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ble\Work Folders\Documents\Indikatorrapporten\Figurer og tabeller 2022\Tabell- og figuroversikt (ferdig eller nyeste)\"/>
    </mc:Choice>
  </mc:AlternateContent>
  <xr:revisionPtr revIDLastSave="0" documentId="8_{80140175-919F-413E-8645-8C88C84EC23A}" xr6:coauthVersionLast="47" xr6:coauthVersionMax="47" xr10:uidLastSave="{00000000-0000-0000-0000-000000000000}"/>
  <bookViews>
    <workbookView xWindow="-24156" yWindow="600" windowWidth="23040" windowHeight="12156" xr2:uid="{3BA76F4F-10B9-413E-91C1-755250DEF93E}"/>
  </bookViews>
  <sheets>
    <sheet name="Innhold Kap 1" sheetId="70" r:id="rId1"/>
    <sheet name="Signaturfigur kap 1" sheetId="5" r:id="rId2"/>
    <sheet name="Tabell 1.1a" sheetId="6" r:id="rId3"/>
    <sheet name="Figur 1.1a" sheetId="7" r:id="rId4"/>
    <sheet name="Figur 1.1b" sheetId="8" r:id="rId5"/>
    <sheet name="Figur 1.1c" sheetId="10" r:id="rId6"/>
    <sheet name="Tabell 1.1b" sheetId="9" r:id="rId7"/>
    <sheet name="Figur 1.1d" sheetId="11" r:id="rId8"/>
    <sheet name="Figur 1.2a" sheetId="25" r:id="rId9"/>
    <sheet name="Figur 1.2b" sheetId="26" r:id="rId10"/>
    <sheet name="Figur 1.2c" sheetId="27" r:id="rId11"/>
    <sheet name="Figur 1.2d" sheetId="28" r:id="rId12"/>
    <sheet name="Figur 1.2e" sheetId="29" r:id="rId13"/>
    <sheet name="Figur 1.2f" sheetId="30" r:id="rId14"/>
    <sheet name="Figur 1.2g" sheetId="31" r:id="rId15"/>
    <sheet name="Figur 1.2h" sheetId="32" r:id="rId16"/>
    <sheet name="Figur 1.2i" sheetId="33" r:id="rId17"/>
    <sheet name="Figur 1.2j" sheetId="34" r:id="rId18"/>
    <sheet name="Figur 1.2k" sheetId="35" r:id="rId19"/>
    <sheet name="Figur 1.2l" sheetId="36" r:id="rId20"/>
    <sheet name="Dypdykk 1.2 Figur 1 " sheetId="71" r:id="rId21"/>
    <sheet name="Dypdykk 1.2 Figur 2 " sheetId="72" r:id="rId22"/>
    <sheet name="Dypdykk 1.2 Figur 3" sheetId="73" r:id="rId23"/>
    <sheet name="Figur 1.3a" sheetId="20" r:id="rId24"/>
    <sheet name="Figur 1.3b" sheetId="21" r:id="rId25"/>
    <sheet name="Figur 1.3c" sheetId="22" r:id="rId26"/>
    <sheet name="Figur 1.4a" sheetId="23" r:id="rId27"/>
    <sheet name="Figur 1.4b" sheetId="40" r:id="rId28"/>
    <sheet name="Figur 1.4c" sheetId="17" r:id="rId29"/>
    <sheet name="Figur 1.4d " sheetId="16" r:id="rId30"/>
    <sheet name="Figur 1.4e" sheetId="15" r:id="rId31"/>
    <sheet name="Figur 1.4f" sheetId="51" r:id="rId32"/>
    <sheet name="Figur1.4g" sheetId="57" r:id="rId33"/>
    <sheet name="Figur 1.4h" sheetId="58" r:id="rId34"/>
    <sheet name="Figur 1.4i" sheetId="59" r:id="rId35"/>
    <sheet name="Figur1.4j" sheetId="60" r:id="rId36"/>
    <sheet name="Figur 1.4k - 1.4m" sheetId="61" r:id="rId37"/>
    <sheet name="Figur 1.5a" sheetId="42" r:id="rId38"/>
    <sheet name="Figur 1.6a" sheetId="62" r:id="rId39"/>
    <sheet name="Figur 1.6b" sheetId="63" r:id="rId40"/>
    <sheet name="Figur 1.6c" sheetId="64" r:id="rId41"/>
    <sheet name="Figur 1.6d" sheetId="65" r:id="rId42"/>
    <sheet name="Figur 1.6e" sheetId="66" r:id="rId43"/>
    <sheet name="Figur 1.6f" sheetId="67" r:id="rId44"/>
    <sheet name="Figur 1.6g" sheetId="68" r:id="rId45"/>
    <sheet name="Fylkesprofiler" sheetId="69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_123Graph_A" localSheetId="39" hidden="1">#REF!</definedName>
    <definedName name="__123Graph_A" localSheetId="45" hidden="1">#REF!</definedName>
    <definedName name="__123Graph_A" hidden="1">#REF!</definedName>
    <definedName name="__123Graph_AECTOT" localSheetId="45" hidden="1">#REF!</definedName>
    <definedName name="__123Graph_AECTOT" hidden="1">#REF!</definedName>
    <definedName name="__123Graph_B" localSheetId="45" hidden="1">#REF!</definedName>
    <definedName name="__123Graph_B" hidden="1">#REF!</definedName>
    <definedName name="__123Graph_BECTOT" hidden="1">#REF!</definedName>
    <definedName name="__123Graph_C" hidden="1">#REF!</definedName>
    <definedName name="__123Graph_CECTOT" hidden="1">#REF!</definedName>
    <definedName name="__123Graph_D" hidden="1">#REF!</definedName>
    <definedName name="__123Graph_DECTOT" hidden="1">#REF!</definedName>
    <definedName name="__123Graph_E" hidden="1">#REF!</definedName>
    <definedName name="__123Graph_EECTOT" hidden="1">#REF!</definedName>
    <definedName name="__123Graph_X" hidden="1">#REF!</definedName>
    <definedName name="__123Graph_XECTOT" hidden="1">#REF!</definedName>
    <definedName name="__Tab4">#REF!</definedName>
    <definedName name="__Tab6">#REF!</definedName>
    <definedName name="__Tab7">#REF!</definedName>
    <definedName name="_1_05MAY11" localSheetId="20">#REF!</definedName>
    <definedName name="_1_05MAY11" localSheetId="21">#REF!</definedName>
    <definedName name="_1_05MAY11">#REF!</definedName>
    <definedName name="_123Graph_A_ny" hidden="1">#REF!</definedName>
    <definedName name="_2_20MAY11" localSheetId="20">#REF!</definedName>
    <definedName name="_2_20MAY11">#REF!</definedName>
    <definedName name="_AMO_UniqueIdentifier" localSheetId="14" hidden="1">"'57e2a0d9-3967-4bd3-8704-486b5eea17ed'"</definedName>
    <definedName name="_AMO_UniqueIdentifier" hidden="1">"'766d19d4-6732-4d30-b7db-3953bbbecd14'"</definedName>
    <definedName name="_asc1">#REF!</definedName>
    <definedName name="_xlnm._FilterDatabase" localSheetId="22" hidden="1">'Dypdykk 1.2 Figur 3'!$A$3:$C$3</definedName>
    <definedName name="_xlnm._FilterDatabase" localSheetId="44" hidden="1">'Figur 1.6g'!$A$3:$I$2929</definedName>
    <definedName name="_Order1" hidden="1">0</definedName>
    <definedName name="_tab3a">#REF!</definedName>
    <definedName name="_tab3a_ny">#REF!</definedName>
    <definedName name="_tab3b">#REF!</definedName>
    <definedName name="_tab3b_ny">#REF!</definedName>
    <definedName name="_tab3c">#REF!</definedName>
    <definedName name="_Tab4">#REF!</definedName>
    <definedName name="_tab4a">#REF!</definedName>
    <definedName name="_tab5a">#REF!</definedName>
    <definedName name="_tab5b">#REF!</definedName>
    <definedName name="_tab5ba">#REF!</definedName>
    <definedName name="_tab5aa">#REF!</definedName>
    <definedName name="_Tab6">#REF!</definedName>
    <definedName name="_Tab7">#REF!</definedName>
    <definedName name="_tab72">#REF!</definedName>
    <definedName name="_Toc509503455" localSheetId="12">'Figur 1.2e'!$A$1</definedName>
    <definedName name="a">[1]Innhold!$E$16</definedName>
    <definedName name="anberd" localSheetId="45">#REF!</definedName>
    <definedName name="anberd">#REF!</definedName>
    <definedName name="anberd_ny">#REF!</definedName>
    <definedName name="Andre_driftsutg._inst_nær">[2]Basisindekser!$M$3:$M$46</definedName>
    <definedName name="Andre_driftsutg._inst_off">[2]Basisindekser!$H$3:$H$46</definedName>
    <definedName name="Andre_driftsutg._marked" localSheetId="45">[3]Basisindekser!$G$3:$G$37</definedName>
    <definedName name="Andre_driftsutg._marked">[4]Basisindekser!$G$3:$G$41</definedName>
    <definedName name="Andre_driftsutg._næringsliv">[2]Basisindekser!$R$3:$R$46</definedName>
    <definedName name="Andre_driftsutg._stat" localSheetId="45">[3]Basisindekser!$C$3:$C$37</definedName>
    <definedName name="Andre_driftsutg._stat">[4]Basisindekser!$C$3:$C$41</definedName>
    <definedName name="Andre_driftsutg._UoH">[2]Basisindekser!$C$3:$C$46</definedName>
    <definedName name="andre_marked">[5]Basisindekser!$G$3:$G$37</definedName>
    <definedName name="aqw" localSheetId="45">#REF!</definedName>
    <definedName name="aqw">#REF!</definedName>
    <definedName name="aqw_ny">#REF!</definedName>
    <definedName name="asc" localSheetId="45">#REF!</definedName>
    <definedName name="asc">#REF!</definedName>
    <definedName name="az" localSheetId="45">#REF!</definedName>
    <definedName name="az">#REF!</definedName>
    <definedName name="azert">#REF!</definedName>
    <definedName name="b">#REF!</definedName>
    <definedName name="Beregn_UoH_sektoren">'[3]Beregnede FoU-indekser'!$AA$4:$AA$18</definedName>
    <definedName name="BLANK_INS" localSheetId="45">#REF!</definedName>
    <definedName name="BLANK_INS">#REF!</definedName>
    <definedName name="blurp">'[3]Beregnede FoU-indekser'!$AA$4:$AA$18</definedName>
    <definedName name="Bygn.__tomter__anlegg_inst_nær">[2]Basisindekser!$O$3:$O$46</definedName>
    <definedName name="Bygn.__tomter__anlegg_inst_off">[2]Basisindekser!$J$3:$J$46</definedName>
    <definedName name="Bygn.__tomter__anlegg_marked" localSheetId="45">[3]Basisindekser!$I$3:$I$37</definedName>
    <definedName name="Bygn.__tomter__anlegg_marked">[4]Basisindekser!$I$3:$I$41</definedName>
    <definedName name="Bygn.__tomter__anlegg_næringsliv">[2]Basisindekser!$T$3:$T$46</definedName>
    <definedName name="Bygn.__tomter__anlegg_stat" localSheetId="45">[3]Basisindekser!$E$3:$E$37</definedName>
    <definedName name="Bygn.__tomter__anlegg_stat">[4]Basisindekser!$E$3:$E$41</definedName>
    <definedName name="Bygn.__tomter__anlegg_UoH">[2]Basisindekser!$E$3:$E$46</definedName>
    <definedName name="CAP_IT" localSheetId="45">#REF!</definedName>
    <definedName name="CAP_IT">#REF!</definedName>
    <definedName name="CAPit_qphour" localSheetId="45">#REF!</definedName>
    <definedName name="CAPit_qphour">#REF!</definedName>
    <definedName name="CAPnit_qphour" localSheetId="45">#REF!</definedName>
    <definedName name="CAPnit_qphour">#REF!</definedName>
    <definedName name="Coherence1">[6]HiddenSettings!$B$4</definedName>
    <definedName name="COL_SET" localSheetId="45">#REF!</definedName>
    <definedName name="COL_SET">#REF!</definedName>
    <definedName name="ConCAP" localSheetId="45">#REF!</definedName>
    <definedName name="ConCAP">#REF!</definedName>
    <definedName name="ConGO" localSheetId="45">#REF!</definedName>
    <definedName name="ConGO">#REF!</definedName>
    <definedName name="ConII">#REF!</definedName>
    <definedName name="ConLAB">#REF!</definedName>
    <definedName name="ConTFP">#REF!</definedName>
    <definedName name="DATA_MOVE">#REF!</definedName>
    <definedName name="dd">#REF!</definedName>
    <definedName name="DEPENSES">[7]rd_res90!#REF!</definedName>
    <definedName name="EksterneData50">'[8]10. Avgang &amp; tilvekst'!$H$5:$H$114</definedName>
    <definedName name="EksterneData65">'[8]10. Avgang &amp; tilvekst'!$R$5:$R$6</definedName>
    <definedName name="Evolution" localSheetId="45">'[9]Prix courants'!$A$1:$Y$28</definedName>
    <definedName name="Evolution">'[9]Prix courants'!$A$1:$Y$28</definedName>
    <definedName name="Fastprisår" localSheetId="45">[10]Innhold!$F$11</definedName>
    <definedName name="Fastprisår">[10]Innhold!$F$11</definedName>
    <definedName name="Fastprisår_Andre_driftsutg._marked">[3]Basisindekser!$AK$4</definedName>
    <definedName name="Fastprisår_Andre_driftsutg._stat">[3]Basisindekser!$AG$4</definedName>
    <definedName name="Fastprisår_Bygn.__tomter__anlegg_marked">[3]Basisindekser!$AM$4</definedName>
    <definedName name="Fastprisår_Bygn.__tomter__anlegg_stat">[3]Basisindekser!$AI$4</definedName>
    <definedName name="Fastprisår_Lønn_og_sos._utg._marked">[3]Basisindekser!$AJ$4</definedName>
    <definedName name="Fastprisår_Lønn_og_sos._utg._stat">[3]Basisindekser!$AF$4</definedName>
    <definedName name="Fastprisår_Mask.__vit._utstyr_marked">[3]Basisindekser!$AL$4</definedName>
    <definedName name="Fastprisår_Mask.__vit._utstyr_stat">[3]Basisindekser!$AH$4</definedName>
    <definedName name="fastprisår2">[4]Innhold!$E$15</definedName>
    <definedName name="FILE_RET" localSheetId="45">#REF!</definedName>
    <definedName name="FILE_RET">#REF!</definedName>
    <definedName name="Footnotes" localSheetId="45">#REF!</definedName>
    <definedName name="Footnotes">#REF!</definedName>
    <definedName name="FP5_Full_List">'[11]FP5 Full List'!$A$3:$V$1543</definedName>
    <definedName name="H_29" localSheetId="45">#REF!</definedName>
    <definedName name="H_29">#REF!</definedName>
    <definedName name="H_49" localSheetId="45">#REF!</definedName>
    <definedName name="H_49">#REF!</definedName>
    <definedName name="H_50PLUS" localSheetId="45">#REF!</definedName>
    <definedName name="H_50PLUS">#REF!</definedName>
    <definedName name="H_F">#REF!</definedName>
    <definedName name="H_M">#REF!</definedName>
    <definedName name="Header">#REF!</definedName>
    <definedName name="hightech">#REF!</definedName>
    <definedName name="IIE_D">#REF!</definedName>
    <definedName name="IIE_I">#REF!</definedName>
    <definedName name="IIM_D">#REF!</definedName>
    <definedName name="IIM_I">#REF!</definedName>
    <definedName name="IIS_D">#REF!</definedName>
    <definedName name="IIS_I">#REF!</definedName>
    <definedName name="LINE_DRAW">#REF!</definedName>
    <definedName name="Lønn_og_sos._utg._inst_nær">[2]Basisindekser!$L$3:$L$46</definedName>
    <definedName name="Lønn_og_sos._utg._inst_off">[2]Basisindekser!$G$3:$G$46</definedName>
    <definedName name="Lønn_og_sos._utg._marked" localSheetId="45">[3]Basisindekser!$F$3:$F$37</definedName>
    <definedName name="Lønn_og_sos._utg._marked">[4]Basisindekser!$F$3:$F$41</definedName>
    <definedName name="Lønn_og_sos._utg._næringsliv">[2]Basisindekser!$Q$3:$Q$46</definedName>
    <definedName name="Lønn_og_sos._utg._stat" localSheetId="45">[3]Basisindekser!$B$3:$B$37</definedName>
    <definedName name="Lønn_og_sos._utg._stat">[4]Basisindekser!$B$3:$B$41</definedName>
    <definedName name="Lønn_og_sos._utg._UoH">[2]Basisindekser!$B$3:$B$46</definedName>
    <definedName name="m" localSheetId="45">#REF!</definedName>
    <definedName name="m">#REF!</definedName>
    <definedName name="Mask.__vit._utstyr_inst_nær">[2]Basisindekser!$N$3:$N$46</definedName>
    <definedName name="Mask.__vit._utstyr_inst_off">[2]Basisindekser!$I$3:$I$46</definedName>
    <definedName name="Mask.__vit._utstyr_marked" localSheetId="45">[3]Basisindekser!$H$3:$H$37</definedName>
    <definedName name="Mask.__vit._utstyr_marked">[4]Basisindekser!$H$3:$H$41</definedName>
    <definedName name="Mask.__vit._utstyr_næringsliv">[2]Basisindekser!$S$3:$S$46</definedName>
    <definedName name="Mask.__vit._utstyr_stat" localSheetId="45">[3]Basisindekser!$D$3:$D$37</definedName>
    <definedName name="Mask.__vit._utstyr_stat">[4]Basisindekser!$D$3:$D$41</definedName>
    <definedName name="Mask.__vit._utstyr_UoH">[2]Basisindekser!$D$3:$D$46</definedName>
    <definedName name="MSTI01">'[12]01-G_PPP'!$A$5:$BR$52</definedName>
    <definedName name="MSTI01A">'[12]01A-G_NC'!$A$5:$BR$52</definedName>
    <definedName name="MSTI02">'[12]02-G_XGDP'!$A$5:$BR$52</definedName>
    <definedName name="MSTI03">'[12]03-G_PPPCT'!$A$5:$BR$52</definedName>
    <definedName name="MSTI04">'[12]04-G_XPOP'!$A$5:$BR$52</definedName>
    <definedName name="MSTI05">'[12]05-G_CVXGDP'!$A$5:$BR$52</definedName>
    <definedName name="MSTI06">'[12]06-G_BRXGDP'!$A$5:$BR$52</definedName>
    <definedName name="MSTI07">'[12]07-TP_RS'!$A$5:$BR$52</definedName>
    <definedName name="MSTI08A">'[12]08A-TP_RSXLF'!$A$5:$BR$52</definedName>
    <definedName name="MSTI09">'[12]09-TP_TT'!$A$5:$BR$52</definedName>
    <definedName name="MSTI10A">'[12]10A-TP_TTXLF'!$A$5:$BR$52</definedName>
    <definedName name="MSTI12">'[12]12-G_FGXGDP'!$A$5:$BR$52</definedName>
    <definedName name="MSTI13">'[12]13-G_XFB'!$A$5:$BR$52</definedName>
    <definedName name="MSTI14">'[12]14-G_XFG'!$A$5:$BR$52</definedName>
    <definedName name="MSTI15">'[12]15-G_XFON'!$A$5:$BR$52</definedName>
    <definedName name="MSTI16">'[12]16-G_XFA'!$A$5:$BR$52</definedName>
    <definedName name="MSTI17">'[12]17-G_XEB'!$A$5:$BR$52</definedName>
    <definedName name="MSTI18">'[12]18-G_XEH'!$A$5:$BR$52</definedName>
    <definedName name="MSTI19">'[12]19-G_XEG'!$A$5:$BR$52</definedName>
    <definedName name="MSTI20">'[12]20-G_XEI'!$A$5:$BR$52</definedName>
    <definedName name="MSTI23">'[12]23-B_PPP'!$A$5:$BR$52</definedName>
    <definedName name="MSTI23A">'[12]23A-B_NC'!$A$5:$BR$52</definedName>
    <definedName name="MSTI24">'[12]24-B_XGDP'!$A$5:$BR$52</definedName>
    <definedName name="MSTI25">'[12]25-B_PPPCT'!$A$5:$BR$52</definedName>
    <definedName name="MSTI27">'[12]27-BP_RS'!$A$5:$BR$52</definedName>
    <definedName name="MSTI30">'[12]30-BP_TT'!$A$5:$BR$52</definedName>
    <definedName name="MSTI35">'[12]35-B_XFB'!$A$5:$BR$52</definedName>
    <definedName name="MSTI36">'[12]36-B_XFG'!$A$5:$BR$52</definedName>
    <definedName name="MSTI37">'[12]37-B_XFON'!$A$5:$BR$52</definedName>
    <definedName name="MSTI38">'[12]38-B_XFA'!$A$5:$BR$52</definedName>
    <definedName name="MSTI43">'[12]43-H_PPP'!$A$5:$BR$52</definedName>
    <definedName name="MSTI43A">'[12]43A-H_NC'!$A$5:$BR$52</definedName>
    <definedName name="MSTI44">'[12]44-H_XGDP'!$A$5:$BR$52</definedName>
    <definedName name="MSTI45">'[13]45-H_PPP'!$A$5:$BN$55</definedName>
    <definedName name="MSTI45A">'[13]45A-H_NC'!$A$5:$BN$55</definedName>
    <definedName name="MSTI46">'[12]46-H_XFB'!$A$5:$BR$52</definedName>
    <definedName name="MSTI47">'[12]47-HP_RS'!$A$5:$BR$52</definedName>
    <definedName name="MSTI47A">'[12]47A-HP_RSGRO'!$A$5:$BR$52</definedName>
    <definedName name="MSTI48">'[12]48-HP_RSXRS'!$A$5:$BR$52</definedName>
    <definedName name="MSTI49">'[12]49-HP_TT'!$A$5:$BR$52</definedName>
    <definedName name="MSTI49A">'[12]49A-HP_TTGRO'!$A$5:$BR$52</definedName>
    <definedName name="MSTI50">'[12]50-GV_PPP'!$A$5:$BR$52</definedName>
    <definedName name="MSTI50A">'[12]50A-GV_NC'!$A$5:$BR$52</definedName>
    <definedName name="MSTI51">'[12]51-GV_XGDP'!$A$5:$BR$52</definedName>
    <definedName name="MSTI52">'[12]52-GV_PPPCT'!$A$5:$BR$52</definedName>
    <definedName name="MSTI52A">'[13]52A-GV_NC'!$A$5:$BN$55</definedName>
    <definedName name="MSTI53">'[12]53-GV_XFB'!$A$5:$BR$52</definedName>
    <definedName name="MSTi54">'[12]54-GP_RS'!$A$5:$BR$52</definedName>
    <definedName name="MSTI55">'[12]55-GP_RSXRS'!$A$5:$BR$52</definedName>
    <definedName name="MSTI56">'[12]56-GP_TT'!$A$5:$BR$52</definedName>
    <definedName name="MSTI56A">'[12]56A-GP_TTGRO'!$A$5:$BR$52</definedName>
    <definedName name="MSTI57">'[12]57-C_PPP'!$A$5:$BR$52</definedName>
    <definedName name="MSTI57A">'[12]57A-C_NC'!$A$5:$BR$52</definedName>
    <definedName name="MSTI58">'[12]58-C_DFXTT'!$A$5:$BR$52</definedName>
    <definedName name="MSTI59">'[12]59-C_CVXTT'!$A$5:$BR$52</definedName>
    <definedName name="MSTI59A">'[13]59A-C_NC'!$A$5:$BN$55</definedName>
    <definedName name="MSTI60">'[13]60-C_DFXTT'!$A$5:$BN$55</definedName>
    <definedName name="MSTI61">'[13]61-C_CVXTT'!$A$5:$BN$55</definedName>
    <definedName name="MSTIA1">'[12]A1-GDP'!$A$5:$BR$52</definedName>
    <definedName name="MSTIA2">'[12]A2-GDP_PPP'!$A$5:$BR$52</definedName>
    <definedName name="MSTIB">'[12]B-PI'!$A$5:$BR$52</definedName>
    <definedName name="MSTIC">'[12]C-PPP-C'!$A$5:$BR$52</definedName>
    <definedName name="MSTIE">'[12]E-TOTPOP'!$A$5:$BR$52</definedName>
    <definedName name="MSTIH">'[12]H-ALF'!$A$5:$BR$52</definedName>
    <definedName name="MSTII">'[12]I-EXCH'!$A$5:$BR$52</definedName>
    <definedName name="NAC13D" localSheetId="45">#REF!</definedName>
    <definedName name="NAC13D">#REF!</definedName>
    <definedName name="NACE12D" localSheetId="45">#REF!</definedName>
    <definedName name="NACE12D">#REF!</definedName>
    <definedName name="NAVN1970" localSheetId="45">[3]Basisindekser!$A$4:$I$4</definedName>
    <definedName name="NAVN1970">[4]Basisindekser!$A$4:$I$4</definedName>
    <definedName name="NAVN1971">[2]Basisindekser!$A$7:$T$7</definedName>
    <definedName name="NAVN1972" localSheetId="45">[3]Basisindekser!$A$6:$I$6</definedName>
    <definedName name="NAVN1972">[4]Basisindekser!$A$6:$I$6</definedName>
    <definedName name="NAVN1973">[2]Basisindekser!$A$9:$T$9</definedName>
    <definedName name="NAVN1974" localSheetId="45">[3]Basisindekser!$A$8:$I$8</definedName>
    <definedName name="NAVN1974">[4]Basisindekser!$A$8:$I$8</definedName>
    <definedName name="NAVN1975">[2]Basisindekser!$A$11:$T$11</definedName>
    <definedName name="NAVN1976">[2]Basisindekser!$A$12:$T$12</definedName>
    <definedName name="NAVN1977" localSheetId="45">[3]Basisindekser!$A$11:$I$11</definedName>
    <definedName name="NAVN1977">[4]Basisindekser!$A$11:$I$11</definedName>
    <definedName name="NAVN1978">[2]Basisindekser!$A$14:$T$14</definedName>
    <definedName name="NAVN1979" localSheetId="45">[3]Basisindekser!$A$13:$I$13</definedName>
    <definedName name="NAVN1979">[4]Basisindekser!$A$13:$I$13</definedName>
    <definedName name="NAVN1980">[2]Basisindekser!$A$16:$T$16</definedName>
    <definedName name="NAVN1981" localSheetId="45">[3]Basisindekser!$A$15:$I$15</definedName>
    <definedName name="NAVN1981">[4]Basisindekser!$A$15:$I$15</definedName>
    <definedName name="NAVN1982">[2]Basisindekser!$A$18:$T$18</definedName>
    <definedName name="NAVN1983" localSheetId="45">[3]Basisindekser!$A$17:$I$17</definedName>
    <definedName name="NAVN1983">[4]Basisindekser!$A$17:$I$17</definedName>
    <definedName name="NAVN1984">[2]Basisindekser!$A$20:$T$20</definedName>
    <definedName name="NAVN1985" localSheetId="45">[3]Basisindekser!$A$19:$I$19</definedName>
    <definedName name="NAVN1985">[4]Basisindekser!$A$19:$I$19</definedName>
    <definedName name="NAVN1986">[2]Basisindekser!$A$22:$T$22</definedName>
    <definedName name="NAVN1987" localSheetId="45">[3]Basisindekser!$A$21:$I$21</definedName>
    <definedName name="NAVN1987">[4]Basisindekser!$A$21:$I$21</definedName>
    <definedName name="NAVN1988">[2]Basisindekser!$A$24:$T$24</definedName>
    <definedName name="NAVN1989" localSheetId="45">[3]Basisindekser!$A$23:$I$23</definedName>
    <definedName name="NAVN1989">[4]Basisindekser!$A$23:$I$23</definedName>
    <definedName name="NAVN1990">[2]Basisindekser!$A$26:$T$26</definedName>
    <definedName name="NAVN1991" localSheetId="45">[3]Basisindekser!$A$25:$I$25</definedName>
    <definedName name="NAVN1991">[4]Basisindekser!$A$25:$I$25</definedName>
    <definedName name="NAVN1992">[2]Basisindekser!$A$28:$T$28</definedName>
    <definedName name="NAVN1993" localSheetId="45">[3]Basisindekser!$A$27:$I$27</definedName>
    <definedName name="NAVN1993">[4]Basisindekser!$A$27:$I$27</definedName>
    <definedName name="NAVN1994">[2]Basisindekser!$A$30:$T$30</definedName>
    <definedName name="NAVN1995" localSheetId="45">[3]Basisindekser!$A$29:$I$29</definedName>
    <definedName name="NAVN1995">[4]Basisindekser!$A$29:$I$29</definedName>
    <definedName name="NAVN1996">[2]Basisindekser!$A$32:$T$32</definedName>
    <definedName name="NAVN1997" localSheetId="45">[3]Basisindekser!$A$31:$I$31</definedName>
    <definedName name="NAVN1997">[4]Basisindekser!$A$31:$I$31</definedName>
    <definedName name="NAVN1998">[2]Basisindekser!$A$34:$T$34</definedName>
    <definedName name="NAVN1999" localSheetId="45">[3]Basisindekser!$A$33:$I$33</definedName>
    <definedName name="NAVN1999">[4]Basisindekser!$A$33:$I$33</definedName>
    <definedName name="NAVN2000">[2]Basisindekser!$A$36:$T$36</definedName>
    <definedName name="NAVN2001" localSheetId="45">[3]Basisindekser!$A$37:$I$37</definedName>
    <definedName name="NAVN2001">[4]Basisindekser!$A$35:$I$35</definedName>
    <definedName name="NAVN2002">[2]Basisindekser!$A$38:$T$38</definedName>
    <definedName name="NAVN2003" localSheetId="45">[3]Basisindekser!#REF!</definedName>
    <definedName name="NAVN2003">[4]Basisindekser!$A$37:$I$37</definedName>
    <definedName name="NAVN2004">[2]Basisindekser!$B$40:$T$40</definedName>
    <definedName name="NAVN2005">[2]Basisindekser!$A$41:$T$41</definedName>
    <definedName name="NAVN2006">[2]Basisindekser!$A$42:$T$42</definedName>
    <definedName name="NAVN2007">[2]Basisindekser!$A$43:$T$43</definedName>
    <definedName name="NAVN2008">[1]Basisindekser!$A$44:$T$44</definedName>
    <definedName name="nina">'[14]Norge utgifter'!$A$142:$O$206</definedName>
    <definedName name="ny" localSheetId="45">#REF!</definedName>
    <definedName name="ny">#REF!</definedName>
    <definedName name="nye" localSheetId="45">#REF!</definedName>
    <definedName name="nye">#REF!</definedName>
    <definedName name="nyer" localSheetId="45">#REF!</definedName>
    <definedName name="nyer">#REF!</definedName>
    <definedName name="nyere">#REF!</definedName>
    <definedName name="nyeres">#REF!</definedName>
    <definedName name="Org_Activity">'[11]FP5 by Org Activity'!$A$2:$D$9</definedName>
    <definedName name="Org_Legal_Status">'[11]FP5 by Org Legal Status'!$A$2:$D$10</definedName>
    <definedName name="Org_Type">'[11]FP5 by Org Type'!$A$2:$D$10</definedName>
    <definedName name="PARSE_COL" localSheetId="45">#REF!</definedName>
    <definedName name="PARSE_COL">#REF!</definedName>
    <definedName name="PARSE_TAB" localSheetId="45">#REF!</definedName>
    <definedName name="PARSE_TAB">#REF!</definedName>
    <definedName name="percent" localSheetId="45">#REF!</definedName>
    <definedName name="percent">#REF!</definedName>
    <definedName name="PERSONNEL" localSheetId="45">[7]rd_res90!#REF!</definedName>
    <definedName name="PERSONNEL">[7]rd_res90!#REF!</definedName>
    <definedName name="Persreg_pc_emp">[15]Persreg_pc_emp!$A$1:$Q$6428</definedName>
    <definedName name="Perssci_FTE_RSE_TOT_T">[16]Perssci_FTE_RSE_TOT_T!$A$1:$R$3255</definedName>
    <definedName name="PRINT_AREA_MI">#N/A</definedName>
    <definedName name="PRINT_IT">#REF!</definedName>
    <definedName name="Print_Titles_MI">'[17]91 # of Enterprises'!$1:$4,'[17]91 # of Enterprises'!$A:$C</definedName>
    <definedName name="prix_courants" localSheetId="45">'[9]Prix courants'!$AA$14:$AY$52</definedName>
    <definedName name="prix_courants">'[9]Prix courants'!$AA$14:$AY$52</definedName>
    <definedName name="Project_Type">'[11]FP5 by Project Type'!$A$2:$F$14</definedName>
    <definedName name="Query1" localSheetId="45">#REF!</definedName>
    <definedName name="Query1">#REF!</definedName>
    <definedName name="SHEET_INS" localSheetId="45">#REF!</definedName>
    <definedName name="SHEET_INS">#REF!</definedName>
    <definedName name="Sheet1">'[18]111'!$A$2:$N$69</definedName>
    <definedName name="Spec_Prog">'[19]Fig.2 '!#REF!</definedName>
    <definedName name="SPSS" localSheetId="45">#REF!</definedName>
    <definedName name="SPSS">#REF!</definedName>
    <definedName name="sss">'[20]Norge utgifter og årsverk'!$A$969:$I$1041</definedName>
    <definedName name="Stubs" localSheetId="45">#REF!</definedName>
    <definedName name="Stubs">#REF!</definedName>
    <definedName name="Subtitle" localSheetId="45">#REF!</definedName>
    <definedName name="Subtitle">#REF!</definedName>
    <definedName name="TAB_PROC" localSheetId="45">#REF!</definedName>
    <definedName name="TAB_PROC">#REF!</definedName>
    <definedName name="Tab3a">#REF!</definedName>
    <definedName name="Tab3b">#REF!</definedName>
    <definedName name="Tab3c">#REF!</definedName>
    <definedName name="Tab3cc">#REF!</definedName>
    <definedName name="tab4a">#REF!</definedName>
    <definedName name="Tab5a">#REF!</definedName>
    <definedName name="tab5b">#REF!</definedName>
    <definedName name="tab5ba">#REF!</definedName>
    <definedName name="tab5aa">#REF!</definedName>
    <definedName name="Table">#REF!</definedName>
    <definedName name="TABLE1">'[21]Norge utgifter'!$A$8:$O$68</definedName>
    <definedName name="TABLE10">'[21]Norge utgifter og årsverk'!$A$907:$I$958</definedName>
    <definedName name="TABLE11">'[21]Norge utgifter og årsverk'!$A$969:$I$1041</definedName>
    <definedName name="TABLE12">[7]rd_res90!#REF!</definedName>
    <definedName name="TABLE13">[7]rd_res90!#REF!</definedName>
    <definedName name="TABLE14">[7]rd_res90!#REF!</definedName>
    <definedName name="TABLE15">[7]rd_res90!#REF!</definedName>
    <definedName name="TABLE16">[7]rd_res90!#REF!</definedName>
    <definedName name="TABLE17">[7]rd_res90!#REF!</definedName>
    <definedName name="TABLE18">[7]rd_res90!#REF!</definedName>
    <definedName name="TABLE19">[7]rd_res90!#REF!</definedName>
    <definedName name="TABLE2">'[21]Norge utgifter'!$A$82:$O$126</definedName>
    <definedName name="TABLE20">[7]rd_res90!#REF!</definedName>
    <definedName name="TABLE21">[7]rd_res90!#REF!</definedName>
    <definedName name="TABLE22">[7]rd_res90!#REF!</definedName>
    <definedName name="TABLE3">'[21]Norge utgifter'!$A$142:$O$206</definedName>
    <definedName name="TABLE4">'[21]Norge utgifter'!$A$221:$O$295</definedName>
    <definedName name="TABLE5">'[21]Norge utgifter'!$A$304:$O$376</definedName>
    <definedName name="TABLE6">[7]rd_res90!#REF!</definedName>
    <definedName name="TABLE6_1">'[21]Norge utgifter og årsverk'!$A$394:$I$467</definedName>
    <definedName name="TABLE6_2">'[21]Norge utgifter og årsverk'!$A$477:$I$554</definedName>
    <definedName name="TABLE6AND7">'[21]Norge utgifter'!$A$395:$O$445</definedName>
    <definedName name="TABLE7">'[21]Norge utgifter og årsverk'!$A$564:$I$638</definedName>
    <definedName name="TABLE8">'[21]Norge utgifter og årsverk'!$A$647:$I$690</definedName>
    <definedName name="TABLE9">'[21]Norge utgifter og årsverk'!$A$757:$I$820</definedName>
    <definedName name="TableBody" localSheetId="45">#REF!</definedName>
    <definedName name="TableBody">#REF!</definedName>
    <definedName name="TFP" localSheetId="45">#REF!</definedName>
    <definedName name="TFP">#REF!</definedName>
    <definedName name="Title" localSheetId="45">#REF!</definedName>
    <definedName name="Title">#REF!</definedName>
    <definedName name="tot_hoy_06" localSheetId="45">'[22]Tall 2.4.1'!#REF!</definedName>
    <definedName name="tot_hoy_06">'[22]Tall 2.4.1'!#REF!</definedName>
    <definedName name="tot_syss_06" localSheetId="45">'[22]Tall 2.4.1'!#REF!</definedName>
    <definedName name="tot_syss_06">'[22]Tall 2.4.1'!#REF!</definedName>
    <definedName name="tot_tek_06" localSheetId="45">'[22]Tall 2.4.1'!#REF!</definedName>
    <definedName name="tot_tek_06">'[22]Tall 2.4.1'!#REF!</definedName>
    <definedName name="tøys" localSheetId="45">#REF!</definedName>
    <definedName name="tøys">#REF!</definedName>
    <definedName name="_xlnm.Print_Area">#N/A</definedName>
    <definedName name="_xlnm.Print_Titles">#N/A</definedName>
    <definedName name="VA" localSheetId="45">#REF!</definedName>
    <definedName name="VA">#REF!</definedName>
    <definedName name="www">'[20]Norge utgifter og årsverk'!$A$907:$I$958</definedName>
    <definedName name="XXX">#N/A</definedName>
    <definedName name="z">[1]Basisindekser!$A$33:$T$33</definedName>
    <definedName name="ZONE_IMPRES_MI">#N/A</definedName>
    <definedName name="År">[23]Innhold!$F$11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71" l="1"/>
  <c r="D7" i="71" s="1"/>
  <c r="D8" i="71" s="1"/>
  <c r="D9" i="71" s="1"/>
  <c r="D10" i="71" s="1"/>
  <c r="D11" i="71" s="1"/>
  <c r="D12" i="71" s="1"/>
  <c r="D13" i="71" s="1"/>
  <c r="D14" i="71" s="1"/>
  <c r="D15" i="71" s="1"/>
  <c r="D16" i="71" s="1"/>
  <c r="D17" i="71" s="1"/>
  <c r="D18" i="71" s="1"/>
  <c r="D19" i="71" s="1"/>
  <c r="D20" i="71" s="1"/>
  <c r="D21" i="71" s="1"/>
  <c r="D22" i="71" s="1"/>
  <c r="D23" i="71" s="1"/>
  <c r="D24" i="71" s="1"/>
  <c r="D25" i="71" s="1"/>
  <c r="D26" i="71" s="1"/>
  <c r="D27" i="71" s="1"/>
  <c r="D28" i="71" s="1"/>
  <c r="D29" i="71" s="1"/>
  <c r="D30" i="71" s="1"/>
  <c r="D31" i="71" s="1"/>
  <c r="D32" i="71" s="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50" i="71" s="1"/>
  <c r="D51" i="71" s="1"/>
  <c r="D52" i="71" s="1"/>
  <c r="D53" i="71" s="1"/>
  <c r="D54" i="71" s="1"/>
  <c r="D55" i="71" s="1"/>
  <c r="D56" i="71" s="1"/>
  <c r="D57" i="71" s="1"/>
  <c r="D58" i="71" s="1"/>
  <c r="D59" i="71" s="1"/>
  <c r="D60" i="71" s="1"/>
  <c r="D61" i="71" s="1"/>
  <c r="D62" i="71" s="1"/>
  <c r="D63" i="71" s="1"/>
  <c r="D64" i="71" s="1"/>
  <c r="D65" i="71" s="1"/>
  <c r="D66" i="71" s="1"/>
  <c r="D67" i="71" s="1"/>
  <c r="D68" i="71" s="1"/>
  <c r="D69" i="71" s="1"/>
  <c r="D70" i="71" s="1"/>
  <c r="D71" i="71" s="1"/>
  <c r="D72" i="71" s="1"/>
  <c r="D73" i="71" s="1"/>
  <c r="D74" i="71" s="1"/>
  <c r="D75" i="71" s="1"/>
  <c r="D76" i="71" s="1"/>
  <c r="D77" i="71" s="1"/>
  <c r="D78" i="71" s="1"/>
  <c r="D79" i="71" s="1"/>
  <c r="D80" i="71" s="1"/>
  <c r="D81" i="71" s="1"/>
  <c r="D82" i="71" s="1"/>
  <c r="D83" i="71" s="1"/>
  <c r="D84" i="71" s="1"/>
  <c r="D85" i="71" s="1"/>
  <c r="D86" i="71" s="1"/>
  <c r="D87" i="71" s="1"/>
  <c r="D88" i="71" s="1"/>
  <c r="D89" i="71" s="1"/>
  <c r="D90" i="71" s="1"/>
  <c r="D91" i="71" s="1"/>
  <c r="D92" i="71" s="1"/>
  <c r="D93" i="71" s="1"/>
  <c r="D94" i="71" s="1"/>
  <c r="D95" i="71" s="1"/>
  <c r="D96" i="71" s="1"/>
  <c r="D97" i="71" s="1"/>
  <c r="D98" i="71" s="1"/>
  <c r="D99" i="71" s="1"/>
  <c r="D100" i="71" s="1"/>
  <c r="D101" i="71" s="1"/>
  <c r="D102" i="71" s="1"/>
  <c r="D103" i="71" s="1"/>
  <c r="D104" i="71" s="1"/>
  <c r="D105" i="71" s="1"/>
  <c r="D106" i="71" s="1"/>
  <c r="D107" i="71" s="1"/>
  <c r="D108" i="71" s="1"/>
  <c r="D109" i="71" s="1"/>
  <c r="D110" i="71" s="1"/>
  <c r="D111" i="71" s="1"/>
  <c r="D112" i="71" s="1"/>
  <c r="D113" i="71" s="1"/>
  <c r="D114" i="71" s="1"/>
  <c r="D115" i="71" s="1"/>
  <c r="D116" i="71" s="1"/>
  <c r="D117" i="71" s="1"/>
  <c r="D118" i="71" s="1"/>
  <c r="D119" i="71" s="1"/>
  <c r="D120" i="71" s="1"/>
  <c r="D121" i="71" s="1"/>
  <c r="D122" i="71" s="1"/>
  <c r="D123" i="71" s="1"/>
  <c r="D124" i="71" s="1"/>
  <c r="D125" i="71" s="1"/>
  <c r="D126" i="71" s="1"/>
  <c r="D127" i="71" s="1"/>
  <c r="D128" i="71" s="1"/>
  <c r="D129" i="71" s="1"/>
  <c r="D130" i="71" s="1"/>
  <c r="D131" i="71" s="1"/>
  <c r="D132" i="71" s="1"/>
  <c r="D133" i="71" s="1"/>
  <c r="D134" i="71" s="1"/>
  <c r="D135" i="71" s="1"/>
  <c r="D136" i="71" s="1"/>
  <c r="D137" i="71" s="1"/>
  <c r="D138" i="71" s="1"/>
  <c r="D139" i="71" s="1"/>
  <c r="D140" i="71" s="1"/>
  <c r="D141" i="71" s="1"/>
  <c r="D142" i="71" s="1"/>
  <c r="D143" i="71" s="1"/>
  <c r="D144" i="71" s="1"/>
  <c r="D145" i="71" s="1"/>
  <c r="D146" i="71" s="1"/>
  <c r="D147" i="71" s="1"/>
  <c r="D148" i="71" s="1"/>
  <c r="D149" i="71" s="1"/>
  <c r="D150" i="71" s="1"/>
  <c r="D151" i="71" s="1"/>
  <c r="D152" i="71" s="1"/>
  <c r="D153" i="71" s="1"/>
  <c r="D154" i="71" s="1"/>
  <c r="D155" i="71" s="1"/>
  <c r="D156" i="71" s="1"/>
  <c r="D157" i="71" s="1"/>
  <c r="D158" i="71" s="1"/>
  <c r="D159" i="71" s="1"/>
  <c r="D160" i="71" s="1"/>
  <c r="D161" i="71" s="1"/>
  <c r="D162" i="71" s="1"/>
  <c r="D163" i="71" s="1"/>
  <c r="D164" i="71" s="1"/>
  <c r="D165" i="71" s="1"/>
  <c r="D166" i="71" s="1"/>
  <c r="D167" i="71" s="1"/>
  <c r="D168" i="71" s="1"/>
  <c r="D169" i="71" s="1"/>
  <c r="D170" i="71" s="1"/>
  <c r="D171" i="71" s="1"/>
  <c r="D172" i="71" s="1"/>
  <c r="D173" i="71" s="1"/>
  <c r="D174" i="71" s="1"/>
  <c r="D175" i="71" s="1"/>
  <c r="D176" i="71" s="1"/>
  <c r="D177" i="71" s="1"/>
  <c r="D178" i="71" s="1"/>
  <c r="D179" i="71" s="1"/>
  <c r="D180" i="71" s="1"/>
  <c r="D181" i="71" s="1"/>
  <c r="D182" i="71" s="1"/>
  <c r="D183" i="71" s="1"/>
  <c r="D184" i="71" s="1"/>
  <c r="D185" i="71" s="1"/>
  <c r="D186" i="71" s="1"/>
  <c r="D187" i="71" s="1"/>
  <c r="D188" i="71" s="1"/>
  <c r="D189" i="71" s="1"/>
  <c r="D190" i="71" s="1"/>
  <c r="D191" i="71" s="1"/>
  <c r="D192" i="71" s="1"/>
  <c r="D193" i="71" s="1"/>
  <c r="D194" i="71" s="1"/>
  <c r="D195" i="71" s="1"/>
  <c r="D196" i="71" s="1"/>
  <c r="D197" i="71" s="1"/>
  <c r="D198" i="71" s="1"/>
  <c r="D199" i="71" s="1"/>
  <c r="D200" i="71" s="1"/>
  <c r="D201" i="71" s="1"/>
  <c r="D202" i="71" s="1"/>
  <c r="D203" i="71" s="1"/>
  <c r="D204" i="71" s="1"/>
  <c r="D205" i="71" s="1"/>
  <c r="D206" i="71" s="1"/>
  <c r="D207" i="71" s="1"/>
  <c r="D208" i="71" s="1"/>
  <c r="D209" i="71" s="1"/>
  <c r="D210" i="71" s="1"/>
  <c r="D211" i="71" s="1"/>
  <c r="D212" i="71" s="1"/>
  <c r="D213" i="71" s="1"/>
  <c r="D214" i="71" s="1"/>
  <c r="D215" i="71" s="1"/>
  <c r="D216" i="71" s="1"/>
  <c r="D217" i="71" s="1"/>
  <c r="D218" i="71" s="1"/>
  <c r="D219" i="71" s="1"/>
  <c r="D220" i="71" s="1"/>
  <c r="D221" i="71" s="1"/>
  <c r="D222" i="71" s="1"/>
  <c r="D223" i="71" s="1"/>
  <c r="D224" i="71" s="1"/>
  <c r="D225" i="71" s="1"/>
  <c r="D226" i="71" s="1"/>
  <c r="D227" i="71" s="1"/>
  <c r="D228" i="71" s="1"/>
  <c r="D229" i="71" s="1"/>
  <c r="D230" i="71" s="1"/>
  <c r="D231" i="71" s="1"/>
  <c r="D232" i="71" s="1"/>
  <c r="D233" i="71" s="1"/>
  <c r="D234" i="71" s="1"/>
  <c r="D235" i="71" s="1"/>
  <c r="D236" i="71" s="1"/>
  <c r="D237" i="71" s="1"/>
  <c r="D238" i="71" s="1"/>
  <c r="D239" i="71" s="1"/>
  <c r="D240" i="71" s="1"/>
  <c r="D241" i="71" s="1"/>
  <c r="D242" i="71" s="1"/>
  <c r="D243" i="71" s="1"/>
  <c r="D244" i="71" s="1"/>
  <c r="D245" i="71" s="1"/>
  <c r="D246" i="71" s="1"/>
  <c r="D247" i="71" s="1"/>
  <c r="D248" i="71" s="1"/>
  <c r="D249" i="71" s="1"/>
  <c r="D250" i="71" s="1"/>
  <c r="D251" i="71" s="1"/>
  <c r="D252" i="71" s="1"/>
  <c r="D253" i="71" s="1"/>
  <c r="D254" i="71" s="1"/>
  <c r="D255" i="71" s="1"/>
  <c r="D256" i="71" s="1"/>
  <c r="D257" i="71" s="1"/>
  <c r="D258" i="71" s="1"/>
  <c r="D259" i="71" s="1"/>
  <c r="D260" i="71" s="1"/>
  <c r="D261" i="71" s="1"/>
  <c r="D262" i="71" s="1"/>
  <c r="D263" i="71" s="1"/>
  <c r="D264" i="71" s="1"/>
  <c r="D265" i="71" s="1"/>
  <c r="D266" i="71" s="1"/>
  <c r="D267" i="71" s="1"/>
  <c r="D268" i="71" s="1"/>
  <c r="D269" i="71" s="1"/>
  <c r="D270" i="71" s="1"/>
  <c r="D271" i="71" s="1"/>
  <c r="D272" i="71" s="1"/>
  <c r="D273" i="71" s="1"/>
  <c r="D274" i="71" s="1"/>
  <c r="D275" i="71" s="1"/>
  <c r="D276" i="71" s="1"/>
  <c r="D277" i="71" s="1"/>
  <c r="D278" i="71" s="1"/>
  <c r="D279" i="71" s="1"/>
  <c r="D280" i="71" s="1"/>
  <c r="D281" i="71" s="1"/>
  <c r="D282" i="71" s="1"/>
  <c r="D283" i="71" s="1"/>
  <c r="D284" i="71" s="1"/>
  <c r="D285" i="71" s="1"/>
  <c r="D286" i="71" s="1"/>
  <c r="D287" i="71" s="1"/>
  <c r="D288" i="71" s="1"/>
  <c r="D289" i="71" s="1"/>
  <c r="D290" i="71" s="1"/>
  <c r="D291" i="71" s="1"/>
  <c r="D292" i="71" s="1"/>
  <c r="D293" i="71" s="1"/>
  <c r="D294" i="71" s="1"/>
  <c r="D295" i="71" s="1"/>
  <c r="D296" i="71" s="1"/>
  <c r="D297" i="71" s="1"/>
  <c r="D298" i="71" s="1"/>
  <c r="D299" i="71" s="1"/>
  <c r="D300" i="71" s="1"/>
  <c r="D301" i="71" s="1"/>
  <c r="D302" i="71" s="1"/>
  <c r="D303" i="71" s="1"/>
  <c r="D304" i="71" s="1"/>
  <c r="D305" i="71" s="1"/>
  <c r="D306" i="71" s="1"/>
  <c r="D307" i="71" s="1"/>
  <c r="D308" i="71" s="1"/>
  <c r="D309" i="71" s="1"/>
  <c r="D310" i="71" s="1"/>
  <c r="D311" i="71" s="1"/>
  <c r="D312" i="71" s="1"/>
  <c r="D313" i="71" s="1"/>
  <c r="D314" i="71" s="1"/>
  <c r="D315" i="71" s="1"/>
  <c r="D316" i="71" s="1"/>
  <c r="D317" i="71" s="1"/>
  <c r="D318" i="71" s="1"/>
  <c r="D319" i="71" s="1"/>
  <c r="D320" i="71" s="1"/>
  <c r="D321" i="71" s="1"/>
  <c r="D322" i="71" s="1"/>
  <c r="D323" i="71" s="1"/>
  <c r="D324" i="71" s="1"/>
  <c r="D325" i="71" s="1"/>
  <c r="D326" i="71" s="1"/>
  <c r="D327" i="71" s="1"/>
  <c r="D328" i="71" s="1"/>
  <c r="D329" i="71" s="1"/>
  <c r="D330" i="71" s="1"/>
  <c r="D331" i="71" s="1"/>
  <c r="D332" i="71" s="1"/>
  <c r="D333" i="71" s="1"/>
  <c r="D334" i="71" s="1"/>
  <c r="D335" i="71" s="1"/>
  <c r="D336" i="71" s="1"/>
  <c r="D337" i="71" s="1"/>
  <c r="D338" i="71" s="1"/>
  <c r="D339" i="71" s="1"/>
  <c r="D340" i="71" s="1"/>
  <c r="D341" i="71" s="1"/>
  <c r="D342" i="71" s="1"/>
  <c r="D343" i="71" s="1"/>
  <c r="D344" i="71" s="1"/>
  <c r="D345" i="71" s="1"/>
  <c r="D346" i="71" s="1"/>
  <c r="D347" i="71" s="1"/>
  <c r="D348" i="71" s="1"/>
  <c r="D349" i="71" s="1"/>
  <c r="D350" i="71" s="1"/>
  <c r="D351" i="71" s="1"/>
  <c r="D352" i="71" s="1"/>
  <c r="D353" i="71" s="1"/>
  <c r="D354" i="71" s="1"/>
  <c r="D355" i="71" s="1"/>
  <c r="D356" i="71" s="1"/>
  <c r="D357" i="71" s="1"/>
  <c r="D358" i="71" s="1"/>
  <c r="D359" i="71" s="1"/>
  <c r="D360" i="71" s="1"/>
  <c r="D361" i="71" s="1"/>
  <c r="D362" i="71" s="1"/>
  <c r="D363" i="71" s="1"/>
  <c r="D364" i="71" s="1"/>
  <c r="D365" i="71" s="1"/>
  <c r="D366" i="71" s="1"/>
  <c r="D367" i="71" s="1"/>
  <c r="D368" i="71" s="1"/>
  <c r="D369" i="71" s="1"/>
  <c r="D370" i="71" s="1"/>
  <c r="D371" i="71" s="1"/>
  <c r="D372" i="71" s="1"/>
  <c r="D373" i="71" s="1"/>
  <c r="D374" i="71" s="1"/>
  <c r="D375" i="71" s="1"/>
  <c r="D376" i="71" s="1"/>
  <c r="D377" i="71" s="1"/>
  <c r="D378" i="71" s="1"/>
  <c r="D379" i="71" s="1"/>
  <c r="D380" i="71" s="1"/>
  <c r="D381" i="71" s="1"/>
  <c r="D382" i="71" s="1"/>
  <c r="D383" i="71" s="1"/>
  <c r="D384" i="71" s="1"/>
  <c r="D385" i="71" s="1"/>
  <c r="D386" i="71" s="1"/>
  <c r="D387" i="71" s="1"/>
  <c r="D388" i="71" s="1"/>
  <c r="D389" i="71" s="1"/>
  <c r="D390" i="71" s="1"/>
  <c r="D391" i="71" s="1"/>
  <c r="D392" i="71" s="1"/>
  <c r="D393" i="71" s="1"/>
  <c r="D394" i="71" s="1"/>
  <c r="D395" i="71" s="1"/>
  <c r="D396" i="71" s="1"/>
  <c r="D397" i="71" s="1"/>
  <c r="D398" i="71" s="1"/>
  <c r="D399" i="71" s="1"/>
  <c r="D400" i="71" s="1"/>
  <c r="D401" i="71" s="1"/>
  <c r="D402" i="71" s="1"/>
  <c r="D403" i="71" s="1"/>
  <c r="D404" i="71" s="1"/>
  <c r="D405" i="71" s="1"/>
  <c r="D406" i="71" s="1"/>
  <c r="D407" i="71" s="1"/>
  <c r="D408" i="71" s="1"/>
  <c r="D409" i="71" s="1"/>
  <c r="D410" i="71" s="1"/>
  <c r="D411" i="71" s="1"/>
  <c r="D412" i="71" s="1"/>
  <c r="D413" i="71" s="1"/>
  <c r="D414" i="71" s="1"/>
  <c r="D415" i="71" s="1"/>
  <c r="D416" i="71" s="1"/>
  <c r="D417" i="71" s="1"/>
  <c r="D418" i="71" s="1"/>
  <c r="D419" i="71" s="1"/>
  <c r="D420" i="71" s="1"/>
  <c r="D421" i="71" s="1"/>
  <c r="D422" i="71" s="1"/>
  <c r="D423" i="71" s="1"/>
  <c r="D424" i="71" s="1"/>
  <c r="D425" i="71" s="1"/>
  <c r="D426" i="71" s="1"/>
  <c r="D427" i="71" s="1"/>
  <c r="D428" i="71" s="1"/>
  <c r="D429" i="71" s="1"/>
  <c r="D430" i="71" s="1"/>
  <c r="D431" i="71" s="1"/>
  <c r="D432" i="71" s="1"/>
  <c r="D433" i="71" s="1"/>
  <c r="D434" i="71" s="1"/>
  <c r="D435" i="71" s="1"/>
  <c r="D436" i="71" s="1"/>
  <c r="D437" i="71" s="1"/>
  <c r="D438" i="71" s="1"/>
  <c r="D439" i="71" s="1"/>
  <c r="D440" i="71" s="1"/>
  <c r="D441" i="71" s="1"/>
  <c r="D442" i="71" s="1"/>
  <c r="D443" i="71" s="1"/>
  <c r="D444" i="71" s="1"/>
  <c r="D445" i="71" s="1"/>
  <c r="D446" i="71" s="1"/>
  <c r="D447" i="71" s="1"/>
  <c r="D448" i="71" s="1"/>
  <c r="D449" i="71" s="1"/>
  <c r="D450" i="71" s="1"/>
  <c r="D451" i="71" s="1"/>
  <c r="D452" i="71" s="1"/>
  <c r="D453" i="71" s="1"/>
  <c r="D454" i="71" s="1"/>
  <c r="D455" i="71" s="1"/>
  <c r="D456" i="71" s="1"/>
  <c r="D457" i="71" s="1"/>
  <c r="D458" i="71" s="1"/>
  <c r="D459" i="71" s="1"/>
  <c r="D460" i="71" s="1"/>
  <c r="D461" i="71" s="1"/>
  <c r="D462" i="71" s="1"/>
  <c r="D463" i="71" s="1"/>
  <c r="D464" i="71" s="1"/>
  <c r="D465" i="71" s="1"/>
  <c r="D466" i="71" s="1"/>
  <c r="D467" i="71" s="1"/>
  <c r="D468" i="71" s="1"/>
  <c r="D469" i="71" s="1"/>
  <c r="D470" i="71" s="1"/>
  <c r="D471" i="71" s="1"/>
  <c r="D472" i="71" s="1"/>
  <c r="D473" i="71" s="1"/>
  <c r="D474" i="71" s="1"/>
  <c r="D475" i="71" s="1"/>
  <c r="D476" i="71" s="1"/>
  <c r="D477" i="71" s="1"/>
  <c r="D478" i="71" s="1"/>
  <c r="D479" i="71" s="1"/>
  <c r="D480" i="71" s="1"/>
  <c r="D481" i="71" s="1"/>
  <c r="D482" i="71" s="1"/>
  <c r="D483" i="71" s="1"/>
  <c r="D484" i="71" s="1"/>
  <c r="D485" i="71" s="1"/>
  <c r="D486" i="71" s="1"/>
  <c r="D487" i="71" s="1"/>
  <c r="D488" i="71" s="1"/>
  <c r="D489" i="71" s="1"/>
  <c r="D490" i="71" s="1"/>
  <c r="D491" i="71" s="1"/>
  <c r="D492" i="71" s="1"/>
  <c r="D493" i="71" s="1"/>
  <c r="D494" i="71" s="1"/>
  <c r="D495" i="71" s="1"/>
  <c r="D496" i="71" s="1"/>
  <c r="D497" i="71" s="1"/>
  <c r="D498" i="71" s="1"/>
  <c r="D499" i="71" s="1"/>
  <c r="D500" i="71" s="1"/>
  <c r="D501" i="71" s="1"/>
  <c r="D502" i="71" s="1"/>
  <c r="D503" i="71" s="1"/>
  <c r="D504" i="71" s="1"/>
  <c r="D505" i="71" s="1"/>
  <c r="H4" i="65"/>
  <c r="H5" i="65"/>
  <c r="H6" i="65"/>
  <c r="H7" i="65"/>
  <c r="H8" i="65"/>
  <c r="H9" i="65"/>
  <c r="H10" i="65"/>
  <c r="H11" i="65"/>
  <c r="H12" i="65"/>
  <c r="H13" i="65"/>
  <c r="H14" i="65"/>
  <c r="H15" i="65"/>
  <c r="H16" i="65"/>
  <c r="G4" i="65" l="1"/>
  <c r="D37" i="67"/>
  <c r="B37" i="67"/>
  <c r="E37" i="67" s="1"/>
  <c r="D35" i="67"/>
  <c r="B34" i="67"/>
  <c r="E34" i="67" s="1"/>
  <c r="B33" i="67"/>
  <c r="E33" i="67" s="1"/>
  <c r="D31" i="67"/>
  <c r="D30" i="67"/>
  <c r="B30" i="67"/>
  <c r="E30" i="67" s="1"/>
  <c r="D27" i="67"/>
  <c r="B26" i="67"/>
  <c r="E26" i="67" s="1"/>
  <c r="L22" i="67"/>
  <c r="I22" i="67"/>
  <c r="F22" i="67"/>
  <c r="C22" i="67"/>
  <c r="R21" i="67"/>
  <c r="Q21" i="67"/>
  <c r="P21" i="67"/>
  <c r="O21" i="67"/>
  <c r="N21" i="67"/>
  <c r="V20" i="67"/>
  <c r="U20" i="67"/>
  <c r="Q19" i="67"/>
  <c r="P19" i="67"/>
  <c r="O19" i="67"/>
  <c r="D19" i="67"/>
  <c r="N19" i="67" s="1"/>
  <c r="C19" i="67"/>
  <c r="R19" i="67" s="1"/>
  <c r="B19" i="67"/>
  <c r="S19" i="67" s="1"/>
  <c r="Q18" i="67"/>
  <c r="P18" i="67"/>
  <c r="O18" i="67"/>
  <c r="D18" i="67"/>
  <c r="N18" i="67" s="1"/>
  <c r="C18" i="67"/>
  <c r="R18" i="67" s="1"/>
  <c r="B18" i="67"/>
  <c r="B35" i="67" s="1"/>
  <c r="E35" i="67" s="1"/>
  <c r="R17" i="67"/>
  <c r="Q17" i="67"/>
  <c r="P17" i="67"/>
  <c r="O17" i="67"/>
  <c r="N17" i="67"/>
  <c r="D17" i="67"/>
  <c r="D34" i="67" s="1"/>
  <c r="C17" i="67"/>
  <c r="B17" i="67"/>
  <c r="S17" i="67" s="1"/>
  <c r="R16" i="67"/>
  <c r="Q16" i="67"/>
  <c r="P16" i="67"/>
  <c r="O16" i="67"/>
  <c r="D16" i="67"/>
  <c r="N16" i="67" s="1"/>
  <c r="C16" i="67"/>
  <c r="B16" i="67"/>
  <c r="S16" i="67" s="1"/>
  <c r="Q15" i="67"/>
  <c r="P15" i="67"/>
  <c r="O15" i="67"/>
  <c r="D15" i="67"/>
  <c r="D32" i="67" s="1"/>
  <c r="C15" i="67"/>
  <c r="R15" i="67" s="1"/>
  <c r="B15" i="67"/>
  <c r="S15" i="67" s="1"/>
  <c r="Q14" i="67"/>
  <c r="P14" i="67"/>
  <c r="O14" i="67"/>
  <c r="D14" i="67"/>
  <c r="N14" i="67" s="1"/>
  <c r="C14" i="67"/>
  <c r="R14" i="67" s="1"/>
  <c r="B14" i="67"/>
  <c r="S14" i="67" s="1"/>
  <c r="R13" i="67"/>
  <c r="Q13" i="67"/>
  <c r="P13" i="67"/>
  <c r="O13" i="67"/>
  <c r="N13" i="67"/>
  <c r="D13" i="67"/>
  <c r="C13" i="67"/>
  <c r="B13" i="67"/>
  <c r="S13" i="67" s="1"/>
  <c r="R12" i="67"/>
  <c r="Q12" i="67"/>
  <c r="P12" i="67"/>
  <c r="O12" i="67"/>
  <c r="D12" i="67"/>
  <c r="D29" i="67" s="1"/>
  <c r="C12" i="67"/>
  <c r="B12" i="67"/>
  <c r="S12" i="67" s="1"/>
  <c r="Q11" i="67"/>
  <c r="P11" i="67"/>
  <c r="O11" i="67"/>
  <c r="D11" i="67"/>
  <c r="N11" i="67" s="1"/>
  <c r="C11" i="67"/>
  <c r="R11" i="67" s="1"/>
  <c r="B11" i="67"/>
  <c r="S11" i="67" s="1"/>
  <c r="Q10" i="67"/>
  <c r="P10" i="67"/>
  <c r="O10" i="67"/>
  <c r="D10" i="67"/>
  <c r="N10" i="67" s="1"/>
  <c r="C10" i="67"/>
  <c r="R10" i="67" s="1"/>
  <c r="B10" i="67"/>
  <c r="B27" i="67" s="1"/>
  <c r="E27" i="67" s="1"/>
  <c r="R9" i="67"/>
  <c r="Q9" i="67"/>
  <c r="P9" i="67"/>
  <c r="O9" i="67"/>
  <c r="N9" i="67"/>
  <c r="D9" i="67"/>
  <c r="D26" i="67" s="1"/>
  <c r="C9" i="67"/>
  <c r="B9" i="67"/>
  <c r="S9" i="67" s="1"/>
  <c r="F17" i="66"/>
  <c r="G16" i="65"/>
  <c r="E16" i="65"/>
  <c r="D16" i="65"/>
  <c r="C16" i="65"/>
  <c r="F16" i="65" s="1"/>
  <c r="B16" i="65"/>
  <c r="J8" i="65" s="1"/>
  <c r="J15" i="65"/>
  <c r="I15" i="65"/>
  <c r="G15" i="65"/>
  <c r="F15" i="65"/>
  <c r="I14" i="65"/>
  <c r="G14" i="65"/>
  <c r="F14" i="65"/>
  <c r="J13" i="65"/>
  <c r="I13" i="65"/>
  <c r="G13" i="65"/>
  <c r="F13" i="65"/>
  <c r="J12" i="65"/>
  <c r="I12" i="65"/>
  <c r="G12" i="65"/>
  <c r="F12" i="65"/>
  <c r="I11" i="65"/>
  <c r="G11" i="65"/>
  <c r="F11" i="65"/>
  <c r="J10" i="65"/>
  <c r="I10" i="65"/>
  <c r="G10" i="65"/>
  <c r="F10" i="65"/>
  <c r="J9" i="65"/>
  <c r="I9" i="65"/>
  <c r="G9" i="65"/>
  <c r="F9" i="65"/>
  <c r="I8" i="65"/>
  <c r="G8" i="65"/>
  <c r="F8" i="65"/>
  <c r="J7" i="65"/>
  <c r="I7" i="65"/>
  <c r="G7" i="65"/>
  <c r="F7" i="65"/>
  <c r="J6" i="65"/>
  <c r="I6" i="65"/>
  <c r="G6" i="65"/>
  <c r="F6" i="65"/>
  <c r="J5" i="65"/>
  <c r="I5" i="65"/>
  <c r="G5" i="65"/>
  <c r="F5" i="65"/>
  <c r="J4" i="65"/>
  <c r="I4" i="65"/>
  <c r="F4" i="65"/>
  <c r="P19" i="64"/>
  <c r="O19" i="64"/>
  <c r="P18" i="64"/>
  <c r="O18" i="64"/>
  <c r="P17" i="64"/>
  <c r="O17" i="64"/>
  <c r="H17" i="64"/>
  <c r="G17" i="64"/>
  <c r="F17" i="64"/>
  <c r="E17" i="64"/>
  <c r="P16" i="64"/>
  <c r="O16" i="64"/>
  <c r="H16" i="64"/>
  <c r="G16" i="64"/>
  <c r="F16" i="64"/>
  <c r="E16" i="64"/>
  <c r="P15" i="64"/>
  <c r="O15" i="64"/>
  <c r="H15" i="64"/>
  <c r="G15" i="64"/>
  <c r="F15" i="64"/>
  <c r="E15" i="64"/>
  <c r="P14" i="64"/>
  <c r="O14" i="64"/>
  <c r="H14" i="64"/>
  <c r="G14" i="64"/>
  <c r="F14" i="64"/>
  <c r="E14" i="64"/>
  <c r="P13" i="64"/>
  <c r="O13" i="64"/>
  <c r="H13" i="64"/>
  <c r="G13" i="64"/>
  <c r="F13" i="64"/>
  <c r="E13" i="64"/>
  <c r="P12" i="64"/>
  <c r="O12" i="64"/>
  <c r="H12" i="64"/>
  <c r="G12" i="64"/>
  <c r="F12" i="64"/>
  <c r="E12" i="64"/>
  <c r="P11" i="64"/>
  <c r="O11" i="64"/>
  <c r="H11" i="64"/>
  <c r="G11" i="64"/>
  <c r="F11" i="64"/>
  <c r="E11" i="64"/>
  <c r="P10" i="64"/>
  <c r="O10" i="64"/>
  <c r="H10" i="64"/>
  <c r="G10" i="64"/>
  <c r="F10" i="64"/>
  <c r="E10" i="64"/>
  <c r="P9" i="64"/>
  <c r="O9" i="64"/>
  <c r="H9" i="64"/>
  <c r="G9" i="64"/>
  <c r="F9" i="64"/>
  <c r="E9" i="64"/>
  <c r="P8" i="64"/>
  <c r="O8" i="64"/>
  <c r="H8" i="64"/>
  <c r="G8" i="64"/>
  <c r="F8" i="64"/>
  <c r="E8" i="64"/>
  <c r="P7" i="64"/>
  <c r="O7" i="64"/>
  <c r="H7" i="64"/>
  <c r="G7" i="64"/>
  <c r="F7" i="64"/>
  <c r="E7" i="64"/>
  <c r="H6" i="64"/>
  <c r="G6" i="64"/>
  <c r="F6" i="64"/>
  <c r="E6" i="64"/>
  <c r="H5" i="64"/>
  <c r="G5" i="64"/>
  <c r="F5" i="64"/>
  <c r="E5" i="64"/>
  <c r="D19" i="63"/>
  <c r="V9" i="67" l="1"/>
  <c r="U9" i="67"/>
  <c r="V15" i="67"/>
  <c r="U15" i="67"/>
  <c r="V16" i="67"/>
  <c r="U16" i="67"/>
  <c r="V13" i="67"/>
  <c r="U13" i="67"/>
  <c r="V14" i="67"/>
  <c r="U14" i="67"/>
  <c r="U12" i="67"/>
  <c r="V12" i="67"/>
  <c r="U19" i="67"/>
  <c r="V19" i="67"/>
  <c r="U11" i="67"/>
  <c r="V11" i="67"/>
  <c r="V17" i="67"/>
  <c r="U17" i="67"/>
  <c r="N12" i="67"/>
  <c r="I16" i="65"/>
  <c r="N15" i="67"/>
  <c r="B28" i="67"/>
  <c r="E28" i="67" s="1"/>
  <c r="D33" i="67"/>
  <c r="B36" i="67"/>
  <c r="E36" i="67" s="1"/>
  <c r="D28" i="67"/>
  <c r="B31" i="67"/>
  <c r="E31" i="67" s="1"/>
  <c r="D36" i="67"/>
  <c r="J14" i="65"/>
  <c r="J16" i="65" s="1"/>
  <c r="B29" i="67"/>
  <c r="E29" i="67" s="1"/>
  <c r="S10" i="67"/>
  <c r="S18" i="67"/>
  <c r="J11" i="65"/>
  <c r="B32" i="67"/>
  <c r="E32" i="67" s="1"/>
  <c r="U10" i="67" l="1"/>
  <c r="V10" i="67"/>
  <c r="S21" i="67"/>
  <c r="V18" i="67"/>
  <c r="U18" i="67"/>
  <c r="V21" i="67" l="1"/>
  <c r="U21" i="67"/>
  <c r="D31" i="61" l="1"/>
  <c r="C31" i="61"/>
  <c r="B31" i="61"/>
  <c r="E30" i="61"/>
  <c r="E29" i="61"/>
  <c r="E28" i="61"/>
  <c r="E27" i="61"/>
  <c r="E9" i="61"/>
  <c r="E8" i="61"/>
  <c r="E7" i="61"/>
  <c r="E6" i="61"/>
  <c r="E5" i="61"/>
  <c r="E4" i="61"/>
  <c r="F10" i="60"/>
  <c r="I10" i="60" s="1"/>
  <c r="E10" i="60"/>
  <c r="D10" i="60"/>
  <c r="C10" i="60"/>
  <c r="B10" i="60"/>
  <c r="I9" i="60"/>
  <c r="H9" i="60"/>
  <c r="G9" i="60"/>
  <c r="I8" i="60"/>
  <c r="H8" i="60"/>
  <c r="G8" i="60"/>
  <c r="I7" i="60"/>
  <c r="H7" i="60"/>
  <c r="G7" i="60"/>
  <c r="I6" i="60"/>
  <c r="H6" i="60"/>
  <c r="G6" i="60"/>
  <c r="I5" i="60"/>
  <c r="H5" i="60"/>
  <c r="G5" i="60"/>
  <c r="F48" i="59"/>
  <c r="F47" i="59"/>
  <c r="F46" i="59"/>
  <c r="F45" i="59"/>
  <c r="F44" i="59"/>
  <c r="F43" i="59"/>
  <c r="F42" i="59"/>
  <c r="F41" i="59"/>
  <c r="F40" i="59"/>
  <c r="F39" i="59"/>
  <c r="F38" i="59"/>
  <c r="F37" i="59"/>
  <c r="F36" i="59"/>
  <c r="F35" i="59"/>
  <c r="F34" i="59"/>
  <c r="F33" i="59"/>
  <c r="F32" i="59"/>
  <c r="F31" i="59"/>
  <c r="F30" i="59"/>
  <c r="F29" i="59"/>
  <c r="F28" i="59"/>
  <c r="F27" i="59"/>
  <c r="F26" i="59"/>
  <c r="F25" i="59"/>
  <c r="F24" i="59"/>
  <c r="F23" i="59"/>
  <c r="F22" i="59"/>
  <c r="F21" i="59"/>
  <c r="F20" i="59"/>
  <c r="F19" i="59"/>
  <c r="F18" i="59"/>
  <c r="F17" i="59"/>
  <c r="F16" i="59"/>
  <c r="F15" i="59"/>
  <c r="F14" i="59"/>
  <c r="F13" i="59"/>
  <c r="F12" i="59"/>
  <c r="F11" i="59"/>
  <c r="F10" i="59"/>
  <c r="F9" i="59"/>
  <c r="F8" i="59"/>
  <c r="F7" i="59"/>
  <c r="F6" i="59"/>
  <c r="F5" i="59"/>
  <c r="F4" i="59"/>
  <c r="F9" i="57"/>
  <c r="E9" i="57"/>
  <c r="D9" i="57"/>
  <c r="C9" i="57"/>
  <c r="B9" i="57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E31" i="61" l="1"/>
  <c r="G10" i="60"/>
  <c r="H10" i="60"/>
  <c r="R6" i="42"/>
  <c r="Q6" i="42"/>
  <c r="P6" i="42"/>
  <c r="R5" i="42"/>
  <c r="Q5" i="42"/>
  <c r="P5" i="42"/>
  <c r="R7" i="42"/>
  <c r="Q7" i="42"/>
  <c r="P7" i="42"/>
  <c r="B18" i="9"/>
  <c r="D19" i="9" s="1"/>
  <c r="H19" i="9" l="1"/>
  <c r="C19" i="9"/>
  <c r="I19" i="9"/>
  <c r="G19" i="9"/>
  <c r="F19" i="9"/>
  <c r="E19" i="9"/>
  <c r="B19" i="9" l="1"/>
  <c r="CK19" i="36" l="1"/>
  <c r="CJ19" i="36"/>
  <c r="CI19" i="36"/>
  <c r="CH19" i="36"/>
  <c r="CG19" i="36"/>
  <c r="CF19" i="36"/>
  <c r="CE19" i="36"/>
  <c r="CD19" i="36"/>
  <c r="CC19" i="36"/>
  <c r="CB19" i="36"/>
  <c r="CA19" i="36"/>
  <c r="BZ19" i="36"/>
  <c r="BY19" i="36"/>
  <c r="BX19" i="36"/>
  <c r="BW19" i="36"/>
  <c r="BV19" i="36"/>
  <c r="BU19" i="36"/>
  <c r="BT19" i="36"/>
  <c r="BS19" i="36"/>
  <c r="BR19" i="36"/>
  <c r="BQ19" i="36"/>
  <c r="BP19" i="36"/>
  <c r="BO19" i="36"/>
  <c r="BN19" i="36"/>
  <c r="BM19" i="36"/>
  <c r="BL19" i="36"/>
  <c r="BK19" i="36"/>
  <c r="BJ19" i="36"/>
  <c r="BI19" i="36"/>
  <c r="BH19" i="36"/>
  <c r="BG19" i="36"/>
  <c r="BF19" i="36"/>
  <c r="BE19" i="36"/>
  <c r="BD19" i="36"/>
  <c r="BC19" i="36"/>
  <c r="BB19" i="36"/>
  <c r="BA19" i="36"/>
  <c r="AZ19" i="36"/>
  <c r="AY19" i="36"/>
  <c r="AX19" i="36"/>
  <c r="AW19" i="36"/>
  <c r="AV19" i="36"/>
  <c r="AU19" i="36"/>
  <c r="AT19" i="36"/>
  <c r="G7" i="30"/>
  <c r="E7" i="30"/>
  <c r="I13" i="21"/>
  <c r="G75" i="5" l="1"/>
  <c r="E4" i="11" l="1"/>
  <c r="E5" i="11"/>
  <c r="E6" i="11"/>
  <c r="E7" i="11"/>
  <c r="E8" i="11"/>
  <c r="E9" i="11"/>
  <c r="E10" i="11"/>
  <c r="E11" i="11"/>
  <c r="E12" i="11"/>
  <c r="E4" i="10"/>
  <c r="C5" i="10"/>
  <c r="D5" i="10"/>
  <c r="E5" i="10"/>
  <c r="E6" i="10"/>
  <c r="B7" i="10"/>
  <c r="F7" i="10" s="1"/>
  <c r="C7" i="10"/>
  <c r="D7" i="10"/>
  <c r="E7" i="10"/>
  <c r="D8" i="10"/>
  <c r="E8" i="10"/>
  <c r="C9" i="10"/>
  <c r="D9" i="10"/>
  <c r="E9" i="10"/>
  <c r="C10" i="10"/>
  <c r="D10" i="10"/>
  <c r="E10" i="10"/>
  <c r="E11" i="10"/>
  <c r="E12" i="10"/>
  <c r="C13" i="10"/>
  <c r="D13" i="10"/>
  <c r="E13" i="10"/>
  <c r="E14" i="10"/>
  <c r="H18" i="10"/>
  <c r="B4" i="10" s="1"/>
  <c r="I18" i="10"/>
  <c r="C4" i="10" s="1"/>
  <c r="J18" i="10"/>
  <c r="D4" i="10" s="1"/>
  <c r="H19" i="10"/>
  <c r="B5" i="10" s="1"/>
  <c r="F5" i="10" s="1"/>
  <c r="I19" i="10"/>
  <c r="J19" i="10"/>
  <c r="K19" i="10"/>
  <c r="H20" i="10"/>
  <c r="B6" i="10" s="1"/>
  <c r="I20" i="10"/>
  <c r="C6" i="10" s="1"/>
  <c r="J20" i="10"/>
  <c r="D6" i="10" s="1"/>
  <c r="H21" i="10"/>
  <c r="I21" i="10"/>
  <c r="J21" i="10"/>
  <c r="K21" i="10"/>
  <c r="H22" i="10"/>
  <c r="K22" i="10" s="1"/>
  <c r="I22" i="10"/>
  <c r="C8" i="10" s="1"/>
  <c r="J22" i="10"/>
  <c r="H23" i="10"/>
  <c r="B9" i="10" s="1"/>
  <c r="F9" i="10" s="1"/>
  <c r="I23" i="10"/>
  <c r="J23" i="10"/>
  <c r="K23" i="10"/>
  <c r="H24" i="10"/>
  <c r="K24" i="10" s="1"/>
  <c r="I24" i="10"/>
  <c r="J24" i="10"/>
  <c r="H25" i="10"/>
  <c r="B11" i="10" s="1"/>
  <c r="I25" i="10"/>
  <c r="C11" i="10" s="1"/>
  <c r="J25" i="10"/>
  <c r="D11" i="10" s="1"/>
  <c r="K25" i="10"/>
  <c r="H26" i="10"/>
  <c r="B12" i="10" s="1"/>
  <c r="F12" i="10" s="1"/>
  <c r="I26" i="10"/>
  <c r="C12" i="10" s="1"/>
  <c r="J26" i="10"/>
  <c r="D12" i="10" s="1"/>
  <c r="H27" i="10"/>
  <c r="B13" i="10" s="1"/>
  <c r="F13" i="10" s="1"/>
  <c r="I27" i="10"/>
  <c r="J27" i="10"/>
  <c r="K27" i="10"/>
  <c r="H28" i="10"/>
  <c r="B14" i="10" s="1"/>
  <c r="I28" i="10"/>
  <c r="C14" i="10" s="1"/>
  <c r="J28" i="10"/>
  <c r="D14" i="10" s="1"/>
  <c r="D31" i="10"/>
  <c r="E32" i="10" s="1"/>
  <c r="D32" i="10"/>
  <c r="D33" i="10"/>
  <c r="E33" i="10"/>
  <c r="D34" i="10"/>
  <c r="E34" i="10" s="1"/>
  <c r="D35" i="10"/>
  <c r="E36" i="10" s="1"/>
  <c r="D36" i="10"/>
  <c r="D37" i="10"/>
  <c r="E37" i="10"/>
  <c r="D38" i="10"/>
  <c r="E38" i="10" s="1"/>
  <c r="D39" i="10"/>
  <c r="E40" i="10" s="1"/>
  <c r="D40" i="10"/>
  <c r="D41" i="10"/>
  <c r="E41" i="10"/>
  <c r="B5" i="9"/>
  <c r="G6" i="9"/>
  <c r="G8" i="9" s="1"/>
  <c r="H6" i="9"/>
  <c r="H8" i="9" s="1"/>
  <c r="I6" i="9"/>
  <c r="I8" i="9" s="1"/>
  <c r="B7" i="9"/>
  <c r="E6" i="9"/>
  <c r="E8" i="9" s="1"/>
  <c r="F6" i="9"/>
  <c r="F8" i="9" s="1"/>
  <c r="F6" i="8"/>
  <c r="I6" i="8" s="1"/>
  <c r="K6" i="8"/>
  <c r="N6" i="8" s="1"/>
  <c r="L6" i="8"/>
  <c r="F7" i="8"/>
  <c r="J7" i="8" s="1"/>
  <c r="I7" i="8"/>
  <c r="L7" i="8"/>
  <c r="F8" i="8"/>
  <c r="I8" i="8" s="1"/>
  <c r="J8" i="8"/>
  <c r="F9" i="8"/>
  <c r="I9" i="8" s="1"/>
  <c r="F10" i="8"/>
  <c r="I10" i="8" s="1"/>
  <c r="F11" i="8"/>
  <c r="J11" i="8" s="1"/>
  <c r="I11" i="8"/>
  <c r="F12" i="8"/>
  <c r="I12" i="8"/>
  <c r="M12" i="8" s="1"/>
  <c r="J12" i="8"/>
  <c r="K12" i="8"/>
  <c r="N12" i="8" s="1"/>
  <c r="L12" i="8"/>
  <c r="F13" i="8"/>
  <c r="I13" i="8"/>
  <c r="J13" i="8"/>
  <c r="M13" i="8" s="1"/>
  <c r="K13" i="8"/>
  <c r="N13" i="8" s="1"/>
  <c r="L13" i="8"/>
  <c r="F14" i="8"/>
  <c r="I14" i="8" s="1"/>
  <c r="K14" i="8"/>
  <c r="N14" i="8" s="1"/>
  <c r="L14" i="8"/>
  <c r="F15" i="8"/>
  <c r="J15" i="8" s="1"/>
  <c r="I15" i="8"/>
  <c r="L15" i="8"/>
  <c r="F16" i="8"/>
  <c r="I16" i="8" s="1"/>
  <c r="J16" i="8"/>
  <c r="H23" i="8"/>
  <c r="I23" i="8"/>
  <c r="J23" i="8"/>
  <c r="K23" i="8"/>
  <c r="L23" i="8"/>
  <c r="H24" i="8"/>
  <c r="I24" i="8"/>
  <c r="J24" i="8"/>
  <c r="K24" i="8"/>
  <c r="L24" i="8"/>
  <c r="H25" i="8"/>
  <c r="I25" i="8"/>
  <c r="J25" i="8"/>
  <c r="K25" i="8"/>
  <c r="L25" i="8"/>
  <c r="H26" i="8"/>
  <c r="I26" i="8"/>
  <c r="J26" i="8"/>
  <c r="K26" i="8"/>
  <c r="L26" i="8"/>
  <c r="H27" i="8"/>
  <c r="I27" i="8"/>
  <c r="J27" i="8"/>
  <c r="K27" i="8"/>
  <c r="L27" i="8"/>
  <c r="H28" i="8"/>
  <c r="I28" i="8"/>
  <c r="J28" i="8"/>
  <c r="K28" i="8"/>
  <c r="L28" i="8"/>
  <c r="H29" i="8"/>
  <c r="I29" i="8"/>
  <c r="J29" i="8"/>
  <c r="K29" i="8"/>
  <c r="L29" i="8"/>
  <c r="H30" i="8"/>
  <c r="I30" i="8"/>
  <c r="J30" i="8"/>
  <c r="K30" i="8"/>
  <c r="L30" i="8"/>
  <c r="H31" i="8"/>
  <c r="I31" i="8"/>
  <c r="J31" i="8"/>
  <c r="K31" i="8"/>
  <c r="L31" i="8"/>
  <c r="H32" i="8"/>
  <c r="I32" i="8"/>
  <c r="J32" i="8"/>
  <c r="K32" i="8"/>
  <c r="L32" i="8"/>
  <c r="B12" i="7"/>
  <c r="G16" i="7"/>
  <c r="G17" i="7"/>
  <c r="G18" i="7"/>
  <c r="G19" i="7"/>
  <c r="G20" i="7"/>
  <c r="G21" i="7"/>
  <c r="G22" i="7"/>
  <c r="G23" i="7"/>
  <c r="G24" i="7"/>
  <c r="G25" i="7"/>
  <c r="G26" i="7"/>
  <c r="F27" i="7"/>
  <c r="B30" i="7"/>
  <c r="E30" i="7" s="1"/>
  <c r="C30" i="7"/>
  <c r="D30" i="7"/>
  <c r="B31" i="7"/>
  <c r="C31" i="7"/>
  <c r="D31" i="7"/>
  <c r="E31" i="7"/>
  <c r="B32" i="7"/>
  <c r="E32" i="7" s="1"/>
  <c r="C32" i="7"/>
  <c r="D32" i="7"/>
  <c r="B33" i="7"/>
  <c r="C33" i="7"/>
  <c r="D33" i="7"/>
  <c r="E33" i="7"/>
  <c r="B34" i="7"/>
  <c r="E34" i="7" s="1"/>
  <c r="C34" i="7"/>
  <c r="D34" i="7"/>
  <c r="B35" i="7"/>
  <c r="C35" i="7"/>
  <c r="D35" i="7"/>
  <c r="E35" i="7"/>
  <c r="B36" i="7"/>
  <c r="E36" i="7" s="1"/>
  <c r="C36" i="7"/>
  <c r="D36" i="7"/>
  <c r="B37" i="7"/>
  <c r="C37" i="7"/>
  <c r="D37" i="7"/>
  <c r="E37" i="7"/>
  <c r="B38" i="7"/>
  <c r="E38" i="7" s="1"/>
  <c r="C38" i="7"/>
  <c r="D38" i="7"/>
  <c r="B39" i="7"/>
  <c r="C39" i="7"/>
  <c r="D39" i="7"/>
  <c r="E39" i="7"/>
  <c r="B40" i="7"/>
  <c r="E40" i="7" s="1"/>
  <c r="C40" i="7"/>
  <c r="D40" i="7"/>
  <c r="E5" i="6"/>
  <c r="E8" i="6"/>
  <c r="E9" i="6"/>
  <c r="B10" i="6"/>
  <c r="C10" i="6"/>
  <c r="D10" i="6"/>
  <c r="E6" i="6" s="1"/>
  <c r="E10" i="6" s="1"/>
  <c r="F6" i="10" l="1"/>
  <c r="M11" i="8"/>
  <c r="F14" i="10"/>
  <c r="C6" i="9"/>
  <c r="M15" i="8"/>
  <c r="F11" i="10"/>
  <c r="F4" i="10"/>
  <c r="E7" i="6"/>
  <c r="L16" i="8"/>
  <c r="K15" i="8"/>
  <c r="N15" i="8" s="1"/>
  <c r="J14" i="8"/>
  <c r="M14" i="8" s="1"/>
  <c r="L8" i="8"/>
  <c r="M8" i="8" s="1"/>
  <c r="K7" i="8"/>
  <c r="N7" i="8" s="1"/>
  <c r="J6" i="8"/>
  <c r="M6" i="8" s="1"/>
  <c r="D6" i="9"/>
  <c r="D8" i="9" s="1"/>
  <c r="E12" i="6"/>
  <c r="K16" i="8"/>
  <c r="N16" i="8" s="1"/>
  <c r="L9" i="8"/>
  <c r="K8" i="8"/>
  <c r="B8" i="10"/>
  <c r="F8" i="10" s="1"/>
  <c r="B10" i="10"/>
  <c r="F10" i="10" s="1"/>
  <c r="K9" i="8"/>
  <c r="N9" i="8" s="1"/>
  <c r="L10" i="8"/>
  <c r="E39" i="10"/>
  <c r="E35" i="10"/>
  <c r="L11" i="8"/>
  <c r="K10" i="8"/>
  <c r="N10" i="8" s="1"/>
  <c r="J9" i="8"/>
  <c r="M9" i="8" s="1"/>
  <c r="K28" i="10"/>
  <c r="K26" i="10"/>
  <c r="K20" i="10"/>
  <c r="K18" i="10"/>
  <c r="K11" i="8"/>
  <c r="N11" i="8" s="1"/>
  <c r="J10" i="8"/>
  <c r="M10" i="8" l="1"/>
  <c r="N8" i="8"/>
  <c r="B6" i="9"/>
  <c r="C8" i="9"/>
  <c r="M7" i="8"/>
  <c r="M16" i="8"/>
  <c r="B8" i="9" l="1"/>
  <c r="C9" i="9" s="1"/>
  <c r="F9" i="9" l="1"/>
  <c r="E9" i="9"/>
  <c r="I9" i="9"/>
  <c r="H9" i="9"/>
  <c r="G9" i="9"/>
  <c r="D9" i="9"/>
  <c r="B9" i="9" s="1"/>
</calcChain>
</file>

<file path=xl/sharedStrings.xml><?xml version="1.0" encoding="utf-8"?>
<sst xmlns="http://schemas.openxmlformats.org/spreadsheetml/2006/main" count="16046" uniqueCount="710">
  <si>
    <t>Figurer og tabeller 2022: kapittel 1 - FoU i Norge</t>
  </si>
  <si>
    <t>1.1 Samlet Fou Innsats</t>
  </si>
  <si>
    <t>Figur 1.1b</t>
  </si>
  <si>
    <t>Figur 1.1d</t>
  </si>
  <si>
    <t>Signaturfigur kap 1</t>
  </si>
  <si>
    <t>1.4 FoU i instituttsektoren</t>
  </si>
  <si>
    <t>Figur 1.4b</t>
  </si>
  <si>
    <t>Figur 1.4a</t>
  </si>
  <si>
    <t>Figur 1.4c</t>
  </si>
  <si>
    <t>Figur 1.4d</t>
  </si>
  <si>
    <t>Figur 1.4e</t>
  </si>
  <si>
    <t>Figur 1.4f</t>
  </si>
  <si>
    <t>FoU-utgifter i instituttsektoren etter finansiering. Faste 2015-priser. Utførte FoU-årsverk. 2010-2020</t>
  </si>
  <si>
    <t>FoU-utgifter og utførte FoU-årsverk i instituttsektoren etter instituttgruppe. 2020.</t>
  </si>
  <si>
    <t>Driftsutgifter til FoU i instituttsektoren etter fagområde og instituttgruppe. 2020.</t>
  </si>
  <si>
    <t>Driftsutgifter til FoU i instituttsektoren etter finansiering og fagområde. 2020.</t>
  </si>
  <si>
    <t>Driftsutgifter til FoU i instituttsektoren etter tematiske områder og teknologiområder. 2020.</t>
  </si>
  <si>
    <t>1.2 FoU i næringslivet</t>
  </si>
  <si>
    <t>1.3 FoU i universtetets- og høgskolesektoren</t>
  </si>
  <si>
    <t>Figur 1.3a</t>
  </si>
  <si>
    <t>FoU-utgifter i universitets- og høgskolesektoren etter utgiftstype. 2010–2020.</t>
  </si>
  <si>
    <t>Figur 1.3b</t>
  </si>
  <si>
    <t>Fordeling mellom tidsbrukskategorier etter stillingstype. 2021.</t>
  </si>
  <si>
    <t>Figur 1.3c</t>
  </si>
  <si>
    <t xml:space="preserve">Totale FoU-utgifter etter sektor for utførelse. 2010–2020. </t>
  </si>
  <si>
    <t>FoU-utgifter i Norge etter sektor. Andel av total FoU og realvekst i faste 2015-priser. 2018–2020.</t>
  </si>
  <si>
    <t>Totale FoU-utgifter som andel av BNP etter sektor og FoU-årsverk per 1 000 sysselsatte.</t>
  </si>
  <si>
    <t>Totale FoU-utgifter etter sektor for utførelse og finansieringskilde1. 2020. </t>
  </si>
  <si>
    <t>Driftsutgifter til FoU etter tematisk område og sektor for utførelse i 2020. Mill. kr. </t>
  </si>
  <si>
    <t>Herav helseforetak</t>
  </si>
  <si>
    <t>Totalt</t>
  </si>
  <si>
    <t>Instituttsektoren</t>
  </si>
  <si>
    <t>Næringslivet</t>
  </si>
  <si>
    <t>År</t>
  </si>
  <si>
    <t>FoU-utgifter per sektor i løpende priser.</t>
  </si>
  <si>
    <t xml:space="preserve">   herav øvrige helseforetak og private, ideelle sykehus</t>
  </si>
  <si>
    <t xml:space="preserve">   herav helseforetak m. universitetssykehusfunksjon</t>
  </si>
  <si>
    <t>Universitets- og høgskolesektoren</t>
  </si>
  <si>
    <t>Realvekst 2019-2020</t>
  </si>
  <si>
    <t>FASTE</t>
  </si>
  <si>
    <t xml:space="preserve">      herav øvrige helseforetak og private, ideelle sykehus</t>
  </si>
  <si>
    <t xml:space="preserve">     herav helseforetak m. univ.sykehusfunksjon</t>
  </si>
  <si>
    <t>Realvekst 2019–2020</t>
  </si>
  <si>
    <t>Andel av total FoU 2020</t>
  </si>
  <si>
    <t>Sektor</t>
  </si>
  <si>
    <t>Univ.- og høgskolesektoren</t>
  </si>
  <si>
    <t>Bygn./ tomter/ anlegg</t>
  </si>
  <si>
    <t>Mask./ vit. utstyr</t>
  </si>
  <si>
    <t>Andre driftsutg.</t>
  </si>
  <si>
    <t>Lønn og sos. utg.</t>
  </si>
  <si>
    <t>Vekst</t>
  </si>
  <si>
    <t>Faste priser</t>
  </si>
  <si>
    <t>Kap samlet</t>
  </si>
  <si>
    <t>Andel</t>
  </si>
  <si>
    <t>Løpende FoU-utgifter</t>
  </si>
  <si>
    <t xml:space="preserve">Figur 1.1c Totale FoU-utgifter i Norge etter utgiftstype. 2003–2019. </t>
  </si>
  <si>
    <t>Andel 2020</t>
  </si>
  <si>
    <t>2019 tall UoH</t>
  </si>
  <si>
    <t>Kilde: SSB og NIFU, FoU-statistikk</t>
  </si>
  <si>
    <t>³ Omfatter private gaver, fond, egne inntekter og SkatteFUNN i næringslivet.</t>
  </si>
  <si>
    <t xml:space="preserve"> ² Tallene bygger på oppgaver fra utførende enheter. Dette vil avvike fra bevilgende myndigheter. Avviket er klart størst for næringslivet. Dette skyldes først og fremst to forhold; a) midlene fra Forskningsrådet er fordelt på kontraktspartnere og ikke på de enkelte samarbeidspartnerne i et prosjekt, som kan være i ulike sektorer, b) utførende enheter kan i rapporteringen ha problemer med å spesifisere hvor midlene stammer fra og kan underrapportere offentlige midler.</t>
  </si>
  <si>
    <t>Herav EU-
kommisjonen</t>
  </si>
  <si>
    <t>Forsknings-
rådet²</t>
  </si>
  <si>
    <t>Dep., fylker,
 komm.</t>
  </si>
  <si>
    <t>Utlandet</t>
  </si>
  <si>
    <t>Andre 
kilder³</t>
  </si>
  <si>
    <t>Offentlige kilder</t>
  </si>
  <si>
    <t>Nærings-
livet</t>
  </si>
  <si>
    <t>Sektor for utførelse</t>
  </si>
  <si>
    <t>Tabell 1.1b</t>
  </si>
  <si>
    <t>Faste</t>
  </si>
  <si>
    <t>2015-indeks</t>
  </si>
  <si>
    <t>Løpende</t>
  </si>
  <si>
    <t>Utviklinge i BNP</t>
  </si>
  <si>
    <t>Antall sysselsatte</t>
  </si>
  <si>
    <t>Totale FoU-årsverk</t>
  </si>
  <si>
    <t>FoU-årsverk per 1000 sysselsatte.</t>
  </si>
  <si>
    <t>Kilde: SSB, FoU-statistikk</t>
  </si>
  <si>
    <t>Fiskeri</t>
  </si>
  <si>
    <t>Landbruk</t>
  </si>
  <si>
    <t>Maritim</t>
  </si>
  <si>
    <t>Marin</t>
  </si>
  <si>
    <t>Havbruk</t>
  </si>
  <si>
    <t>Klima</t>
  </si>
  <si>
    <t>Miljø</t>
  </si>
  <si>
    <t>Energi</t>
  </si>
  <si>
    <t>Helse og omsorg</t>
  </si>
  <si>
    <t xml:space="preserve">Link til interaktiv figur: </t>
  </si>
  <si>
    <t>Områder</t>
  </si>
  <si>
    <t>Mill. kr</t>
  </si>
  <si>
    <t>Informasjons- og kommunikasjonsteknologi (IKT)</t>
  </si>
  <si>
    <t>Bioteknologi</t>
  </si>
  <si>
    <t>Nye materialer</t>
  </si>
  <si>
    <t>Nanoteknologi</t>
  </si>
  <si>
    <t>Offentlig sektor for øvrig</t>
  </si>
  <si>
    <t>Velferd</t>
  </si>
  <si>
    <t>Utviklingsforskning</t>
  </si>
  <si>
    <t>Utdanningsforskning</t>
  </si>
  <si>
    <t>Reiseliv</t>
  </si>
  <si>
    <t>Link til figur</t>
  </si>
  <si>
    <t>Finansieringskilde</t>
  </si>
  <si>
    <t>Humaniora og kunstfag</t>
  </si>
  <si>
    <t>Samfunnsvitenskap</t>
  </si>
  <si>
    <t>Matematikk og naturvitenskap</t>
  </si>
  <si>
    <t>Teknologi</t>
  </si>
  <si>
    <t>Medisin og helsefag</t>
  </si>
  <si>
    <t>Landbruks- og fiskerifag og veterinærmedisin</t>
  </si>
  <si>
    <t>Norges forskningsråd</t>
  </si>
  <si>
    <t>Andre offentlige kilder</t>
  </si>
  <si>
    <t>Andre nasjonale kilder</t>
  </si>
  <si>
    <t>Utenlandske kilder</t>
  </si>
  <si>
    <t>https://infogram.com/1pmnxy0ervp96wh3g9p3ydgxv5bzk0xdn5d?live</t>
  </si>
  <si>
    <t>Instituttgrupper</t>
  </si>
  <si>
    <t>Primærnæringsinstitutter</t>
  </si>
  <si>
    <t>Teknisk-industrielle institutter</t>
  </si>
  <si>
    <t>Miljøinstitutter</t>
  </si>
  <si>
    <t>Samfunnsvitenskapelige institutter</t>
  </si>
  <si>
    <t>Helseforetak</t>
  </si>
  <si>
    <t>Andre forskningsinstitutter og -institusjoner</t>
  </si>
  <si>
    <t xml:space="preserve">Link til grafikk: </t>
  </si>
  <si>
    <t>Løpende priser</t>
  </si>
  <si>
    <t xml:space="preserve">FoU-utgifter i universitets- og høgskolesektoren etter utgiftstype. 2010-2020. </t>
  </si>
  <si>
    <t>Enhet</t>
  </si>
  <si>
    <t>Utgiftstype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</si>
  <si>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</si>
  <si>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</si>
  <si>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</si>
  <si>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</si>
  <si>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</si>
  <si>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</si>
  <si>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</si>
  <si>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</si>
  <si>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</si>
  <si>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</si>
  <si>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</si>
  <si>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Lønn og sosiale utgifter</t>
  </si>
  <si>
    <t>Andre driftsutgifter</t>
  </si>
  <si>
    <t>Utstyr og instrumenter</t>
  </si>
  <si>
    <t>Bygg og anlegg</t>
  </si>
  <si>
    <t>Faste 2015-prisre</t>
  </si>
  <si>
    <t xml:space="preserve">Fordeling mellom tidsbrukskategorier i 2021 etter stillingstype. </t>
  </si>
  <si>
    <t>Tidsbruk 2021</t>
  </si>
  <si>
    <t>FoU</t>
  </si>
  <si>
    <t>Undervisning</t>
  </si>
  <si>
    <t>Veiledning</t>
  </si>
  <si>
    <t>Administrasjon</t>
  </si>
  <si>
    <t>Formidling</t>
  </si>
  <si>
    <t>Annet</t>
  </si>
  <si>
    <t>N</t>
  </si>
  <si>
    <t>Universitets- og
høgskolelektor</t>
  </si>
  <si>
    <t>Førstelektor</t>
  </si>
  <si>
    <t>Førsteamanuensis</t>
  </si>
  <si>
    <t>Dosent</t>
  </si>
  <si>
    <t>Professor</t>
  </si>
  <si>
    <t>Postdoktor</t>
  </si>
  <si>
    <t>Forsker</t>
  </si>
  <si>
    <t>Stipendiat</t>
  </si>
  <si>
    <t>Kilde: NIFU, Tidsbruksundersøkelsen</t>
  </si>
  <si>
    <t xml:space="preserve">Andel tid til FoU etter utvalgte stillinger. 2016 og 2021. </t>
  </si>
  <si>
    <t xml:space="preserve">Instituttsektoren 2010-2020, etter finansieringskilde. Faste 2015-priser. </t>
  </si>
  <si>
    <t xml:space="preserve"> Totalt</t>
  </si>
  <si>
    <t>Øvrige offentlige kilder</t>
  </si>
  <si>
    <t>FoU-årsverk (høyre akse)</t>
  </si>
  <si>
    <t>Link til grafikk</t>
  </si>
  <si>
    <t>Fylke</t>
  </si>
  <si>
    <t>Prosent av totalen</t>
  </si>
  <si>
    <t>Viken</t>
  </si>
  <si>
    <t>Oslo</t>
  </si>
  <si>
    <t>Innlandet</t>
  </si>
  <si>
    <t>Vestfold og Telemark</t>
  </si>
  <si>
    <t>Agder</t>
  </si>
  <si>
    <t>Rogaland</t>
  </si>
  <si>
    <t>Vestland</t>
  </si>
  <si>
    <t>Møre og Romsdal</t>
  </si>
  <si>
    <t>Trøndelag</t>
  </si>
  <si>
    <t>Nordland</t>
  </si>
  <si>
    <t>Troms og Finnmark</t>
  </si>
  <si>
    <t>Svalbard</t>
  </si>
  <si>
    <t>Utgifter til egenutført FoU i næringslivet etter foretakenes næring. 2010-2020. Faste 2015-priser.</t>
  </si>
  <si>
    <t>LØPENDE PRISER</t>
  </si>
  <si>
    <t>Industri</t>
  </si>
  <si>
    <t>Tjenesteytende næringer</t>
  </si>
  <si>
    <t>Andre næringer</t>
  </si>
  <si>
    <t>FASTE PRISER</t>
  </si>
  <si>
    <t>|</t>
  </si>
  <si>
    <t>Hvordan koronasituasjonen har påvirket foretakenes FoU-aktivitet¹ etter foretakenes næring. 2020.</t>
  </si>
  <si>
    <t>Utgifter til egenutført FoU</t>
  </si>
  <si>
    <t xml:space="preserve"> </t>
  </si>
  <si>
    <t>Både økning og reduksjon for utgiftsarter</t>
  </si>
  <si>
    <t>Økning for minst en utgiftsart</t>
  </si>
  <si>
    <t>Reduksjon for minst en utgiftsart</t>
  </si>
  <si>
    <t>Ingen utgiftsarter er påvirket</t>
  </si>
  <si>
    <t>Startet nye FoU-prosjekter</t>
  </si>
  <si>
    <t>Avbrutt/utsatt FoU-prosjekter</t>
  </si>
  <si>
    <t>Agentur- og engroshandel</t>
  </si>
  <si>
    <t>Transport og lagring</t>
  </si>
  <si>
    <t>Forlagsvirksomhet (inkl. utgivelse av programvare)</t>
  </si>
  <si>
    <t>Telekommunikasjon</t>
  </si>
  <si>
    <t>IT-tjenester</t>
  </si>
  <si>
    <t>Informasjonstjenester</t>
  </si>
  <si>
    <t>Finansiering og forsikring</t>
  </si>
  <si>
    <t>Arkitekter og tekniske konsulenter</t>
  </si>
  <si>
    <t>Forskning og utviklingsarbeid</t>
  </si>
  <si>
    <t xml:space="preserve">Utgifter til egenutført FoU i industrinæringene. 2019 og 2020. </t>
  </si>
  <si>
    <t>Næringsmiddel- og drikkevareindustri</t>
  </si>
  <si>
    <t>Tekstilindustri</t>
  </si>
  <si>
    <t>Beklednings-, lær- og lærvareindustri</t>
  </si>
  <si>
    <t>Trelast- og trevareindustri</t>
  </si>
  <si>
    <t>Papir- og papirvareindustri</t>
  </si>
  <si>
    <t>Trykking, grafisk industri</t>
  </si>
  <si>
    <t>Petroleums-, kullvare- og kjemisk industri</t>
  </si>
  <si>
    <t>Farmasøytisk industri</t>
  </si>
  <si>
    <t>Gummivare- og plastindustri</t>
  </si>
  <si>
    <t>Mineralproduktindustri</t>
  </si>
  <si>
    <t>Metallindustri</t>
  </si>
  <si>
    <t>Metallvareindustri</t>
  </si>
  <si>
    <t>Data- og elektronisk industri</t>
  </si>
  <si>
    <t>Elektroteknisk industri</t>
  </si>
  <si>
    <t>Maskinindustri</t>
  </si>
  <si>
    <t>Motorkjøretøyindustri</t>
  </si>
  <si>
    <t>Transportmiddelindustri ellers (inkl. bygging av skip og oljeplattformer)</t>
  </si>
  <si>
    <t>Møbelindustri</t>
  </si>
  <si>
    <t>Annen industri</t>
  </si>
  <si>
    <t>Maskinreparasjon og -installasjon</t>
  </si>
  <si>
    <t>Utgifter til egenutført FoU og andel foretak med FoU etter foretakenes næring og sysselsetting. 2020</t>
  </si>
  <si>
    <t>Andel foretak med FoU</t>
  </si>
  <si>
    <t xml:space="preserve">10–19 </t>
  </si>
  <si>
    <t>20–49</t>
  </si>
  <si>
    <t xml:space="preserve">50–99 </t>
  </si>
  <si>
    <t xml:space="preserve">100–199 </t>
  </si>
  <si>
    <t>200–499</t>
  </si>
  <si>
    <t xml:space="preserve">minst 500 </t>
  </si>
  <si>
    <t>Lønnskostnader</t>
  </si>
  <si>
    <t>Kostnader til innleid FoU-personale</t>
  </si>
  <si>
    <t>Andre driftskostnader</t>
  </si>
  <si>
    <t>Investeringer i varige driftsmidler</t>
  </si>
  <si>
    <t>Næringslivet samlet</t>
  </si>
  <si>
    <t xml:space="preserve">Finansiering av utgifter til egenutført FoU i næringslivet etter finansieringskilde og sysselsettingsgruppe. 2020. </t>
  </si>
  <si>
    <t>Antall sysselsatte i foretaket</t>
  </si>
  <si>
    <t>Egen finansiering</t>
  </si>
  <si>
    <t>Norsk offentlig finansiering</t>
  </si>
  <si>
    <t>SkatteFUNN</t>
  </si>
  <si>
    <t>10-19</t>
  </si>
  <si>
    <t>20-49</t>
  </si>
  <si>
    <t>50-99</t>
  </si>
  <si>
    <t>100-199</t>
  </si>
  <si>
    <t>200-499</t>
  </si>
  <si>
    <t>minst 500</t>
  </si>
  <si>
    <t>1 Ekstern privat norsk finansiering består av norske foretak i eget konsern og andre norske foretak.</t>
  </si>
  <si>
    <t>2 Utlandet består av utenlandske foretak i eget konsern, andre utenlandske foretak, EU-finansiering</t>
  </si>
  <si>
    <t>og øvrig utenlandsk finansiering.</t>
  </si>
  <si>
    <t>Salg av FoU-tjenester i næringslivet etter mottaker og foretakenes næring. 2020.</t>
  </si>
  <si>
    <t>Til eget konsern i Norge</t>
  </si>
  <si>
    <t>Til eget konsern i utlandet</t>
  </si>
  <si>
    <t>Til andre i Norge</t>
  </si>
  <si>
    <t>Til andre i utlandet</t>
  </si>
  <si>
    <t>Andre områder</t>
  </si>
  <si>
    <t>Landbasert miljø og samfunn</t>
  </si>
  <si>
    <t>Miljøteknologi</t>
  </si>
  <si>
    <t>Klima og klimatilpasninger</t>
  </si>
  <si>
    <t>Klimateknologi og annen utslippsreduksjon</t>
  </si>
  <si>
    <t>CO2-håndtering</t>
  </si>
  <si>
    <t>Annen energi</t>
  </si>
  <si>
    <t>Petroleum</t>
  </si>
  <si>
    <t>Energieffektivisering og -omlegging</t>
  </si>
  <si>
    <t>Fornybar energi</t>
  </si>
  <si>
    <t>Driftsutgifter til FoU i næringslivet etter teknologiområde. 2010-2020. Faste 2015-priser.</t>
  </si>
  <si>
    <t>Informasjonsteknologi</t>
  </si>
  <si>
    <t>Andre teknologiområder</t>
  </si>
  <si>
    <t>Utgifter til kjøp av FoU-tjenester i næringslivet fra ulike aktører. 2020. Mill.kr.</t>
  </si>
  <si>
    <t>Andre næringer, inkl. utvinning av olje og gass</t>
  </si>
  <si>
    <t>Fra norske foretak i eget konsern</t>
  </si>
  <si>
    <t>Fra andre norske foretak</t>
  </si>
  <si>
    <t>Fra forsknings- institutter, universiteter og høgskoler i Norge</t>
  </si>
  <si>
    <t>Fra utlandet, totalt</t>
  </si>
  <si>
    <t>Utgifter til kjøp av FoU-tjenester i næringslivet fra ulike aktører og utgifter til innleid FoU-personale. 2010-2020. Faste 2015-priser.</t>
  </si>
  <si>
    <t>Fra forsknings-institutter og universiteter og høgskoler i Norge</t>
  </si>
  <si>
    <t>Fra utlandet</t>
  </si>
  <si>
    <t>Fra utenlandske foretak i eget konsern</t>
  </si>
  <si>
    <t>Fra andre utenlandske foretak</t>
  </si>
  <si>
    <t>Fra forsknings-institutter og universiteter og høgskoler i utlandet</t>
  </si>
  <si>
    <t>FASTE PRISER (2015-priser)</t>
  </si>
  <si>
    <t>Næring</t>
  </si>
  <si>
    <t>Hovedkontortjester. og administrativ rådgivning</t>
  </si>
  <si>
    <t>Film- og TV-produksjon, musikkutgivelse, radio- og fjernsynskringkasting</t>
  </si>
  <si>
    <t>Annen faglig/vitenskaplig/teknisk virksomhet</t>
  </si>
  <si>
    <t>Annen forretningsmessig tjenesteyting</t>
  </si>
  <si>
    <t xml:space="preserve"> Utgifter til egenutført FoU i tjenesteytende næringer. 2019 og 2020</t>
  </si>
  <si>
    <t>Figur 1.2j</t>
  </si>
  <si>
    <t>Figur 1.2d</t>
  </si>
  <si>
    <t>https://infogram.com/1p0jwgjxd57kvqiey5nvr60lp0hnv503v5m?live</t>
  </si>
  <si>
    <t>https://infogram.com/1p761gp7v0g6kyhz9p0n6lj5nnsnlnd9w57?live</t>
  </si>
  <si>
    <t>https://infogram.com/1pyydmg6161rlnb3mem7j7y30day05xmknw?live</t>
  </si>
  <si>
    <t>Figur 1.2l</t>
  </si>
  <si>
    <t>https://infogram.com/1p7vylp193gxnphz2n79513q7ehndwk0pgj?live</t>
  </si>
  <si>
    <t>Total FoU-kostnader</t>
  </si>
  <si>
    <t xml:space="preserve">Lenke til figur: </t>
  </si>
  <si>
    <t>https://public.tableau.com/views/Indikatorrapporten2022-Figur1_2f/Figur1_2f?:language=en-US&amp;:display_count=n&amp;:origin=viz_share_link</t>
  </si>
  <si>
    <t xml:space="preserve">Link til figur: </t>
  </si>
  <si>
    <t>https://public.tableau.com/views/Indikatorrapporten2022Figur1_2b/Figur1_2b?:language=en-US&amp;publish=yes&amp;:display_count=n&amp;:origin=viz_share_link</t>
  </si>
  <si>
    <t>Figur 1.2e</t>
  </si>
  <si>
    <t>https://public.tableau.com/views/Indikatorrapporten2022Figur1_2e/Figur1_2e?:language=en-US&amp;publish=yes&amp;:display_count=n&amp;:origin=viz_share_link</t>
  </si>
  <si>
    <t>https://public.tableau.com/views/Indikatorrapporten2022Figur1_2i/Figur1_2i?:language=en-US&amp;:display_count=n&amp;:origin=viz_share_link</t>
  </si>
  <si>
    <t>Figur 1.2a</t>
  </si>
  <si>
    <t>Figur 1.2b</t>
  </si>
  <si>
    <t>Figur 1.2c</t>
  </si>
  <si>
    <t>Figur 1.2f</t>
  </si>
  <si>
    <t>Figur 1.2g</t>
  </si>
  <si>
    <t>Figur 1.2h</t>
  </si>
  <si>
    <t>Figur 1.2i</t>
  </si>
  <si>
    <t>Figur 1.2k</t>
  </si>
  <si>
    <t xml:space="preserve"> FoU-utgifter i instituttsektoren etter fylke. 2020.  Kumulativ prosent.</t>
  </si>
  <si>
    <t>Figur 1.1a</t>
  </si>
  <si>
    <t>Figur 1.1c</t>
  </si>
  <si>
    <t>Instituttgruppe</t>
  </si>
  <si>
    <t>FoU-utgifter</t>
  </si>
  <si>
    <t>FoU-årsverk</t>
  </si>
  <si>
    <t>FoU-utgifter og utførte FoU-årsverk instituttsektoren etter instituttgruppe. 2020.</t>
  </si>
  <si>
    <t xml:space="preserve">Link til figur </t>
  </si>
  <si>
    <t xml:space="preserve">Kilde: SSB, FoU-statistikken. </t>
  </si>
  <si>
    <t>https://public.tableau.com/views/Indikatorrapporten2022Figur1_2k/Figur1_2k?:language=en-US&amp;publish=yes&amp;:display_count=n&amp;:origin=viz_share_link</t>
  </si>
  <si>
    <t>Aktør</t>
  </si>
  <si>
    <t>Utgifter til kjøp av FoU-tjenester. Mill.kr</t>
  </si>
  <si>
    <t xml:space="preserve">Link til grafikk </t>
  </si>
  <si>
    <t>Tidsbruk 2016</t>
  </si>
  <si>
    <t>Universitets- og</t>
  </si>
  <si>
    <t>høgskolelektor</t>
  </si>
  <si>
    <t>https://infogram.com/1px1gzjy6ny9retqmm5lyljmx6un1nnk7kr?live</t>
  </si>
  <si>
    <t>https://public.tableau.com/views/Indikatorrapporten2022Figur1_3a/Fig1_3atilpublisering?:language=en-US&amp;:display_count=n&amp;:origin=viz_share_link</t>
  </si>
  <si>
    <t>https://public.tableau.com/views/Indikatorrapporten2022Figur1_1c/Figur1_1cpublisering?:language=en-US&amp;publish=yes&amp;:display_count=n&amp;:origin=viz_share_link</t>
  </si>
  <si>
    <t>https://public.tableau.com/views/Indikatorrapporten2022Figur1_1a/Figur1_1a?:language=en-US&amp;publish=yes&amp;:display_count=n&amp;:origin=viz_share_link</t>
  </si>
  <si>
    <t xml:space="preserve">Enringer fra 2016 undersøkelsen (målt i antall timer) </t>
  </si>
  <si>
    <t>https://infogram.com/1p2m5evy6xygdlt0621p60gm1yuryzyvvv0?live</t>
  </si>
  <si>
    <t>https://public.tableau.com/views/Indikatorrapporten2022SignaturfigurKap1/Singaturfigurkap1?:language=en-US&amp;publish=yes&amp;:display_count=n&amp;:origin=viz_share_link</t>
  </si>
  <si>
    <t>https://public.tableau.com/app/profile/forskningsr.det/viz/Indikatorrapporten2022Figur1_4b/Fig1_4btilpublisering?publish=yes</t>
  </si>
  <si>
    <t>https://public.tableau.com/app/profile/forskningsr.det/viz/Indikatorrapporten2022Figur1_4f/Fig1_4ftilpublsering?publish=yes</t>
  </si>
  <si>
    <t xml:space="preserve">Totalt (i prosent) </t>
  </si>
  <si>
    <t>Totalt (i mill.kr)</t>
  </si>
  <si>
    <t xml:space="preserve">FoU-utgifter per sektor i faste 2015-priser. </t>
  </si>
  <si>
    <t xml:space="preserve">Signaturfigur kapittel 1 </t>
  </si>
  <si>
    <t>Tabell 1.1a</t>
  </si>
  <si>
    <t xml:space="preserve">Figur 1.4f </t>
  </si>
  <si>
    <t xml:space="preserve">Totale FoU-utgifter i instituttsektoren etter fylke. 2020. </t>
  </si>
  <si>
    <t xml:space="preserve">FoU-utgifter i Norge etter sektor. Faste 2015-priser og løpende priser. 1970–2020. </t>
  </si>
  <si>
    <t>Universitets og høgskole-sektoren</t>
  </si>
  <si>
    <t>Universitet og høgskole-sektoren</t>
  </si>
  <si>
    <t xml:space="preserve">Prosentfordeling av totale FoU-utgifter i Norge etter utgiftsart. 2010–2020.  </t>
  </si>
  <si>
    <r>
      <t>Næringslivet</t>
    </r>
    <r>
      <rPr>
        <vertAlign val="superscript"/>
        <sz val="11"/>
        <color theme="1"/>
        <rFont val="Calibri"/>
        <family val="2"/>
        <scheme val="minor"/>
      </rPr>
      <t>4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</si>
  <si>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For universitets- og høgskolesektoren og helseforetakene er fordelingen på finansieringskilder estimert, basert på fordelingen i 2019.</t>
    </r>
  </si>
  <si>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Foretak med minst 10 sysselsatte. </t>
    </r>
  </si>
  <si>
    <r>
      <t>1</t>
    </r>
    <r>
      <rPr>
        <sz val="11"/>
        <rFont val="Calibri"/>
        <family val="2"/>
        <scheme val="minor"/>
      </rPr>
      <t xml:space="preserve"> Tematiske områder kan overlappe og kan derfor ikke summeres per sektor.</t>
    </r>
  </si>
  <si>
    <r>
      <t xml:space="preserve">2 </t>
    </r>
    <r>
      <rPr>
        <sz val="11"/>
        <rFont val="Calibri"/>
        <family val="2"/>
        <scheme val="minor"/>
      </rPr>
      <t>Kartlegges kun i oddetallsår, tallene i figuren er basert på samme utvikling som for sektorens totale FoU-utgifter.</t>
    </r>
  </si>
  <si>
    <t xml:space="preserve"> Totale FoU-utgifter etter sektor for utførelse. 2010–2020.</t>
  </si>
  <si>
    <t>Figur 1.1.c</t>
  </si>
  <si>
    <t xml:space="preserve"> Totale FoU-utgifter som andel av BNP etter sektor og FoU-årsverk per 1000 sysselsatte.</t>
  </si>
  <si>
    <t xml:space="preserve">Figur 1.1d </t>
  </si>
  <si>
    <t>Driftsutgifter til FoU etter tematisk område og sektor for utførelse i 2020. Mill. kr.</t>
  </si>
  <si>
    <t xml:space="preserve">Totale FoU-utgifter i Norge etter sektor for utførelse og finansieringskilde. 2020. </t>
  </si>
  <si>
    <t>Institutt-sektoren</t>
  </si>
  <si>
    <t xml:space="preserve">Kilde: SSB, FoU-statistikk. </t>
  </si>
  <si>
    <t xml:space="preserve">Figur 1.2b </t>
  </si>
  <si>
    <r>
      <t>1</t>
    </r>
    <r>
      <rPr>
        <sz val="11"/>
        <color rgb="FF000000"/>
        <rFont val="Calibri"/>
        <family val="2"/>
        <scheme val="minor"/>
      </rPr>
      <t>Tall for foretak med FoU i 2020 og som har besvart spørsmålene om koronasituasjonen.</t>
    </r>
  </si>
  <si>
    <t>https://public.tableau.com/views/Indikatorrapporten2022Figur1_2c/Figur1_2c?:language=en-US&amp;publish=yes&amp;:display_count=n&amp;:origin=viz_share_link</t>
  </si>
  <si>
    <t>https://public.tableau.com/views/Indikatorrapporten2022Figur1_2d/Figur1_2d?:language=en-US&amp;publish=yes&amp;:display_count=n&amp;:origin=viz_share_link</t>
  </si>
  <si>
    <r>
      <t>1</t>
    </r>
    <r>
      <rPr>
        <sz val="11"/>
        <color rgb="FF000000"/>
        <rFont val="Calibri"/>
        <family val="2"/>
        <scheme val="minor"/>
      </rPr>
      <t>Virksomhetsfordelte tall for foretak med minst 10 sysselsatte.</t>
    </r>
  </si>
  <si>
    <t>Industrinæring</t>
  </si>
  <si>
    <t xml:space="preserve">Figur 1.2f </t>
  </si>
  <si>
    <t xml:space="preserve">Utgifter til egenutført FoU etter utgiftsart og foretakenes næring. 2020 </t>
  </si>
  <si>
    <t xml:space="preserve"> Salg av FoU-tjenester i næringslivet etter mottaker og foretakenes næring. 2020.</t>
  </si>
  <si>
    <t>https://infogram.com/1py1m2e66qrv30u325kdvd6w1vhyz62dpgn?live</t>
  </si>
  <si>
    <t xml:space="preserve">Næringslivets driftsutgifter til FoU etter prioriterte tematiske områder1. 2019 og 2020. </t>
  </si>
  <si>
    <r>
      <t>Utgifter til innleid FoU-personale</t>
    </r>
    <r>
      <rPr>
        <vertAlign val="superscript"/>
        <sz val="11"/>
        <rFont val="Calibri"/>
        <family val="2"/>
        <scheme val="minor"/>
      </rPr>
      <t>1</t>
    </r>
  </si>
  <si>
    <t xml:space="preserve"> FoU-utgifter i instituttsektoren etter finansiering. Faste 2015-priser. Utførte FoU-årsverk. 2010-2020.</t>
  </si>
  <si>
    <t xml:space="preserve"> Driftsutgifter til FoU i instituttsektoren etter fagområde og instituttgruppe. 2020.</t>
  </si>
  <si>
    <t>Samfunns-vitenskap</t>
  </si>
  <si>
    <t xml:space="preserve"> Driftsutgifter til FoU i instituttsektoren etter tematiske områder og teknologiområder. 2020.</t>
  </si>
  <si>
    <t xml:space="preserve">Kapittel 1: Det nasjonale Fou og innovasjonssystemet </t>
  </si>
  <si>
    <t xml:space="preserve">Link </t>
  </si>
  <si>
    <t>Utgifter til egenutført FoU i tjenesteytende næringer. 2019 og 2020</t>
  </si>
  <si>
    <t>Andel tid til FoU etter utvalgte stillinger. 2016 og 2021.  </t>
  </si>
  <si>
    <t xml:space="preserve">Figur 1.4d </t>
  </si>
  <si>
    <t>Kilde: SSB og NIFU, FoU-statistikken</t>
  </si>
  <si>
    <t xml:space="preserve">Kilde: SSB og NIFU, FoU-statistikk </t>
  </si>
  <si>
    <t>Kilde: SSB, FoU-statistikk </t>
  </si>
  <si>
    <r>
      <t>Ekstern privat norsk finansiering</t>
    </r>
    <r>
      <rPr>
        <sz val="10"/>
        <color rgb="FF000000"/>
        <rFont val="Calibri"/>
        <family val="2"/>
        <scheme val="minor"/>
      </rPr>
      <t>1</t>
    </r>
  </si>
  <si>
    <t>Kilde:  SSB, FoU-statstikken</t>
  </si>
  <si>
    <t xml:space="preserve">Fotnote: </t>
  </si>
  <si>
    <t>1 Utgifter til innleid FoU-personale inngår i utgifter til egenutført FoU, ikke innkjøpt FoU.</t>
  </si>
  <si>
    <r>
      <t>Universitets- og høgskole-sektoren</t>
    </r>
    <r>
      <rPr>
        <b/>
        <vertAlign val="superscript"/>
        <sz val="11"/>
        <rFont val="Calibri"/>
        <family val="2"/>
        <scheme val="minor"/>
      </rPr>
      <t>2</t>
    </r>
  </si>
  <si>
    <t>https://infogram.com/1pqmwqvwlqmqj3fqj1vy5qz1p6h0dplv91g</t>
  </si>
  <si>
    <t>https://infogram.com/1pn93ellrkp6ygsz3nrzxd6k6msm6rg506y</t>
  </si>
  <si>
    <t>https://infogram.com/1pyxvk1melnengh3mkdkgxdqrwsy7dkerng</t>
  </si>
  <si>
    <t>https://infogram.com/1pg6g1eex2rmg5i9p2jvepp5v6uw756vqp9</t>
  </si>
  <si>
    <t>https://public.tableau.com/views/Indikatorrapporten2022Figur1_4a/Fig1_4a?:language=en-US&amp;:display_count=n&amp;:origin=viz_share_link</t>
  </si>
  <si>
    <t>1.5 FoU i Helseforetakene</t>
  </si>
  <si>
    <t>Figur 1.5a</t>
  </si>
  <si>
    <t>Antall FoU-årsverk i helseforetakene 2007-2020, etter type institusjon.</t>
  </si>
  <si>
    <t xml:space="preserve">Endring </t>
  </si>
  <si>
    <t>Endring 2007-2010</t>
  </si>
  <si>
    <t>2019-2020</t>
  </si>
  <si>
    <t>%</t>
  </si>
  <si>
    <t>Alle</t>
  </si>
  <si>
    <t>Universitetssykehus</t>
  </si>
  <si>
    <t>Øvrige helseforetak og private, ideelle sykehus</t>
  </si>
  <si>
    <t>Kilde: SSB/NIFU, FoU-statistikk</t>
  </si>
  <si>
    <t>https://infogram.com/1pd30mme2rpgeycm7r0n2nv6nxsk2g3p2rj</t>
  </si>
  <si>
    <t>Figur 1.4h</t>
  </si>
  <si>
    <t>Figur 1.4i</t>
  </si>
  <si>
    <t>Figur 1.4k</t>
  </si>
  <si>
    <t>Figur 1.4l</t>
  </si>
  <si>
    <t>Figur 1.4m</t>
  </si>
  <si>
    <t xml:space="preserve">SUM   </t>
  </si>
  <si>
    <t>Kilde: NIFU/SSB, Nøkkeltall</t>
  </si>
  <si>
    <t>Driftsresultater</t>
  </si>
  <si>
    <t>Arena</t>
  </si>
  <si>
    <t>Institutt/enhet</t>
  </si>
  <si>
    <t>Driftsinntekter</t>
  </si>
  <si>
    <t>Driftsutgifter</t>
  </si>
  <si>
    <t>Driftsresultat</t>
  </si>
  <si>
    <t>NIVA</t>
  </si>
  <si>
    <t>NIKU</t>
  </si>
  <si>
    <t>NORCE (miljø)</t>
  </si>
  <si>
    <t>NILU</t>
  </si>
  <si>
    <t>TØI</t>
  </si>
  <si>
    <t>NERSC</t>
  </si>
  <si>
    <t>NINA</t>
  </si>
  <si>
    <t>Akvaplan Niva</t>
  </si>
  <si>
    <t>CICERO</t>
  </si>
  <si>
    <t>Havforskningsinstituttet</t>
  </si>
  <si>
    <t>Ruralis</t>
  </si>
  <si>
    <t>Nofima</t>
  </si>
  <si>
    <t>NIBIO</t>
  </si>
  <si>
    <t>Veterinærinstituttet</t>
  </si>
  <si>
    <t>SINTEF Ocean (primær)</t>
  </si>
  <si>
    <t>STAMI</t>
  </si>
  <si>
    <t>Møreforsking</t>
  </si>
  <si>
    <t>Fafo</t>
  </si>
  <si>
    <t>Nordlandsforskning</t>
  </si>
  <si>
    <t xml:space="preserve">Telemarksforsking </t>
  </si>
  <si>
    <t>Vestlandsforsking</t>
  </si>
  <si>
    <t>Institutt for samfunnsforskning</t>
  </si>
  <si>
    <t>Frischsenteret</t>
  </si>
  <si>
    <t>PRIO</t>
  </si>
  <si>
    <t>NORSUS</t>
  </si>
  <si>
    <t>NTNU Samfunnsforskning</t>
  </si>
  <si>
    <t>CMI</t>
  </si>
  <si>
    <t>SINTEF (samfunnsvitenskapelig arena)</t>
  </si>
  <si>
    <t>Fridtjof Nansens Institutt</t>
  </si>
  <si>
    <t>NUPI</t>
  </si>
  <si>
    <t>NIFU</t>
  </si>
  <si>
    <t>SNF</t>
  </si>
  <si>
    <t>NORCE (samfunnsvitenskapelig arena)</t>
  </si>
  <si>
    <t>NGI</t>
  </si>
  <si>
    <t>NR</t>
  </si>
  <si>
    <t>SINTEF Narvik AS</t>
  </si>
  <si>
    <t>NORCE (tekn. Ind.)</t>
  </si>
  <si>
    <t>RISE PFI</t>
  </si>
  <si>
    <t>NORSAR</t>
  </si>
  <si>
    <t>SINTEF Manufacturing AS</t>
  </si>
  <si>
    <t>SINTEF Ocean (tekn. ind.)</t>
  </si>
  <si>
    <t>IFE</t>
  </si>
  <si>
    <t>SINTEF Energi</t>
  </si>
  <si>
    <t>FFI</t>
  </si>
  <si>
    <t>SINTEF AS (tekn. ind.)</t>
  </si>
  <si>
    <t>Vekst 2020-2021</t>
  </si>
  <si>
    <t>Vekst 2017-2021</t>
  </si>
  <si>
    <t>Offentlig forvaltning</t>
  </si>
  <si>
    <t>Andre kilder</t>
  </si>
  <si>
    <t>Sum</t>
  </si>
  <si>
    <t>Ja</t>
  </si>
  <si>
    <t>Nei</t>
  </si>
  <si>
    <t>Totalsum</t>
  </si>
  <si>
    <t>Andel ja</t>
  </si>
  <si>
    <t>Utenfor</t>
  </si>
  <si>
    <t>Kilde: SSB, Nøkkeltall</t>
  </si>
  <si>
    <t>Kostnadstyper</t>
  </si>
  <si>
    <t>Reduksjon</t>
  </si>
  <si>
    <t>ikke påvirket</t>
  </si>
  <si>
    <t>Økt</t>
  </si>
  <si>
    <t>Driftskostnader</t>
  </si>
  <si>
    <t>Investering til utstyr, instrumenter etc.</t>
  </si>
  <si>
    <t>Investeringer til bygg, anlegg til FoU</t>
  </si>
  <si>
    <t xml:space="preserve">Driftsinntekter etter instituttarena. 2017–2021. </t>
  </si>
  <si>
    <t xml:space="preserve">Driftsresultat etter instituttarena. 2017–2021. </t>
  </si>
  <si>
    <t xml:space="preserve">Driftsresultat som andel av driftsinntekter etter institutt/enhet. 2021. </t>
  </si>
  <si>
    <t>Har instituttet utsatt eller avbrutt FoU-prosjekter i 2021 som en direkte følge av koronapandemien?</t>
  </si>
  <si>
    <t>Har instituttet satt i gang nye FoU-prosjekter i 2021 som en direkte følge av koronapandemien?</t>
  </si>
  <si>
    <t>https://infogram.com/1pr92d3zxemy7vag1rrjr7jyl0u0590z19</t>
  </si>
  <si>
    <t xml:space="preserve">Figur 1.4g Driftsinntekter etter instituttarena. 2017–2021. </t>
  </si>
  <si>
    <t xml:space="preserve">Figur 1.4h Driftsresultat etter instituttarena. 2017–2021. </t>
  </si>
  <si>
    <t>https://infogram.com/1p7pgwwqzpkemrcz9nzljjpk2wunqm959zn</t>
  </si>
  <si>
    <t>Link til grafikk:</t>
  </si>
  <si>
    <t>Driftsresultat som andel av driftsinntekter</t>
  </si>
  <si>
    <t>https://infogram.com/1pj9gmend73wr9b6lknrzm1zr0imjl5z7yy</t>
  </si>
  <si>
    <t xml:space="preserve">Figur 1.4j Driftsinntekter etter hovedfinansieringskilde. 2017–2021. </t>
  </si>
  <si>
    <t>Figur 1.4k Har instituttet satt i gang nye FoU-prosjekter i 2021 som en direkte følge av koronapandemien?</t>
  </si>
  <si>
    <t>Figur 1.4l Har instituttet utsatt eller avbrutt FoU-prosjekter i 2021 som en direkte følge av koronapandemien?</t>
  </si>
  <si>
    <t>https://infogram.com/1pxdyyp9lvwpjgbqlywrg5p71wcnvgj6g9p</t>
  </si>
  <si>
    <t>https://infogram.com/1pl90p5l6jerd5fqwy7vne3j76az2xj7zkj</t>
  </si>
  <si>
    <t xml:space="preserve">Figur 1.4m Har kostnadene til FoU i 2021 blitt påvirket som en direkte følge av koronapandemien? </t>
  </si>
  <si>
    <t>https://infogram.com/1pr99j5n5rl3ejfg239jjlk903umdepj125</t>
  </si>
  <si>
    <t>https://public.tableau.com/views/Indikatorrapporten2022Figur1_4i/Figur1_4i?:language=en-US&amp;:display_count=n&amp;:origin=viz_share_link</t>
  </si>
  <si>
    <t xml:space="preserve">Figur 1.4i Driftsresultat som andel av driftsinntekter etter institutt/enhet. 2021. </t>
  </si>
  <si>
    <t>Figur1.4g</t>
  </si>
  <si>
    <t>Figur1.4j</t>
  </si>
  <si>
    <t xml:space="preserve">Driftsinntekter etter hovedfinansieringskilde. 2017–2021. </t>
  </si>
  <si>
    <t xml:space="preserve">Har kostnadene til FoU i 2021 blitt påvirket som en direkte følge av koronapandemien? </t>
  </si>
  <si>
    <t>https://public.tableau.com/views/Indikatorrapporten2022Figur1_4b/Fig1_4btilpublisering?:language=en-US&amp;:display_count=n&amp;:origin=viz_share_link</t>
  </si>
  <si>
    <t>https://public.tableau.com/views/Indikatorrapporten2022Figur1_4f/Fig1_4ftilpublsering?:language=en-US&amp;:display_count=n&amp;:origin=viz_share_link</t>
  </si>
  <si>
    <t xml:space="preserve">Figur 1.6a </t>
  </si>
  <si>
    <t>FoU-utgifter etter fylke. 2020.</t>
  </si>
  <si>
    <t>Figur 1.6b</t>
  </si>
  <si>
    <t>Totale FoU-utgifter (boblestørrelse), FoU-utgifter per innbygger (x-aksen) og andel FoU-utgifter i næringslivet (y-aksen) etter fylke. 2020.</t>
  </si>
  <si>
    <t>Innhold</t>
  </si>
  <si>
    <t>FoU-utgifter per innbygger</t>
  </si>
  <si>
    <t>Andel FoU-utgifter i næringslivet</t>
  </si>
  <si>
    <t>FoU-utgifter totalt</t>
  </si>
  <si>
    <t>..</t>
  </si>
  <si>
    <t>Figur 1.6c</t>
  </si>
  <si>
    <t>Vekst fra 2007</t>
  </si>
  <si>
    <t>Vekst fra 2013</t>
  </si>
  <si>
    <t>Figur 1.6d</t>
  </si>
  <si>
    <t>Andel i næringslivet</t>
  </si>
  <si>
    <t>Landsgjennomsnitt andel i næringslivet</t>
  </si>
  <si>
    <t>Andel i inst-sektr</t>
  </si>
  <si>
    <t>Andel i UoH</t>
  </si>
  <si>
    <t>Andel totalt</t>
  </si>
  <si>
    <t xml:space="preserve">Figur 1.6e </t>
  </si>
  <si>
    <r>
      <t>FoU-utgifter som andel av nasjonalregnskap (bruttoprodukt) etter fylke og sektor.</t>
    </r>
    <r>
      <rPr>
        <b/>
        <vertAlign val="superscript"/>
        <sz val="11"/>
        <color theme="1"/>
        <rFont val="Calibri Light"/>
        <family val="2"/>
        <scheme val="major"/>
      </rPr>
      <t>1</t>
    </r>
    <r>
      <rPr>
        <b/>
        <sz val="11"/>
        <color theme="1"/>
        <rFont val="Calibri Light"/>
        <family val="2"/>
        <scheme val="major"/>
      </rPr>
      <t xml:space="preserve"> 2020.</t>
    </r>
    <r>
      <rPr>
        <b/>
        <vertAlign val="superscript"/>
        <sz val="11"/>
        <color theme="1"/>
        <rFont val="Calibri Light"/>
        <family val="2"/>
        <scheme val="major"/>
      </rPr>
      <t>2</t>
    </r>
  </si>
  <si>
    <t>UoH-sektoren</t>
  </si>
  <si>
    <t>Landsgjennomsnitt</t>
  </si>
  <si>
    <t xml:space="preserve">Svalbard </t>
  </si>
  <si>
    <r>
      <rPr>
        <vertAlign val="superscript"/>
        <sz val="8"/>
        <color indexed="8"/>
        <rFont val="Arial"/>
        <family val="2"/>
      </rPr>
      <t xml:space="preserve">1  </t>
    </r>
    <r>
      <rPr>
        <sz val="8"/>
        <color indexed="8"/>
        <rFont val="Arial"/>
        <family val="2"/>
      </rPr>
      <t xml:space="preserve">Helseforetak med universitetssykehusfunksjoner er registrert i universitets- og høgskolesektoren, øvrige helseforetsk i instituttsektoren. For de helseforetakene som har virksomhet i flere </t>
    </r>
  </si>
  <si>
    <t>fylker vil all FoU-aktivitet være registrert i fylket hvor hovedkontoret ligger.</t>
  </si>
  <si>
    <t>² Bruttoprodukt for 2019. Oppdateres november 2022.</t>
  </si>
  <si>
    <t>Figur 1.6e</t>
  </si>
  <si>
    <t>Totalt FoU-personale, forskere/faglig personale og andel forskere/faglig personale med doktorgrad etter fylke og sektor for utførelse i 2020.</t>
  </si>
  <si>
    <t>Sist oppdatert 10.06.2022</t>
  </si>
  <si>
    <t>Tabell A.13.5</t>
  </si>
  <si>
    <t>Totalt FoU-personale, forskere/faglig personale og personale med doktorgrad etter fylke og sektor for utførelse i 2020.</t>
  </si>
  <si>
    <r>
      <t>Næringslivet</t>
    </r>
    <r>
      <rPr>
        <vertAlign val="superscript"/>
        <sz val="11"/>
        <rFont val="Arial"/>
        <family val="2"/>
      </rPr>
      <t>1</t>
    </r>
  </si>
  <si>
    <t>andel med dr.grad</t>
  </si>
  <si>
    <t>Totalt FoU-personale</t>
  </si>
  <si>
    <t>Forskere/ faglig personale</t>
  </si>
  <si>
    <t>Med doktorgrad</t>
  </si>
  <si>
    <t>totalt</t>
  </si>
  <si>
    <t>nær liv</t>
  </si>
  <si>
    <t>inst</t>
  </si>
  <si>
    <t>uoh</t>
  </si>
  <si>
    <t>andel forskere</t>
  </si>
  <si>
    <t>Andel hoder</t>
  </si>
  <si>
    <t>Andel penger</t>
  </si>
  <si>
    <t>Mer penger</t>
  </si>
  <si>
    <t>Mer hoder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</si>
  <si>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Gjelder foretak med 10+ ansatte.</t>
    </r>
  </si>
  <si>
    <t>Kilde: NIFU, SSB/FoU-statistikk</t>
  </si>
  <si>
    <t>Herav</t>
  </si>
  <si>
    <t>Andel forskere/faglig personale med dr.grad</t>
  </si>
  <si>
    <t>Teknisk/administrativt personale</t>
  </si>
  <si>
    <t>Forskere faglig personale</t>
  </si>
  <si>
    <t>Med dr.grad</t>
  </si>
  <si>
    <t>Andel tekn adm av tot pers</t>
  </si>
  <si>
    <t>Figur 1.6g</t>
  </si>
  <si>
    <t>FoU-årsverk og FoU-utgifter etter fylke. 2009-2020.</t>
  </si>
  <si>
    <t>Kilde: NIFU og SSB, FoU-statistikk</t>
  </si>
  <si>
    <t xml:space="preserve">Interaktiv figur: </t>
  </si>
  <si>
    <t>Endringer i fylkesinndeling</t>
  </si>
  <si>
    <t>Fylkesinndeling før 1.1.2020</t>
  </si>
  <si>
    <t>Fylkesinndeling per 1.1.2020</t>
  </si>
  <si>
    <t>Måleenhet</t>
  </si>
  <si>
    <t>Utgiftsvariabel</t>
  </si>
  <si>
    <t>Årsverkvariabel</t>
  </si>
  <si>
    <t>Verdi</t>
  </si>
  <si>
    <t>Utgått per 1.1.2020</t>
  </si>
  <si>
    <t>Østfold</t>
  </si>
  <si>
    <t>Totalt. Mill. kr</t>
  </si>
  <si>
    <t>Akershus</t>
  </si>
  <si>
    <t>Buskerud</t>
  </si>
  <si>
    <t>Nytt per 1.1.2020</t>
  </si>
  <si>
    <t>Hedmark</t>
  </si>
  <si>
    <t>Oppland</t>
  </si>
  <si>
    <t>Vestfold</t>
  </si>
  <si>
    <t>Telemark</t>
  </si>
  <si>
    <t>Aust-Agder</t>
  </si>
  <si>
    <t>Vest-Agder</t>
  </si>
  <si>
    <t>Hordaland</t>
  </si>
  <si>
    <t>Sogn og Fjordane</t>
  </si>
  <si>
    <t>Sør-Trøndelag</t>
  </si>
  <si>
    <t>Nord-Trøndelag</t>
  </si>
  <si>
    <t>Troms</t>
  </si>
  <si>
    <t>Finnmark</t>
  </si>
  <si>
    <t>Næringslivet. Mill. kr</t>
  </si>
  <si>
    <t>Instituttsektoren. Mill. kr</t>
  </si>
  <si>
    <t>Universitets- og høgskolesektoren. Mill. kr</t>
  </si>
  <si>
    <t>Per capita. Kr</t>
  </si>
  <si>
    <t>Faste 2015-priser. Mill. kr</t>
  </si>
  <si>
    <t>Forskere/faglig personale</t>
  </si>
  <si>
    <t>Totale FoU-årsverk per 1 000 innbyggere</t>
  </si>
  <si>
    <t>Fylkesprofiler</t>
  </si>
  <si>
    <t xml:space="preserve">FoU-profiler etter fylke. 2020. </t>
  </si>
  <si>
    <t>Andel sysselsatte med lang høyere utdanning*</t>
  </si>
  <si>
    <t>Andel FoU utført i næringslivet</t>
  </si>
  <si>
    <t xml:space="preserve">FoU-intensitet i næringslivet </t>
  </si>
  <si>
    <t>Vekst i FoU-utgiftene, faste 2015-priser (2013-2020)</t>
  </si>
  <si>
    <t>Norge</t>
  </si>
  <si>
    <t xml:space="preserve">Data: </t>
  </si>
  <si>
    <t>Tabell 11615</t>
  </si>
  <si>
    <t>Tabell A13.4</t>
  </si>
  <si>
    <t xml:space="preserve">Andel av fylkets bruttoprodukt. </t>
  </si>
  <si>
    <t>*Sysselsatte etter bosted 4. kvartal 2020, 15-74 år.</t>
  </si>
  <si>
    <t>Kilde:  SSB, FoU-statistikk</t>
  </si>
  <si>
    <t>https://infogram.com/1pyxqdq6vkxe7gh39k6p52jnercypp0eyxe?live</t>
  </si>
  <si>
    <t>https://public.tableau.com/views/Indikatorrapporten2022Figur1_6b/Dashboard1?:language=en-US&amp;publish=yes&amp;:display_count=n&amp;:origin=viz_share_link</t>
  </si>
  <si>
    <t xml:space="preserve">Kilde: SSB, FoU-statistikk </t>
  </si>
  <si>
    <t>Kilde: SSB og NIFU, FoU-statistikk </t>
  </si>
  <si>
    <t>https://infogram.com/1py2qy9nj0dp16h3wd9knn92pecy31yz1n6?live</t>
  </si>
  <si>
    <t>1.77641613132662</t>
  </si>
  <si>
    <t>0.570429603258823</t>
  </si>
  <si>
    <t>0.483422524979366</t>
  </si>
  <si>
    <t>2.83026825956481</t>
  </si>
  <si>
    <t>1.63322522858494</t>
  </si>
  <si>
    <t>0.680789558679568</t>
  </si>
  <si>
    <t>1.47156756324794</t>
  </si>
  <si>
    <t>3.78558235051244</t>
  </si>
  <si>
    <t>0.529009448016049</t>
  </si>
  <si>
    <t>0.184754920979627</t>
  </si>
  <si>
    <t>0.316478743619113</t>
  </si>
  <si>
    <t>1.03024311261479</t>
  </si>
  <si>
    <t>1.80143878071038</t>
  </si>
  <si>
    <t>0.211024829041089</t>
  </si>
  <si>
    <t>0.224587269042512</t>
  </si>
  <si>
    <t>2.23705087879398</t>
  </si>
  <si>
    <t>0.794813477835064</t>
  </si>
  <si>
    <t>0.212089234405225</t>
  </si>
  <si>
    <t>0.497770151597316</t>
  </si>
  <si>
    <t>1.50467286383761</t>
  </si>
  <si>
    <t>1.16515571954604</t>
  </si>
  <si>
    <t>0.129120832923777</t>
  </si>
  <si>
    <t>0.331929500895983</t>
  </si>
  <si>
    <t>1.6262060533658</t>
  </si>
  <si>
    <t>1.12818523981486</t>
  </si>
  <si>
    <t>0.744617806189919</t>
  </si>
  <si>
    <t>1.29253344183917</t>
  </si>
  <si>
    <t>3.16533648784396</t>
  </si>
  <si>
    <t>1.02120535714286</t>
  </si>
  <si>
    <t>0.147542530293367</t>
  </si>
  <si>
    <t>0.279017857142857</t>
  </si>
  <si>
    <t>1.44776574457908</t>
  </si>
  <si>
    <t>1.7792055074723</t>
  </si>
  <si>
    <t>1.43768979919172</t>
  </si>
  <si>
    <t>2.25092699805815</t>
  </si>
  <si>
    <t>5.46782230472217</t>
  </si>
  <si>
    <t>0.497530277630859</t>
  </si>
  <si>
    <t>0.139494948498893</t>
  </si>
  <si>
    <t>0.439260965836254</t>
  </si>
  <si>
    <t>1.07628619196601</t>
  </si>
  <si>
    <t>0.4199479573697</t>
  </si>
  <si>
    <t>0.637144139192566</t>
  </si>
  <si>
    <t>1.82922116400299</t>
  </si>
  <si>
    <t>2.88631326056526</t>
  </si>
  <si>
    <t>3.47408834827145</t>
  </si>
  <si>
    <t>3.45710627400768</t>
  </si>
  <si>
    <t>6.93119462227913</t>
  </si>
  <si>
    <t>https://infogram.com/1pv21r7zkdr39rsxqpmmlq1173hr6jqjez3?live</t>
  </si>
  <si>
    <t>https://public.tableau.com/views/Indikatorrapporten2022Figur1_6g/Utgifterdashboard?:language=en-US&amp;publish=yes&amp;:display_count=n&amp;:origin=viz_share_link</t>
  </si>
  <si>
    <t>FoU-utgifter etter fyke og sektor, samt andel FoU-utgifter i næringslivet og landsgjennomsnitt for andel i næringslivet. 2020.</t>
  </si>
  <si>
    <t>https://public.tableau.com/views/Indikatorrapporten2022Figur1_6d/Figur1_6d?:language=en-US&amp;:display_count=n&amp;:origin=viz_share_link</t>
  </si>
  <si>
    <t>https://infogram.com/1p5kkk9kvwj2d0fperv1xxw9gpa395m6rey</t>
  </si>
  <si>
    <t>https://infogram.com/1p120qjp5pvyv9cmxz1gm3mqzka6pxyx5yr</t>
  </si>
  <si>
    <t>Figur 1.6f</t>
  </si>
  <si>
    <t>FoU-årsverk og FoU-utgifter etter fylke. 2009–2020.</t>
  </si>
  <si>
    <t xml:space="preserve">Figur 1.6g </t>
  </si>
  <si>
    <t>Figur 1.6a'!A1</t>
  </si>
  <si>
    <t>Figur 1.6b'!A1</t>
  </si>
  <si>
    <t>Figur 1.6c'!A1</t>
  </si>
  <si>
    <t>Figur 1.6d'!A1</t>
  </si>
  <si>
    <t>Figur 1.6e'!A1</t>
  </si>
  <si>
    <t>Figur 1.6f'!A1</t>
  </si>
  <si>
    <t>Figur 1.6g'!A1</t>
  </si>
  <si>
    <t>FoU-utgifter som andel av nasjonalregnskap (bruttoprodukt) etter fylke og sektor.1 2020.2</t>
  </si>
  <si>
    <t>1.6 Regional fordeling av FoU</t>
  </si>
  <si>
    <t xml:space="preserve">Dypdykk 1.2 Figur 1 </t>
  </si>
  <si>
    <t>Konsentrasjon av utgifter til egenutført FoU i næringslivet, andel for de 500 største foretakene. 2010, 2015, 2020</t>
  </si>
  <si>
    <t>Kumulativ relativ frekvens, prosent, per år</t>
  </si>
  <si>
    <t>Antall foretak</t>
  </si>
  <si>
    <t>https://public.tableau.com/views/Indikatorrapporten2022Figur1_2m/Dashboard1?:language=en-US&amp;publish=yes&amp;:display_count=n&amp;:origin=viz_share_link</t>
  </si>
  <si>
    <t xml:space="preserve">Dypdykk 1.2 Figur 2 </t>
  </si>
  <si>
    <t>Utgifter til egenutført FoU og antall FoU-foretak etter foretakenes FoU-utgifter. 2020</t>
  </si>
  <si>
    <t>Foretakets FoU-utgifter</t>
  </si>
  <si>
    <t>Antall FoU-foretak</t>
  </si>
  <si>
    <t>mindre enn 1 mill. kr</t>
  </si>
  <si>
    <t>1-9 mill.kr</t>
  </si>
  <si>
    <t>10-49 mill.kr.</t>
  </si>
  <si>
    <t>50-99 mill.kr.</t>
  </si>
  <si>
    <t>minst 100 mill.kr.</t>
  </si>
  <si>
    <t>https://infogram.com/1pqdv9knxg5dy6bq0lr6wjnvj2c01nzn3q6?live</t>
  </si>
  <si>
    <t>Dypdykk 1.2 Figur 3</t>
  </si>
  <si>
    <r>
      <t>FoU-intensitet</t>
    </r>
    <r>
      <rPr>
        <b/>
        <vertAlign val="superscript"/>
        <sz val="11"/>
        <color rgb="FF000000"/>
        <rFont val="Calibri"/>
        <family val="2"/>
        <scheme val="minor"/>
      </rPr>
      <t>1</t>
    </r>
    <r>
      <rPr>
        <b/>
        <sz val="11"/>
        <color rgb="FF000000"/>
        <rFont val="Calibri"/>
        <family val="2"/>
        <scheme val="minor"/>
      </rPr>
      <t xml:space="preserve"> og FoU-utgifter i utvalgte næringer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. 2020</t>
    </r>
  </si>
  <si>
    <t>FoU-intensitet (FoU-utgifter som andel av bearbeidingsverdi)</t>
  </si>
  <si>
    <t>FoU-utgifter (egenutført FoU), mill.kr.</t>
  </si>
  <si>
    <t>Annen faglig/vit.skap./tekn. virks.</t>
  </si>
  <si>
    <t>https://infogram.com/1pve9enpd7j1e2uxrq159wpnm9urdydek5m?live</t>
  </si>
  <si>
    <t>Hovedkontortjen. og adm. rådgivning</t>
  </si>
  <si>
    <t>Transportmiddelindustri ellers</t>
  </si>
  <si>
    <t>Vann, avløp, renovasjon</t>
  </si>
  <si>
    <t>Annen forretningsmessig tj.yting</t>
  </si>
  <si>
    <t>Film- og TV-prod., musikkutgivelse, radio- og fjernsynskringkasting</t>
  </si>
  <si>
    <t>Bygge- og anleggsvirksomhet</t>
  </si>
  <si>
    <t>Kilde: SSB, FoU-statistikk og strukturstatistikk (næringenes økonomiske utvikling)</t>
  </si>
  <si>
    <t>Publisert 26.10.2022, oppdatert 05.01.2023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</si>
</sst>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&quot;Basisår:&quot;\ General_)"/>
    <numFmt numFmtId="167" formatCode="_-* #,##0_-;\-* #,##0_-;_-* &quot;-&quot;??_-;_-@_-"/>
    <numFmt numFmtId="168" formatCode="_-* #,##0.0_-;\-* #,##0.0_-;_-* &quot;-&quot;??_-;_-@_-"/>
    <numFmt numFmtId="169" formatCode="_ * #,##0.00_ ;_ * \-#,##0.00_ ;_ * &quot;-&quot;??_ ;_ @_ "/>
    <numFmt numFmtId="170" formatCode="_ * #,##0_ ;_ * \-#,##0_ ;_ * &quot;-&quot;??_ ;_ @_ "/>
    <numFmt numFmtId="171" formatCode="##\ ##0.0"/>
    <numFmt numFmtId="172" formatCode="0_ ;\-0\ "/>
    <numFmt numFmtId="173" formatCode="General_)"/>
    <numFmt numFmtId="174" formatCode="0.000"/>
    <numFmt numFmtId="175" formatCode="_-* #,##0.0_-;\-* #,##0.0_-;_-* &quot;-&quot;?_-;_-@_-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</font>
    <font>
      <sz val="11"/>
      <color rgb="FF000000"/>
      <name val="Calibri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Helvetica"/>
    </font>
    <font>
      <b/>
      <u/>
      <sz val="11"/>
      <color theme="10"/>
      <name val="Calibri"/>
      <family val="2"/>
      <scheme val="minor"/>
    </font>
    <font>
      <b/>
      <sz val="10"/>
      <color rgb="FF40404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59595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name val="Calibri Light"/>
      <family val="2"/>
      <scheme val="major"/>
    </font>
    <font>
      <b/>
      <vertAlign val="superscript"/>
      <sz val="11"/>
      <color theme="1"/>
      <name val="Calibri Light"/>
      <family val="2"/>
      <scheme val="major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vertAlign val="superscript"/>
      <sz val="11"/>
      <name val="Arial"/>
      <family val="2"/>
    </font>
    <font>
      <vertAlign val="superscript"/>
      <sz val="8"/>
      <name val="Arial"/>
      <family val="2"/>
    </font>
    <font>
      <i/>
      <sz val="1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 Light"/>
      <family val="2"/>
      <scheme val="major"/>
    </font>
    <font>
      <b/>
      <sz val="11"/>
      <color theme="1"/>
      <name val="Source Sans Pro"/>
      <family val="2"/>
    </font>
    <font>
      <sz val="11"/>
      <color theme="1"/>
      <name val="Source Sans Pro"/>
      <family val="2"/>
    </font>
    <font>
      <sz val="9"/>
      <color rgb="FF000000"/>
      <name val="Verdana"/>
      <family val="2"/>
    </font>
    <font>
      <b/>
      <sz val="11"/>
      <color theme="1"/>
      <name val="Calibri "/>
    </font>
    <font>
      <sz val="11"/>
      <color theme="1"/>
      <name val="Calibri "/>
    </font>
    <font>
      <u/>
      <sz val="11"/>
      <color theme="10"/>
      <name val="Calibri "/>
    </font>
    <font>
      <b/>
      <sz val="11"/>
      <name val="Calibri "/>
    </font>
    <font>
      <sz val="11"/>
      <name val="Calibri "/>
    </font>
    <font>
      <sz val="11"/>
      <color rgb="FF000000"/>
      <name val="Calibri "/>
    </font>
    <font>
      <b/>
      <sz val="12"/>
      <color theme="1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/>
      <right/>
      <top style="thin">
        <color theme="2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2" tint="-9.9978637043366805E-2"/>
      </left>
      <right/>
      <top style="thin">
        <color indexed="64"/>
      </top>
      <bottom/>
      <diagonal/>
    </border>
    <border>
      <left style="thin">
        <color theme="2"/>
      </left>
      <right/>
      <top style="thin">
        <color indexed="64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 style="thin">
        <color indexed="64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 style="thin">
        <color indexed="64"/>
      </right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/>
      <top/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8">
      <alignment vertical="center"/>
    </xf>
    <xf numFmtId="0" fontId="13" fillId="0" borderId="0"/>
    <xf numFmtId="0" fontId="11" fillId="0" borderId="8">
      <alignment vertical="center"/>
    </xf>
    <xf numFmtId="0" fontId="15" fillId="0" borderId="9">
      <alignment horizontal="right" vertical="center"/>
    </xf>
    <xf numFmtId="0" fontId="16" fillId="0" borderId="0" applyNumberFormat="0" applyFill="0" applyBorder="0" applyAlignment="0" applyProtection="0"/>
    <xf numFmtId="0" fontId="18" fillId="0" borderId="0" applyBorder="0"/>
    <xf numFmtId="43" fontId="18" fillId="0" borderId="0" applyFont="0" applyFill="0" applyBorder="0" applyAlignment="0" applyProtection="0"/>
    <xf numFmtId="0" fontId="11" fillId="0" borderId="0"/>
    <xf numFmtId="0" fontId="17" fillId="0" borderId="0"/>
    <xf numFmtId="0" fontId="11" fillId="0" borderId="0"/>
    <xf numFmtId="0" fontId="18" fillId="0" borderId="0" applyNumberFormat="0" applyBorder="0" applyAlignment="0"/>
    <xf numFmtId="0" fontId="11" fillId="0" borderId="0"/>
    <xf numFmtId="169" fontId="1" fillId="0" borderId="0" applyFont="0" applyFill="0" applyBorder="0" applyAlignment="0" applyProtection="0"/>
    <xf numFmtId="0" fontId="1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1" fillId="0" borderId="0"/>
    <xf numFmtId="0" fontId="5" fillId="0" borderId="0"/>
    <xf numFmtId="0" fontId="19" fillId="0" borderId="0"/>
    <xf numFmtId="0" fontId="20" fillId="0" borderId="0">
      <alignment horizontal="left"/>
    </xf>
    <xf numFmtId="1" fontId="14" fillId="0" borderId="8"/>
    <xf numFmtId="0" fontId="12" fillId="0" borderId="0"/>
    <xf numFmtId="173" fontId="21" fillId="0" borderId="0"/>
    <xf numFmtId="0" fontId="11" fillId="0" borderId="0"/>
    <xf numFmtId="173" fontId="21" fillId="0" borderId="0"/>
    <xf numFmtId="0" fontId="11" fillId="0" borderId="0"/>
    <xf numFmtId="173" fontId="21" fillId="0" borderId="0"/>
    <xf numFmtId="0" fontId="11" fillId="0" borderId="0"/>
    <xf numFmtId="173" fontId="21" fillId="0" borderId="0"/>
    <xf numFmtId="0" fontId="11" fillId="0" borderId="0"/>
    <xf numFmtId="0" fontId="11" fillId="0" borderId="0"/>
    <xf numFmtId="173" fontId="21" fillId="0" borderId="0"/>
    <xf numFmtId="173" fontId="21" fillId="0" borderId="0"/>
    <xf numFmtId="9" fontId="11" fillId="0" borderId="0" applyFont="0" applyFill="0" applyBorder="0" applyAlignment="0" applyProtection="0"/>
    <xf numFmtId="0" fontId="1" fillId="0" borderId="0"/>
    <xf numFmtId="0" fontId="18" fillId="0" borderId="0" applyNumberFormat="0" applyBorder="0" applyAlignment="0"/>
    <xf numFmtId="9" fontId="1" fillId="0" borderId="0" applyFont="0" applyFill="0" applyBorder="0" applyAlignment="0" applyProtection="0"/>
    <xf numFmtId="0" fontId="34" fillId="0" borderId="0"/>
    <xf numFmtId="0" fontId="11" fillId="0" borderId="0"/>
    <xf numFmtId="169" fontId="1" fillId="0" borderId="0" applyFont="0" applyFill="0" applyBorder="0" applyAlignment="0" applyProtection="0"/>
    <xf numFmtId="0" fontId="11" fillId="2" borderId="0"/>
    <xf numFmtId="0" fontId="5" fillId="0" borderId="0"/>
    <xf numFmtId="0" fontId="1" fillId="2" borderId="0"/>
  </cellStyleXfs>
  <cellXfs count="557">
    <xf numFmtId="0" fontId="0" fillId="0" borderId="0" xfId="0"/>
    <xf numFmtId="0" fontId="4" fillId="0" borderId="0" xfId="0" applyFont="1"/>
    <xf numFmtId="0" fontId="0" fillId="0" borderId="0" xfId="0" applyAlignment="1">
      <alignment wrapText="1"/>
    </xf>
    <xf numFmtId="164" fontId="0" fillId="0" borderId="0" xfId="0" applyNumberFormat="1"/>
    <xf numFmtId="165" fontId="6" fillId="0" borderId="0" xfId="0" applyNumberFormat="1" applyFont="1"/>
    <xf numFmtId="0" fontId="6" fillId="0" borderId="0" xfId="0" applyFont="1"/>
    <xf numFmtId="165" fontId="7" fillId="0" borderId="0" xfId="0" applyNumberFormat="1" applyFont="1"/>
    <xf numFmtId="0" fontId="7" fillId="0" borderId="0" xfId="0" applyFont="1"/>
    <xf numFmtId="0" fontId="7" fillId="0" borderId="1" xfId="0" applyFont="1" applyBorder="1" applyAlignment="1">
      <alignment horizontal="right" vertical="top" wrapText="1"/>
    </xf>
    <xf numFmtId="0" fontId="7" fillId="0" borderId="1" xfId="0" applyFont="1" applyBorder="1"/>
    <xf numFmtId="166" fontId="8" fillId="0" borderId="1" xfId="0" applyNumberFormat="1" applyFont="1" applyBorder="1"/>
    <xf numFmtId="0" fontId="8" fillId="0" borderId="1" xfId="0" applyFont="1" applyBorder="1"/>
    <xf numFmtId="167" fontId="0" fillId="0" borderId="0" xfId="1" applyNumberFormat="1" applyFont="1"/>
    <xf numFmtId="3" fontId="3" fillId="0" borderId="2" xfId="0" applyNumberFormat="1" applyFont="1" applyBorder="1"/>
    <xf numFmtId="0" fontId="3" fillId="0" borderId="2" xfId="0" applyFont="1" applyBorder="1"/>
    <xf numFmtId="3" fontId="9" fillId="0" borderId="0" xfId="0" applyNumberFormat="1" applyFont="1"/>
    <xf numFmtId="3" fontId="9" fillId="2" borderId="0" xfId="0" applyNumberFormat="1" applyFont="1" applyFill="1"/>
    <xf numFmtId="0" fontId="9" fillId="0" borderId="0" xfId="0" applyFont="1"/>
    <xf numFmtId="0" fontId="3" fillId="0" borderId="2" xfId="0" applyFont="1" applyBorder="1" applyAlignment="1">
      <alignment horizontal="right"/>
    </xf>
    <xf numFmtId="0" fontId="3" fillId="0" borderId="0" xfId="0" applyFont="1"/>
    <xf numFmtId="3" fontId="6" fillId="0" borderId="0" xfId="0" applyNumberFormat="1" applyFont="1"/>
    <xf numFmtId="3" fontId="7" fillId="0" borderId="0" xfId="0" applyNumberFormat="1" applyFont="1"/>
    <xf numFmtId="165" fontId="0" fillId="0" borderId="0" xfId="0" applyNumberFormat="1"/>
    <xf numFmtId="0" fontId="16" fillId="0" borderId="0" xfId="7"/>
    <xf numFmtId="0" fontId="0" fillId="0" borderId="0" xfId="0" applyFont="1"/>
    <xf numFmtId="0" fontId="0" fillId="0" borderId="7" xfId="0" applyBorder="1"/>
    <xf numFmtId="0" fontId="0" fillId="0" borderId="0" xfId="18" applyFont="1"/>
    <xf numFmtId="0" fontId="3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/>
    <xf numFmtId="0" fontId="7" fillId="0" borderId="0" xfId="10" applyFont="1"/>
    <xf numFmtId="0" fontId="7" fillId="0" borderId="0" xfId="8" applyFont="1"/>
    <xf numFmtId="0" fontId="7" fillId="0" borderId="0" xfId="11" applyFont="1"/>
    <xf numFmtId="0" fontId="7" fillId="0" borderId="0" xfId="16" applyFont="1"/>
    <xf numFmtId="0" fontId="7" fillId="0" borderId="0" xfId="0" applyFont="1" applyAlignment="1">
      <alignment wrapText="1"/>
    </xf>
    <xf numFmtId="0" fontId="16" fillId="0" borderId="0" xfId="7" applyFont="1"/>
    <xf numFmtId="0" fontId="0" fillId="2" borderId="0" xfId="0" applyFont="1" applyFill="1"/>
    <xf numFmtId="0" fontId="0" fillId="0" borderId="0" xfId="0" applyFont="1" applyAlignment="1">
      <alignment wrapText="1"/>
    </xf>
    <xf numFmtId="0" fontId="22" fillId="0" borderId="0" xfId="7" applyFont="1"/>
    <xf numFmtId="0" fontId="0" fillId="0" borderId="1" xfId="0" applyBorder="1"/>
    <xf numFmtId="0" fontId="0" fillId="0" borderId="2" xfId="0" applyBorder="1"/>
    <xf numFmtId="0" fontId="3" fillId="0" borderId="13" xfId="0" applyFont="1" applyBorder="1"/>
    <xf numFmtId="0" fontId="0" fillId="0" borderId="13" xfId="0" applyBorder="1"/>
    <xf numFmtId="3" fontId="0" fillId="0" borderId="13" xfId="0" applyNumberFormat="1" applyBorder="1"/>
    <xf numFmtId="1" fontId="0" fillId="0" borderId="13" xfId="0" applyNumberFormat="1" applyBorder="1"/>
    <xf numFmtId="164" fontId="0" fillId="0" borderId="13" xfId="0" applyNumberFormat="1" applyBorder="1"/>
    <xf numFmtId="0" fontId="9" fillId="0" borderId="13" xfId="0" applyFont="1" applyBorder="1"/>
    <xf numFmtId="3" fontId="9" fillId="0" borderId="13" xfId="0" applyNumberFormat="1" applyFont="1" applyBorder="1"/>
    <xf numFmtId="3" fontId="9" fillId="2" borderId="13" xfId="0" applyNumberFormat="1" applyFont="1" applyFill="1" applyBorder="1"/>
    <xf numFmtId="167" fontId="0" fillId="0" borderId="13" xfId="0" applyNumberFormat="1" applyBorder="1"/>
    <xf numFmtId="167" fontId="0" fillId="0" borderId="13" xfId="1" applyNumberFormat="1" applyFont="1" applyBorder="1"/>
    <xf numFmtId="0" fontId="0" fillId="0" borderId="15" xfId="0" applyBorder="1"/>
    <xf numFmtId="0" fontId="3" fillId="0" borderId="14" xfId="0" applyFont="1" applyBorder="1"/>
    <xf numFmtId="3" fontId="0" fillId="0" borderId="15" xfId="0" applyNumberFormat="1" applyBorder="1"/>
    <xf numFmtId="3" fontId="0" fillId="2" borderId="15" xfId="0" applyNumberFormat="1" applyFill="1" applyBorder="1"/>
    <xf numFmtId="164" fontId="0" fillId="0" borderId="15" xfId="0" applyNumberFormat="1" applyBorder="1"/>
    <xf numFmtId="1" fontId="0" fillId="0" borderId="15" xfId="0" applyNumberFormat="1" applyBorder="1"/>
    <xf numFmtId="0" fontId="0" fillId="0" borderId="17" xfId="0" applyBorder="1"/>
    <xf numFmtId="0" fontId="3" fillId="0" borderId="16" xfId="0" applyFont="1" applyBorder="1"/>
    <xf numFmtId="0" fontId="3" fillId="0" borderId="16" xfId="0" applyFont="1" applyBorder="1" applyAlignment="1">
      <alignment horizontal="right"/>
    </xf>
    <xf numFmtId="0" fontId="3" fillId="0" borderId="16" xfId="0" applyFont="1" applyBorder="1" applyAlignment="1">
      <alignment horizontal="right" wrapText="1"/>
    </xf>
    <xf numFmtId="0" fontId="3" fillId="0" borderId="17" xfId="0" applyFont="1" applyBorder="1"/>
    <xf numFmtId="167" fontId="0" fillId="0" borderId="15" xfId="0" applyNumberFormat="1" applyBorder="1"/>
    <xf numFmtId="0" fontId="0" fillId="0" borderId="16" xfId="0" applyBorder="1"/>
    <xf numFmtId="0" fontId="8" fillId="0" borderId="1" xfId="0" applyFont="1" applyBorder="1" applyAlignment="1">
      <alignment horizontal="right" vertical="top" wrapText="1"/>
    </xf>
    <xf numFmtId="3" fontId="0" fillId="2" borderId="0" xfId="0" applyNumberFormat="1" applyFont="1" applyFill="1"/>
    <xf numFmtId="3" fontId="0" fillId="0" borderId="0" xfId="0" applyNumberFormat="1" applyFont="1"/>
    <xf numFmtId="164" fontId="0" fillId="0" borderId="0" xfId="0" applyNumberFormat="1" applyFont="1"/>
    <xf numFmtId="0" fontId="23" fillId="0" borderId="0" xfId="0" applyFont="1" applyAlignment="1">
      <alignment horizontal="left" vertical="center"/>
    </xf>
    <xf numFmtId="43" fontId="0" fillId="0" borderId="0" xfId="0" applyNumberFormat="1" applyFont="1"/>
    <xf numFmtId="2" fontId="0" fillId="0" borderId="0" xfId="0" applyNumberFormat="1" applyFont="1"/>
    <xf numFmtId="1" fontId="0" fillId="0" borderId="0" xfId="0" applyNumberFormat="1" applyFont="1"/>
    <xf numFmtId="3" fontId="7" fillId="3" borderId="0" xfId="3" applyNumberFormat="1" applyFont="1" applyFill="1" applyBorder="1" applyAlignment="1">
      <alignment horizontal="right" vertical="center" wrapText="1"/>
    </xf>
    <xf numFmtId="0" fontId="0" fillId="0" borderId="1" xfId="0" applyFont="1" applyBorder="1"/>
    <xf numFmtId="0" fontId="0" fillId="0" borderId="11" xfId="0" applyFont="1" applyBorder="1"/>
    <xf numFmtId="0" fontId="7" fillId="0" borderId="2" xfId="0" applyFont="1" applyBorder="1" applyAlignment="1">
      <alignment horizontal="right" vertical="top" wrapText="1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3" fillId="2" borderId="5" xfId="0" applyFont="1" applyFill="1" applyBorder="1" applyAlignment="1">
      <alignment horizontal="right"/>
    </xf>
    <xf numFmtId="167" fontId="0" fillId="2" borderId="4" xfId="2" applyNumberFormat="1" applyFont="1" applyFill="1" applyBorder="1"/>
    <xf numFmtId="167" fontId="0" fillId="2" borderId="3" xfId="2" applyNumberFormat="1" applyFont="1" applyFill="1" applyBorder="1"/>
    <xf numFmtId="167" fontId="0" fillId="0" borderId="0" xfId="0" applyNumberFormat="1" applyFont="1"/>
    <xf numFmtId="0" fontId="0" fillId="0" borderId="0" xfId="0" applyFont="1" applyBorder="1"/>
    <xf numFmtId="0" fontId="3" fillId="2" borderId="0" xfId="0" applyFont="1" applyFill="1" applyBorder="1"/>
    <xf numFmtId="0" fontId="0" fillId="0" borderId="2" xfId="0" applyFont="1" applyBorder="1"/>
    <xf numFmtId="168" fontId="0" fillId="0" borderId="0" xfId="0" applyNumberFormat="1" applyFont="1"/>
    <xf numFmtId="0" fontId="8" fillId="3" borderId="0" xfId="0" applyFont="1" applyFill="1"/>
    <xf numFmtId="0" fontId="7" fillId="3" borderId="0" xfId="0" applyFont="1" applyFill="1"/>
    <xf numFmtId="165" fontId="7" fillId="3" borderId="0" xfId="0" applyNumberFormat="1" applyFont="1" applyFill="1"/>
    <xf numFmtId="3" fontId="7" fillId="3" borderId="0" xfId="0" applyNumberFormat="1" applyFont="1" applyFill="1"/>
    <xf numFmtId="0" fontId="24" fillId="3" borderId="0" xfId="0" quotePrefix="1" applyFont="1" applyFill="1" applyAlignment="1">
      <alignment horizontal="left"/>
    </xf>
    <xf numFmtId="0" fontId="6" fillId="0" borderId="0" xfId="4" applyFont="1"/>
    <xf numFmtId="0" fontId="3" fillId="0" borderId="0" xfId="0" applyFont="1" applyAlignment="1">
      <alignment horizontal="left" vertical="center" readingOrder="1"/>
    </xf>
    <xf numFmtId="0" fontId="3" fillId="0" borderId="0" xfId="11" applyFont="1"/>
    <xf numFmtId="0" fontId="0" fillId="0" borderId="0" xfId="0" applyFont="1" applyAlignment="1">
      <alignment horizontal="left" vertical="center" readingOrder="1"/>
    </xf>
    <xf numFmtId="0" fontId="0" fillId="0" borderId="0" xfId="11" applyFont="1"/>
    <xf numFmtId="3" fontId="0" fillId="0" borderId="0" xfId="11" applyNumberFormat="1" applyFont="1"/>
    <xf numFmtId="0" fontId="25" fillId="0" borderId="0" xfId="12" applyFont="1" applyAlignment="1">
      <alignment horizontal="right" vertical="center" wrapText="1"/>
    </xf>
    <xf numFmtId="3" fontId="2" fillId="0" borderId="0" xfId="12" applyNumberFormat="1" applyFont="1" applyAlignment="1">
      <alignment horizontal="right"/>
    </xf>
    <xf numFmtId="0" fontId="0" fillId="0" borderId="0" xfId="0" applyFont="1" applyAlignment="1">
      <alignment horizontal="center" vertical="center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right" wrapText="1"/>
    </xf>
    <xf numFmtId="0" fontId="4" fillId="0" borderId="0" xfId="13" applyFont="1"/>
    <xf numFmtId="0" fontId="7" fillId="0" borderId="0" xfId="14" applyFont="1"/>
    <xf numFmtId="0" fontId="3" fillId="0" borderId="0" xfId="16" applyFont="1"/>
    <xf numFmtId="4" fontId="0" fillId="0" borderId="0" xfId="0" applyNumberFormat="1" applyFont="1"/>
    <xf numFmtId="0" fontId="0" fillId="0" borderId="0" xfId="17" applyFont="1"/>
    <xf numFmtId="0" fontId="0" fillId="0" borderId="0" xfId="17" applyFont="1" applyAlignment="1">
      <alignment horizontal="center"/>
    </xf>
    <xf numFmtId="172" fontId="0" fillId="0" borderId="0" xfId="19" applyNumberFormat="1" applyFont="1" applyFill="1" applyBorder="1"/>
    <xf numFmtId="1" fontId="0" fillId="0" borderId="0" xfId="11" applyNumberFormat="1" applyFont="1" applyAlignment="1">
      <alignment horizontal="right"/>
    </xf>
    <xf numFmtId="172" fontId="0" fillId="0" borderId="0" xfId="19" applyNumberFormat="1" applyFont="1" applyFill="1"/>
    <xf numFmtId="0" fontId="8" fillId="0" borderId="0" xfId="12" applyFont="1" applyAlignment="1">
      <alignment horizontal="center" vertical="center" wrapText="1"/>
    </xf>
    <xf numFmtId="0" fontId="8" fillId="0" borderId="0" xfId="12" applyFont="1" applyAlignment="1">
      <alignment horizontal="right" vertical="center" wrapText="1"/>
    </xf>
    <xf numFmtId="49" fontId="7" fillId="0" borderId="0" xfId="12" applyNumberFormat="1" applyFont="1" applyAlignment="1">
      <alignment horizontal="left" vertical="top" wrapText="1"/>
    </xf>
    <xf numFmtId="3" fontId="7" fillId="0" borderId="0" xfId="12" applyNumberFormat="1" applyFont="1" applyAlignment="1">
      <alignment horizontal="right"/>
    </xf>
    <xf numFmtId="0" fontId="4" fillId="0" borderId="0" xfId="8" applyFont="1"/>
    <xf numFmtId="0" fontId="5" fillId="0" borderId="0" xfId="8" applyFont="1"/>
    <xf numFmtId="167" fontId="1" fillId="0" borderId="0" xfId="9" applyNumberFormat="1" applyFont="1" applyFill="1" applyAlignment="1" applyProtection="1"/>
    <xf numFmtId="0" fontId="4" fillId="0" borderId="0" xfId="8" applyFont="1" applyAlignment="1">
      <alignment horizontal="right"/>
    </xf>
    <xf numFmtId="0" fontId="5" fillId="0" borderId="0" xfId="8" applyFont="1" applyAlignment="1">
      <alignment vertical="top" wrapText="1"/>
    </xf>
    <xf numFmtId="0" fontId="8" fillId="0" borderId="0" xfId="10" applyFont="1"/>
    <xf numFmtId="164" fontId="7" fillId="0" borderId="0" xfId="10" applyNumberFormat="1" applyFont="1"/>
    <xf numFmtId="0" fontId="0" fillId="0" borderId="2" xfId="0" applyFont="1" applyBorder="1" applyAlignment="1">
      <alignment horizontal="right"/>
    </xf>
    <xf numFmtId="1" fontId="7" fillId="0" borderId="2" xfId="27" applyNumberFormat="1" applyFont="1" applyBorder="1" applyAlignment="1">
      <alignment horizontal="right"/>
    </xf>
    <xf numFmtId="0" fontId="7" fillId="0" borderId="0" xfId="3" applyFont="1" applyBorder="1">
      <alignment vertical="center"/>
    </xf>
    <xf numFmtId="3" fontId="7" fillId="0" borderId="0" xfId="27" applyNumberFormat="1" applyFont="1"/>
    <xf numFmtId="3" fontId="7" fillId="0" borderId="0" xfId="29" applyNumberFormat="1" applyFont="1"/>
    <xf numFmtId="3" fontId="0" fillId="0" borderId="2" xfId="0" applyNumberFormat="1" applyFont="1" applyBorder="1"/>
    <xf numFmtId="0" fontId="0" fillId="0" borderId="2" xfId="0" applyFont="1" applyBorder="1" applyAlignment="1">
      <alignment horizontal="right" wrapText="1"/>
    </xf>
    <xf numFmtId="164" fontId="0" fillId="0" borderId="2" xfId="0" applyNumberFormat="1" applyFont="1" applyBorder="1"/>
    <xf numFmtId="0" fontId="1" fillId="0" borderId="0" xfId="0" applyFont="1"/>
    <xf numFmtId="0" fontId="7" fillId="0" borderId="2" xfId="0" applyFont="1" applyBorder="1"/>
    <xf numFmtId="0" fontId="7" fillId="0" borderId="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3" fontId="7" fillId="0" borderId="2" xfId="0" applyNumberFormat="1" applyFont="1" applyBorder="1"/>
    <xf numFmtId="3" fontId="7" fillId="0" borderId="0" xfId="0" applyNumberFormat="1" applyFont="1" applyBorder="1"/>
    <xf numFmtId="0" fontId="3" fillId="0" borderId="0" xfId="0" applyFont="1" applyAlignment="1">
      <alignment vertical="center"/>
    </xf>
    <xf numFmtId="0" fontId="0" fillId="0" borderId="0" xfId="0" applyFont="1" applyAlignment="1">
      <alignment horizontal="right"/>
    </xf>
    <xf numFmtId="0" fontId="0" fillId="0" borderId="7" xfId="0" applyFont="1" applyBorder="1"/>
    <xf numFmtId="0" fontId="8" fillId="0" borderId="0" xfId="0" applyFont="1" applyBorder="1"/>
    <xf numFmtId="0" fontId="29" fillId="0" borderId="0" xfId="0" applyFont="1"/>
    <xf numFmtId="0" fontId="3" fillId="0" borderId="0" xfId="0" applyFont="1" applyAlignment="1"/>
    <xf numFmtId="0" fontId="7" fillId="0" borderId="21" xfId="14" applyFont="1" applyBorder="1"/>
    <xf numFmtId="0" fontId="5" fillId="0" borderId="21" xfId="13" applyFont="1" applyBorder="1" applyAlignment="1">
      <alignment wrapText="1"/>
    </xf>
    <xf numFmtId="0" fontId="5" fillId="0" borderId="21" xfId="13" applyFont="1" applyBorder="1"/>
    <xf numFmtId="0" fontId="7" fillId="0" borderId="17" xfId="14" applyFont="1" applyBorder="1"/>
    <xf numFmtId="0" fontId="7" fillId="0" borderId="22" xfId="14" applyFont="1" applyBorder="1"/>
    <xf numFmtId="0" fontId="0" fillId="0" borderId="23" xfId="0" applyFont="1" applyBorder="1"/>
    <xf numFmtId="170" fontId="28" fillId="2" borderId="13" xfId="15" applyNumberFormat="1" applyFont="1" applyFill="1" applyBorder="1" applyAlignment="1">
      <alignment vertical="top"/>
    </xf>
    <xf numFmtId="0" fontId="0" fillId="0" borderId="25" xfId="0" applyFont="1" applyBorder="1"/>
    <xf numFmtId="0" fontId="0" fillId="0" borderId="24" xfId="0" applyFont="1" applyBorder="1"/>
    <xf numFmtId="0" fontId="7" fillId="0" borderId="25" xfId="14" applyFont="1" applyBorder="1"/>
    <xf numFmtId="0" fontId="7" fillId="0" borderId="26" xfId="14" applyFont="1" applyBorder="1"/>
    <xf numFmtId="0" fontId="0" fillId="0" borderId="13" xfId="0" applyFont="1" applyBorder="1"/>
    <xf numFmtId="170" fontId="28" fillId="2" borderId="15" xfId="15" applyNumberFormat="1" applyFont="1" applyFill="1" applyBorder="1" applyAlignment="1">
      <alignment vertical="top"/>
    </xf>
    <xf numFmtId="0" fontId="7" fillId="0" borderId="0" xfId="14" applyFont="1" applyBorder="1"/>
    <xf numFmtId="0" fontId="0" fillId="2" borderId="27" xfId="0" applyFont="1" applyFill="1" applyBorder="1"/>
    <xf numFmtId="0" fontId="3" fillId="2" borderId="27" xfId="0" applyFont="1" applyFill="1" applyBorder="1" applyAlignment="1">
      <alignment wrapText="1"/>
    </xf>
    <xf numFmtId="0" fontId="3" fillId="2" borderId="16" xfId="0" applyFont="1" applyFill="1" applyBorder="1" applyAlignment="1">
      <alignment wrapText="1"/>
    </xf>
    <xf numFmtId="0" fontId="3" fillId="2" borderId="28" xfId="0" applyFont="1" applyFill="1" applyBorder="1" applyAlignment="1">
      <alignment wrapText="1"/>
    </xf>
    <xf numFmtId="0" fontId="8" fillId="0" borderId="0" xfId="0" applyFont="1" applyAlignment="1">
      <alignment horizontal="left" vertical="center" readingOrder="1"/>
    </xf>
    <xf numFmtId="0" fontId="8" fillId="0" borderId="0" xfId="0" applyFont="1"/>
    <xf numFmtId="4" fontId="7" fillId="0" borderId="0" xfId="0" applyNumberFormat="1" applyFont="1"/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0" borderId="7" xfId="0" applyFont="1" applyBorder="1"/>
    <xf numFmtId="0" fontId="16" fillId="0" borderId="7" xfId="7" applyBorder="1"/>
    <xf numFmtId="0" fontId="16" fillId="0" borderId="0" xfId="7" applyBorder="1"/>
    <xf numFmtId="0" fontId="16" fillId="0" borderId="1" xfId="7" applyBorder="1"/>
    <xf numFmtId="0" fontId="0" fillId="0" borderId="2" xfId="0" applyBorder="1" applyAlignment="1">
      <alignment wrapText="1"/>
    </xf>
    <xf numFmtId="0" fontId="16" fillId="0" borderId="2" xfId="7" applyBorder="1"/>
    <xf numFmtId="0" fontId="16" fillId="0" borderId="2" xfId="7" quotePrefix="1" applyBorder="1" applyAlignment="1">
      <alignment wrapText="1"/>
    </xf>
    <xf numFmtId="0" fontId="16" fillId="0" borderId="0" xfId="7" applyBorder="1" applyAlignment="1">
      <alignment horizontal="center" wrapText="1"/>
    </xf>
    <xf numFmtId="0" fontId="16" fillId="0" borderId="0" xfId="7" quotePrefix="1" applyBorder="1" applyAlignment="1">
      <alignment horizontal="center" wrapText="1"/>
    </xf>
    <xf numFmtId="0" fontId="16" fillId="0" borderId="7" xfId="7" quotePrefix="1" applyBorder="1" applyAlignment="1">
      <alignment horizontal="center" wrapText="1"/>
    </xf>
    <xf numFmtId="0" fontId="16" fillId="0" borderId="0" xfId="7" quotePrefix="1" applyAlignment="1">
      <alignment horizontal="center" wrapText="1"/>
    </xf>
    <xf numFmtId="3" fontId="9" fillId="0" borderId="17" xfId="0" applyNumberFormat="1" applyFont="1" applyBorder="1"/>
    <xf numFmtId="1" fontId="0" fillId="0" borderId="17" xfId="0" applyNumberFormat="1" applyBorder="1"/>
    <xf numFmtId="164" fontId="0" fillId="0" borderId="17" xfId="0" applyNumberFormat="1" applyBorder="1"/>
    <xf numFmtId="3" fontId="3" fillId="0" borderId="16" xfId="0" applyNumberFormat="1" applyFont="1" applyBorder="1"/>
    <xf numFmtId="165" fontId="3" fillId="0" borderId="16" xfId="0" applyNumberFormat="1" applyFont="1" applyBorder="1"/>
    <xf numFmtId="167" fontId="0" fillId="0" borderId="17" xfId="0" applyNumberFormat="1" applyBorder="1"/>
    <xf numFmtId="167" fontId="0" fillId="0" borderId="16" xfId="0" applyNumberFormat="1" applyBorder="1"/>
    <xf numFmtId="164" fontId="0" fillId="0" borderId="16" xfId="0" applyNumberFormat="1" applyBorder="1"/>
    <xf numFmtId="0" fontId="8" fillId="0" borderId="2" xfId="0" applyFont="1" applyBorder="1" applyAlignment="1">
      <alignment horizontal="right" vertical="top" wrapText="1"/>
    </xf>
    <xf numFmtId="0" fontId="0" fillId="0" borderId="2" xfId="0" applyFont="1" applyBorder="1" applyAlignment="1">
      <alignment wrapText="1"/>
    </xf>
    <xf numFmtId="0" fontId="0" fillId="0" borderId="29" xfId="0" applyFont="1" applyBorder="1"/>
    <xf numFmtId="0" fontId="0" fillId="0" borderId="19" xfId="0" applyFont="1" applyBorder="1"/>
    <xf numFmtId="0" fontId="3" fillId="2" borderId="0" xfId="0" applyFont="1" applyFill="1" applyAlignment="1">
      <alignment vertical="center" readingOrder="1"/>
    </xf>
    <xf numFmtId="0" fontId="3" fillId="2" borderId="0" xfId="11" applyFont="1" applyFill="1"/>
    <xf numFmtId="0" fontId="0" fillId="2" borderId="31" xfId="11" applyFont="1" applyFill="1" applyBorder="1"/>
    <xf numFmtId="0" fontId="0" fillId="2" borderId="13" xfId="17" applyFont="1" applyFill="1" applyBorder="1"/>
    <xf numFmtId="0" fontId="3" fillId="2" borderId="13" xfId="17" applyFont="1" applyFill="1" applyBorder="1" applyAlignment="1">
      <alignment horizontal="center"/>
    </xf>
    <xf numFmtId="0" fontId="0" fillId="2" borderId="13" xfId="18" applyFont="1" applyFill="1" applyBorder="1"/>
    <xf numFmtId="167" fontId="0" fillId="2" borderId="13" xfId="19" applyNumberFormat="1" applyFont="1" applyFill="1" applyBorder="1"/>
    <xf numFmtId="0" fontId="0" fillId="2" borderId="13" xfId="11" applyFont="1" applyFill="1" applyBorder="1"/>
    <xf numFmtId="0" fontId="0" fillId="0" borderId="30" xfId="0" applyFont="1" applyBorder="1"/>
    <xf numFmtId="0" fontId="0" fillId="2" borderId="13" xfId="0" applyFont="1" applyFill="1" applyBorder="1"/>
    <xf numFmtId="0" fontId="0" fillId="2" borderId="13" xfId="0" applyFont="1" applyFill="1" applyBorder="1" applyAlignment="1">
      <alignment wrapText="1"/>
    </xf>
    <xf numFmtId="49" fontId="7" fillId="2" borderId="13" xfId="12" applyNumberFormat="1" applyFont="1" applyFill="1" applyBorder="1" applyAlignment="1">
      <alignment horizontal="left" vertical="top" wrapText="1"/>
    </xf>
    <xf numFmtId="4" fontId="0" fillId="2" borderId="13" xfId="0" applyNumberFormat="1" applyFont="1" applyFill="1" applyBorder="1"/>
    <xf numFmtId="0" fontId="7" fillId="2" borderId="13" xfId="11" applyFont="1" applyFill="1" applyBorder="1"/>
    <xf numFmtId="0" fontId="8" fillId="2" borderId="13" xfId="12" applyFont="1" applyFill="1" applyBorder="1" applyAlignment="1">
      <alignment horizontal="center" vertical="center" wrapText="1"/>
    </xf>
    <xf numFmtId="0" fontId="8" fillId="2" borderId="13" xfId="12" applyFont="1" applyFill="1" applyBorder="1" applyAlignment="1">
      <alignment horizontal="right" vertical="center" wrapText="1"/>
    </xf>
    <xf numFmtId="1" fontId="0" fillId="2" borderId="13" xfId="0" applyNumberFormat="1" applyFont="1" applyFill="1" applyBorder="1"/>
    <xf numFmtId="0" fontId="7" fillId="0" borderId="13" xfId="16" applyFont="1" applyBorder="1"/>
    <xf numFmtId="0" fontId="28" fillId="4" borderId="13" xfId="16" applyFont="1" applyFill="1" applyBorder="1" applyAlignment="1">
      <alignment horizontal="center" wrapText="1"/>
    </xf>
    <xf numFmtId="0" fontId="7" fillId="0" borderId="13" xfId="16" applyFont="1" applyBorder="1" applyAlignment="1">
      <alignment horizontal="center"/>
    </xf>
    <xf numFmtId="171" fontId="7" fillId="0" borderId="13" xfId="16" applyNumberFormat="1" applyFont="1" applyBorder="1"/>
    <xf numFmtId="17" fontId="27" fillId="2" borderId="13" xfId="0" quotePrefix="1" applyNumberFormat="1" applyFont="1" applyFill="1" applyBorder="1" applyAlignment="1">
      <alignment horizontal="left" vertical="top" wrapText="1"/>
    </xf>
    <xf numFmtId="171" fontId="27" fillId="2" borderId="13" xfId="0" applyNumberFormat="1" applyFont="1" applyFill="1" applyBorder="1" applyAlignment="1">
      <alignment horizontal="right" wrapText="1"/>
    </xf>
    <xf numFmtId="0" fontId="27" fillId="2" borderId="13" xfId="0" quotePrefix="1" applyFont="1" applyFill="1" applyBorder="1" applyAlignment="1">
      <alignment horizontal="left" vertical="top" wrapText="1"/>
    </xf>
    <xf numFmtId="2" fontId="0" fillId="0" borderId="13" xfId="0" applyNumberFormat="1" applyFont="1" applyBorder="1"/>
    <xf numFmtId="3" fontId="0" fillId="0" borderId="13" xfId="0" applyNumberFormat="1" applyFont="1" applyBorder="1"/>
    <xf numFmtId="164" fontId="0" fillId="0" borderId="13" xfId="0" applyNumberFormat="1" applyFont="1" applyBorder="1"/>
    <xf numFmtId="0" fontId="3" fillId="2" borderId="13" xfId="0" applyFont="1" applyFill="1" applyBorder="1"/>
    <xf numFmtId="0" fontId="3" fillId="2" borderId="10" xfId="0" applyFont="1" applyFill="1" applyBorder="1" applyAlignment="1">
      <alignment horizontal="right" wrapText="1"/>
    </xf>
    <xf numFmtId="167" fontId="0" fillId="2" borderId="33" xfId="2" applyNumberFormat="1" applyFont="1" applyFill="1" applyBorder="1"/>
    <xf numFmtId="167" fontId="0" fillId="2" borderId="34" xfId="2" applyNumberFormat="1" applyFont="1" applyFill="1" applyBorder="1"/>
    <xf numFmtId="0" fontId="0" fillId="0" borderId="20" xfId="0" applyFont="1" applyBorder="1"/>
    <xf numFmtId="3" fontId="0" fillId="0" borderId="20" xfId="0" applyNumberFormat="1" applyFont="1" applyBorder="1"/>
    <xf numFmtId="164" fontId="0" fillId="0" borderId="20" xfId="0" applyNumberFormat="1" applyFont="1" applyBorder="1"/>
    <xf numFmtId="0" fontId="0" fillId="0" borderId="17" xfId="0" applyFont="1" applyBorder="1"/>
    <xf numFmtId="167" fontId="0" fillId="0" borderId="13" xfId="0" applyNumberFormat="1" applyFont="1" applyBorder="1"/>
    <xf numFmtId="0" fontId="8" fillId="3" borderId="0" xfId="0" applyFont="1" applyFill="1" applyBorder="1"/>
    <xf numFmtId="3" fontId="8" fillId="2" borderId="13" xfId="0" applyNumberFormat="1" applyFont="1" applyFill="1" applyBorder="1"/>
    <xf numFmtId="3" fontId="8" fillId="2" borderId="13" xfId="3" applyNumberFormat="1" applyFont="1" applyFill="1" applyBorder="1" applyAlignment="1">
      <alignment horizontal="right" vertical="center"/>
    </xf>
    <xf numFmtId="3" fontId="8" fillId="3" borderId="13" xfId="5" applyNumberFormat="1" applyFont="1" applyFill="1" applyBorder="1" applyAlignment="1">
      <alignment horizontal="right" vertical="center"/>
    </xf>
    <xf numFmtId="3" fontId="8" fillId="3" borderId="13" xfId="3" applyNumberFormat="1" applyFont="1" applyFill="1" applyBorder="1" applyAlignment="1">
      <alignment horizontal="right" vertical="center"/>
    </xf>
    <xf numFmtId="3" fontId="8" fillId="2" borderId="13" xfId="5" applyNumberFormat="1" applyFont="1" applyFill="1" applyBorder="1" applyAlignment="1">
      <alignment horizontal="right" vertical="center"/>
    </xf>
    <xf numFmtId="3" fontId="8" fillId="0" borderId="13" xfId="5" applyNumberFormat="1" applyFont="1" applyBorder="1">
      <alignment vertical="center"/>
    </xf>
    <xf numFmtId="3" fontId="7" fillId="3" borderId="13" xfId="3" applyNumberFormat="1" applyFont="1" applyFill="1" applyBorder="1" applyAlignment="1">
      <alignment horizontal="right" vertical="center"/>
    </xf>
    <xf numFmtId="0" fontId="0" fillId="0" borderId="13" xfId="11" applyFont="1" applyBorder="1"/>
    <xf numFmtId="3" fontId="7" fillId="2" borderId="13" xfId="12" applyNumberFormat="1" applyFont="1" applyFill="1" applyBorder="1" applyAlignment="1">
      <alignment horizontal="right"/>
    </xf>
    <xf numFmtId="0" fontId="7" fillId="0" borderId="13" xfId="11" applyFont="1" applyBorder="1"/>
    <xf numFmtId="3" fontId="0" fillId="2" borderId="13" xfId="0" applyNumberFormat="1" applyFont="1" applyFill="1" applyBorder="1"/>
    <xf numFmtId="0" fontId="3" fillId="2" borderId="13" xfId="0" applyFont="1" applyFill="1" applyBorder="1" applyAlignment="1">
      <alignment wrapText="1"/>
    </xf>
    <xf numFmtId="0" fontId="5" fillId="0" borderId="13" xfId="0" applyFont="1" applyBorder="1"/>
    <xf numFmtId="0" fontId="0" fillId="0" borderId="15" xfId="0" applyFont="1" applyBorder="1"/>
    <xf numFmtId="170" fontId="27" fillId="2" borderId="13" xfId="15" applyNumberFormat="1" applyFont="1" applyFill="1" applyBorder="1"/>
    <xf numFmtId="0" fontId="7" fillId="2" borderId="13" xfId="0" applyFont="1" applyFill="1" applyBorder="1"/>
    <xf numFmtId="0" fontId="7" fillId="2" borderId="13" xfId="0" applyFont="1" applyFill="1" applyBorder="1" applyAlignment="1">
      <alignment wrapText="1"/>
    </xf>
    <xf numFmtId="1" fontId="7" fillId="2" borderId="13" xfId="0" applyNumberFormat="1" applyFont="1" applyFill="1" applyBorder="1"/>
    <xf numFmtId="0" fontId="27" fillId="2" borderId="13" xfId="0" applyFont="1" applyFill="1" applyBorder="1" applyAlignment="1">
      <alignment horizontal="right" wrapText="1"/>
    </xf>
    <xf numFmtId="0" fontId="3" fillId="2" borderId="18" xfId="0" applyFont="1" applyFill="1" applyBorder="1"/>
    <xf numFmtId="167" fontId="3" fillId="2" borderId="18" xfId="2" applyNumberFormat="1" applyFont="1" applyFill="1" applyBorder="1"/>
    <xf numFmtId="0" fontId="3" fillId="2" borderId="14" xfId="0" applyFont="1" applyFill="1" applyBorder="1"/>
    <xf numFmtId="164" fontId="3" fillId="0" borderId="14" xfId="0" applyNumberFormat="1" applyFont="1" applyBorder="1"/>
    <xf numFmtId="0" fontId="7" fillId="0" borderId="17" xfId="16" applyFont="1" applyBorder="1"/>
    <xf numFmtId="17" fontId="27" fillId="2" borderId="15" xfId="0" quotePrefix="1" applyNumberFormat="1" applyFont="1" applyFill="1" applyBorder="1" applyAlignment="1">
      <alignment horizontal="left" vertical="top" wrapText="1"/>
    </xf>
    <xf numFmtId="4" fontId="27" fillId="2" borderId="15" xfId="0" applyNumberFormat="1" applyFont="1" applyFill="1" applyBorder="1" applyAlignment="1">
      <alignment wrapText="1"/>
    </xf>
    <xf numFmtId="0" fontId="27" fillId="2" borderId="16" xfId="0" applyFont="1" applyFill="1" applyBorder="1" applyAlignment="1">
      <alignment wrapText="1"/>
    </xf>
    <xf numFmtId="3" fontId="8" fillId="0" borderId="15" xfId="5" applyNumberFormat="1" applyFont="1" applyBorder="1" applyAlignment="1">
      <alignment horizontal="right" vertical="center"/>
    </xf>
    <xf numFmtId="3" fontId="8" fillId="2" borderId="15" xfId="0" applyNumberFormat="1" applyFont="1" applyFill="1" applyBorder="1"/>
    <xf numFmtId="3" fontId="8" fillId="2" borderId="15" xfId="3" applyNumberFormat="1" applyFont="1" applyFill="1" applyBorder="1" applyAlignment="1">
      <alignment horizontal="right" vertical="center"/>
    </xf>
    <xf numFmtId="3" fontId="8" fillId="3" borderId="15" xfId="5" applyNumberFormat="1" applyFont="1" applyFill="1" applyBorder="1" applyAlignment="1">
      <alignment horizontal="right" vertical="center"/>
    </xf>
    <xf numFmtId="0" fontId="7" fillId="3" borderId="16" xfId="6" applyFont="1" applyFill="1" applyBorder="1" applyAlignment="1">
      <alignment horizontal="left"/>
    </xf>
    <xf numFmtId="0" fontId="7" fillId="3" borderId="15" xfId="5" applyFont="1" applyFill="1" applyBorder="1">
      <alignment vertical="center"/>
    </xf>
    <xf numFmtId="0" fontId="7" fillId="3" borderId="13" xfId="5" applyFont="1" applyFill="1" applyBorder="1">
      <alignment vertical="center"/>
    </xf>
    <xf numFmtId="0" fontId="8" fillId="3" borderId="16" xfId="6" applyFont="1" applyFill="1" applyBorder="1" applyAlignment="1">
      <alignment horizontal="right" wrapText="1"/>
    </xf>
    <xf numFmtId="0" fontId="8" fillId="3" borderId="16" xfId="6" applyFont="1" applyFill="1" applyBorder="1" applyAlignment="1">
      <alignment horizontal="right" vertical="center" wrapText="1"/>
    </xf>
    <xf numFmtId="0" fontId="26" fillId="0" borderId="17" xfId="0" applyFont="1" applyBorder="1" applyAlignment="1">
      <alignment horizontal="left" vertical="center" readingOrder="1"/>
    </xf>
    <xf numFmtId="0" fontId="27" fillId="2" borderId="15" xfId="0" applyFont="1" applyFill="1" applyBorder="1" applyAlignment="1">
      <alignment horizontal="right" wrapText="1"/>
    </xf>
    <xf numFmtId="0" fontId="27" fillId="2" borderId="16" xfId="0" applyFont="1" applyFill="1" applyBorder="1" applyAlignment="1">
      <alignment horizontal="center" wrapText="1"/>
    </xf>
    <xf numFmtId="0" fontId="27" fillId="2" borderId="41" xfId="0" applyFont="1" applyFill="1" applyBorder="1" applyAlignment="1">
      <alignment horizontal="center" wrapText="1"/>
    </xf>
    <xf numFmtId="49" fontId="7" fillId="2" borderId="40" xfId="12" applyNumberFormat="1" applyFont="1" applyFill="1" applyBorder="1" applyAlignment="1">
      <alignment horizontal="left" vertical="top" wrapText="1"/>
    </xf>
    <xf numFmtId="0" fontId="27" fillId="2" borderId="42" xfId="0" applyFont="1" applyFill="1" applyBorder="1" applyAlignment="1">
      <alignment horizontal="right" wrapText="1"/>
    </xf>
    <xf numFmtId="0" fontId="27" fillId="2" borderId="43" xfId="0" applyFont="1" applyFill="1" applyBorder="1" applyAlignment="1">
      <alignment horizontal="right" wrapText="1"/>
    </xf>
    <xf numFmtId="49" fontId="7" fillId="2" borderId="44" xfId="12" applyNumberFormat="1" applyFont="1" applyFill="1" applyBorder="1" applyAlignment="1">
      <alignment horizontal="left" vertical="top" wrapText="1"/>
    </xf>
    <xf numFmtId="0" fontId="27" fillId="2" borderId="14" xfId="0" applyFont="1" applyFill="1" applyBorder="1" applyAlignment="1">
      <alignment horizontal="right" wrapText="1"/>
    </xf>
    <xf numFmtId="0" fontId="27" fillId="2" borderId="45" xfId="0" applyFont="1" applyFill="1" applyBorder="1" applyAlignment="1">
      <alignment horizontal="right" wrapText="1"/>
    </xf>
    <xf numFmtId="0" fontId="0" fillId="2" borderId="15" xfId="0" applyFont="1" applyFill="1" applyBorder="1"/>
    <xf numFmtId="0" fontId="3" fillId="2" borderId="16" xfId="0" applyFont="1" applyFill="1" applyBorder="1"/>
    <xf numFmtId="0" fontId="0" fillId="2" borderId="14" xfId="0" applyFont="1" applyFill="1" applyBorder="1"/>
    <xf numFmtId="0" fontId="0" fillId="2" borderId="15" xfId="0" applyFont="1" applyFill="1" applyBorder="1" applyAlignment="1">
      <alignment wrapText="1"/>
    </xf>
    <xf numFmtId="3" fontId="0" fillId="2" borderId="15" xfId="0" applyNumberFormat="1" applyFont="1" applyFill="1" applyBorder="1"/>
    <xf numFmtId="0" fontId="0" fillId="0" borderId="15" xfId="0" applyFont="1" applyBorder="1" applyAlignment="1">
      <alignment wrapText="1"/>
    </xf>
    <xf numFmtId="0" fontId="0" fillId="2" borderId="14" xfId="0" applyFont="1" applyFill="1" applyBorder="1" applyAlignment="1">
      <alignment wrapText="1"/>
    </xf>
    <xf numFmtId="170" fontId="27" fillId="2" borderId="14" xfId="15" applyNumberFormat="1" applyFont="1" applyFill="1" applyBorder="1"/>
    <xf numFmtId="1" fontId="0" fillId="2" borderId="14" xfId="0" applyNumberFormat="1" applyFont="1" applyFill="1" applyBorder="1"/>
    <xf numFmtId="170" fontId="27" fillId="2" borderId="15" xfId="15" applyNumberFormat="1" applyFont="1" applyFill="1" applyBorder="1"/>
    <xf numFmtId="1" fontId="0" fillId="2" borderId="15" xfId="0" applyNumberFormat="1" applyFont="1" applyFill="1" applyBorder="1"/>
    <xf numFmtId="49" fontId="7" fillId="2" borderId="14" xfId="12" applyNumberFormat="1" applyFont="1" applyFill="1" applyBorder="1" applyAlignment="1">
      <alignment horizontal="left" vertical="top" wrapText="1"/>
    </xf>
    <xf numFmtId="3" fontId="0" fillId="2" borderId="14" xfId="0" applyNumberFormat="1" applyFont="1" applyFill="1" applyBorder="1"/>
    <xf numFmtId="1" fontId="0" fillId="0" borderId="0" xfId="0" applyNumberFormat="1"/>
    <xf numFmtId="0" fontId="0" fillId="0" borderId="0" xfId="0" applyBorder="1" applyAlignment="1">
      <alignment horizontal="right"/>
    </xf>
    <xf numFmtId="174" fontId="0" fillId="0" borderId="0" xfId="0" applyNumberFormat="1" applyBorder="1"/>
    <xf numFmtId="1" fontId="0" fillId="0" borderId="0" xfId="0" applyNumberFormat="1" applyBorder="1"/>
    <xf numFmtId="0" fontId="3" fillId="0" borderId="1" xfId="0" applyFont="1" applyBorder="1"/>
    <xf numFmtId="1" fontId="3" fillId="0" borderId="1" xfId="0" applyNumberFormat="1" applyFont="1" applyBorder="1"/>
    <xf numFmtId="174" fontId="3" fillId="0" borderId="1" xfId="0" applyNumberFormat="1" applyFont="1" applyBorder="1"/>
    <xf numFmtId="0" fontId="0" fillId="0" borderId="18" xfId="0" applyBorder="1"/>
    <xf numFmtId="1" fontId="0" fillId="0" borderId="18" xfId="0" applyNumberFormat="1" applyBorder="1"/>
    <xf numFmtId="174" fontId="0" fillId="0" borderId="7" xfId="0" applyNumberFormat="1" applyBorder="1"/>
    <xf numFmtId="1" fontId="0" fillId="0" borderId="7" xfId="0" applyNumberFormat="1" applyBorder="1"/>
    <xf numFmtId="0" fontId="16" fillId="0" borderId="13" xfId="7" applyBorder="1"/>
    <xf numFmtId="0" fontId="0" fillId="2" borderId="17" xfId="0" applyFont="1" applyFill="1" applyBorder="1"/>
    <xf numFmtId="49" fontId="7" fillId="2" borderId="18" xfId="12" applyNumberFormat="1" applyFont="1" applyFill="1" applyBorder="1" applyAlignment="1">
      <alignment horizontal="left" vertical="top" wrapText="1"/>
    </xf>
    <xf numFmtId="0" fontId="0" fillId="2" borderId="18" xfId="0" applyFont="1" applyFill="1" applyBorder="1"/>
    <xf numFmtId="4" fontId="0" fillId="2" borderId="14" xfId="0" applyNumberFormat="1" applyFont="1" applyFill="1" applyBorder="1"/>
    <xf numFmtId="0" fontId="0" fillId="2" borderId="16" xfId="0" applyFont="1" applyFill="1" applyBorder="1" applyAlignment="1">
      <alignment wrapText="1"/>
    </xf>
    <xf numFmtId="0" fontId="5" fillId="0" borderId="0" xfId="0" applyFont="1"/>
    <xf numFmtId="167" fontId="0" fillId="0" borderId="2" xfId="1" applyNumberFormat="1" applyFont="1" applyBorder="1"/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5" fillId="0" borderId="0" xfId="41" applyFont="1"/>
    <xf numFmtId="0" fontId="12" fillId="0" borderId="2" xfId="41" applyFont="1" applyBorder="1"/>
    <xf numFmtId="0" fontId="12" fillId="0" borderId="0" xfId="41" applyFont="1"/>
    <xf numFmtId="1" fontId="12" fillId="0" borderId="0" xfId="42" applyNumberFormat="1" applyFont="1"/>
    <xf numFmtId="1" fontId="12" fillId="0" borderId="2" xfId="42" applyNumberFormat="1" applyFont="1" applyBorder="1"/>
    <xf numFmtId="168" fontId="0" fillId="0" borderId="0" xfId="1" applyNumberFormat="1" applyFont="1"/>
    <xf numFmtId="175" fontId="0" fillId="0" borderId="0" xfId="0" applyNumberFormat="1"/>
    <xf numFmtId="9" fontId="0" fillId="0" borderId="0" xfId="40" applyFont="1"/>
    <xf numFmtId="167" fontId="0" fillId="0" borderId="0" xfId="0" applyNumberFormat="1"/>
    <xf numFmtId="0" fontId="0" fillId="0" borderId="5" xfId="0" applyBorder="1"/>
    <xf numFmtId="0" fontId="0" fillId="0" borderId="34" xfId="0" applyBorder="1"/>
    <xf numFmtId="164" fontId="0" fillId="0" borderId="7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168" fontId="3" fillId="0" borderId="0" xfId="1" applyNumberFormat="1" applyFont="1" applyAlignment="1">
      <alignment wrapText="1"/>
    </xf>
    <xf numFmtId="0" fontId="0" fillId="0" borderId="0" xfId="0" applyBorder="1"/>
    <xf numFmtId="0" fontId="16" fillId="0" borderId="0" xfId="7" quotePrefix="1" applyBorder="1" applyAlignment="1">
      <alignment wrapText="1"/>
    </xf>
    <xf numFmtId="0" fontId="16" fillId="0" borderId="1" xfId="7" applyBorder="1" applyAlignment="1">
      <alignment horizontal="center" wrapText="1"/>
    </xf>
    <xf numFmtId="0" fontId="5" fillId="0" borderId="0" xfId="0" applyFont="1"/>
    <xf numFmtId="0" fontId="33" fillId="0" borderId="0" xfId="0" applyFont="1"/>
    <xf numFmtId="0" fontId="11" fillId="3" borderId="8" xfId="3" applyFill="1">
      <alignment vertical="center"/>
    </xf>
    <xf numFmtId="167" fontId="11" fillId="0" borderId="0" xfId="1" applyNumberFormat="1" applyFont="1" applyBorder="1" applyAlignment="1">
      <alignment horizontal="center"/>
    </xf>
    <xf numFmtId="167" fontId="11" fillId="3" borderId="0" xfId="1" applyNumberFormat="1" applyFont="1" applyFill="1" applyBorder="1" applyAlignment="1">
      <alignment horizontal="center"/>
    </xf>
    <xf numFmtId="0" fontId="36" fillId="2" borderId="0" xfId="0" applyFont="1" applyFill="1"/>
    <xf numFmtId="0" fontId="36" fillId="2" borderId="0" xfId="0" applyFont="1" applyFill="1" applyAlignment="1">
      <alignment horizontal="left"/>
    </xf>
    <xf numFmtId="0" fontId="37" fillId="2" borderId="0" xfId="0" applyFont="1" applyFill="1"/>
    <xf numFmtId="0" fontId="16" fillId="2" borderId="0" xfId="7" applyFill="1"/>
    <xf numFmtId="0" fontId="11" fillId="3" borderId="0" xfId="3" applyFill="1" applyBorder="1">
      <alignment vertical="center"/>
    </xf>
    <xf numFmtId="167" fontId="11" fillId="0" borderId="0" xfId="1" applyNumberFormat="1" applyFont="1" applyAlignment="1">
      <alignment horizontal="center"/>
    </xf>
    <xf numFmtId="9" fontId="37" fillId="2" borderId="0" xfId="40" applyFont="1" applyFill="1"/>
    <xf numFmtId="9" fontId="37" fillId="2" borderId="0" xfId="4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37" fillId="2" borderId="0" xfId="0" applyFont="1" applyFill="1" applyAlignment="1">
      <alignment horizontal="center"/>
    </xf>
    <xf numFmtId="1" fontId="14" fillId="3" borderId="0" xfId="24" applyFill="1" applyBorder="1"/>
    <xf numFmtId="167" fontId="14" fillId="2" borderId="0" xfId="1" quotePrefix="1" applyNumberFormat="1" applyFont="1" applyFill="1" applyBorder="1" applyAlignment="1">
      <alignment horizontal="center" vertical="center"/>
    </xf>
    <xf numFmtId="0" fontId="16" fillId="2" borderId="0" xfId="7" applyFill="1" applyBorder="1"/>
    <xf numFmtId="0" fontId="11" fillId="0" borderId="0" xfId="0" applyFont="1"/>
    <xf numFmtId="3" fontId="14" fillId="2" borderId="8" xfId="24" applyNumberFormat="1" applyFill="1"/>
    <xf numFmtId="164" fontId="37" fillId="2" borderId="0" xfId="0" applyNumberFormat="1" applyFont="1" applyFill="1"/>
    <xf numFmtId="0" fontId="11" fillId="0" borderId="53" xfId="0" applyFont="1" applyBorder="1" applyAlignment="1">
      <alignment wrapText="1"/>
    </xf>
    <xf numFmtId="0" fontId="11" fillId="0" borderId="54" xfId="0" applyFont="1" applyBorder="1" applyAlignment="1">
      <alignment horizontal="right" wrapText="1"/>
    </xf>
    <xf numFmtId="1" fontId="11" fillId="0" borderId="55" xfId="0" applyNumberFormat="1" applyFont="1" applyBorder="1" applyAlignment="1">
      <alignment horizontal="right" wrapText="1"/>
    </xf>
    <xf numFmtId="1" fontId="11" fillId="0" borderId="54" xfId="0" applyNumberFormat="1" applyFont="1" applyBorder="1" applyAlignment="1">
      <alignment horizontal="right" wrapText="1"/>
    </xf>
    <xf numFmtId="0" fontId="11" fillId="0" borderId="55" xfId="0" applyFont="1" applyBorder="1" applyAlignment="1">
      <alignment horizontal="right" wrapText="1"/>
    </xf>
    <xf numFmtId="2" fontId="11" fillId="0" borderId="56" xfId="0" applyNumberFormat="1" applyFont="1" applyBorder="1"/>
    <xf numFmtId="2" fontId="11" fillId="0" borderId="57" xfId="0" applyNumberFormat="1" applyFont="1" applyBorder="1"/>
    <xf numFmtId="3" fontId="11" fillId="0" borderId="56" xfId="0" applyNumberFormat="1" applyFont="1" applyBorder="1"/>
    <xf numFmtId="2" fontId="11" fillId="0" borderId="58" xfId="0" applyNumberFormat="1" applyFont="1" applyBorder="1"/>
    <xf numFmtId="2" fontId="11" fillId="0" borderId="59" xfId="0" applyNumberFormat="1" applyFont="1" applyBorder="1"/>
    <xf numFmtId="3" fontId="11" fillId="0" borderId="58" xfId="0" applyNumberFormat="1" applyFont="1" applyBorder="1"/>
    <xf numFmtId="2" fontId="11" fillId="0" borderId="58" xfId="0" applyNumberFormat="1" applyFont="1" applyBorder="1" applyAlignment="1">
      <alignment horizontal="right"/>
    </xf>
    <xf numFmtId="0" fontId="14" fillId="0" borderId="47" xfId="0" applyFont="1" applyBorder="1" applyAlignment="1" applyProtection="1">
      <alignment horizontal="left"/>
      <protection locked="0"/>
    </xf>
    <xf numFmtId="2" fontId="14" fillId="0" borderId="58" xfId="0" applyNumberFormat="1" applyFont="1" applyBorder="1"/>
    <xf numFmtId="2" fontId="14" fillId="0" borderId="59" xfId="0" applyNumberFormat="1" applyFont="1" applyBorder="1"/>
    <xf numFmtId="3" fontId="14" fillId="0" borderId="58" xfId="0" applyNumberFormat="1" applyFont="1" applyBorder="1"/>
    <xf numFmtId="0" fontId="14" fillId="0" borderId="0" xfId="0" applyFont="1" applyAlignment="1" applyProtection="1">
      <alignment horizontal="left"/>
      <protection locked="0"/>
    </xf>
    <xf numFmtId="2" fontId="14" fillId="0" borderId="0" xfId="0" applyNumberFormat="1" applyFont="1"/>
    <xf numFmtId="165" fontId="14" fillId="0" borderId="0" xfId="0" applyNumberFormat="1" applyFont="1"/>
    <xf numFmtId="0" fontId="41" fillId="0" borderId="0" xfId="0" applyFont="1"/>
    <xf numFmtId="3" fontId="14" fillId="0" borderId="0" xfId="0" applyNumberFormat="1" applyFont="1"/>
    <xf numFmtId="0" fontId="41" fillId="0" borderId="0" xfId="20" applyFont="1"/>
    <xf numFmtId="0" fontId="13" fillId="4" borderId="0" xfId="0" applyFont="1" applyFill="1"/>
    <xf numFmtId="0" fontId="11" fillId="0" borderId="0" xfId="0" applyFont="1" applyAlignment="1" applyProtection="1">
      <alignment horizontal="left"/>
      <protection locked="0"/>
    </xf>
    <xf numFmtId="0" fontId="43" fillId="3" borderId="0" xfId="0" applyFont="1" applyFill="1"/>
    <xf numFmtId="0" fontId="11" fillId="3" borderId="0" xfId="0" applyFont="1" applyFill="1"/>
    <xf numFmtId="0" fontId="11" fillId="3" borderId="0" xfId="44" applyFill="1"/>
    <xf numFmtId="0" fontId="44" fillId="3" borderId="0" xfId="22" applyFont="1" applyFill="1"/>
    <xf numFmtId="0" fontId="20" fillId="3" borderId="0" xfId="23" applyFill="1">
      <alignment horizontal="left"/>
    </xf>
    <xf numFmtId="0" fontId="15" fillId="3" borderId="60" xfId="6" applyFill="1" applyBorder="1" applyAlignment="1">
      <alignment horizontal="left"/>
    </xf>
    <xf numFmtId="0" fontId="15" fillId="3" borderId="64" xfId="6" applyFill="1" applyBorder="1" applyAlignment="1">
      <alignment horizontal="left"/>
    </xf>
    <xf numFmtId="0" fontId="15" fillId="3" borderId="9" xfId="6" applyFill="1" applyAlignment="1">
      <alignment horizontal="right" vertical="top" wrapText="1"/>
    </xf>
    <xf numFmtId="0" fontId="15" fillId="3" borderId="61" xfId="6" applyFill="1" applyBorder="1" applyAlignment="1">
      <alignment horizontal="right" vertical="top" wrapText="1"/>
    </xf>
    <xf numFmtId="3" fontId="11" fillId="2" borderId="52" xfId="3" applyNumberFormat="1" applyFill="1" applyBorder="1" applyAlignment="1"/>
    <xf numFmtId="3" fontId="11" fillId="0" borderId="8" xfId="3" applyNumberFormat="1" applyAlignment="1"/>
    <xf numFmtId="3" fontId="11" fillId="0" borderId="52" xfId="3" applyNumberFormat="1" applyBorder="1" applyAlignment="1"/>
    <xf numFmtId="3" fontId="11" fillId="0" borderId="65" xfId="3" applyNumberFormat="1" applyBorder="1" applyAlignment="1"/>
    <xf numFmtId="164" fontId="11" fillId="3" borderId="0" xfId="44" applyNumberFormat="1" applyFill="1"/>
    <xf numFmtId="1" fontId="37" fillId="2" borderId="0" xfId="0" applyNumberFormat="1" applyFont="1" applyFill="1"/>
    <xf numFmtId="3" fontId="11" fillId="0" borderId="48" xfId="3" applyNumberFormat="1" applyBorder="1" applyAlignment="1"/>
    <xf numFmtId="164" fontId="14" fillId="3" borderId="0" xfId="44" applyNumberFormat="1" applyFont="1" applyFill="1"/>
    <xf numFmtId="3" fontId="14" fillId="2" borderId="52" xfId="24" applyNumberFormat="1" applyFill="1" applyBorder="1"/>
    <xf numFmtId="3" fontId="11" fillId="2" borderId="52" xfId="3" applyNumberFormat="1" applyFill="1" applyBorder="1" applyAlignment="1">
      <alignment horizontal="right"/>
    </xf>
    <xf numFmtId="3" fontId="11" fillId="0" borderId="8" xfId="3" applyNumberFormat="1" applyAlignment="1">
      <alignment horizontal="right"/>
    </xf>
    <xf numFmtId="3" fontId="11" fillId="0" borderId="48" xfId="3" applyNumberFormat="1" applyBorder="1" applyAlignment="1">
      <alignment horizontal="right"/>
    </xf>
    <xf numFmtId="3" fontId="14" fillId="0" borderId="8" xfId="24" applyNumberFormat="1"/>
    <xf numFmtId="3" fontId="14" fillId="0" borderId="48" xfId="24" applyNumberFormat="1" applyBorder="1"/>
    <xf numFmtId="1" fontId="12" fillId="3" borderId="0" xfId="24" applyFont="1" applyFill="1" applyBorder="1"/>
    <xf numFmtId="3" fontId="14" fillId="3" borderId="0" xfId="24" applyNumberFormat="1" applyFill="1" applyBorder="1"/>
    <xf numFmtId="4" fontId="14" fillId="3" borderId="0" xfId="24" applyNumberFormat="1" applyFill="1" applyBorder="1"/>
    <xf numFmtId="3" fontId="14" fillId="3" borderId="0" xfId="0" applyNumberFormat="1" applyFont="1" applyFill="1"/>
    <xf numFmtId="3" fontId="0" fillId="0" borderId="0" xfId="0" applyNumberFormat="1"/>
    <xf numFmtId="0" fontId="13" fillId="3" borderId="0" xfId="4" applyFill="1"/>
    <xf numFmtId="3" fontId="11" fillId="0" borderId="0" xfId="0" applyNumberFormat="1" applyFont="1"/>
    <xf numFmtId="0" fontId="47" fillId="3" borderId="0" xfId="0" applyFont="1" applyFill="1"/>
    <xf numFmtId="3" fontId="11" fillId="3" borderId="0" xfId="0" applyNumberFormat="1" applyFont="1" applyFill="1"/>
    <xf numFmtId="3" fontId="36" fillId="2" borderId="0" xfId="0" applyNumberFormat="1" applyFont="1" applyFill="1"/>
    <xf numFmtId="164" fontId="37" fillId="0" borderId="0" xfId="0" applyNumberFormat="1" applyFont="1"/>
    <xf numFmtId="164" fontId="37" fillId="6" borderId="0" xfId="0" applyNumberFormat="1" applyFont="1" applyFill="1"/>
    <xf numFmtId="0" fontId="48" fillId="2" borderId="0" xfId="0" applyFont="1" applyFill="1"/>
    <xf numFmtId="0" fontId="49" fillId="2" borderId="0" xfId="0" applyFont="1" applyFill="1"/>
    <xf numFmtId="0" fontId="48" fillId="0" borderId="0" xfId="0" applyFont="1"/>
    <xf numFmtId="0" fontId="12" fillId="3" borderId="0" xfId="4" applyFont="1" applyFill="1"/>
    <xf numFmtId="0" fontId="50" fillId="2" borderId="0" xfId="0" applyFont="1" applyFill="1"/>
    <xf numFmtId="0" fontId="48" fillId="2" borderId="0" xfId="45" applyFont="1" applyFill="1"/>
    <xf numFmtId="0" fontId="18" fillId="2" borderId="0" xfId="45" applyFont="1" applyFill="1"/>
    <xf numFmtId="1" fontId="18" fillId="2" borderId="0" xfId="45" applyNumberFormat="1" applyFont="1" applyFill="1"/>
    <xf numFmtId="1" fontId="49" fillId="2" borderId="0" xfId="0" applyNumberFormat="1" applyFont="1" applyFill="1"/>
    <xf numFmtId="0" fontId="51" fillId="2" borderId="0" xfId="46" applyFont="1"/>
    <xf numFmtId="0" fontId="52" fillId="2" borderId="0" xfId="46" applyFont="1"/>
    <xf numFmtId="0" fontId="52" fillId="2" borderId="1" xfId="46" applyFont="1" applyBorder="1"/>
    <xf numFmtId="0" fontId="52" fillId="2" borderId="1" xfId="46" applyFont="1" applyBorder="1" applyAlignment="1">
      <alignment wrapText="1"/>
    </xf>
    <xf numFmtId="0" fontId="11" fillId="2" borderId="8" xfId="3" applyFill="1">
      <alignment vertical="center"/>
    </xf>
    <xf numFmtId="164" fontId="52" fillId="2" borderId="0" xfId="46" applyNumberFormat="1" applyFont="1"/>
    <xf numFmtId="1" fontId="14" fillId="2" borderId="0" xfId="24" applyFill="1" applyBorder="1"/>
    <xf numFmtId="0" fontId="52" fillId="6" borderId="0" xfId="46" applyFont="1" applyFill="1"/>
    <xf numFmtId="164" fontId="52" fillId="6" borderId="0" xfId="46" applyNumberFormat="1" applyFont="1" applyFill="1"/>
    <xf numFmtId="1" fontId="52" fillId="2" borderId="0" xfId="46" applyNumberFormat="1" applyFont="1"/>
    <xf numFmtId="0" fontId="3" fillId="0" borderId="66" xfId="0" applyFont="1" applyBorder="1"/>
    <xf numFmtId="0" fontId="36" fillId="2" borderId="66" xfId="0" applyFont="1" applyFill="1" applyBorder="1"/>
    <xf numFmtId="0" fontId="36" fillId="2" borderId="66" xfId="0" applyFont="1" applyFill="1" applyBorder="1" applyAlignment="1">
      <alignment wrapText="1"/>
    </xf>
    <xf numFmtId="0" fontId="53" fillId="0" borderId="0" xfId="0" applyFont="1"/>
    <xf numFmtId="0" fontId="54" fillId="2" borderId="0" xfId="0" applyFont="1" applyFill="1"/>
    <xf numFmtId="0" fontId="55" fillId="2" borderId="0" xfId="0" applyFont="1" applyFill="1"/>
    <xf numFmtId="0" fontId="56" fillId="2" borderId="0" xfId="7" applyFont="1" applyFill="1" applyBorder="1"/>
    <xf numFmtId="0" fontId="54" fillId="2" borderId="66" xfId="0" applyFont="1" applyFill="1" applyBorder="1"/>
    <xf numFmtId="0" fontId="57" fillId="2" borderId="66" xfId="0" applyFont="1" applyFill="1" applyBorder="1"/>
    <xf numFmtId="0" fontId="57" fillId="2" borderId="0" xfId="0" applyFont="1" applyFill="1"/>
    <xf numFmtId="167" fontId="55" fillId="2" borderId="0" xfId="43" applyNumberFormat="1" applyFont="1" applyFill="1" applyBorder="1"/>
    <xf numFmtId="165" fontId="58" fillId="5" borderId="0" xfId="0" applyNumberFormat="1" applyFont="1" applyFill="1" applyAlignment="1">
      <alignment horizontal="right"/>
    </xf>
    <xf numFmtId="0" fontId="58" fillId="3" borderId="47" xfId="6" applyFont="1" applyFill="1" applyBorder="1" applyAlignment="1">
      <alignment horizontal="left"/>
    </xf>
    <xf numFmtId="0" fontId="58" fillId="3" borderId="49" xfId="6" applyFont="1" applyFill="1" applyBorder="1" applyAlignment="1">
      <alignment horizontal="left"/>
    </xf>
    <xf numFmtId="3" fontId="55" fillId="2" borderId="0" xfId="0" applyNumberFormat="1" applyFont="1" applyFill="1"/>
    <xf numFmtId="167" fontId="55" fillId="6" borderId="0" xfId="43" applyNumberFormat="1" applyFont="1" applyFill="1" applyBorder="1"/>
    <xf numFmtId="165" fontId="58" fillId="6" borderId="0" xfId="0" applyNumberFormat="1" applyFont="1" applyFill="1" applyAlignment="1">
      <alignment horizontal="right"/>
    </xf>
    <xf numFmtId="167" fontId="55" fillId="2" borderId="0" xfId="1" applyNumberFormat="1" applyFont="1" applyFill="1" applyBorder="1"/>
    <xf numFmtId="0" fontId="58" fillId="3" borderId="0" xfId="3" applyFont="1" applyFill="1" applyBorder="1">
      <alignment vertical="center"/>
    </xf>
    <xf numFmtId="167" fontId="58" fillId="3" borderId="0" xfId="3" applyNumberFormat="1" applyFont="1" applyFill="1" applyBorder="1">
      <alignment vertical="center"/>
    </xf>
    <xf numFmtId="0" fontId="57" fillId="3" borderId="8" xfId="23" applyFont="1" applyFill="1" applyBorder="1" applyAlignment="1">
      <alignment vertical="top"/>
    </xf>
    <xf numFmtId="0" fontId="57" fillId="3" borderId="48" xfId="23" applyFont="1" applyFill="1" applyBorder="1" applyAlignment="1">
      <alignment vertical="top"/>
    </xf>
    <xf numFmtId="0" fontId="58" fillId="3" borderId="50" xfId="23" applyFont="1" applyFill="1" applyBorder="1" applyAlignment="1">
      <alignment horizontal="right" vertical="top"/>
    </xf>
    <xf numFmtId="0" fontId="58" fillId="3" borderId="51" xfId="23" applyFont="1" applyFill="1" applyBorder="1" applyAlignment="1">
      <alignment horizontal="right" vertical="top"/>
    </xf>
    <xf numFmtId="0" fontId="58" fillId="3" borderId="8" xfId="3" applyFont="1" applyFill="1">
      <alignment vertical="center"/>
    </xf>
    <xf numFmtId="3" fontId="58" fillId="2" borderId="8" xfId="3" applyNumberFormat="1" applyFont="1" applyFill="1">
      <alignment vertical="center"/>
    </xf>
    <xf numFmtId="167" fontId="58" fillId="6" borderId="0" xfId="3" applyNumberFormat="1" applyFont="1" applyFill="1" applyBorder="1">
      <alignment vertical="center"/>
    </xf>
    <xf numFmtId="0" fontId="58" fillId="0" borderId="0" xfId="0" applyFont="1"/>
    <xf numFmtId="3" fontId="58" fillId="2" borderId="0" xfId="3" applyNumberFormat="1" applyFont="1" applyFill="1" applyBorder="1">
      <alignment vertical="center"/>
    </xf>
    <xf numFmtId="167" fontId="58" fillId="0" borderId="0" xfId="1" applyNumberFormat="1" applyFont="1" applyBorder="1"/>
    <xf numFmtId="1" fontId="57" fillId="3" borderId="0" xfId="24" applyFont="1" applyFill="1" applyBorder="1"/>
    <xf numFmtId="3" fontId="57" fillId="2" borderId="52" xfId="3" quotePrefix="1" applyNumberFormat="1" applyFont="1" applyFill="1" applyBorder="1" applyAlignment="1">
      <alignment horizontal="right" vertical="center"/>
    </xf>
    <xf numFmtId="3" fontId="57" fillId="2" borderId="48" xfId="3" applyNumberFormat="1" applyFont="1" applyFill="1" applyBorder="1">
      <alignment vertical="center"/>
    </xf>
    <xf numFmtId="3" fontId="58" fillId="2" borderId="8" xfId="3" applyNumberFormat="1" applyFont="1" applyFill="1" applyAlignment="1">
      <alignment horizontal="right" vertical="center"/>
    </xf>
    <xf numFmtId="3" fontId="58" fillId="2" borderId="0" xfId="3" quotePrefix="1" applyNumberFormat="1" applyFont="1" applyFill="1" applyBorder="1" applyAlignment="1">
      <alignment horizontal="right" vertical="center"/>
    </xf>
    <xf numFmtId="1" fontId="57" fillId="3" borderId="8" xfId="24" applyFont="1" applyFill="1"/>
    <xf numFmtId="3" fontId="57" fillId="3" borderId="8" xfId="24" applyNumberFormat="1" applyFont="1" applyFill="1"/>
    <xf numFmtId="3" fontId="57" fillId="2" borderId="8" xfId="24" applyNumberFormat="1" applyFont="1" applyFill="1"/>
    <xf numFmtId="0" fontId="59" fillId="0" borderId="0" xfId="0" applyFont="1"/>
    <xf numFmtId="165" fontId="58" fillId="2" borderId="0" xfId="0" applyNumberFormat="1" applyFont="1" applyFill="1" applyAlignment="1">
      <alignment horizontal="right"/>
    </xf>
    <xf numFmtId="0" fontId="36" fillId="0" borderId="0" xfId="0" applyFont="1" applyFill="1"/>
    <xf numFmtId="0" fontId="37" fillId="0" borderId="0" xfId="0" applyFont="1" applyFill="1"/>
    <xf numFmtId="0" fontId="16" fillId="0" borderId="0" xfId="7" applyFill="1" applyBorder="1"/>
    <xf numFmtId="0" fontId="38" fillId="0" borderId="0" xfId="6" applyFont="1" applyFill="1" applyBorder="1" applyAlignment="1">
      <alignment horizontal="center" wrapText="1"/>
    </xf>
    <xf numFmtId="0" fontId="36" fillId="0" borderId="0" xfId="0" applyFont="1" applyFill="1" applyAlignment="1">
      <alignment wrapText="1"/>
    </xf>
    <xf numFmtId="0" fontId="11" fillId="0" borderId="8" xfId="3" applyFill="1">
      <alignment vertical="center"/>
    </xf>
    <xf numFmtId="3" fontId="39" fillId="0" borderId="0" xfId="3" quotePrefix="1" applyNumberFormat="1" applyFont="1" applyFill="1" applyBorder="1" applyAlignment="1">
      <alignment horizontal="right" vertical="center"/>
    </xf>
    <xf numFmtId="3" fontId="11" fillId="0" borderId="0" xfId="3" applyNumberFormat="1" applyFill="1" applyBorder="1">
      <alignment vertical="center"/>
    </xf>
    <xf numFmtId="3" fontId="39" fillId="0" borderId="0" xfId="3" applyNumberFormat="1" applyFont="1" applyFill="1" applyBorder="1" applyAlignment="1"/>
    <xf numFmtId="3" fontId="11" fillId="0" borderId="0" xfId="3" applyNumberFormat="1" applyFill="1" applyBorder="1" applyAlignment="1"/>
    <xf numFmtId="9" fontId="36" fillId="0" borderId="0" xfId="40" applyFont="1" applyFill="1" applyBorder="1"/>
    <xf numFmtId="9" fontId="37" fillId="0" borderId="0" xfId="40" applyFont="1" applyFill="1" applyBorder="1"/>
    <xf numFmtId="164" fontId="37" fillId="0" borderId="0" xfId="0" applyNumberFormat="1" applyFont="1" applyFill="1"/>
    <xf numFmtId="3" fontId="11" fillId="0" borderId="0" xfId="44" applyNumberFormat="1" applyFill="1"/>
    <xf numFmtId="0" fontId="11" fillId="0" borderId="0" xfId="3" applyFill="1" applyBorder="1">
      <alignment vertical="center"/>
    </xf>
    <xf numFmtId="1" fontId="14" fillId="0" borderId="0" xfId="24" applyFill="1" applyBorder="1"/>
    <xf numFmtId="3" fontId="11" fillId="0" borderId="0" xfId="3" quotePrefix="1" applyNumberFormat="1" applyFill="1" applyBorder="1" applyAlignment="1">
      <alignment horizontal="right" vertical="center"/>
    </xf>
    <xf numFmtId="0" fontId="53" fillId="0" borderId="0" xfId="0" applyFont="1" applyFill="1"/>
    <xf numFmtId="0" fontId="39" fillId="0" borderId="0" xfId="3" applyFont="1" applyFill="1" applyBorder="1">
      <alignment vertical="center"/>
    </xf>
    <xf numFmtId="17" fontId="0" fillId="0" borderId="0" xfId="0" applyNumberFormat="1"/>
    <xf numFmtId="0" fontId="16" fillId="0" borderId="0" xfId="7" applyFill="1"/>
    <xf numFmtId="0" fontId="60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37" fillId="2" borderId="0" xfId="0" applyFont="1" applyFill="1" applyBorder="1"/>
    <xf numFmtId="0" fontId="16" fillId="0" borderId="66" xfId="7" quotePrefix="1" applyBorder="1" applyAlignment="1">
      <alignment wrapText="1"/>
    </xf>
    <xf numFmtId="0" fontId="16" fillId="0" borderId="66" xfId="7" applyBorder="1"/>
    <xf numFmtId="0" fontId="0" fillId="0" borderId="66" xfId="0" applyBorder="1"/>
    <xf numFmtId="0" fontId="16" fillId="0" borderId="67" xfId="7" quotePrefix="1" applyBorder="1" applyAlignment="1">
      <alignment wrapText="1"/>
    </xf>
    <xf numFmtId="0" fontId="0" fillId="0" borderId="67" xfId="0" applyBorder="1"/>
    <xf numFmtId="0" fontId="3" fillId="2" borderId="13" xfId="0" applyFont="1" applyFill="1" applyBorder="1" applyAlignment="1">
      <alignment horizontal="left" vertical="center" readingOrder="1"/>
    </xf>
    <xf numFmtId="2" fontId="3" fillId="2" borderId="13" xfId="20" applyNumberFormat="1" applyFont="1" applyFill="1" applyBorder="1"/>
    <xf numFmtId="0" fontId="3" fillId="2" borderId="13" xfId="20" applyFont="1" applyFill="1" applyBorder="1"/>
    <xf numFmtId="0" fontId="3" fillId="2" borderId="0" xfId="0" applyFont="1" applyFill="1"/>
    <xf numFmtId="0" fontId="0" fillId="2" borderId="13" xfId="0" applyFill="1" applyBorder="1"/>
    <xf numFmtId="0" fontId="0" fillId="2" borderId="0" xfId="0" applyFill="1"/>
    <xf numFmtId="2" fontId="8" fillId="2" borderId="13" xfId="20" applyNumberFormat="1" applyFont="1" applyFill="1" applyBorder="1"/>
    <xf numFmtId="2" fontId="7" fillId="2" borderId="13" xfId="20" applyNumberFormat="1" applyFont="1" applyFill="1" applyBorder="1"/>
    <xf numFmtId="0" fontId="7" fillId="2" borderId="13" xfId="20" applyFont="1" applyFill="1" applyBorder="1"/>
    <xf numFmtId="0" fontId="8" fillId="2" borderId="13" xfId="20" applyFont="1" applyFill="1" applyBorder="1"/>
    <xf numFmtId="170" fontId="0" fillId="2" borderId="13" xfId="15" applyNumberFormat="1" applyFont="1" applyFill="1" applyBorder="1"/>
    <xf numFmtId="0" fontId="16" fillId="2" borderId="13" xfId="7" applyFill="1" applyBorder="1"/>
    <xf numFmtId="170" fontId="7" fillId="2" borderId="13" xfId="15" applyNumberFormat="1" applyFont="1" applyFill="1" applyBorder="1"/>
    <xf numFmtId="170" fontId="0" fillId="2" borderId="0" xfId="15" applyNumberFormat="1" applyFont="1" applyFill="1"/>
    <xf numFmtId="0" fontId="7" fillId="2" borderId="3" xfId="20" applyFont="1" applyFill="1" applyBorder="1"/>
    <xf numFmtId="0" fontId="3" fillId="0" borderId="13" xfId="0" applyFont="1" applyBorder="1" applyAlignment="1">
      <alignment horizontal="left" vertical="center" readingOrder="1"/>
    </xf>
    <xf numFmtId="0" fontId="33" fillId="4" borderId="13" xfId="0" applyFont="1" applyFill="1" applyBorder="1" applyAlignment="1">
      <alignment horizontal="left"/>
    </xf>
    <xf numFmtId="0" fontId="0" fillId="4" borderId="13" xfId="0" applyFill="1" applyBorder="1"/>
    <xf numFmtId="0" fontId="28" fillId="2" borderId="13" xfId="0" applyFont="1" applyFill="1" applyBorder="1" applyAlignment="1">
      <alignment wrapText="1"/>
    </xf>
    <xf numFmtId="0" fontId="28" fillId="2" borderId="13" xfId="0" applyFont="1" applyFill="1" applyBorder="1" applyAlignment="1">
      <alignment horizontal="center" wrapText="1"/>
    </xf>
    <xf numFmtId="0" fontId="28" fillId="2" borderId="13" xfId="0" applyFont="1" applyFill="1" applyBorder="1" applyAlignment="1">
      <alignment horizontal="left" vertical="top" wrapText="1"/>
    </xf>
    <xf numFmtId="0" fontId="4" fillId="0" borderId="0" xfId="21" applyFont="1"/>
    <xf numFmtId="0" fontId="5" fillId="0" borderId="0" xfId="21"/>
    <xf numFmtId="164" fontId="5" fillId="0" borderId="0" xfId="21" applyNumberFormat="1"/>
    <xf numFmtId="0" fontId="7" fillId="0" borderId="0" xfId="21" applyFont="1"/>
    <xf numFmtId="0" fontId="7" fillId="0" borderId="7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0" fillId="0" borderId="67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66" xfId="0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right" wrapText="1"/>
    </xf>
    <xf numFmtId="0" fontId="3" fillId="2" borderId="6" xfId="0" applyFont="1" applyFill="1" applyBorder="1" applyAlignment="1">
      <alignment horizontal="right" wrapText="1"/>
    </xf>
    <xf numFmtId="0" fontId="0" fillId="0" borderId="0" xfId="0" applyFont="1" applyAlignment="1">
      <alignment horizontal="center"/>
    </xf>
    <xf numFmtId="0" fontId="0" fillId="2" borderId="39" xfId="0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70" fontId="28" fillId="2" borderId="25" xfId="15" applyNumberFormat="1" applyFont="1" applyFill="1" applyBorder="1" applyAlignment="1">
      <alignment horizontal="center" vertical="top"/>
    </xf>
    <xf numFmtId="170" fontId="28" fillId="2" borderId="46" xfId="15" applyNumberFormat="1" applyFont="1" applyFill="1" applyBorder="1" applyAlignment="1">
      <alignment horizontal="center" vertical="top"/>
    </xf>
    <xf numFmtId="170" fontId="28" fillId="2" borderId="35" xfId="15" applyNumberFormat="1" applyFont="1" applyFill="1" applyBorder="1" applyAlignment="1">
      <alignment horizontal="center" vertical="top" wrapText="1"/>
    </xf>
    <xf numFmtId="170" fontId="28" fillId="2" borderId="25" xfId="15" applyNumberFormat="1" applyFont="1" applyFill="1" applyBorder="1" applyAlignment="1">
      <alignment horizontal="center" vertical="top" wrapText="1"/>
    </xf>
    <xf numFmtId="170" fontId="28" fillId="2" borderId="46" xfId="15" applyNumberFormat="1" applyFont="1" applyFill="1" applyBorder="1" applyAlignment="1">
      <alignment horizontal="center" vertical="top" wrapText="1"/>
    </xf>
    <xf numFmtId="170" fontId="28" fillId="2" borderId="35" xfId="15" applyNumberFormat="1" applyFont="1" applyFill="1" applyBorder="1" applyAlignment="1">
      <alignment horizontal="center" vertical="top"/>
    </xf>
    <xf numFmtId="0" fontId="7" fillId="0" borderId="13" xfId="16" applyFont="1" applyBorder="1" applyAlignment="1">
      <alignment horizontal="center"/>
    </xf>
    <xf numFmtId="0" fontId="0" fillId="2" borderId="7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0" fillId="2" borderId="36" xfId="0" applyFont="1" applyFill="1" applyBorder="1" applyAlignment="1">
      <alignment horizontal="center" wrapText="1"/>
    </xf>
    <xf numFmtId="0" fontId="0" fillId="2" borderId="37" xfId="0" applyFont="1" applyFill="1" applyBorder="1" applyAlignment="1">
      <alignment horizontal="center" wrapText="1"/>
    </xf>
    <xf numFmtId="0" fontId="0" fillId="2" borderId="38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28" fillId="2" borderId="13" xfId="0" applyFont="1" applyFill="1" applyBorder="1" applyAlignment="1">
      <alignment horizontal="left" vertical="top" wrapText="1"/>
    </xf>
    <xf numFmtId="0" fontId="5" fillId="0" borderId="0" xfId="0" applyFont="1"/>
    <xf numFmtId="0" fontId="15" fillId="3" borderId="61" xfId="6" applyFill="1" applyBorder="1" applyAlignment="1">
      <alignment horizontal="center" vertical="top"/>
    </xf>
    <xf numFmtId="0" fontId="15" fillId="3" borderId="62" xfId="6" applyFill="1" applyBorder="1" applyAlignment="1">
      <alignment horizontal="center" vertical="top"/>
    </xf>
    <xf numFmtId="0" fontId="15" fillId="3" borderId="63" xfId="6" applyFill="1" applyBorder="1" applyAlignment="1">
      <alignment horizontal="center" vertical="top"/>
    </xf>
    <xf numFmtId="0" fontId="15" fillId="3" borderId="61" xfId="6" applyFill="1" applyBorder="1" applyAlignment="1">
      <alignment horizontal="center" vertical="top" wrapText="1"/>
    </xf>
    <xf numFmtId="0" fontId="15" fillId="3" borderId="62" xfId="6" applyFill="1" applyBorder="1" applyAlignment="1">
      <alignment horizontal="center" vertical="top" wrapText="1"/>
    </xf>
    <xf numFmtId="0" fontId="37" fillId="2" borderId="0" xfId="0" applyFont="1" applyFill="1" applyAlignment="1">
      <alignment horizontal="center"/>
    </xf>
  </cellXfs>
  <cellStyles count="47">
    <cellStyle name="1. Tabell nr" xfId="22" xr:uid="{E635F952-9BA3-4CB9-9D6A-7017E8C82234}"/>
    <cellStyle name="2. Tabell-tittel" xfId="23" xr:uid="{D6C7E242-670A-4E96-8FF4-0DB05908D143}"/>
    <cellStyle name="3. Tabell-hode" xfId="6" xr:uid="{4DCB488F-33C5-4FB5-95E0-C4259421FBFC}"/>
    <cellStyle name="4. Tabell-kropp" xfId="3" xr:uid="{91D02981-49C8-4BB4-A49D-EF68E3A922A5}"/>
    <cellStyle name="4. Tabell-kropp 2" xfId="5" xr:uid="{0A7BFE15-1EAB-426A-ABF4-7990CD4CE039}"/>
    <cellStyle name="5. Tabell-kropp hf" xfId="24" xr:uid="{CDCC8A82-94FB-4553-8BB9-4B371C2573FA}"/>
    <cellStyle name="8. Tabell-kilde" xfId="4" xr:uid="{1A47EC9D-9D05-4C04-B6AE-D93AD07AC53A}"/>
    <cellStyle name="9. Tabell-note" xfId="25" xr:uid="{98662782-886C-4D06-9F85-B23B32A5C722}"/>
    <cellStyle name="Hyperkobling" xfId="7" builtinId="8"/>
    <cellStyle name="Komma" xfId="1" builtinId="3"/>
    <cellStyle name="Komma 2" xfId="9" xr:uid="{3BC4507B-1A63-406D-A29B-A2CF6E16B6E4}"/>
    <cellStyle name="Komma 2 2" xfId="19" xr:uid="{835BDB78-6CD0-4B68-A82A-E106BEE0E905}"/>
    <cellStyle name="Komma 2 3" xfId="43" xr:uid="{9D4D22E3-3FA4-4718-8E84-6ADC883254FE}"/>
    <cellStyle name="Komma 3" xfId="15" xr:uid="{BE7B67E4-65D4-4D55-910A-B93A82ECDB46}"/>
    <cellStyle name="Komma 4" xfId="2" xr:uid="{70D13D96-83BB-49FE-BD31-0A989D5DE8B9}"/>
    <cellStyle name="Normal" xfId="0" builtinId="0"/>
    <cellStyle name="Normal 10" xfId="10" xr:uid="{C496F543-8DD1-4307-8266-DDAE9ED27635}"/>
    <cellStyle name="Normal 2" xfId="8" xr:uid="{5E941FA4-D757-4125-8323-B22F50E76F81}"/>
    <cellStyle name="Normal 2 2" xfId="17" xr:uid="{F7062DB6-19C6-4478-BFCF-8925F535C84E}"/>
    <cellStyle name="Normal 2 2 2" xfId="26" xr:uid="{61B10F15-0238-4653-8BFD-D55CEFF56303}"/>
    <cellStyle name="Normal 2 2 3 2" xfId="20" xr:uid="{6032FCD3-4308-4368-B220-4BBB9660B3A8}"/>
    <cellStyle name="Normal 2 3" xfId="12" xr:uid="{A5EE0C78-3526-4010-8D11-C3F665300B35}"/>
    <cellStyle name="Normal 2 3 2" xfId="38" xr:uid="{D10EB9F7-70CF-4CEC-9748-98C3862EF9E0}"/>
    <cellStyle name="Normal 2 4" xfId="45" xr:uid="{9FA718D4-6F6E-4B6B-A63C-0FE975A9A2B5}"/>
    <cellStyle name="Normal 2 7" xfId="16" xr:uid="{1D639375-1479-45AE-96FD-CF1A3D03106F}"/>
    <cellStyle name="Normal 3" xfId="11" xr:uid="{2ED35885-13FD-4728-B751-B9EE211D4F3A}"/>
    <cellStyle name="Normal 3 2" xfId="28" xr:uid="{1701BF95-120E-4124-B7C8-77866C51B32D}"/>
    <cellStyle name="Normal 3 3" xfId="39" xr:uid="{18F73353-D770-466C-BD4F-A094760C117B}"/>
    <cellStyle name="Normal 3 4" xfId="27" xr:uid="{A2AE6578-2C1F-4FA3-82B2-41CDD96A06E9}"/>
    <cellStyle name="Normal 3 5" xfId="44" xr:uid="{C46FBE83-B816-46F0-B857-1AF6115B5767}"/>
    <cellStyle name="Normal 4" xfId="21" xr:uid="{41D80563-F059-4C5A-AA10-474256F2A66E}"/>
    <cellStyle name="Normal 4 2" xfId="30" xr:uid="{10177060-0B92-4C80-B9FE-D3EF78D7A762}"/>
    <cellStyle name="Normal 4 3" xfId="29" xr:uid="{675D51EB-2F5A-471A-B9EE-632729A44B10}"/>
    <cellStyle name="Normal 5" xfId="31" xr:uid="{733F5305-6C1F-4DFB-BCF3-C585C278D9B1}"/>
    <cellStyle name="Normal 5 2" xfId="32" xr:uid="{7F7149CF-0580-4771-823B-A4E050C2E81D}"/>
    <cellStyle name="Normal 5 2 2" xfId="46" xr:uid="{FE8F5233-07F5-4409-A70C-9ECB8A0AE14B}"/>
    <cellStyle name="Normal 6" xfId="13" xr:uid="{9FCEB6C8-B36A-4DDC-B6A4-0F4F8B65D5AE}"/>
    <cellStyle name="Normal 6 2" xfId="33" xr:uid="{32E32039-E368-41FA-9ADF-D614382CC7D4}"/>
    <cellStyle name="Normal 7" xfId="34" xr:uid="{74E8BF09-CF51-4F6F-96F0-EC315E9D95CF}"/>
    <cellStyle name="Normal 8" xfId="18" xr:uid="{CD7A5CB9-2A62-4EF7-9711-A2896340B680}"/>
    <cellStyle name="Normal 8 2" xfId="35" xr:uid="{50D695A8-FA60-4A0D-B01C-0D3C928216FA}"/>
    <cellStyle name="Normal 9" xfId="36" xr:uid="{47F94DA7-3752-4E34-90A8-B52B73924996}"/>
    <cellStyle name="Normal_Ark1" xfId="14" xr:uid="{02BE9DCF-FD26-46A0-A1E1-9BC2B09E9D47}"/>
    <cellStyle name="Normal_BF 1999" xfId="42" xr:uid="{5F2E4A66-8FB0-4347-A575-2DAC3756BD97}"/>
    <cellStyle name="Normal_NØKKELTALL" xfId="41" xr:uid="{340E2602-F525-4732-B110-E0CEBF8AB9B6}"/>
    <cellStyle name="Prosent" xfId="40" builtinId="5"/>
    <cellStyle name="Prosent 2" xfId="37" xr:uid="{8A9D838E-FBDC-4368-B8DB-1BEA2615C9BC}"/>
  </cellStyles>
  <dxfs count="6"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28571428571433E-2"/>
          <c:y val="3.722388888888889E-2"/>
          <c:w val="0.77294253968253968"/>
          <c:h val="0.86990000000000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1.2i'!$C$2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1.2i'!$C$3:$C$6</c:f>
              <c:numCache>
                <c:formatCode>_-* #\ ##0_-;\-* #\ ##0_-;_-* "-"??_-;_-@_-</c:formatCode>
                <c:ptCount val="4"/>
                <c:pt idx="0">
                  <c:v>2768.4</c:v>
                </c:pt>
                <c:pt idx="1">
                  <c:v>1456.9</c:v>
                </c:pt>
                <c:pt idx="2">
                  <c:v>250.3</c:v>
                </c:pt>
                <c:pt idx="3">
                  <c:v>1502.1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8-4F1A-8B98-3C153124E158}"/>
            </c:ext>
          </c:extLst>
        </c:ser>
        <c:ser>
          <c:idx val="1"/>
          <c:order val="1"/>
          <c:tx>
            <c:strRef>
              <c:f>'Figur 1.2i'!$D$2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1.2i'!$D$3:$D$6</c:f>
              <c:numCache>
                <c:formatCode>_-* #\ ##0_-;\-* #\ ##0_-;_-* "-"??_-;_-@_-</c:formatCode>
                <c:ptCount val="4"/>
                <c:pt idx="0">
                  <c:v>2401.1</c:v>
                </c:pt>
                <c:pt idx="1">
                  <c:v>1668.9</c:v>
                </c:pt>
                <c:pt idx="2">
                  <c:v>178.8</c:v>
                </c:pt>
                <c:pt idx="3">
                  <c:v>1683.5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8-4F1A-8B98-3C153124E158}"/>
            </c:ext>
          </c:extLst>
        </c:ser>
        <c:ser>
          <c:idx val="2"/>
          <c:order val="2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C8-4F1A-8B98-3C153124E158}"/>
            </c:ext>
          </c:extLst>
        </c:ser>
        <c:ser>
          <c:idx val="3"/>
          <c:order val="3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C8-4F1A-8B98-3C153124E158}"/>
            </c:ext>
          </c:extLst>
        </c:ser>
        <c:ser>
          <c:idx val="4"/>
          <c:order val="4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C8-4F1A-8B98-3C153124E158}"/>
            </c:ext>
          </c:extLst>
        </c:ser>
        <c:ser>
          <c:idx val="5"/>
          <c:order val="5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C8-4F1A-8B98-3C153124E158}"/>
            </c:ext>
          </c:extLst>
        </c:ser>
        <c:ser>
          <c:idx val="6"/>
          <c:order val="6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C8-4F1A-8B98-3C153124E158}"/>
            </c:ext>
          </c:extLst>
        </c:ser>
        <c:ser>
          <c:idx val="7"/>
          <c:order val="7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C8-4F1A-8B98-3C153124E158}"/>
            </c:ext>
          </c:extLst>
        </c:ser>
        <c:ser>
          <c:idx val="8"/>
          <c:order val="8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C8-4F1A-8B98-3C153124E158}"/>
            </c:ext>
          </c:extLst>
        </c:ser>
        <c:ser>
          <c:idx val="9"/>
          <c:order val="9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C8-4F1A-8B98-3C153124E158}"/>
            </c:ext>
          </c:extLst>
        </c:ser>
        <c:ser>
          <c:idx val="10"/>
          <c:order val="10"/>
          <c:tx>
            <c:strRef>
              <c:f>'Figur 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'Figur 1.2i'!$B$3:$B$6</c:f>
              <c:strCache>
                <c:ptCount val="4"/>
                <c:pt idx="0">
                  <c:v>Helse og omsorg</c:v>
                </c:pt>
                <c:pt idx="1">
                  <c:v>Maritim</c:v>
                </c:pt>
                <c:pt idx="2">
                  <c:v>Marin</c:v>
                </c:pt>
                <c:pt idx="3">
                  <c:v>Havbruk</c:v>
                </c:pt>
              </c:strCache>
            </c:strRef>
          </c:cat>
          <c:val>
            <c:numRef>
              <c:f>'Figur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C8-4F1A-8B98-3C153124E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00224"/>
        <c:axId val="219710208"/>
      </c:barChart>
      <c:catAx>
        <c:axId val="21970022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 w="12700">
            <a:solidFill>
              <a:schemeClr val="bg1">
                <a:lumMod val="85000"/>
              </a:schemeClr>
            </a:solidFill>
          </a:ln>
        </c:spPr>
        <c:txPr>
          <a:bodyPr rot="0" anchor="t" anchorCtr="0"/>
          <a:lstStyle/>
          <a:p>
            <a:pPr>
              <a:defRPr/>
            </a:pPr>
            <a:endParaRPr lang="nb-NO"/>
          </a:p>
        </c:txPr>
        <c:crossAx val="219710208"/>
        <c:crosses val="autoZero"/>
        <c:auto val="1"/>
        <c:lblAlgn val="ctr"/>
        <c:lblOffset val="0"/>
        <c:noMultiLvlLbl val="0"/>
      </c:catAx>
      <c:valAx>
        <c:axId val="21971020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title>
          <c:layout>
            <c:manualLayout>
              <c:xMode val="edge"/>
              <c:yMode val="edge"/>
              <c:x val="0.41247428571428574"/>
              <c:y val="0.95448194444444445"/>
            </c:manualLayout>
          </c:layout>
          <c:overlay val="0"/>
          <c:txPr>
            <a:bodyPr rot="0" vert="horz"/>
            <a:lstStyle/>
            <a:p>
              <a:pPr algn="l">
                <a:defRPr/>
              </a:pPr>
              <a:endParaRPr lang="nb-NO"/>
            </a:p>
          </c:txPr>
        </c:title>
        <c:numFmt formatCode="_-* #\ ##0_-;\-* #\ ##0_-;_-* &quot;-&quot;??_-;_-@_-" sourceLinked="1"/>
        <c:majorTickMark val="in"/>
        <c:minorTickMark val="none"/>
        <c:tickLblPos val="nextTo"/>
        <c:spPr>
          <a:ln w="12700">
            <a:solidFill>
              <a:schemeClr val="bg1">
                <a:lumMod val="85000"/>
              </a:schemeClr>
            </a:solidFill>
          </a:ln>
        </c:spPr>
        <c:crossAx val="219700224"/>
        <c:crosses val="autoZero"/>
        <c:crossBetween val="between"/>
      </c:valAx>
      <c:spPr>
        <a:noFill/>
        <a:ln w="12700"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5336507936507933"/>
          <c:y val="3.7666666666666668E-2"/>
          <c:w val="0.13676015873015873"/>
          <c:h val="0.57609138888888889"/>
        </c:manualLayout>
      </c:layout>
      <c:overlay val="0"/>
      <c:spPr>
        <a:solidFill>
          <a:schemeClr val="bg1">
            <a:alpha val="75000"/>
          </a:schemeClr>
        </a:solidFill>
        <a:ln w="12700"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Møre og Romsdal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7"/>
          <c:order val="7"/>
          <c:tx>
            <c:strRef>
              <c:f>Fylkesprofiler!$A$11</c:f>
              <c:strCache>
                <c:ptCount val="1"/>
                <c:pt idx="0">
                  <c:v>Møre og Romsdal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Fylkesprofiler!$B$11:$F$11</c:f>
              <c:numCache>
                <c:formatCode>0.0</c:formatCode>
                <c:ptCount val="5"/>
                <c:pt idx="0">
                  <c:v>0.57981376050220335</c:v>
                </c:pt>
                <c:pt idx="1">
                  <c:v>0.53487335881648768</c:v>
                </c:pt>
                <c:pt idx="2">
                  <c:v>1.486050933381678</c:v>
                </c:pt>
                <c:pt idx="3">
                  <c:v>0.75486694252376951</c:v>
                </c:pt>
                <c:pt idx="4">
                  <c:v>2.0529236575738241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C9-9809-932011BA4B91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6-4BC9-9809-932011BA4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346-4BC9-9809-932011BA4B91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346-4BC9-9809-932011BA4B91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346-4BC9-9809-932011BA4B91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346-4BC9-9809-932011BA4B91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346-4BC9-9809-932011BA4B91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346-4BC9-9809-932011BA4B91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346-4BC9-9809-932011BA4B91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346-4BC9-9809-932011BA4B91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346-4BC9-9809-932011BA4B91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346-4BC9-9809-932011BA4B91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346-4BC9-9809-932011BA4B91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Trøndelag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8"/>
          <c:order val="8"/>
          <c:tx>
            <c:strRef>
              <c:f>Fylkesprofiler!$A$12</c:f>
              <c:strCache>
                <c:ptCount val="1"/>
                <c:pt idx="0">
                  <c:v>Trøndelag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Fylkesprofiler!$B$12:$F$12</c:f>
              <c:numCache>
                <c:formatCode>0.0</c:formatCode>
                <c:ptCount val="5"/>
                <c:pt idx="0">
                  <c:v>0.99139799959645103</c:v>
                </c:pt>
                <c:pt idx="1">
                  <c:v>1.8249567070858566</c:v>
                </c:pt>
                <c:pt idx="2">
                  <c:v>0.68553657285995773</c:v>
                </c:pt>
                <c:pt idx="3">
                  <c:v>1.3151746729029221</c:v>
                </c:pt>
                <c:pt idx="4">
                  <c:v>0.5395464874612077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7-4C48-A0C5-DF8F9F0DCDDC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7-4C48-A0C5-DF8F9F0DC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D7-4C48-A0C5-DF8F9F0DCDDC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FD7-4C48-A0C5-DF8F9F0DCDDC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FD7-4C48-A0C5-DF8F9F0DCDDC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FD7-4C48-A0C5-DF8F9F0DCDDC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FD7-4C48-A0C5-DF8F9F0DCDDC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FD7-4C48-A0C5-DF8F9F0DCDDC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FD7-4C48-A0C5-DF8F9F0DCDDC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FD7-4C48-A0C5-DF8F9F0DCDDC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FD7-4C48-A0C5-DF8F9F0DCDDC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FD7-4C48-A0C5-DF8F9F0DCDDC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FD7-4C48-A0C5-DF8F9F0DCDDC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Nordland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9"/>
          <c:order val="9"/>
          <c:tx>
            <c:strRef>
              <c:f>Fylkesprofiler!$A$13</c:f>
              <c:strCache>
                <c:ptCount val="1"/>
                <c:pt idx="0">
                  <c:v>Nordland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Fylkesprofiler!$B$13:$F$13</c:f>
              <c:numCache>
                <c:formatCode>0.0</c:formatCode>
                <c:ptCount val="5"/>
                <c:pt idx="0">
                  <c:v>0.59621232875604335</c:v>
                </c:pt>
                <c:pt idx="1">
                  <c:v>0.41825011203850387</c:v>
                </c:pt>
                <c:pt idx="2">
                  <c:v>0.97389167559813239</c:v>
                </c:pt>
                <c:pt idx="3">
                  <c:v>0.36777045562998395</c:v>
                </c:pt>
                <c:pt idx="4">
                  <c:v>1.9366351244723579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3-40A1-A174-AF2F1A2B5654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3-40A1-A174-AF2F1A2B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A93-40A1-A174-AF2F1A2B5654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A93-40A1-A174-AF2F1A2B5654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A93-40A1-A174-AF2F1A2B5654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A93-40A1-A174-AF2F1A2B5654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A93-40A1-A174-AF2F1A2B5654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A93-40A1-A174-AF2F1A2B5654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A93-40A1-A174-AF2F1A2B5654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A93-40A1-A174-AF2F1A2B5654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A93-40A1-A174-AF2F1A2B5654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A93-40A1-A174-AF2F1A2B5654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A93-40A1-A174-AF2F1A2B5654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Troms og Finnmark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10"/>
          <c:order val="10"/>
          <c:tx>
            <c:strRef>
              <c:f>Fylkesprofiler!$A$14</c:f>
              <c:strCache>
                <c:ptCount val="1"/>
                <c:pt idx="0">
                  <c:v>Troms og Finnmark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Fylkesprofiler!$B$14:$F$14</c:f>
              <c:numCache>
                <c:formatCode>0.0</c:formatCode>
                <c:ptCount val="5"/>
                <c:pt idx="0">
                  <c:v>0.8795784242699729</c:v>
                </c:pt>
                <c:pt idx="1">
                  <c:v>1.0237841945575912</c:v>
                </c:pt>
                <c:pt idx="2">
                  <c:v>0.30652853924134532</c:v>
                </c:pt>
                <c:pt idx="3">
                  <c:v>0.31042221663005026</c:v>
                </c:pt>
                <c:pt idx="4">
                  <c:v>0.78597985812745097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3-4FB3-8472-5456C9FCC899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3-4FB3-8472-5456C9FC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4E3-4FB3-8472-5456C9FCC899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4E3-4FB3-8472-5456C9FCC899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E3-4FB3-8472-5456C9FCC899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4E3-4FB3-8472-5456C9FCC899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4E3-4FB3-8472-5456C9FCC899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4E3-4FB3-8472-5456C9FCC899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4E3-4FB3-8472-5456C9FCC899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4E3-4FB3-8472-5456C9FCC899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4E3-4FB3-8472-5456C9FCC899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4E3-4FB3-8472-5456C9FCC899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4E3-4FB3-8472-5456C9FCC899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Alle fylker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Fylkesprofiler!$A$4</c:f>
              <c:strCache>
                <c:ptCount val="1"/>
                <c:pt idx="0">
                  <c:v>Viken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Fylkesprofiler!$B$4:$F$4</c:f>
              <c:numCache>
                <c:formatCode>0.0</c:formatCode>
                <c:ptCount val="5"/>
                <c:pt idx="0">
                  <c:v>0.95267375506641128</c:v>
                </c:pt>
                <c:pt idx="1">
                  <c:v>0.73070432783821659</c:v>
                </c:pt>
                <c:pt idx="2">
                  <c:v>1.3223183184311533</c:v>
                </c:pt>
                <c:pt idx="3">
                  <c:v>1.3131127880646618</c:v>
                </c:pt>
                <c:pt idx="4">
                  <c:v>1.2224951839186071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C-49D2-A72B-D7CECC04584A}"/>
            </c:ext>
          </c:extLst>
        </c:ser>
        <c:ser>
          <c:idx val="1"/>
          <c:order val="1"/>
          <c:tx>
            <c:strRef>
              <c:f>Fylkesprofiler!$A$5</c:f>
              <c:strCache>
                <c:ptCount val="1"/>
                <c:pt idx="0">
                  <c:v>Oslo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Fylkesprofiler!$B$5:$F$5</c:f>
              <c:numCache>
                <c:formatCode>0.0</c:formatCode>
                <c:ptCount val="5"/>
                <c:pt idx="0">
                  <c:v>1.9860846114074666</c:v>
                </c:pt>
                <c:pt idx="1">
                  <c:v>2.3265350826019615</c:v>
                </c:pt>
                <c:pt idx="2">
                  <c:v>0.90893387368326894</c:v>
                </c:pt>
                <c:pt idx="3">
                  <c:v>1.2072672025575064</c:v>
                </c:pt>
                <c:pt idx="4">
                  <c:v>0.85827143755675128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C-49D2-A72B-D7CECC04584A}"/>
            </c:ext>
          </c:extLst>
        </c:ser>
        <c:ser>
          <c:idx val="2"/>
          <c:order val="2"/>
          <c:tx>
            <c:strRef>
              <c:f>Fylkesprofiler!$A$6</c:f>
              <c:strCache>
                <c:ptCount val="1"/>
                <c:pt idx="0">
                  <c:v>Innlandet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Fylkesprofiler!$B$6:$F$6</c:f>
              <c:numCache>
                <c:formatCode>0.0</c:formatCode>
                <c:ptCount val="5"/>
                <c:pt idx="0">
                  <c:v>0.57067305546111757</c:v>
                </c:pt>
                <c:pt idx="1">
                  <c:v>0.33149589237231869</c:v>
                </c:pt>
                <c:pt idx="2">
                  <c:v>1.0817891360999659</c:v>
                </c:pt>
                <c:pt idx="3">
                  <c:v>0.3910396100029459</c:v>
                </c:pt>
                <c:pt idx="4">
                  <c:v>1.1599839236090781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C-49D2-A72B-D7CECC04584A}"/>
            </c:ext>
          </c:extLst>
        </c:ser>
        <c:ser>
          <c:idx val="3"/>
          <c:order val="3"/>
          <c:tx>
            <c:strRef>
              <c:f>Fylkesprofiler!$A$7</c:f>
              <c:strCache>
                <c:ptCount val="1"/>
                <c:pt idx="0">
                  <c:v>Vestfold og Telemark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Fylkesprofiler!$B$7:$F$7</c:f>
              <c:numCache>
                <c:formatCode>0.0</c:formatCode>
                <c:ptCount val="5"/>
                <c:pt idx="0">
                  <c:v>0.66928253419604</c:v>
                </c:pt>
                <c:pt idx="1">
                  <c:v>0.54852236475958904</c:v>
                </c:pt>
                <c:pt idx="2">
                  <c:v>1.6965339434048508</c:v>
                </c:pt>
                <c:pt idx="3">
                  <c:v>1.3316093330563719</c:v>
                </c:pt>
                <c:pt idx="4">
                  <c:v>0.88171704809281515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C-49D2-A72B-D7CECC04584A}"/>
            </c:ext>
          </c:extLst>
        </c:ser>
        <c:ser>
          <c:idx val="4"/>
          <c:order val="4"/>
          <c:tx>
            <c:strRef>
              <c:f>Fylkesprofiler!$A$8</c:f>
              <c:strCache>
                <c:ptCount val="1"/>
                <c:pt idx="0">
                  <c:v>Agder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Fylkesprofiler!$B$8:$F$8</c:f>
              <c:numCache>
                <c:formatCode>0.0</c:formatCode>
                <c:ptCount val="5"/>
                <c:pt idx="0">
                  <c:v>0.72154706957155856</c:v>
                </c:pt>
                <c:pt idx="1">
                  <c:v>0.46201876282220999</c:v>
                </c:pt>
                <c:pt idx="2">
                  <c:v>1.1128638657141043</c:v>
                </c:pt>
                <c:pt idx="3">
                  <c:v>0.58751985160816889</c:v>
                </c:pt>
                <c:pt idx="4">
                  <c:v>0.80541538074380292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C-49D2-A72B-D7CECC04584A}"/>
            </c:ext>
          </c:extLst>
        </c:ser>
        <c:ser>
          <c:idx val="5"/>
          <c:order val="5"/>
          <c:tx>
            <c:strRef>
              <c:f>Fylkesprofiler!$A$9</c:f>
              <c:strCache>
                <c:ptCount val="1"/>
                <c:pt idx="0">
                  <c:v>Rogaland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Fylkesprofiler!$B$9:$F$9</c:f>
              <c:numCache>
                <c:formatCode>0.0</c:formatCode>
                <c:ptCount val="5"/>
                <c:pt idx="0">
                  <c:v>0.94413880672155492</c:v>
                </c:pt>
                <c:pt idx="1">
                  <c:v>0.61687585165154057</c:v>
                </c:pt>
                <c:pt idx="2">
                  <c:v>1.509479798124213</c:v>
                </c:pt>
                <c:pt idx="3">
                  <c:v>0.86127391462044511</c:v>
                </c:pt>
                <c:pt idx="4">
                  <c:v>1.1889378170698959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5C-49D2-A72B-D7CECC04584A}"/>
            </c:ext>
          </c:extLst>
        </c:ser>
        <c:ser>
          <c:idx val="6"/>
          <c:order val="6"/>
          <c:tx>
            <c:strRef>
              <c:f>Fylkesprofiler!$A$10</c:f>
              <c:strCache>
                <c:ptCount val="1"/>
                <c:pt idx="0">
                  <c:v>Vestland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Fylkesprofiler!$B$10:$F$10</c:f>
              <c:numCache>
                <c:formatCode>0.0</c:formatCode>
                <c:ptCount val="5"/>
                <c:pt idx="0">
                  <c:v>0.93284640560140797</c:v>
                </c:pt>
                <c:pt idx="1">
                  <c:v>1.0869314721866925</c:v>
                </c:pt>
                <c:pt idx="2">
                  <c:v>0.7508953873212999</c:v>
                </c:pt>
                <c:pt idx="3">
                  <c:v>0.83394562770625502</c:v>
                </c:pt>
                <c:pt idx="4">
                  <c:v>1.571981686721283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5C-49D2-A72B-D7CECC04584A}"/>
            </c:ext>
          </c:extLst>
        </c:ser>
        <c:ser>
          <c:idx val="7"/>
          <c:order val="7"/>
          <c:tx>
            <c:strRef>
              <c:f>Fylkesprofiler!$A$11</c:f>
              <c:strCache>
                <c:ptCount val="1"/>
                <c:pt idx="0">
                  <c:v>Møre og Romsdal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Fylkesprofiler!$B$11:$F$11</c:f>
              <c:numCache>
                <c:formatCode>0.0</c:formatCode>
                <c:ptCount val="5"/>
                <c:pt idx="0">
                  <c:v>0.57981376050220335</c:v>
                </c:pt>
                <c:pt idx="1">
                  <c:v>0.53487335881648768</c:v>
                </c:pt>
                <c:pt idx="2">
                  <c:v>1.486050933381678</c:v>
                </c:pt>
                <c:pt idx="3">
                  <c:v>0.75486694252376951</c:v>
                </c:pt>
                <c:pt idx="4">
                  <c:v>2.0529236575738241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5C-49D2-A72B-D7CECC04584A}"/>
            </c:ext>
          </c:extLst>
        </c:ser>
        <c:ser>
          <c:idx val="8"/>
          <c:order val="8"/>
          <c:tx>
            <c:strRef>
              <c:f>Fylkesprofiler!$A$12</c:f>
              <c:strCache>
                <c:ptCount val="1"/>
                <c:pt idx="0">
                  <c:v>Trøndelag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Fylkesprofiler!$B$12:$F$12</c:f>
              <c:numCache>
                <c:formatCode>0.0</c:formatCode>
                <c:ptCount val="5"/>
                <c:pt idx="0">
                  <c:v>0.99139799959645103</c:v>
                </c:pt>
                <c:pt idx="1">
                  <c:v>1.8249567070858566</c:v>
                </c:pt>
                <c:pt idx="2">
                  <c:v>0.68553657285995773</c:v>
                </c:pt>
                <c:pt idx="3">
                  <c:v>1.3151746729029221</c:v>
                </c:pt>
                <c:pt idx="4">
                  <c:v>0.5395464874612077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5C-49D2-A72B-D7CECC04584A}"/>
            </c:ext>
          </c:extLst>
        </c:ser>
        <c:ser>
          <c:idx val="9"/>
          <c:order val="9"/>
          <c:tx>
            <c:strRef>
              <c:f>Fylkesprofiler!$A$13</c:f>
              <c:strCache>
                <c:ptCount val="1"/>
                <c:pt idx="0">
                  <c:v>Nordland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Fylkesprofiler!$B$13:$F$13</c:f>
              <c:numCache>
                <c:formatCode>0.0</c:formatCode>
                <c:ptCount val="5"/>
                <c:pt idx="0">
                  <c:v>0.59621232875604335</c:v>
                </c:pt>
                <c:pt idx="1">
                  <c:v>0.41825011203850387</c:v>
                </c:pt>
                <c:pt idx="2">
                  <c:v>0.97389167559813239</c:v>
                </c:pt>
                <c:pt idx="3">
                  <c:v>0.36777045562998395</c:v>
                </c:pt>
                <c:pt idx="4">
                  <c:v>1.9366351244723579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5C-49D2-A72B-D7CECC04584A}"/>
            </c:ext>
          </c:extLst>
        </c:ser>
        <c:ser>
          <c:idx val="10"/>
          <c:order val="10"/>
          <c:tx>
            <c:strRef>
              <c:f>Fylkesprofiler!$A$14</c:f>
              <c:strCache>
                <c:ptCount val="1"/>
                <c:pt idx="0">
                  <c:v>Troms og Finnmark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Fylkesprofiler!$B$14:$F$14</c:f>
              <c:numCache>
                <c:formatCode>0.0</c:formatCode>
                <c:ptCount val="5"/>
                <c:pt idx="0">
                  <c:v>0.8795784242699729</c:v>
                </c:pt>
                <c:pt idx="1">
                  <c:v>1.0237841945575912</c:v>
                </c:pt>
                <c:pt idx="2">
                  <c:v>0.30652853924134532</c:v>
                </c:pt>
                <c:pt idx="3">
                  <c:v>0.31042221663005026</c:v>
                </c:pt>
                <c:pt idx="4">
                  <c:v>0.78597985812745097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5C-49D2-A72B-D7CECC04584A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5C-49D2-A72B-D7CECC04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BC5C-49D2-A72B-D7CECC04584A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Viken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Fylkesprofiler!$A$4</c:f>
              <c:strCache>
                <c:ptCount val="1"/>
                <c:pt idx="0">
                  <c:v>Viken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Fylkesprofiler!$B$4:$F$4</c:f>
              <c:numCache>
                <c:formatCode>0.0</c:formatCode>
                <c:ptCount val="5"/>
                <c:pt idx="0">
                  <c:v>0.95267375506641128</c:v>
                </c:pt>
                <c:pt idx="1">
                  <c:v>0.73070432783821659</c:v>
                </c:pt>
                <c:pt idx="2">
                  <c:v>1.3223183184311533</c:v>
                </c:pt>
                <c:pt idx="3">
                  <c:v>1.3131127880646618</c:v>
                </c:pt>
                <c:pt idx="4">
                  <c:v>1.2224951839186071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A-45E8-9A0B-FDD04DBE23D5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A-45E8-9A0B-FDD04DBE2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D0A-45E8-9A0B-FDD04DBE23D5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D0A-45E8-9A0B-FDD04DBE23D5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D0A-45E8-9A0B-FDD04DBE23D5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D0A-45E8-9A0B-FDD04DBE23D5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D0A-45E8-9A0B-FDD04DBE23D5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D0A-45E8-9A0B-FDD04DBE23D5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D0A-45E8-9A0B-FDD04DBE23D5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D0A-45E8-9A0B-FDD04DBE23D5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D0A-45E8-9A0B-FDD04DBE23D5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D0A-45E8-9A0B-FDD04DBE23D5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D0A-45E8-9A0B-FDD04DBE23D5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Oslo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1"/>
          <c:order val="1"/>
          <c:tx>
            <c:strRef>
              <c:f>Fylkesprofiler!$A$5</c:f>
              <c:strCache>
                <c:ptCount val="1"/>
                <c:pt idx="0">
                  <c:v>Oslo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Fylkesprofiler!$B$5:$F$5</c:f>
              <c:numCache>
                <c:formatCode>0.0</c:formatCode>
                <c:ptCount val="5"/>
                <c:pt idx="0">
                  <c:v>1.9860846114074666</c:v>
                </c:pt>
                <c:pt idx="1">
                  <c:v>2.3265350826019615</c:v>
                </c:pt>
                <c:pt idx="2">
                  <c:v>0.90893387368326894</c:v>
                </c:pt>
                <c:pt idx="3">
                  <c:v>1.2072672025575064</c:v>
                </c:pt>
                <c:pt idx="4">
                  <c:v>0.85827143755675128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6-44E8-8AA7-DCE03B0FB7C8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6-44E8-8AA7-DCE03B0FB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166-44E8-8AA7-DCE03B0FB7C8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166-44E8-8AA7-DCE03B0FB7C8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166-44E8-8AA7-DCE03B0FB7C8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166-44E8-8AA7-DCE03B0FB7C8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166-44E8-8AA7-DCE03B0FB7C8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166-44E8-8AA7-DCE03B0FB7C8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166-44E8-8AA7-DCE03B0FB7C8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166-44E8-8AA7-DCE03B0FB7C8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166-44E8-8AA7-DCE03B0FB7C8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166-44E8-8AA7-DCE03B0FB7C8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166-44E8-8AA7-DCE03B0FB7C8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Innlandet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Fylkesprofiler!$A$6</c:f>
              <c:strCache>
                <c:ptCount val="1"/>
                <c:pt idx="0">
                  <c:v>Innlandet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Fylkesprofiler!$B$6:$F$6</c:f>
              <c:numCache>
                <c:formatCode>0.0</c:formatCode>
                <c:ptCount val="5"/>
                <c:pt idx="0">
                  <c:v>0.57067305546111757</c:v>
                </c:pt>
                <c:pt idx="1">
                  <c:v>0.33149589237231869</c:v>
                </c:pt>
                <c:pt idx="2">
                  <c:v>1.0817891360999659</c:v>
                </c:pt>
                <c:pt idx="3">
                  <c:v>0.3910396100029459</c:v>
                </c:pt>
                <c:pt idx="4">
                  <c:v>1.1599839236090781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E-4E99-B4E6-90449B2FB4B6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E-4E99-B4E6-90449B2F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5BE-4E99-B4E6-90449B2FB4B6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5BE-4E99-B4E6-90449B2FB4B6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5BE-4E99-B4E6-90449B2FB4B6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5BE-4E99-B4E6-90449B2FB4B6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5BE-4E99-B4E6-90449B2FB4B6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5BE-4E99-B4E6-90449B2FB4B6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5BE-4E99-B4E6-90449B2FB4B6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5BE-4E99-B4E6-90449B2FB4B6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5BE-4E99-B4E6-90449B2FB4B6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5BE-4E99-B4E6-90449B2FB4B6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5BE-4E99-B4E6-90449B2FB4B6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Vestfold og Telemark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3"/>
          <c:order val="3"/>
          <c:tx>
            <c:strRef>
              <c:f>Fylkesprofiler!$A$7</c:f>
              <c:strCache>
                <c:ptCount val="1"/>
                <c:pt idx="0">
                  <c:v>Vestfold og Telemark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Fylkesprofiler!$B$7:$F$7</c:f>
              <c:numCache>
                <c:formatCode>0.0</c:formatCode>
                <c:ptCount val="5"/>
                <c:pt idx="0">
                  <c:v>0.66928253419604</c:v>
                </c:pt>
                <c:pt idx="1">
                  <c:v>0.54852236475958904</c:v>
                </c:pt>
                <c:pt idx="2">
                  <c:v>1.6965339434048508</c:v>
                </c:pt>
                <c:pt idx="3">
                  <c:v>1.3316093330563719</c:v>
                </c:pt>
                <c:pt idx="4">
                  <c:v>0.88171704809281515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642-9A75-63E0941CCA74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F-4642-9A75-63E0941CC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3AF-4642-9A75-63E0941CCA74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3AF-4642-9A75-63E0941CCA74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3AF-4642-9A75-63E0941CCA74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3AF-4642-9A75-63E0941CCA74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3AF-4642-9A75-63E0941CCA74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3AF-4642-9A75-63E0941CCA74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3AF-4642-9A75-63E0941CCA74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3AF-4642-9A75-63E0941CCA74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3AF-4642-9A75-63E0941CCA74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3AF-4642-9A75-63E0941CCA74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3AF-4642-9A75-63E0941CCA74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Agder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4"/>
          <c:order val="4"/>
          <c:tx>
            <c:strRef>
              <c:f>Fylkesprofiler!$A$8</c:f>
              <c:strCache>
                <c:ptCount val="1"/>
                <c:pt idx="0">
                  <c:v>Agder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Fylkesprofiler!$B$8:$F$8</c:f>
              <c:numCache>
                <c:formatCode>0.0</c:formatCode>
                <c:ptCount val="5"/>
                <c:pt idx="0">
                  <c:v>0.72154706957155856</c:v>
                </c:pt>
                <c:pt idx="1">
                  <c:v>0.46201876282220999</c:v>
                </c:pt>
                <c:pt idx="2">
                  <c:v>1.1128638657141043</c:v>
                </c:pt>
                <c:pt idx="3">
                  <c:v>0.58751985160816889</c:v>
                </c:pt>
                <c:pt idx="4">
                  <c:v>0.80541538074380292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8-4065-B1F9-F426A5694D7E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8-4065-B1F9-F426A5694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738-4065-B1F9-F426A5694D7E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738-4065-B1F9-F426A5694D7E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738-4065-B1F9-F426A5694D7E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738-4065-B1F9-F426A5694D7E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738-4065-B1F9-F426A5694D7E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738-4065-B1F9-F426A5694D7E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738-4065-B1F9-F426A5694D7E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738-4065-B1F9-F426A5694D7E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738-4065-B1F9-F426A5694D7E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738-4065-B1F9-F426A5694D7E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738-4065-B1F9-F426A5694D7E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Rogaland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5"/>
          <c:order val="5"/>
          <c:tx>
            <c:strRef>
              <c:f>Fylkesprofiler!$A$9</c:f>
              <c:strCache>
                <c:ptCount val="1"/>
                <c:pt idx="0">
                  <c:v>Rogaland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Fylkesprofiler!$B$9:$F$9</c:f>
              <c:numCache>
                <c:formatCode>0.0</c:formatCode>
                <c:ptCount val="5"/>
                <c:pt idx="0">
                  <c:v>0.94413880672155492</c:v>
                </c:pt>
                <c:pt idx="1">
                  <c:v>0.61687585165154057</c:v>
                </c:pt>
                <c:pt idx="2">
                  <c:v>1.509479798124213</c:v>
                </c:pt>
                <c:pt idx="3">
                  <c:v>0.86127391462044511</c:v>
                </c:pt>
                <c:pt idx="4">
                  <c:v>1.1889378170698959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5-40A0-86EB-C20F82C5CFBC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5-40A0-86EB-C20F82C5C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975-40A0-86EB-C20F82C5CFBC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975-40A0-86EB-C20F82C5CFBC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975-40A0-86EB-C20F82C5CFBC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975-40A0-86EB-C20F82C5CFBC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975-40A0-86EB-C20F82C5CFBC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Fylkesprofiler!$A$10</c15:sqref>
                        </c15:formulaRef>
                      </c:ext>
                    </c:extLst>
                    <c:strCache>
                      <c:ptCount val="1"/>
                      <c:pt idx="0">
                        <c:v>Vestland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Fylkesprofiler!$B$10:$F$10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0.93284640560140797</c:v>
                      </c:pt>
                      <c:pt idx="1">
                        <c:v>1.0869314721866925</c:v>
                      </c:pt>
                      <c:pt idx="2">
                        <c:v>0.7508953873212999</c:v>
                      </c:pt>
                      <c:pt idx="3">
                        <c:v>0.83394562770625502</c:v>
                      </c:pt>
                      <c:pt idx="4">
                        <c:v>1.571981686721283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975-40A0-86EB-C20F82C5CFBC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975-40A0-86EB-C20F82C5CFBC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975-40A0-86EB-C20F82C5CFBC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975-40A0-86EB-C20F82C5CFBC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975-40A0-86EB-C20F82C5CFBC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975-40A0-86EB-C20F82C5CFBC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Vestland og Norge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radarChart>
        <c:radarStyle val="marker"/>
        <c:varyColors val="0"/>
        <c:ser>
          <c:idx val="6"/>
          <c:order val="6"/>
          <c:tx>
            <c:strRef>
              <c:f>Fylkesprofiler!$A$10</c:f>
              <c:strCache>
                <c:ptCount val="1"/>
                <c:pt idx="0">
                  <c:v>Vestland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Fylkesprofiler!$B$10:$F$10</c:f>
              <c:numCache>
                <c:formatCode>0.0</c:formatCode>
                <c:ptCount val="5"/>
                <c:pt idx="0">
                  <c:v>0.93284640560140797</c:v>
                </c:pt>
                <c:pt idx="1">
                  <c:v>1.0869314721866925</c:v>
                </c:pt>
                <c:pt idx="2">
                  <c:v>0.7508953873212999</c:v>
                </c:pt>
                <c:pt idx="3">
                  <c:v>0.83394562770625502</c:v>
                </c:pt>
                <c:pt idx="4">
                  <c:v>1.571981686721283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5-4A57-BAEC-B57ADC7D7696}"/>
            </c:ext>
          </c:extLst>
        </c:ser>
        <c:ser>
          <c:idx val="12"/>
          <c:order val="12"/>
          <c:tx>
            <c:strRef>
              <c:f>Fylkesprofiler!$A$16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Fylkesprofiler!$B$3:$F$3</c:f>
              <c:strCache>
                <c:ptCount val="5"/>
                <c:pt idx="0">
                  <c:v>Andel sysselsatte med lang høyere utdanning*</c:v>
                </c:pt>
                <c:pt idx="1">
                  <c:v>Totale FoU-årsverk per 1 000 innbyggere</c:v>
                </c:pt>
                <c:pt idx="2">
                  <c:v>Andel FoU utført i næringslivet</c:v>
                </c:pt>
                <c:pt idx="3">
                  <c:v>FoU-intensitet i næringslivet </c:v>
                </c:pt>
                <c:pt idx="4">
                  <c:v>Vekst i FoU-utgiftene, faste 2015-priser (2013-2020)</c:v>
                </c:pt>
              </c:strCache>
            </c:strRef>
          </c:cat>
          <c:val>
            <c:numRef>
              <c:f>Fylkesprofiler!$B$16:$F$16</c:f>
              <c:numCache>
                <c:formatCode>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5-4A57-BAEC-B57ADC7D7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2271"/>
        <c:axId val="1669935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Fylkesprofiler!$A$4</c15:sqref>
                        </c15:formulaRef>
                      </c:ext>
                    </c:extLst>
                    <c:strCache>
                      <c:ptCount val="1"/>
                      <c:pt idx="0">
                        <c:v>Viken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Fylkesprofiler!$B$4:$F$4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0.95267375506641128</c:v>
                      </c:pt>
                      <c:pt idx="1">
                        <c:v>0.73070432783821659</c:v>
                      </c:pt>
                      <c:pt idx="2">
                        <c:v>1.3223183184311533</c:v>
                      </c:pt>
                      <c:pt idx="3">
                        <c:v>1.3131127880646618</c:v>
                      </c:pt>
                      <c:pt idx="4">
                        <c:v>1.2224951839186071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485-4A57-BAEC-B57ADC7D7696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Fylkesprofiler!$A$5</c15:sqref>
                        </c15:formulaRef>
                      </c:ext>
                    </c:extLst>
                    <c:strCache>
                      <c:ptCount val="1"/>
                      <c:pt idx="0">
                        <c:v>Oslo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Fylkesprofiler!$B$5:$F$5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1.9860846114074666</c:v>
                      </c:pt>
                      <c:pt idx="1">
                        <c:v>2.3265350826019615</c:v>
                      </c:pt>
                      <c:pt idx="2">
                        <c:v>0.90893387368326894</c:v>
                      </c:pt>
                      <c:pt idx="3">
                        <c:v>1.2072672025575064</c:v>
                      </c:pt>
                      <c:pt idx="4">
                        <c:v>0.85827143755675128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485-4A57-BAEC-B57ADC7D7696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Fylkesprofiler!$A$6</c15:sqref>
                        </c15:formulaRef>
                      </c:ext>
                    </c:extLst>
                    <c:strCache>
                      <c:ptCount val="1"/>
                      <c:pt idx="0">
                        <c:v>Innlandet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Fylkesprofiler!$B$6:$F$6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0.57067305546111757</c:v>
                      </c:pt>
                      <c:pt idx="1">
                        <c:v>0.33149589237231869</c:v>
                      </c:pt>
                      <c:pt idx="2">
                        <c:v>1.0817891360999659</c:v>
                      </c:pt>
                      <c:pt idx="3">
                        <c:v>0.3910396100029459</c:v>
                      </c:pt>
                      <c:pt idx="4">
                        <c:v>1.1599839236090781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85-4A57-BAEC-B57ADC7D7696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Fylkesprofiler!$A$7</c15:sqref>
                        </c15:formulaRef>
                      </c:ext>
                    </c:extLst>
                    <c:strCache>
                      <c:ptCount val="1"/>
                      <c:pt idx="0">
                        <c:v>Vestfold og Telemark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Fylkesprofiler!$B$7:$F$7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0.66928253419604</c:v>
                      </c:pt>
                      <c:pt idx="1">
                        <c:v>0.54852236475958904</c:v>
                      </c:pt>
                      <c:pt idx="2">
                        <c:v>1.6965339434048508</c:v>
                      </c:pt>
                      <c:pt idx="3">
                        <c:v>1.3316093330563719</c:v>
                      </c:pt>
                      <c:pt idx="4">
                        <c:v>0.88171704809281515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485-4A57-BAEC-B57ADC7D7696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Fylkesprofiler!$A$8</c15:sqref>
                        </c15:formulaRef>
                      </c:ext>
                    </c:extLst>
                    <c:strCache>
                      <c:ptCount val="1"/>
                      <c:pt idx="0">
                        <c:v>Agder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Fylkesprofiler!$B$8:$F$8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0.72154706957155856</c:v>
                      </c:pt>
                      <c:pt idx="1">
                        <c:v>0.46201876282220999</c:v>
                      </c:pt>
                      <c:pt idx="2">
                        <c:v>1.1128638657141043</c:v>
                      </c:pt>
                      <c:pt idx="3">
                        <c:v>0.58751985160816889</c:v>
                      </c:pt>
                      <c:pt idx="4">
                        <c:v>0.80541538074380292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485-4A57-BAEC-B57ADC7D7696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Fylkesprofiler!$A$9</c15:sqref>
                        </c15:formulaRef>
                      </c:ext>
                    </c:extLst>
                    <c:strCache>
                      <c:ptCount val="1"/>
                      <c:pt idx="0">
                        <c:v>Rogaland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Fylkesprofiler!$B$9:$F$9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0.94413880672155492</c:v>
                      </c:pt>
                      <c:pt idx="1">
                        <c:v>0.61687585165154057</c:v>
                      </c:pt>
                      <c:pt idx="2">
                        <c:v>1.509479798124213</c:v>
                      </c:pt>
                      <c:pt idx="3">
                        <c:v>0.86127391462044511</c:v>
                      </c:pt>
                      <c:pt idx="4">
                        <c:v>1.1889378170698959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485-4A57-BAEC-B57ADC7D7696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Fylkesprofiler!$A$11</c15:sqref>
                        </c15:formulaRef>
                      </c:ext>
                    </c:extLst>
                    <c:strCache>
                      <c:ptCount val="1"/>
                      <c:pt idx="0">
                        <c:v>Møre og Romsdal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Fylkesprofiler!$B$11:$F$11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0.57981376050220335</c:v>
                      </c:pt>
                      <c:pt idx="1">
                        <c:v>0.53487335881648768</c:v>
                      </c:pt>
                      <c:pt idx="2">
                        <c:v>1.486050933381678</c:v>
                      </c:pt>
                      <c:pt idx="3">
                        <c:v>0.75486694252376951</c:v>
                      </c:pt>
                      <c:pt idx="4">
                        <c:v>2.0529236575738241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485-4A57-BAEC-B57ADC7D7696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Fylkesprofiler!$A$12</c15:sqref>
                        </c15:formulaRef>
                      </c:ext>
                    </c:extLst>
                    <c:strCache>
                      <c:ptCount val="1"/>
                      <c:pt idx="0">
                        <c:v>Trøndelag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Fylkesprofiler!$B$12:$F$12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0.99139799959645103</c:v>
                      </c:pt>
                      <c:pt idx="1">
                        <c:v>1.8249567070858566</c:v>
                      </c:pt>
                      <c:pt idx="2">
                        <c:v>0.68553657285995773</c:v>
                      </c:pt>
                      <c:pt idx="3">
                        <c:v>1.3151746729029221</c:v>
                      </c:pt>
                      <c:pt idx="4">
                        <c:v>0.5395464874612077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485-4A57-BAEC-B57ADC7D7696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Fylkesprofiler!$A$13</c15:sqref>
                        </c15:formulaRef>
                      </c:ext>
                    </c:extLst>
                    <c:strCache>
                      <c:ptCount val="1"/>
                      <c:pt idx="0">
                        <c:v>Nordland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Fylkesprofiler!$B$13:$F$13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0.59621232875604335</c:v>
                      </c:pt>
                      <c:pt idx="1">
                        <c:v>0.41825011203850387</c:v>
                      </c:pt>
                      <c:pt idx="2">
                        <c:v>0.97389167559813239</c:v>
                      </c:pt>
                      <c:pt idx="3">
                        <c:v>0.36777045562998395</c:v>
                      </c:pt>
                      <c:pt idx="4">
                        <c:v>1.9366351244723579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485-4A57-BAEC-B57ADC7D7696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Fylkesprofiler!$A$14</c15:sqref>
                        </c15:formulaRef>
                      </c:ext>
                    </c:extLst>
                    <c:strCache>
                      <c:ptCount val="1"/>
                      <c:pt idx="0">
                        <c:v>Troms og Finnmark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Fylkesprofiler!$B$14:$F$14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0.8795784242699729</c:v>
                      </c:pt>
                      <c:pt idx="1">
                        <c:v>1.0237841945575912</c:v>
                      </c:pt>
                      <c:pt idx="2">
                        <c:v>0.30652853924134532</c:v>
                      </c:pt>
                      <c:pt idx="3">
                        <c:v>0.31042221663005026</c:v>
                      </c:pt>
                      <c:pt idx="4">
                        <c:v>0.78597985812745097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485-4A57-BAEC-B57ADC7D7696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Fylkesprofiler!$A$15</c15:sqref>
                        </c15:formulaRef>
                      </c:ext>
                    </c:extLst>
                    <c:strCache>
                      <c:ptCount val="1"/>
                      <c:pt idx="0">
                        <c:v>Svalbard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Fylkesprofiler!$B$3:$F$3</c15:sqref>
                        </c15:formulaRef>
                      </c:ext>
                    </c:extLst>
                    <c:strCache>
                      <c:ptCount val="5"/>
                      <c:pt idx="0">
                        <c:v>Andel sysselsatte med lang høyere utdanning*</c:v>
                      </c:pt>
                      <c:pt idx="1">
                        <c:v>Totale FoU-årsverk per 1 000 innbyggere</c:v>
                      </c:pt>
                      <c:pt idx="2">
                        <c:v>Andel FoU utført i næringslivet</c:v>
                      </c:pt>
                      <c:pt idx="3">
                        <c:v>FoU-intensitet i næringslivet </c:v>
                      </c:pt>
                      <c:pt idx="4">
                        <c:v>Vekst i FoU-utgiftene, faste 2015-priser (2013-2020)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Fylkesprofiler!$B$15:$F$15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2">
                        <c:v>0</c:v>
                      </c:pt>
                      <c:pt idx="4">
                        <c:v>-0.83532234597490596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485-4A57-BAEC-B57ADC7D7696}"/>
                  </c:ext>
                </c:extLst>
              </c15:ser>
            </c15:filteredRadarSeries>
          </c:ext>
        </c:extLst>
      </c:radarChart>
      <c:catAx>
        <c:axId val="16699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3519"/>
        <c:crosses val="autoZero"/>
        <c:auto val="1"/>
        <c:lblAlgn val="ctr"/>
        <c:lblOffset val="100"/>
        <c:noMultiLvlLbl val="0"/>
      </c:catAx>
      <c:valAx>
        <c:axId val="166993519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99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672524</xdr:colOff>
      <xdr:row>5</xdr:row>
      <xdr:rowOff>0</xdr:rowOff>
    </xdr:from>
    <xdr:to>
      <xdr:col>15</xdr:col>
      <xdr:colOff>768688</xdr:colOff>
      <xdr:row>40</xdr:row>
      <xdr:rowOff>361950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A88856A-AFF0-418D-8F1E-8B07AE2B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3324" y="920750"/>
          <a:ext cx="5906414" cy="6807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17</xdr:col>
      <xdr:colOff>324196</xdr:colOff>
      <xdr:row>82</xdr:row>
      <xdr:rowOff>108344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1962B1C-A0DB-4B58-B359-2D88BFB0B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0450" y="7918450"/>
          <a:ext cx="6724996" cy="76584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739140</xdr:colOff>
      <xdr:row>6</xdr:row>
      <xdr:rowOff>30480</xdr:rowOff>
    </xdr:from>
    <xdr:to>
      <xdr:col>14</xdr:col>
      <xdr:colOff>632912</xdr:colOff>
      <xdr:row>39</xdr:row>
      <xdr:rowOff>62756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445F2D0-C82F-4FBF-A0EA-3F41F2B35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1554480"/>
          <a:ext cx="5220152" cy="60647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53341</xdr:colOff>
      <xdr:row>15</xdr:row>
      <xdr:rowOff>160020</xdr:rowOff>
    </xdr:from>
    <xdr:to>
      <xdr:col>6</xdr:col>
      <xdr:colOff>859457</xdr:colOff>
      <xdr:row>46</xdr:row>
      <xdr:rowOff>152400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4CF626F-08B9-440B-8A65-2C59D09E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0761" y="3086100"/>
          <a:ext cx="4570396" cy="56616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371475</xdr:rowOff>
    </xdr:from>
    <xdr:to>
      <xdr:col>15</xdr:col>
      <xdr:colOff>676275</xdr:colOff>
      <xdr:row>12</xdr:row>
      <xdr:rowOff>142875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F803B6F2-4507-4C45-B09D-2C826C84E154}"/>
            </a:ext>
          </a:extLst>
        </xdr:cNvPr>
        <xdr:cNvSpPr txBox="1"/>
      </xdr:nvSpPr>
      <xdr:spPr>
        <a:xfrm>
          <a:off x="6565900" y="923925"/>
          <a:ext cx="6219825" cy="16129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Kilde: SSB, FoU-statistikk</a:t>
          </a:r>
          <a:endParaRPr lang="nb-NO">
            <a:effectLst/>
          </a:endParaRPr>
        </a:p>
        <a:p>
          <a:br>
            <a:rPr lang="nb-NO" sz="1100"/>
          </a:br>
          <a:r>
            <a:rPr lang="nb-NO" sz="1100"/>
            <a:t>To</a:t>
          </a:r>
          <a:r>
            <a:rPr lang="nb-NO" sz="1100" baseline="0"/>
            <a:t> fotnoter:</a:t>
          </a:r>
        </a:p>
        <a:p>
          <a:r>
            <a:rPr lang="nb-NO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Ekstern privat norsk finansiering består av norske foretak i eget konsern og andre norske foretak.</a:t>
          </a:r>
          <a:r>
            <a:rPr lang="nb-NO"/>
            <a:t> </a:t>
          </a:r>
        </a:p>
        <a:p>
          <a:r>
            <a:rPr lang="nb-NO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Utlandet består av utenlandske foretak i eget konsern, andre utenlandske foretak, EU-finansiering</a:t>
          </a:r>
          <a:r>
            <a:rPr lang="nb-NO"/>
            <a:t> </a:t>
          </a:r>
          <a:r>
            <a:rPr lang="nb-NO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og øvrig utenlandsk finansiering.</a:t>
          </a:r>
          <a:r>
            <a:rPr lang="nb-NO"/>
            <a:t> </a:t>
          </a:r>
        </a:p>
        <a:p>
          <a:endParaRPr lang="nb-NO" sz="1100"/>
        </a:p>
        <a:p>
          <a:r>
            <a:rPr lang="nb-NO" sz="1100"/>
            <a:t>OBS:</a:t>
          </a:r>
          <a:r>
            <a:rPr lang="nb-NO" sz="1100" baseline="0"/>
            <a:t> må sette inn fotnotetegn i kategorinavnene!</a:t>
          </a:r>
          <a:endParaRPr lang="nb-NO" sz="1100"/>
        </a:p>
      </xdr:txBody>
    </xdr:sp>
    <xdr:clientData/>
  </xdr:twoCellAnchor>
  <xdr:twoCellAnchor editAs="oneCell">
    <xdr:from>
      <xdr:col>1</xdr:col>
      <xdr:colOff>38100</xdr:colOff>
      <xdr:row>19</xdr:row>
      <xdr:rowOff>82550</xdr:rowOff>
    </xdr:from>
    <xdr:to>
      <xdr:col>8</xdr:col>
      <xdr:colOff>425763</xdr:colOff>
      <xdr:row>52</xdr:row>
      <xdr:rowOff>30788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A1C9364-B8E0-46B8-BCA3-6F523F88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3613150"/>
          <a:ext cx="6096313" cy="59883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17</xdr:row>
      <xdr:rowOff>31750</xdr:rowOff>
    </xdr:from>
    <xdr:to>
      <xdr:col>7</xdr:col>
      <xdr:colOff>67779</xdr:colOff>
      <xdr:row>49</xdr:row>
      <xdr:rowOff>108273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80B4B8B5-767A-4BAF-8FF3-8CBEB66D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581400"/>
          <a:ext cx="6369519" cy="59705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97</xdr:row>
      <xdr:rowOff>0</xdr:rowOff>
    </xdr:from>
    <xdr:to>
      <xdr:col>4</xdr:col>
      <xdr:colOff>0</xdr:colOff>
      <xdr:row>122</xdr:row>
      <xdr:rowOff>28125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5C61FB5-AECA-468A-A902-EEF9AC662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102</xdr:row>
      <xdr:rowOff>28575</xdr:rowOff>
    </xdr:from>
    <xdr:to>
      <xdr:col>6</xdr:col>
      <xdr:colOff>620844</xdr:colOff>
      <xdr:row>106</xdr:row>
      <xdr:rowOff>5619</xdr:rowOff>
    </xdr:to>
    <xdr:pic>
      <xdr:nvPicPr>
        <xdr:cNvPr id="4" name="SSBgrafer Figur 11">
          <a:extLst>
            <a:ext uri="{FF2B5EF4-FFF2-40B4-BE49-F238E27FC236}">
              <a16:creationId xmlns:a16="http://schemas.microsoft.com/office/drawing/2014/main" id="{092ED71A-4085-4A51-9DAB-ACF810A9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9300" y="14246225"/>
          <a:ext cx="1490794" cy="695864"/>
        </a:xfrm>
        <a:prstGeom prst="rect">
          <a:avLst/>
        </a:prstGeom>
      </xdr:spPr>
    </xdr:pic>
    <xdr:clientData/>
  </xdr:twoCellAnchor>
  <xdr:twoCellAnchor>
    <xdr:from>
      <xdr:col>5</xdr:col>
      <xdr:colOff>701041</xdr:colOff>
      <xdr:row>45</xdr:row>
      <xdr:rowOff>106680</xdr:rowOff>
    </xdr:from>
    <xdr:to>
      <xdr:col>9</xdr:col>
      <xdr:colOff>563881</xdr:colOff>
      <xdr:row>50</xdr:row>
      <xdr:rowOff>91440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8891A41-D9B8-449B-B372-496E541DA8F2}"/>
            </a:ext>
          </a:extLst>
        </xdr:cNvPr>
        <xdr:cNvSpPr txBox="1"/>
      </xdr:nvSpPr>
      <xdr:spPr>
        <a:xfrm>
          <a:off x="5410201" y="7094220"/>
          <a:ext cx="4099560" cy="63246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Kilde: SSB, FoU-statistikk</a:t>
          </a:r>
        </a:p>
        <a:p>
          <a:r>
            <a:rPr lang="nb-NO" sz="1100"/>
            <a:t>Fotnoter: </a:t>
          </a:r>
          <a:br>
            <a:rPr lang="nb-NO" sz="1100"/>
          </a:br>
          <a:r>
            <a:rPr lang="nb-NO" sz="1100"/>
            <a:t>1:</a:t>
          </a:r>
          <a:r>
            <a:rPr lang="nb-NO" sz="1100" baseline="0"/>
            <a:t> </a:t>
          </a:r>
          <a:r>
            <a:rPr lang="nb-NO" sz="1100"/>
            <a:t>De tematiske områdene kan overlappe</a:t>
          </a:r>
        </a:p>
      </xdr:txBody>
    </xdr:sp>
    <xdr:clientData/>
  </xdr:twoCellAnchor>
  <xdr:twoCellAnchor editAs="oneCell">
    <xdr:from>
      <xdr:col>6</xdr:col>
      <xdr:colOff>60960</xdr:colOff>
      <xdr:row>3</xdr:row>
      <xdr:rowOff>7620</xdr:rowOff>
    </xdr:from>
    <xdr:to>
      <xdr:col>11</xdr:col>
      <xdr:colOff>335726</xdr:colOff>
      <xdr:row>35</xdr:row>
      <xdr:rowOff>145295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F5DE36C-0C6C-4C83-8C94-2516699C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7340" y="556260"/>
          <a:ext cx="5151566" cy="594411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10</xdr:row>
      <xdr:rowOff>38100</xdr:rowOff>
    </xdr:from>
    <xdr:to>
      <xdr:col>6</xdr:col>
      <xdr:colOff>390525</xdr:colOff>
      <xdr:row>13</xdr:row>
      <xdr:rowOff>66675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6BE03FD-DCAD-406E-8FF1-82D21873CA14}"/>
            </a:ext>
          </a:extLst>
        </xdr:cNvPr>
        <xdr:cNvSpPr txBox="1"/>
      </xdr:nvSpPr>
      <xdr:spPr>
        <a:xfrm>
          <a:off x="752475" y="2197100"/>
          <a:ext cx="4210050" cy="5810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Kilde: SSB, FoU-statistikk</a:t>
          </a:r>
        </a:p>
      </xdr:txBody>
    </xdr:sp>
    <xdr:clientData/>
  </xdr:twoCellAnchor>
  <xdr:twoCellAnchor editAs="oneCell">
    <xdr:from>
      <xdr:col>0</xdr:col>
      <xdr:colOff>742950</xdr:colOff>
      <xdr:row>17</xdr:row>
      <xdr:rowOff>38100</xdr:rowOff>
    </xdr:from>
    <xdr:to>
      <xdr:col>9</xdr:col>
      <xdr:colOff>547840</xdr:colOff>
      <xdr:row>49</xdr:row>
      <xdr:rowOff>41026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F7A734C-BCB7-4519-95A7-313BE4D61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3486150"/>
          <a:ext cx="7112470" cy="589826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704850</xdr:colOff>
      <xdr:row>6</xdr:row>
      <xdr:rowOff>95250</xdr:rowOff>
    </xdr:from>
    <xdr:to>
      <xdr:col>15</xdr:col>
      <xdr:colOff>342900</xdr:colOff>
      <xdr:row>10</xdr:row>
      <xdr:rowOff>85725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9169A596-D8EE-4823-AC12-4D57CA9F12DE}"/>
            </a:ext>
          </a:extLst>
        </xdr:cNvPr>
        <xdr:cNvSpPr txBox="1"/>
      </xdr:nvSpPr>
      <xdr:spPr>
        <a:xfrm>
          <a:off x="8197850" y="2908300"/>
          <a:ext cx="4210050" cy="727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Kilde: SSB, FoU-statistikk</a:t>
          </a:r>
        </a:p>
      </xdr:txBody>
    </xdr:sp>
    <xdr:clientData/>
  </xdr:twoCellAnchor>
  <xdr:twoCellAnchor editAs="oneCell">
    <xdr:from>
      <xdr:col>1</xdr:col>
      <xdr:colOff>15240</xdr:colOff>
      <xdr:row>20</xdr:row>
      <xdr:rowOff>114300</xdr:rowOff>
    </xdr:from>
    <xdr:to>
      <xdr:col>5</xdr:col>
      <xdr:colOff>27940</xdr:colOff>
      <xdr:row>47</xdr:row>
      <xdr:rowOff>78910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0DBFB5E-E4CC-41C3-A190-0AB98C2D7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4335780"/>
          <a:ext cx="7076440" cy="490237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25</xdr:row>
      <xdr:rowOff>114300</xdr:rowOff>
    </xdr:from>
    <xdr:to>
      <xdr:col>9</xdr:col>
      <xdr:colOff>597387</xdr:colOff>
      <xdr:row>59</xdr:row>
      <xdr:rowOff>104453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2844B59-53FC-4789-9465-0230EF9AD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6057900"/>
          <a:ext cx="7125187" cy="625125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7</xdr:row>
      <xdr:rowOff>0</xdr:rowOff>
    </xdr:from>
    <xdr:ext cx="5931205" cy="4343623"/>
    <xdr:pic>
      <xdr:nvPicPr>
        <xdr:cNvPr id="2" name="Bilde 1">
          <a:extLst>
            <a:ext uri="{FF2B5EF4-FFF2-40B4-BE49-F238E27FC236}">
              <a16:creationId xmlns:a16="http://schemas.microsoft.com/office/drawing/2014/main" id="{47D7F3D9-75AD-48B4-8D6B-FD436432B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6760" y="1333500"/>
          <a:ext cx="5931205" cy="434362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784860</xdr:colOff>
      <xdr:row>14</xdr:row>
      <xdr:rowOff>91440</xdr:rowOff>
    </xdr:from>
    <xdr:ext cx="5743809" cy="4396740"/>
    <xdr:pic>
      <xdr:nvPicPr>
        <xdr:cNvPr id="2" name="Bilde 1">
          <a:extLst>
            <a:ext uri="{FF2B5EF4-FFF2-40B4-BE49-F238E27FC236}">
              <a16:creationId xmlns:a16="http://schemas.microsoft.com/office/drawing/2014/main" id="{D3C373BA-78A8-4255-98DE-19BA606D5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" y="4286250"/>
          <a:ext cx="5743809" cy="43967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247650</xdr:colOff>
      <xdr:row>5</xdr:row>
      <xdr:rowOff>88900</xdr:rowOff>
    </xdr:from>
    <xdr:to>
      <xdr:col>20</xdr:col>
      <xdr:colOff>635226</xdr:colOff>
      <xdr:row>28</xdr:row>
      <xdr:rowOff>476507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5A3B281-5FCE-49B5-A5C8-77BB872D6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9150" y="1009650"/>
          <a:ext cx="4388076" cy="499135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5</xdr:row>
      <xdr:rowOff>171450</xdr:rowOff>
    </xdr:from>
    <xdr:to>
      <xdr:col>14</xdr:col>
      <xdr:colOff>615105</xdr:colOff>
      <xdr:row>28</xdr:row>
      <xdr:rowOff>323850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A339508C-962C-482D-8CBE-DB82ABED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1" y="1092200"/>
          <a:ext cx="3895514" cy="4756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0</xdr:rowOff>
    </xdr:from>
    <xdr:to>
      <xdr:col>2</xdr:col>
      <xdr:colOff>190500</xdr:colOff>
      <xdr:row>46</xdr:row>
      <xdr:rowOff>175259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E1DF20AB-DE8A-48BD-A9AF-4B93361E7092}"/>
            </a:ext>
          </a:extLst>
        </xdr:cNvPr>
        <xdr:cNvSpPr txBox="1"/>
      </xdr:nvSpPr>
      <xdr:spPr>
        <a:xfrm>
          <a:off x="0" y="7078980"/>
          <a:ext cx="3558540" cy="18935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Fotnoter:</a:t>
          </a:r>
          <a:endParaRPr lang="nb-NO" sz="1100" baseline="30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</a:t>
          </a: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FoU-intensitet er målt som FoU-utgifter delt på bearbeidingsverdi. 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Bearbeidingsverdi for alle foretak og FoU-utgifter for f</a:t>
          </a: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oretak med minst 10 sysselsatte. Virksomhetsfordelte tall.</a:t>
          </a:r>
          <a:endParaRPr lang="nb-NO">
            <a:effectLst/>
          </a:endParaRPr>
        </a:p>
        <a:p>
          <a:r>
            <a:rPr lang="nb-NO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Figuren inneholder næringer som har informasjon om både FoU-utgifter og bearbeidingsverdi. </a:t>
          </a:r>
        </a:p>
        <a:p>
          <a:endParaRPr lang="nb-N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/>
        </a:p>
      </xdr:txBody>
    </xdr:sp>
    <xdr:clientData/>
  </xdr:twoCellAnchor>
  <xdr:oneCellAnchor>
    <xdr:from>
      <xdr:col>5</xdr:col>
      <xdr:colOff>182880</xdr:colOff>
      <xdr:row>7</xdr:row>
      <xdr:rowOff>83820</xdr:rowOff>
    </xdr:from>
    <xdr:ext cx="7396056" cy="5092437"/>
    <xdr:pic>
      <xdr:nvPicPr>
        <xdr:cNvPr id="3" name="Bilde 2">
          <a:extLst>
            <a:ext uri="{FF2B5EF4-FFF2-40B4-BE49-F238E27FC236}">
              <a16:creationId xmlns:a16="http://schemas.microsoft.com/office/drawing/2014/main" id="{AEBA98CE-8F68-48A3-88D4-7D181066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1685" y="1445895"/>
          <a:ext cx="7396056" cy="5092437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16</xdr:row>
      <xdr:rowOff>165100</xdr:rowOff>
    </xdr:from>
    <xdr:to>
      <xdr:col>5</xdr:col>
      <xdr:colOff>214854</xdr:colOff>
      <xdr:row>42</xdr:row>
      <xdr:rowOff>51040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9584EEA-ABAA-415E-8D7E-E38F01C8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0" y="3111500"/>
          <a:ext cx="4362674" cy="46738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19051</xdr:rowOff>
    </xdr:from>
    <xdr:to>
      <xdr:col>12</xdr:col>
      <xdr:colOff>607419</xdr:colOff>
      <xdr:row>43</xdr:row>
      <xdr:rowOff>19051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19DC165C-E5B4-4363-8B90-66AD75AE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0700" y="2965451"/>
          <a:ext cx="4607919" cy="49720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844550</xdr:colOff>
      <xdr:row>34</xdr:row>
      <xdr:rowOff>76200</xdr:rowOff>
    </xdr:from>
    <xdr:to>
      <xdr:col>8</xdr:col>
      <xdr:colOff>559143</xdr:colOff>
      <xdr:row>64</xdr:row>
      <xdr:rowOff>6630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AEAF1455-852D-4C57-86CC-8C4B56D8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" y="6388100"/>
          <a:ext cx="6674193" cy="5454930"/>
        </a:xfrm>
        <a:prstGeom prst="rect">
          <a:avLst/>
        </a:prstGeom>
      </xdr:spPr>
    </xdr:pic>
    <xdr:clientData/>
  </xdr:twoCellAnchor>
  <xdr:twoCellAnchor editAs="oneCell">
    <xdr:from>
      <xdr:col>0</xdr:col>
      <xdr:colOff>699770</xdr:colOff>
      <xdr:row>64</xdr:row>
      <xdr:rowOff>154940</xdr:rowOff>
    </xdr:from>
    <xdr:to>
      <xdr:col>8</xdr:col>
      <xdr:colOff>227663</xdr:colOff>
      <xdr:row>93</xdr:row>
      <xdr:rowOff>117113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CECD5010-AB4D-4FF1-ACCA-C787C937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70" y="12095480"/>
          <a:ext cx="6355413" cy="52656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8</xdr:col>
      <xdr:colOff>533942</xdr:colOff>
      <xdr:row>41</xdr:row>
      <xdr:rowOff>444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0A42097-ED7E-4DFD-BE8A-D0DF182A9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2377440"/>
          <a:ext cx="6256562" cy="512108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15</xdr:col>
      <xdr:colOff>438378</xdr:colOff>
      <xdr:row>33</xdr:row>
      <xdr:rowOff>72633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2B84035-9643-40D5-A859-BAE5A59B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24850" y="952500"/>
          <a:ext cx="4438878" cy="47309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13</xdr:row>
      <xdr:rowOff>50800</xdr:rowOff>
    </xdr:from>
    <xdr:to>
      <xdr:col>4</xdr:col>
      <xdr:colOff>63727</xdr:colOff>
      <xdr:row>37</xdr:row>
      <xdr:rowOff>76428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F84585D9-487F-436D-BAAC-B6DF3C56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750"/>
          <a:ext cx="4426177" cy="444522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</xdr:colOff>
      <xdr:row>11</xdr:row>
      <xdr:rowOff>46990</xdr:rowOff>
    </xdr:from>
    <xdr:to>
      <xdr:col>17</xdr:col>
      <xdr:colOff>29210</xdr:colOff>
      <xdr:row>35</xdr:row>
      <xdr:rowOff>121704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13736D8-526D-42EF-9ABE-3C1B6108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5620" y="2058670"/>
          <a:ext cx="6118860" cy="4462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499110</xdr:colOff>
      <xdr:row>14</xdr:row>
      <xdr:rowOff>68581</xdr:rowOff>
    </xdr:from>
    <xdr:to>
      <xdr:col>8</xdr:col>
      <xdr:colOff>712470</xdr:colOff>
      <xdr:row>37</xdr:row>
      <xdr:rowOff>141013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85FD35B-153E-4819-9B56-32FB9E3B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560" y="3154681"/>
          <a:ext cx="7465060" cy="430788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</xdr:colOff>
      <xdr:row>4</xdr:row>
      <xdr:rowOff>138430</xdr:rowOff>
    </xdr:from>
    <xdr:to>
      <xdr:col>14</xdr:col>
      <xdr:colOff>172117</xdr:colOff>
      <xdr:row>34</xdr:row>
      <xdr:rowOff>25866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ECB7B6F-6417-425A-9169-76977210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9440" y="869950"/>
          <a:ext cx="7696867" cy="537002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4</xdr:row>
      <xdr:rowOff>12700</xdr:rowOff>
    </xdr:from>
    <xdr:ext cx="4419827" cy="4400776"/>
    <xdr:pic>
      <xdr:nvPicPr>
        <xdr:cNvPr id="2" name="Bilde 1">
          <a:extLst>
            <a:ext uri="{FF2B5EF4-FFF2-40B4-BE49-F238E27FC236}">
              <a16:creationId xmlns:a16="http://schemas.microsoft.com/office/drawing/2014/main" id="{B1A6DB8D-0D91-4A05-AFA4-E9154CBB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749300"/>
          <a:ext cx="4419827" cy="440077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</xdr:colOff>
      <xdr:row>4</xdr:row>
      <xdr:rowOff>30480</xdr:rowOff>
    </xdr:from>
    <xdr:to>
      <xdr:col>21</xdr:col>
      <xdr:colOff>190924</xdr:colOff>
      <xdr:row>24</xdr:row>
      <xdr:rowOff>61343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FDD08D0-8661-4925-9A68-4CE9DE242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0520" y="762000"/>
          <a:ext cx="4892464" cy="441998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</xdr:colOff>
      <xdr:row>5</xdr:row>
      <xdr:rowOff>44450</xdr:rowOff>
    </xdr:from>
    <xdr:to>
      <xdr:col>12</xdr:col>
      <xdr:colOff>679685</xdr:colOff>
      <xdr:row>29</xdr:row>
      <xdr:rowOff>146282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95A9B2-E972-4C23-8752-BC791F47A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965200"/>
          <a:ext cx="4578585" cy="452143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13</xdr:col>
      <xdr:colOff>654285</xdr:colOff>
      <xdr:row>30</xdr:row>
      <xdr:rowOff>139934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0327CB9-A50F-4C15-8ED6-D36B8F08C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1104900"/>
          <a:ext cx="4578585" cy="45595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6150</xdr:colOff>
      <xdr:row>4</xdr:row>
      <xdr:rowOff>37353</xdr:rowOff>
    </xdr:from>
    <xdr:to>
      <xdr:col>14</xdr:col>
      <xdr:colOff>425419</xdr:colOff>
      <xdr:row>48</xdr:row>
      <xdr:rowOff>7471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E613702-71E7-439E-BFB3-E235D684B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1621" y="1143000"/>
          <a:ext cx="5753269" cy="818776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293077</xdr:colOff>
      <xdr:row>15</xdr:row>
      <xdr:rowOff>156306</xdr:rowOff>
    </xdr:from>
    <xdr:to>
      <xdr:col>6</xdr:col>
      <xdr:colOff>500529</xdr:colOff>
      <xdr:row>42</xdr:row>
      <xdr:rowOff>185336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F0020985-0FC6-4213-8D88-8E0C07B2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077" y="2957777"/>
          <a:ext cx="5309864" cy="50716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12</xdr:col>
      <xdr:colOff>317500</xdr:colOff>
      <xdr:row>22</xdr:row>
      <xdr:rowOff>113949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C881B50B-24B0-4789-9E16-34050094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4200" y="368300"/>
          <a:ext cx="4419600" cy="379694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25</xdr:row>
      <xdr:rowOff>95250</xdr:rowOff>
    </xdr:from>
    <xdr:to>
      <xdr:col>12</xdr:col>
      <xdr:colOff>755650</xdr:colOff>
      <xdr:row>47</xdr:row>
      <xdr:rowOff>71964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D6F3586-960C-4FA9-B7FB-54F2BABA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1350" y="4699000"/>
          <a:ext cx="4800600" cy="40280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19050</xdr:rowOff>
    </xdr:from>
    <xdr:to>
      <xdr:col>13</xdr:col>
      <xdr:colOff>368300</xdr:colOff>
      <xdr:row>70</xdr:row>
      <xdr:rowOff>69985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17B89230-99E0-4FFD-83B7-1CECDA8B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4200" y="10331450"/>
          <a:ext cx="5232400" cy="262903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7</xdr:col>
      <xdr:colOff>711442</xdr:colOff>
      <xdr:row>35</xdr:row>
      <xdr:rowOff>132312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EAB77ED8-F9BD-445B-B739-94F69B378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0480" y="2461260"/>
          <a:ext cx="4711942" cy="452143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8</xdr:row>
      <xdr:rowOff>76201</xdr:rowOff>
    </xdr:from>
    <xdr:to>
      <xdr:col>8</xdr:col>
      <xdr:colOff>594360</xdr:colOff>
      <xdr:row>29</xdr:row>
      <xdr:rowOff>555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9C0BEC4-2D4B-4387-AB7C-9175A199E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20" y="1546861"/>
          <a:ext cx="4480560" cy="376483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11</xdr:col>
      <xdr:colOff>434339</xdr:colOff>
      <xdr:row>35</xdr:row>
      <xdr:rowOff>125758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D7D9421-EACF-40AD-9297-3E919F6B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653540"/>
          <a:ext cx="5463539" cy="524639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7</xdr:col>
      <xdr:colOff>275590</xdr:colOff>
      <xdr:row>50</xdr:row>
      <xdr:rowOff>85090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E054F0A2-53F7-41E7-82B6-6B88C1A4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4038600"/>
          <a:ext cx="6191250" cy="48196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20</xdr:row>
      <xdr:rowOff>0</xdr:rowOff>
    </xdr:from>
    <xdr:to>
      <xdr:col>6</xdr:col>
      <xdr:colOff>420371</xdr:colOff>
      <xdr:row>53</xdr:row>
      <xdr:rowOff>83820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5147CBA-98A9-43C5-9547-2114B003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1" y="4023360"/>
          <a:ext cx="5099050" cy="61188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76200</xdr:colOff>
      <xdr:row>4</xdr:row>
      <xdr:rowOff>13970</xdr:rowOff>
    </xdr:from>
    <xdr:to>
      <xdr:col>22</xdr:col>
      <xdr:colOff>203476</xdr:colOff>
      <xdr:row>36</xdr:row>
      <xdr:rowOff>72668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269EBA0-D405-4A52-825A-8CC3B1DB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91060" y="745490"/>
          <a:ext cx="6406156" cy="654331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483870</xdr:colOff>
      <xdr:row>52</xdr:row>
      <xdr:rowOff>22860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27BA9FE-C75A-4E45-8A51-5C9EA290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4572000"/>
          <a:ext cx="5238750" cy="51435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6</xdr:col>
      <xdr:colOff>956310</xdr:colOff>
      <xdr:row>68</xdr:row>
      <xdr:rowOff>64770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312AE57-481A-489E-8E95-D48845DE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8275320"/>
          <a:ext cx="6191250" cy="48196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770467</xdr:colOff>
      <xdr:row>2</xdr:row>
      <xdr:rowOff>169333</xdr:rowOff>
    </xdr:from>
    <xdr:to>
      <xdr:col>16</xdr:col>
      <xdr:colOff>374865</xdr:colOff>
      <xdr:row>95</xdr:row>
      <xdr:rowOff>41294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4D7B58C-A6BA-424D-B269-37D6E7B7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3667" y="541866"/>
          <a:ext cx="5461638" cy="7145251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2</xdr:row>
      <xdr:rowOff>177802</xdr:rowOff>
    </xdr:from>
    <xdr:to>
      <xdr:col>23</xdr:col>
      <xdr:colOff>73451</xdr:colOff>
      <xdr:row>95</xdr:row>
      <xdr:rowOff>79536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941A71B9-5A3F-4783-9E68-B1DCF3DB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0" y="550335"/>
          <a:ext cx="5478571" cy="716740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249767</xdr:colOff>
      <xdr:row>22</xdr:row>
      <xdr:rowOff>127794</xdr:rowOff>
    </xdr:from>
    <xdr:to>
      <xdr:col>5</xdr:col>
      <xdr:colOff>1102519</xdr:colOff>
      <xdr:row>46</xdr:row>
      <xdr:rowOff>16934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18C25C-224B-41E6-829B-4B5190145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658283</xdr:colOff>
      <xdr:row>19</xdr:row>
      <xdr:rowOff>12699</xdr:rowOff>
    </xdr:from>
    <xdr:to>
      <xdr:col>12</xdr:col>
      <xdr:colOff>330200</xdr:colOff>
      <xdr:row>42</xdr:row>
      <xdr:rowOff>44450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670AF48-0174-4AA0-B4D6-D05C994EE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459317</xdr:colOff>
      <xdr:row>19</xdr:row>
      <xdr:rowOff>21167</xdr:rowOff>
    </xdr:from>
    <xdr:to>
      <xdr:col>18</xdr:col>
      <xdr:colOff>224367</xdr:colOff>
      <xdr:row>42</xdr:row>
      <xdr:rowOff>52918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F3CD1EB-6E49-48C6-9927-91868D17B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336550</xdr:colOff>
      <xdr:row>19</xdr:row>
      <xdr:rowOff>21167</xdr:rowOff>
    </xdr:from>
    <xdr:to>
      <xdr:col>24</xdr:col>
      <xdr:colOff>107950</xdr:colOff>
      <xdr:row>42</xdr:row>
      <xdr:rowOff>52918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DBD1922-524B-4C48-944D-88F7854C1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630766</xdr:colOff>
      <xdr:row>43</xdr:row>
      <xdr:rowOff>160867</xdr:rowOff>
    </xdr:from>
    <xdr:to>
      <xdr:col>12</xdr:col>
      <xdr:colOff>302683</xdr:colOff>
      <xdr:row>67</xdr:row>
      <xdr:rowOff>2118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A6720A5-049E-4DC0-8B67-B899A6813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442383</xdr:colOff>
      <xdr:row>44</xdr:row>
      <xdr:rowOff>6350</xdr:rowOff>
    </xdr:from>
    <xdr:to>
      <xdr:col>18</xdr:col>
      <xdr:colOff>207433</xdr:colOff>
      <xdr:row>67</xdr:row>
      <xdr:rowOff>38101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4878F17-ECE4-4423-816F-F2ED8C53E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349250</xdr:colOff>
      <xdr:row>43</xdr:row>
      <xdr:rowOff>150283</xdr:rowOff>
    </xdr:from>
    <xdr:to>
      <xdr:col>24</xdr:col>
      <xdr:colOff>120650</xdr:colOff>
      <xdr:row>66</xdr:row>
      <xdr:rowOff>182034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F300EB8-F2D9-48E3-AA8A-30582244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668866</xdr:colOff>
      <xdr:row>68</xdr:row>
      <xdr:rowOff>107950</xdr:rowOff>
    </xdr:from>
    <xdr:to>
      <xdr:col>12</xdr:col>
      <xdr:colOff>340783</xdr:colOff>
      <xdr:row>91</xdr:row>
      <xdr:rowOff>139700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505F460-44DB-47BF-BD61-42EFB977F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512233</xdr:colOff>
      <xdr:row>68</xdr:row>
      <xdr:rowOff>129116</xdr:rowOff>
    </xdr:from>
    <xdr:to>
      <xdr:col>18</xdr:col>
      <xdr:colOff>277283</xdr:colOff>
      <xdr:row>91</xdr:row>
      <xdr:rowOff>160866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2117A77-1BA4-4AB7-8D89-C1AC062A0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484716</xdr:colOff>
      <xdr:row>68</xdr:row>
      <xdr:rowOff>158749</xdr:rowOff>
    </xdr:from>
    <xdr:to>
      <xdr:col>24</xdr:col>
      <xdr:colOff>256116</xdr:colOff>
      <xdr:row>92</xdr:row>
      <xdr:rowOff>10583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8C67A2D-2681-495E-A606-6C4DC365E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641350</xdr:colOff>
      <xdr:row>92</xdr:row>
      <xdr:rowOff>133350</xdr:rowOff>
    </xdr:from>
    <xdr:to>
      <xdr:col>12</xdr:col>
      <xdr:colOff>313267</xdr:colOff>
      <xdr:row>115</xdr:row>
      <xdr:rowOff>165101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0BDC2C7-6A92-4436-82EC-4563ED8B9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522816</xdr:colOff>
      <xdr:row>93</xdr:row>
      <xdr:rowOff>40217</xdr:rowOff>
    </xdr:from>
    <xdr:to>
      <xdr:col>18</xdr:col>
      <xdr:colOff>287866</xdr:colOff>
      <xdr:row>116</xdr:row>
      <xdr:rowOff>71968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41C73FEC-EF25-4EF1-9719-C9ABFBE5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18</xdr:row>
      <xdr:rowOff>52071</xdr:rowOff>
    </xdr:from>
    <xdr:to>
      <xdr:col>6</xdr:col>
      <xdr:colOff>562191</xdr:colOff>
      <xdr:row>45</xdr:row>
      <xdr:rowOff>68580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7372E38-56AF-4315-B9C9-FC28E46F5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778251"/>
          <a:ext cx="6239091" cy="49542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1264920</xdr:colOff>
      <xdr:row>23</xdr:row>
      <xdr:rowOff>138430</xdr:rowOff>
    </xdr:from>
    <xdr:to>
      <xdr:col>13</xdr:col>
      <xdr:colOff>590549</xdr:colOff>
      <xdr:row>52</xdr:row>
      <xdr:rowOff>136580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FB127A8E-2F82-4433-BBA1-2973D4E8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920" y="4344670"/>
          <a:ext cx="6499859" cy="52991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320041</xdr:colOff>
      <xdr:row>14</xdr:row>
      <xdr:rowOff>88900</xdr:rowOff>
    </xdr:from>
    <xdr:to>
      <xdr:col>6</xdr:col>
      <xdr:colOff>20321</xdr:colOff>
      <xdr:row>42</xdr:row>
      <xdr:rowOff>96752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A08C169-8149-4571-8D4E-DBEBBD1C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1" y="2794000"/>
          <a:ext cx="5372100" cy="51246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27</xdr:row>
      <xdr:rowOff>25400</xdr:rowOff>
    </xdr:from>
    <xdr:to>
      <xdr:col>1</xdr:col>
      <xdr:colOff>4197351</xdr:colOff>
      <xdr:row>55</xdr:row>
      <xdr:rowOff>96663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82A65F3-8C1F-4FF9-BE9B-4FD4DD72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1" y="5080000"/>
          <a:ext cx="4121150" cy="52274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4</xdr:row>
      <xdr:rowOff>160020</xdr:rowOff>
    </xdr:from>
    <xdr:to>
      <xdr:col>11</xdr:col>
      <xdr:colOff>396690</xdr:colOff>
      <xdr:row>46</xdr:row>
      <xdr:rowOff>15911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A0B0A18-0DFD-4B69-8262-771D30F6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891540"/>
          <a:ext cx="5189670" cy="77425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U-Ressurser/Tidsserier%20-%20norsk%20FoU-statistikk/FoU-statistikk%20-%20tidsserie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KAJA/FoUstat%201999/Sikkerhetskopi%20av%20Terjes%20faste%20priser.xlk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ih/Local%20Settings/Temporary%20Internet%20Files/OLKB/Tabell%20og%20figur%202%20og%203%20i%20Indikatorrapport%20200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Annet%20og%20private%20mapper/FoU-Ressurser/Internasjonal%20FoU-statistikk/Tidsserier/MSTI_2011_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Eudora/Vedlegg/Utgifter%20og%20&#229;rsverk%20Nord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ja/AppData/Local/Microsoft/Windows/Temporary%20Internet%20Files/Content.Outlook/VD16FZMB/R&amp;D_publications/2005/SIFs2005/SIF5_R&amp;D%20Psl/Extrations/Persreg_pc-e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ja/AppData/Local/Microsoft/Windows/Temporary%20Internet%20Files/Content.Outlook/VD16FZMB/R&amp;D_publications/2005/SIFs2005/SIF5_R&amp;D%20Psl/Extrations/Perssci_FTE_RSE_TOT_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FA\AFA\MAJ\JPN\JPNOU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ja/AppData/Local/Microsoft/Windows/Temporary%20Internet%20Files/Content.Outlook/VD16FZMB/WINDOWS/TEMP/A.2.1GERDme01101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be/Lokale%20innstillinger/Temporary%20Internet%20Files/OLK4/Indrapp%202003/Bidragene/Excel/Figurer%20kap%203.1.3%20EU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oU-Ressurser/Tidsserier%20-%20norsk%20FoU-statistikk/FoU-statistikk%20-%20tidsseri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le/Lokale%20innstillinger/Temporary%20Internet%20Files/OLK7/EUDORA/VEDLEGG/Eudora/Vedlegg/Utgifter%20og%20&#229;rsverk%20Nord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le/Lokale%20innstillinger/Temporary%20Internet%20Files/OLK7/Eudora/Vedlegg/Utgifter%20og%20&#229;rsverk%20Nord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ngerh/Lokale%20innstillinger/Temporary%20Internet%20Files/OLKA66/Maler/Excel-figurene/Figurer%20kapitte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KAJA\FoUstat%201999\Sikkerhetskopi%20av%20Terjes%20faste%20priser.xlk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ou/Felles/FoU-utgifter%20i%20faste%20og%20l&#248;pende%20pris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Tidsserier%20-%20norsk%20FoU-statistikk\FoU-statistikk%20-%20tidsserier%20-%20nye%20prisindekser%20desember%20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ustat\brukere\Fou\Felles\FoU-utgifter%20i%20faste%20og%20l&#248;pende%20pris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MAJ\UK\2005\Isobelle%20Table%20B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BASE_AFA\RD\DONNEE\RD_ES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tall/2002/Tabeller%202002/Samlerapport%202002/Samlerapport%20arbeidsfil%20200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/Users/kaja/AppData/Local/Microsoft/Windows/Temporary%20Internet%20Files/Content.Outlook/VD16FZMB/Dokumenter/Innovasjon/Rapport%202008/Kilder/KEY%20FIGURES%202010/FROM%20JAN%202010/Matthieu/KF2010%20SF%20plus%20FP%20plus%20civGOVERD%20100607.xls?B4804D57" TargetMode="External"/><Relationship Id="rId1" Type="http://schemas.openxmlformats.org/officeDocument/2006/relationships/externalLinkPath" Target="file:///\\B4804D57\KF2010%20SF%20plus%20FP%20plus%20civGOVERD%2010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Prisindekser SSB"/>
      <sheetName val="Basisindekser"/>
      <sheetName val="Basistall FoU universitetene"/>
      <sheetName val="Pivot universitetene"/>
      <sheetName val="Sekt. totalt - beløp, endringer"/>
      <sheetName val="Basisind. næringsl. t.o.m 2004"/>
      <sheetName val="Basistall FoU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>
        <row r="16">
          <cell r="E16" t="str">
            <v>2009*</v>
          </cell>
        </row>
      </sheetData>
      <sheetData sheetId="3"/>
      <sheetData sheetId="4"/>
      <sheetData sheetId="5">
        <row r="3">
          <cell r="B3" t="str">
            <v>Lønn og sos. utg.</v>
          </cell>
        </row>
        <row r="33">
          <cell r="A33">
            <v>1997</v>
          </cell>
          <cell r="B33">
            <v>0.57456691494439061</v>
          </cell>
          <cell r="C33">
            <v>0.74199278478726671</v>
          </cell>
          <cell r="D33">
            <v>1.0978012725064761</v>
          </cell>
          <cell r="E33">
            <v>0.610259369901893</v>
          </cell>
          <cell r="G33">
            <v>0.54556090731554185</v>
          </cell>
          <cell r="H33">
            <v>0.79171219830361905</v>
          </cell>
          <cell r="I33">
            <v>1.0978012725064761</v>
          </cell>
          <cell r="J33">
            <v>0.610259369901893</v>
          </cell>
          <cell r="L33">
            <v>0.59364523279898962</v>
          </cell>
          <cell r="M33">
            <v>0.87963882335054455</v>
          </cell>
          <cell r="N33">
            <v>1.0978012725064761</v>
          </cell>
          <cell r="O33">
            <v>0.610259369901893</v>
          </cell>
          <cell r="Q33">
            <v>0.55800000000000005</v>
          </cell>
          <cell r="R33">
            <v>0.88</v>
          </cell>
          <cell r="S33">
            <v>0.83199999999999996</v>
          </cell>
          <cell r="T33">
            <v>0.61</v>
          </cell>
        </row>
        <row r="44">
          <cell r="A44" t="str">
            <v>2008*</v>
          </cell>
          <cell r="B44">
            <v>0.95877277085330781</v>
          </cell>
          <cell r="C44">
            <v>0.97943192948090119</v>
          </cell>
          <cell r="D44">
            <v>0.97465886939571145</v>
          </cell>
          <cell r="E44">
            <v>0.97943192948090119</v>
          </cell>
          <cell r="G44">
            <v>0.93023255813953487</v>
          </cell>
          <cell r="H44">
            <v>0.99009900990099009</v>
          </cell>
          <cell r="I44">
            <v>0.97465886939571145</v>
          </cell>
          <cell r="J44">
            <v>0.97943192948090119</v>
          </cell>
          <cell r="L44">
            <v>0.96153846153846145</v>
          </cell>
          <cell r="M44">
            <v>0.97943192948090119</v>
          </cell>
          <cell r="N44">
            <v>0.97465886939571145</v>
          </cell>
          <cell r="O44">
            <v>0.97943192948090119</v>
          </cell>
          <cell r="Q44">
            <v>0.95877277085330781</v>
          </cell>
          <cell r="R44">
            <v>0.97943192948090119</v>
          </cell>
          <cell r="S44">
            <v>0.97465886939571145</v>
          </cell>
          <cell r="T44">
            <v>0.97943192948090119</v>
          </cell>
        </row>
      </sheetData>
      <sheetData sheetId="6"/>
      <sheetData sheetId="7"/>
      <sheetData sheetId="8"/>
      <sheetData sheetId="9">
        <row r="4">
          <cell r="AF4">
            <v>8.1912845388033091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5 Full List"/>
      <sheetName val="FP5 by Spec. Prog."/>
      <sheetName val="FP5 by Project Type"/>
      <sheetName val="FP5 by Org Activity"/>
      <sheetName val="FP5 by Org Legal Status"/>
      <sheetName val="FP5 by Org Type"/>
      <sheetName val="FP5 Codes"/>
    </sheetNames>
    <sheetDataSet>
      <sheetData sheetId="0">
        <row r="3">
          <cell r="A3" t="str">
            <v>EESD-ENERGY</v>
          </cell>
          <cell r="B3" t="str">
            <v>CRAFT/70845/1999</v>
          </cell>
          <cell r="C3" t="str">
            <v>EESD-1999-6.4.3</v>
          </cell>
          <cell r="D3" t="str">
            <v>Access to Research Infrastructures</v>
          </cell>
          <cell r="E3" t="str">
            <v>Remotely  Operated Abrasive Water Jet Cutting for Offshore Oil and Gas Well Removal</v>
          </cell>
          <cell r="F3">
            <v>1852396</v>
          </cell>
          <cell r="G3">
            <v>925000</v>
          </cell>
          <cell r="H3">
            <v>37517</v>
          </cell>
          <cell r="I3">
            <v>6</v>
          </cell>
          <cell r="J3">
            <v>1</v>
          </cell>
          <cell r="K3" t="str">
            <v>Principal Contractor</v>
          </cell>
          <cell r="L3" t="str">
            <v>LATERAL AS</v>
          </cell>
          <cell r="M3" t="str">
            <v>Risavika Havnering 247</v>
          </cell>
          <cell r="N3" t="str">
            <v>4056</v>
          </cell>
          <cell r="O3" t="str">
            <v>TANANGER</v>
          </cell>
          <cell r="P3" t="str">
            <v>NO</v>
          </cell>
          <cell r="Q3" t="str">
            <v>N/A</v>
          </cell>
          <cell r="R3">
            <v>114027</v>
          </cell>
          <cell r="S3">
            <v>17104</v>
          </cell>
          <cell r="T3" t="str">
            <v>OTH</v>
          </cell>
          <cell r="U3" t="str">
            <v>N/A</v>
          </cell>
          <cell r="V3" t="str">
            <v>N/A</v>
          </cell>
        </row>
        <row r="4">
          <cell r="A4" t="str">
            <v>EESD-ENERGY</v>
          </cell>
          <cell r="B4" t="str">
            <v>ENG2-CT-1999-00004</v>
          </cell>
          <cell r="C4" t="str">
            <v>1.1.4.-8.</v>
          </cell>
          <cell r="D4" t="str">
            <v>Research Projects</v>
          </cell>
          <cell r="E4" t="str">
            <v>JOINT IMPLEMENTATION FOR INTERNATIONAL EMISSIONS REDUCTION THROUGH ELECTRICITY COMPANIES IN THE EUROPEAN UNION AND IN THE CENTRAL AND EASTERN EUROPEAN COUNTRIES ('JOINT')</v>
          </cell>
          <cell r="F4">
            <v>1644735</v>
          </cell>
          <cell r="G4">
            <v>981433</v>
          </cell>
          <cell r="H4">
            <v>36585</v>
          </cell>
          <cell r="I4">
            <v>29</v>
          </cell>
          <cell r="J4">
            <v>2</v>
          </cell>
          <cell r="K4" t="str">
            <v>Principal Contractor</v>
          </cell>
          <cell r="L4" t="str">
            <v>KANENERGI AS</v>
          </cell>
          <cell r="M4" t="str">
            <v>Baerumsveien 473</v>
          </cell>
          <cell r="N4" t="str">
            <v>1351</v>
          </cell>
          <cell r="O4" t="str">
            <v>RUD</v>
          </cell>
          <cell r="P4" t="str">
            <v>NO</v>
          </cell>
          <cell r="Q4" t="str">
            <v>N/A</v>
          </cell>
          <cell r="R4">
            <v>0</v>
          </cell>
          <cell r="S4">
            <v>0</v>
          </cell>
          <cell r="T4" t="str">
            <v>OTH</v>
          </cell>
          <cell r="U4" t="str">
            <v>PRC</v>
          </cell>
          <cell r="V4" t="str">
            <v>BES</v>
          </cell>
        </row>
        <row r="5">
          <cell r="A5" t="str">
            <v>EESD-ENERGY</v>
          </cell>
          <cell r="B5" t="str">
            <v>ENG2-CT-1999-00004</v>
          </cell>
          <cell r="C5" t="str">
            <v>1.1.4.-8.</v>
          </cell>
          <cell r="D5" t="str">
            <v>Research Projects</v>
          </cell>
          <cell r="E5" t="str">
            <v>JOINT IMPLEMENTATION FOR INTERNATIONAL EMISSIONS REDUCTION THROUGH ELECTRICITY COMPANIES IN THE EUROPEAN UNION AND IN THE CENTRAL AND EASTERN EUROPEAN COUNTRIES ('JOINT')</v>
          </cell>
          <cell r="F5">
            <v>1644735</v>
          </cell>
          <cell r="G5">
            <v>981433</v>
          </cell>
          <cell r="H5">
            <v>36585</v>
          </cell>
          <cell r="I5">
            <v>29</v>
          </cell>
          <cell r="K5" t="str">
            <v>Principal Contractor</v>
          </cell>
          <cell r="L5" t="str">
            <v>NATURKRAFT AS</v>
          </cell>
          <cell r="M5" t="str">
            <v>Vollsvn 13 E</v>
          </cell>
          <cell r="N5" t="str">
            <v>1326</v>
          </cell>
          <cell r="O5" t="str">
            <v>LYSAKER</v>
          </cell>
          <cell r="P5" t="str">
            <v>NO</v>
          </cell>
          <cell r="R5">
            <v>20968</v>
          </cell>
          <cell r="S5">
            <v>10484</v>
          </cell>
          <cell r="T5" t="str">
            <v>OTH</v>
          </cell>
          <cell r="U5" t="str">
            <v>PUC</v>
          </cell>
          <cell r="V5" t="str">
            <v>PUS</v>
          </cell>
        </row>
        <row r="6">
          <cell r="A6" t="str">
            <v>EESD-ENERGY</v>
          </cell>
          <cell r="B6" t="str">
            <v>ENG2-CT-2002-20652</v>
          </cell>
          <cell r="C6" t="str">
            <v>1.1.4.-8.</v>
          </cell>
          <cell r="D6" t="str">
            <v>Thematic Network</v>
          </cell>
          <cell r="E6" t="str">
            <v>Thematic Network on Solid Oxide Fuel Cell Technology (SOFCNET)</v>
          </cell>
          <cell r="F6">
            <v>2351689</v>
          </cell>
          <cell r="G6">
            <v>1683241</v>
          </cell>
          <cell r="H6">
            <v>37607</v>
          </cell>
          <cell r="I6">
            <v>46</v>
          </cell>
          <cell r="J6">
            <v>1</v>
          </cell>
          <cell r="K6" t="str">
            <v>Member</v>
          </cell>
          <cell r="L6" t="str">
            <v>PROTOTECH AS</v>
          </cell>
          <cell r="M6" t="str">
            <v>Fantoftvegen, 38</v>
          </cell>
          <cell r="N6" t="str">
            <v>5892</v>
          </cell>
          <cell r="O6" t="str">
            <v>BERGEN</v>
          </cell>
          <cell r="P6" t="str">
            <v>NO</v>
          </cell>
          <cell r="R6">
            <v>31224</v>
          </cell>
          <cell r="S6">
            <v>24979</v>
          </cell>
          <cell r="T6" t="str">
            <v>OTH</v>
          </cell>
          <cell r="U6" t="str">
            <v>PRC</v>
          </cell>
          <cell r="V6" t="str">
            <v>BES</v>
          </cell>
        </row>
        <row r="7">
          <cell r="A7" t="str">
            <v>EESD-ENERGY</v>
          </cell>
          <cell r="B7" t="str">
            <v>ENK5-CT-2000-00303</v>
          </cell>
          <cell r="C7" t="str">
            <v>1.1.4.-5.</v>
          </cell>
          <cell r="D7" t="str">
            <v>Research Projects</v>
          </cell>
          <cell r="E7" t="str">
            <v>NATURAL ANALOGUES TO THE STORAGE OF CO2 IN THE GEOLOGICAL ENVIRONMENT (NASCENT)</v>
          </cell>
          <cell r="F7">
            <v>3292002</v>
          </cell>
          <cell r="G7">
            <v>1864433</v>
          </cell>
          <cell r="H7">
            <v>36889</v>
          </cell>
          <cell r="I7">
            <v>11</v>
          </cell>
          <cell r="J7">
            <v>1</v>
          </cell>
          <cell r="K7" t="str">
            <v>Principal Contractor</v>
          </cell>
          <cell r="L7" t="str">
            <v>STATOIL ASA</v>
          </cell>
          <cell r="M7" t="str">
            <v>Postuttak, Research Center</v>
          </cell>
          <cell r="N7" t="str">
            <v>7002</v>
          </cell>
          <cell r="O7" t="str">
            <v>TRONDHEIM</v>
          </cell>
          <cell r="P7" t="str">
            <v>NO</v>
          </cell>
          <cell r="Q7" t="str">
            <v>N/A</v>
          </cell>
          <cell r="R7">
            <v>167635</v>
          </cell>
          <cell r="S7">
            <v>83816</v>
          </cell>
          <cell r="T7" t="str">
            <v>IND</v>
          </cell>
          <cell r="U7" t="str">
            <v>PRC</v>
          </cell>
          <cell r="V7" t="str">
            <v>BES</v>
          </cell>
        </row>
        <row r="8">
          <cell r="A8" t="str">
            <v>EESD-ENERGY</v>
          </cell>
          <cell r="B8" t="str">
            <v>ENK5-CT-2000-00323</v>
          </cell>
          <cell r="C8" t="str">
            <v>1.1.4.-5.</v>
          </cell>
          <cell r="D8" t="str">
            <v>Research Projects</v>
          </cell>
          <cell r="E8" t="str">
            <v>Advanced Methanol Fuel Cells for Vehicle Propulsion (AMFC)</v>
          </cell>
          <cell r="F8">
            <v>3358965</v>
          </cell>
          <cell r="G8">
            <v>2480440</v>
          </cell>
          <cell r="H8">
            <v>36882</v>
          </cell>
          <cell r="I8">
            <v>6</v>
          </cell>
          <cell r="J8">
            <v>2</v>
          </cell>
          <cell r="K8" t="str">
            <v>Principal Contractor</v>
          </cell>
          <cell r="L8" t="str">
            <v>NTNU</v>
          </cell>
          <cell r="M8" t="str">
            <v>Gloeshaugen</v>
          </cell>
          <cell r="N8" t="str">
            <v>7491</v>
          </cell>
          <cell r="O8" t="str">
            <v>TRONDHEIM</v>
          </cell>
          <cell r="P8" t="str">
            <v>NO</v>
          </cell>
          <cell r="R8">
            <v>698640</v>
          </cell>
          <cell r="S8">
            <v>698640</v>
          </cell>
          <cell r="T8" t="str">
            <v>HES</v>
          </cell>
          <cell r="U8" t="str">
            <v>GOV</v>
          </cell>
          <cell r="V8" t="str">
            <v>HES</v>
          </cell>
        </row>
        <row r="9">
          <cell r="A9" t="str">
            <v>EESD-ENERGY</v>
          </cell>
          <cell r="B9" t="str">
            <v>ENK5-CT-2000-00323</v>
          </cell>
          <cell r="C9" t="str">
            <v>1.1.4.-5.</v>
          </cell>
          <cell r="D9" t="str">
            <v>Research Projects</v>
          </cell>
          <cell r="E9" t="str">
            <v>Advanced Methanol Fuel Cells for Vehicle Propulsion (AMFC)</v>
          </cell>
          <cell r="F9">
            <v>3358965</v>
          </cell>
          <cell r="G9">
            <v>2480440</v>
          </cell>
          <cell r="H9">
            <v>36882</v>
          </cell>
          <cell r="I9">
            <v>6</v>
          </cell>
          <cell r="K9" t="str">
            <v>Principal Contractor</v>
          </cell>
          <cell r="L9" t="str">
            <v>STATOIL ASA</v>
          </cell>
          <cell r="M9" t="str">
            <v>Postuttak, Research Center</v>
          </cell>
          <cell r="N9" t="str">
            <v>7002</v>
          </cell>
          <cell r="O9" t="str">
            <v>TRONDHEIM</v>
          </cell>
          <cell r="P9" t="str">
            <v>NO</v>
          </cell>
          <cell r="Q9" t="str">
            <v>N/A</v>
          </cell>
          <cell r="R9">
            <v>719976</v>
          </cell>
          <cell r="S9">
            <v>359987</v>
          </cell>
          <cell r="T9" t="str">
            <v>IND</v>
          </cell>
          <cell r="U9" t="str">
            <v>PRC</v>
          </cell>
          <cell r="V9" t="str">
            <v>BES</v>
          </cell>
        </row>
        <row r="10">
          <cell r="A10" t="str">
            <v>EESD-ENERGY</v>
          </cell>
          <cell r="B10" t="str">
            <v>ENK5-CT-2000-00332</v>
          </cell>
          <cell r="C10" t="str">
            <v>1.1.4.-5.</v>
          </cell>
          <cell r="D10" t="str">
            <v>Research Projects</v>
          </cell>
          <cell r="E10" t="str">
            <v>Energy-Specific Solar Radiation Data from Meteosat Second Generation (MSG): The Heliosat-3 Project</v>
          </cell>
          <cell r="F10">
            <v>2566424</v>
          </cell>
          <cell r="G10">
            <v>1491659</v>
          </cell>
          <cell r="H10">
            <v>36889</v>
          </cell>
          <cell r="I10">
            <v>9</v>
          </cell>
          <cell r="J10">
            <v>1</v>
          </cell>
          <cell r="K10" t="str">
            <v>Principal Contractor</v>
          </cell>
          <cell r="L10" t="str">
            <v xml:space="preserve">University of Bergen </v>
          </cell>
          <cell r="M10" t="str">
            <v>Prof. Keysersgt. 8</v>
          </cell>
          <cell r="N10" t="str">
            <v>5020</v>
          </cell>
          <cell r="O10" t="str">
            <v>BERGEN</v>
          </cell>
          <cell r="P10" t="str">
            <v>NO</v>
          </cell>
          <cell r="Q10" t="str">
            <v>N/A</v>
          </cell>
          <cell r="R10">
            <v>225960</v>
          </cell>
          <cell r="S10">
            <v>225960</v>
          </cell>
          <cell r="T10" t="str">
            <v>HES</v>
          </cell>
          <cell r="U10" t="str">
            <v>GOV</v>
          </cell>
          <cell r="V10" t="str">
            <v>HES</v>
          </cell>
        </row>
        <row r="11">
          <cell r="A11" t="str">
            <v>EESD-ENERGY</v>
          </cell>
          <cell r="B11" t="str">
            <v>ENK5-CT-2001-00514</v>
          </cell>
          <cell r="C11" t="str">
            <v>1.1.4.-5.</v>
          </cell>
          <cell r="D11" t="str">
            <v>Research Projects</v>
          </cell>
          <cell r="E11" t="str">
            <v>Advanced Zero Emission Power Plant (AZEP)</v>
          </cell>
          <cell r="F11">
            <v>9286342</v>
          </cell>
          <cell r="G11">
            <v>3446499</v>
          </cell>
          <cell r="H11">
            <v>37215</v>
          </cell>
          <cell r="I11">
            <v>11</v>
          </cell>
          <cell r="J11">
            <v>1</v>
          </cell>
          <cell r="K11" t="str">
            <v>Principal Contractor</v>
          </cell>
          <cell r="L11" t="str">
            <v>NORSK HYDRO ASA</v>
          </cell>
          <cell r="N11" t="str">
            <v>1321</v>
          </cell>
          <cell r="O11" t="str">
            <v>STABEKK</v>
          </cell>
          <cell r="P11" t="str">
            <v>NO</v>
          </cell>
          <cell r="Q11" t="str">
            <v>N/A</v>
          </cell>
          <cell r="R11">
            <v>2991700</v>
          </cell>
          <cell r="S11">
            <v>1495850</v>
          </cell>
          <cell r="T11" t="str">
            <v>OTH</v>
          </cell>
          <cell r="U11" t="str">
            <v>PRC</v>
          </cell>
          <cell r="V11" t="str">
            <v>BES</v>
          </cell>
        </row>
        <row r="12">
          <cell r="A12" t="str">
            <v>EESD-ENERGY</v>
          </cell>
          <cell r="B12" t="str">
            <v>ENK5-CT-2001-00552</v>
          </cell>
          <cell r="C12" t="str">
            <v>1.1.4.-5.</v>
          </cell>
          <cell r="D12" t="str">
            <v>Research Projects</v>
          </cell>
          <cell r="E12" t="str">
            <v>Pv Module Processing Based On Silicon Heterostructure (MOPHET)</v>
          </cell>
          <cell r="F12">
            <v>2586378</v>
          </cell>
          <cell r="G12">
            <v>1090394</v>
          </cell>
          <cell r="H12">
            <v>37215</v>
          </cell>
          <cell r="I12">
            <v>6</v>
          </cell>
          <cell r="J12">
            <v>1</v>
          </cell>
          <cell r="K12" t="str">
            <v>Principal Contractor</v>
          </cell>
          <cell r="L12" t="str">
            <v>SCANWAFER AS</v>
          </cell>
          <cell r="M12" t="str">
            <v>Oernesveien 3</v>
          </cell>
          <cell r="N12" t="str">
            <v>8160</v>
          </cell>
          <cell r="O12" t="str">
            <v>GLOMFJORD</v>
          </cell>
          <cell r="P12" t="str">
            <v>NO</v>
          </cell>
          <cell r="Q12" t="str">
            <v>N/A</v>
          </cell>
          <cell r="R12">
            <v>387847</v>
          </cell>
          <cell r="S12">
            <v>193923</v>
          </cell>
          <cell r="T12" t="str">
            <v>IND</v>
          </cell>
          <cell r="U12" t="str">
            <v>PRC</v>
          </cell>
          <cell r="V12" t="str">
            <v>BES</v>
          </cell>
        </row>
        <row r="13">
          <cell r="A13" t="str">
            <v>EESD-ENERGY</v>
          </cell>
          <cell r="B13" t="str">
            <v>ENK5-CT-2001-00567</v>
          </cell>
          <cell r="C13" t="str">
            <v>1.1.4.-5.</v>
          </cell>
          <cell r="D13" t="str">
            <v>Research Projects</v>
          </cell>
          <cell r="E13" t="str">
            <v>Recycling Of Silicon Rejects From PV Production Cycle (RE-SI-CLE)</v>
          </cell>
          <cell r="F13">
            <v>2854403</v>
          </cell>
          <cell r="G13">
            <v>1268597</v>
          </cell>
          <cell r="H13">
            <v>37242</v>
          </cell>
          <cell r="I13">
            <v>7</v>
          </cell>
          <cell r="J13">
            <v>1</v>
          </cell>
          <cell r="K13" t="str">
            <v>Principal Contractor</v>
          </cell>
          <cell r="L13" t="str">
            <v>SCANWAFER AS</v>
          </cell>
          <cell r="M13" t="str">
            <v>Oernesveien 3</v>
          </cell>
          <cell r="N13" t="str">
            <v>8160</v>
          </cell>
          <cell r="O13" t="str">
            <v>GLOMFJORD</v>
          </cell>
          <cell r="P13" t="str">
            <v>NO</v>
          </cell>
          <cell r="Q13" t="str">
            <v>N/A</v>
          </cell>
          <cell r="R13">
            <v>341208</v>
          </cell>
          <cell r="S13">
            <v>170604</v>
          </cell>
          <cell r="T13" t="str">
            <v>IND</v>
          </cell>
          <cell r="U13" t="str">
            <v>PRC</v>
          </cell>
          <cell r="V13" t="str">
            <v>BES</v>
          </cell>
        </row>
        <row r="14">
          <cell r="A14" t="str">
            <v>EESD-ENERGY</v>
          </cell>
          <cell r="B14" t="str">
            <v>ENK5-CT-2001-00571</v>
          </cell>
          <cell r="C14" t="str">
            <v>1.1.4.-5.</v>
          </cell>
          <cell r="D14" t="str">
            <v>Research Projects</v>
          </cell>
          <cell r="E14" t="str">
            <v>Grangemouth Advanced CO2 Capture Project (GRACE)</v>
          </cell>
          <cell r="F14">
            <v>3195990</v>
          </cell>
          <cell r="G14">
            <v>2148217</v>
          </cell>
          <cell r="H14">
            <v>37215</v>
          </cell>
          <cell r="I14">
            <v>11</v>
          </cell>
          <cell r="J14">
            <v>2</v>
          </cell>
          <cell r="K14" t="str">
            <v>Principal Contractor</v>
          </cell>
          <cell r="L14" t="str">
            <v>NORSK HYDRO ASA</v>
          </cell>
          <cell r="N14" t="str">
            <v>1321</v>
          </cell>
          <cell r="O14" t="str">
            <v>STABEKK</v>
          </cell>
          <cell r="P14" t="str">
            <v>NO</v>
          </cell>
          <cell r="Q14" t="str">
            <v>N/A</v>
          </cell>
          <cell r="R14">
            <v>132560</v>
          </cell>
          <cell r="S14">
            <v>66280</v>
          </cell>
          <cell r="T14" t="str">
            <v>OTH</v>
          </cell>
          <cell r="U14" t="str">
            <v>PRC</v>
          </cell>
          <cell r="V14" t="str">
            <v>BES</v>
          </cell>
        </row>
        <row r="15">
          <cell r="A15" t="str">
            <v>EESD-ENERGY</v>
          </cell>
          <cell r="B15" t="str">
            <v>ENK5-CT-2001-00571</v>
          </cell>
          <cell r="C15" t="str">
            <v>1.1.4.-5.</v>
          </cell>
          <cell r="D15" t="str">
            <v>Research Projects</v>
          </cell>
          <cell r="E15" t="str">
            <v>Grangemouth Advanced CO2 Capture Project (GRACE)</v>
          </cell>
          <cell r="F15">
            <v>3195990</v>
          </cell>
          <cell r="G15">
            <v>2148217</v>
          </cell>
          <cell r="H15">
            <v>37215</v>
          </cell>
          <cell r="I15">
            <v>11</v>
          </cell>
          <cell r="K15" t="str">
            <v>Assistant Contractor</v>
          </cell>
          <cell r="L15" t="str">
            <v xml:space="preserve">SINTEF </v>
          </cell>
          <cell r="M15" t="str">
            <v>Strindveien  4</v>
          </cell>
          <cell r="N15" t="str">
            <v>7465</v>
          </cell>
          <cell r="O15" t="str">
            <v>TRONDHEIM</v>
          </cell>
          <cell r="P15" t="str">
            <v>NO</v>
          </cell>
          <cell r="R15">
            <v>480777</v>
          </cell>
          <cell r="S15">
            <v>240388</v>
          </cell>
          <cell r="T15" t="str">
            <v>REC</v>
          </cell>
          <cell r="U15" t="str">
            <v>PRC</v>
          </cell>
          <cell r="V15" t="str">
            <v>RPR</v>
          </cell>
        </row>
        <row r="16">
          <cell r="A16" t="str">
            <v>EESD-ENERGY</v>
          </cell>
          <cell r="B16" t="str">
            <v>ENK5-CT-2001-35007</v>
          </cell>
          <cell r="C16" t="str">
            <v>1.1.4.-5.</v>
          </cell>
          <cell r="D16" t="str">
            <v>Exploratory Awards</v>
          </cell>
          <cell r="E16" t="str">
            <v>Exploring new concepts for small and medium-sized wind mills with improved performance</v>
          </cell>
          <cell r="F16">
            <v>29890</v>
          </cell>
          <cell r="G16">
            <v>22417</v>
          </cell>
          <cell r="H16">
            <v>37313</v>
          </cell>
          <cell r="I16">
            <v>2</v>
          </cell>
          <cell r="J16">
            <v>1</v>
          </cell>
          <cell r="K16" t="str">
            <v>Prime Contractor</v>
          </cell>
          <cell r="L16" t="str">
            <v>IDEUTVIKLING</v>
          </cell>
          <cell r="N16" t="str">
            <v>2110</v>
          </cell>
          <cell r="O16" t="str">
            <v>SLAASTAD</v>
          </cell>
          <cell r="P16" t="str">
            <v>NO</v>
          </cell>
          <cell r="R16">
            <v>0</v>
          </cell>
          <cell r="S16">
            <v>0</v>
          </cell>
          <cell r="T16" t="str">
            <v>OTH</v>
          </cell>
          <cell r="U16" t="str">
            <v>PRC</v>
          </cell>
          <cell r="V16" t="str">
            <v>BES</v>
          </cell>
        </row>
        <row r="17">
          <cell r="A17" t="str">
            <v>EESD-ENERGY</v>
          </cell>
          <cell r="B17" t="str">
            <v>ENK5-CT-2002-00621</v>
          </cell>
          <cell r="C17" t="str">
            <v>1.1.4.-5.</v>
          </cell>
          <cell r="D17" t="str">
            <v>Research Projects</v>
          </cell>
          <cell r="E17" t="str">
            <v>On-land Long Term Saline Aquifer CO2-Storage (CO2STORE)</v>
          </cell>
          <cell r="F17">
            <v>2497062</v>
          </cell>
          <cell r="G17">
            <v>1210085</v>
          </cell>
          <cell r="H17">
            <v>37652</v>
          </cell>
          <cell r="I17">
            <v>19</v>
          </cell>
          <cell r="J17">
            <v>7</v>
          </cell>
          <cell r="K17" t="str">
            <v>Principal Contractor</v>
          </cell>
          <cell r="L17" t="str">
            <v>ESSO NORGE AS</v>
          </cell>
          <cell r="M17" t="str">
            <v>Grenseveien 6</v>
          </cell>
          <cell r="N17" t="str">
            <v>4314</v>
          </cell>
          <cell r="O17" t="str">
            <v>SANDNES</v>
          </cell>
          <cell r="P17" t="str">
            <v>NO</v>
          </cell>
          <cell r="R17">
            <v>0</v>
          </cell>
          <cell r="S17">
            <v>0</v>
          </cell>
          <cell r="T17" t="str">
            <v>IND</v>
          </cell>
          <cell r="U17" t="str">
            <v>PRC</v>
          </cell>
          <cell r="V17" t="str">
            <v>BES</v>
          </cell>
        </row>
        <row r="18">
          <cell r="A18" t="str">
            <v>EESD-ENERGY</v>
          </cell>
          <cell r="B18" t="str">
            <v>ENK5-CT-2002-00621</v>
          </cell>
          <cell r="C18" t="str">
            <v>1.1.4.-5.</v>
          </cell>
          <cell r="D18" t="str">
            <v>Research Projects</v>
          </cell>
          <cell r="E18" t="str">
            <v>On-land Long Term Saline Aquifer CO2-Storage (CO2STORE)</v>
          </cell>
          <cell r="F18">
            <v>2497062</v>
          </cell>
          <cell r="G18">
            <v>1210085</v>
          </cell>
          <cell r="H18">
            <v>37652</v>
          </cell>
          <cell r="I18">
            <v>19</v>
          </cell>
          <cell r="K18" t="str">
            <v>Principal Contractor</v>
          </cell>
          <cell r="L18" t="str">
            <v>INDUSTRIKRAFT MIDT-NORGE AS</v>
          </cell>
          <cell r="N18" t="str">
            <v>1327</v>
          </cell>
          <cell r="O18" t="str">
            <v>LYSAKER</v>
          </cell>
          <cell r="P18" t="str">
            <v>NO</v>
          </cell>
          <cell r="R18">
            <v>0</v>
          </cell>
          <cell r="S18">
            <v>0</v>
          </cell>
          <cell r="T18" t="str">
            <v>IND</v>
          </cell>
          <cell r="U18" t="str">
            <v>PRC</v>
          </cell>
          <cell r="V18" t="str">
            <v>BES</v>
          </cell>
        </row>
        <row r="19">
          <cell r="A19" t="str">
            <v>EESD-ENERGY</v>
          </cell>
          <cell r="B19" t="str">
            <v>ENK5-CT-2002-00621</v>
          </cell>
          <cell r="C19" t="str">
            <v>1.1.4.-5.</v>
          </cell>
          <cell r="D19" t="str">
            <v>Research Projects</v>
          </cell>
          <cell r="E19" t="str">
            <v>On-land Long Term Saline Aquifer CO2-Storage (CO2STORE)</v>
          </cell>
          <cell r="F19">
            <v>2497062</v>
          </cell>
          <cell r="G19">
            <v>1210085</v>
          </cell>
          <cell r="H19">
            <v>37652</v>
          </cell>
          <cell r="I19">
            <v>19</v>
          </cell>
          <cell r="K19" t="str">
            <v>Principal Contractor</v>
          </cell>
          <cell r="L19" t="str">
            <v>NORGES GEOLOGISKE UNDERSOKELSE   NGU</v>
          </cell>
          <cell r="M19" t="str">
            <v>Leiv Erikssonsvei 39</v>
          </cell>
          <cell r="N19" t="str">
            <v>7491</v>
          </cell>
          <cell r="O19" t="str">
            <v>TRONDHEIM</v>
          </cell>
          <cell r="P19" t="str">
            <v>NO</v>
          </cell>
          <cell r="R19">
            <v>162400</v>
          </cell>
          <cell r="S19">
            <v>81200</v>
          </cell>
          <cell r="T19" t="str">
            <v>REC</v>
          </cell>
          <cell r="U19" t="str">
            <v>GOV</v>
          </cell>
          <cell r="V19" t="str">
            <v>RPU</v>
          </cell>
        </row>
        <row r="20">
          <cell r="A20" t="str">
            <v>EESD-ENERGY</v>
          </cell>
          <cell r="B20" t="str">
            <v>ENK5-CT-2002-00621</v>
          </cell>
          <cell r="C20" t="str">
            <v>1.1.4.-5.</v>
          </cell>
          <cell r="D20" t="str">
            <v>Research Projects</v>
          </cell>
          <cell r="E20" t="str">
            <v>On-land Long Term Saline Aquifer CO2-Storage (CO2STORE)</v>
          </cell>
          <cell r="F20">
            <v>2497062</v>
          </cell>
          <cell r="G20">
            <v>1210085</v>
          </cell>
          <cell r="H20">
            <v>37652</v>
          </cell>
          <cell r="I20">
            <v>19</v>
          </cell>
          <cell r="K20" t="str">
            <v>Principal Contractor</v>
          </cell>
          <cell r="L20" t="str">
            <v>NORSK HYDRO ASA</v>
          </cell>
          <cell r="N20" t="str">
            <v>1321</v>
          </cell>
          <cell r="O20" t="str">
            <v>STABEKK</v>
          </cell>
          <cell r="P20" t="str">
            <v>NO</v>
          </cell>
          <cell r="Q20" t="str">
            <v>N/A</v>
          </cell>
          <cell r="R20">
            <v>0</v>
          </cell>
          <cell r="S20">
            <v>0</v>
          </cell>
          <cell r="T20" t="str">
            <v>OTH</v>
          </cell>
          <cell r="U20" t="str">
            <v>PRC</v>
          </cell>
          <cell r="V20" t="str">
            <v>BES</v>
          </cell>
        </row>
        <row r="21">
          <cell r="A21" t="str">
            <v>EESD-ENERGY</v>
          </cell>
          <cell r="B21" t="str">
            <v>ENK5-CT-2002-00621</v>
          </cell>
          <cell r="C21" t="str">
            <v>1.1.4.-5.</v>
          </cell>
          <cell r="D21" t="str">
            <v>Research Projects</v>
          </cell>
          <cell r="E21" t="str">
            <v>On-land Long Term Saline Aquifer CO2-Storage (CO2STORE)</v>
          </cell>
          <cell r="F21">
            <v>2497062</v>
          </cell>
          <cell r="G21">
            <v>1210085</v>
          </cell>
          <cell r="H21">
            <v>37652</v>
          </cell>
          <cell r="I21">
            <v>19</v>
          </cell>
          <cell r="K21" t="str">
            <v>Principal Contractor</v>
          </cell>
          <cell r="L21" t="str">
            <v>SINTEF PETROLEUMSFORSKNING AS</v>
          </cell>
          <cell r="M21" t="str">
            <v>S.P. Andersens vei 15 B</v>
          </cell>
          <cell r="N21" t="str">
            <v>7034</v>
          </cell>
          <cell r="O21" t="str">
            <v>TRONDHEIM</v>
          </cell>
          <cell r="P21" t="str">
            <v>NO</v>
          </cell>
          <cell r="Q21" t="str">
            <v>N/A</v>
          </cell>
          <cell r="R21">
            <v>288472</v>
          </cell>
          <cell r="S21">
            <v>144236</v>
          </cell>
          <cell r="T21" t="str">
            <v>REC</v>
          </cell>
          <cell r="U21" t="str">
            <v>PRC</v>
          </cell>
          <cell r="V21" t="str">
            <v>RPR</v>
          </cell>
        </row>
        <row r="22">
          <cell r="A22" t="str">
            <v>EESD-ENERGY</v>
          </cell>
          <cell r="B22" t="str">
            <v>ENK5-CT-2002-00621</v>
          </cell>
          <cell r="C22" t="str">
            <v>1.1.4.-5.</v>
          </cell>
          <cell r="D22" t="str">
            <v>Research Projects</v>
          </cell>
          <cell r="E22" t="str">
            <v>On-land Long Term Saline Aquifer CO2-Storage (CO2STORE)</v>
          </cell>
          <cell r="F22">
            <v>2497062</v>
          </cell>
          <cell r="G22">
            <v>1210085</v>
          </cell>
          <cell r="H22">
            <v>37652</v>
          </cell>
          <cell r="I22">
            <v>19</v>
          </cell>
          <cell r="K22" t="str">
            <v>Prime Contractor</v>
          </cell>
          <cell r="L22" t="str">
            <v>STATOIL ASA</v>
          </cell>
          <cell r="M22" t="str">
            <v>Postuttak, Research Center</v>
          </cell>
          <cell r="N22" t="str">
            <v>7002</v>
          </cell>
          <cell r="O22" t="str">
            <v>TRONDHEIM</v>
          </cell>
          <cell r="P22" t="str">
            <v>NO</v>
          </cell>
          <cell r="Q22" t="str">
            <v>N/A</v>
          </cell>
          <cell r="R22">
            <v>518000</v>
          </cell>
          <cell r="S22">
            <v>259000</v>
          </cell>
          <cell r="T22" t="str">
            <v>IND</v>
          </cell>
          <cell r="U22" t="str">
            <v>PRC</v>
          </cell>
          <cell r="V22" t="str">
            <v>BES</v>
          </cell>
        </row>
        <row r="23">
          <cell r="A23" t="str">
            <v>EESD-ENERGY</v>
          </cell>
          <cell r="B23" t="str">
            <v>ENK5-CT-2002-00621</v>
          </cell>
          <cell r="C23" t="str">
            <v>1.1.4.-5.</v>
          </cell>
          <cell r="D23" t="str">
            <v>Research Projects</v>
          </cell>
          <cell r="E23" t="str">
            <v>On-land Long Term Saline Aquifer CO2-Storage (CO2STORE)</v>
          </cell>
          <cell r="F23">
            <v>2497062</v>
          </cell>
          <cell r="G23">
            <v>1210085</v>
          </cell>
          <cell r="H23">
            <v>37652</v>
          </cell>
          <cell r="I23">
            <v>19</v>
          </cell>
          <cell r="K23" t="str">
            <v>Principal Contractor</v>
          </cell>
          <cell r="L23" t="str">
            <v>TOTALFINAELF EXPLORATION NORGE AS</v>
          </cell>
          <cell r="M23" t="str">
            <v>Finnestadveien 44</v>
          </cell>
          <cell r="N23" t="str">
            <v>4001</v>
          </cell>
          <cell r="O23" t="str">
            <v>STAVANGER</v>
          </cell>
          <cell r="P23" t="str">
            <v>NO</v>
          </cell>
          <cell r="Q23" t="str">
            <v>N/A</v>
          </cell>
          <cell r="R23">
            <v>0</v>
          </cell>
          <cell r="S23">
            <v>0</v>
          </cell>
          <cell r="T23" t="str">
            <v>IND</v>
          </cell>
          <cell r="U23" t="str">
            <v>PRC</v>
          </cell>
          <cell r="V23" t="str">
            <v>BES</v>
          </cell>
        </row>
        <row r="24">
          <cell r="A24" t="str">
            <v>EESD-ENERGY</v>
          </cell>
          <cell r="B24" t="str">
            <v>ENK5-CT-2002-00658</v>
          </cell>
          <cell r="C24" t="str">
            <v>1.1.4.-5.</v>
          </cell>
          <cell r="D24" t="str">
            <v>Research Projects</v>
          </cell>
          <cell r="E24" t="str">
            <v>Improvement of the Quality of Supply in Distributed Generation Networks through the Integrated Application of Power Electronic Techniques (DGFACTS)</v>
          </cell>
          <cell r="F24">
            <v>3249283</v>
          </cell>
          <cell r="G24">
            <v>1799948</v>
          </cell>
          <cell r="H24">
            <v>37603</v>
          </cell>
          <cell r="I24">
            <v>13</v>
          </cell>
          <cell r="K24" t="str">
            <v>Principal Contractor</v>
          </cell>
          <cell r="L24" t="str">
            <v xml:space="preserve">SINTEF </v>
          </cell>
          <cell r="M24" t="str">
            <v>Strindveien  4</v>
          </cell>
          <cell r="N24" t="str">
            <v>7465</v>
          </cell>
          <cell r="O24" t="str">
            <v>TRONDHEIM</v>
          </cell>
          <cell r="P24" t="str">
            <v>NO</v>
          </cell>
          <cell r="R24">
            <v>380774</v>
          </cell>
          <cell r="S24">
            <v>190387</v>
          </cell>
          <cell r="T24" t="str">
            <v>REC</v>
          </cell>
          <cell r="U24" t="str">
            <v>PRC</v>
          </cell>
          <cell r="V24" t="str">
            <v>RPR</v>
          </cell>
        </row>
        <row r="25">
          <cell r="A25" t="str">
            <v>EESD-ENERGY</v>
          </cell>
          <cell r="B25" t="str">
            <v>ENK5-CT-2002-00658</v>
          </cell>
          <cell r="C25" t="str">
            <v>1.1.4.-5.</v>
          </cell>
          <cell r="D25" t="str">
            <v>Research Projects</v>
          </cell>
          <cell r="E25" t="str">
            <v>Improvement of the Quality of Supply in Distributed Generation Networks through the Integrated Application of Power Electronic Techniques (DGFACTS)</v>
          </cell>
          <cell r="F25">
            <v>3249283</v>
          </cell>
          <cell r="G25">
            <v>1799948</v>
          </cell>
          <cell r="H25">
            <v>37603</v>
          </cell>
          <cell r="I25">
            <v>13</v>
          </cell>
          <cell r="J25">
            <v>2</v>
          </cell>
          <cell r="K25" t="str">
            <v>Principal Contractor</v>
          </cell>
          <cell r="L25" t="str">
            <v>SINTEF ENERGIFORSKNING A/S</v>
          </cell>
          <cell r="M25" t="str">
            <v>Sem Saelands vei 11</v>
          </cell>
          <cell r="N25" t="str">
            <v>7465</v>
          </cell>
          <cell r="O25" t="str">
            <v>TRONDHEIM</v>
          </cell>
          <cell r="P25" t="str">
            <v>NO</v>
          </cell>
          <cell r="R25">
            <v>380774</v>
          </cell>
          <cell r="S25">
            <v>190387</v>
          </cell>
          <cell r="T25" t="str">
            <v>REC</v>
          </cell>
          <cell r="U25" t="str">
            <v>PRC</v>
          </cell>
          <cell r="V25" t="str">
            <v>RPR</v>
          </cell>
        </row>
        <row r="26">
          <cell r="A26" t="str">
            <v>EESD-ENERGY</v>
          </cell>
          <cell r="B26" t="str">
            <v>ENK5-CT-2002-00663</v>
          </cell>
          <cell r="C26" t="str">
            <v>1.1.4.-5.</v>
          </cell>
          <cell r="D26" t="str">
            <v>Research Projects</v>
          </cell>
          <cell r="E26" t="str">
            <v>Wind Power Integration in a Liberalised Electricity Market (WILMAR)</v>
          </cell>
          <cell r="F26">
            <v>2408110</v>
          </cell>
          <cell r="G26">
            <v>1399295</v>
          </cell>
          <cell r="I26">
            <v>9</v>
          </cell>
          <cell r="J26">
            <v>2</v>
          </cell>
          <cell r="K26" t="str">
            <v>Principal Contractor</v>
          </cell>
          <cell r="L26" t="str">
            <v>NORD POOL CONSULTING AS</v>
          </cell>
          <cell r="M26" t="str">
            <v>Vollsvn. 19</v>
          </cell>
          <cell r="N26" t="str">
            <v>1326</v>
          </cell>
          <cell r="O26" t="str">
            <v>LYSAKER</v>
          </cell>
          <cell r="P26" t="str">
            <v>NO</v>
          </cell>
          <cell r="R26">
            <v>73790</v>
          </cell>
          <cell r="S26">
            <v>36895</v>
          </cell>
          <cell r="T26" t="str">
            <v>IND</v>
          </cell>
          <cell r="U26" t="str">
            <v>PRC</v>
          </cell>
          <cell r="V26" t="str">
            <v>BES</v>
          </cell>
        </row>
        <row r="27">
          <cell r="A27" t="str">
            <v>EESD-ENERGY</v>
          </cell>
          <cell r="B27" t="str">
            <v>ENK5-CT-2002-00663</v>
          </cell>
          <cell r="C27" t="str">
            <v>1.1.4.-5.</v>
          </cell>
          <cell r="D27" t="str">
            <v>Research Projects</v>
          </cell>
          <cell r="E27" t="str">
            <v>Wind Power Integration in a Liberalised Electricity Market (WILMAR)</v>
          </cell>
          <cell r="F27">
            <v>2408110</v>
          </cell>
          <cell r="G27">
            <v>1399295</v>
          </cell>
          <cell r="I27">
            <v>9</v>
          </cell>
          <cell r="K27" t="str">
            <v>Principal Contractor</v>
          </cell>
          <cell r="L27" t="str">
            <v>SINTEF ENERGIFORSKNING A/S</v>
          </cell>
          <cell r="M27" t="str">
            <v>Sem Saelands vei 11</v>
          </cell>
          <cell r="N27" t="str">
            <v>7465</v>
          </cell>
          <cell r="O27" t="str">
            <v>TRONDHEIM</v>
          </cell>
          <cell r="P27" t="str">
            <v>NO</v>
          </cell>
          <cell r="R27">
            <v>474732</v>
          </cell>
          <cell r="S27">
            <v>237366</v>
          </cell>
          <cell r="T27" t="str">
            <v>REC</v>
          </cell>
          <cell r="U27" t="str">
            <v>PRC</v>
          </cell>
          <cell r="V27" t="str">
            <v>RPR</v>
          </cell>
        </row>
        <row r="28">
          <cell r="A28" t="str">
            <v>EESD-ENERGY</v>
          </cell>
          <cell r="B28" t="str">
            <v>ENK5-CT-2002-20619</v>
          </cell>
          <cell r="C28" t="str">
            <v>1.1.4.-5.</v>
          </cell>
          <cell r="D28" t="str">
            <v>Thematic Network</v>
          </cell>
          <cell r="E28" t="str">
            <v>Carbon Dioxide Thematic Network 2002-2005 (CO2NET2)</v>
          </cell>
          <cell r="F28">
            <v>2105689</v>
          </cell>
          <cell r="G28">
            <v>1398996</v>
          </cell>
          <cell r="H28">
            <v>37543</v>
          </cell>
          <cell r="I28">
            <v>21</v>
          </cell>
          <cell r="J28">
            <v>4</v>
          </cell>
          <cell r="K28" t="str">
            <v>Principal Contractor</v>
          </cell>
          <cell r="L28" t="str">
            <v>DET NORSKE VERITAS A/S</v>
          </cell>
          <cell r="M28" t="str">
            <v>Veritasveien 1</v>
          </cell>
          <cell r="N28" t="str">
            <v>1322</v>
          </cell>
          <cell r="O28" t="str">
            <v>HOVIK</v>
          </cell>
          <cell r="P28" t="str">
            <v>NO</v>
          </cell>
          <cell r="Q28" t="str">
            <v>N/A</v>
          </cell>
          <cell r="R28">
            <v>73022</v>
          </cell>
          <cell r="S28">
            <v>58417</v>
          </cell>
          <cell r="T28" t="str">
            <v>IND</v>
          </cell>
          <cell r="U28" t="str">
            <v>PRC</v>
          </cell>
          <cell r="V28" t="str">
            <v>BES</v>
          </cell>
        </row>
        <row r="29">
          <cell r="A29" t="str">
            <v>EESD-ENERGY</v>
          </cell>
          <cell r="B29" t="str">
            <v>ENK5-CT-2002-20619</v>
          </cell>
          <cell r="C29" t="str">
            <v>1.1.4.-5.</v>
          </cell>
          <cell r="D29" t="str">
            <v>Thematic Network</v>
          </cell>
          <cell r="E29" t="str">
            <v>Carbon Dioxide Thematic Network 2002-2005 (CO2NET2)</v>
          </cell>
          <cell r="F29">
            <v>2105689</v>
          </cell>
          <cell r="G29">
            <v>1398996</v>
          </cell>
          <cell r="H29">
            <v>37543</v>
          </cell>
          <cell r="I29">
            <v>21</v>
          </cell>
          <cell r="K29" t="str">
            <v>Member</v>
          </cell>
          <cell r="L29" t="str">
            <v>NORGES GEOLOGISKE UNDERSOKELSE   NGU</v>
          </cell>
          <cell r="M29" t="str">
            <v>Leiv Erikssonsvei 39</v>
          </cell>
          <cell r="N29" t="str">
            <v>7491</v>
          </cell>
          <cell r="O29" t="str">
            <v>TRONDHEIM</v>
          </cell>
          <cell r="P29" t="str">
            <v>NO</v>
          </cell>
          <cell r="R29">
            <v>27690</v>
          </cell>
          <cell r="S29">
            <v>13844</v>
          </cell>
          <cell r="T29" t="str">
            <v>REC</v>
          </cell>
          <cell r="U29" t="str">
            <v>GOV</v>
          </cell>
          <cell r="V29" t="str">
            <v>RPU</v>
          </cell>
        </row>
        <row r="30">
          <cell r="A30" t="str">
            <v>EESD-ENERGY</v>
          </cell>
          <cell r="B30" t="str">
            <v>ENK5-CT-2002-20619</v>
          </cell>
          <cell r="C30" t="str">
            <v>1.1.4.-5.</v>
          </cell>
          <cell r="D30" t="str">
            <v>Thematic Network</v>
          </cell>
          <cell r="E30" t="str">
            <v>Carbon Dioxide Thematic Network 2002-2005 (CO2NET2)</v>
          </cell>
          <cell r="F30">
            <v>2105689</v>
          </cell>
          <cell r="G30">
            <v>1398996</v>
          </cell>
          <cell r="H30">
            <v>37543</v>
          </cell>
          <cell r="I30">
            <v>21</v>
          </cell>
          <cell r="K30" t="str">
            <v>Member</v>
          </cell>
          <cell r="L30" t="str">
            <v>NORSK HYDRO ASA</v>
          </cell>
          <cell r="N30" t="str">
            <v>1321</v>
          </cell>
          <cell r="O30" t="str">
            <v>STABEKK</v>
          </cell>
          <cell r="P30" t="str">
            <v>NO</v>
          </cell>
          <cell r="Q30" t="str">
            <v>N/A</v>
          </cell>
          <cell r="R30">
            <v>59430</v>
          </cell>
          <cell r="S30">
            <v>0</v>
          </cell>
          <cell r="T30" t="str">
            <v>OTH</v>
          </cell>
          <cell r="U30" t="str">
            <v>PRC</v>
          </cell>
          <cell r="V30" t="str">
            <v>BES</v>
          </cell>
        </row>
        <row r="31">
          <cell r="A31" t="str">
            <v>EESD-ENERGY</v>
          </cell>
          <cell r="B31" t="str">
            <v>ENK5-CT-2002-20619</v>
          </cell>
          <cell r="C31" t="str">
            <v>1.1.4.-5.</v>
          </cell>
          <cell r="D31" t="str">
            <v>Thematic Network</v>
          </cell>
          <cell r="E31" t="str">
            <v>Carbon Dioxide Thematic Network 2002-2005 (CO2NET2)</v>
          </cell>
          <cell r="F31">
            <v>2105689</v>
          </cell>
          <cell r="G31">
            <v>1398996</v>
          </cell>
          <cell r="H31">
            <v>37543</v>
          </cell>
          <cell r="I31">
            <v>21</v>
          </cell>
          <cell r="K31" t="str">
            <v>Principal Contractor</v>
          </cell>
          <cell r="L31" t="str">
            <v>STATOIL ASA</v>
          </cell>
          <cell r="M31" t="str">
            <v>Postuttak, Research Center</v>
          </cell>
          <cell r="N31" t="str">
            <v>7002</v>
          </cell>
          <cell r="O31" t="str">
            <v>TRONDHEIM</v>
          </cell>
          <cell r="P31" t="str">
            <v>NO</v>
          </cell>
          <cell r="Q31" t="str">
            <v>N/A</v>
          </cell>
          <cell r="R31">
            <v>143170</v>
          </cell>
          <cell r="S31">
            <v>34002</v>
          </cell>
          <cell r="T31" t="str">
            <v>IND</v>
          </cell>
          <cell r="U31" t="str">
            <v>PRC</v>
          </cell>
          <cell r="V31" t="str">
            <v>BES</v>
          </cell>
        </row>
        <row r="32">
          <cell r="A32" t="str">
            <v>EESD-ENERGY</v>
          </cell>
          <cell r="B32" t="str">
            <v>ENK5-CT-2002-30034</v>
          </cell>
          <cell r="C32" t="str">
            <v>1.1.4.-5.</v>
          </cell>
          <cell r="D32" t="str">
            <v>Cooperative Research</v>
          </cell>
          <cell r="E32" t="str">
            <v>Exploring nex concepts for small and medium-sized winf mills to improve performance (EXPLOREWIND)</v>
          </cell>
          <cell r="F32">
            <v>689150</v>
          </cell>
          <cell r="G32">
            <v>344550</v>
          </cell>
          <cell r="H32">
            <v>37601</v>
          </cell>
          <cell r="I32">
            <v>8</v>
          </cell>
          <cell r="J32">
            <v>3</v>
          </cell>
          <cell r="K32" t="str">
            <v>Prime Contractor</v>
          </cell>
          <cell r="L32" t="str">
            <v>IDEUTVIKLING</v>
          </cell>
          <cell r="N32" t="str">
            <v>2110</v>
          </cell>
          <cell r="O32" t="str">
            <v>SLAASTAD</v>
          </cell>
          <cell r="P32" t="str">
            <v>NO</v>
          </cell>
          <cell r="R32">
            <v>114900</v>
          </cell>
          <cell r="S32">
            <v>14000</v>
          </cell>
          <cell r="T32" t="str">
            <v>OTH</v>
          </cell>
          <cell r="U32" t="str">
            <v>PRC</v>
          </cell>
          <cell r="V32" t="str">
            <v>BES</v>
          </cell>
        </row>
        <row r="33">
          <cell r="A33" t="str">
            <v>EESD-ENERGY</v>
          </cell>
          <cell r="B33" t="str">
            <v>ENK5-CT-2002-30034</v>
          </cell>
          <cell r="C33" t="str">
            <v>1.1.4.-5.</v>
          </cell>
          <cell r="D33" t="str">
            <v>Cooperative Research</v>
          </cell>
          <cell r="E33" t="str">
            <v>Exploring nex concepts for small and medium-sized winf mills to improve performance (EXPLOREWIND)</v>
          </cell>
          <cell r="F33">
            <v>689150</v>
          </cell>
          <cell r="G33">
            <v>344550</v>
          </cell>
          <cell r="H33">
            <v>37601</v>
          </cell>
          <cell r="I33">
            <v>8</v>
          </cell>
          <cell r="K33" t="str">
            <v>Principal Contractor</v>
          </cell>
          <cell r="L33" t="str">
            <v>MJOSPLAST AS</v>
          </cell>
          <cell r="M33" t="str">
            <v>Storgata, 72</v>
          </cell>
          <cell r="N33" t="str">
            <v>2390</v>
          </cell>
          <cell r="O33" t="str">
            <v>MOELV</v>
          </cell>
          <cell r="P33" t="str">
            <v>NO</v>
          </cell>
          <cell r="R33">
            <v>105400</v>
          </cell>
          <cell r="S33">
            <v>10000</v>
          </cell>
          <cell r="T33" t="str">
            <v>IND</v>
          </cell>
          <cell r="U33" t="str">
            <v>PRC</v>
          </cell>
          <cell r="V33" t="str">
            <v>BES</v>
          </cell>
        </row>
        <row r="34">
          <cell r="A34" t="str">
            <v>EESD-ENERGY</v>
          </cell>
          <cell r="B34" t="str">
            <v>ENK5-CT-2002-30034</v>
          </cell>
          <cell r="C34" t="str">
            <v>1.1.4.-5.</v>
          </cell>
          <cell r="D34" t="str">
            <v>Cooperative Research</v>
          </cell>
          <cell r="E34" t="str">
            <v>Exploring nex concepts for small and medium-sized winf mills to improve performance (EXPLOREWIND)</v>
          </cell>
          <cell r="F34">
            <v>689150</v>
          </cell>
          <cell r="G34">
            <v>344550</v>
          </cell>
          <cell r="H34">
            <v>37601</v>
          </cell>
          <cell r="I34">
            <v>8</v>
          </cell>
          <cell r="K34" t="str">
            <v>RTD performers</v>
          </cell>
          <cell r="L34" t="str">
            <v xml:space="preserve">SINTEF </v>
          </cell>
          <cell r="M34" t="str">
            <v>Strindveien  4</v>
          </cell>
          <cell r="N34" t="str">
            <v>7465</v>
          </cell>
          <cell r="O34" t="str">
            <v>TRONDHEIM</v>
          </cell>
          <cell r="P34" t="str">
            <v>NO</v>
          </cell>
          <cell r="R34">
            <v>127900</v>
          </cell>
          <cell r="S34">
            <v>127900</v>
          </cell>
          <cell r="T34" t="str">
            <v>REC</v>
          </cell>
          <cell r="U34" t="str">
            <v>PRC</v>
          </cell>
          <cell r="V34" t="str">
            <v>RPR</v>
          </cell>
        </row>
        <row r="35">
          <cell r="A35" t="str">
            <v>EESD-ENERGY</v>
          </cell>
          <cell r="B35" t="str">
            <v>ENK5-CT-2002-80633</v>
          </cell>
          <cell r="C35" t="str">
            <v>1.1.4.-5.</v>
          </cell>
          <cell r="D35" t="str">
            <v>Classical Accompanying Measures</v>
          </cell>
          <cell r="E35" t="str">
            <v>Integration of Renewable Hydrogen into the Hydrogen Economy - TARGET ACTION I (RENEWABLE-H2)</v>
          </cell>
          <cell r="F35">
            <v>93323</v>
          </cell>
          <cell r="G35">
            <v>69992</v>
          </cell>
          <cell r="H35">
            <v>37580</v>
          </cell>
          <cell r="I35">
            <v>3</v>
          </cell>
          <cell r="J35">
            <v>1</v>
          </cell>
          <cell r="K35" t="str">
            <v>Principal Contractor</v>
          </cell>
          <cell r="L35" t="str">
            <v>NORSK HYDRO ASA</v>
          </cell>
          <cell r="N35" t="str">
            <v>1321</v>
          </cell>
          <cell r="O35" t="str">
            <v>STABEKK</v>
          </cell>
          <cell r="P35" t="str">
            <v>NO</v>
          </cell>
          <cell r="Q35" t="str">
            <v>N/A</v>
          </cell>
          <cell r="R35">
            <v>24988</v>
          </cell>
          <cell r="S35">
            <v>18741</v>
          </cell>
          <cell r="T35" t="str">
            <v>OTH</v>
          </cell>
          <cell r="U35" t="str">
            <v>PRC</v>
          </cell>
          <cell r="V35" t="str">
            <v>BES</v>
          </cell>
        </row>
        <row r="36">
          <cell r="A36" t="str">
            <v>EESD-ENERGY</v>
          </cell>
          <cell r="B36" t="str">
            <v>ENK6-CT-1999-00002</v>
          </cell>
          <cell r="C36" t="str">
            <v>1.1.4.-6.</v>
          </cell>
          <cell r="D36" t="str">
            <v>Research Projects</v>
          </cell>
          <cell r="E36" t="str">
            <v>Development and Integration of Advanced Heat Exchangers and Process Control for High Energy Efficient Distillation Column ('Ahead')</v>
          </cell>
          <cell r="F36">
            <v>1351836</v>
          </cell>
          <cell r="G36">
            <v>844808</v>
          </cell>
          <cell r="H36">
            <v>36543</v>
          </cell>
          <cell r="I36">
            <v>9</v>
          </cell>
          <cell r="J36">
            <v>1</v>
          </cell>
          <cell r="K36" t="str">
            <v>Principal Contractor</v>
          </cell>
          <cell r="L36" t="str">
            <v>SINTEF ENERGIFORSKNING A/S</v>
          </cell>
          <cell r="M36" t="str">
            <v>Sem Saelands vei 11</v>
          </cell>
          <cell r="N36" t="str">
            <v>7465</v>
          </cell>
          <cell r="O36" t="str">
            <v>TRONDHEIM</v>
          </cell>
          <cell r="P36" t="str">
            <v>NO</v>
          </cell>
          <cell r="R36">
            <v>205768</v>
          </cell>
          <cell r="S36">
            <v>102884</v>
          </cell>
          <cell r="T36" t="str">
            <v>REC</v>
          </cell>
          <cell r="U36" t="str">
            <v>PRC</v>
          </cell>
          <cell r="V36" t="str">
            <v>RPR</v>
          </cell>
        </row>
        <row r="37">
          <cell r="A37" t="str">
            <v>EESD-ENERGY</v>
          </cell>
          <cell r="B37" t="str">
            <v>ENK6-CT-1999-00010</v>
          </cell>
          <cell r="C37" t="str">
            <v>1.1.4.-6.</v>
          </cell>
          <cell r="D37" t="str">
            <v>Research Projects</v>
          </cell>
          <cell r="E37" t="str">
            <v>European potential for geological storage of CO2 from fossil fuel combustion ('GESTCO')</v>
          </cell>
          <cell r="F37">
            <v>3799868</v>
          </cell>
          <cell r="G37">
            <v>1899934</v>
          </cell>
          <cell r="H37">
            <v>36585</v>
          </cell>
          <cell r="I37">
            <v>9</v>
          </cell>
          <cell r="J37">
            <v>1</v>
          </cell>
          <cell r="K37" t="str">
            <v>Principal Contractor</v>
          </cell>
          <cell r="L37" t="str">
            <v>NORGES GEOLOGISKE UNDERSOKELSE   NGU</v>
          </cell>
          <cell r="M37" t="str">
            <v>Leiv Erikssonsvei 39</v>
          </cell>
          <cell r="N37" t="str">
            <v>7491</v>
          </cell>
          <cell r="O37" t="str">
            <v>TRONDHEIM</v>
          </cell>
          <cell r="P37" t="str">
            <v>NO</v>
          </cell>
          <cell r="R37">
            <v>228500</v>
          </cell>
          <cell r="S37">
            <v>114250</v>
          </cell>
          <cell r="T37" t="str">
            <v>REC</v>
          </cell>
          <cell r="U37" t="str">
            <v>GOV</v>
          </cell>
          <cell r="V37" t="str">
            <v>RPU</v>
          </cell>
        </row>
        <row r="38">
          <cell r="A38" t="str">
            <v>EESD-ENERGY</v>
          </cell>
          <cell r="B38" t="str">
            <v>ENK6-CT-1999-00014</v>
          </cell>
          <cell r="C38" t="str">
            <v>1.1.4.-6.</v>
          </cell>
          <cell r="D38" t="str">
            <v>Research Projects</v>
          </cell>
          <cell r="E38" t="str">
            <v>Saline aquifer Co2 storage (2) - Demonstration in the sleipner field ('SACS2')</v>
          </cell>
          <cell r="F38">
            <v>3033600</v>
          </cell>
          <cell r="G38">
            <v>1200000</v>
          </cell>
          <cell r="H38">
            <v>36615</v>
          </cell>
          <cell r="I38">
            <v>14</v>
          </cell>
          <cell r="J38">
            <v>5</v>
          </cell>
          <cell r="K38" t="str">
            <v>Prime Contractor</v>
          </cell>
          <cell r="L38" t="str">
            <v>STATOIL ASA</v>
          </cell>
          <cell r="M38" t="str">
            <v>Foreusbeen 50</v>
          </cell>
          <cell r="N38" t="str">
            <v>4035</v>
          </cell>
          <cell r="O38" t="str">
            <v>STAVANGER</v>
          </cell>
          <cell r="P38" t="str">
            <v>NO</v>
          </cell>
          <cell r="Q38" t="str">
            <v>N/A</v>
          </cell>
          <cell r="R38">
            <v>750000</v>
          </cell>
          <cell r="S38">
            <v>262500</v>
          </cell>
          <cell r="T38" t="str">
            <v>OTH</v>
          </cell>
          <cell r="U38" t="str">
            <v>PUC</v>
          </cell>
          <cell r="V38" t="str">
            <v>PUS</v>
          </cell>
        </row>
        <row r="39">
          <cell r="A39" t="str">
            <v>EESD-ENERGY</v>
          </cell>
          <cell r="B39" t="str">
            <v>ENK6-CT-1999-00014</v>
          </cell>
          <cell r="C39" t="str">
            <v>1.1.4.-6.</v>
          </cell>
          <cell r="D39" t="str">
            <v>Research Projects</v>
          </cell>
          <cell r="E39" t="str">
            <v>Saline aquifer Co2 storage (2) - Demonstration in the sleipner field ('SACS2')</v>
          </cell>
          <cell r="F39">
            <v>3033600</v>
          </cell>
          <cell r="G39">
            <v>1200000</v>
          </cell>
          <cell r="H39">
            <v>36615</v>
          </cell>
          <cell r="I39">
            <v>14</v>
          </cell>
          <cell r="K39" t="str">
            <v>Principal Contractor</v>
          </cell>
          <cell r="L39" t="str">
            <v>GECO A.S.</v>
          </cell>
          <cell r="M39" t="str">
            <v>Bjergstedveien, 1</v>
          </cell>
          <cell r="N39" t="str">
            <v>4002</v>
          </cell>
          <cell r="O39" t="str">
            <v>STAVANGER</v>
          </cell>
          <cell r="P39" t="str">
            <v>NO</v>
          </cell>
          <cell r="Q39" t="str">
            <v>N/A</v>
          </cell>
          <cell r="R39">
            <v>730100</v>
          </cell>
          <cell r="S39">
            <v>365050</v>
          </cell>
          <cell r="T39" t="str">
            <v>OTH</v>
          </cell>
          <cell r="U39" t="str">
            <v>PRC</v>
          </cell>
          <cell r="V39" t="str">
            <v>BES</v>
          </cell>
        </row>
        <row r="40">
          <cell r="A40" t="str">
            <v>EESD-ENERGY</v>
          </cell>
          <cell r="B40" t="str">
            <v>ENK6-CT-1999-00014</v>
          </cell>
          <cell r="C40" t="str">
            <v>1.1.4.-6.</v>
          </cell>
          <cell r="D40" t="str">
            <v>Research Projects</v>
          </cell>
          <cell r="E40" t="str">
            <v>Saline aquifer Co2 storage (2) - Demonstration in the sleipner field ('SACS2')</v>
          </cell>
          <cell r="F40">
            <v>3033600</v>
          </cell>
          <cell r="G40">
            <v>1200000</v>
          </cell>
          <cell r="H40">
            <v>36615</v>
          </cell>
          <cell r="I40">
            <v>14</v>
          </cell>
          <cell r="K40" t="str">
            <v>Principal Contractor</v>
          </cell>
          <cell r="L40" t="str">
            <v>MOBIL EXPLORATION NORWAY INC</v>
          </cell>
          <cell r="M40" t="str">
            <v>Nedre Strandgate 43</v>
          </cell>
          <cell r="N40" t="str">
            <v>4003</v>
          </cell>
          <cell r="O40" t="str">
            <v>STAVANGER</v>
          </cell>
          <cell r="P40" t="str">
            <v>NO</v>
          </cell>
          <cell r="Q40" t="str">
            <v>N/A</v>
          </cell>
          <cell r="R40">
            <v>0</v>
          </cell>
          <cell r="S40">
            <v>0</v>
          </cell>
          <cell r="T40" t="str">
            <v>OTH</v>
          </cell>
          <cell r="U40" t="str">
            <v>PRC</v>
          </cell>
          <cell r="V40" t="str">
            <v>BES</v>
          </cell>
        </row>
        <row r="41">
          <cell r="A41" t="str">
            <v>EESD-ENERGY</v>
          </cell>
          <cell r="B41" t="str">
            <v>ENK6-CT-1999-00014</v>
          </cell>
          <cell r="C41" t="str">
            <v>1.1.4.-6.</v>
          </cell>
          <cell r="D41" t="str">
            <v>Research Projects</v>
          </cell>
          <cell r="E41" t="str">
            <v>Saline aquifer Co2 storage (2) - Demonstration in the sleipner field ('SACS2')</v>
          </cell>
          <cell r="F41">
            <v>3033600</v>
          </cell>
          <cell r="G41">
            <v>1200000</v>
          </cell>
          <cell r="H41">
            <v>36615</v>
          </cell>
          <cell r="I41">
            <v>14</v>
          </cell>
          <cell r="K41" t="str">
            <v>Principal Contractor</v>
          </cell>
          <cell r="L41" t="str">
            <v>NORSK HYDRO ASA</v>
          </cell>
          <cell r="N41" t="str">
            <v>1321</v>
          </cell>
          <cell r="O41" t="str">
            <v>STABEKK</v>
          </cell>
          <cell r="P41" t="str">
            <v>NO</v>
          </cell>
          <cell r="Q41" t="str">
            <v>N/A</v>
          </cell>
          <cell r="R41">
            <v>0</v>
          </cell>
          <cell r="S41">
            <v>0</v>
          </cell>
          <cell r="T41" t="str">
            <v>OTH</v>
          </cell>
          <cell r="U41" t="str">
            <v>PRC</v>
          </cell>
          <cell r="V41" t="str">
            <v>BES</v>
          </cell>
        </row>
        <row r="42">
          <cell r="A42" t="str">
            <v>EESD-ENERGY</v>
          </cell>
          <cell r="B42" t="str">
            <v>ENK6-CT-1999-00014</v>
          </cell>
          <cell r="C42" t="str">
            <v>1.1.4.-6.</v>
          </cell>
          <cell r="D42" t="str">
            <v>Research Projects</v>
          </cell>
          <cell r="E42" t="str">
            <v>Saline aquifer Co2 storage (2) - Demonstration in the sleipner field ('SACS2')</v>
          </cell>
          <cell r="F42">
            <v>3033600</v>
          </cell>
          <cell r="G42">
            <v>1200000</v>
          </cell>
          <cell r="H42">
            <v>36615</v>
          </cell>
          <cell r="I42">
            <v>14</v>
          </cell>
          <cell r="K42" t="str">
            <v>Principal Contractor</v>
          </cell>
          <cell r="L42" t="str">
            <v>SINTEF PETROLEUMSFORSKNING AS</v>
          </cell>
          <cell r="M42" t="str">
            <v>S.P. Andersens vei 15 B</v>
          </cell>
          <cell r="N42" t="str">
            <v>7034</v>
          </cell>
          <cell r="O42" t="str">
            <v>TRONDHEIM</v>
          </cell>
          <cell r="P42" t="str">
            <v>NO</v>
          </cell>
          <cell r="Q42" t="str">
            <v>N/A</v>
          </cell>
          <cell r="R42">
            <v>420000</v>
          </cell>
          <cell r="S42">
            <v>147000</v>
          </cell>
          <cell r="T42" t="str">
            <v>REC</v>
          </cell>
          <cell r="U42" t="str">
            <v>PRC</v>
          </cell>
          <cell r="V42" t="str">
            <v>RPR</v>
          </cell>
        </row>
        <row r="43">
          <cell r="A43" t="str">
            <v>EESD-ENERGY</v>
          </cell>
          <cell r="B43" t="str">
            <v>ENK6-CT-1999-00018</v>
          </cell>
          <cell r="C43" t="str">
            <v>1.1.4.-6.</v>
          </cell>
          <cell r="D43" t="str">
            <v>Research Projects</v>
          </cell>
          <cell r="E43" t="str">
            <v>Offshore Construction and Decommissioning Vessel ('OCDV')</v>
          </cell>
          <cell r="F43">
            <v>2464571</v>
          </cell>
          <cell r="G43">
            <v>1119000</v>
          </cell>
          <cell r="H43">
            <v>36556</v>
          </cell>
          <cell r="I43">
            <v>2</v>
          </cell>
          <cell r="J43">
            <v>1</v>
          </cell>
          <cell r="K43" t="str">
            <v>Prime Contractor</v>
          </cell>
          <cell r="L43" t="str">
            <v>MASTER MARINE AS</v>
          </cell>
          <cell r="M43" t="str">
            <v>Oksenoeystien 12</v>
          </cell>
          <cell r="N43" t="str">
            <v>1366</v>
          </cell>
          <cell r="O43" t="str">
            <v>LYSAKER</v>
          </cell>
          <cell r="P43" t="str">
            <v>NO</v>
          </cell>
          <cell r="R43">
            <v>1923017</v>
          </cell>
          <cell r="S43">
            <v>873116</v>
          </cell>
          <cell r="T43" t="str">
            <v>OTH</v>
          </cell>
          <cell r="U43" t="str">
            <v>PRC</v>
          </cell>
          <cell r="V43" t="str">
            <v>BES</v>
          </cell>
        </row>
        <row r="44">
          <cell r="A44" t="str">
            <v>EESD-ENERGY</v>
          </cell>
          <cell r="B44" t="str">
            <v>ENK6-CT-1999-35001</v>
          </cell>
          <cell r="C44" t="str">
            <v>1.1.4.-6.</v>
          </cell>
          <cell r="D44" t="str">
            <v>Exploratory Awards</v>
          </cell>
          <cell r="E44" t="str">
            <v>Deep water, remotely operate, connection of pipelines from marginal offshore oil and gas into existing large diameter transmission pipelines</v>
          </cell>
          <cell r="F44">
            <v>30000</v>
          </cell>
          <cell r="G44">
            <v>22500</v>
          </cell>
          <cell r="H44">
            <v>36609</v>
          </cell>
          <cell r="I44">
            <v>2</v>
          </cell>
          <cell r="J44">
            <v>1</v>
          </cell>
          <cell r="K44" t="str">
            <v>Principal Contractor</v>
          </cell>
          <cell r="L44" t="str">
            <v>NORWEGIAN UNIVERSAL TECHNOLOGY AS</v>
          </cell>
          <cell r="M44" t="str">
            <v>Killingoey</v>
          </cell>
          <cell r="N44" t="str">
            <v>5507</v>
          </cell>
          <cell r="O44" t="str">
            <v>HAUGESUND</v>
          </cell>
          <cell r="P44" t="str">
            <v>NO</v>
          </cell>
          <cell r="R44">
            <v>0</v>
          </cell>
          <cell r="S44">
            <v>0</v>
          </cell>
          <cell r="T44" t="str">
            <v>OTH</v>
          </cell>
          <cell r="U44" t="str">
            <v>PRC</v>
          </cell>
          <cell r="V44" t="str">
            <v>BES</v>
          </cell>
        </row>
        <row r="45">
          <cell r="A45" t="str">
            <v>EESD-ENERGY</v>
          </cell>
          <cell r="B45" t="str">
            <v>ENK6-CT-2000-00052</v>
          </cell>
          <cell r="C45" t="str">
            <v>1.1.4.-6.</v>
          </cell>
          <cell r="D45" t="str">
            <v>Research Projects</v>
          </cell>
          <cell r="E45" t="str">
            <v>Development  and validation of an integrated numerical tool for scaling control and squeeze treatment optimization (ARISSTON)</v>
          </cell>
          <cell r="F45">
            <v>1890930</v>
          </cell>
          <cell r="G45">
            <v>945465</v>
          </cell>
          <cell r="H45">
            <v>36850</v>
          </cell>
          <cell r="I45">
            <v>6</v>
          </cell>
          <cell r="J45">
            <v>2</v>
          </cell>
          <cell r="K45" t="str">
            <v>Principal Contractor</v>
          </cell>
          <cell r="L45" t="str">
            <v>DYNO OIL FIELD CHEMICALS</v>
          </cell>
          <cell r="M45" t="str">
            <v>Lillestrom Fabrikker, Svelleveien</v>
          </cell>
          <cell r="N45" t="str">
            <v>2001</v>
          </cell>
          <cell r="O45" t="str">
            <v>LILLESTROEM</v>
          </cell>
          <cell r="P45" t="str">
            <v>NO</v>
          </cell>
          <cell r="Q45" t="str">
            <v>N/A</v>
          </cell>
          <cell r="R45">
            <v>176500</v>
          </cell>
          <cell r="S45">
            <v>88250</v>
          </cell>
          <cell r="T45" t="str">
            <v>OTH</v>
          </cell>
          <cell r="U45" t="str">
            <v>PRC</v>
          </cell>
          <cell r="V45" t="str">
            <v>BES</v>
          </cell>
        </row>
        <row r="46">
          <cell r="A46" t="str">
            <v>EESD-ENERGY</v>
          </cell>
          <cell r="B46" t="str">
            <v>ENK6-CT-2000-00052</v>
          </cell>
          <cell r="C46" t="str">
            <v>1.1.4.-6.</v>
          </cell>
          <cell r="D46" t="str">
            <v>Research Projects</v>
          </cell>
          <cell r="E46" t="str">
            <v>Development  and validation of an integrated numerical tool for scaling control and squeeze treatment optimization (ARISSTON)</v>
          </cell>
          <cell r="F46">
            <v>1890930</v>
          </cell>
          <cell r="G46">
            <v>945465</v>
          </cell>
          <cell r="H46">
            <v>36850</v>
          </cell>
          <cell r="I46">
            <v>6</v>
          </cell>
          <cell r="K46" t="str">
            <v>Principal Contractor</v>
          </cell>
          <cell r="L46" t="str">
            <v xml:space="preserve">INSTITUTT FOR ENERGITEKNIKK
</v>
          </cell>
          <cell r="M46" t="str">
            <v>Instituttveien 18</v>
          </cell>
          <cell r="N46" t="str">
            <v>2027</v>
          </cell>
          <cell r="O46" t="str">
            <v>KJELLER</v>
          </cell>
          <cell r="P46" t="str">
            <v>NO</v>
          </cell>
          <cell r="R46">
            <v>849730</v>
          </cell>
          <cell r="S46">
            <v>424865</v>
          </cell>
          <cell r="T46" t="str">
            <v>REC</v>
          </cell>
          <cell r="U46" t="str">
            <v>PNP</v>
          </cell>
          <cell r="V46" t="str">
            <v>RPN</v>
          </cell>
        </row>
        <row r="47">
          <cell r="A47" t="str">
            <v>EESD-ENERGY</v>
          </cell>
          <cell r="B47" t="str">
            <v>ENK6-CT-2000-00055</v>
          </cell>
          <cell r="C47" t="str">
            <v>1.1.4.-6.</v>
          </cell>
          <cell r="D47" t="str">
            <v>Research Projects</v>
          </cell>
          <cell r="E47" t="str">
            <v>Three phase slug flow in complex terrain (THREEPLEX)</v>
          </cell>
          <cell r="F47">
            <v>3429359</v>
          </cell>
          <cell r="G47">
            <v>1984781</v>
          </cell>
          <cell r="H47">
            <v>36845</v>
          </cell>
          <cell r="I47">
            <v>4</v>
          </cell>
          <cell r="J47">
            <v>2</v>
          </cell>
          <cell r="K47" t="str">
            <v>Principal Contractor</v>
          </cell>
          <cell r="L47" t="str">
            <v xml:space="preserve">INSTITUTT FOR ENERGITEKNIKK
</v>
          </cell>
          <cell r="M47" t="str">
            <v>Instituttveien 18</v>
          </cell>
          <cell r="N47" t="str">
            <v>2027</v>
          </cell>
          <cell r="O47" t="str">
            <v>KJELLER</v>
          </cell>
          <cell r="P47" t="str">
            <v>NO</v>
          </cell>
          <cell r="R47">
            <v>887373</v>
          </cell>
          <cell r="S47">
            <v>443687</v>
          </cell>
          <cell r="T47" t="str">
            <v>REC</v>
          </cell>
          <cell r="U47" t="str">
            <v>PNP</v>
          </cell>
          <cell r="V47" t="str">
            <v>RPN</v>
          </cell>
        </row>
        <row r="48">
          <cell r="A48" t="str">
            <v>EESD-ENERGY</v>
          </cell>
          <cell r="B48" t="str">
            <v>ENK6-CT-2000-00055</v>
          </cell>
          <cell r="C48" t="str">
            <v>1.1.4.-6.</v>
          </cell>
          <cell r="D48" t="str">
            <v>Research Projects</v>
          </cell>
          <cell r="E48" t="str">
            <v>Three phase slug flow in complex terrain (THREEPLEX)</v>
          </cell>
          <cell r="F48">
            <v>3429359</v>
          </cell>
          <cell r="G48">
            <v>1984781</v>
          </cell>
          <cell r="H48">
            <v>36845</v>
          </cell>
          <cell r="I48">
            <v>4</v>
          </cell>
          <cell r="K48" t="str">
            <v>Principal Contractor</v>
          </cell>
          <cell r="L48" t="str">
            <v>SINTEF PETROLEUMSFORSKNING AS</v>
          </cell>
          <cell r="M48" t="str">
            <v>S.P. Andersens vei 15 B</v>
          </cell>
          <cell r="N48" t="str">
            <v>7034</v>
          </cell>
          <cell r="O48" t="str">
            <v>TRONDHEIM</v>
          </cell>
          <cell r="P48" t="str">
            <v>NO</v>
          </cell>
          <cell r="Q48" t="str">
            <v>N/A</v>
          </cell>
          <cell r="R48">
            <v>910131</v>
          </cell>
          <cell r="S48">
            <v>455066</v>
          </cell>
          <cell r="T48" t="str">
            <v>REC</v>
          </cell>
          <cell r="U48" t="str">
            <v>PRC</v>
          </cell>
          <cell r="V48" t="str">
            <v>RPR</v>
          </cell>
        </row>
        <row r="49">
          <cell r="A49" t="str">
            <v>EESD-ENERGY</v>
          </cell>
          <cell r="B49" t="str">
            <v>ENK6-CT-2000-00061</v>
          </cell>
          <cell r="C49" t="str">
            <v>1.1.4.-6.</v>
          </cell>
          <cell r="D49" t="str">
            <v>Research Projects</v>
          </cell>
          <cell r="E49" t="str">
            <v>History-matching using time-lapse seismic data (HUTS)</v>
          </cell>
          <cell r="F49">
            <v>1798460</v>
          </cell>
          <cell r="G49">
            <v>899231</v>
          </cell>
          <cell r="H49">
            <v>36852</v>
          </cell>
          <cell r="I49">
            <v>5</v>
          </cell>
          <cell r="J49">
            <v>1</v>
          </cell>
          <cell r="K49" t="str">
            <v>Principal Contractor</v>
          </cell>
          <cell r="L49" t="str">
            <v>NORSK HYDRO ASA</v>
          </cell>
          <cell r="N49" t="str">
            <v>1321</v>
          </cell>
          <cell r="O49" t="str">
            <v>STABEKK</v>
          </cell>
          <cell r="P49" t="str">
            <v>NO</v>
          </cell>
          <cell r="Q49" t="str">
            <v>N/A</v>
          </cell>
          <cell r="R49">
            <v>448500</v>
          </cell>
          <cell r="S49">
            <v>224250</v>
          </cell>
          <cell r="T49" t="str">
            <v>OTH</v>
          </cell>
          <cell r="U49" t="str">
            <v>PRC</v>
          </cell>
          <cell r="V49" t="str">
            <v>BES</v>
          </cell>
        </row>
        <row r="50">
          <cell r="A50" t="str">
            <v>EESD-ENERGY</v>
          </cell>
          <cell r="B50" t="str">
            <v>ENK6-CT-2000-00066</v>
          </cell>
          <cell r="C50" t="str">
            <v>1.1.4.-6.</v>
          </cell>
          <cell r="D50" t="str">
            <v>Research Projects</v>
          </cell>
          <cell r="E50" t="str">
            <v>Flexible composite production riser for deep water oil fields (AURUM)</v>
          </cell>
          <cell r="F50">
            <v>2714099</v>
          </cell>
          <cell r="G50">
            <v>1487534</v>
          </cell>
          <cell r="H50">
            <v>36824</v>
          </cell>
          <cell r="I50">
            <v>7</v>
          </cell>
          <cell r="J50">
            <v>2</v>
          </cell>
          <cell r="K50" t="str">
            <v>Prime Contractor</v>
          </cell>
          <cell r="L50" t="str">
            <v>ABB OFFSHORE SYSTEMS AS</v>
          </cell>
          <cell r="M50" t="str">
            <v>Bergerveien 12</v>
          </cell>
          <cell r="N50" t="str">
            <v>1375</v>
          </cell>
          <cell r="O50" t="str">
            <v>BILLINGSTAD</v>
          </cell>
          <cell r="P50" t="str">
            <v>NO</v>
          </cell>
          <cell r="R50">
            <v>943506</v>
          </cell>
          <cell r="S50">
            <v>471749</v>
          </cell>
          <cell r="T50" t="str">
            <v>OTH</v>
          </cell>
          <cell r="U50" t="str">
            <v>INO</v>
          </cell>
          <cell r="V50" t="str">
            <v>PUS</v>
          </cell>
        </row>
        <row r="51">
          <cell r="A51" t="str">
            <v>EESD-ENERGY</v>
          </cell>
          <cell r="B51" t="str">
            <v>ENK6-CT-2000-00066</v>
          </cell>
          <cell r="C51" t="str">
            <v>1.1.4.-6.</v>
          </cell>
          <cell r="D51" t="str">
            <v>Research Projects</v>
          </cell>
          <cell r="E51" t="str">
            <v>Flexible composite production riser for deep water oil fields (AURUM)</v>
          </cell>
          <cell r="F51">
            <v>2714099</v>
          </cell>
          <cell r="G51">
            <v>1487534</v>
          </cell>
          <cell r="H51">
            <v>36824</v>
          </cell>
          <cell r="I51">
            <v>7</v>
          </cell>
          <cell r="K51" t="str">
            <v>Principal Contractor</v>
          </cell>
          <cell r="L51" t="str">
            <v>NORSK HYDRO ASA</v>
          </cell>
          <cell r="N51" t="str">
            <v>1321</v>
          </cell>
          <cell r="O51" t="str">
            <v>STABEKK</v>
          </cell>
          <cell r="P51" t="str">
            <v>NO</v>
          </cell>
          <cell r="Q51" t="str">
            <v>N/A</v>
          </cell>
          <cell r="R51">
            <v>280112</v>
          </cell>
          <cell r="S51">
            <v>140056</v>
          </cell>
          <cell r="T51" t="str">
            <v>OTH</v>
          </cell>
          <cell r="U51" t="str">
            <v>PRC</v>
          </cell>
          <cell r="V51" t="str">
            <v>BES</v>
          </cell>
        </row>
        <row r="52">
          <cell r="A52" t="str">
            <v>EESD-ENERGY</v>
          </cell>
          <cell r="B52" t="str">
            <v>ENK6-CT-2000-00067</v>
          </cell>
          <cell r="C52" t="str">
            <v>1.1.4.-6.</v>
          </cell>
          <cell r="D52" t="str">
            <v>Research Projects</v>
          </cell>
          <cell r="E52" t="str">
            <v>Well productivity 2002 (WP-2002)</v>
          </cell>
          <cell r="F52">
            <v>2274737</v>
          </cell>
          <cell r="G52">
            <v>1074811</v>
          </cell>
          <cell r="H52">
            <v>36839</v>
          </cell>
          <cell r="I52">
            <v>5</v>
          </cell>
          <cell r="J52">
            <v>2</v>
          </cell>
          <cell r="K52" t="str">
            <v>Principal Contractor</v>
          </cell>
          <cell r="L52" t="str">
            <v>RESERVOIR LABORATORIES AS</v>
          </cell>
          <cell r="M52" t="str">
            <v>Pirsenteret</v>
          </cell>
          <cell r="N52" t="str">
            <v>7462</v>
          </cell>
          <cell r="O52" t="str">
            <v>TRONDHEIM</v>
          </cell>
          <cell r="P52" t="str">
            <v>NO</v>
          </cell>
          <cell r="R52">
            <v>451705</v>
          </cell>
          <cell r="S52">
            <v>213430</v>
          </cell>
          <cell r="T52" t="str">
            <v>OTH</v>
          </cell>
          <cell r="U52" t="str">
            <v>PRC</v>
          </cell>
          <cell r="V52" t="str">
            <v>BES</v>
          </cell>
        </row>
        <row r="53">
          <cell r="A53" t="str">
            <v>EESD-ENERGY</v>
          </cell>
          <cell r="B53" t="str">
            <v>ENK6-CT-2000-00067</v>
          </cell>
          <cell r="C53" t="str">
            <v>1.1.4.-6.</v>
          </cell>
          <cell r="D53" t="str">
            <v>Research Projects</v>
          </cell>
          <cell r="E53" t="str">
            <v>Well productivity 2002 (WP-2002)</v>
          </cell>
          <cell r="F53">
            <v>2274737</v>
          </cell>
          <cell r="G53">
            <v>1074811</v>
          </cell>
          <cell r="H53">
            <v>36839</v>
          </cell>
          <cell r="I53">
            <v>5</v>
          </cell>
          <cell r="K53" t="str">
            <v>Prime Contractor</v>
          </cell>
          <cell r="L53" t="str">
            <v>ROGALAND RESEARCH</v>
          </cell>
          <cell r="M53" t="str">
            <v>Prof. Olav Hanssens vei 15</v>
          </cell>
          <cell r="N53" t="str">
            <v>4091</v>
          </cell>
          <cell r="O53" t="str">
            <v>STAVANGER</v>
          </cell>
          <cell r="P53" t="str">
            <v>NO</v>
          </cell>
          <cell r="R53">
            <v>889040</v>
          </cell>
          <cell r="S53">
            <v>420071</v>
          </cell>
          <cell r="T53" t="str">
            <v>REC</v>
          </cell>
          <cell r="U53" t="str">
            <v>PNP</v>
          </cell>
          <cell r="V53" t="str">
            <v>RPN</v>
          </cell>
        </row>
        <row r="54">
          <cell r="A54" t="str">
            <v>EESD-ENERGY</v>
          </cell>
          <cell r="B54" t="str">
            <v>ENK6-CT-2000-00072</v>
          </cell>
          <cell r="C54" t="str">
            <v>1.1.4.-6.</v>
          </cell>
          <cell r="D54" t="str">
            <v>Research Projects</v>
          </cell>
          <cell r="E54" t="str">
            <v>Incorporation of fault properties in hydrocarbon migration models (INFAMI)</v>
          </cell>
          <cell r="F54">
            <v>1169652</v>
          </cell>
          <cell r="G54">
            <v>799208</v>
          </cell>
          <cell r="H54">
            <v>36759</v>
          </cell>
          <cell r="I54">
            <v>6</v>
          </cell>
          <cell r="J54">
            <v>2</v>
          </cell>
          <cell r="K54" t="str">
            <v>Principal Contractor</v>
          </cell>
          <cell r="L54" t="str">
            <v>NORSK HYDRO ASA</v>
          </cell>
          <cell r="N54" t="str">
            <v>1321</v>
          </cell>
          <cell r="O54" t="str">
            <v>STABEKK</v>
          </cell>
          <cell r="P54" t="str">
            <v>NO</v>
          </cell>
          <cell r="Q54" t="str">
            <v>N/A</v>
          </cell>
          <cell r="R54">
            <v>207809</v>
          </cell>
          <cell r="S54">
            <v>103904</v>
          </cell>
          <cell r="T54" t="str">
            <v>OTH</v>
          </cell>
          <cell r="U54" t="str">
            <v>PRC</v>
          </cell>
          <cell r="V54" t="str">
            <v>BES</v>
          </cell>
        </row>
        <row r="55">
          <cell r="A55" t="str">
            <v>EESD-ENERGY</v>
          </cell>
          <cell r="B55" t="str">
            <v>ENK6-CT-2000-00072</v>
          </cell>
          <cell r="C55" t="str">
            <v>1.1.4.-6.</v>
          </cell>
          <cell r="D55" t="str">
            <v>Research Projects</v>
          </cell>
          <cell r="E55" t="str">
            <v>Incorporation of fault properties in hydrocarbon migration models (INFAMI)</v>
          </cell>
          <cell r="F55">
            <v>1169652</v>
          </cell>
          <cell r="G55">
            <v>799208</v>
          </cell>
          <cell r="H55">
            <v>36759</v>
          </cell>
          <cell r="I55">
            <v>6</v>
          </cell>
          <cell r="K55" t="str">
            <v>Prime Contractor</v>
          </cell>
          <cell r="L55" t="str">
            <v>SINTEF PETROLEUMSFORSKNING AS</v>
          </cell>
          <cell r="M55" t="str">
            <v>S.P. Andersens vei 15 B</v>
          </cell>
          <cell r="N55" t="str">
            <v>7034</v>
          </cell>
          <cell r="O55" t="str">
            <v>TRONDHEIM</v>
          </cell>
          <cell r="P55" t="str">
            <v>NO</v>
          </cell>
          <cell r="Q55" t="str">
            <v>N/A</v>
          </cell>
          <cell r="R55">
            <v>393114</v>
          </cell>
          <cell r="S55">
            <v>196556</v>
          </cell>
          <cell r="T55" t="str">
            <v>REC</v>
          </cell>
          <cell r="U55" t="str">
            <v>PRC</v>
          </cell>
          <cell r="V55" t="str">
            <v>RPR</v>
          </cell>
        </row>
        <row r="56">
          <cell r="A56" t="str">
            <v>EESD-ENERGY</v>
          </cell>
          <cell r="B56" t="str">
            <v>ENK6-CT-2000-00073</v>
          </cell>
          <cell r="C56" t="str">
            <v>1.1.4.-6.</v>
          </cell>
          <cell r="D56" t="str">
            <v>Research Projects</v>
          </cell>
          <cell r="E56" t="str">
            <v>Sensitivity analysis of the impact of geological uncertainties on production forecasting in clastic_x000D_
hydrocarbon reservoirs (SAIGUP)</v>
          </cell>
          <cell r="F56">
            <v>2005907</v>
          </cell>
          <cell r="G56">
            <v>1385656</v>
          </cell>
          <cell r="H56">
            <v>36794</v>
          </cell>
          <cell r="I56">
            <v>11</v>
          </cell>
          <cell r="J56">
            <v>2</v>
          </cell>
          <cell r="K56" t="str">
            <v>Principal Contractor</v>
          </cell>
          <cell r="L56" t="str">
            <v xml:space="preserve">NORWEGIAN COMPUTING CENTER
</v>
          </cell>
          <cell r="M56" t="str">
            <v>Gaustadalleen 23,</v>
          </cell>
          <cell r="N56" t="str">
            <v>0134</v>
          </cell>
          <cell r="O56" t="str">
            <v>OSLO</v>
          </cell>
          <cell r="P56" t="str">
            <v>NO</v>
          </cell>
          <cell r="Q56" t="str">
            <v>N/A</v>
          </cell>
          <cell r="R56">
            <v>392350</v>
          </cell>
          <cell r="S56">
            <v>196175</v>
          </cell>
          <cell r="T56" t="str">
            <v>REC</v>
          </cell>
          <cell r="U56" t="str">
            <v>PNP</v>
          </cell>
          <cell r="V56" t="str">
            <v>RPN</v>
          </cell>
        </row>
        <row r="57">
          <cell r="A57" t="str">
            <v>EESD-ENERGY</v>
          </cell>
          <cell r="B57" t="str">
            <v>ENK6-CT-2000-00073</v>
          </cell>
          <cell r="C57" t="str">
            <v>1.1.4.-6.</v>
          </cell>
          <cell r="D57" t="str">
            <v>Research Projects</v>
          </cell>
          <cell r="E57" t="str">
            <v>Sensitivity analysis of the impact of geological uncertainties on production forecasting in clastic_x000D_
hydrocarbon reservoirs (SAIGUP)</v>
          </cell>
          <cell r="F57">
            <v>2005907</v>
          </cell>
          <cell r="G57">
            <v>1385656</v>
          </cell>
          <cell r="H57">
            <v>36794</v>
          </cell>
          <cell r="I57">
            <v>11</v>
          </cell>
          <cell r="K57" t="str">
            <v>Principal Contractor</v>
          </cell>
          <cell r="L57" t="str">
            <v>ROXAR SOFTWARE SOLUTIONS AS</v>
          </cell>
          <cell r="N57" t="str">
            <v>4033</v>
          </cell>
          <cell r="O57" t="str">
            <v>FORUS</v>
          </cell>
          <cell r="P57" t="str">
            <v>NO</v>
          </cell>
          <cell r="Q57" t="str">
            <v>N/A</v>
          </cell>
          <cell r="R57">
            <v>208832</v>
          </cell>
          <cell r="S57">
            <v>104416</v>
          </cell>
          <cell r="T57" t="str">
            <v>OTH</v>
          </cell>
          <cell r="U57" t="str">
            <v>PRC</v>
          </cell>
          <cell r="V57" t="str">
            <v>BES</v>
          </cell>
        </row>
        <row r="58">
          <cell r="A58" t="str">
            <v>EESD-ENERGY</v>
          </cell>
          <cell r="B58" t="str">
            <v>ENK6-CT-2000-00074</v>
          </cell>
          <cell r="C58" t="str">
            <v>1.1.4.-6.</v>
          </cell>
          <cell r="D58" t="str">
            <v>Research Projects</v>
          </cell>
          <cell r="E58" t="str">
            <v>Research and development of an intelligent power and data transmission composite coiled tubing for the_x000D_
exploration of hydrocarbons (PDT-COIL)</v>
          </cell>
          <cell r="F58">
            <v>1825132</v>
          </cell>
          <cell r="G58">
            <v>650000</v>
          </cell>
          <cell r="H58">
            <v>36763</v>
          </cell>
          <cell r="I58">
            <v>9</v>
          </cell>
          <cell r="J58">
            <v>1</v>
          </cell>
          <cell r="L58" t="str">
            <v>CORROCEAN ASA (Withdrawn as partner)</v>
          </cell>
          <cell r="M58" t="str">
            <v>Teglgaarden, Hornebergveien 7</v>
          </cell>
          <cell r="N58" t="str">
            <v>7485</v>
          </cell>
          <cell r="O58" t="str">
            <v>TRONDHEIM</v>
          </cell>
          <cell r="P58" t="str">
            <v>NO</v>
          </cell>
          <cell r="R58">
            <v>20737</v>
          </cell>
          <cell r="S58">
            <v>10368</v>
          </cell>
          <cell r="T58" t="str">
            <v>OTH</v>
          </cell>
          <cell r="U58" t="str">
            <v>PRC</v>
          </cell>
          <cell r="V58" t="str">
            <v>BES</v>
          </cell>
        </row>
        <row r="59">
          <cell r="A59" t="str">
            <v>EESD-ENERGY</v>
          </cell>
          <cell r="B59" t="str">
            <v>ENK6-CT-2000-00075</v>
          </cell>
          <cell r="C59" t="str">
            <v>1.1.4.-6.</v>
          </cell>
          <cell r="D59" t="str">
            <v>Research Projects</v>
          </cell>
          <cell r="E59" t="str">
            <v>Integrating geological and geophysical methods for characterisation of reservoirs in complex areas (SIMBA)</v>
          </cell>
          <cell r="F59">
            <v>2465614</v>
          </cell>
          <cell r="G59">
            <v>1491034</v>
          </cell>
          <cell r="H59">
            <v>36838</v>
          </cell>
          <cell r="I59">
            <v>11</v>
          </cell>
          <cell r="J59">
            <v>1</v>
          </cell>
          <cell r="K59" t="str">
            <v>Principal Contractor</v>
          </cell>
          <cell r="L59" t="str">
            <v>NORSK HYDRO ASA</v>
          </cell>
          <cell r="N59" t="str">
            <v>1321</v>
          </cell>
          <cell r="O59" t="str">
            <v>STABEKK</v>
          </cell>
          <cell r="P59" t="str">
            <v>NO</v>
          </cell>
          <cell r="Q59" t="str">
            <v>N/A</v>
          </cell>
          <cell r="R59">
            <v>207000</v>
          </cell>
          <cell r="S59">
            <v>62100</v>
          </cell>
          <cell r="T59" t="str">
            <v>OTH</v>
          </cell>
          <cell r="U59" t="str">
            <v>PRC</v>
          </cell>
          <cell r="V59" t="str">
            <v>BES</v>
          </cell>
        </row>
        <row r="60">
          <cell r="A60" t="str">
            <v>EESD-ENERGY</v>
          </cell>
          <cell r="B60" t="str">
            <v>ENK6-CT-2000-00089</v>
          </cell>
          <cell r="C60" t="str">
            <v>1.1.4.-6.</v>
          </cell>
          <cell r="D60" t="str">
            <v>Research Projects</v>
          </cell>
          <cell r="E60" t="str">
            <v>Mechanical behaviour of partially and multiphase saturated chalks.  Fluid-skeleton interaction : main factor of chalk oil reservoirs compaction and related subsidence - Part 2 (PASACHALK 2)</v>
          </cell>
          <cell r="F60">
            <v>518733</v>
          </cell>
          <cell r="G60">
            <v>369295</v>
          </cell>
          <cell r="H60">
            <v>36776</v>
          </cell>
          <cell r="I60">
            <v>3</v>
          </cell>
          <cell r="J60">
            <v>1</v>
          </cell>
          <cell r="K60" t="str">
            <v>Principal Contractor</v>
          </cell>
          <cell r="L60" t="str">
            <v>ELF PETROLEUM NORGE AS</v>
          </cell>
          <cell r="M60" t="str">
            <v>Dusavika</v>
          </cell>
          <cell r="N60" t="str">
            <v>4001</v>
          </cell>
          <cell r="O60" t="str">
            <v>STAVANGER</v>
          </cell>
          <cell r="P60" t="str">
            <v>NO</v>
          </cell>
          <cell r="Q60" t="str">
            <v>N/A</v>
          </cell>
          <cell r="R60">
            <v>149438</v>
          </cell>
          <cell r="S60">
            <v>0</v>
          </cell>
          <cell r="T60" t="str">
            <v>OTH</v>
          </cell>
          <cell r="U60" t="str">
            <v>PRC</v>
          </cell>
          <cell r="V60" t="str">
            <v>BES</v>
          </cell>
        </row>
        <row r="61">
          <cell r="A61" t="str">
            <v>EESD-ENERGY</v>
          </cell>
          <cell r="B61" t="str">
            <v>ENK6-CT-2000-00098</v>
          </cell>
          <cell r="C61" t="str">
            <v>1.1.4.-6.</v>
          </cell>
          <cell r="D61" t="str">
            <v>Research Projects</v>
          </cell>
          <cell r="E61" t="str">
            <v>Deepwater flowline and riser insulation systems (DEFRIS)</v>
          </cell>
          <cell r="F61">
            <v>2608551</v>
          </cell>
          <cell r="G61">
            <v>1304275</v>
          </cell>
          <cell r="H61">
            <v>36824</v>
          </cell>
          <cell r="I61">
            <v>5</v>
          </cell>
          <cell r="J61">
            <v>1</v>
          </cell>
          <cell r="K61" t="str">
            <v>Principal Contractor</v>
          </cell>
          <cell r="L61" t="str">
            <v>THERMOTITE AS</v>
          </cell>
          <cell r="M61" t="str">
            <v>Gronora Industriomrade</v>
          </cell>
          <cell r="N61" t="str">
            <v>7303</v>
          </cell>
          <cell r="O61" t="str">
            <v>ORKANGER</v>
          </cell>
          <cell r="P61" t="str">
            <v>NO</v>
          </cell>
          <cell r="R61">
            <v>737536</v>
          </cell>
          <cell r="S61">
            <v>368768</v>
          </cell>
          <cell r="T61" t="str">
            <v>OTH</v>
          </cell>
          <cell r="U61" t="str">
            <v>PRC</v>
          </cell>
          <cell r="V61" t="str">
            <v>BES</v>
          </cell>
        </row>
        <row r="62">
          <cell r="A62" t="str">
            <v>EESD-ENERGY</v>
          </cell>
          <cell r="B62" t="str">
            <v>ENK6-CT-2000-00104</v>
          </cell>
          <cell r="C62" t="str">
            <v>1.1.4.-6.</v>
          </cell>
          <cell r="D62" t="str">
            <v>Research Projects</v>
          </cell>
          <cell r="E62" t="str">
            <v>Improved dynamic positioning for large vessels to increase safety_x000D_
and effectivity in offshore operations and exploration and_x000D_
exploitation of marine resources (DP-JIP)</v>
          </cell>
          <cell r="F62">
            <v>1653508</v>
          </cell>
          <cell r="G62">
            <v>567500</v>
          </cell>
          <cell r="H62">
            <v>36859</v>
          </cell>
          <cell r="I62">
            <v>5</v>
          </cell>
          <cell r="J62">
            <v>1</v>
          </cell>
          <cell r="K62" t="str">
            <v>Principal Contractor</v>
          </cell>
          <cell r="L62" t="str">
            <v>SIMRAD A/S+K867</v>
          </cell>
          <cell r="M62" t="str">
            <v>Dyrmyrgata 35</v>
          </cell>
          <cell r="N62" t="str">
            <v>3601</v>
          </cell>
          <cell r="O62" t="str">
            <v>KONGSBERG</v>
          </cell>
          <cell r="P62" t="str">
            <v>NO</v>
          </cell>
          <cell r="Q62" t="str">
            <v>N/A</v>
          </cell>
          <cell r="R62">
            <v>66920</v>
          </cell>
          <cell r="S62">
            <v>21920</v>
          </cell>
          <cell r="T62" t="str">
            <v>OTH</v>
          </cell>
          <cell r="U62" t="str">
            <v>PRC</v>
          </cell>
          <cell r="V62" t="str">
            <v>BES</v>
          </cell>
        </row>
        <row r="63">
          <cell r="A63" t="str">
            <v>EESD-ENERGY</v>
          </cell>
          <cell r="B63" t="str">
            <v>ENK6-CT-2000-00106</v>
          </cell>
          <cell r="C63" t="str">
            <v>1.1.4.-6.</v>
          </cell>
          <cell r="D63" t="str">
            <v>Research Projects</v>
          </cell>
          <cell r="E63" t="str">
            <v>Noise in completions amelioration for permenent seismic sensors (NICAPSS)</v>
          </cell>
          <cell r="F63">
            <v>1270000</v>
          </cell>
          <cell r="G63">
            <v>635000</v>
          </cell>
          <cell r="H63">
            <v>36843</v>
          </cell>
          <cell r="I63">
            <v>4</v>
          </cell>
          <cell r="J63">
            <v>1</v>
          </cell>
          <cell r="K63" t="str">
            <v>Principal Contractor</v>
          </cell>
          <cell r="L63" t="str">
            <v>SUBSURFACE TECHNOLOGY AS</v>
          </cell>
          <cell r="M63" t="str">
            <v>Stokkamyrv. 17, Lura</v>
          </cell>
          <cell r="N63" t="str">
            <v>4068</v>
          </cell>
          <cell r="O63" t="str">
            <v>STAVANGER</v>
          </cell>
          <cell r="P63" t="str">
            <v>NO</v>
          </cell>
          <cell r="R63">
            <v>191038</v>
          </cell>
          <cell r="S63">
            <v>95519</v>
          </cell>
          <cell r="T63" t="str">
            <v>OTH</v>
          </cell>
          <cell r="U63" t="str">
            <v>INO</v>
          </cell>
          <cell r="V63" t="str">
            <v>PUS</v>
          </cell>
        </row>
        <row r="64">
          <cell r="A64" t="str">
            <v>EESD-ENERGY</v>
          </cell>
          <cell r="B64" t="str">
            <v>ENK6-CT-2000-00107</v>
          </cell>
          <cell r="C64" t="str">
            <v>1.1.4.-6.</v>
          </cell>
          <cell r="D64" t="str">
            <v>Research Projects</v>
          </cell>
          <cell r="E64" t="str">
            <v>Reliability based structural design of FPSO systems (REBASDO)</v>
          </cell>
          <cell r="F64">
            <v>2617758</v>
          </cell>
          <cell r="G64">
            <v>1484378</v>
          </cell>
          <cell r="H64">
            <v>36944</v>
          </cell>
          <cell r="I64">
            <v>8</v>
          </cell>
          <cell r="J64">
            <v>1</v>
          </cell>
          <cell r="K64" t="str">
            <v>Principal Contractor</v>
          </cell>
          <cell r="L64" t="str">
            <v>DET NORSKE VERITAS A/S</v>
          </cell>
          <cell r="M64" t="str">
            <v>Veritasveien 1</v>
          </cell>
          <cell r="N64" t="str">
            <v>1322</v>
          </cell>
          <cell r="O64" t="str">
            <v>HOVIK</v>
          </cell>
          <cell r="P64" t="str">
            <v>NO</v>
          </cell>
          <cell r="Q64" t="str">
            <v>N/A</v>
          </cell>
          <cell r="R64">
            <v>367181</v>
          </cell>
          <cell r="S64">
            <v>183591</v>
          </cell>
          <cell r="T64" t="str">
            <v>IND</v>
          </cell>
          <cell r="U64" t="str">
            <v>PRC</v>
          </cell>
          <cell r="V64" t="str">
            <v>BES</v>
          </cell>
        </row>
        <row r="65">
          <cell r="A65" t="str">
            <v>EESD-ENERGY</v>
          </cell>
          <cell r="B65" t="str">
            <v>ENK6-CT-2000-00108</v>
          </cell>
          <cell r="C65" t="str">
            <v>1.1.4.-6.</v>
          </cell>
          <cell r="D65" t="str">
            <v>Research Projects</v>
          </cell>
          <cell r="E65" t="str">
            <v>Analysis of time lapse seismic data for improved management of hydrocarbon reservoirs (ATLASS)</v>
          </cell>
          <cell r="F65">
            <v>2982049</v>
          </cell>
          <cell r="G65">
            <v>1623656</v>
          </cell>
          <cell r="H65">
            <v>36829</v>
          </cell>
          <cell r="I65">
            <v>7</v>
          </cell>
          <cell r="J65">
            <v>3</v>
          </cell>
          <cell r="K65" t="str">
            <v>Principal Contractor</v>
          </cell>
          <cell r="L65" t="str">
            <v>NORSK HYDRO ASA</v>
          </cell>
          <cell r="N65" t="str">
            <v>1321</v>
          </cell>
          <cell r="O65" t="str">
            <v>STABEKK</v>
          </cell>
          <cell r="P65" t="str">
            <v>NO</v>
          </cell>
          <cell r="Q65" t="str">
            <v>N/A</v>
          </cell>
          <cell r="R65">
            <v>414921</v>
          </cell>
          <cell r="S65">
            <v>207458</v>
          </cell>
          <cell r="T65" t="str">
            <v>OTH</v>
          </cell>
          <cell r="U65" t="str">
            <v>PRC</v>
          </cell>
          <cell r="V65" t="str">
            <v>BES</v>
          </cell>
        </row>
        <row r="66">
          <cell r="A66" t="str">
            <v>EESD-ENERGY</v>
          </cell>
          <cell r="B66" t="str">
            <v>ENK6-CT-2000-00108</v>
          </cell>
          <cell r="C66" t="str">
            <v>1.1.4.-6.</v>
          </cell>
          <cell r="D66" t="str">
            <v>Research Projects</v>
          </cell>
          <cell r="E66" t="str">
            <v>Analysis of time lapse seismic data for improved management of hydrocarbon reservoirs (ATLASS)</v>
          </cell>
          <cell r="F66">
            <v>2982049</v>
          </cell>
          <cell r="G66">
            <v>1623656</v>
          </cell>
          <cell r="H66">
            <v>36829</v>
          </cell>
          <cell r="I66">
            <v>7</v>
          </cell>
          <cell r="K66" t="str">
            <v>Prime Contractor</v>
          </cell>
          <cell r="L66" t="str">
            <v>NTNU</v>
          </cell>
          <cell r="M66" t="str">
            <v>Gloeshaugen</v>
          </cell>
          <cell r="N66" t="str">
            <v>7491</v>
          </cell>
          <cell r="O66" t="str">
            <v>TRONDHEIM</v>
          </cell>
          <cell r="P66" t="str">
            <v>NO</v>
          </cell>
          <cell r="R66">
            <v>265280</v>
          </cell>
          <cell r="S66">
            <v>265279</v>
          </cell>
          <cell r="T66" t="str">
            <v>HES</v>
          </cell>
          <cell r="U66" t="str">
            <v>GOV</v>
          </cell>
          <cell r="V66" t="str">
            <v>HES</v>
          </cell>
        </row>
        <row r="67">
          <cell r="A67" t="str">
            <v>EESD-ENERGY</v>
          </cell>
          <cell r="B67" t="str">
            <v>ENK6-CT-2000-00108</v>
          </cell>
          <cell r="C67" t="str">
            <v>1.1.4.-6.</v>
          </cell>
          <cell r="D67" t="str">
            <v>Research Projects</v>
          </cell>
          <cell r="E67" t="str">
            <v>Analysis of time lapse seismic data for improved management of hydrocarbon reservoirs (ATLASS)</v>
          </cell>
          <cell r="F67">
            <v>2982049</v>
          </cell>
          <cell r="G67">
            <v>1623656</v>
          </cell>
          <cell r="H67">
            <v>36829</v>
          </cell>
          <cell r="I67">
            <v>7</v>
          </cell>
          <cell r="K67" t="str">
            <v>Principal Contractor</v>
          </cell>
          <cell r="L67" t="str">
            <v>STATOIL ASA</v>
          </cell>
          <cell r="M67" t="str">
            <v>Postuttak, Research Center</v>
          </cell>
          <cell r="N67" t="str">
            <v>7002</v>
          </cell>
          <cell r="O67" t="str">
            <v>TRONDHEIM</v>
          </cell>
          <cell r="P67" t="str">
            <v>NO</v>
          </cell>
          <cell r="Q67" t="str">
            <v>N/A</v>
          </cell>
          <cell r="R67">
            <v>431048</v>
          </cell>
          <cell r="S67">
            <v>215523</v>
          </cell>
          <cell r="T67" t="str">
            <v>IND</v>
          </cell>
          <cell r="U67" t="str">
            <v>PRC</v>
          </cell>
          <cell r="V67" t="str">
            <v>BES</v>
          </cell>
        </row>
        <row r="68">
          <cell r="A68" t="str">
            <v>EESD-ENERGY</v>
          </cell>
          <cell r="B68" t="str">
            <v>ENK6-CT-2000-00442</v>
          </cell>
          <cell r="C68" t="str">
            <v>1.1.4.-6.</v>
          </cell>
          <cell r="D68" t="str">
            <v>Research Projects</v>
          </cell>
          <cell r="E68" t="str">
            <v>European Integrated Hydrogen Project - Phase II (EIHP2)</v>
          </cell>
          <cell r="F68">
            <v>4926304</v>
          </cell>
          <cell r="G68">
            <v>2359787</v>
          </cell>
          <cell r="H68">
            <v>36922</v>
          </cell>
          <cell r="I68">
            <v>21</v>
          </cell>
          <cell r="J68">
            <v>3</v>
          </cell>
          <cell r="K68" t="str">
            <v>Principal Contractor</v>
          </cell>
          <cell r="L68" t="str">
            <v>DET NORSKE VERITAS A/S</v>
          </cell>
          <cell r="M68" t="str">
            <v>Veritasveien 1</v>
          </cell>
          <cell r="N68" t="str">
            <v>1322</v>
          </cell>
          <cell r="O68" t="str">
            <v>HOVIK</v>
          </cell>
          <cell r="P68" t="str">
            <v>NO</v>
          </cell>
          <cell r="Q68" t="str">
            <v>N/A</v>
          </cell>
          <cell r="R68">
            <v>186516</v>
          </cell>
          <cell r="S68">
            <v>93257</v>
          </cell>
          <cell r="T68" t="str">
            <v>IND</v>
          </cell>
          <cell r="U68" t="str">
            <v>PRC</v>
          </cell>
          <cell r="V68" t="str">
            <v>BES</v>
          </cell>
        </row>
        <row r="69">
          <cell r="A69" t="str">
            <v>EESD-ENERGY</v>
          </cell>
          <cell r="B69" t="str">
            <v>ENK6-CT-2000-00442</v>
          </cell>
          <cell r="C69" t="str">
            <v>1.1.4.-6.</v>
          </cell>
          <cell r="D69" t="str">
            <v>Research Projects</v>
          </cell>
          <cell r="E69" t="str">
            <v>European Integrated Hydrogen Project - Phase II (EIHP2)</v>
          </cell>
          <cell r="F69">
            <v>4926304</v>
          </cell>
          <cell r="G69">
            <v>2359787</v>
          </cell>
          <cell r="H69">
            <v>36922</v>
          </cell>
          <cell r="I69">
            <v>21</v>
          </cell>
          <cell r="K69" t="str">
            <v>Principal Contractor</v>
          </cell>
          <cell r="L69" t="str">
            <v>NORSK HYDRO ASA</v>
          </cell>
          <cell r="N69" t="str">
            <v>1321</v>
          </cell>
          <cell r="O69" t="str">
            <v>STABEKK</v>
          </cell>
          <cell r="P69" t="str">
            <v>NO</v>
          </cell>
          <cell r="Q69" t="str">
            <v>N/A</v>
          </cell>
          <cell r="R69">
            <v>300195</v>
          </cell>
          <cell r="S69">
            <v>150096</v>
          </cell>
          <cell r="T69" t="str">
            <v>OTH</v>
          </cell>
          <cell r="U69" t="str">
            <v>PRC</v>
          </cell>
          <cell r="V69" t="str">
            <v>BES</v>
          </cell>
        </row>
        <row r="70">
          <cell r="A70" t="str">
            <v>EESD-ENERGY</v>
          </cell>
          <cell r="B70" t="str">
            <v>ENK6-CT-2000-00442</v>
          </cell>
          <cell r="C70" t="str">
            <v>1.1.4.-6.</v>
          </cell>
          <cell r="D70" t="str">
            <v>Research Projects</v>
          </cell>
          <cell r="E70" t="str">
            <v>European Integrated Hydrogen Project - Phase II (EIHP2)</v>
          </cell>
          <cell r="F70">
            <v>4926304</v>
          </cell>
          <cell r="G70">
            <v>2359787</v>
          </cell>
          <cell r="H70">
            <v>36922</v>
          </cell>
          <cell r="I70">
            <v>21</v>
          </cell>
          <cell r="K70" t="str">
            <v>Principal Contractor</v>
          </cell>
          <cell r="L70" t="str">
            <v>RAUFOSS A/S</v>
          </cell>
          <cell r="N70" t="str">
            <v>2831</v>
          </cell>
          <cell r="O70" t="str">
            <v>RAUFOSS</v>
          </cell>
          <cell r="P70" t="str">
            <v>NO</v>
          </cell>
          <cell r="Q70" t="str">
            <v>N/A</v>
          </cell>
          <cell r="R70">
            <v>196732</v>
          </cell>
          <cell r="S70">
            <v>98366</v>
          </cell>
          <cell r="T70" t="str">
            <v>OTH</v>
          </cell>
          <cell r="U70" t="str">
            <v>PRC</v>
          </cell>
          <cell r="V70" t="str">
            <v>BES</v>
          </cell>
        </row>
        <row r="71">
          <cell r="A71" t="str">
            <v>EESD-ENERGY</v>
          </cell>
          <cell r="B71" t="str">
            <v>ENK6-CT-2001-00501</v>
          </cell>
          <cell r="C71" t="str">
            <v>1.1.4.-6.</v>
          </cell>
          <cell r="D71" t="str">
            <v>Research Projects</v>
          </cell>
          <cell r="E71" t="str">
            <v>Assessment of Impact of SF6 and PFCs Reservoir Tracers On Global Warming and Development of Environmentally Friendly Tracer Technology (AEOLOS)</v>
          </cell>
          <cell r="F71">
            <v>1908781</v>
          </cell>
          <cell r="G71">
            <v>996400</v>
          </cell>
          <cell r="H71">
            <v>37195</v>
          </cell>
          <cell r="I71">
            <v>6</v>
          </cell>
          <cell r="J71">
            <v>3</v>
          </cell>
          <cell r="K71" t="str">
            <v>Principal Contractor</v>
          </cell>
          <cell r="L71" t="str">
            <v xml:space="preserve">INSTITUTT FOR ENERGITEKNIKK
</v>
          </cell>
          <cell r="M71" t="str">
            <v>Instituttveien 18</v>
          </cell>
          <cell r="N71" t="str">
            <v>2027</v>
          </cell>
          <cell r="O71" t="str">
            <v>KJELLER</v>
          </cell>
          <cell r="P71" t="str">
            <v>NO</v>
          </cell>
          <cell r="R71">
            <v>1172000</v>
          </cell>
          <cell r="S71">
            <v>586000</v>
          </cell>
          <cell r="T71" t="str">
            <v>REC</v>
          </cell>
          <cell r="U71" t="str">
            <v>PNP</v>
          </cell>
          <cell r="V71" t="str">
            <v>RPN</v>
          </cell>
        </row>
        <row r="72">
          <cell r="A72" t="str">
            <v>EESD-ENERGY</v>
          </cell>
          <cell r="B72" t="str">
            <v>ENK6-CT-2001-00501</v>
          </cell>
          <cell r="C72" t="str">
            <v>1.1.4.-6.</v>
          </cell>
          <cell r="D72" t="str">
            <v>Research Projects</v>
          </cell>
          <cell r="E72" t="str">
            <v>Assessment of Impact of SF6 and PFCs Reservoir Tracers On Global Warming and Development of Environmentally Friendly Tracer Technology (AEOLOS)</v>
          </cell>
          <cell r="F72">
            <v>1908781</v>
          </cell>
          <cell r="G72">
            <v>996400</v>
          </cell>
          <cell r="H72">
            <v>37195</v>
          </cell>
          <cell r="I72">
            <v>6</v>
          </cell>
          <cell r="K72" t="str">
            <v>Principal Contractor</v>
          </cell>
          <cell r="L72" t="str">
            <v>STATE POLLUTION CONTROL AUTHORITY</v>
          </cell>
          <cell r="M72" t="str">
            <v>Strormveien 96</v>
          </cell>
          <cell r="N72" t="str">
            <v>0032</v>
          </cell>
          <cell r="O72" t="str">
            <v>OSLO</v>
          </cell>
          <cell r="P72" t="str">
            <v>NO</v>
          </cell>
          <cell r="Q72" t="str">
            <v>N/A</v>
          </cell>
          <cell r="R72">
            <v>98000</v>
          </cell>
          <cell r="S72">
            <v>49000</v>
          </cell>
          <cell r="T72" t="str">
            <v>OTH</v>
          </cell>
          <cell r="U72" t="str">
            <v>GOV</v>
          </cell>
          <cell r="V72" t="str">
            <v>PUS</v>
          </cell>
        </row>
        <row r="73">
          <cell r="A73" t="str">
            <v>EESD-ENERGY</v>
          </cell>
          <cell r="B73" t="str">
            <v>ENK6-CT-2001-00501</v>
          </cell>
          <cell r="C73" t="str">
            <v>1.1.4.-6.</v>
          </cell>
          <cell r="D73" t="str">
            <v>Research Projects</v>
          </cell>
          <cell r="E73" t="str">
            <v>Assessment of Impact of SF6 and PFCs Reservoir Tracers On Global Warming and Development of Environmentally Friendly Tracer Technology (AEOLOS)</v>
          </cell>
          <cell r="F73">
            <v>1908781</v>
          </cell>
          <cell r="G73">
            <v>996400</v>
          </cell>
          <cell r="H73">
            <v>37195</v>
          </cell>
          <cell r="I73">
            <v>6</v>
          </cell>
          <cell r="K73" t="str">
            <v>Principal Contractor</v>
          </cell>
          <cell r="L73" t="str">
            <v>STATOIL ASA</v>
          </cell>
          <cell r="M73" t="str">
            <v>Postuttak, Research Center</v>
          </cell>
          <cell r="N73" t="str">
            <v>7002</v>
          </cell>
          <cell r="O73" t="str">
            <v>TRONDHEIM</v>
          </cell>
          <cell r="P73" t="str">
            <v>NO</v>
          </cell>
          <cell r="Q73" t="str">
            <v>N/A</v>
          </cell>
          <cell r="R73">
            <v>178000</v>
          </cell>
          <cell r="S73">
            <v>89000</v>
          </cell>
          <cell r="T73" t="str">
            <v>IND</v>
          </cell>
          <cell r="U73" t="str">
            <v>PRC</v>
          </cell>
          <cell r="V73" t="str">
            <v>BES</v>
          </cell>
        </row>
        <row r="74">
          <cell r="A74" t="str">
            <v>EESD-ENERGY</v>
          </cell>
          <cell r="B74" t="str">
            <v>ENK6-CT-2001-00504</v>
          </cell>
          <cell r="C74" t="str">
            <v>1.1.4.-6.</v>
          </cell>
          <cell r="D74" t="str">
            <v>Research Projects</v>
          </cell>
          <cell r="E74" t="str">
            <v>Power production from the osmotic pressure difference between fresh water and sea water ('SALINITY POWER')</v>
          </cell>
          <cell r="F74">
            <v>3371285</v>
          </cell>
          <cell r="G74">
            <v>1808752</v>
          </cell>
          <cell r="H74">
            <v>37188</v>
          </cell>
          <cell r="I74">
            <v>6</v>
          </cell>
          <cell r="K74" t="str">
            <v>Principal Contractor</v>
          </cell>
          <cell r="L74" t="str">
            <v xml:space="preserve">SINTEF </v>
          </cell>
          <cell r="M74" t="str">
            <v>Strindveien  4</v>
          </cell>
          <cell r="N74" t="str">
            <v>7465</v>
          </cell>
          <cell r="O74" t="str">
            <v>TRONDHEIM</v>
          </cell>
          <cell r="P74" t="str">
            <v>NO</v>
          </cell>
          <cell r="R74">
            <v>1068184</v>
          </cell>
          <cell r="S74">
            <v>534092</v>
          </cell>
          <cell r="T74" t="str">
            <v>REC</v>
          </cell>
          <cell r="U74" t="str">
            <v>PRC</v>
          </cell>
          <cell r="V74" t="str">
            <v>RPR</v>
          </cell>
        </row>
        <row r="75">
          <cell r="A75" t="str">
            <v>EESD-ENERGY</v>
          </cell>
          <cell r="B75" t="str">
            <v>ENK6-CT-2001-00504</v>
          </cell>
          <cell r="C75" t="str">
            <v>1.1.4.-6.</v>
          </cell>
          <cell r="D75" t="str">
            <v>Research Projects</v>
          </cell>
          <cell r="E75" t="str">
            <v>Power production from the osmotic pressure difference between fresh water and sea water ('SALINITY POWER')</v>
          </cell>
          <cell r="F75">
            <v>3371285</v>
          </cell>
          <cell r="G75">
            <v>1808752</v>
          </cell>
          <cell r="H75">
            <v>37188</v>
          </cell>
          <cell r="I75">
            <v>6</v>
          </cell>
          <cell r="J75">
            <v>2</v>
          </cell>
          <cell r="K75" t="str">
            <v>Prime Contractor</v>
          </cell>
          <cell r="L75" t="str">
            <v>STATKRAFT SF</v>
          </cell>
          <cell r="N75" t="str">
            <v>0216</v>
          </cell>
          <cell r="O75" t="str">
            <v>OSLO</v>
          </cell>
          <cell r="P75" t="str">
            <v>NO</v>
          </cell>
          <cell r="Q75" t="str">
            <v>N/A</v>
          </cell>
          <cell r="R75">
            <v>777998</v>
          </cell>
          <cell r="S75">
            <v>388999</v>
          </cell>
          <cell r="T75" t="str">
            <v>IND</v>
          </cell>
          <cell r="U75" t="str">
            <v>N/A</v>
          </cell>
          <cell r="V75" t="str">
            <v>N/A</v>
          </cell>
        </row>
        <row r="76">
          <cell r="A76" t="str">
            <v>EESD-ENERGY</v>
          </cell>
          <cell r="B76" t="str">
            <v>ENK6-CT-2001-00510</v>
          </cell>
          <cell r="C76" t="str">
            <v>1.1.4.-6.</v>
          </cell>
          <cell r="D76" t="str">
            <v>Research Projects</v>
          </cell>
          <cell r="E76" t="str">
            <v>Catalyst Development  For Catalytic Biomass Flash Pyrolysis Producing Promissing  Liquid Bio-Fuels (BIOCAT)</v>
          </cell>
          <cell r="F76">
            <v>2454550</v>
          </cell>
          <cell r="G76">
            <v>1317389</v>
          </cell>
          <cell r="H76">
            <v>37231</v>
          </cell>
          <cell r="I76">
            <v>7</v>
          </cell>
          <cell r="J76">
            <v>1</v>
          </cell>
          <cell r="K76" t="str">
            <v>Principal Contractor</v>
          </cell>
          <cell r="L76" t="str">
            <v xml:space="preserve">SINTEF </v>
          </cell>
          <cell r="M76" t="str">
            <v>Strindveien  4</v>
          </cell>
          <cell r="N76" t="str">
            <v>7465</v>
          </cell>
          <cell r="O76" t="str">
            <v>TRONDHEIM</v>
          </cell>
          <cell r="P76" t="str">
            <v>NO</v>
          </cell>
          <cell r="R76">
            <v>390098</v>
          </cell>
          <cell r="S76">
            <v>195049</v>
          </cell>
          <cell r="T76" t="str">
            <v>REC</v>
          </cell>
          <cell r="U76" t="str">
            <v>PRC</v>
          </cell>
          <cell r="V76" t="str">
            <v>RPR</v>
          </cell>
        </row>
        <row r="77">
          <cell r="A77" t="str">
            <v>EESD-ENERGY</v>
          </cell>
          <cell r="B77" t="str">
            <v>ENK6-CT-2001-00533</v>
          </cell>
          <cell r="C77" t="str">
            <v>1.1.4.-6.</v>
          </cell>
          <cell r="D77" t="str">
            <v>Research Projects</v>
          </cell>
          <cell r="E77" t="str">
            <v>Cluster Project On Demand Controlled Hybrid Ventilation In Residential Buildings With Specific Emphasis Of The Integration Of Renewables (RESHYVENT)</v>
          </cell>
          <cell r="F77">
            <v>3667105</v>
          </cell>
          <cell r="G77">
            <v>1894075</v>
          </cell>
          <cell r="H77">
            <v>37235</v>
          </cell>
          <cell r="I77">
            <v>22</v>
          </cell>
          <cell r="J77">
            <v>2</v>
          </cell>
          <cell r="K77" t="str">
            <v>Principal Contractor</v>
          </cell>
          <cell r="L77" t="str">
            <v>FLEXIT AS</v>
          </cell>
          <cell r="N77" t="str">
            <v>1871</v>
          </cell>
          <cell r="O77" t="str">
            <v>ORJE</v>
          </cell>
          <cell r="P77" t="str">
            <v>NO</v>
          </cell>
          <cell r="R77">
            <v>147255</v>
          </cell>
          <cell r="S77">
            <v>73627</v>
          </cell>
          <cell r="T77" t="str">
            <v>IND</v>
          </cell>
          <cell r="U77" t="str">
            <v>PRC</v>
          </cell>
          <cell r="V77" t="str">
            <v>BES</v>
          </cell>
        </row>
        <row r="78">
          <cell r="A78" t="str">
            <v>EESD-ENERGY</v>
          </cell>
          <cell r="B78" t="str">
            <v>ENK6-CT-2001-00533</v>
          </cell>
          <cell r="C78" t="str">
            <v>1.1.4.-6.</v>
          </cell>
          <cell r="D78" t="str">
            <v>Research Projects</v>
          </cell>
          <cell r="E78" t="str">
            <v>Cluster Project On Demand Controlled Hybrid Ventilation In Residential Buildings With Specific Emphasis Of The Integration Of Renewables (RESHYVENT)</v>
          </cell>
          <cell r="F78">
            <v>3667105</v>
          </cell>
          <cell r="G78">
            <v>1894075</v>
          </cell>
          <cell r="H78">
            <v>37235</v>
          </cell>
          <cell r="I78">
            <v>22</v>
          </cell>
          <cell r="K78" t="str">
            <v>Principal Contractor</v>
          </cell>
          <cell r="L78" t="str">
            <v>NORGES BYGGFORSKNINGSINSTITUTT  NBI</v>
          </cell>
          <cell r="M78" t="str">
            <v>Forskningsveien 3B Blindern</v>
          </cell>
          <cell r="N78" t="str">
            <v>0314</v>
          </cell>
          <cell r="O78" t="str">
            <v>OSLO</v>
          </cell>
          <cell r="P78" t="str">
            <v>NO</v>
          </cell>
          <cell r="Q78" t="str">
            <v>N/A</v>
          </cell>
          <cell r="R78">
            <v>223517</v>
          </cell>
          <cell r="S78">
            <v>111758</v>
          </cell>
          <cell r="T78" t="str">
            <v>REC</v>
          </cell>
          <cell r="U78" t="str">
            <v>PNP</v>
          </cell>
          <cell r="V78" t="str">
            <v>RPN</v>
          </cell>
        </row>
        <row r="79">
          <cell r="A79" t="str">
            <v>EESD-ENERGY</v>
          </cell>
          <cell r="B79" t="str">
            <v>ENK6-CT-2001-00556</v>
          </cell>
          <cell r="C79" t="str">
            <v>1.1.4.-6.</v>
          </cell>
          <cell r="D79" t="str">
            <v>Research Projects</v>
          </cell>
          <cell r="E79" t="str">
            <v>Pre-Normative Work On Sampling And Testing Of Solid Biofuels For The Development Of Quality Management (BIONORM)</v>
          </cell>
          <cell r="F79">
            <v>5672156</v>
          </cell>
          <cell r="G79">
            <v>3428332</v>
          </cell>
          <cell r="H79">
            <v>37242</v>
          </cell>
          <cell r="I79">
            <v>41</v>
          </cell>
          <cell r="J79">
            <v>1</v>
          </cell>
          <cell r="K79" t="str">
            <v>Principal Contractor</v>
          </cell>
          <cell r="L79" t="str">
            <v xml:space="preserve">INSTITUTT FOR ENERGITEKNIKK
</v>
          </cell>
          <cell r="M79" t="str">
            <v>Instituttveien 18</v>
          </cell>
          <cell r="N79" t="str">
            <v>2027</v>
          </cell>
          <cell r="O79" t="str">
            <v>KJELLER</v>
          </cell>
          <cell r="P79" t="str">
            <v>NO</v>
          </cell>
          <cell r="R79">
            <v>81626</v>
          </cell>
          <cell r="S79">
            <v>40813</v>
          </cell>
          <cell r="T79" t="str">
            <v>REC</v>
          </cell>
          <cell r="U79" t="str">
            <v>PNP</v>
          </cell>
          <cell r="V79" t="str">
            <v>RPN</v>
          </cell>
        </row>
        <row r="80">
          <cell r="A80" t="str">
            <v>EESD-ENERGY</v>
          </cell>
          <cell r="B80" t="str">
            <v>ENK6-CT-2001-20537</v>
          </cell>
          <cell r="C80" t="str">
            <v>1.1.4.-6.</v>
          </cell>
          <cell r="D80" t="str">
            <v>Thematic Network</v>
          </cell>
          <cell r="E80" t="str">
            <v>European Hydrogen Energy Thematic Network - HYNET</v>
          </cell>
          <cell r="F80">
            <v>1432905</v>
          </cell>
          <cell r="G80">
            <v>1072609</v>
          </cell>
          <cell r="H80">
            <v>37235</v>
          </cell>
          <cell r="I80">
            <v>11</v>
          </cell>
          <cell r="J80">
            <v>2</v>
          </cell>
          <cell r="K80" t="str">
            <v>Principal Contractor</v>
          </cell>
          <cell r="L80" t="str">
            <v>NORSK HYDRO ASA</v>
          </cell>
          <cell r="N80" t="str">
            <v>1321</v>
          </cell>
          <cell r="O80" t="str">
            <v>STABEKK</v>
          </cell>
          <cell r="P80" t="str">
            <v>NO</v>
          </cell>
          <cell r="Q80" t="str">
            <v>N/A</v>
          </cell>
          <cell r="R80">
            <v>56064</v>
          </cell>
          <cell r="S80">
            <v>0</v>
          </cell>
          <cell r="T80" t="str">
            <v>OTH</v>
          </cell>
          <cell r="U80" t="str">
            <v>PRC</v>
          </cell>
          <cell r="V80" t="str">
            <v>BES</v>
          </cell>
        </row>
        <row r="81">
          <cell r="A81" t="str">
            <v>EESD-ENERGY</v>
          </cell>
          <cell r="B81" t="str">
            <v>ENK6-CT-2001-20537</v>
          </cell>
          <cell r="C81" t="str">
            <v>1.1.4.-6.</v>
          </cell>
          <cell r="D81" t="str">
            <v>Thematic Network</v>
          </cell>
          <cell r="E81" t="str">
            <v>European Hydrogen Energy Thematic Network - HYNET</v>
          </cell>
          <cell r="F81">
            <v>1432905</v>
          </cell>
          <cell r="G81">
            <v>1072609</v>
          </cell>
          <cell r="H81">
            <v>37235</v>
          </cell>
          <cell r="I81">
            <v>11</v>
          </cell>
          <cell r="K81" t="str">
            <v>Principal Contractor</v>
          </cell>
          <cell r="L81" t="str">
            <v>RAUFOSS A/S</v>
          </cell>
          <cell r="N81" t="str">
            <v>2831</v>
          </cell>
          <cell r="O81" t="str">
            <v>RAUFOSS</v>
          </cell>
          <cell r="P81" t="str">
            <v>NO</v>
          </cell>
          <cell r="Q81" t="str">
            <v>N/A</v>
          </cell>
          <cell r="R81">
            <v>24000</v>
          </cell>
          <cell r="S81">
            <v>0</v>
          </cell>
          <cell r="T81" t="str">
            <v>OTH</v>
          </cell>
          <cell r="U81" t="str">
            <v>PRC</v>
          </cell>
          <cell r="V81" t="str">
            <v>BES</v>
          </cell>
        </row>
        <row r="82">
          <cell r="A82" t="str">
            <v>EESD-ENERGY</v>
          </cell>
          <cell r="B82" t="str">
            <v>ENK6-CT-2001-30006</v>
          </cell>
          <cell r="C82" t="str">
            <v>1.1.4.-6.</v>
          </cell>
          <cell r="D82" t="str">
            <v>Cooperative Research</v>
          </cell>
          <cell r="E82" t="str">
            <v>Silicon Purification Technology For Solar Cells At Low Costs And Medium Scale (SPURT)</v>
          </cell>
          <cell r="F82">
            <v>1976000</v>
          </cell>
          <cell r="G82">
            <v>988000</v>
          </cell>
          <cell r="H82">
            <v>37239</v>
          </cell>
          <cell r="I82">
            <v>5</v>
          </cell>
          <cell r="J82">
            <v>2</v>
          </cell>
          <cell r="K82" t="str">
            <v>Principal Contractor</v>
          </cell>
          <cell r="L82" t="str">
            <v>SCANWAFER AS</v>
          </cell>
          <cell r="M82" t="str">
            <v>Oernesveien 3</v>
          </cell>
          <cell r="N82" t="str">
            <v>8160</v>
          </cell>
          <cell r="O82" t="str">
            <v>GLOMFJORD</v>
          </cell>
          <cell r="P82" t="str">
            <v>NO</v>
          </cell>
          <cell r="Q82" t="str">
            <v>N/A</v>
          </cell>
          <cell r="R82">
            <v>336200</v>
          </cell>
          <cell r="S82">
            <v>168100</v>
          </cell>
          <cell r="T82" t="str">
            <v>IND</v>
          </cell>
          <cell r="U82" t="str">
            <v>PRC</v>
          </cell>
          <cell r="V82" t="str">
            <v>BES</v>
          </cell>
        </row>
        <row r="83">
          <cell r="A83" t="str">
            <v>EESD-ENERGY</v>
          </cell>
          <cell r="B83" t="str">
            <v>ENK6-CT-2001-30006</v>
          </cell>
          <cell r="C83" t="str">
            <v>1.1.4.-6.</v>
          </cell>
          <cell r="D83" t="str">
            <v>Cooperative Research</v>
          </cell>
          <cell r="E83" t="str">
            <v>Silicon Purification Technology For Solar Cells At Low Costs And Medium Scale (SPURT)</v>
          </cell>
          <cell r="F83">
            <v>1976000</v>
          </cell>
          <cell r="G83">
            <v>988000</v>
          </cell>
          <cell r="H83">
            <v>37239</v>
          </cell>
          <cell r="I83">
            <v>5</v>
          </cell>
          <cell r="K83" t="str">
            <v>RTD performers</v>
          </cell>
          <cell r="L83" t="str">
            <v xml:space="preserve">SINTEF </v>
          </cell>
          <cell r="M83" t="str">
            <v>Strindveien  4</v>
          </cell>
          <cell r="N83" t="str">
            <v>7465</v>
          </cell>
          <cell r="O83" t="str">
            <v>TRONDHEIM</v>
          </cell>
          <cell r="P83" t="str">
            <v>NO</v>
          </cell>
          <cell r="R83">
            <v>655500</v>
          </cell>
          <cell r="S83">
            <v>327750</v>
          </cell>
          <cell r="T83" t="str">
            <v>REC</v>
          </cell>
          <cell r="U83" t="str">
            <v>PRC</v>
          </cell>
          <cell r="V83" t="str">
            <v>RPR</v>
          </cell>
        </row>
        <row r="84">
          <cell r="A84" t="str">
            <v>EESD-ENERGY</v>
          </cell>
          <cell r="B84" t="str">
            <v>ENK6-CT-2001-80449</v>
          </cell>
          <cell r="C84" t="str">
            <v>1.1.4.-6.</v>
          </cell>
          <cell r="D84" t="str">
            <v>Classical Accompanying Measures</v>
          </cell>
          <cell r="E84" t="str">
            <v>Feasibility study for export of hydrogen from Iceland to the European continent (EURO-HYPORT)</v>
          </cell>
          <cell r="F84">
            <v>456093</v>
          </cell>
          <cell r="G84">
            <v>259468</v>
          </cell>
          <cell r="I84">
            <v>8</v>
          </cell>
          <cell r="J84">
            <v>2</v>
          </cell>
          <cell r="K84" t="str">
            <v>Principal Contractor</v>
          </cell>
          <cell r="L84" t="str">
            <v>NORSK HYDRO ASA</v>
          </cell>
          <cell r="N84" t="str">
            <v>1321</v>
          </cell>
          <cell r="O84" t="str">
            <v>STABEKK</v>
          </cell>
          <cell r="P84" t="str">
            <v>NO</v>
          </cell>
          <cell r="Q84" t="str">
            <v>N/A</v>
          </cell>
          <cell r="R84">
            <v>64713</v>
          </cell>
          <cell r="S84">
            <v>32357</v>
          </cell>
          <cell r="T84" t="str">
            <v>OTH</v>
          </cell>
          <cell r="U84" t="str">
            <v>PRC</v>
          </cell>
          <cell r="V84" t="str">
            <v>BES</v>
          </cell>
        </row>
        <row r="85">
          <cell r="A85" t="str">
            <v>EESD-ENERGY</v>
          </cell>
          <cell r="B85" t="str">
            <v>ENK6-CT-2001-80449</v>
          </cell>
          <cell r="C85" t="str">
            <v>1.1.4.-6.</v>
          </cell>
          <cell r="D85" t="str">
            <v>Classical Accompanying Measures</v>
          </cell>
          <cell r="E85" t="str">
            <v>Feasibility study for export of hydrogen from Iceland to the European continent (EURO-HYPORT)</v>
          </cell>
          <cell r="F85">
            <v>456093</v>
          </cell>
          <cell r="G85">
            <v>259468</v>
          </cell>
          <cell r="I85">
            <v>8</v>
          </cell>
          <cell r="K85" t="str">
            <v>Principal Contractor</v>
          </cell>
          <cell r="L85" t="str">
            <v>NORSK HYDRO ELECTROLYSERS AS</v>
          </cell>
          <cell r="N85" t="str">
            <v>3671</v>
          </cell>
          <cell r="O85" t="str">
            <v>NOTODDEN</v>
          </cell>
          <cell r="P85" t="str">
            <v>NO</v>
          </cell>
          <cell r="Q85" t="str">
            <v>N/A</v>
          </cell>
          <cell r="R85">
            <v>64713</v>
          </cell>
          <cell r="S85">
            <v>32357</v>
          </cell>
          <cell r="T85" t="str">
            <v>IND</v>
          </cell>
          <cell r="U85" t="str">
            <v>PRC</v>
          </cell>
          <cell r="V85" t="str">
            <v>BES</v>
          </cell>
        </row>
        <row r="86">
          <cell r="A86" t="str">
            <v>EESD-ENERGY</v>
          </cell>
          <cell r="B86" t="str">
            <v>ENK6-CT-2002-00600</v>
          </cell>
          <cell r="C86" t="str">
            <v>1.1.4.-6.</v>
          </cell>
          <cell r="D86" t="str">
            <v>Research Projects</v>
          </cell>
          <cell r="E86" t="str">
            <v>Hydrogen Storage in Hydrides for Safe Energy Systems (HYSTORY)</v>
          </cell>
          <cell r="F86">
            <v>4245918</v>
          </cell>
          <cell r="G86">
            <v>2370789</v>
          </cell>
          <cell r="H86">
            <v>37554</v>
          </cell>
          <cell r="I86">
            <v>10</v>
          </cell>
          <cell r="J86">
            <v>2</v>
          </cell>
          <cell r="K86" t="str">
            <v>Principal Contractor</v>
          </cell>
          <cell r="L86" t="str">
            <v xml:space="preserve">INSTITUTT FOR ENERGITEKNIKK
</v>
          </cell>
          <cell r="M86" t="str">
            <v>Instituttveien 18</v>
          </cell>
          <cell r="N86" t="str">
            <v>2027</v>
          </cell>
          <cell r="O86" t="str">
            <v>KJELLER</v>
          </cell>
          <cell r="P86" t="str">
            <v>NO</v>
          </cell>
          <cell r="R86">
            <v>1173000</v>
          </cell>
          <cell r="S86">
            <v>586500</v>
          </cell>
          <cell r="T86" t="str">
            <v>REC</v>
          </cell>
          <cell r="U86" t="str">
            <v>PNP</v>
          </cell>
          <cell r="V86" t="str">
            <v>RPN</v>
          </cell>
        </row>
        <row r="87">
          <cell r="A87" t="str">
            <v>EESD-ENERGY</v>
          </cell>
          <cell r="B87" t="str">
            <v>ENK6-CT-2002-00600</v>
          </cell>
          <cell r="C87" t="str">
            <v>1.1.4.-6.</v>
          </cell>
          <cell r="D87" t="str">
            <v>Research Projects</v>
          </cell>
          <cell r="E87" t="str">
            <v>Hydrogen Storage in Hydrides for Safe Energy Systems (HYSTORY)</v>
          </cell>
          <cell r="F87">
            <v>4245918</v>
          </cell>
          <cell r="G87">
            <v>2370789</v>
          </cell>
          <cell r="H87">
            <v>37554</v>
          </cell>
          <cell r="I87">
            <v>10</v>
          </cell>
          <cell r="K87" t="str">
            <v>Principal Contractor</v>
          </cell>
          <cell r="L87" t="str">
            <v>STATKRAFT SF</v>
          </cell>
          <cell r="N87" t="str">
            <v>0216</v>
          </cell>
          <cell r="O87" t="str">
            <v>OSLO</v>
          </cell>
          <cell r="P87" t="str">
            <v>NO</v>
          </cell>
          <cell r="Q87" t="str">
            <v>N/A</v>
          </cell>
          <cell r="R87">
            <v>238000</v>
          </cell>
          <cell r="S87">
            <v>119000</v>
          </cell>
          <cell r="T87" t="str">
            <v>IND</v>
          </cell>
          <cell r="U87" t="str">
            <v>N/A</v>
          </cell>
          <cell r="V87" t="str">
            <v>N/A</v>
          </cell>
        </row>
        <row r="88">
          <cell r="A88" t="str">
            <v>EESD-ENERGY</v>
          </cell>
          <cell r="B88" t="str">
            <v>ENK6-CT-2002-00602</v>
          </cell>
          <cell r="C88" t="str">
            <v>1.1.4.-6.</v>
          </cell>
          <cell r="D88" t="str">
            <v>Research Projects</v>
          </cell>
          <cell r="E88" t="str">
            <v>Development of Environmentally Friendly Tracer Technology for Improved Reservoir Description (ENVITRACER)</v>
          </cell>
          <cell r="F88">
            <v>2834618</v>
          </cell>
          <cell r="G88">
            <v>1417309</v>
          </cell>
          <cell r="H88">
            <v>37554</v>
          </cell>
          <cell r="I88">
            <v>7</v>
          </cell>
          <cell r="J88">
            <v>3</v>
          </cell>
          <cell r="K88" t="str">
            <v>Principal Contractor</v>
          </cell>
          <cell r="L88" t="str">
            <v>INSTITUTT FOR ENERGITEKNIKK</v>
          </cell>
          <cell r="M88" t="str">
            <v>Instituttveien 18</v>
          </cell>
          <cell r="N88" t="str">
            <v>2027</v>
          </cell>
          <cell r="O88" t="str">
            <v>KJELLER</v>
          </cell>
          <cell r="P88" t="str">
            <v>NO</v>
          </cell>
          <cell r="R88">
            <v>1379550</v>
          </cell>
          <cell r="S88">
            <v>689775</v>
          </cell>
          <cell r="T88" t="str">
            <v>REC</v>
          </cell>
          <cell r="U88" t="str">
            <v>PNP</v>
          </cell>
          <cell r="V88" t="str">
            <v>RPN</v>
          </cell>
        </row>
        <row r="89">
          <cell r="A89" t="str">
            <v>EESD-ENERGY</v>
          </cell>
          <cell r="B89" t="str">
            <v>ENK6-CT-2002-00602</v>
          </cell>
          <cell r="C89" t="str">
            <v>1.1.4.-6.</v>
          </cell>
          <cell r="D89" t="str">
            <v>Research Projects</v>
          </cell>
          <cell r="E89" t="str">
            <v>Development of Environmentally Friendly Tracer Technology for Improved Reservoir Description (ENVITRACER)</v>
          </cell>
          <cell r="F89">
            <v>2834618</v>
          </cell>
          <cell r="G89">
            <v>1417309</v>
          </cell>
          <cell r="H89">
            <v>37554</v>
          </cell>
          <cell r="I89">
            <v>7</v>
          </cell>
          <cell r="K89" t="str">
            <v>Principal Contractor</v>
          </cell>
          <cell r="L89" t="str">
            <v>STATE POLLUTION CONTROL AUTHORITY</v>
          </cell>
          <cell r="M89" t="str">
            <v>Strormveien 96</v>
          </cell>
          <cell r="N89" t="str">
            <v>0032</v>
          </cell>
          <cell r="O89" t="str">
            <v>OSLO</v>
          </cell>
          <cell r="P89" t="str">
            <v>NO</v>
          </cell>
          <cell r="Q89" t="str">
            <v>N/A</v>
          </cell>
          <cell r="R89">
            <v>106700</v>
          </cell>
          <cell r="S89">
            <v>53350</v>
          </cell>
          <cell r="T89" t="str">
            <v>OTH</v>
          </cell>
          <cell r="U89" t="str">
            <v>GOV</v>
          </cell>
          <cell r="V89" t="str">
            <v>PUS</v>
          </cell>
        </row>
        <row r="90">
          <cell r="A90" t="str">
            <v>EESD-ENERGY</v>
          </cell>
          <cell r="B90" t="str">
            <v>ENK6-CT-2002-00602</v>
          </cell>
          <cell r="C90" t="str">
            <v>1.1.4.-6.</v>
          </cell>
          <cell r="D90" t="str">
            <v>Research Projects</v>
          </cell>
          <cell r="E90" t="str">
            <v>Development of Environmentally Friendly Tracer Technology for Improved Reservoir Description (ENVITRACER)</v>
          </cell>
          <cell r="F90">
            <v>2834618</v>
          </cell>
          <cell r="G90">
            <v>1417309</v>
          </cell>
          <cell r="H90">
            <v>37554</v>
          </cell>
          <cell r="I90">
            <v>7</v>
          </cell>
          <cell r="K90" t="str">
            <v>Principal Contractor</v>
          </cell>
          <cell r="L90" t="str">
            <v>STATOIL ASA</v>
          </cell>
          <cell r="M90" t="str">
            <v>Postuttak, Research Center</v>
          </cell>
          <cell r="N90" t="str">
            <v>7002</v>
          </cell>
          <cell r="O90" t="str">
            <v>TRONDHEIM</v>
          </cell>
          <cell r="P90" t="str">
            <v>NO</v>
          </cell>
          <cell r="Q90" t="str">
            <v>N/A</v>
          </cell>
          <cell r="R90">
            <v>495000</v>
          </cell>
          <cell r="S90">
            <v>247500</v>
          </cell>
          <cell r="T90" t="str">
            <v>IND</v>
          </cell>
          <cell r="U90" t="str">
            <v>PRC</v>
          </cell>
          <cell r="V90" t="str">
            <v>BES</v>
          </cell>
        </row>
        <row r="91">
          <cell r="A91" t="str">
            <v>EESD-ENERGY</v>
          </cell>
          <cell r="B91" t="str">
            <v>ENK6-CT-2002-00618</v>
          </cell>
          <cell r="C91" t="str">
            <v>1.1.4.-6.</v>
          </cell>
          <cell r="D91" t="str">
            <v>Research Projects</v>
          </cell>
          <cell r="E91" t="str">
            <v>High throughput epitaxial reactor development for solar cell manufacturing from MG-Silicon (EPIMETSI)</v>
          </cell>
          <cell r="F91">
            <v>3619803</v>
          </cell>
          <cell r="G91">
            <v>1997400</v>
          </cell>
          <cell r="H91">
            <v>37574</v>
          </cell>
          <cell r="I91">
            <v>7</v>
          </cell>
          <cell r="J91">
            <v>1</v>
          </cell>
          <cell r="K91" t="str">
            <v>Principal Contractor</v>
          </cell>
          <cell r="L91" t="str">
            <v>ELKEM ASA</v>
          </cell>
          <cell r="M91" t="str">
            <v>Hoffsveien 65B</v>
          </cell>
          <cell r="N91" t="str">
            <v>0303</v>
          </cell>
          <cell r="O91" t="str">
            <v>OSLO</v>
          </cell>
          <cell r="P91" t="str">
            <v>NO</v>
          </cell>
          <cell r="Q91" t="str">
            <v>N/A</v>
          </cell>
          <cell r="R91">
            <v>550363</v>
          </cell>
          <cell r="S91">
            <v>275181</v>
          </cell>
          <cell r="T91" t="str">
            <v>OTH</v>
          </cell>
          <cell r="U91" t="str">
            <v>PUC</v>
          </cell>
          <cell r="V91" t="str">
            <v>PUS</v>
          </cell>
        </row>
        <row r="92">
          <cell r="A92" t="str">
            <v>EESD-ENERGY</v>
          </cell>
          <cell r="B92" t="str">
            <v>ENK6-CT-2002-00628</v>
          </cell>
          <cell r="C92" t="str">
            <v>1.1.4.-6.</v>
          </cell>
          <cell r="D92" t="str">
            <v>Research Projects</v>
          </cell>
          <cell r="E92" t="str">
            <v>Development of a low-cost permanently installed microelectronic wireless monitoring system for process plant (SENS-IT)</v>
          </cell>
          <cell r="F92">
            <v>3241343</v>
          </cell>
          <cell r="G92">
            <v>1700000</v>
          </cell>
          <cell r="I92">
            <v>6</v>
          </cell>
          <cell r="J92">
            <v>2</v>
          </cell>
          <cell r="K92" t="str">
            <v>Principal Contractor</v>
          </cell>
          <cell r="L92" t="str">
            <v>CORROCEAN ASA</v>
          </cell>
          <cell r="M92" t="str">
            <v>Teglgaarden, Hornebergveien 7</v>
          </cell>
          <cell r="N92" t="str">
            <v>7485</v>
          </cell>
          <cell r="O92" t="str">
            <v>TRONDHEIM</v>
          </cell>
          <cell r="P92" t="str">
            <v>NO</v>
          </cell>
          <cell r="R92">
            <v>1239533</v>
          </cell>
          <cell r="S92">
            <v>509007</v>
          </cell>
          <cell r="T92" t="str">
            <v>OTH</v>
          </cell>
          <cell r="U92" t="str">
            <v>PRC</v>
          </cell>
          <cell r="V92" t="str">
            <v>BES</v>
          </cell>
        </row>
        <row r="93">
          <cell r="A93" t="str">
            <v>EESD-ENERGY</v>
          </cell>
          <cell r="B93" t="str">
            <v>ENK6-CT-2002-00628</v>
          </cell>
          <cell r="C93" t="str">
            <v>1.1.4.-6.</v>
          </cell>
          <cell r="D93" t="str">
            <v>Research Projects</v>
          </cell>
          <cell r="E93" t="str">
            <v>Development of a low-cost permanently installed microelectronic wireless monitoring system for process plant (SENS-IT)</v>
          </cell>
          <cell r="F93">
            <v>3241343</v>
          </cell>
          <cell r="G93">
            <v>1700000</v>
          </cell>
          <cell r="I93">
            <v>6</v>
          </cell>
          <cell r="K93" t="str">
            <v>Principal Contractor</v>
          </cell>
          <cell r="L93" t="str">
            <v>INTELLIGENT DECISIONS AS</v>
          </cell>
          <cell r="M93" t="str">
            <v>Stortingsgaten 12</v>
          </cell>
          <cell r="N93" t="str">
            <v>0160</v>
          </cell>
          <cell r="O93" t="str">
            <v>OSLO</v>
          </cell>
          <cell r="P93" t="str">
            <v>NO</v>
          </cell>
          <cell r="Q93" t="str">
            <v>N/A</v>
          </cell>
          <cell r="R93">
            <v>369607</v>
          </cell>
          <cell r="S93">
            <v>151777</v>
          </cell>
          <cell r="T93" t="str">
            <v>IND</v>
          </cell>
          <cell r="U93" t="str">
            <v>PRC</v>
          </cell>
          <cell r="V93" t="str">
            <v>BES</v>
          </cell>
        </row>
        <row r="94">
          <cell r="A94" t="str">
            <v>EESD-ENERGY</v>
          </cell>
          <cell r="B94" t="str">
            <v>ENK6-CT-2002-00644</v>
          </cell>
          <cell r="C94" t="str">
            <v>1.1.4.-6.</v>
          </cell>
          <cell r="D94" t="str">
            <v>Research Projects</v>
          </cell>
          <cell r="E94" t="str">
            <v>Diesel Reforming by Catalytic Technologies (DIRECT)</v>
          </cell>
          <cell r="F94">
            <v>3598180</v>
          </cell>
          <cell r="G94">
            <v>1799088</v>
          </cell>
          <cell r="H94">
            <v>37589</v>
          </cell>
          <cell r="I94">
            <v>8</v>
          </cell>
          <cell r="J94">
            <v>1</v>
          </cell>
          <cell r="K94" t="str">
            <v>Principal Contractor</v>
          </cell>
          <cell r="L94" t="str">
            <v>PROTOTECH AS</v>
          </cell>
          <cell r="M94" t="str">
            <v>Fantoftvegen, 38</v>
          </cell>
          <cell r="N94" t="str">
            <v>5892</v>
          </cell>
          <cell r="O94" t="str">
            <v>BERGEN</v>
          </cell>
          <cell r="P94" t="str">
            <v>NO</v>
          </cell>
          <cell r="R94">
            <v>579686</v>
          </cell>
          <cell r="S94">
            <v>289843</v>
          </cell>
          <cell r="T94" t="str">
            <v>OTH</v>
          </cell>
          <cell r="U94" t="str">
            <v>PRC</v>
          </cell>
          <cell r="V94" t="str">
            <v>BES</v>
          </cell>
        </row>
        <row r="95">
          <cell r="A95" t="str">
            <v>EESD-ENERGY</v>
          </cell>
          <cell r="B95" t="str">
            <v>ENK6-CT-2002-00648</v>
          </cell>
          <cell r="C95" t="str">
            <v>1.1.4.-6.</v>
          </cell>
          <cell r="D95" t="str">
            <v>Research Projects</v>
          </cell>
          <cell r="E95" t="str">
            <v>Highly Insulating and Light Transmitting Aerogel Glazing for Super Insulating Windows (HILIT+)</v>
          </cell>
          <cell r="F95">
            <v>2845072</v>
          </cell>
          <cell r="G95">
            <v>1840797</v>
          </cell>
          <cell r="I95">
            <v>9</v>
          </cell>
          <cell r="J95">
            <v>1</v>
          </cell>
          <cell r="K95" t="str">
            <v>Principal Contractor</v>
          </cell>
          <cell r="L95" t="str">
            <v>NTNU</v>
          </cell>
          <cell r="M95" t="str">
            <v>Gloeshaugen</v>
          </cell>
          <cell r="N95" t="str">
            <v>7491</v>
          </cell>
          <cell r="O95" t="str">
            <v>TRONDHEIM</v>
          </cell>
          <cell r="P95" t="str">
            <v>NO</v>
          </cell>
          <cell r="R95">
            <v>166040</v>
          </cell>
          <cell r="S95">
            <v>166040</v>
          </cell>
          <cell r="T95" t="str">
            <v>HES</v>
          </cell>
          <cell r="U95" t="str">
            <v>GOV</v>
          </cell>
          <cell r="V95" t="str">
            <v>HES</v>
          </cell>
        </row>
        <row r="96">
          <cell r="A96" t="str">
            <v>EESD-ENERGY</v>
          </cell>
          <cell r="B96" t="str">
            <v>ENK6-CT-2002-00666</v>
          </cell>
          <cell r="C96" t="str">
            <v>1.1.4.-6.</v>
          </cell>
          <cell r="D96" t="str">
            <v>Research Projects</v>
          </cell>
          <cell r="E96" t="str">
            <v>TOwards 20 Percent mc-Si Industrial solar CelL Efficiency (TOPSICLE)</v>
          </cell>
          <cell r="F96">
            <v>2781966</v>
          </cell>
          <cell r="G96">
            <v>1599378</v>
          </cell>
          <cell r="H96">
            <v>37574</v>
          </cell>
          <cell r="I96">
            <v>6</v>
          </cell>
          <cell r="J96">
            <v>1</v>
          </cell>
          <cell r="K96" t="str">
            <v>Principal Contractor</v>
          </cell>
          <cell r="L96" t="str">
            <v>SCANWAFER AS</v>
          </cell>
          <cell r="M96" t="str">
            <v>Oernesveien 3</v>
          </cell>
          <cell r="N96" t="str">
            <v>8160</v>
          </cell>
          <cell r="O96" t="str">
            <v>GLOMFJORD</v>
          </cell>
          <cell r="P96" t="str">
            <v>NO</v>
          </cell>
          <cell r="Q96" t="str">
            <v>N/A</v>
          </cell>
          <cell r="R96">
            <v>422800</v>
          </cell>
          <cell r="S96">
            <v>211400</v>
          </cell>
          <cell r="T96" t="str">
            <v>IND</v>
          </cell>
          <cell r="U96" t="str">
            <v>PRC</v>
          </cell>
          <cell r="V96" t="str">
            <v>BES</v>
          </cell>
        </row>
        <row r="97">
          <cell r="A97" t="str">
            <v>EESD-ENERGY</v>
          </cell>
          <cell r="B97" t="str">
            <v>ENK6-CT-2002-00667</v>
          </cell>
          <cell r="C97" t="str">
            <v>1.1.4.-6.</v>
          </cell>
          <cell r="D97" t="str">
            <v>Research Projects</v>
          </cell>
          <cell r="E97" t="str">
            <v>Seismic Seabed System for Deep-water operation, significantly improved imaging and efficiency for better reservoir management (DEEPSEIS)</v>
          </cell>
          <cell r="F97">
            <v>4141445</v>
          </cell>
          <cell r="G97">
            <v>1618179</v>
          </cell>
          <cell r="I97">
            <v>8</v>
          </cell>
          <cell r="J97">
            <v>3</v>
          </cell>
          <cell r="K97" t="str">
            <v>Principal Contractor</v>
          </cell>
          <cell r="L97" t="str">
            <v>NTNU</v>
          </cell>
          <cell r="M97" t="str">
            <v>Gloeshaugen</v>
          </cell>
          <cell r="N97" t="str">
            <v>7491</v>
          </cell>
          <cell r="O97" t="str">
            <v>TRONDHEIM</v>
          </cell>
          <cell r="P97" t="str">
            <v>NO</v>
          </cell>
          <cell r="R97">
            <v>259500</v>
          </cell>
          <cell r="S97">
            <v>259500</v>
          </cell>
          <cell r="T97" t="str">
            <v>HES</v>
          </cell>
          <cell r="U97" t="str">
            <v>GOV</v>
          </cell>
          <cell r="V97" t="str">
            <v>HES</v>
          </cell>
        </row>
        <row r="98">
          <cell r="A98" t="str">
            <v>EESD-ENERGY</v>
          </cell>
          <cell r="B98" t="str">
            <v>ENK6-CT-2002-00667</v>
          </cell>
          <cell r="C98" t="str">
            <v>1.1.4.-6.</v>
          </cell>
          <cell r="D98" t="str">
            <v>Research Projects</v>
          </cell>
          <cell r="E98" t="str">
            <v>Seismic Seabed System for Deep-water operation, significantly improved imaging and efficiency for better reservoir management (DEEPSEIS)</v>
          </cell>
          <cell r="F98">
            <v>4141445</v>
          </cell>
          <cell r="G98">
            <v>1618179</v>
          </cell>
          <cell r="I98">
            <v>8</v>
          </cell>
          <cell r="K98" t="str">
            <v>Principal Contractor</v>
          </cell>
          <cell r="L98" t="str">
            <v>STATOIL ASA</v>
          </cell>
          <cell r="M98" t="str">
            <v>Postuttak, Research Center</v>
          </cell>
          <cell r="N98" t="str">
            <v>7002</v>
          </cell>
          <cell r="O98" t="str">
            <v>TRONDHEIM</v>
          </cell>
          <cell r="P98" t="str">
            <v>NO</v>
          </cell>
          <cell r="Q98" t="str">
            <v>N/A</v>
          </cell>
          <cell r="R98">
            <v>316000</v>
          </cell>
          <cell r="S98">
            <v>110600</v>
          </cell>
          <cell r="T98" t="str">
            <v>IND</v>
          </cell>
          <cell r="U98" t="str">
            <v>PRC</v>
          </cell>
          <cell r="V98" t="str">
            <v>BES</v>
          </cell>
        </row>
        <row r="99">
          <cell r="A99" t="str">
            <v>EESD-ENERGY</v>
          </cell>
          <cell r="B99" t="str">
            <v>ENK6-CT-2002-00667</v>
          </cell>
          <cell r="C99" t="str">
            <v>1.1.4.-6.</v>
          </cell>
          <cell r="D99" t="str">
            <v>Research Projects</v>
          </cell>
          <cell r="E99" t="str">
            <v>Seismic Seabed System for Deep-water operation, significantly improved imaging and efficiency for better reservoir management (DEEPSEIS)</v>
          </cell>
          <cell r="F99">
            <v>4141445</v>
          </cell>
          <cell r="G99">
            <v>1618179</v>
          </cell>
          <cell r="I99">
            <v>8</v>
          </cell>
          <cell r="K99" t="str">
            <v>Principal Contractor</v>
          </cell>
          <cell r="L99" t="str">
            <v>WESTERNGECO AS</v>
          </cell>
          <cell r="M99" t="str">
            <v>Solbraaveien 23</v>
          </cell>
          <cell r="N99" t="str">
            <v>1372</v>
          </cell>
          <cell r="O99" t="str">
            <v>ASKER</v>
          </cell>
          <cell r="P99" t="str">
            <v>NO</v>
          </cell>
          <cell r="Q99" t="str">
            <v>N/A</v>
          </cell>
          <cell r="R99">
            <v>1248000</v>
          </cell>
          <cell r="S99">
            <v>436800</v>
          </cell>
          <cell r="T99" t="str">
            <v>IND</v>
          </cell>
          <cell r="U99" t="str">
            <v>PRC</v>
          </cell>
          <cell r="V99" t="str">
            <v>BES</v>
          </cell>
        </row>
        <row r="100">
          <cell r="A100" t="str">
            <v>EESD-ENERGY</v>
          </cell>
          <cell r="B100" t="str">
            <v>ENK6-CT-2002-00677</v>
          </cell>
          <cell r="C100" t="str">
            <v>1.1.4.-6.</v>
          </cell>
          <cell r="D100" t="str">
            <v>Research Projects</v>
          </cell>
          <cell r="E100" t="str">
            <v>Thin Film Crystalline Silicon Solar Cell on Metallurgical Silicon Substrate (TREASURE)</v>
          </cell>
          <cell r="F100">
            <v>2114282</v>
          </cell>
          <cell r="G100">
            <v>1293523</v>
          </cell>
          <cell r="H100">
            <v>37557</v>
          </cell>
          <cell r="I100">
            <v>4</v>
          </cell>
          <cell r="J100">
            <v>2</v>
          </cell>
          <cell r="K100" t="str">
            <v>Principal Contractor</v>
          </cell>
          <cell r="L100" t="str">
            <v>ELKEM ASA</v>
          </cell>
          <cell r="M100" t="str">
            <v>Hoffsveien 65B</v>
          </cell>
          <cell r="N100" t="str">
            <v>0303</v>
          </cell>
          <cell r="O100" t="str">
            <v>OSLO</v>
          </cell>
          <cell r="P100" t="str">
            <v>NO</v>
          </cell>
          <cell r="Q100" t="str">
            <v>N/A</v>
          </cell>
          <cell r="R100">
            <v>802110</v>
          </cell>
          <cell r="S100">
            <v>401054</v>
          </cell>
          <cell r="T100" t="str">
            <v>OTH</v>
          </cell>
          <cell r="U100" t="str">
            <v>PUC</v>
          </cell>
          <cell r="V100" t="str">
            <v>PUS</v>
          </cell>
        </row>
        <row r="101">
          <cell r="A101" t="str">
            <v>EESD-ENERGY</v>
          </cell>
          <cell r="B101" t="str">
            <v>ENK6-CT-2002-00677</v>
          </cell>
          <cell r="C101" t="str">
            <v>1.1.4.-6.</v>
          </cell>
          <cell r="D101" t="str">
            <v>Research Projects</v>
          </cell>
          <cell r="E101" t="str">
            <v>Thin Film Crystalline Silicon Solar Cell on Metallurgical Silicon Substrate (TREASURE)</v>
          </cell>
          <cell r="F101">
            <v>2114282</v>
          </cell>
          <cell r="G101">
            <v>1293523</v>
          </cell>
          <cell r="H101">
            <v>37557</v>
          </cell>
          <cell r="I101">
            <v>4</v>
          </cell>
          <cell r="K101" t="str">
            <v>Principal Contractor</v>
          </cell>
          <cell r="L101" t="str">
            <v xml:space="preserve">SINTEF </v>
          </cell>
          <cell r="M101" t="str">
            <v>Strindveien  4</v>
          </cell>
          <cell r="N101" t="str">
            <v>7465</v>
          </cell>
          <cell r="O101" t="str">
            <v>TRONDHEIM</v>
          </cell>
          <cell r="P101" t="str">
            <v>NO</v>
          </cell>
          <cell r="R101">
            <v>432736</v>
          </cell>
          <cell r="S101">
            <v>216368</v>
          </cell>
          <cell r="T101" t="str">
            <v>REC</v>
          </cell>
          <cell r="U101" t="str">
            <v>PRC</v>
          </cell>
          <cell r="V101" t="str">
            <v>RPR</v>
          </cell>
        </row>
        <row r="102">
          <cell r="A102" t="str">
            <v>EESD-ENERGY</v>
          </cell>
          <cell r="B102" t="str">
            <v>ENK6-CT-2002-00684</v>
          </cell>
          <cell r="C102" t="str">
            <v>1.1.4.-6.</v>
          </cell>
          <cell r="D102" t="str">
            <v>Research Projects</v>
          </cell>
          <cell r="E102" t="str">
            <v>Intensified Technology for Distributed Hydrogen Production (HYDROFUELER)</v>
          </cell>
          <cell r="F102">
            <v>2589552</v>
          </cell>
          <cell r="G102">
            <v>1619978</v>
          </cell>
          <cell r="H102">
            <v>37610</v>
          </cell>
          <cell r="I102">
            <v>7</v>
          </cell>
          <cell r="J102">
            <v>1</v>
          </cell>
          <cell r="K102" t="str">
            <v>Principal Contractor</v>
          </cell>
          <cell r="L102" t="str">
            <v xml:space="preserve">SINTEF </v>
          </cell>
          <cell r="M102" t="str">
            <v>Strindveien  4</v>
          </cell>
          <cell r="N102" t="str">
            <v>7465</v>
          </cell>
          <cell r="O102" t="str">
            <v>TRONDHEIM</v>
          </cell>
          <cell r="P102" t="str">
            <v>NO</v>
          </cell>
          <cell r="R102">
            <v>384182</v>
          </cell>
          <cell r="S102">
            <v>192091</v>
          </cell>
          <cell r="T102" t="str">
            <v>REC</v>
          </cell>
          <cell r="U102" t="str">
            <v>PRC</v>
          </cell>
          <cell r="V102" t="str">
            <v>RPR</v>
          </cell>
        </row>
        <row r="103">
          <cell r="A103" t="str">
            <v>EESD-ENERGY</v>
          </cell>
          <cell r="B103" t="str">
            <v>ENK6-CT-2002-20651</v>
          </cell>
          <cell r="C103" t="str">
            <v>1.1.4.-6.</v>
          </cell>
          <cell r="D103" t="str">
            <v>Thematic Network</v>
          </cell>
          <cell r="E103" t="str">
            <v>The Resource Network facilitating QHSE Development for Sustainable Energy Industry - PART 2 (TRENDS-2)</v>
          </cell>
          <cell r="F103">
            <v>1192200</v>
          </cell>
          <cell r="G103">
            <v>1000000</v>
          </cell>
          <cell r="H103">
            <v>37587</v>
          </cell>
          <cell r="I103">
            <v>41</v>
          </cell>
          <cell r="J103">
            <v>8</v>
          </cell>
          <cell r="K103" t="str">
            <v>Prime Contractor</v>
          </cell>
          <cell r="L103" t="str">
            <v>DET NORSKE VERITAS A/S</v>
          </cell>
          <cell r="M103" t="str">
            <v>Veritasveien 1</v>
          </cell>
          <cell r="N103" t="str">
            <v>1322</v>
          </cell>
          <cell r="O103" t="str">
            <v>HOVIK</v>
          </cell>
          <cell r="P103" t="str">
            <v>NO</v>
          </cell>
          <cell r="Q103" t="str">
            <v>N/A</v>
          </cell>
          <cell r="R103">
            <v>178200</v>
          </cell>
          <cell r="S103">
            <v>166600</v>
          </cell>
          <cell r="T103" t="str">
            <v>IND</v>
          </cell>
          <cell r="U103" t="str">
            <v>PRC</v>
          </cell>
          <cell r="V103" t="str">
            <v>BES</v>
          </cell>
        </row>
        <row r="104">
          <cell r="A104" t="str">
            <v>EESD-ENERGY</v>
          </cell>
          <cell r="B104" t="str">
            <v>ENK6-CT-2002-20651</v>
          </cell>
          <cell r="C104" t="str">
            <v>1.1.4.-6.</v>
          </cell>
          <cell r="D104" t="str">
            <v>Thematic Network</v>
          </cell>
          <cell r="E104" t="str">
            <v>The Resource Network facilitating QHSE Development for Sustainable Energy Industry - PART 2 (TRENDS-2)</v>
          </cell>
          <cell r="F104">
            <v>1192200</v>
          </cell>
          <cell r="G104">
            <v>1000000</v>
          </cell>
          <cell r="H104">
            <v>37587</v>
          </cell>
          <cell r="I104">
            <v>41</v>
          </cell>
          <cell r="K104" t="str">
            <v>Member</v>
          </cell>
          <cell r="L104" t="str">
            <v>FOUNDATION FOR BUSINESS AND SOCIETY</v>
          </cell>
          <cell r="M104" t="str">
            <v>Veritasveien, 14</v>
          </cell>
          <cell r="N104" t="str">
            <v>1323</v>
          </cell>
          <cell r="O104" t="str">
            <v>HOVIK</v>
          </cell>
          <cell r="P104" t="str">
            <v>NO</v>
          </cell>
          <cell r="R104">
            <v>79200</v>
          </cell>
          <cell r="S104">
            <v>64800</v>
          </cell>
          <cell r="T104" t="str">
            <v>OTH</v>
          </cell>
          <cell r="U104" t="str">
            <v>PNP</v>
          </cell>
          <cell r="V104" t="str">
            <v>PNP</v>
          </cell>
        </row>
        <row r="105">
          <cell r="A105" t="str">
            <v>EESD-ENERGY</v>
          </cell>
          <cell r="B105" t="str">
            <v>ENK6-CT-2002-20651</v>
          </cell>
          <cell r="C105" t="str">
            <v>1.1.4.-6.</v>
          </cell>
          <cell r="D105" t="str">
            <v>Thematic Network</v>
          </cell>
          <cell r="E105" t="str">
            <v>The Resource Network facilitating QHSE Development for Sustainable Energy Industry - PART 2 (TRENDS-2)</v>
          </cell>
          <cell r="F105">
            <v>1192200</v>
          </cell>
          <cell r="G105">
            <v>1000000</v>
          </cell>
          <cell r="H105">
            <v>37587</v>
          </cell>
          <cell r="I105">
            <v>41</v>
          </cell>
          <cell r="K105" t="str">
            <v>Member</v>
          </cell>
          <cell r="L105" t="str">
            <v>HANDELSHØYSKOLEN  BI</v>
          </cell>
          <cell r="M105" t="str">
            <v>Elias Smiths Vei 15</v>
          </cell>
          <cell r="N105" t="str">
            <v>1301</v>
          </cell>
          <cell r="O105" t="str">
            <v>SANDVIKA</v>
          </cell>
          <cell r="P105" t="str">
            <v>NO</v>
          </cell>
          <cell r="Q105" t="str">
            <v>N/A</v>
          </cell>
          <cell r="R105">
            <v>61200</v>
          </cell>
          <cell r="S105">
            <v>61200</v>
          </cell>
          <cell r="T105" t="str">
            <v>HES</v>
          </cell>
          <cell r="U105" t="str">
            <v>PNP</v>
          </cell>
          <cell r="V105" t="str">
            <v>HES</v>
          </cell>
        </row>
        <row r="106">
          <cell r="A106" t="str">
            <v>EESD-ENERGY</v>
          </cell>
          <cell r="B106" t="str">
            <v>ENK6-CT-2002-20651</v>
          </cell>
          <cell r="C106" t="str">
            <v>1.1.4.-6.</v>
          </cell>
          <cell r="D106" t="str">
            <v>Thematic Network</v>
          </cell>
          <cell r="E106" t="str">
            <v>The Resource Network facilitating QHSE Development for Sustainable Energy Industry - PART 2 (TRENDS-2)</v>
          </cell>
          <cell r="F106">
            <v>1192200</v>
          </cell>
          <cell r="G106">
            <v>1000000</v>
          </cell>
          <cell r="H106">
            <v>37587</v>
          </cell>
          <cell r="I106">
            <v>41</v>
          </cell>
          <cell r="K106" t="str">
            <v>Member</v>
          </cell>
          <cell r="L106" t="str">
            <v>KVAERNER OIL &amp; GAS A.S.</v>
          </cell>
          <cell r="N106" t="str">
            <v>3204</v>
          </cell>
          <cell r="O106" t="str">
            <v>SANDEFJORD</v>
          </cell>
          <cell r="P106" t="str">
            <v>NO</v>
          </cell>
          <cell r="Q106" t="str">
            <v>N/A</v>
          </cell>
          <cell r="R106">
            <v>68400</v>
          </cell>
          <cell r="S106">
            <v>55800</v>
          </cell>
          <cell r="T106" t="str">
            <v>OTH</v>
          </cell>
          <cell r="U106" t="str">
            <v>PRC</v>
          </cell>
          <cell r="V106" t="str">
            <v>BES</v>
          </cell>
        </row>
        <row r="107">
          <cell r="A107" t="str">
            <v>EESD-ENERGY</v>
          </cell>
          <cell r="B107" t="str">
            <v>ENK6-CT-2002-20651</v>
          </cell>
          <cell r="C107" t="str">
            <v>1.1.4.-6.</v>
          </cell>
          <cell r="D107" t="str">
            <v>Thematic Network</v>
          </cell>
          <cell r="E107" t="str">
            <v>The Resource Network facilitating QHSE Development for Sustainable Energy Industry - PART 2 (TRENDS-2)</v>
          </cell>
          <cell r="F107">
            <v>1192200</v>
          </cell>
          <cell r="G107">
            <v>1000000</v>
          </cell>
          <cell r="H107">
            <v>37587</v>
          </cell>
          <cell r="I107">
            <v>41</v>
          </cell>
          <cell r="K107" t="str">
            <v>Member</v>
          </cell>
          <cell r="L107" t="str">
            <v>NORSK HYDRO ASA</v>
          </cell>
          <cell r="N107" t="str">
            <v>1321</v>
          </cell>
          <cell r="O107" t="str">
            <v>STABEKK</v>
          </cell>
          <cell r="P107" t="str">
            <v>NO</v>
          </cell>
          <cell r="Q107" t="str">
            <v>N/A</v>
          </cell>
          <cell r="R107">
            <v>19200</v>
          </cell>
          <cell r="S107">
            <v>0</v>
          </cell>
          <cell r="T107" t="str">
            <v>OTH</v>
          </cell>
          <cell r="U107" t="str">
            <v>PRC</v>
          </cell>
          <cell r="V107" t="str">
            <v>BES</v>
          </cell>
        </row>
        <row r="108">
          <cell r="A108" t="str">
            <v>EESD-ENERGY</v>
          </cell>
          <cell r="B108" t="str">
            <v>ENK6-CT-2002-20651</v>
          </cell>
          <cell r="C108" t="str">
            <v>1.1.4.-6.</v>
          </cell>
          <cell r="D108" t="str">
            <v>Thematic Network</v>
          </cell>
          <cell r="E108" t="str">
            <v>The Resource Network facilitating QHSE Development for Sustainable Energy Industry - PART 2 (TRENDS-2)</v>
          </cell>
          <cell r="F108">
            <v>1192200</v>
          </cell>
          <cell r="G108">
            <v>1000000</v>
          </cell>
          <cell r="H108">
            <v>37587</v>
          </cell>
          <cell r="I108">
            <v>41</v>
          </cell>
          <cell r="K108" t="str">
            <v>Member</v>
          </cell>
          <cell r="L108" t="str">
            <v xml:space="preserve">SINTEF </v>
          </cell>
          <cell r="M108" t="str">
            <v>Strindveien  4</v>
          </cell>
          <cell r="N108" t="str">
            <v>7465</v>
          </cell>
          <cell r="O108" t="str">
            <v>TRONDHEIM</v>
          </cell>
          <cell r="P108" t="str">
            <v>NO</v>
          </cell>
          <cell r="R108">
            <v>9600</v>
          </cell>
          <cell r="S108">
            <v>8400</v>
          </cell>
          <cell r="T108" t="str">
            <v>REC</v>
          </cell>
          <cell r="U108" t="str">
            <v>PRC</v>
          </cell>
          <cell r="V108" t="str">
            <v>RPR</v>
          </cell>
        </row>
        <row r="109">
          <cell r="A109" t="str">
            <v>EESD-ENERGY</v>
          </cell>
          <cell r="B109" t="str">
            <v>ENK6-CT-2002-20651</v>
          </cell>
          <cell r="C109" t="str">
            <v>1.1.4.-6.</v>
          </cell>
          <cell r="D109" t="str">
            <v>Thematic Network</v>
          </cell>
          <cell r="E109" t="str">
            <v>The Resource Network facilitating QHSE Development for Sustainable Energy Industry - PART 2 (TRENDS-2)</v>
          </cell>
          <cell r="F109">
            <v>1192200</v>
          </cell>
          <cell r="G109">
            <v>1000000</v>
          </cell>
          <cell r="H109">
            <v>37587</v>
          </cell>
          <cell r="I109">
            <v>41</v>
          </cell>
          <cell r="K109" t="str">
            <v>Member</v>
          </cell>
          <cell r="L109" t="str">
            <v>STATOIL ASA</v>
          </cell>
          <cell r="M109" t="str">
            <v>Postuttak, Research Center</v>
          </cell>
          <cell r="N109" t="str">
            <v>7002</v>
          </cell>
          <cell r="O109" t="str">
            <v>TRONDHEIM</v>
          </cell>
          <cell r="P109" t="str">
            <v>NO</v>
          </cell>
          <cell r="Q109" t="str">
            <v>N/A</v>
          </cell>
          <cell r="R109">
            <v>19200</v>
          </cell>
          <cell r="S109">
            <v>0</v>
          </cell>
          <cell r="T109" t="str">
            <v>IND</v>
          </cell>
          <cell r="U109" t="str">
            <v>PRC</v>
          </cell>
          <cell r="V109" t="str">
            <v>BES</v>
          </cell>
        </row>
        <row r="110">
          <cell r="A110" t="str">
            <v>EESD-ENERGY</v>
          </cell>
          <cell r="B110" t="str">
            <v>ENK6-CT-2002-20651</v>
          </cell>
          <cell r="C110" t="str">
            <v>1.1.4.-6.</v>
          </cell>
          <cell r="D110" t="str">
            <v>Thematic Network</v>
          </cell>
          <cell r="E110" t="str">
            <v>The Resource Network facilitating QHSE Development for Sustainable Energy Industry - PART 2 (TRENDS-2)</v>
          </cell>
          <cell r="F110">
            <v>1192200</v>
          </cell>
          <cell r="G110">
            <v>1000000</v>
          </cell>
          <cell r="H110">
            <v>37587</v>
          </cell>
          <cell r="I110">
            <v>41</v>
          </cell>
          <cell r="K110" t="str">
            <v>Member</v>
          </cell>
          <cell r="L110" t="str">
            <v>VIRTUAL LEARNING PARTNERS AS</v>
          </cell>
          <cell r="M110" t="str">
            <v>Veritasneien, 14</v>
          </cell>
          <cell r="N110" t="str">
            <v>1323</v>
          </cell>
          <cell r="O110" t="str">
            <v>MOVIK</v>
          </cell>
          <cell r="P110" t="str">
            <v>NO</v>
          </cell>
          <cell r="R110">
            <v>61200</v>
          </cell>
          <cell r="S110">
            <v>52200</v>
          </cell>
          <cell r="T110" t="str">
            <v>HES</v>
          </cell>
          <cell r="U110" t="str">
            <v>PRC</v>
          </cell>
          <cell r="V110" t="str">
            <v>HES</v>
          </cell>
        </row>
        <row r="111">
          <cell r="A111" t="str">
            <v>EESD-ENERGY</v>
          </cell>
          <cell r="B111" t="str">
            <v>ENK6-CT-2002-20694</v>
          </cell>
          <cell r="C111" t="str">
            <v>1.1.4.-6.</v>
          </cell>
          <cell r="D111" t="str">
            <v>Thematic Network</v>
          </cell>
          <cell r="E111" t="str">
            <v>Innovative and sustainable sub-surface exploitation of natural resources (Smart Reservoir Net)</v>
          </cell>
          <cell r="F111">
            <v>1895527</v>
          </cell>
          <cell r="G111">
            <v>1495200</v>
          </cell>
          <cell r="H111">
            <v>37602</v>
          </cell>
          <cell r="I111">
            <v>50</v>
          </cell>
          <cell r="J111">
            <v>5</v>
          </cell>
          <cell r="K111" t="str">
            <v>Member</v>
          </cell>
          <cell r="L111" t="str">
            <v>DET NORSKE VERITAS A/S</v>
          </cell>
          <cell r="M111" t="str">
            <v>Veritasveien 1</v>
          </cell>
          <cell r="N111" t="str">
            <v>1322</v>
          </cell>
          <cell r="O111" t="str">
            <v>HOVIK</v>
          </cell>
          <cell r="P111" t="str">
            <v>NO</v>
          </cell>
          <cell r="Q111" t="str">
            <v>N/A</v>
          </cell>
          <cell r="R111">
            <v>24000</v>
          </cell>
          <cell r="S111">
            <v>22800</v>
          </cell>
          <cell r="T111" t="str">
            <v>IND</v>
          </cell>
          <cell r="U111" t="str">
            <v>PRC</v>
          </cell>
          <cell r="V111" t="str">
            <v>BES</v>
          </cell>
        </row>
        <row r="112">
          <cell r="A112" t="str">
            <v>EESD-ENERGY</v>
          </cell>
          <cell r="B112" t="str">
            <v>ENK6-CT-2002-20694</v>
          </cell>
          <cell r="C112" t="str">
            <v>1.1.4.-6.</v>
          </cell>
          <cell r="D112" t="str">
            <v>Thematic Network</v>
          </cell>
          <cell r="E112" t="str">
            <v>Innovative and sustainable sub-surface exploitation of natural resources (Smart Reservoir Net)</v>
          </cell>
          <cell r="F112">
            <v>1895527</v>
          </cell>
          <cell r="G112">
            <v>1495200</v>
          </cell>
          <cell r="H112">
            <v>37602</v>
          </cell>
          <cell r="I112">
            <v>50</v>
          </cell>
          <cell r="K112" t="str">
            <v>Member</v>
          </cell>
          <cell r="L112" t="str">
            <v xml:space="preserve">INSTITUTT FOR ENERGITEKNIKK
</v>
          </cell>
          <cell r="M112" t="str">
            <v>Instituttveien 18</v>
          </cell>
          <cell r="N112" t="str">
            <v>2027</v>
          </cell>
          <cell r="O112" t="str">
            <v>KJELLER</v>
          </cell>
          <cell r="P112" t="str">
            <v>NO</v>
          </cell>
          <cell r="R112">
            <v>24000</v>
          </cell>
          <cell r="S112">
            <v>22800</v>
          </cell>
          <cell r="T112" t="str">
            <v>REC</v>
          </cell>
          <cell r="U112" t="str">
            <v>PNP</v>
          </cell>
          <cell r="V112" t="str">
            <v>RPN</v>
          </cell>
        </row>
        <row r="113">
          <cell r="A113" t="str">
            <v>EESD-ENERGY</v>
          </cell>
          <cell r="B113" t="str">
            <v>ENK6-CT-2002-20694</v>
          </cell>
          <cell r="C113" t="str">
            <v>1.1.4.-6.</v>
          </cell>
          <cell r="D113" t="str">
            <v>Thematic Network</v>
          </cell>
          <cell r="E113" t="str">
            <v>Innovative and sustainable sub-surface exploitation of natural resources (Smart Reservoir Net)</v>
          </cell>
          <cell r="F113">
            <v>1895527</v>
          </cell>
          <cell r="G113">
            <v>1495200</v>
          </cell>
          <cell r="H113">
            <v>37602</v>
          </cell>
          <cell r="I113">
            <v>50</v>
          </cell>
          <cell r="K113" t="str">
            <v>Member</v>
          </cell>
          <cell r="L113" t="str">
            <v>KVAERNER OILFIELD PRODUCTS AS</v>
          </cell>
          <cell r="M113" t="str">
            <v>Prof. Koths vei 5</v>
          </cell>
          <cell r="N113" t="str">
            <v>1325</v>
          </cell>
          <cell r="O113" t="str">
            <v>LYSAKER</v>
          </cell>
          <cell r="P113" t="str">
            <v>NO</v>
          </cell>
          <cell r="R113">
            <v>24000</v>
          </cell>
          <cell r="S113">
            <v>22800</v>
          </cell>
          <cell r="T113" t="str">
            <v>N/A</v>
          </cell>
          <cell r="U113" t="str">
            <v>PRC</v>
          </cell>
          <cell r="V113" t="str">
            <v>N/A</v>
          </cell>
        </row>
        <row r="114">
          <cell r="A114" t="str">
            <v>EESD-ENERGY</v>
          </cell>
          <cell r="B114" t="str">
            <v>ENK6-CT-2002-20694</v>
          </cell>
          <cell r="C114" t="str">
            <v>1.1.4.-6.</v>
          </cell>
          <cell r="D114" t="str">
            <v>Thematic Network</v>
          </cell>
          <cell r="E114" t="str">
            <v>Innovative and sustainable sub-surface exploitation of natural resources (Smart Reservoir Net)</v>
          </cell>
          <cell r="F114">
            <v>1895527</v>
          </cell>
          <cell r="G114">
            <v>1495200</v>
          </cell>
          <cell r="H114">
            <v>37602</v>
          </cell>
          <cell r="I114">
            <v>50</v>
          </cell>
          <cell r="K114" t="str">
            <v>Member</v>
          </cell>
          <cell r="L114" t="str">
            <v>READ GROUP ASA</v>
          </cell>
          <cell r="M114" t="str">
            <v>Ravnsborgvn, 56</v>
          </cell>
          <cell r="N114" t="str">
            <v>1378</v>
          </cell>
          <cell r="O114" t="str">
            <v>NESBRU</v>
          </cell>
          <cell r="P114" t="str">
            <v>NO</v>
          </cell>
          <cell r="R114">
            <v>24000</v>
          </cell>
          <cell r="S114">
            <v>22800</v>
          </cell>
          <cell r="T114" t="str">
            <v>IND</v>
          </cell>
          <cell r="U114" t="str">
            <v>PRC</v>
          </cell>
          <cell r="V114" t="str">
            <v>BES</v>
          </cell>
        </row>
        <row r="115">
          <cell r="A115" t="str">
            <v>EESD-ENERGY</v>
          </cell>
          <cell r="B115" t="str">
            <v>ENK6-CT-2002-20694</v>
          </cell>
          <cell r="C115" t="str">
            <v>1.1.4.-6.</v>
          </cell>
          <cell r="D115" t="str">
            <v>Thematic Network</v>
          </cell>
          <cell r="E115" t="str">
            <v>Innovative and sustainable sub-surface exploitation of natural resources (Smart Reservoir Net)</v>
          </cell>
          <cell r="F115">
            <v>1895527</v>
          </cell>
          <cell r="G115">
            <v>1495200</v>
          </cell>
          <cell r="H115">
            <v>37602</v>
          </cell>
          <cell r="I115">
            <v>50</v>
          </cell>
          <cell r="K115" t="str">
            <v>Member</v>
          </cell>
          <cell r="L115" t="str">
            <v>ROGALAND RESEARCH</v>
          </cell>
          <cell r="M115" t="str">
            <v>Thermohlengstr, 55</v>
          </cell>
          <cell r="N115" t="str">
            <v>5008</v>
          </cell>
          <cell r="O115" t="str">
            <v>BERGEN</v>
          </cell>
          <cell r="P115" t="str">
            <v>NO</v>
          </cell>
          <cell r="Q115" t="str">
            <v>N/A</v>
          </cell>
          <cell r="R115">
            <v>24000</v>
          </cell>
          <cell r="S115">
            <v>22800</v>
          </cell>
          <cell r="T115" t="str">
            <v>REC</v>
          </cell>
          <cell r="U115" t="str">
            <v>PNP</v>
          </cell>
          <cell r="V115" t="str">
            <v>RPN</v>
          </cell>
        </row>
        <row r="116">
          <cell r="A116" t="str">
            <v>EESD-ENERGY</v>
          </cell>
          <cell r="B116" t="str">
            <v>ENK6-CT-2002-50519</v>
          </cell>
          <cell r="C116" t="str">
            <v>1.1.4.-6.</v>
          </cell>
          <cell r="D116" t="str">
            <v>Marie Curie Fellowships</v>
          </cell>
          <cell r="E116" t="str">
            <v>New complex hydrides for hydrogen storage</v>
          </cell>
          <cell r="F116">
            <v>142748</v>
          </cell>
          <cell r="G116">
            <v>142748</v>
          </cell>
          <cell r="H116">
            <v>37517</v>
          </cell>
          <cell r="I116">
            <v>1</v>
          </cell>
          <cell r="J116">
            <v>1</v>
          </cell>
          <cell r="K116" t="str">
            <v>Prime Contractor - Host</v>
          </cell>
          <cell r="L116" t="str">
            <v xml:space="preserve">INSTITUTT FOR ENERGITEKNIKK
</v>
          </cell>
          <cell r="M116" t="str">
            <v>Instituttveien 18</v>
          </cell>
          <cell r="N116" t="str">
            <v>2027</v>
          </cell>
          <cell r="O116" t="str">
            <v>KJELLER</v>
          </cell>
          <cell r="P116" t="str">
            <v>NO</v>
          </cell>
          <cell r="R116">
            <v>142748</v>
          </cell>
          <cell r="S116">
            <v>142748</v>
          </cell>
          <cell r="T116" t="str">
            <v>REC</v>
          </cell>
          <cell r="U116" t="str">
            <v>PNP</v>
          </cell>
          <cell r="V116" t="str">
            <v>RPN</v>
          </cell>
        </row>
        <row r="117">
          <cell r="A117" t="str">
            <v>EESD-ENERGY</v>
          </cell>
          <cell r="B117" t="str">
            <v>ENK6-CT-2002-50524</v>
          </cell>
          <cell r="C117" t="str">
            <v>1.1.4.-6.</v>
          </cell>
          <cell r="D117" t="str">
            <v>Marie Curie Fellowships</v>
          </cell>
          <cell r="E117" t="str">
            <v>Multicomponent Strategy for Imaging through a Complex Near-surface (MUSIC)</v>
          </cell>
          <cell r="F117">
            <v>122796</v>
          </cell>
          <cell r="G117">
            <v>122796</v>
          </cell>
          <cell r="H117">
            <v>37517</v>
          </cell>
          <cell r="I117">
            <v>1</v>
          </cell>
          <cell r="J117">
            <v>1</v>
          </cell>
          <cell r="K117" t="str">
            <v>Prime Contractor -Host</v>
          </cell>
          <cell r="L117" t="str">
            <v>WESTERNGECO AS</v>
          </cell>
          <cell r="M117" t="str">
            <v>Solbraaveien 23</v>
          </cell>
          <cell r="N117" t="str">
            <v>1372</v>
          </cell>
          <cell r="O117" t="str">
            <v>ASKER</v>
          </cell>
          <cell r="P117" t="str">
            <v>NO</v>
          </cell>
          <cell r="Q117" t="str">
            <v>N/A</v>
          </cell>
          <cell r="R117">
            <v>0</v>
          </cell>
          <cell r="S117">
            <v>122796</v>
          </cell>
          <cell r="T117" t="str">
            <v>IND</v>
          </cell>
          <cell r="U117" t="str">
            <v>PRC</v>
          </cell>
          <cell r="V117" t="str">
            <v>BES</v>
          </cell>
        </row>
        <row r="118">
          <cell r="A118" t="str">
            <v>EESD-ENERGY</v>
          </cell>
          <cell r="B118" t="str">
            <v>ENK6-CT-2002-80652</v>
          </cell>
          <cell r="C118" t="str">
            <v>1.1.4.-6.</v>
          </cell>
          <cell r="D118" t="str">
            <v>Classical Accompanying Measures</v>
          </cell>
          <cell r="E118" t="str">
            <v>Dissemination and Discussion of the ExternE Methodology and Results (DIEM)</v>
          </cell>
          <cell r="F118">
            <v>149991</v>
          </cell>
          <cell r="G118">
            <v>149991</v>
          </cell>
          <cell r="H118">
            <v>37558</v>
          </cell>
          <cell r="I118">
            <v>7</v>
          </cell>
          <cell r="J118">
            <v>1</v>
          </cell>
          <cell r="K118" t="str">
            <v>Principal Contractor</v>
          </cell>
          <cell r="L118" t="str">
            <v>E-CO PARTNER AS</v>
          </cell>
          <cell r="M118" t="str">
            <v>Haslevangen 15</v>
          </cell>
          <cell r="N118" t="str">
            <v>0520</v>
          </cell>
          <cell r="O118" t="str">
            <v>OSLO</v>
          </cell>
          <cell r="P118" t="str">
            <v>NO</v>
          </cell>
          <cell r="Q118" t="str">
            <v>N/A</v>
          </cell>
          <cell r="R118">
            <v>11190</v>
          </cell>
          <cell r="S118">
            <v>11190</v>
          </cell>
          <cell r="T118" t="str">
            <v>OTH</v>
          </cell>
          <cell r="U118" t="str">
            <v>PRC</v>
          </cell>
          <cell r="V118" t="str">
            <v>BES</v>
          </cell>
        </row>
        <row r="119">
          <cell r="A119" t="str">
            <v>EESD-ENERGY</v>
          </cell>
          <cell r="B119" t="str">
            <v>ERK5-CT-1999-00002</v>
          </cell>
          <cell r="C119" t="str">
            <v>1.1.4.-5.</v>
          </cell>
          <cell r="D119" t="str">
            <v>Research Projects</v>
          </cell>
          <cell r="E119" t="str">
            <v>High efficiency silicon solar cells concentrator ('HISICON')</v>
          </cell>
          <cell r="F119">
            <v>2978726</v>
          </cell>
          <cell r="G119">
            <v>1489363</v>
          </cell>
          <cell r="H119">
            <v>36595</v>
          </cell>
          <cell r="I119">
            <v>5</v>
          </cell>
          <cell r="J119">
            <v>1</v>
          </cell>
          <cell r="K119" t="str">
            <v>Principal Contractor</v>
          </cell>
          <cell r="L119" t="str">
            <v xml:space="preserve">SINTEF </v>
          </cell>
          <cell r="M119" t="str">
            <v>Strindveien  4</v>
          </cell>
          <cell r="N119" t="str">
            <v>7465</v>
          </cell>
          <cell r="O119" t="str">
            <v>TRONDHEIM</v>
          </cell>
          <cell r="P119" t="str">
            <v>NO</v>
          </cell>
          <cell r="R119">
            <v>218540</v>
          </cell>
          <cell r="S119">
            <v>109270</v>
          </cell>
          <cell r="T119" t="str">
            <v>REC</v>
          </cell>
          <cell r="U119" t="str">
            <v>PRC</v>
          </cell>
          <cell r="V119" t="str">
            <v>RPR</v>
          </cell>
        </row>
        <row r="120">
          <cell r="A120" t="str">
            <v>EESD-ENERGY</v>
          </cell>
          <cell r="B120" t="str">
            <v>ERK5-CT-1999-00016</v>
          </cell>
          <cell r="C120" t="str">
            <v>1.1.4.-5.</v>
          </cell>
          <cell r="D120" t="str">
            <v>Research Projects</v>
          </cell>
          <cell r="E120" t="str">
            <v>Towards high penetration and firm power from wind energy ('FIRMWIND')</v>
          </cell>
          <cell r="F120">
            <v>876208</v>
          </cell>
          <cell r="G120">
            <v>463040</v>
          </cell>
          <cell r="H120">
            <v>36627</v>
          </cell>
          <cell r="I120">
            <v>6</v>
          </cell>
          <cell r="J120">
            <v>1</v>
          </cell>
          <cell r="K120" t="str">
            <v>Principal Contractor</v>
          </cell>
          <cell r="L120" t="str">
            <v>SINTEF ENERGIFORSKNING A/S</v>
          </cell>
          <cell r="M120" t="str">
            <v>Sem Saelands vei 11</v>
          </cell>
          <cell r="N120" t="str">
            <v>7465</v>
          </cell>
          <cell r="O120" t="str">
            <v>TRONDHEIM</v>
          </cell>
          <cell r="P120" t="str">
            <v>NO</v>
          </cell>
          <cell r="R120">
            <v>199328</v>
          </cell>
          <cell r="S120">
            <v>99664</v>
          </cell>
          <cell r="T120" t="str">
            <v>REC</v>
          </cell>
          <cell r="U120" t="str">
            <v>PRC</v>
          </cell>
          <cell r="V120" t="str">
            <v>RPR</v>
          </cell>
        </row>
        <row r="121">
          <cell r="A121" t="str">
            <v>EESD-ENERGY</v>
          </cell>
          <cell r="B121" t="str">
            <v>ERK5-CT-1999-00026</v>
          </cell>
          <cell r="C121" t="str">
            <v>1.1.4.-5.</v>
          </cell>
          <cell r="D121" t="str">
            <v>Research Projects</v>
          </cell>
          <cell r="E121" t="str">
            <v>Decentralized Power Generation Plants Based On Planar Sofc Technology - Proof Of Concept ('ProCon')</v>
          </cell>
          <cell r="F121">
            <v>2972000</v>
          </cell>
          <cell r="G121">
            <v>1486000</v>
          </cell>
          <cell r="H121">
            <v>36606</v>
          </cell>
          <cell r="I121">
            <v>4</v>
          </cell>
          <cell r="J121">
            <v>1</v>
          </cell>
          <cell r="K121" t="str">
            <v>Principal Contractor</v>
          </cell>
          <cell r="L121" t="str">
            <v>PROTOTECH AS</v>
          </cell>
          <cell r="M121" t="str">
            <v>Fantoftvegen, 38</v>
          </cell>
          <cell r="N121" t="str">
            <v>5892</v>
          </cell>
          <cell r="O121" t="str">
            <v>BERGEN</v>
          </cell>
          <cell r="P121" t="str">
            <v>NO</v>
          </cell>
          <cell r="R121">
            <v>800000</v>
          </cell>
          <cell r="S121">
            <v>400000</v>
          </cell>
          <cell r="T121" t="str">
            <v>OTH</v>
          </cell>
          <cell r="U121" t="str">
            <v>PRC</v>
          </cell>
          <cell r="V121" t="str">
            <v>BES</v>
          </cell>
        </row>
        <row r="122">
          <cell r="A122" t="str">
            <v>EESD-ENERGY</v>
          </cell>
          <cell r="B122" t="str">
            <v>ERK6-CT-1999-00005</v>
          </cell>
          <cell r="C122" t="str">
            <v>1.1.4.-6.</v>
          </cell>
          <cell r="D122" t="str">
            <v>Research Projects</v>
          </cell>
          <cell r="E122" t="str">
            <v>A Direct Route To Produce Solar Grade Silicon At Low Cost ('SOLSILC')</v>
          </cell>
          <cell r="F122">
            <v>2179031</v>
          </cell>
          <cell r="G122">
            <v>1089515</v>
          </cell>
          <cell r="H122">
            <v>36585</v>
          </cell>
          <cell r="I122">
            <v>4</v>
          </cell>
          <cell r="J122">
            <v>1</v>
          </cell>
          <cell r="K122" t="str">
            <v>Principal Contractor</v>
          </cell>
          <cell r="L122" t="str">
            <v xml:space="preserve">SINTEF </v>
          </cell>
          <cell r="M122" t="str">
            <v>Strindveien  4</v>
          </cell>
          <cell r="N122" t="str">
            <v>7465</v>
          </cell>
          <cell r="O122" t="str">
            <v>TRONDHEIM</v>
          </cell>
          <cell r="P122" t="str">
            <v>NO</v>
          </cell>
          <cell r="R122">
            <v>700410</v>
          </cell>
          <cell r="S122">
            <v>350205</v>
          </cell>
          <cell r="T122" t="str">
            <v>REC</v>
          </cell>
          <cell r="U122" t="str">
            <v>PRC</v>
          </cell>
          <cell r="V122" t="str">
            <v>RPR</v>
          </cell>
        </row>
        <row r="123">
          <cell r="A123" t="str">
            <v>EESD-ENERGY</v>
          </cell>
          <cell r="B123" t="str">
            <v>ERK6-CT-1999-00017</v>
          </cell>
          <cell r="C123" t="str">
            <v>1.1.4.-6.</v>
          </cell>
          <cell r="D123" t="str">
            <v>Research Projects</v>
          </cell>
          <cell r="E123" t="str">
            <v>Wind Energy Mapping using Synthetic Aperture Radar ('Wemsar')</v>
          </cell>
          <cell r="F123">
            <v>1192243</v>
          </cell>
          <cell r="G123">
            <v>596122</v>
          </cell>
          <cell r="H123">
            <v>36561</v>
          </cell>
          <cell r="I123">
            <v>5</v>
          </cell>
          <cell r="J123">
            <v>2</v>
          </cell>
          <cell r="K123" t="str">
            <v>Prime Contractor</v>
          </cell>
          <cell r="L123" t="str">
            <v>NANSEN ENVIRONMENTAL AND REMOTE SENSING CENTER</v>
          </cell>
          <cell r="M123" t="str">
            <v>Edvard Griegsvej 3a</v>
          </cell>
          <cell r="N123" t="str">
            <v>5059</v>
          </cell>
          <cell r="O123" t="str">
            <v>BERGEN</v>
          </cell>
          <cell r="P123" t="str">
            <v>NO</v>
          </cell>
          <cell r="R123">
            <v>485400</v>
          </cell>
          <cell r="S123">
            <v>242700</v>
          </cell>
          <cell r="T123" t="str">
            <v>REC</v>
          </cell>
          <cell r="U123" t="str">
            <v>PNP</v>
          </cell>
          <cell r="V123" t="str">
            <v>RPN</v>
          </cell>
        </row>
        <row r="124">
          <cell r="A124" t="str">
            <v>EESD-ENERGY</v>
          </cell>
          <cell r="B124" t="str">
            <v>ERK6-CT-1999-00017</v>
          </cell>
          <cell r="C124" t="str">
            <v>1.1.4.-6.</v>
          </cell>
          <cell r="D124" t="str">
            <v>Research Projects</v>
          </cell>
          <cell r="E124" t="str">
            <v>Wind Energy Mapping using Synthetic Aperture Radar ('Wemsar')</v>
          </cell>
          <cell r="F124">
            <v>1192243</v>
          </cell>
          <cell r="G124">
            <v>596122</v>
          </cell>
          <cell r="H124">
            <v>36561</v>
          </cell>
          <cell r="I124">
            <v>5</v>
          </cell>
          <cell r="K124" t="str">
            <v>Principal Contractor</v>
          </cell>
          <cell r="L124" t="str">
            <v>TERRA ORBIT AS</v>
          </cell>
          <cell r="M124" t="str">
            <v>Edv. Griegsvei 3A</v>
          </cell>
          <cell r="N124" t="str">
            <v>5059</v>
          </cell>
          <cell r="O124" t="str">
            <v>BERGEN</v>
          </cell>
          <cell r="P124" t="str">
            <v>NO</v>
          </cell>
          <cell r="R124">
            <v>120500</v>
          </cell>
          <cell r="S124">
            <v>60250</v>
          </cell>
          <cell r="T124" t="str">
            <v>OTH</v>
          </cell>
          <cell r="U124" t="str">
            <v>PRC</v>
          </cell>
          <cell r="V124" t="str">
            <v>BES</v>
          </cell>
        </row>
        <row r="125">
          <cell r="A125" t="str">
            <v>EESD-ENERGY</v>
          </cell>
          <cell r="B125" t="str">
            <v>NNE5/113/2000</v>
          </cell>
          <cell r="C125" t="str">
            <v>EESD-2000-6.1.4</v>
          </cell>
          <cell r="D125" t="str">
            <v>Demonstration Projects</v>
          </cell>
          <cell r="E125" t="str">
            <v>Clean Urban Transport For Europe</v>
          </cell>
          <cell r="F125">
            <v>52438453</v>
          </cell>
          <cell r="G125">
            <v>18551209</v>
          </cell>
          <cell r="H125">
            <v>37218</v>
          </cell>
          <cell r="I125">
            <v>28</v>
          </cell>
          <cell r="J125">
            <v>2</v>
          </cell>
          <cell r="K125" t="str">
            <v>Principal Contractor</v>
          </cell>
          <cell r="L125" t="str">
            <v>NORSK HYDRO ASA</v>
          </cell>
          <cell r="M125" t="str">
            <v>Bygdoy Alle 2</v>
          </cell>
          <cell r="N125" t="str">
            <v>0240</v>
          </cell>
          <cell r="O125" t="str">
            <v>OSLO</v>
          </cell>
          <cell r="P125" t="str">
            <v>NO</v>
          </cell>
          <cell r="Q125" t="str">
            <v>N/A</v>
          </cell>
          <cell r="R125">
            <v>323795</v>
          </cell>
          <cell r="S125">
            <v>113328</v>
          </cell>
          <cell r="T125" t="str">
            <v>OTH</v>
          </cell>
          <cell r="U125" t="str">
            <v>PRC</v>
          </cell>
          <cell r="V125" t="str">
            <v>BES</v>
          </cell>
        </row>
        <row r="126">
          <cell r="A126" t="str">
            <v>EESD-ENERGY</v>
          </cell>
          <cell r="B126" t="str">
            <v>NNE5/113/2000</v>
          </cell>
          <cell r="C126" t="str">
            <v>EESD-2000-6.1.4</v>
          </cell>
          <cell r="D126" t="str">
            <v>Demonstration Projects</v>
          </cell>
          <cell r="E126" t="str">
            <v>Clean Urban Transport For Europe</v>
          </cell>
          <cell r="F126">
            <v>52438453</v>
          </cell>
          <cell r="G126">
            <v>18551209</v>
          </cell>
          <cell r="H126">
            <v>37218</v>
          </cell>
          <cell r="I126">
            <v>28</v>
          </cell>
          <cell r="K126" t="str">
            <v>Principal Contractor</v>
          </cell>
          <cell r="L126" t="str">
            <v>STATKRAFT SF</v>
          </cell>
          <cell r="M126" t="str">
            <v>Veritasveien.26 - 494</v>
          </cell>
          <cell r="N126" t="str">
            <v>1323</v>
          </cell>
          <cell r="O126" t="str">
            <v>HOEVIK</v>
          </cell>
          <cell r="P126" t="str">
            <v>NO</v>
          </cell>
          <cell r="R126">
            <v>56212</v>
          </cell>
          <cell r="S126">
            <v>19674</v>
          </cell>
          <cell r="T126" t="str">
            <v>OTH</v>
          </cell>
          <cell r="U126" t="str">
            <v>PUC</v>
          </cell>
          <cell r="V126" t="str">
            <v>PUS</v>
          </cell>
        </row>
        <row r="127">
          <cell r="A127" t="str">
            <v>EESD-ENERGY</v>
          </cell>
          <cell r="B127" t="str">
            <v>NNE5/126/2000</v>
          </cell>
          <cell r="C127" t="str">
            <v>EESD-2000-8.1.1</v>
          </cell>
          <cell r="D127" t="str">
            <v>Classical Accompanying Measures</v>
          </cell>
          <cell r="E127" t="str">
            <v>Renewable Energy: Best Practice Projects Yearbook'00</v>
          </cell>
          <cell r="F127">
            <v>200000</v>
          </cell>
          <cell r="G127">
            <v>100000</v>
          </cell>
          <cell r="H127">
            <v>37055</v>
          </cell>
          <cell r="I127">
            <v>4</v>
          </cell>
          <cell r="J127">
            <v>1</v>
          </cell>
          <cell r="K127" t="str">
            <v>Principal Contractor</v>
          </cell>
          <cell r="L127" t="str">
            <v>INSTITUTT FOR ENERGITEKNIKK</v>
          </cell>
          <cell r="M127" t="str">
            <v>Instituttveien 18 - POBox 40</v>
          </cell>
          <cell r="N127" t="str">
            <v>2027</v>
          </cell>
          <cell r="O127" t="str">
            <v>KJELLER</v>
          </cell>
          <cell r="P127" t="str">
            <v>NO</v>
          </cell>
          <cell r="R127">
            <v>39500</v>
          </cell>
          <cell r="S127">
            <v>19750</v>
          </cell>
          <cell r="T127" t="str">
            <v>REC</v>
          </cell>
          <cell r="U127" t="str">
            <v>PNP</v>
          </cell>
          <cell r="V127" t="str">
            <v>RPN</v>
          </cell>
        </row>
        <row r="128">
          <cell r="A128" t="str">
            <v>EESD-ENERGY</v>
          </cell>
          <cell r="B128" t="str">
            <v>NNE5/18/1999</v>
          </cell>
          <cell r="C128" t="str">
            <v>EESD-1999-6.1.3</v>
          </cell>
          <cell r="D128" t="str">
            <v>Demonstration Projects</v>
          </cell>
          <cell r="E128" t="str">
            <v>Large High Rise Reconversion Housing</v>
          </cell>
          <cell r="F128">
            <v>5450000</v>
          </cell>
          <cell r="G128">
            <v>1900000</v>
          </cell>
          <cell r="H128">
            <v>36738</v>
          </cell>
          <cell r="I128">
            <v>11</v>
          </cell>
          <cell r="J128">
            <v>2</v>
          </cell>
          <cell r="K128" t="str">
            <v>Sub-contractor</v>
          </cell>
          <cell r="L128" t="str">
            <v>Arkitektkontoret GASA AS</v>
          </cell>
          <cell r="M128" t="str">
            <v>Nedre Slottsgt. 11</v>
          </cell>
          <cell r="N128" t="str">
            <v>0157</v>
          </cell>
          <cell r="O128" t="str">
            <v>OSLO</v>
          </cell>
          <cell r="P128" t="str">
            <v>NO</v>
          </cell>
          <cell r="Q128" t="str">
            <v>N/A</v>
          </cell>
          <cell r="R128">
            <v>0</v>
          </cell>
          <cell r="S128">
            <v>0</v>
          </cell>
          <cell r="T128" t="str">
            <v>OTH</v>
          </cell>
          <cell r="U128" t="str">
            <v>PRC</v>
          </cell>
          <cell r="V128" t="str">
            <v>BES</v>
          </cell>
        </row>
        <row r="129">
          <cell r="A129" t="str">
            <v>EESD-ENERGY</v>
          </cell>
          <cell r="B129" t="str">
            <v>NNE5/18/1999</v>
          </cell>
          <cell r="C129" t="str">
            <v>EESD-1999-6.1.3</v>
          </cell>
          <cell r="D129" t="str">
            <v>Demonstration Projects</v>
          </cell>
          <cell r="E129" t="str">
            <v>Large High Rise Reconversion Housing</v>
          </cell>
          <cell r="F129">
            <v>5450000</v>
          </cell>
          <cell r="G129">
            <v>1900000</v>
          </cell>
          <cell r="H129">
            <v>36738</v>
          </cell>
          <cell r="I129">
            <v>11</v>
          </cell>
          <cell r="K129" t="str">
            <v>Principal Contractor</v>
          </cell>
          <cell r="L129" t="str">
            <v>Pilestredet Park Boligutbygging ANS</v>
          </cell>
          <cell r="M129" t="str">
            <v>St Olavs Gate 21 B</v>
          </cell>
          <cell r="N129" t="str">
            <v>0107</v>
          </cell>
          <cell r="O129" t="str">
            <v>OSLO</v>
          </cell>
          <cell r="P129" t="str">
            <v>NO</v>
          </cell>
          <cell r="Q129" t="str">
            <v>N/A</v>
          </cell>
          <cell r="R129">
            <v>1270969</v>
          </cell>
          <cell r="S129">
            <v>443090</v>
          </cell>
          <cell r="T129" t="str">
            <v>OTH</v>
          </cell>
          <cell r="U129" t="str">
            <v>PRC</v>
          </cell>
          <cell r="V129" t="str">
            <v>BES</v>
          </cell>
        </row>
        <row r="130">
          <cell r="A130" t="str">
            <v>EESD-ENERGY</v>
          </cell>
          <cell r="B130" t="str">
            <v>NNE5/20071/1999</v>
          </cell>
          <cell r="C130" t="str">
            <v>EESD-1999-6.4.1</v>
          </cell>
          <cell r="D130" t="str">
            <v>Demonstration Projects</v>
          </cell>
          <cell r="E130" t="str">
            <v>Air Injection To Boost Oil Production From Mature North Sea Fields</v>
          </cell>
          <cell r="F130">
            <v>12178000</v>
          </cell>
          <cell r="G130">
            <v>1985000</v>
          </cell>
          <cell r="H130">
            <v>37082</v>
          </cell>
          <cell r="I130">
            <v>7</v>
          </cell>
          <cell r="J130">
            <v>4</v>
          </cell>
          <cell r="K130" t="str">
            <v>Assistant Contractor</v>
          </cell>
          <cell r="L130" t="str">
            <v>HALLIBURTON AS</v>
          </cell>
          <cell r="M130" t="str">
            <v>Eldfiskvegen 1 - 200</v>
          </cell>
          <cell r="N130" t="str">
            <v>4065</v>
          </cell>
          <cell r="O130" t="str">
            <v>STAVANGER</v>
          </cell>
          <cell r="P130" t="str">
            <v>NO</v>
          </cell>
          <cell r="R130">
            <v>550004</v>
          </cell>
          <cell r="S130">
            <v>151960</v>
          </cell>
          <cell r="T130" t="str">
            <v>OTH</v>
          </cell>
          <cell r="U130" t="str">
            <v>INO</v>
          </cell>
          <cell r="V130" t="str">
            <v>PUS</v>
          </cell>
        </row>
        <row r="131">
          <cell r="A131" t="str">
            <v>EESD-ENERGY</v>
          </cell>
          <cell r="B131" t="str">
            <v>NNE5/20071/1999</v>
          </cell>
          <cell r="C131" t="str">
            <v>EESD-1999-6.4.1</v>
          </cell>
          <cell r="D131" t="str">
            <v>Demonstration Projects</v>
          </cell>
          <cell r="E131" t="str">
            <v>Air Injection To Boost Oil Production From Mature North Sea Fields</v>
          </cell>
          <cell r="F131">
            <v>12178000</v>
          </cell>
          <cell r="G131">
            <v>1985000</v>
          </cell>
          <cell r="H131">
            <v>37082</v>
          </cell>
          <cell r="I131">
            <v>7</v>
          </cell>
          <cell r="K131" t="str">
            <v>Assistant Contractor</v>
          </cell>
          <cell r="L131" t="str">
            <v>PETEC SOFTWARE &amp; SERVICES AS</v>
          </cell>
          <cell r="M131" t="str">
            <v>Prof. Olav Hanssensvei 15</v>
          </cell>
          <cell r="N131" t="str">
            <v>N-4091</v>
          </cell>
          <cell r="O131" t="str">
            <v>STAVANGER</v>
          </cell>
          <cell r="P131" t="str">
            <v>NO</v>
          </cell>
          <cell r="R131">
            <v>300000</v>
          </cell>
          <cell r="S131">
            <v>90000</v>
          </cell>
          <cell r="T131" t="str">
            <v>OTH</v>
          </cell>
          <cell r="U131" t="str">
            <v>PRC</v>
          </cell>
          <cell r="V131" t="str">
            <v>BES</v>
          </cell>
        </row>
        <row r="132">
          <cell r="A132" t="str">
            <v>EESD-ENERGY</v>
          </cell>
          <cell r="B132" t="str">
            <v>NNE5/20071/1999</v>
          </cell>
          <cell r="C132" t="str">
            <v>EESD-1999-6.4.1</v>
          </cell>
          <cell r="D132" t="str">
            <v>Demonstration Projects</v>
          </cell>
          <cell r="E132" t="str">
            <v>Air Injection To Boost Oil Production From Mature North Sea Fields</v>
          </cell>
          <cell r="F132">
            <v>12178000</v>
          </cell>
          <cell r="G132">
            <v>1985000</v>
          </cell>
          <cell r="H132">
            <v>37082</v>
          </cell>
          <cell r="I132">
            <v>7</v>
          </cell>
          <cell r="K132" t="str">
            <v>Principal Contractor</v>
          </cell>
          <cell r="L132" t="str">
            <v>PHILLIPS PETROLEUM COMPANY NORWAY</v>
          </cell>
          <cell r="M132" t="str">
            <v>Industriveien - PO Box 220</v>
          </cell>
          <cell r="N132" t="str">
            <v>4098</v>
          </cell>
          <cell r="O132" t="str">
            <v>TANANGER</v>
          </cell>
          <cell r="P132" t="str">
            <v>NO</v>
          </cell>
          <cell r="R132">
            <v>9449652</v>
          </cell>
          <cell r="S132">
            <v>952524</v>
          </cell>
          <cell r="T132" t="str">
            <v>OTH</v>
          </cell>
          <cell r="U132" t="str">
            <v>PRC</v>
          </cell>
          <cell r="V132" t="str">
            <v>BES</v>
          </cell>
        </row>
        <row r="133">
          <cell r="A133" t="str">
            <v>EESD-ENERGY</v>
          </cell>
          <cell r="B133" t="str">
            <v>NNE5/20071/1999</v>
          </cell>
          <cell r="C133" t="str">
            <v>EESD-1999-6.4.1</v>
          </cell>
          <cell r="D133" t="str">
            <v>Demonstration Projects</v>
          </cell>
          <cell r="E133" t="str">
            <v>Air Injection To Boost Oil Production From Mature North Sea Fields</v>
          </cell>
          <cell r="F133">
            <v>12178000</v>
          </cell>
          <cell r="G133">
            <v>1985000</v>
          </cell>
          <cell r="H133">
            <v>37082</v>
          </cell>
          <cell r="I133">
            <v>7</v>
          </cell>
          <cell r="K133" t="str">
            <v>Prime Contractor</v>
          </cell>
          <cell r="L133" t="str">
            <v>ROGALAND RESEARCH</v>
          </cell>
          <cell r="M133" t="str">
            <v>Prof. Olav Hanssens vei 15 - Box 2503 Ulland</v>
          </cell>
          <cell r="N133" t="str">
            <v>N-4020</v>
          </cell>
          <cell r="O133" t="str">
            <v>STAVANGER</v>
          </cell>
          <cell r="P133" t="str">
            <v>NO</v>
          </cell>
          <cell r="R133">
            <v>650326</v>
          </cell>
          <cell r="S133">
            <v>227610</v>
          </cell>
          <cell r="T133" t="str">
            <v>OTH</v>
          </cell>
          <cell r="U133" t="str">
            <v>PNP</v>
          </cell>
          <cell r="V133" t="str">
            <v>PNP</v>
          </cell>
        </row>
        <row r="134">
          <cell r="A134" t="str">
            <v>EESD-ENERGY</v>
          </cell>
          <cell r="B134" t="str">
            <v>NNE5/20081/1999</v>
          </cell>
          <cell r="C134" t="str">
            <v>EESD-1999-6.4.1</v>
          </cell>
          <cell r="D134" t="str">
            <v>Combined Projects</v>
          </cell>
          <cell r="E134" t="str">
            <v>Novel Modelled Analogue Data For More Efficient Exploitation Of Deepwater Hydrocarbon Reservoirs</v>
          </cell>
          <cell r="F134">
            <v>3204078</v>
          </cell>
          <cell r="G134">
            <v>1599297</v>
          </cell>
          <cell r="H134">
            <v>37008</v>
          </cell>
          <cell r="I134">
            <v>7</v>
          </cell>
          <cell r="J134">
            <v>1</v>
          </cell>
          <cell r="K134" t="str">
            <v>Principal Contractor</v>
          </cell>
          <cell r="M134" t="str">
            <v>Forusbeen 50</v>
          </cell>
          <cell r="N134" t="str">
            <v>4035</v>
          </cell>
          <cell r="O134" t="str">
            <v>STAVANGER</v>
          </cell>
          <cell r="P134" t="str">
            <v>NO</v>
          </cell>
          <cell r="Q134" t="str">
            <v>N/A</v>
          </cell>
          <cell r="R134">
            <v>681473</v>
          </cell>
          <cell r="S134">
            <v>272589</v>
          </cell>
          <cell r="T134" t="str">
            <v>OTH</v>
          </cell>
          <cell r="U134" t="str">
            <v>PRC</v>
          </cell>
          <cell r="V134" t="str">
            <v>BES</v>
          </cell>
        </row>
        <row r="135">
          <cell r="A135" t="str">
            <v>EESD-ENERGY</v>
          </cell>
          <cell r="B135" t="str">
            <v>NNE5/20091/1999</v>
          </cell>
          <cell r="C135" t="str">
            <v>EESD-1999-6.4.1</v>
          </cell>
          <cell r="D135" t="str">
            <v>Combined Projects</v>
          </cell>
          <cell r="E135" t="str">
            <v>Non Conductive Mud Imager</v>
          </cell>
          <cell r="F135">
            <v>2785615</v>
          </cell>
          <cell r="G135">
            <v>1100317</v>
          </cell>
          <cell r="H135">
            <v>37195</v>
          </cell>
          <cell r="I135">
            <v>4</v>
          </cell>
          <cell r="J135">
            <v>2</v>
          </cell>
          <cell r="K135" t="str">
            <v>Principal Contractor</v>
          </cell>
          <cell r="L135" t="str">
            <v>NORSK HYDRO ASA</v>
          </cell>
          <cell r="M135" t="str">
            <v>Bygdoy Alle 2</v>
          </cell>
          <cell r="N135" t="str">
            <v>N-0240</v>
          </cell>
          <cell r="O135" t="str">
            <v>OSLO</v>
          </cell>
          <cell r="P135" t="str">
            <v>NO</v>
          </cell>
          <cell r="R135">
            <v>116097</v>
          </cell>
          <cell r="S135">
            <v>45859</v>
          </cell>
          <cell r="T135" t="str">
            <v>OTH</v>
          </cell>
          <cell r="U135" t="str">
            <v>PRC</v>
          </cell>
          <cell r="V135" t="str">
            <v>BES</v>
          </cell>
        </row>
        <row r="136">
          <cell r="A136" t="str">
            <v>EESD-ENERGY</v>
          </cell>
          <cell r="B136" t="str">
            <v>NNE5/20091/1999</v>
          </cell>
          <cell r="C136" t="str">
            <v>EESD-1999-6.4.1</v>
          </cell>
          <cell r="D136" t="str">
            <v>Combined Projects</v>
          </cell>
          <cell r="E136" t="str">
            <v>Non Conductive Mud Imager</v>
          </cell>
          <cell r="F136">
            <v>2785615</v>
          </cell>
          <cell r="G136">
            <v>1100317</v>
          </cell>
          <cell r="H136">
            <v>37195</v>
          </cell>
          <cell r="I136">
            <v>4</v>
          </cell>
          <cell r="K136" t="str">
            <v>Principal Contractor</v>
          </cell>
          <cell r="L136" t="str">
            <v>SINTEF ELECTRONICS AND CYBERNETICS</v>
          </cell>
          <cell r="M136" t="str">
            <v>Forskningsveien, 1</v>
          </cell>
          <cell r="N136" t="str">
            <v>N-0314</v>
          </cell>
          <cell r="O136" t="str">
            <v>OSLO</v>
          </cell>
          <cell r="P136" t="str">
            <v>NO</v>
          </cell>
          <cell r="R136">
            <v>847375</v>
          </cell>
          <cell r="S136">
            <v>334713</v>
          </cell>
          <cell r="T136" t="str">
            <v>REC</v>
          </cell>
          <cell r="U136" t="str">
            <v>PRC</v>
          </cell>
          <cell r="V136" t="str">
            <v>RPR</v>
          </cell>
        </row>
        <row r="137">
          <cell r="A137" t="str">
            <v>EESD-ENERGY</v>
          </cell>
          <cell r="B137" t="str">
            <v>NNE5/20112/1999</v>
          </cell>
          <cell r="C137" t="str">
            <v>EESD-1999-6.4.1</v>
          </cell>
          <cell r="D137" t="str">
            <v>Combined Projects</v>
          </cell>
          <cell r="E137" t="str">
            <v>Quasi-natural Consolidation Of Unconsolidated Or Poorly Consolidated Oil Formations</v>
          </cell>
          <cell r="F137">
            <v>1648320</v>
          </cell>
          <cell r="G137">
            <v>749998</v>
          </cell>
          <cell r="H137">
            <v>37040</v>
          </cell>
          <cell r="I137">
            <v>5</v>
          </cell>
          <cell r="J137">
            <v>4</v>
          </cell>
          <cell r="K137" t="str">
            <v>Principal Contractor</v>
          </cell>
          <cell r="L137" t="str">
            <v>NORSK HYDRO ASA</v>
          </cell>
          <cell r="M137" t="str">
            <v>Bygdoy Alle 2</v>
          </cell>
          <cell r="N137" t="str">
            <v>0240</v>
          </cell>
          <cell r="O137" t="str">
            <v>OSLO</v>
          </cell>
          <cell r="P137" t="str">
            <v>NO</v>
          </cell>
          <cell r="Q137" t="str">
            <v>N/A</v>
          </cell>
          <cell r="R137">
            <v>714000</v>
          </cell>
          <cell r="S137">
            <v>249900</v>
          </cell>
          <cell r="T137" t="str">
            <v>OTH</v>
          </cell>
          <cell r="U137" t="str">
            <v>PRC</v>
          </cell>
          <cell r="V137" t="str">
            <v>BES</v>
          </cell>
        </row>
        <row r="138">
          <cell r="A138" t="str">
            <v>EESD-ENERGY</v>
          </cell>
          <cell r="B138" t="str">
            <v>NNE5/20112/1999</v>
          </cell>
          <cell r="C138" t="str">
            <v>EESD-1999-6.4.1</v>
          </cell>
          <cell r="D138" t="str">
            <v>Combined Projects</v>
          </cell>
          <cell r="E138" t="str">
            <v>Quasi-natural Consolidation Of Unconsolidated Or Poorly Consolidated Oil Formations</v>
          </cell>
          <cell r="F138">
            <v>1648320</v>
          </cell>
          <cell r="G138">
            <v>749998</v>
          </cell>
          <cell r="H138">
            <v>37040</v>
          </cell>
          <cell r="I138">
            <v>5</v>
          </cell>
          <cell r="K138" t="str">
            <v>Principal Contractor</v>
          </cell>
          <cell r="L138" t="str">
            <v>NTNU</v>
          </cell>
          <cell r="M138" t="str">
            <v>Hogskoleringen 1</v>
          </cell>
          <cell r="N138" t="str">
            <v>7491</v>
          </cell>
          <cell r="O138" t="str">
            <v>TRONDHEIM</v>
          </cell>
          <cell r="P138" t="str">
            <v>NO</v>
          </cell>
          <cell r="R138">
            <v>185200</v>
          </cell>
          <cell r="S138">
            <v>185200</v>
          </cell>
          <cell r="T138" t="str">
            <v>HES</v>
          </cell>
          <cell r="U138" t="str">
            <v>GOV</v>
          </cell>
          <cell r="V138" t="str">
            <v>HES</v>
          </cell>
        </row>
        <row r="139">
          <cell r="A139" t="str">
            <v>EESD-ENERGY</v>
          </cell>
          <cell r="B139" t="str">
            <v>NNE5/20112/1999</v>
          </cell>
          <cell r="C139" t="str">
            <v>EESD-1999-6.4.1</v>
          </cell>
          <cell r="D139" t="str">
            <v>Combined Projects</v>
          </cell>
          <cell r="E139" t="str">
            <v>Quasi-natural Consolidation Of Unconsolidated Or Poorly Consolidated Oil Formations</v>
          </cell>
          <cell r="F139">
            <v>1648320</v>
          </cell>
          <cell r="G139">
            <v>749998</v>
          </cell>
          <cell r="H139">
            <v>37040</v>
          </cell>
          <cell r="I139">
            <v>5</v>
          </cell>
          <cell r="K139" t="str">
            <v>Prime Contractor</v>
          </cell>
          <cell r="L139" t="str">
            <v>SCHLUMBERGER NORGE A/S.</v>
          </cell>
          <cell r="M139" t="str">
            <v>Hammaren 23, Tananger</v>
          </cell>
          <cell r="N139" t="str">
            <v>4068</v>
          </cell>
          <cell r="O139" t="str">
            <v>STAVANGER</v>
          </cell>
          <cell r="P139" t="str">
            <v>NO</v>
          </cell>
          <cell r="R139">
            <v>320172</v>
          </cell>
          <cell r="S139">
            <v>112059</v>
          </cell>
          <cell r="T139" t="str">
            <v>OTH</v>
          </cell>
          <cell r="U139" t="str">
            <v>INO</v>
          </cell>
          <cell r="V139" t="str">
            <v>PUS</v>
          </cell>
        </row>
        <row r="140">
          <cell r="A140" t="str">
            <v>EESD-ENERGY</v>
          </cell>
          <cell r="B140" t="str">
            <v>NNE5/20112/1999</v>
          </cell>
          <cell r="C140" t="str">
            <v>EESD-1999-6.4.1</v>
          </cell>
          <cell r="D140" t="str">
            <v>Combined Projects</v>
          </cell>
          <cell r="E140" t="str">
            <v>Quasi-natural Consolidation Of Unconsolidated Or Poorly Consolidated Oil Formations</v>
          </cell>
          <cell r="F140">
            <v>1648320</v>
          </cell>
          <cell r="G140">
            <v>749998</v>
          </cell>
          <cell r="H140">
            <v>37040</v>
          </cell>
          <cell r="I140">
            <v>5</v>
          </cell>
          <cell r="K140" t="str">
            <v>Principal Contractor</v>
          </cell>
          <cell r="L140" t="str">
            <v>TR OIL SERVICES AS</v>
          </cell>
          <cell r="M140" t="str">
            <v>Lars Hillesgt. 20A</v>
          </cell>
          <cell r="N140" t="str">
            <v>5837</v>
          </cell>
          <cell r="O140" t="str">
            <v>BERGER</v>
          </cell>
          <cell r="P140" t="str">
            <v>NO</v>
          </cell>
          <cell r="R140">
            <v>77550</v>
          </cell>
          <cell r="S140">
            <v>27142</v>
          </cell>
          <cell r="T140" t="str">
            <v>OTH</v>
          </cell>
          <cell r="U140" t="str">
            <v>PRC</v>
          </cell>
          <cell r="V140" t="str">
            <v>BES</v>
          </cell>
        </row>
        <row r="141">
          <cell r="A141" t="str">
            <v>EESD-ENERGY</v>
          </cell>
          <cell r="B141" t="str">
            <v>NNE5/20128/1999</v>
          </cell>
          <cell r="C141" t="str">
            <v>EESD-1999-5.1.4</v>
          </cell>
          <cell r="D141" t="str">
            <v>Demonstration Projects</v>
          </cell>
          <cell r="E141" t="str">
            <v>Optimised Microturbine Energy Systems</v>
          </cell>
          <cell r="F141">
            <v>4066864</v>
          </cell>
          <cell r="G141">
            <v>1553542</v>
          </cell>
          <cell r="H141">
            <v>37105</v>
          </cell>
          <cell r="I141">
            <v>6</v>
          </cell>
          <cell r="J141">
            <v>1</v>
          </cell>
          <cell r="K141" t="str">
            <v>Assistant Contractor</v>
          </cell>
          <cell r="L141" t="str">
            <v>STATOIL ASA</v>
          </cell>
          <cell r="M141" t="str">
            <v>Arkitekt Ebbells vei 10, Rotvoll</v>
          </cell>
          <cell r="N141" t="str">
            <v>7005</v>
          </cell>
          <cell r="O141" t="str">
            <v>TRONDHEIM</v>
          </cell>
          <cell r="P141" t="str">
            <v>NO</v>
          </cell>
          <cell r="Q141" t="str">
            <v>N/A</v>
          </cell>
          <cell r="R141">
            <v>386457</v>
          </cell>
          <cell r="S141">
            <v>139369</v>
          </cell>
          <cell r="T141" t="str">
            <v>REC</v>
          </cell>
          <cell r="U141" t="str">
            <v>PRC</v>
          </cell>
          <cell r="V141" t="str">
            <v>RPR</v>
          </cell>
        </row>
        <row r="142">
          <cell r="A142" t="str">
            <v>EESD-ENERGY</v>
          </cell>
          <cell r="B142" t="str">
            <v>NNE5/20184/1999</v>
          </cell>
          <cell r="C142" t="str">
            <v>EESD-1999-6.4.1</v>
          </cell>
          <cell r="D142" t="str">
            <v>Demonstration Projects</v>
          </cell>
          <cell r="E142" t="str">
            <v>Development Of A Low-cost, Remotely Controlled Hydraulic Valve System For Increasing Recovery Rates From Hydrocarbon Res</v>
          </cell>
          <cell r="F142">
            <v>2160300</v>
          </cell>
          <cell r="G142">
            <v>756105</v>
          </cell>
          <cell r="H142">
            <v>37008</v>
          </cell>
          <cell r="I142">
            <v>4</v>
          </cell>
          <cell r="J142">
            <v>3</v>
          </cell>
          <cell r="K142" t="str">
            <v>Sub-contractor</v>
          </cell>
          <cell r="L142" t="str">
            <v>ROGALAND RESEARCH</v>
          </cell>
          <cell r="M142" t="str">
            <v>Prof. Olav Hanssensvei 15 - 2503 Ullandhaug</v>
          </cell>
          <cell r="N142" t="str">
            <v>4091</v>
          </cell>
          <cell r="O142" t="str">
            <v>STAVANGER</v>
          </cell>
          <cell r="P142" t="str">
            <v>NO</v>
          </cell>
          <cell r="R142">
            <v>0</v>
          </cell>
          <cell r="S142">
            <v>0</v>
          </cell>
          <cell r="T142" t="str">
            <v>OTH</v>
          </cell>
          <cell r="U142" t="str">
            <v>PNP</v>
          </cell>
          <cell r="V142" t="str">
            <v>PNP</v>
          </cell>
        </row>
        <row r="143">
          <cell r="A143" t="str">
            <v>EESD-ENERGY</v>
          </cell>
          <cell r="B143" t="str">
            <v>NNE5/20184/1999</v>
          </cell>
          <cell r="C143" t="str">
            <v>EESD-1999-6.4.1</v>
          </cell>
          <cell r="D143" t="str">
            <v>Demonstration Projects</v>
          </cell>
          <cell r="E143" t="str">
            <v>Development Of A Low-cost, Remotely Controlled Hydraulic Valve System For Increasing Recovery Rates From Hydrocarbon Res</v>
          </cell>
          <cell r="F143">
            <v>2160300</v>
          </cell>
          <cell r="G143">
            <v>756105</v>
          </cell>
          <cell r="H143">
            <v>37008</v>
          </cell>
          <cell r="I143">
            <v>4</v>
          </cell>
          <cell r="K143" t="str">
            <v>Principal Contractor</v>
          </cell>
          <cell r="L143" t="str">
            <v>STATOIL ASA</v>
          </cell>
          <cell r="N143" t="str">
            <v>4035</v>
          </cell>
          <cell r="O143" t="str">
            <v>STAVANGER</v>
          </cell>
          <cell r="P143" t="str">
            <v>NO</v>
          </cell>
          <cell r="Q143" t="str">
            <v>N/A</v>
          </cell>
          <cell r="R143">
            <v>41100</v>
          </cell>
          <cell r="S143">
            <v>14385</v>
          </cell>
          <cell r="T143" t="str">
            <v>OTH</v>
          </cell>
          <cell r="U143" t="str">
            <v>PUC</v>
          </cell>
          <cell r="V143" t="str">
            <v>PUS</v>
          </cell>
        </row>
        <row r="144">
          <cell r="A144" t="str">
            <v>EESD-ENERGY</v>
          </cell>
          <cell r="B144" t="str">
            <v>NNE5/20184/1999</v>
          </cell>
          <cell r="C144" t="str">
            <v>EESD-1999-6.4.1</v>
          </cell>
          <cell r="D144" t="str">
            <v>Demonstration Projects</v>
          </cell>
          <cell r="E144" t="str">
            <v>Development Of A Low-cost, Remotely Controlled Hydraulic Valve System For Increasing Recovery Rates From Hydrocarbon Res</v>
          </cell>
          <cell r="F144">
            <v>2160300</v>
          </cell>
          <cell r="G144">
            <v>756105</v>
          </cell>
          <cell r="H144">
            <v>37008</v>
          </cell>
          <cell r="I144">
            <v>4</v>
          </cell>
          <cell r="K144" t="str">
            <v>Prime Contractor</v>
          </cell>
          <cell r="L144" t="str">
            <v>TRIANGLE EQUIPMENT AS</v>
          </cell>
          <cell r="M144" t="str">
            <v>Fabrikkveien 9</v>
          </cell>
          <cell r="N144" t="str">
            <v>4033</v>
          </cell>
          <cell r="O144" t="str">
            <v>STAVANGER</v>
          </cell>
          <cell r="P144" t="str">
            <v>NO</v>
          </cell>
          <cell r="Q144" t="str">
            <v>N/A</v>
          </cell>
          <cell r="R144">
            <v>989600</v>
          </cell>
          <cell r="S144">
            <v>346360</v>
          </cell>
          <cell r="T144" t="str">
            <v>OTH</v>
          </cell>
          <cell r="U144" t="str">
            <v>PRC</v>
          </cell>
          <cell r="V144" t="str">
            <v>BES</v>
          </cell>
        </row>
        <row r="145">
          <cell r="A145" t="str">
            <v>EESD-ENERGY</v>
          </cell>
          <cell r="B145" t="str">
            <v>NNE5/205/2000</v>
          </cell>
          <cell r="C145" t="str">
            <v>EESD-2000-5.3.3</v>
          </cell>
          <cell r="D145" t="str">
            <v>Concerted Actions</v>
          </cell>
          <cell r="E145" t="str">
            <v>Operational Test And Demonstration Of The Renewable Energy Certificate System.</v>
          </cell>
          <cell r="F145">
            <v>1135950</v>
          </cell>
          <cell r="G145">
            <v>445000</v>
          </cell>
          <cell r="H145">
            <v>37005</v>
          </cell>
          <cell r="I145">
            <v>7</v>
          </cell>
          <cell r="J145">
            <v>1</v>
          </cell>
          <cell r="K145" t="str">
            <v>Member</v>
          </cell>
          <cell r="L145" t="str">
            <v>Energieforsyningens fellesorganisasjon</v>
          </cell>
          <cell r="M145" t="str">
            <v>Vollsveien 13H,  POBox 274</v>
          </cell>
          <cell r="N145" t="str">
            <v>N-1326</v>
          </cell>
          <cell r="O145" t="str">
            <v>LYSAKER</v>
          </cell>
          <cell r="P145" t="str">
            <v>NO</v>
          </cell>
          <cell r="R145">
            <v>46000</v>
          </cell>
          <cell r="S145">
            <v>34500</v>
          </cell>
          <cell r="T145" t="str">
            <v>OTH</v>
          </cell>
          <cell r="U145" t="str">
            <v>N/A</v>
          </cell>
          <cell r="V145" t="str">
            <v>N/A</v>
          </cell>
        </row>
        <row r="146">
          <cell r="A146" t="str">
            <v>EESD-ENERGY</v>
          </cell>
          <cell r="B146" t="str">
            <v>NNE5/240/2001</v>
          </cell>
          <cell r="C146" t="str">
            <v>EESD-2001-6.4.3</v>
          </cell>
          <cell r="D146" t="str">
            <v>Combined Projects</v>
          </cell>
          <cell r="E146" t="str">
            <v>Subsea Operations With Automomous Vehicles</v>
          </cell>
          <cell r="F146">
            <v>6622035</v>
          </cell>
          <cell r="G146">
            <v>2699912</v>
          </cell>
          <cell r="H146">
            <v>37292</v>
          </cell>
          <cell r="I146">
            <v>6</v>
          </cell>
          <cell r="J146">
            <v>1</v>
          </cell>
          <cell r="K146" t="str">
            <v>Principal Contractor</v>
          </cell>
          <cell r="L146" t="str">
            <v>OCEANEERING AS</v>
          </cell>
          <cell r="M146" t="str">
            <v>Jaattaavaagen - 8024</v>
          </cell>
          <cell r="N146" t="str">
            <v>N-4068</v>
          </cell>
          <cell r="O146" t="str">
            <v>STAVANGER</v>
          </cell>
          <cell r="P146" t="str">
            <v>NO</v>
          </cell>
          <cell r="R146">
            <v>1972801</v>
          </cell>
          <cell r="S146">
            <v>690480</v>
          </cell>
          <cell r="T146" t="str">
            <v>OTH</v>
          </cell>
          <cell r="U146" t="str">
            <v>N/A</v>
          </cell>
          <cell r="V146" t="str">
            <v>N/A</v>
          </cell>
        </row>
        <row r="147">
          <cell r="A147" t="str">
            <v>EESD-ENERGY</v>
          </cell>
          <cell r="B147" t="str">
            <v>NNE5/25/1999</v>
          </cell>
          <cell r="C147" t="str">
            <v>EESD-1999-OPET</v>
          </cell>
          <cell r="D147" t="str">
            <v>Classical Accompanying Measures</v>
          </cell>
          <cell r="E147" t="str">
            <v>The Arctic Opet</v>
          </cell>
          <cell r="F147">
            <v>292000</v>
          </cell>
          <cell r="G147">
            <v>140000</v>
          </cell>
          <cell r="H147">
            <v>36634</v>
          </cell>
          <cell r="I147">
            <v>3</v>
          </cell>
          <cell r="J147">
            <v>2</v>
          </cell>
          <cell r="K147" t="str">
            <v>Principal Contractor</v>
          </cell>
          <cell r="L147" t="str">
            <v>SINTEF Energy Research</v>
          </cell>
          <cell r="M147" t="str">
            <v>Sem Saelands vei, 11</v>
          </cell>
          <cell r="N147" t="str">
            <v>7034</v>
          </cell>
          <cell r="O147" t="str">
            <v>TRONDHEIM</v>
          </cell>
          <cell r="P147" t="str">
            <v>NO</v>
          </cell>
          <cell r="Q147" t="str">
            <v>N/A</v>
          </cell>
          <cell r="R147">
            <v>105000</v>
          </cell>
          <cell r="S147">
            <v>50000</v>
          </cell>
          <cell r="T147" t="str">
            <v>REC</v>
          </cell>
          <cell r="U147" t="str">
            <v>PNP</v>
          </cell>
          <cell r="V147" t="str">
            <v>RPN</v>
          </cell>
        </row>
        <row r="148">
          <cell r="A148" t="str">
            <v>EESD-ENERGY</v>
          </cell>
          <cell r="B148" t="str">
            <v>NNE5/25/2001</v>
          </cell>
          <cell r="C148" t="str">
            <v>EESD-2001-OPET</v>
          </cell>
          <cell r="D148" t="str">
            <v>Classical Accompanying Measures</v>
          </cell>
          <cell r="E148" t="str">
            <v>The Arctic Opet</v>
          </cell>
          <cell r="F148">
            <v>292000</v>
          </cell>
          <cell r="G148">
            <v>140000</v>
          </cell>
          <cell r="H148">
            <v>37068</v>
          </cell>
          <cell r="I148">
            <v>2</v>
          </cell>
          <cell r="K148" t="str">
            <v>Principal Contractor</v>
          </cell>
          <cell r="L148" t="str">
            <v>SINTEF Energy Research</v>
          </cell>
          <cell r="M148" t="str">
            <v>Kolbjoern Hejes Vei 1a</v>
          </cell>
          <cell r="N148" t="str">
            <v>7465</v>
          </cell>
          <cell r="O148" t="str">
            <v>TRONDHEIM</v>
          </cell>
          <cell r="P148" t="str">
            <v>NO</v>
          </cell>
          <cell r="R148">
            <v>158000</v>
          </cell>
          <cell r="S148">
            <v>75753</v>
          </cell>
          <cell r="T148" t="str">
            <v>REC</v>
          </cell>
          <cell r="U148" t="str">
            <v>PNP</v>
          </cell>
          <cell r="V148" t="str">
            <v>RPN</v>
          </cell>
        </row>
        <row r="149">
          <cell r="A149" t="str">
            <v>EESD-ENERGY</v>
          </cell>
          <cell r="B149" t="str">
            <v>NNE5/250/2001</v>
          </cell>
          <cell r="C149" t="str">
            <v>EESD-2001-6.4.1</v>
          </cell>
          <cell r="D149" t="str">
            <v>Demonstration Projects</v>
          </cell>
          <cell r="E149" t="str">
            <v>Evaluation Of The Miscible Gas Injection In Oil Reservoirs By Monitoring The Asphaltenes Concentration</v>
          </cell>
          <cell r="F149">
            <v>3209102</v>
          </cell>
          <cell r="G149">
            <v>1255785</v>
          </cell>
          <cell r="H149">
            <v>37303</v>
          </cell>
          <cell r="I149">
            <v>9</v>
          </cell>
          <cell r="J149">
            <v>4</v>
          </cell>
          <cell r="K149" t="str">
            <v>Principal Contractor</v>
          </cell>
          <cell r="L149" t="str">
            <v>DEWPOINT A/S</v>
          </cell>
          <cell r="M149" t="str">
            <v>Kirkeveien 59d - PO Box 2</v>
          </cell>
          <cell r="N149" t="str">
            <v>N-1301</v>
          </cell>
          <cell r="O149" t="str">
            <v>SANDVIKA</v>
          </cell>
          <cell r="P149" t="str">
            <v>NO</v>
          </cell>
          <cell r="R149">
            <v>258000</v>
          </cell>
          <cell r="S149">
            <v>90300</v>
          </cell>
          <cell r="T149" t="str">
            <v>OTH</v>
          </cell>
          <cell r="U149" t="str">
            <v>N/A</v>
          </cell>
          <cell r="V149" t="str">
            <v>N/A</v>
          </cell>
        </row>
        <row r="150">
          <cell r="A150" t="str">
            <v>EESD-ENERGY</v>
          </cell>
          <cell r="B150" t="str">
            <v>NNE5/250/2001</v>
          </cell>
          <cell r="C150" t="str">
            <v>EESD-2001-6.4.1</v>
          </cell>
          <cell r="D150" t="str">
            <v>Demonstration Projects</v>
          </cell>
          <cell r="E150" t="str">
            <v>Evaluation Of The Miscible Gas Injection In Oil Reservoirs By Monitoring The Asphaltenes Concentration</v>
          </cell>
          <cell r="F150">
            <v>3209102</v>
          </cell>
          <cell r="G150">
            <v>1255785</v>
          </cell>
          <cell r="H150">
            <v>37303</v>
          </cell>
          <cell r="I150">
            <v>9</v>
          </cell>
          <cell r="K150" t="str">
            <v>Principal Contractor</v>
          </cell>
          <cell r="L150" t="str">
            <v>INSTITUTT FOR ENERGITEKNIKK</v>
          </cell>
          <cell r="M150" t="str">
            <v>PO Box 40, Instituttveien 18</v>
          </cell>
          <cell r="N150" t="str">
            <v>N-2027</v>
          </cell>
          <cell r="O150" t="str">
            <v>KJELLER</v>
          </cell>
          <cell r="P150" t="str">
            <v>NO</v>
          </cell>
          <cell r="R150">
            <v>1240752</v>
          </cell>
          <cell r="S150">
            <v>434263</v>
          </cell>
          <cell r="T150" t="str">
            <v>REC</v>
          </cell>
          <cell r="U150" t="str">
            <v>PNP</v>
          </cell>
          <cell r="V150" t="str">
            <v>RPN</v>
          </cell>
        </row>
        <row r="151">
          <cell r="A151" t="str">
            <v>EESD-ENERGY</v>
          </cell>
          <cell r="B151" t="str">
            <v>NNE5/250/2001</v>
          </cell>
          <cell r="C151" t="str">
            <v>EESD-2001-6.4.1</v>
          </cell>
          <cell r="D151" t="str">
            <v>Demonstration Projects</v>
          </cell>
          <cell r="E151" t="str">
            <v>Evaluation Of The Miscible Gas Injection In Oil Reservoirs By Monitoring The Asphaltenes Concentration</v>
          </cell>
          <cell r="F151">
            <v>3209102</v>
          </cell>
          <cell r="G151">
            <v>1255785</v>
          </cell>
          <cell r="H151">
            <v>37303</v>
          </cell>
          <cell r="I151">
            <v>9</v>
          </cell>
          <cell r="K151" t="str">
            <v>Principal Contractor</v>
          </cell>
          <cell r="L151" t="str">
            <v>NORSK HYDRO ASA</v>
          </cell>
          <cell r="M151" t="str">
            <v>PO Box 7190, Sandsliveien 90</v>
          </cell>
          <cell r="N151" t="str">
            <v>N-5020</v>
          </cell>
          <cell r="O151" t="str">
            <v>BERGEN</v>
          </cell>
          <cell r="P151" t="str">
            <v>NO</v>
          </cell>
          <cell r="R151">
            <v>323000</v>
          </cell>
          <cell r="S151">
            <v>113050</v>
          </cell>
          <cell r="T151" t="str">
            <v>OTH</v>
          </cell>
          <cell r="U151" t="str">
            <v>PRC</v>
          </cell>
          <cell r="V151" t="str">
            <v>BES</v>
          </cell>
        </row>
        <row r="152">
          <cell r="A152" t="str">
            <v>EESD-ENERGY</v>
          </cell>
          <cell r="B152" t="str">
            <v>NNE5/250/2001</v>
          </cell>
          <cell r="C152" t="str">
            <v>EESD-2001-6.4.1</v>
          </cell>
          <cell r="D152" t="str">
            <v>Demonstration Projects</v>
          </cell>
          <cell r="E152" t="str">
            <v>Evaluation Of The Miscible Gas Injection In Oil Reservoirs By Monitoring The Asphaltenes Concentration</v>
          </cell>
          <cell r="F152">
            <v>3209102</v>
          </cell>
          <cell r="G152">
            <v>1255785</v>
          </cell>
          <cell r="H152">
            <v>37303</v>
          </cell>
          <cell r="I152">
            <v>9</v>
          </cell>
          <cell r="K152" t="str">
            <v>Principal Contractor</v>
          </cell>
          <cell r="L152" t="str">
            <v>STATOIL ASA</v>
          </cell>
          <cell r="M152" t="str">
            <v>Forusbeen 50</v>
          </cell>
          <cell r="N152" t="str">
            <v>N-4035</v>
          </cell>
          <cell r="O152" t="str">
            <v>STAVANGER</v>
          </cell>
          <cell r="P152" t="str">
            <v>NO</v>
          </cell>
          <cell r="R152">
            <v>181000</v>
          </cell>
          <cell r="S152">
            <v>63350</v>
          </cell>
          <cell r="T152" t="str">
            <v>OTH</v>
          </cell>
          <cell r="U152" t="str">
            <v>PRC</v>
          </cell>
          <cell r="V152" t="str">
            <v>BES</v>
          </cell>
        </row>
        <row r="153">
          <cell r="A153" t="str">
            <v>EESD-ENERGY</v>
          </cell>
          <cell r="B153" t="str">
            <v>NNE5/255/2001</v>
          </cell>
          <cell r="C153" t="str">
            <v>EESD-2001-5.2.1</v>
          </cell>
          <cell r="D153" t="str">
            <v>Demonstration Projects</v>
          </cell>
          <cell r="E153" t="str">
            <v>Novel Reactor System For Utilisation Of Unprocessed Biomass And Waste Fuels To Replace Fossil Fuels.</v>
          </cell>
          <cell r="F153">
            <v>3625569</v>
          </cell>
          <cell r="G153">
            <v>1198511</v>
          </cell>
          <cell r="H153">
            <v>37252</v>
          </cell>
          <cell r="I153">
            <v>4</v>
          </cell>
          <cell r="J153">
            <v>1</v>
          </cell>
          <cell r="K153" t="str">
            <v>Principal Contractor</v>
          </cell>
          <cell r="L153" t="str">
            <v>NORCEM A.S</v>
          </cell>
          <cell r="M153" t="str">
            <v>Behrens vei 15 - 3</v>
          </cell>
          <cell r="N153" t="str">
            <v>8591</v>
          </cell>
          <cell r="O153" t="str">
            <v>KJOEPSVIK</v>
          </cell>
          <cell r="P153" t="str">
            <v>NO</v>
          </cell>
          <cell r="R153">
            <v>1340737</v>
          </cell>
          <cell r="S153">
            <v>442443</v>
          </cell>
          <cell r="T153" t="str">
            <v>OTH</v>
          </cell>
          <cell r="U153" t="str">
            <v>PRC</v>
          </cell>
          <cell r="V153" t="str">
            <v>BES</v>
          </cell>
        </row>
        <row r="154">
          <cell r="A154" t="str">
            <v>EESD-ENERGY</v>
          </cell>
          <cell r="B154" t="str">
            <v>NNE5/256/2001</v>
          </cell>
          <cell r="C154" t="str">
            <v>EESD-2001-6.2.1</v>
          </cell>
          <cell r="D154" t="str">
            <v>Research Projects</v>
          </cell>
          <cell r="E154" t="str">
            <v>Business Models In A World Characterised By Distributed Generation</v>
          </cell>
          <cell r="F154">
            <v>1676809</v>
          </cell>
          <cell r="G154">
            <v>987575</v>
          </cell>
          <cell r="H154">
            <v>37320</v>
          </cell>
          <cell r="I154">
            <v>7</v>
          </cell>
          <cell r="J154">
            <v>1</v>
          </cell>
          <cell r="K154" t="str">
            <v>Principal Contractor</v>
          </cell>
          <cell r="L154" t="str">
            <v>SINTEF ENERGIFORSKNING AS</v>
          </cell>
          <cell r="M154" t="str">
            <v>Sem Saelends vei 11</v>
          </cell>
          <cell r="N154" t="str">
            <v>N-7465</v>
          </cell>
          <cell r="O154" t="str">
            <v>TRONDHEIM</v>
          </cell>
          <cell r="P154" t="str">
            <v>NO</v>
          </cell>
          <cell r="R154">
            <v>342728</v>
          </cell>
          <cell r="S154">
            <v>171364</v>
          </cell>
          <cell r="T154" t="str">
            <v>REC</v>
          </cell>
          <cell r="U154" t="str">
            <v>N/A</v>
          </cell>
          <cell r="V154" t="str">
            <v>N/A</v>
          </cell>
        </row>
        <row r="155">
          <cell r="A155" t="str">
            <v>EESD-ENERGY</v>
          </cell>
          <cell r="B155" t="str">
            <v>NNE5/264/2001</v>
          </cell>
          <cell r="C155" t="str">
            <v>EESD-2001-5.2.3</v>
          </cell>
          <cell r="D155" t="str">
            <v>Combined Projects</v>
          </cell>
          <cell r="E155" t="str">
            <v>Widespread Exploitation Of Building Integrated Photovoltaics In The Nordic Dimension Of The European Union</v>
          </cell>
          <cell r="F155">
            <v>2844475</v>
          </cell>
          <cell r="G155">
            <v>1099969</v>
          </cell>
          <cell r="H155">
            <v>37245</v>
          </cell>
          <cell r="I155">
            <v>16</v>
          </cell>
          <cell r="J155">
            <v>2</v>
          </cell>
          <cell r="K155" t="str">
            <v>Principal Contractor</v>
          </cell>
          <cell r="L155" t="str">
            <v>KANENERGI AS</v>
          </cell>
          <cell r="M155" t="str">
            <v>Baerumsveien 473</v>
          </cell>
          <cell r="N155" t="str">
            <v>1351</v>
          </cell>
          <cell r="O155" t="str">
            <v>RUD</v>
          </cell>
          <cell r="P155" t="str">
            <v>NO</v>
          </cell>
          <cell r="Q155" t="str">
            <v>N/A</v>
          </cell>
          <cell r="R155">
            <v>54175</v>
          </cell>
          <cell r="S155">
            <v>27088</v>
          </cell>
          <cell r="T155" t="str">
            <v>OTH</v>
          </cell>
          <cell r="U155" t="str">
            <v>PRC</v>
          </cell>
          <cell r="V155" t="str">
            <v>BES</v>
          </cell>
        </row>
        <row r="156">
          <cell r="A156" t="str">
            <v>EESD-ENERGY</v>
          </cell>
          <cell r="B156" t="str">
            <v>NNE5/264/2001</v>
          </cell>
          <cell r="C156" t="str">
            <v>EESD-2001-5.2.3</v>
          </cell>
          <cell r="D156" t="str">
            <v>Combined Projects</v>
          </cell>
          <cell r="E156" t="str">
            <v>Widespread Exploitation Of Building Integrated Photovoltaics In The Nordic Dimension Of The European Union</v>
          </cell>
          <cell r="F156">
            <v>2844475</v>
          </cell>
          <cell r="G156">
            <v>1099969</v>
          </cell>
          <cell r="H156">
            <v>37245</v>
          </cell>
          <cell r="I156">
            <v>16</v>
          </cell>
          <cell r="K156" t="str">
            <v>Principal Contractor</v>
          </cell>
          <cell r="L156" t="str">
            <v>VEST-AGDER FYLKESKOMMUNE</v>
          </cell>
          <cell r="M156" t="str">
            <v>PO BOX 770</v>
          </cell>
          <cell r="N156" t="str">
            <v>4666</v>
          </cell>
          <cell r="O156" t="str">
            <v>KRISTIANSAND</v>
          </cell>
          <cell r="P156" t="str">
            <v>NO</v>
          </cell>
          <cell r="R156">
            <v>60605</v>
          </cell>
          <cell r="S156">
            <v>22428</v>
          </cell>
          <cell r="T156" t="str">
            <v>OTH</v>
          </cell>
          <cell r="U156" t="str">
            <v>N/A</v>
          </cell>
          <cell r="V156" t="str">
            <v>N/A</v>
          </cell>
        </row>
        <row r="157">
          <cell r="A157" t="str">
            <v>EESD-ENERGY</v>
          </cell>
          <cell r="B157" t="str">
            <v>NNE5/294/2001</v>
          </cell>
          <cell r="C157" t="str">
            <v>EESD-2001-6.4.1</v>
          </cell>
          <cell r="D157" t="str">
            <v>Combined Projects</v>
          </cell>
          <cell r="E157" t="str">
            <v>Remote Control For Improved Reservoir Management - Demonstration Project</v>
          </cell>
          <cell r="F157">
            <v>4916795</v>
          </cell>
          <cell r="G157">
            <v>1300000</v>
          </cell>
          <cell r="H157">
            <v>37433</v>
          </cell>
          <cell r="I157">
            <v>6</v>
          </cell>
          <cell r="J157">
            <v>2</v>
          </cell>
          <cell r="K157" t="str">
            <v>Principal Contractor</v>
          </cell>
          <cell r="L157" t="str">
            <v>DRAKA NORSK KABEL</v>
          </cell>
          <cell r="M157" t="str">
            <v>Kjerraten 16, 369 Bragernes</v>
          </cell>
          <cell r="N157" t="str">
            <v>NO-3001</v>
          </cell>
          <cell r="O157" t="str">
            <v>DRAMMEN</v>
          </cell>
          <cell r="P157" t="str">
            <v>NO</v>
          </cell>
          <cell r="R157">
            <v>631917</v>
          </cell>
          <cell r="S157">
            <v>167079</v>
          </cell>
          <cell r="T157" t="str">
            <v>OTH</v>
          </cell>
          <cell r="U157" t="str">
            <v>N/A</v>
          </cell>
          <cell r="V157" t="str">
            <v>N/A</v>
          </cell>
        </row>
        <row r="158">
          <cell r="A158" t="str">
            <v>EESD-ENERGY</v>
          </cell>
          <cell r="B158" t="str">
            <v>NNE5/294/2001</v>
          </cell>
          <cell r="C158" t="str">
            <v>EESD-2001-6.4.1</v>
          </cell>
          <cell r="D158" t="str">
            <v>Combined Projects</v>
          </cell>
          <cell r="E158" t="str">
            <v>Remote Control For Improved Reservoir Management - Demonstration Project</v>
          </cell>
          <cell r="F158">
            <v>4916795</v>
          </cell>
          <cell r="G158">
            <v>1300000</v>
          </cell>
          <cell r="H158">
            <v>37433</v>
          </cell>
          <cell r="I158">
            <v>6</v>
          </cell>
          <cell r="K158" t="str">
            <v>Principal Contractor</v>
          </cell>
          <cell r="L158" t="str">
            <v>STATOIL ASA</v>
          </cell>
          <cell r="M158" t="str">
            <v>P O Box 300, Forusbeen 50</v>
          </cell>
          <cell r="N158" t="str">
            <v>NO-4035</v>
          </cell>
          <cell r="O158" t="str">
            <v>STAVANGER</v>
          </cell>
          <cell r="P158" t="str">
            <v>NO</v>
          </cell>
          <cell r="R158">
            <v>536264</v>
          </cell>
          <cell r="S158">
            <v>141788</v>
          </cell>
          <cell r="T158" t="str">
            <v>OTH</v>
          </cell>
          <cell r="U158" t="str">
            <v>PUC</v>
          </cell>
          <cell r="V158" t="str">
            <v>PUS</v>
          </cell>
        </row>
        <row r="159">
          <cell r="A159" t="str">
            <v>EESD-ENERGY</v>
          </cell>
          <cell r="B159" t="str">
            <v>NNE5/359/1999</v>
          </cell>
          <cell r="C159" t="str">
            <v>EESD-1999-6.4.3</v>
          </cell>
          <cell r="D159" t="str">
            <v>Demonstration Projects</v>
          </cell>
          <cell r="E159" t="str">
            <v>Tool For Quantifying Toxic Organic Solutes In Discharge Waters From Petroleum Platforms Using Integrated Approach</v>
          </cell>
          <cell r="F159">
            <v>1426620</v>
          </cell>
          <cell r="G159">
            <v>499317</v>
          </cell>
          <cell r="H159">
            <v>36648</v>
          </cell>
          <cell r="I159">
            <v>4</v>
          </cell>
          <cell r="J159">
            <v>2</v>
          </cell>
          <cell r="K159" t="str">
            <v>Principal Contractor</v>
          </cell>
          <cell r="L159" t="str">
            <v>INSTITUTT FOR ENERGITEKNIKK</v>
          </cell>
          <cell r="M159" t="str">
            <v>INSTITUTTVEIEN 18 - PO BOX 40</v>
          </cell>
          <cell r="N159" t="str">
            <v>N - 2027</v>
          </cell>
          <cell r="O159" t="str">
            <v>KJELLER</v>
          </cell>
          <cell r="P159" t="str">
            <v>NO</v>
          </cell>
          <cell r="R159">
            <v>780380</v>
          </cell>
          <cell r="S159">
            <v>273133</v>
          </cell>
          <cell r="T159" t="str">
            <v>REC</v>
          </cell>
          <cell r="U159" t="str">
            <v>PNP</v>
          </cell>
          <cell r="V159" t="str">
            <v>RPN</v>
          </cell>
        </row>
        <row r="160">
          <cell r="A160" t="str">
            <v>EESD-ENERGY</v>
          </cell>
          <cell r="B160" t="str">
            <v>NNE5/359/1999</v>
          </cell>
          <cell r="C160" t="str">
            <v>EESD-1999-6.4.3</v>
          </cell>
          <cell r="D160" t="str">
            <v>Demonstration Projects</v>
          </cell>
          <cell r="E160" t="str">
            <v>Tool For Quantifying Toxic Organic Solutes In Discharge Waters From Petroleum Platforms Using Integrated Approach</v>
          </cell>
          <cell r="F160">
            <v>1426620</v>
          </cell>
          <cell r="G160">
            <v>499317</v>
          </cell>
          <cell r="H160">
            <v>36648</v>
          </cell>
          <cell r="I160">
            <v>4</v>
          </cell>
          <cell r="K160" t="str">
            <v>Principal Contractor</v>
          </cell>
          <cell r="L160" t="str">
            <v>NORWEGIAN PULLOTION CONTROL AUTHORITY</v>
          </cell>
          <cell r="M160" t="str">
            <v>STROMSVEIEN 96 - 8100 DEP.</v>
          </cell>
          <cell r="N160" t="str">
            <v>0032</v>
          </cell>
          <cell r="O160" t="str">
            <v>OSLO</v>
          </cell>
          <cell r="P160" t="str">
            <v>NO</v>
          </cell>
          <cell r="Q160" t="str">
            <v>N/A</v>
          </cell>
          <cell r="R160">
            <v>192250</v>
          </cell>
          <cell r="S160">
            <v>67287</v>
          </cell>
          <cell r="T160" t="str">
            <v>OTH</v>
          </cell>
          <cell r="U160" t="str">
            <v>GOV</v>
          </cell>
          <cell r="V160" t="str">
            <v>PUS</v>
          </cell>
        </row>
        <row r="161">
          <cell r="A161" t="str">
            <v>EESD-ENERGY</v>
          </cell>
          <cell r="B161" t="str">
            <v>NNE5/379/2001</v>
          </cell>
          <cell r="C161" t="str">
            <v>EESD-2001-6.4.3</v>
          </cell>
          <cell r="D161" t="str">
            <v>Thematic Network</v>
          </cell>
          <cell r="E161" t="str">
            <v>The Resource Network Facilitating Qhse Development For A Sustainable Energy Industry</v>
          </cell>
          <cell r="F161">
            <v>2211200</v>
          </cell>
          <cell r="G161">
            <v>1615250</v>
          </cell>
          <cell r="H161">
            <v>37266</v>
          </cell>
          <cell r="I161">
            <v>46</v>
          </cell>
          <cell r="J161">
            <v>5</v>
          </cell>
          <cell r="K161" t="str">
            <v>Prime Contractor</v>
          </cell>
          <cell r="L161" t="str">
            <v>DET NORSKE VERITAS AS</v>
          </cell>
          <cell r="M161" t="str">
            <v>Veritasveien 1 - 300</v>
          </cell>
          <cell r="N161" t="str">
            <v>N-1322</v>
          </cell>
          <cell r="O161" t="str">
            <v>HOEVIK</v>
          </cell>
          <cell r="P161" t="str">
            <v>NO</v>
          </cell>
          <cell r="R161">
            <v>423200</v>
          </cell>
          <cell r="S161">
            <v>336650</v>
          </cell>
          <cell r="T161" t="str">
            <v>OTH</v>
          </cell>
          <cell r="U161" t="str">
            <v>PRC</v>
          </cell>
          <cell r="V161" t="str">
            <v>BES</v>
          </cell>
        </row>
        <row r="162">
          <cell r="A162" t="str">
            <v>EESD-ENERGY</v>
          </cell>
          <cell r="B162" t="str">
            <v>NNE5/379/2001</v>
          </cell>
          <cell r="C162" t="str">
            <v>EESD-2001-6.4.3</v>
          </cell>
          <cell r="D162" t="str">
            <v>Thematic Network</v>
          </cell>
          <cell r="E162" t="str">
            <v>The Resource Network Facilitating Qhse Development For A Sustainable Energy Industry</v>
          </cell>
          <cell r="F162">
            <v>2211200</v>
          </cell>
          <cell r="G162">
            <v>1615250</v>
          </cell>
          <cell r="H162">
            <v>37266</v>
          </cell>
          <cell r="I162">
            <v>46</v>
          </cell>
          <cell r="K162" t="str">
            <v>Member</v>
          </cell>
          <cell r="L162" t="str">
            <v>NORSK HYDRO</v>
          </cell>
          <cell r="M162" t="str">
            <v>Sandsliveien 90</v>
          </cell>
          <cell r="N162" t="str">
            <v>N-5049</v>
          </cell>
          <cell r="O162" t="str">
            <v>SANDSLI</v>
          </cell>
          <cell r="P162" t="str">
            <v>NO</v>
          </cell>
          <cell r="R162">
            <v>24000</v>
          </cell>
          <cell r="S162">
            <v>0</v>
          </cell>
          <cell r="T162" t="str">
            <v>OTH</v>
          </cell>
          <cell r="U162" t="str">
            <v>PRC</v>
          </cell>
          <cell r="V162" t="str">
            <v>BES</v>
          </cell>
        </row>
        <row r="163">
          <cell r="A163" t="str">
            <v>EESD-ENERGY</v>
          </cell>
          <cell r="B163" t="str">
            <v>NNE5/379/2001</v>
          </cell>
          <cell r="C163" t="str">
            <v>EESD-2001-6.4.3</v>
          </cell>
          <cell r="D163" t="str">
            <v>Thematic Network</v>
          </cell>
          <cell r="E163" t="str">
            <v>The Resource Network Facilitating Qhse Development For A Sustainable Energy Industry</v>
          </cell>
          <cell r="F163">
            <v>2211200</v>
          </cell>
          <cell r="G163">
            <v>1615250</v>
          </cell>
          <cell r="H163">
            <v>37266</v>
          </cell>
          <cell r="I163">
            <v>46</v>
          </cell>
          <cell r="K163" t="str">
            <v>Member</v>
          </cell>
          <cell r="L163" t="str">
            <v>NORWEGIAN SHIPOWNERS ASSOCIATION</v>
          </cell>
          <cell r="M163" t="str">
            <v>Raadhusgaten 25 - 1452 Vika</v>
          </cell>
          <cell r="N163" t="str">
            <v>N-0116</v>
          </cell>
          <cell r="O163" t="str">
            <v>OSLO</v>
          </cell>
          <cell r="P163" t="str">
            <v>NO</v>
          </cell>
          <cell r="R163">
            <v>24000</v>
          </cell>
          <cell r="S163">
            <v>0</v>
          </cell>
          <cell r="T163" t="str">
            <v>OTH</v>
          </cell>
          <cell r="U163" t="str">
            <v>N/A</v>
          </cell>
          <cell r="V163" t="str">
            <v>N/A</v>
          </cell>
        </row>
        <row r="164">
          <cell r="A164" t="str">
            <v>EESD-ENERGY</v>
          </cell>
          <cell r="B164" t="str">
            <v>NNE5/379/2001</v>
          </cell>
          <cell r="C164" t="str">
            <v>EESD-2001-6.4.3</v>
          </cell>
          <cell r="D164" t="str">
            <v>Thematic Network</v>
          </cell>
          <cell r="E164" t="str">
            <v>The Resource Network Facilitating Qhse Development For A Sustainable Energy Industry</v>
          </cell>
          <cell r="F164">
            <v>2211200</v>
          </cell>
          <cell r="G164">
            <v>1615250</v>
          </cell>
          <cell r="H164">
            <v>37266</v>
          </cell>
          <cell r="I164">
            <v>46</v>
          </cell>
          <cell r="K164" t="str">
            <v>Member</v>
          </cell>
          <cell r="L164" t="str">
            <v>SINTEF</v>
          </cell>
          <cell r="M164" t="str">
            <v>S. P. Andersens vei 5</v>
          </cell>
          <cell r="N164" t="str">
            <v>7465</v>
          </cell>
          <cell r="O164" t="str">
            <v>TRONDHEIM</v>
          </cell>
          <cell r="P164" t="str">
            <v>NO</v>
          </cell>
          <cell r="R164">
            <v>24000</v>
          </cell>
          <cell r="S164">
            <v>19200</v>
          </cell>
          <cell r="T164" t="str">
            <v>REC</v>
          </cell>
          <cell r="U164" t="str">
            <v>PNP</v>
          </cell>
          <cell r="V164" t="str">
            <v>RPN</v>
          </cell>
        </row>
        <row r="165">
          <cell r="A165" t="str">
            <v>EESD-ENERGY</v>
          </cell>
          <cell r="B165" t="str">
            <v>NNE5/379/2001</v>
          </cell>
          <cell r="C165" t="str">
            <v>EESD-2001-6.4.3</v>
          </cell>
          <cell r="D165" t="str">
            <v>Thematic Network</v>
          </cell>
          <cell r="E165" t="str">
            <v>The Resource Network Facilitating Qhse Development For A Sustainable Energy Industry</v>
          </cell>
          <cell r="F165">
            <v>2211200</v>
          </cell>
          <cell r="G165">
            <v>1615250</v>
          </cell>
          <cell r="H165">
            <v>37266</v>
          </cell>
          <cell r="I165">
            <v>46</v>
          </cell>
          <cell r="K165" t="str">
            <v>Member</v>
          </cell>
          <cell r="L165" t="str">
            <v>ROGALAND RESEARCH</v>
          </cell>
          <cell r="M165" t="str">
            <v>Prof. Olav Hansens vei 15 - 8046 Ullandhaug</v>
          </cell>
          <cell r="N165" t="str">
            <v>N-4068</v>
          </cell>
          <cell r="O165" t="str">
            <v>STAVANGER</v>
          </cell>
          <cell r="P165" t="str">
            <v>NO</v>
          </cell>
          <cell r="R165">
            <v>61200</v>
          </cell>
          <cell r="S165">
            <v>52200</v>
          </cell>
          <cell r="T165" t="str">
            <v>REC</v>
          </cell>
          <cell r="U165" t="str">
            <v>N/A</v>
          </cell>
          <cell r="V165" t="str">
            <v>N/A</v>
          </cell>
        </row>
        <row r="166">
          <cell r="A166" t="str">
            <v>EESD-ENERGY</v>
          </cell>
          <cell r="B166" t="str">
            <v>NNE5/38/1999</v>
          </cell>
          <cell r="C166" t="str">
            <v>EESD-1999-6.1.7</v>
          </cell>
          <cell r="D166" t="str">
            <v>Thematic Network</v>
          </cell>
          <cell r="E166" t="str">
            <v>Network Of Industrial Ventilation</v>
          </cell>
          <cell r="F166">
            <v>335352</v>
          </cell>
          <cell r="G166">
            <v>202005</v>
          </cell>
          <cell r="H166">
            <v>36630</v>
          </cell>
          <cell r="I166">
            <v>12</v>
          </cell>
          <cell r="J166">
            <v>1</v>
          </cell>
          <cell r="K166" t="str">
            <v>Member</v>
          </cell>
          <cell r="L166" t="str">
            <v>SINTEF ENERGIFORSKNING AS</v>
          </cell>
          <cell r="M166" t="str">
            <v>Sem Saelandsvej 11</v>
          </cell>
          <cell r="N166" t="str">
            <v>7465</v>
          </cell>
          <cell r="O166" t="str">
            <v>TRONDHEIM</v>
          </cell>
          <cell r="P166" t="str">
            <v>NO</v>
          </cell>
          <cell r="R166">
            <v>32000</v>
          </cell>
          <cell r="S166">
            <v>24000</v>
          </cell>
          <cell r="T166" t="str">
            <v>REC</v>
          </cell>
          <cell r="U166" t="str">
            <v>JRC</v>
          </cell>
          <cell r="V166" t="str">
            <v>RPU</v>
          </cell>
        </row>
        <row r="167">
          <cell r="A167" t="str">
            <v>EESD-ENERGY</v>
          </cell>
          <cell r="B167" t="str">
            <v>NNE5/392/2001</v>
          </cell>
          <cell r="C167" t="str">
            <v>EESD-2001-5.4.1</v>
          </cell>
          <cell r="D167" t="str">
            <v>Concerted Actions</v>
          </cell>
          <cell r="E167" t="str">
            <v>Environmental Friendly Natural Gas Technologies</v>
          </cell>
          <cell r="F167">
            <v>1262287</v>
          </cell>
          <cell r="G167">
            <v>701628</v>
          </cell>
          <cell r="I167">
            <v>34</v>
          </cell>
          <cell r="J167">
            <v>6</v>
          </cell>
          <cell r="K167" t="str">
            <v>Principal Contractor</v>
          </cell>
          <cell r="L167" t="str">
            <v>AKER MARITIME ASA</v>
          </cell>
          <cell r="M167" t="str">
            <v>Lilleakerveien 8 - 248 Lilleaker</v>
          </cell>
          <cell r="N167" t="str">
            <v>0216</v>
          </cell>
          <cell r="O167" t="str">
            <v>OSLO</v>
          </cell>
          <cell r="P167" t="str">
            <v>NO</v>
          </cell>
          <cell r="Q167" t="str">
            <v>N/A</v>
          </cell>
          <cell r="R167">
            <v>77544</v>
          </cell>
          <cell r="S167">
            <v>38585</v>
          </cell>
          <cell r="T167" t="str">
            <v>OTH</v>
          </cell>
          <cell r="U167" t="str">
            <v>PRC</v>
          </cell>
          <cell r="V167" t="str">
            <v>BES</v>
          </cell>
        </row>
        <row r="168">
          <cell r="A168" t="str">
            <v>EESD-ENERGY</v>
          </cell>
          <cell r="B168" t="str">
            <v>NNE5/392/2001</v>
          </cell>
          <cell r="C168" t="str">
            <v>EESD-2001-5.4.1</v>
          </cell>
          <cell r="D168" t="str">
            <v>Concerted Actions</v>
          </cell>
          <cell r="E168" t="str">
            <v>Environmental Friendly Natural Gas Technologies</v>
          </cell>
          <cell r="F168">
            <v>1262287</v>
          </cell>
          <cell r="G168">
            <v>701628</v>
          </cell>
          <cell r="I168">
            <v>34</v>
          </cell>
          <cell r="K168" t="str">
            <v>Member</v>
          </cell>
          <cell r="L168" t="str">
            <v>DET NORSKE VERITAS AS</v>
          </cell>
          <cell r="M168" t="str">
            <v>Veritasveien 1 - 300</v>
          </cell>
          <cell r="N168" t="str">
            <v>N-1322</v>
          </cell>
          <cell r="O168" t="str">
            <v>HOEVIK</v>
          </cell>
          <cell r="P168" t="str">
            <v>NO</v>
          </cell>
          <cell r="R168">
            <v>92646</v>
          </cell>
          <cell r="S168">
            <v>46100</v>
          </cell>
          <cell r="T168" t="str">
            <v>OTH</v>
          </cell>
          <cell r="U168" t="str">
            <v>PRC</v>
          </cell>
          <cell r="V168" t="str">
            <v>BES</v>
          </cell>
        </row>
        <row r="169">
          <cell r="A169" t="str">
            <v>EESD-ENERGY</v>
          </cell>
          <cell r="B169" t="str">
            <v>NNE5/392/2001</v>
          </cell>
          <cell r="C169" t="str">
            <v>EESD-2001-5.4.1</v>
          </cell>
          <cell r="D169" t="str">
            <v>Concerted Actions</v>
          </cell>
          <cell r="E169" t="str">
            <v>Environmental Friendly Natural Gas Technologies</v>
          </cell>
          <cell r="F169">
            <v>1262287</v>
          </cell>
          <cell r="G169">
            <v>701628</v>
          </cell>
          <cell r="I169">
            <v>34</v>
          </cell>
          <cell r="K169" t="str">
            <v>Member</v>
          </cell>
          <cell r="L169" t="str">
            <v>KVAERNER OIL &amp; GAS A.S</v>
          </cell>
          <cell r="M169" t="str">
            <v>Prof. Kohts vei 5 - 222</v>
          </cell>
          <cell r="N169" t="str">
            <v>1326</v>
          </cell>
          <cell r="O169" t="str">
            <v>LYSAKER</v>
          </cell>
          <cell r="P169" t="str">
            <v>NO</v>
          </cell>
          <cell r="R169">
            <v>36072</v>
          </cell>
          <cell r="S169">
            <v>17949</v>
          </cell>
          <cell r="T169" t="str">
            <v>OTH</v>
          </cell>
          <cell r="U169" t="str">
            <v>PRC</v>
          </cell>
          <cell r="V169" t="str">
            <v>BES</v>
          </cell>
        </row>
        <row r="170">
          <cell r="A170" t="str">
            <v>EESD-ENERGY</v>
          </cell>
          <cell r="B170" t="str">
            <v>NNE5/392/2001</v>
          </cell>
          <cell r="C170" t="str">
            <v>EESD-2001-5.4.1</v>
          </cell>
          <cell r="D170" t="str">
            <v>Concerted Actions</v>
          </cell>
          <cell r="E170" t="str">
            <v>Environmental Friendly Natural Gas Technologies</v>
          </cell>
          <cell r="F170">
            <v>1262287</v>
          </cell>
          <cell r="G170">
            <v>701628</v>
          </cell>
          <cell r="I170">
            <v>34</v>
          </cell>
          <cell r="K170" t="str">
            <v>Member</v>
          </cell>
          <cell r="L170" t="str">
            <v>NORSK HYDRO ASA</v>
          </cell>
          <cell r="M170" t="str">
            <v>Kjoerboveien 31 - N-0246 OSLO</v>
          </cell>
          <cell r="N170" t="str">
            <v>1300</v>
          </cell>
          <cell r="O170" t="str">
            <v>SANDVIKA</v>
          </cell>
          <cell r="P170" t="str">
            <v>NO</v>
          </cell>
          <cell r="Q170" t="str">
            <v>N/A</v>
          </cell>
          <cell r="R170">
            <v>0</v>
          </cell>
          <cell r="S170">
            <v>0</v>
          </cell>
          <cell r="T170" t="str">
            <v>OTH</v>
          </cell>
          <cell r="U170" t="str">
            <v>PRC</v>
          </cell>
          <cell r="V170" t="str">
            <v>BES</v>
          </cell>
        </row>
        <row r="171">
          <cell r="A171" t="str">
            <v>EESD-ENERGY</v>
          </cell>
          <cell r="B171" t="str">
            <v>NNE5/392/2001</v>
          </cell>
          <cell r="C171" t="str">
            <v>EESD-2001-5.4.1</v>
          </cell>
          <cell r="D171" t="str">
            <v>Concerted Actions</v>
          </cell>
          <cell r="E171" t="str">
            <v>Environmental Friendly Natural Gas Technologies</v>
          </cell>
          <cell r="F171">
            <v>1262287</v>
          </cell>
          <cell r="G171">
            <v>701628</v>
          </cell>
          <cell r="I171">
            <v>34</v>
          </cell>
          <cell r="K171" t="str">
            <v>Member</v>
          </cell>
          <cell r="L171" t="str">
            <v>NTNU</v>
          </cell>
          <cell r="N171" t="str">
            <v>7491</v>
          </cell>
          <cell r="O171" t="str">
            <v>TRONDHEIM</v>
          </cell>
          <cell r="P171" t="str">
            <v>NO</v>
          </cell>
          <cell r="R171">
            <v>17640</v>
          </cell>
          <cell r="S171">
            <v>17555</v>
          </cell>
          <cell r="T171" t="str">
            <v>OTH</v>
          </cell>
          <cell r="U171" t="str">
            <v>GOV</v>
          </cell>
          <cell r="V171" t="str">
            <v>PUS</v>
          </cell>
        </row>
        <row r="172">
          <cell r="A172" t="str">
            <v>EESD-ENERGY</v>
          </cell>
          <cell r="B172" t="str">
            <v>NNE5/392/2001</v>
          </cell>
          <cell r="C172" t="str">
            <v>EESD-2001-5.4.1</v>
          </cell>
          <cell r="D172" t="str">
            <v>Concerted Actions</v>
          </cell>
          <cell r="E172" t="str">
            <v>Environmental Friendly Natural Gas Technologies</v>
          </cell>
          <cell r="F172">
            <v>1262287</v>
          </cell>
          <cell r="G172">
            <v>701628</v>
          </cell>
          <cell r="I172">
            <v>34</v>
          </cell>
          <cell r="K172" t="str">
            <v>Member</v>
          </cell>
          <cell r="L172" t="str">
            <v>STATOIL ASA</v>
          </cell>
          <cell r="M172" t="str">
            <v>Arkitekt ebbels vei 10, Rotvoll</v>
          </cell>
          <cell r="N172" t="str">
            <v>N-7005</v>
          </cell>
          <cell r="O172" t="str">
            <v>TRONDHEIM</v>
          </cell>
          <cell r="P172" t="str">
            <v>NO</v>
          </cell>
          <cell r="R172">
            <v>0</v>
          </cell>
          <cell r="S172">
            <v>0</v>
          </cell>
          <cell r="T172" t="str">
            <v>OTH</v>
          </cell>
          <cell r="U172" t="str">
            <v>PRC</v>
          </cell>
          <cell r="V172" t="str">
            <v>BES</v>
          </cell>
        </row>
        <row r="173">
          <cell r="A173" t="str">
            <v>EESD-ENERGY</v>
          </cell>
          <cell r="B173" t="str">
            <v>NNE5/456/1999</v>
          </cell>
          <cell r="C173" t="str">
            <v>EESD-1999-6.1.3</v>
          </cell>
          <cell r="D173" t="str">
            <v>Demonstration Projects</v>
          </cell>
          <cell r="E173" t="str">
            <v>Demonstration Of Energy Efficient And Environmental Friendly Heat Pumping System Using Co2 As Working Fluid</v>
          </cell>
          <cell r="F173">
            <v>448229</v>
          </cell>
          <cell r="G173">
            <v>234000</v>
          </cell>
          <cell r="H173">
            <v>36661</v>
          </cell>
          <cell r="I173">
            <v>4</v>
          </cell>
          <cell r="J173">
            <v>1</v>
          </cell>
          <cell r="K173" t="str">
            <v>Prime Contractor</v>
          </cell>
          <cell r="L173" t="str">
            <v>Finsam International Inc AS</v>
          </cell>
          <cell r="M173" t="str">
            <v>23 Bygdoey Alle, PO Box 3065 EL</v>
          </cell>
          <cell r="N173" t="str">
            <v>0270</v>
          </cell>
          <cell r="O173" t="str">
            <v>OSLO</v>
          </cell>
          <cell r="P173" t="str">
            <v>NO</v>
          </cell>
          <cell r="Q173" t="str">
            <v>N/A</v>
          </cell>
          <cell r="R173">
            <v>151827</v>
          </cell>
          <cell r="S173">
            <v>37957</v>
          </cell>
          <cell r="T173" t="str">
            <v>OTH</v>
          </cell>
          <cell r="U173" t="str">
            <v>PRC</v>
          </cell>
          <cell r="V173" t="str">
            <v>BES</v>
          </cell>
        </row>
        <row r="174">
          <cell r="A174" t="str">
            <v>EESD-ENERGY</v>
          </cell>
          <cell r="B174" t="str">
            <v>NNE5/51/1999</v>
          </cell>
          <cell r="C174" t="str">
            <v>EESD-1999-8.1.2</v>
          </cell>
          <cell r="D174" t="str">
            <v>Classical Accompanying Measures</v>
          </cell>
          <cell r="E174" t="str">
            <v>The European Renewable Electricity Certificate Trading Project.</v>
          </cell>
          <cell r="F174">
            <v>904790</v>
          </cell>
          <cell r="G174">
            <v>619483</v>
          </cell>
          <cell r="H174">
            <v>36700</v>
          </cell>
          <cell r="I174">
            <v>26</v>
          </cell>
          <cell r="J174">
            <v>2</v>
          </cell>
          <cell r="K174" t="str">
            <v>Member</v>
          </cell>
          <cell r="L174" t="str">
            <v>Norsk Hydro Ltd</v>
          </cell>
          <cell r="M174" t="str">
            <v>Strandveien 18   PO Box:Postboks 200</v>
          </cell>
          <cell r="N174" t="str">
            <v>1366</v>
          </cell>
          <cell r="O174" t="str">
            <v>OSLO</v>
          </cell>
          <cell r="P174" t="str">
            <v>NO</v>
          </cell>
          <cell r="R174">
            <v>18491</v>
          </cell>
          <cell r="S174">
            <v>9060</v>
          </cell>
          <cell r="T174" t="str">
            <v>OTH</v>
          </cell>
          <cell r="U174" t="str">
            <v>PRC</v>
          </cell>
          <cell r="V174" t="str">
            <v>BES</v>
          </cell>
        </row>
        <row r="175">
          <cell r="A175" t="str">
            <v>EESD-ENERGY</v>
          </cell>
          <cell r="B175" t="str">
            <v>NNE5/51/1999</v>
          </cell>
          <cell r="C175" t="str">
            <v>EESD-1999-8.1.2</v>
          </cell>
          <cell r="D175" t="str">
            <v>Classical Accompanying Measures</v>
          </cell>
          <cell r="E175" t="str">
            <v>The European Renewable Electricity Certificate Trading Project.</v>
          </cell>
          <cell r="F175">
            <v>904790</v>
          </cell>
          <cell r="G175">
            <v>619483</v>
          </cell>
          <cell r="H175">
            <v>36700</v>
          </cell>
          <cell r="I175">
            <v>26</v>
          </cell>
          <cell r="K175" t="str">
            <v>Member</v>
          </cell>
          <cell r="L175" t="str">
            <v>PricewaterhouseCoopers DA</v>
          </cell>
          <cell r="M175" t="str">
            <v>Karenslyst alle 12</v>
          </cell>
          <cell r="N175" t="str">
            <v>0245</v>
          </cell>
          <cell r="O175" t="str">
            <v>OSLO</v>
          </cell>
          <cell r="P175" t="str">
            <v>NO</v>
          </cell>
          <cell r="Q175" t="str">
            <v>N/A</v>
          </cell>
          <cell r="R175">
            <v>11200</v>
          </cell>
          <cell r="S175">
            <v>11200</v>
          </cell>
          <cell r="T175" t="str">
            <v>OTH</v>
          </cell>
          <cell r="U175" t="str">
            <v>PRC</v>
          </cell>
          <cell r="V175" t="str">
            <v>BES</v>
          </cell>
        </row>
        <row r="176">
          <cell r="A176" t="str">
            <v>EESD-ENERGY</v>
          </cell>
          <cell r="B176" t="str">
            <v>NNE5/525/2001</v>
          </cell>
          <cell r="C176" t="str">
            <v>EESD-2001-6.3.1</v>
          </cell>
          <cell r="D176" t="str">
            <v>Combined Projects</v>
          </cell>
          <cell r="E176" t="str">
            <v>Development And Testing Of An Innovative 30 Bar Low Cost, Small Size Pressure Module Electrolyser (pme) In The MW Power Range For The Cost Efficient Production Of Electrolytic Hydrogen.</v>
          </cell>
          <cell r="F176">
            <v>7399161</v>
          </cell>
          <cell r="G176">
            <v>3100000</v>
          </cell>
          <cell r="H176">
            <v>37629</v>
          </cell>
          <cell r="I176">
            <v>3</v>
          </cell>
          <cell r="J176">
            <v>1</v>
          </cell>
          <cell r="K176" t="str">
            <v>Principal Contractor</v>
          </cell>
          <cell r="L176" t="str">
            <v>NORSK HYDRO ASA</v>
          </cell>
          <cell r="M176" t="str">
            <v>Bygdoy Alle 2 - 44</v>
          </cell>
          <cell r="N176" t="str">
            <v>0240</v>
          </cell>
          <cell r="O176" t="str">
            <v>OSLO</v>
          </cell>
          <cell r="P176" t="str">
            <v>NO</v>
          </cell>
          <cell r="Q176" t="str">
            <v>N/A</v>
          </cell>
          <cell r="R176">
            <v>1828809</v>
          </cell>
          <cell r="S176">
            <v>786829</v>
          </cell>
          <cell r="T176" t="str">
            <v>OTH</v>
          </cell>
          <cell r="U176" t="str">
            <v>PRC</v>
          </cell>
          <cell r="V176" t="str">
            <v>BES</v>
          </cell>
        </row>
        <row r="177">
          <cell r="A177" t="str">
            <v>EESD-ENERGY</v>
          </cell>
          <cell r="B177" t="str">
            <v>NNE5/551/2001</v>
          </cell>
          <cell r="C177" t="str">
            <v>EESD-2001-6.1.2</v>
          </cell>
          <cell r="D177" t="str">
            <v>Research Projects</v>
          </cell>
          <cell r="E177" t="str">
            <v>Environmental Co-housing In Europe</v>
          </cell>
          <cell r="F177">
            <v>1475143</v>
          </cell>
          <cell r="G177">
            <v>839787</v>
          </cell>
          <cell r="H177">
            <v>37610</v>
          </cell>
          <cell r="I177">
            <v>6</v>
          </cell>
          <cell r="J177">
            <v>1</v>
          </cell>
          <cell r="K177" t="str">
            <v>Principal Contractor</v>
          </cell>
          <cell r="L177" t="str">
            <v>SINTEF</v>
          </cell>
          <cell r="M177" t="str">
            <v>Strindveien 4</v>
          </cell>
          <cell r="N177" t="str">
            <v>7465</v>
          </cell>
          <cell r="O177" t="str">
            <v>TRONDHEIM</v>
          </cell>
          <cell r="P177" t="str">
            <v>NO</v>
          </cell>
          <cell r="R177">
            <v>372491</v>
          </cell>
          <cell r="S177">
            <v>186245</v>
          </cell>
          <cell r="T177" t="str">
            <v>REC</v>
          </cell>
          <cell r="U177" t="str">
            <v>PNP</v>
          </cell>
          <cell r="V177" t="str">
            <v>RPN</v>
          </cell>
        </row>
        <row r="178">
          <cell r="A178" t="str">
            <v>EESD-ENERGY</v>
          </cell>
          <cell r="B178" t="str">
            <v>NNE5/641/2001</v>
          </cell>
          <cell r="C178" t="str">
            <v>EESD-2001-5.2.6</v>
          </cell>
          <cell r="D178" t="str">
            <v>Classical Accompanying Measures</v>
          </cell>
          <cell r="E178" t="str">
            <v>The European Hydrogen (based) Society - Target Action A</v>
          </cell>
          <cell r="F178">
            <v>2108288</v>
          </cell>
          <cell r="G178">
            <v>1617918</v>
          </cell>
          <cell r="H178">
            <v>37642</v>
          </cell>
          <cell r="I178">
            <v>17</v>
          </cell>
          <cell r="J178">
            <v>2</v>
          </cell>
          <cell r="K178" t="str">
            <v>Principal Contractor</v>
          </cell>
          <cell r="L178" t="str">
            <v>SINTEF ENERGIFORSKNING AS</v>
          </cell>
          <cell r="M178" t="str">
            <v>Sem Saelands vei 11</v>
          </cell>
          <cell r="N178" t="str">
            <v>NO-7465</v>
          </cell>
          <cell r="O178" t="str">
            <v>TRONDHEIM</v>
          </cell>
          <cell r="P178" t="str">
            <v>NO</v>
          </cell>
          <cell r="R178">
            <v>120335</v>
          </cell>
          <cell r="S178">
            <v>89301</v>
          </cell>
          <cell r="T178" t="str">
            <v>REC</v>
          </cell>
          <cell r="U178" t="str">
            <v>N/A</v>
          </cell>
          <cell r="V178" t="str">
            <v>N/A</v>
          </cell>
        </row>
        <row r="179">
          <cell r="A179" t="str">
            <v>EESD-ENERGY</v>
          </cell>
          <cell r="B179" t="str">
            <v>NNE5/641/2001</v>
          </cell>
          <cell r="C179" t="str">
            <v>EESD-2001-5.2.6</v>
          </cell>
          <cell r="D179" t="str">
            <v>Classical Accompanying Measures</v>
          </cell>
          <cell r="E179" t="str">
            <v>The European Hydrogen (based) Society - Target Action A</v>
          </cell>
          <cell r="F179">
            <v>2108288</v>
          </cell>
          <cell r="G179">
            <v>1617918</v>
          </cell>
          <cell r="H179">
            <v>37642</v>
          </cell>
          <cell r="I179">
            <v>17</v>
          </cell>
          <cell r="K179" t="str">
            <v>Principal Contractor</v>
          </cell>
          <cell r="L179" t="str">
            <v>ROGALAND RESEARCH</v>
          </cell>
          <cell r="M179" t="str">
            <v>Prof. Olav Hanssensvei 15 - 8046</v>
          </cell>
          <cell r="N179" t="str">
            <v>N-4068</v>
          </cell>
          <cell r="O179" t="str">
            <v>STAVANGER</v>
          </cell>
          <cell r="P179" t="str">
            <v>NO</v>
          </cell>
          <cell r="R179">
            <v>100000</v>
          </cell>
          <cell r="S179">
            <v>74210</v>
          </cell>
          <cell r="T179" t="str">
            <v>REC</v>
          </cell>
          <cell r="U179" t="str">
            <v>N/A</v>
          </cell>
          <cell r="V179" t="str">
            <v>N/A</v>
          </cell>
        </row>
        <row r="180">
          <cell r="A180" t="str">
            <v>EESD-ENERGY</v>
          </cell>
          <cell r="B180" t="str">
            <v>NNE5/73/2002</v>
          </cell>
          <cell r="C180" t="str">
            <v>EESD-2002-5.1.1</v>
          </cell>
          <cell r="D180" t="str">
            <v>Classical Accompanying Measures</v>
          </cell>
          <cell r="E180" t="str">
            <v>Renewable Energy Solutions For Islands Target Action A</v>
          </cell>
          <cell r="F180">
            <v>510936</v>
          </cell>
          <cell r="G180">
            <v>292783</v>
          </cell>
          <cell r="H180">
            <v>37613</v>
          </cell>
          <cell r="I180">
            <v>7</v>
          </cell>
          <cell r="J180">
            <v>1</v>
          </cell>
          <cell r="K180" t="str">
            <v>Principal Contractor</v>
          </cell>
          <cell r="L180" t="str">
            <v>NORSK HYDRO</v>
          </cell>
          <cell r="M180" t="str">
            <v>Kjoerboveien 16, Sandvika</v>
          </cell>
          <cell r="N180" t="str">
            <v>0246</v>
          </cell>
          <cell r="O180" t="str">
            <v>OSLO</v>
          </cell>
          <cell r="P180" t="str">
            <v>NO</v>
          </cell>
          <cell r="Q180" t="str">
            <v>N/A</v>
          </cell>
          <cell r="R180">
            <v>108730</v>
          </cell>
          <cell r="S180">
            <v>67413</v>
          </cell>
          <cell r="T180" t="str">
            <v>OTH</v>
          </cell>
          <cell r="U180" t="str">
            <v>PRC</v>
          </cell>
          <cell r="V180" t="str">
            <v>BES</v>
          </cell>
        </row>
        <row r="181">
          <cell r="A181" t="str">
            <v>EESD-ENERGY</v>
          </cell>
          <cell r="B181" t="str">
            <v>NNE5/90/2000</v>
          </cell>
          <cell r="C181" t="str">
            <v>EESD-2000-5.1.2</v>
          </cell>
          <cell r="D181" t="str">
            <v>Classical Accompanying Measures</v>
          </cell>
          <cell r="E181" t="str">
            <v>Preparation And Distribution Of The Clean Coal Technology Newsletter N?16, 17 And 18</v>
          </cell>
          <cell r="F181">
            <v>1005655</v>
          </cell>
          <cell r="G181">
            <v>517124</v>
          </cell>
          <cell r="H181">
            <v>37160</v>
          </cell>
          <cell r="I181">
            <v>9</v>
          </cell>
          <cell r="J181">
            <v>1</v>
          </cell>
          <cell r="K181" t="str">
            <v>Principal Contractor</v>
          </cell>
          <cell r="L181" t="str">
            <v>STATOIL ASA</v>
          </cell>
          <cell r="N181" t="str">
            <v>4035</v>
          </cell>
          <cell r="O181" t="str">
            <v>STAVANGER</v>
          </cell>
          <cell r="P181" t="str">
            <v>NO</v>
          </cell>
          <cell r="Q181" t="str">
            <v>N/A</v>
          </cell>
          <cell r="R181">
            <v>20000</v>
          </cell>
          <cell r="S181">
            <v>10000</v>
          </cell>
          <cell r="T181" t="str">
            <v>OTH</v>
          </cell>
          <cell r="U181" t="str">
            <v>PUC</v>
          </cell>
          <cell r="V181" t="str">
            <v>PUS</v>
          </cell>
        </row>
        <row r="182">
          <cell r="A182" t="str">
            <v>EESD-ENVIRO</v>
          </cell>
          <cell r="B182" t="str">
            <v>EVG1-CT-1999-00006</v>
          </cell>
          <cell r="C182" t="str">
            <v>1.1.4.-7.</v>
          </cell>
          <cell r="D182" t="str">
            <v>Research Projects</v>
          </cell>
          <cell r="E182" t="str">
            <v>DEVELOPING EFFECTIVE AND EFFICIENT PRODUCT INFORMATION SCHEMES. ASSESSING AND EXPANDING PRODUCT INFORMATION SCHEMES BETWEEN VOLUNTARY AND MANDATORY APPROACHES.</v>
          </cell>
          <cell r="F182">
            <v>774400</v>
          </cell>
          <cell r="G182">
            <v>449200</v>
          </cell>
          <cell r="H182">
            <v>36532</v>
          </cell>
          <cell r="I182">
            <v>9</v>
          </cell>
          <cell r="J182">
            <v>1</v>
          </cell>
          <cell r="K182" t="str">
            <v>Principal Contractor</v>
          </cell>
          <cell r="L182" t="str">
            <v>NATIONAL INSTITUTE FOR CONSUMER RESEARCH</v>
          </cell>
          <cell r="M182" t="str">
            <v>Strandvegen 35</v>
          </cell>
          <cell r="N182" t="str">
            <v>1325</v>
          </cell>
          <cell r="O182" t="str">
            <v>LYSAKER</v>
          </cell>
          <cell r="P182" t="str">
            <v>NO</v>
          </cell>
          <cell r="R182">
            <v>186000</v>
          </cell>
          <cell r="S182">
            <v>93000</v>
          </cell>
          <cell r="T182" t="str">
            <v>REC</v>
          </cell>
          <cell r="U182" t="str">
            <v>PUC</v>
          </cell>
          <cell r="V182" t="str">
            <v>RPU</v>
          </cell>
        </row>
        <row r="183">
          <cell r="A183" t="str">
            <v>EESD-ENVIRO</v>
          </cell>
          <cell r="B183" t="str">
            <v>EVG1-CT-1999-00009</v>
          </cell>
          <cell r="C183" t="str">
            <v>1.1.4.-7.</v>
          </cell>
          <cell r="D183" t="str">
            <v>Research Projects</v>
          </cell>
          <cell r="E183" t="str">
            <v>Catastrophic Avalanches: Defense Structures and Zoning in Europe</v>
          </cell>
          <cell r="F183">
            <v>1517624</v>
          </cell>
          <cell r="G183">
            <v>689599</v>
          </cell>
          <cell r="H183">
            <v>36615</v>
          </cell>
          <cell r="I183">
            <v>10</v>
          </cell>
          <cell r="J183">
            <v>1</v>
          </cell>
          <cell r="K183" t="str">
            <v>Principal Contractor</v>
          </cell>
          <cell r="L183" t="str">
            <v>NGI</v>
          </cell>
          <cell r="M183" t="str">
            <v>Ullevaal Hageby</v>
          </cell>
          <cell r="N183" t="str">
            <v>0806</v>
          </cell>
          <cell r="O183" t="str">
            <v>OSLO</v>
          </cell>
          <cell r="P183" t="str">
            <v>NO</v>
          </cell>
          <cell r="Q183" t="str">
            <v>N/A</v>
          </cell>
          <cell r="R183">
            <v>222550</v>
          </cell>
          <cell r="S183">
            <v>111275</v>
          </cell>
          <cell r="T183" t="str">
            <v>REC</v>
          </cell>
          <cell r="U183" t="str">
            <v>PNP</v>
          </cell>
          <cell r="V183" t="str">
            <v>RPN</v>
          </cell>
        </row>
        <row r="184">
          <cell r="A184" t="str">
            <v>EESD-ENVIRO</v>
          </cell>
          <cell r="B184" t="str">
            <v>EVG1-CT-2000-00018</v>
          </cell>
          <cell r="C184" t="str">
            <v>1.1.4.-7.</v>
          </cell>
          <cell r="D184" t="str">
            <v>Research Projects</v>
          </cell>
          <cell r="E184" t="str">
            <v>Survay and prevention of extreme glaciological hazards in european montainous regions (GLACIORISK)</v>
          </cell>
          <cell r="F184">
            <v>1325509</v>
          </cell>
          <cell r="G184">
            <v>647624</v>
          </cell>
          <cell r="H184">
            <v>36889</v>
          </cell>
          <cell r="I184">
            <v>11</v>
          </cell>
          <cell r="J184">
            <v>2</v>
          </cell>
          <cell r="K184" t="str">
            <v>Principal Contractor</v>
          </cell>
          <cell r="L184" t="str">
            <v>NORWEGIAN WATER RESOURCES AND ENERGY DIRECTORATE  -  NVE</v>
          </cell>
          <cell r="M184" t="str">
            <v>Middelthuns Gate 29</v>
          </cell>
          <cell r="N184" t="str">
            <v>0301</v>
          </cell>
          <cell r="O184" t="str">
            <v>OSLO</v>
          </cell>
          <cell r="P184" t="str">
            <v>NO</v>
          </cell>
          <cell r="Q184" t="str">
            <v>N/A</v>
          </cell>
          <cell r="R184">
            <v>114695</v>
          </cell>
          <cell r="S184">
            <v>57347</v>
          </cell>
          <cell r="T184" t="str">
            <v>OTH</v>
          </cell>
          <cell r="U184" t="str">
            <v>GOV</v>
          </cell>
          <cell r="V184" t="str">
            <v>PUS</v>
          </cell>
        </row>
        <row r="185">
          <cell r="A185" t="str">
            <v>EESD-ENVIRO</v>
          </cell>
          <cell r="B185" t="str">
            <v>EVG1-CT-2000-00018</v>
          </cell>
          <cell r="C185" t="str">
            <v>1.1.4.-7.</v>
          </cell>
          <cell r="D185" t="str">
            <v>Research Projects</v>
          </cell>
          <cell r="E185" t="str">
            <v>Survay and prevention of extreme glaciological hazards in european montainous regions (GLACIORISK)</v>
          </cell>
          <cell r="F185">
            <v>1325509</v>
          </cell>
          <cell r="G185">
            <v>647624</v>
          </cell>
          <cell r="H185">
            <v>36889</v>
          </cell>
          <cell r="I185">
            <v>11</v>
          </cell>
          <cell r="K185" t="str">
            <v>Principal Contractor</v>
          </cell>
          <cell r="L185" t="str">
            <v>University of Oslo</v>
          </cell>
          <cell r="M185" t="str">
            <v>Problemveien 1</v>
          </cell>
          <cell r="N185" t="str">
            <v>0316</v>
          </cell>
          <cell r="O185" t="str">
            <v>OSLO</v>
          </cell>
          <cell r="P185" t="str">
            <v>NO</v>
          </cell>
          <cell r="Q185" t="str">
            <v>N/A</v>
          </cell>
          <cell r="R185">
            <v>77972</v>
          </cell>
          <cell r="S185">
            <v>77972</v>
          </cell>
          <cell r="T185" t="str">
            <v>HES</v>
          </cell>
          <cell r="U185" t="str">
            <v>GOV</v>
          </cell>
          <cell r="V185" t="str">
            <v>HES</v>
          </cell>
        </row>
        <row r="186">
          <cell r="A186" t="str">
            <v>EESD-ENVIRO</v>
          </cell>
          <cell r="B186" t="str">
            <v>EVG1-CT-2000-00019</v>
          </cell>
          <cell r="C186" t="str">
            <v>1.1.4.-7.</v>
          </cell>
          <cell r="D186" t="str">
            <v>Research Projects</v>
          </cell>
          <cell r="E186" t="str">
            <v>Spatial indicators for european nature conservation (SPIN)</v>
          </cell>
          <cell r="F186">
            <v>2553452</v>
          </cell>
          <cell r="G186">
            <v>1756659</v>
          </cell>
          <cell r="H186">
            <v>36962</v>
          </cell>
          <cell r="I186">
            <v>21</v>
          </cell>
          <cell r="J186">
            <v>2</v>
          </cell>
          <cell r="K186" t="str">
            <v>Principal Contractor</v>
          </cell>
          <cell r="L186" t="str">
            <v>NORWEGIAN WATER RESOURCES AND ENERGY DIRECTORATE  -  NVE</v>
          </cell>
          <cell r="M186" t="str">
            <v>Middelthuns Gate 29</v>
          </cell>
          <cell r="N186" t="str">
            <v>0301</v>
          </cell>
          <cell r="O186" t="str">
            <v>OSLO</v>
          </cell>
          <cell r="P186" t="str">
            <v>NO</v>
          </cell>
          <cell r="Q186" t="str">
            <v>N/A</v>
          </cell>
          <cell r="R186">
            <v>134285</v>
          </cell>
          <cell r="S186">
            <v>134285</v>
          </cell>
          <cell r="T186" t="str">
            <v>OTH</v>
          </cell>
          <cell r="U186" t="str">
            <v>GOV</v>
          </cell>
          <cell r="V186" t="str">
            <v>PUS</v>
          </cell>
        </row>
        <row r="187">
          <cell r="A187" t="str">
            <v>EESD-ENVIRO</v>
          </cell>
          <cell r="B187" t="str">
            <v>EVG1-CT-2000-00019</v>
          </cell>
          <cell r="C187" t="str">
            <v>1.1.4.-7.</v>
          </cell>
          <cell r="D187" t="str">
            <v>Research Projects</v>
          </cell>
          <cell r="E187" t="str">
            <v>Spatial indicators for european nature conservation (SPIN)</v>
          </cell>
          <cell r="F187">
            <v>2553452</v>
          </cell>
          <cell r="G187">
            <v>1756659</v>
          </cell>
          <cell r="H187">
            <v>36962</v>
          </cell>
          <cell r="I187">
            <v>21</v>
          </cell>
          <cell r="K187" t="str">
            <v>Principal Contractor</v>
          </cell>
          <cell r="L187" t="str">
            <v>University of Oslo</v>
          </cell>
          <cell r="M187" t="str">
            <v>Problemveien 1</v>
          </cell>
          <cell r="N187" t="str">
            <v>0316</v>
          </cell>
          <cell r="O187" t="str">
            <v>OSLO</v>
          </cell>
          <cell r="P187" t="str">
            <v>NO</v>
          </cell>
          <cell r="Q187" t="str">
            <v>N/A</v>
          </cell>
          <cell r="R187">
            <v>234768</v>
          </cell>
          <cell r="S187">
            <v>234768</v>
          </cell>
          <cell r="T187" t="str">
            <v>HES</v>
          </cell>
          <cell r="U187" t="str">
            <v>GOV</v>
          </cell>
          <cell r="V187" t="str">
            <v>HES</v>
          </cell>
        </row>
        <row r="188">
          <cell r="A188" t="str">
            <v>EESD-ENVIRO</v>
          </cell>
          <cell r="B188" t="str">
            <v>EVG1-CT-2000-00023</v>
          </cell>
          <cell r="C188" t="str">
            <v>1.1.4.-7.</v>
          </cell>
          <cell r="D188" t="str">
            <v>Research Projects</v>
          </cell>
          <cell r="E188" t="str">
            <v>Slow active faults in europe (s.a.f.e.). assessing fundamental input for seismic risk in regions of low seismicity (S.A.F.E.)</v>
          </cell>
          <cell r="F188">
            <v>1702834</v>
          </cell>
          <cell r="G188">
            <v>970231</v>
          </cell>
          <cell r="H188">
            <v>36896</v>
          </cell>
          <cell r="I188">
            <v>13</v>
          </cell>
          <cell r="J188">
            <v>1</v>
          </cell>
          <cell r="K188" t="str">
            <v>Principal Contractor</v>
          </cell>
          <cell r="L188" t="str">
            <v xml:space="preserve">University of Bergen </v>
          </cell>
          <cell r="M188" t="str">
            <v>Prof. Keysersgt. 8</v>
          </cell>
          <cell r="N188" t="str">
            <v>5020</v>
          </cell>
          <cell r="O188" t="str">
            <v>BERGEN</v>
          </cell>
          <cell r="P188" t="str">
            <v>NO</v>
          </cell>
          <cell r="Q188" t="str">
            <v>N/A</v>
          </cell>
          <cell r="R188">
            <v>64519</v>
          </cell>
          <cell r="S188">
            <v>64519</v>
          </cell>
          <cell r="T188" t="str">
            <v>HES</v>
          </cell>
          <cell r="U188" t="str">
            <v>GOV</v>
          </cell>
          <cell r="V188" t="str">
            <v>HES</v>
          </cell>
        </row>
        <row r="189">
          <cell r="A189" t="str">
            <v>EESD-ENVIRO</v>
          </cell>
          <cell r="B189" t="str">
            <v>EVG1-CT-2000-00024</v>
          </cell>
          <cell r="C189" t="str">
            <v>1.1.4.-7.</v>
          </cell>
          <cell r="D189" t="str">
            <v>Research Projects</v>
          </cell>
          <cell r="E189" t="str">
            <v>Measurements on structures in ice (STRICE)</v>
          </cell>
          <cell r="F189">
            <v>1538581</v>
          </cell>
          <cell r="G189">
            <v>1054766</v>
          </cell>
          <cell r="H189">
            <v>36880</v>
          </cell>
          <cell r="I189">
            <v>8</v>
          </cell>
          <cell r="J189">
            <v>1</v>
          </cell>
          <cell r="K189" t="str">
            <v>Principal Contractor</v>
          </cell>
          <cell r="L189" t="str">
            <v>NTNU</v>
          </cell>
          <cell r="M189" t="str">
            <v>Gloeshaugen</v>
          </cell>
          <cell r="N189" t="str">
            <v>7491</v>
          </cell>
          <cell r="O189" t="str">
            <v>TRONDHEIM</v>
          </cell>
          <cell r="P189" t="str">
            <v>NO</v>
          </cell>
          <cell r="R189">
            <v>138368</v>
          </cell>
          <cell r="S189">
            <v>138368</v>
          </cell>
          <cell r="T189" t="str">
            <v>HES</v>
          </cell>
          <cell r="U189" t="str">
            <v>GOV</v>
          </cell>
          <cell r="V189" t="str">
            <v>HES</v>
          </cell>
        </row>
        <row r="190">
          <cell r="A190" t="str">
            <v>EESD-ENVIRO</v>
          </cell>
          <cell r="B190" t="str">
            <v>EVG1-CT-2000-00025</v>
          </cell>
          <cell r="C190" t="str">
            <v>1.1.4.-7.</v>
          </cell>
          <cell r="D190" t="str">
            <v>Research Projects</v>
          </cell>
          <cell r="E190" t="str">
            <v>Flashing Liquids in Industrial Environments (FLIE)</v>
          </cell>
          <cell r="F190">
            <v>2044481</v>
          </cell>
          <cell r="G190">
            <v>1141762</v>
          </cell>
          <cell r="H190">
            <v>37064</v>
          </cell>
          <cell r="I190">
            <v>5</v>
          </cell>
          <cell r="J190">
            <v>2</v>
          </cell>
          <cell r="K190" t="str">
            <v>Principal Contractor</v>
          </cell>
          <cell r="L190" t="str">
            <v>CHRISTIAN MICHELSEN RESEARCH AS</v>
          </cell>
          <cell r="M190" t="str">
            <v>Fantoftveien 38</v>
          </cell>
          <cell r="N190" t="str">
            <v>5892</v>
          </cell>
          <cell r="O190" t="str">
            <v>BERGEN</v>
          </cell>
          <cell r="P190" t="str">
            <v>NO</v>
          </cell>
          <cell r="R190">
            <v>532585</v>
          </cell>
          <cell r="S190">
            <v>266292</v>
          </cell>
          <cell r="T190" t="str">
            <v>REC</v>
          </cell>
          <cell r="U190" t="str">
            <v>PNP</v>
          </cell>
          <cell r="V190" t="str">
            <v>RPN</v>
          </cell>
        </row>
        <row r="191">
          <cell r="A191" t="str">
            <v>EESD-ENVIRO</v>
          </cell>
          <cell r="B191" t="str">
            <v>EVG1-CT-2000-00025</v>
          </cell>
          <cell r="C191" t="str">
            <v>1.1.4.-7.</v>
          </cell>
          <cell r="D191" t="str">
            <v>Research Projects</v>
          </cell>
          <cell r="E191" t="str">
            <v>Flashing Liquids in Industrial Environments (FLIE)</v>
          </cell>
          <cell r="F191">
            <v>2044481</v>
          </cell>
          <cell r="G191">
            <v>1141762</v>
          </cell>
          <cell r="H191">
            <v>37064</v>
          </cell>
          <cell r="I191">
            <v>5</v>
          </cell>
          <cell r="K191" t="str">
            <v>Prime Contractor</v>
          </cell>
          <cell r="L191" t="str">
            <v>GEXCON AS</v>
          </cell>
          <cell r="M191" t="str">
            <v>Fantoftvegen 38</v>
          </cell>
          <cell r="N191" t="str">
            <v>5892</v>
          </cell>
          <cell r="O191" t="str">
            <v>BERGEN</v>
          </cell>
          <cell r="P191" t="str">
            <v>NO</v>
          </cell>
          <cell r="R191">
            <v>532585</v>
          </cell>
          <cell r="S191">
            <v>266292</v>
          </cell>
          <cell r="T191" t="str">
            <v>IND</v>
          </cell>
          <cell r="U191" t="str">
            <v>PRC</v>
          </cell>
          <cell r="V191" t="str">
            <v>BES</v>
          </cell>
        </row>
        <row r="192">
          <cell r="A192" t="str">
            <v>EESD-ENVIRO</v>
          </cell>
          <cell r="B192" t="str">
            <v>EVG1-CT-2000-00026</v>
          </cell>
          <cell r="C192" t="str">
            <v>1.1.4.-7.</v>
          </cell>
          <cell r="D192" t="str">
            <v>Research Projects</v>
          </cell>
          <cell r="E192" t="str">
            <v>Site effects assessment using ambient excitations (SESAME)</v>
          </cell>
          <cell r="F192">
            <v>1571674</v>
          </cell>
          <cell r="G192">
            <v>889648</v>
          </cell>
          <cell r="H192">
            <v>36992</v>
          </cell>
          <cell r="I192">
            <v>17</v>
          </cell>
          <cell r="J192">
            <v>1</v>
          </cell>
          <cell r="K192" t="str">
            <v>Principal Contractor</v>
          </cell>
          <cell r="L192" t="str">
            <v xml:space="preserve">University of Bergen </v>
          </cell>
          <cell r="M192" t="str">
            <v>Prof. Keysersgt. 8</v>
          </cell>
          <cell r="N192" t="str">
            <v>5020</v>
          </cell>
          <cell r="O192" t="str">
            <v>BERGEN</v>
          </cell>
          <cell r="P192" t="str">
            <v>NO</v>
          </cell>
          <cell r="Q192" t="str">
            <v>N/A</v>
          </cell>
          <cell r="R192">
            <v>103210</v>
          </cell>
          <cell r="S192">
            <v>103210</v>
          </cell>
          <cell r="T192" t="str">
            <v>HES</v>
          </cell>
          <cell r="U192" t="str">
            <v>GOV</v>
          </cell>
          <cell r="V192" t="str">
            <v>HES</v>
          </cell>
        </row>
        <row r="193">
          <cell r="A193" t="str">
            <v>EESD-ENVIRO</v>
          </cell>
          <cell r="B193" t="str">
            <v>EVG1-CT-2000-00028</v>
          </cell>
          <cell r="C193" t="str">
            <v>1.1.4.-7.</v>
          </cell>
          <cell r="D193" t="str">
            <v>Combined Projects</v>
          </cell>
          <cell r="E193" t="str">
            <v>Earth Observation for Natura 2000+ (EON2000+)</v>
          </cell>
          <cell r="F193">
            <v>3005012</v>
          </cell>
          <cell r="G193">
            <v>1488261</v>
          </cell>
          <cell r="H193">
            <v>37014</v>
          </cell>
          <cell r="I193">
            <v>14</v>
          </cell>
          <cell r="J193">
            <v>1</v>
          </cell>
          <cell r="K193" t="str">
            <v>Principal Contractor</v>
          </cell>
          <cell r="L193" t="str">
            <v>NANSEN ENVIRONMENTAL AND REMOTE SENSING CENTER</v>
          </cell>
          <cell r="M193" t="str">
            <v>Edvard Griegsvej 3a</v>
          </cell>
          <cell r="N193" t="str">
            <v>5059</v>
          </cell>
          <cell r="O193" t="str">
            <v>BERGEN</v>
          </cell>
          <cell r="P193" t="str">
            <v>NO</v>
          </cell>
          <cell r="R193">
            <v>217070</v>
          </cell>
          <cell r="S193">
            <v>87262</v>
          </cell>
          <cell r="T193" t="str">
            <v>REC</v>
          </cell>
          <cell r="U193" t="str">
            <v>PNP</v>
          </cell>
          <cell r="V193" t="str">
            <v>RPN</v>
          </cell>
        </row>
        <row r="194">
          <cell r="A194" t="str">
            <v>EESD-ENVIRO</v>
          </cell>
          <cell r="B194" t="str">
            <v>EVG1-CT-2000-00029</v>
          </cell>
          <cell r="C194" t="str">
            <v>1.1.4.-7.</v>
          </cell>
          <cell r="D194" t="str">
            <v>Research Projects</v>
          </cell>
          <cell r="E194" t="str">
            <v>Development and implementation of a generic marine sar analyses and interpretation system for application to the coastal zones (MARSAIS)</v>
          </cell>
          <cell r="F194">
            <v>2673662</v>
          </cell>
          <cell r="G194">
            <v>1656562</v>
          </cell>
          <cell r="H194">
            <v>36881</v>
          </cell>
          <cell r="I194">
            <v>8</v>
          </cell>
          <cell r="J194">
            <v>1</v>
          </cell>
          <cell r="K194" t="str">
            <v>Prime Contractor</v>
          </cell>
          <cell r="L194" t="str">
            <v>NANSEN ENVIRONMENTAL AND REMOTE SENSING CENTER</v>
          </cell>
          <cell r="M194" t="str">
            <v>Edvard Griegsvej 3a</v>
          </cell>
          <cell r="N194" t="str">
            <v>5059</v>
          </cell>
          <cell r="O194" t="str">
            <v>BERGEN</v>
          </cell>
          <cell r="P194" t="str">
            <v>NO</v>
          </cell>
          <cell r="R194">
            <v>788230</v>
          </cell>
          <cell r="S194">
            <v>394115</v>
          </cell>
          <cell r="T194" t="str">
            <v>REC</v>
          </cell>
          <cell r="U194" t="str">
            <v>PNP</v>
          </cell>
          <cell r="V194" t="str">
            <v>RPN</v>
          </cell>
        </row>
        <row r="195">
          <cell r="A195" t="str">
            <v>EESD-ENVIRO</v>
          </cell>
          <cell r="B195" t="str">
            <v>EVG1-CT-2000-00032</v>
          </cell>
          <cell r="C195" t="str">
            <v>1.1.4.-7.</v>
          </cell>
          <cell r="D195" t="str">
            <v>Research Projects</v>
          </cell>
          <cell r="E195" t="str">
            <v>Multi-pollutant multi-effect modeling of European air pollution-an integrated approach (MERLIN)</v>
          </cell>
          <cell r="F195">
            <v>1318490</v>
          </cell>
          <cell r="G195">
            <v>1103774</v>
          </cell>
          <cell r="H195">
            <v>36903</v>
          </cell>
          <cell r="I195">
            <v>9</v>
          </cell>
          <cell r="J195">
            <v>1</v>
          </cell>
          <cell r="K195" t="str">
            <v>Principal Contractor</v>
          </cell>
          <cell r="L195" t="str">
            <v>NORWEGIAN METEOROLOGICAL OFFICE</v>
          </cell>
          <cell r="M195" t="str">
            <v>Niels Henrik Abelsvej 40</v>
          </cell>
          <cell r="N195" t="str">
            <v>0313</v>
          </cell>
          <cell r="O195" t="str">
            <v>OSLO</v>
          </cell>
          <cell r="P195" t="str">
            <v>NO</v>
          </cell>
          <cell r="Q195" t="str">
            <v>N/A</v>
          </cell>
          <cell r="R195">
            <v>200446</v>
          </cell>
          <cell r="S195">
            <v>100223</v>
          </cell>
          <cell r="T195" t="str">
            <v>REC</v>
          </cell>
          <cell r="U195" t="str">
            <v>GOV</v>
          </cell>
          <cell r="V195" t="str">
            <v>RPU</v>
          </cell>
        </row>
        <row r="196">
          <cell r="A196" t="str">
            <v>EESD-ENVIRO</v>
          </cell>
          <cell r="B196" t="str">
            <v>EVG1-CT-2000-20002</v>
          </cell>
          <cell r="C196" t="str">
            <v>1.1.4.-7.</v>
          </cell>
          <cell r="D196" t="str">
            <v>Thematic Network</v>
          </cell>
          <cell r="E196" t="str">
            <v>European forum on eo use for environment and security - a thematic network (EUFOREO)</v>
          </cell>
          <cell r="F196">
            <v>436604</v>
          </cell>
          <cell r="G196">
            <v>400004</v>
          </cell>
          <cell r="H196">
            <v>37042</v>
          </cell>
          <cell r="I196">
            <v>17</v>
          </cell>
          <cell r="J196">
            <v>2</v>
          </cell>
          <cell r="K196" t="str">
            <v>Member</v>
          </cell>
          <cell r="L196" t="str">
            <v>NORSK ROMSENTER</v>
          </cell>
          <cell r="N196" t="str">
            <v>0212</v>
          </cell>
          <cell r="O196" t="str">
            <v>OSLO</v>
          </cell>
          <cell r="P196" t="str">
            <v>NO</v>
          </cell>
          <cell r="Q196" t="str">
            <v>N/A</v>
          </cell>
          <cell r="R196">
            <v>8760</v>
          </cell>
          <cell r="S196">
            <v>8760</v>
          </cell>
          <cell r="T196" t="str">
            <v>REC</v>
          </cell>
          <cell r="U196" t="str">
            <v>GOV</v>
          </cell>
          <cell r="V196" t="str">
            <v>RPU</v>
          </cell>
        </row>
        <row r="197">
          <cell r="A197" t="str">
            <v>EESD-ENVIRO</v>
          </cell>
          <cell r="B197" t="str">
            <v>EVG1-CT-2000-20002</v>
          </cell>
          <cell r="C197" t="str">
            <v>1.1.4.-7.</v>
          </cell>
          <cell r="D197" t="str">
            <v>Thematic Network</v>
          </cell>
          <cell r="E197" t="str">
            <v>European forum on eo use for environment and security - a thematic network (EUFOREO)</v>
          </cell>
          <cell r="F197">
            <v>436604</v>
          </cell>
          <cell r="G197">
            <v>400004</v>
          </cell>
          <cell r="H197">
            <v>37042</v>
          </cell>
          <cell r="I197">
            <v>17</v>
          </cell>
          <cell r="K197" t="str">
            <v>Member</v>
          </cell>
          <cell r="L197" t="str">
            <v>TROMSOE SATELLITE STATION</v>
          </cell>
          <cell r="M197" t="str">
            <v xml:space="preserve">Prestvannveien, 38
</v>
          </cell>
          <cell r="N197" t="str">
            <v>9291</v>
          </cell>
          <cell r="O197" t="str">
            <v>TROMSOE</v>
          </cell>
          <cell r="P197" t="str">
            <v>NO</v>
          </cell>
          <cell r="R197">
            <v>9480</v>
          </cell>
          <cell r="S197">
            <v>9480</v>
          </cell>
          <cell r="T197" t="str">
            <v>OTH</v>
          </cell>
          <cell r="U197" t="str">
            <v>PRC</v>
          </cell>
          <cell r="V197" t="str">
            <v>BES</v>
          </cell>
        </row>
        <row r="198">
          <cell r="A198" t="str">
            <v>EESD-ENVIRO</v>
          </cell>
          <cell r="B198" t="str">
            <v>EVG1-CT-2001-00037</v>
          </cell>
          <cell r="C198" t="str">
            <v>1.1.4.-7.</v>
          </cell>
          <cell r="D198" t="str">
            <v>Research Projects</v>
          </cell>
          <cell r="E198" t="str">
            <v>Investigation of Extreme Flood Processes and Uncertainty</v>
          </cell>
          <cell r="F198">
            <v>2595385</v>
          </cell>
          <cell r="G198">
            <v>1493992</v>
          </cell>
          <cell r="H198">
            <v>37224</v>
          </cell>
          <cell r="I198">
            <v>11</v>
          </cell>
          <cell r="J198">
            <v>1</v>
          </cell>
          <cell r="K198" t="str">
            <v>Principal Contractor</v>
          </cell>
          <cell r="L198" t="str">
            <v>STATKRAFT GROENER AS</v>
          </cell>
          <cell r="M198" t="str">
            <v>Olav Tryggvassonsgate 24</v>
          </cell>
          <cell r="N198" t="str">
            <v>7403</v>
          </cell>
          <cell r="O198" t="str">
            <v>TRONDHEIM</v>
          </cell>
          <cell r="P198" t="str">
            <v>NO</v>
          </cell>
          <cell r="R198">
            <v>685242</v>
          </cell>
          <cell r="S198">
            <v>294654</v>
          </cell>
          <cell r="T198" t="str">
            <v>IND</v>
          </cell>
          <cell r="U198" t="str">
            <v>PRC</v>
          </cell>
          <cell r="V198" t="str">
            <v>BES</v>
          </cell>
        </row>
        <row r="199">
          <cell r="A199" t="str">
            <v>EESD-ENVIRO</v>
          </cell>
          <cell r="B199" t="str">
            <v>EVG1-CT-2001-00049</v>
          </cell>
          <cell r="C199" t="str">
            <v>1.1.4.-7.</v>
          </cell>
          <cell r="D199" t="str">
            <v>Research Projects</v>
          </cell>
          <cell r="E199" t="str">
            <v>Regional Validation of MERIS Chlorophyll Products in North Sea Coastal Waters</v>
          </cell>
          <cell r="F199">
            <v>2201949</v>
          </cell>
          <cell r="G199">
            <v>1409028</v>
          </cell>
          <cell r="H199">
            <v>37273</v>
          </cell>
          <cell r="I199">
            <v>8</v>
          </cell>
          <cell r="J199">
            <v>2</v>
          </cell>
          <cell r="K199" t="str">
            <v>Principal Contractor</v>
          </cell>
          <cell r="L199" t="str">
            <v>NIVA   NORWEGIAN INSTITUTE FOR WATER RESEARCH</v>
          </cell>
          <cell r="M199" t="str">
            <v>Brekkeveien 19</v>
          </cell>
          <cell r="N199" t="str">
            <v>0411</v>
          </cell>
          <cell r="O199" t="str">
            <v>OSLO</v>
          </cell>
          <cell r="P199" t="str">
            <v>NO</v>
          </cell>
          <cell r="Q199" t="str">
            <v>N/A</v>
          </cell>
          <cell r="R199">
            <v>113630</v>
          </cell>
          <cell r="S199">
            <v>56815</v>
          </cell>
          <cell r="T199" t="str">
            <v>REC</v>
          </cell>
          <cell r="U199" t="str">
            <v>PNP</v>
          </cell>
          <cell r="V199" t="str">
            <v>RPN</v>
          </cell>
        </row>
        <row r="200">
          <cell r="A200" t="str">
            <v>EESD-ENVIRO</v>
          </cell>
          <cell r="B200" t="str">
            <v>EVG1-CT-2001-00049</v>
          </cell>
          <cell r="C200" t="str">
            <v>1.1.4.-7.</v>
          </cell>
          <cell r="D200" t="str">
            <v>Research Projects</v>
          </cell>
          <cell r="E200" t="str">
            <v>Regional Validation of MERIS Chlorophyll Products in North Sea Coastal Waters</v>
          </cell>
          <cell r="F200">
            <v>2201949</v>
          </cell>
          <cell r="G200">
            <v>1409028</v>
          </cell>
          <cell r="H200">
            <v>37273</v>
          </cell>
          <cell r="I200">
            <v>8</v>
          </cell>
          <cell r="K200" t="str">
            <v>Assistant Contractor</v>
          </cell>
          <cell r="L200" t="str">
            <v>University of Oslo</v>
          </cell>
          <cell r="M200" t="str">
            <v>Problemveien 1</v>
          </cell>
          <cell r="N200" t="str">
            <v>0316</v>
          </cell>
          <cell r="O200" t="str">
            <v>OSLO</v>
          </cell>
          <cell r="P200" t="str">
            <v>NO</v>
          </cell>
          <cell r="Q200" t="str">
            <v>N/A</v>
          </cell>
          <cell r="R200">
            <v>32878</v>
          </cell>
          <cell r="S200">
            <v>32878</v>
          </cell>
          <cell r="T200" t="str">
            <v>HES</v>
          </cell>
          <cell r="U200" t="str">
            <v>GOV</v>
          </cell>
          <cell r="V200" t="str">
            <v>HES</v>
          </cell>
        </row>
        <row r="201">
          <cell r="A201" t="str">
            <v>EESD-ENVIRO</v>
          </cell>
          <cell r="B201" t="str">
            <v>EVG1-CT-2001-00051</v>
          </cell>
          <cell r="C201" t="str">
            <v>1.1.4.-7.</v>
          </cell>
          <cell r="D201" t="str">
            <v>Research Projects</v>
          </cell>
          <cell r="E201" t="str">
            <v>Development and Application of Validated Geophysical Ocean Wave Products from ENVISAT ASAR and RA-2 Instruments</v>
          </cell>
          <cell r="F201">
            <v>3833593</v>
          </cell>
          <cell r="G201">
            <v>2270428</v>
          </cell>
          <cell r="H201">
            <v>37265</v>
          </cell>
          <cell r="I201">
            <v>8</v>
          </cell>
          <cell r="J201">
            <v>4</v>
          </cell>
          <cell r="K201" t="str">
            <v>Prime Contractor</v>
          </cell>
          <cell r="L201" t="str">
            <v xml:space="preserve">NORUT INFORMASJONSTEKNOLOGI AS
</v>
          </cell>
          <cell r="M201" t="str">
            <v>Tromsoe Science Park</v>
          </cell>
          <cell r="N201" t="str">
            <v>9291</v>
          </cell>
          <cell r="O201" t="str">
            <v>TROMSOE</v>
          </cell>
          <cell r="P201" t="str">
            <v>NO</v>
          </cell>
          <cell r="R201">
            <v>710385</v>
          </cell>
          <cell r="S201">
            <v>355192</v>
          </cell>
          <cell r="T201" t="str">
            <v>REC</v>
          </cell>
          <cell r="U201" t="str">
            <v>PNP</v>
          </cell>
          <cell r="V201" t="str">
            <v>RPN</v>
          </cell>
        </row>
        <row r="202">
          <cell r="A202" t="str">
            <v>EESD-ENVIRO</v>
          </cell>
          <cell r="B202" t="str">
            <v>EVG1-CT-2001-00051</v>
          </cell>
          <cell r="C202" t="str">
            <v>1.1.4.-7.</v>
          </cell>
          <cell r="D202" t="str">
            <v>Research Projects</v>
          </cell>
          <cell r="E202" t="str">
            <v>Development and Application of Validated Geophysical Ocean Wave Products from ENVISAT ASAR and RA-2 Instruments</v>
          </cell>
          <cell r="F202">
            <v>3833593</v>
          </cell>
          <cell r="G202">
            <v>2270428</v>
          </cell>
          <cell r="H202">
            <v>37265</v>
          </cell>
          <cell r="I202">
            <v>8</v>
          </cell>
          <cell r="K202" t="str">
            <v>Principal Contractor</v>
          </cell>
          <cell r="L202" t="str">
            <v>NORWEGIAN METEOROLOGICAL OFFICE</v>
          </cell>
          <cell r="M202" t="str">
            <v>Niels Henrik Abelsvej 40</v>
          </cell>
          <cell r="N202" t="str">
            <v>0313</v>
          </cell>
          <cell r="O202" t="str">
            <v>OSLO</v>
          </cell>
          <cell r="P202" t="str">
            <v>NO</v>
          </cell>
          <cell r="Q202" t="str">
            <v>N/A</v>
          </cell>
          <cell r="R202">
            <v>586667</v>
          </cell>
          <cell r="S202">
            <v>293333</v>
          </cell>
          <cell r="T202" t="str">
            <v>REC</v>
          </cell>
          <cell r="U202" t="str">
            <v>GOV</v>
          </cell>
          <cell r="V202" t="str">
            <v>RPU</v>
          </cell>
        </row>
        <row r="203">
          <cell r="A203" t="str">
            <v>EESD-ENVIRO</v>
          </cell>
          <cell r="B203" t="str">
            <v>EVG1-CT-2001-00051</v>
          </cell>
          <cell r="C203" t="str">
            <v>1.1.4.-7.</v>
          </cell>
          <cell r="D203" t="str">
            <v>Research Projects</v>
          </cell>
          <cell r="E203" t="str">
            <v>Development and Application of Validated Geophysical Ocean Wave Products from ENVISAT ASAR and RA-2 Instruments</v>
          </cell>
          <cell r="F203">
            <v>3833593</v>
          </cell>
          <cell r="G203">
            <v>2270428</v>
          </cell>
          <cell r="H203">
            <v>37265</v>
          </cell>
          <cell r="I203">
            <v>8</v>
          </cell>
          <cell r="K203" t="str">
            <v>Principal Contractor</v>
          </cell>
          <cell r="L203" t="str">
            <v>OCEANOGRAPHIC COMPANY OF NORWAY A/S</v>
          </cell>
          <cell r="M203" t="str">
            <v>Pir-Senteret</v>
          </cell>
          <cell r="N203" t="str">
            <v>7005</v>
          </cell>
          <cell r="O203" t="str">
            <v>TRONDHEIM</v>
          </cell>
          <cell r="P203" t="str">
            <v>NO</v>
          </cell>
          <cell r="Q203" t="str">
            <v>N/A</v>
          </cell>
          <cell r="R203">
            <v>865543</v>
          </cell>
          <cell r="S203">
            <v>432771</v>
          </cell>
          <cell r="T203" t="str">
            <v>IND</v>
          </cell>
          <cell r="U203" t="str">
            <v>PRC</v>
          </cell>
          <cell r="V203" t="str">
            <v>BES</v>
          </cell>
        </row>
        <row r="204">
          <cell r="A204" t="str">
            <v>EESD-ENVIRO</v>
          </cell>
          <cell r="B204" t="str">
            <v>EVG1-CT-2001-00051</v>
          </cell>
          <cell r="C204" t="str">
            <v>1.1.4.-7.</v>
          </cell>
          <cell r="D204" t="str">
            <v>Research Projects</v>
          </cell>
          <cell r="E204" t="str">
            <v>Development and Application of Validated Geophysical Ocean Wave Products from ENVISAT ASAR and RA-2 Instruments</v>
          </cell>
          <cell r="F204">
            <v>3833593</v>
          </cell>
          <cell r="G204">
            <v>2270428</v>
          </cell>
          <cell r="H204">
            <v>37265</v>
          </cell>
          <cell r="I204">
            <v>8</v>
          </cell>
          <cell r="K204" t="str">
            <v>Principal Contractor</v>
          </cell>
          <cell r="L204" t="str">
            <v xml:space="preserve">SINTEF </v>
          </cell>
          <cell r="M204" t="str">
            <v>Strindveien  4</v>
          </cell>
          <cell r="N204" t="str">
            <v>7465</v>
          </cell>
          <cell r="O204" t="str">
            <v>TRONDHEIM</v>
          </cell>
          <cell r="P204" t="str">
            <v>NO</v>
          </cell>
          <cell r="R204">
            <v>290805</v>
          </cell>
          <cell r="S204">
            <v>145402</v>
          </cell>
          <cell r="T204" t="str">
            <v>REC</v>
          </cell>
          <cell r="U204" t="str">
            <v>PRC</v>
          </cell>
          <cell r="V204" t="str">
            <v>RPR</v>
          </cell>
        </row>
        <row r="205">
          <cell r="A205" t="str">
            <v>EESD-ENVIRO</v>
          </cell>
          <cell r="B205" t="str">
            <v>EVG1-CT-2001-00052</v>
          </cell>
          <cell r="C205" t="str">
            <v>1.1.4.-7.</v>
          </cell>
          <cell r="D205" t="str">
            <v>Research Projects</v>
          </cell>
          <cell r="E205" t="str">
            <v>Development of Generic Earth Observation Based Snow Parameter Retrieval Algorithms</v>
          </cell>
          <cell r="F205">
            <v>4257351</v>
          </cell>
          <cell r="G205">
            <v>2589765</v>
          </cell>
          <cell r="H205">
            <v>37246</v>
          </cell>
          <cell r="I205">
            <v>10</v>
          </cell>
          <cell r="J205">
            <v>4</v>
          </cell>
          <cell r="K205" t="str">
            <v>Prime Contractor</v>
          </cell>
          <cell r="L205" t="str">
            <v xml:space="preserve">NORUT INFORMASJONSTEKNOLOGI AS
</v>
          </cell>
          <cell r="M205" t="str">
            <v>Tromsoe Science Park</v>
          </cell>
          <cell r="N205" t="str">
            <v>9291</v>
          </cell>
          <cell r="O205" t="str">
            <v>TROMSOE</v>
          </cell>
          <cell r="P205" t="str">
            <v>NO</v>
          </cell>
          <cell r="R205">
            <v>1212009</v>
          </cell>
          <cell r="S205">
            <v>606004</v>
          </cell>
          <cell r="T205" t="str">
            <v>REC</v>
          </cell>
          <cell r="U205" t="str">
            <v>PNP</v>
          </cell>
          <cell r="V205" t="str">
            <v>RPN</v>
          </cell>
        </row>
        <row r="206">
          <cell r="A206" t="str">
            <v>EESD-ENVIRO</v>
          </cell>
          <cell r="B206" t="str">
            <v>EVG1-CT-2001-00052</v>
          </cell>
          <cell r="C206" t="str">
            <v>1.1.4.-7.</v>
          </cell>
          <cell r="D206" t="str">
            <v>Research Projects</v>
          </cell>
          <cell r="E206" t="str">
            <v>Development of Generic Earth Observation Based Snow Parameter Retrieval Algorithms</v>
          </cell>
          <cell r="F206">
            <v>4257351</v>
          </cell>
          <cell r="G206">
            <v>2589765</v>
          </cell>
          <cell r="H206">
            <v>37246</v>
          </cell>
          <cell r="I206">
            <v>10</v>
          </cell>
          <cell r="K206" t="str">
            <v>Principal Contractor</v>
          </cell>
          <cell r="L206" t="str">
            <v>NORWEGIAN COMPUTING CENTER</v>
          </cell>
          <cell r="M206" t="str">
            <v>Gaustadalleen 23,</v>
          </cell>
          <cell r="N206" t="str">
            <v>0134</v>
          </cell>
          <cell r="O206" t="str">
            <v>OSLO</v>
          </cell>
          <cell r="P206" t="str">
            <v>NO</v>
          </cell>
          <cell r="Q206" t="str">
            <v>N/A</v>
          </cell>
          <cell r="R206">
            <v>695347</v>
          </cell>
          <cell r="S206">
            <v>347673</v>
          </cell>
          <cell r="T206" t="str">
            <v>REC</v>
          </cell>
          <cell r="U206" t="str">
            <v>PNP</v>
          </cell>
          <cell r="V206" t="str">
            <v>RPN</v>
          </cell>
        </row>
        <row r="207">
          <cell r="A207" t="str">
            <v>EESD-ENVIRO</v>
          </cell>
          <cell r="B207" t="str">
            <v>EVG1-CT-2001-00052</v>
          </cell>
          <cell r="C207" t="str">
            <v>1.1.4.-7.</v>
          </cell>
          <cell r="D207" t="str">
            <v>Research Projects</v>
          </cell>
          <cell r="E207" t="str">
            <v>Development of Generic Earth Observation Based Snow Parameter Retrieval Algorithms</v>
          </cell>
          <cell r="F207">
            <v>4257351</v>
          </cell>
          <cell r="G207">
            <v>2589765</v>
          </cell>
          <cell r="H207">
            <v>37246</v>
          </cell>
          <cell r="I207">
            <v>10</v>
          </cell>
          <cell r="K207" t="str">
            <v>Principal Contractor</v>
          </cell>
          <cell r="L207" t="str">
            <v>NORWEGIAN WATER RESOURCES AND ENERGY DIRECTORATE  -  NVE</v>
          </cell>
          <cell r="M207" t="str">
            <v>Middelthuns Gate 29</v>
          </cell>
          <cell r="N207" t="str">
            <v>0301</v>
          </cell>
          <cell r="O207" t="str">
            <v>OSLO</v>
          </cell>
          <cell r="P207" t="str">
            <v>NO</v>
          </cell>
          <cell r="Q207" t="str">
            <v>N/A</v>
          </cell>
          <cell r="R207">
            <v>389218</v>
          </cell>
          <cell r="S207">
            <v>194609</v>
          </cell>
          <cell r="T207" t="str">
            <v>OTH</v>
          </cell>
          <cell r="U207" t="str">
            <v>GOV</v>
          </cell>
          <cell r="V207" t="str">
            <v>PUS</v>
          </cell>
        </row>
        <row r="208">
          <cell r="A208" t="str">
            <v>EESD-ENVIRO</v>
          </cell>
          <cell r="B208" t="str">
            <v>EVG1-CT-2001-00052</v>
          </cell>
          <cell r="C208" t="str">
            <v>1.1.4.-7.</v>
          </cell>
          <cell r="D208" t="str">
            <v>Research Projects</v>
          </cell>
          <cell r="E208" t="str">
            <v>Development of Generic Earth Observation Based Snow Parameter Retrieval Algorithms</v>
          </cell>
          <cell r="F208">
            <v>4257351</v>
          </cell>
          <cell r="G208">
            <v>2589765</v>
          </cell>
          <cell r="H208">
            <v>37246</v>
          </cell>
          <cell r="I208">
            <v>10</v>
          </cell>
          <cell r="K208" t="str">
            <v>Principal Contractor</v>
          </cell>
          <cell r="L208" t="str">
            <v>TROMSOE SATELLITE STATION</v>
          </cell>
          <cell r="M208" t="str">
            <v xml:space="preserve">Prestvannveien, 38
</v>
          </cell>
          <cell r="N208" t="str">
            <v>9291</v>
          </cell>
          <cell r="O208" t="str">
            <v>TROMSOE</v>
          </cell>
          <cell r="P208" t="str">
            <v>NO</v>
          </cell>
          <cell r="R208">
            <v>255580</v>
          </cell>
          <cell r="S208">
            <v>127790</v>
          </cell>
          <cell r="T208" t="str">
            <v>OTH</v>
          </cell>
          <cell r="U208" t="str">
            <v>PRC</v>
          </cell>
          <cell r="V208" t="str">
            <v>BES</v>
          </cell>
        </row>
        <row r="209">
          <cell r="A209" t="str">
            <v>EESD-ENVIRO</v>
          </cell>
          <cell r="B209" t="str">
            <v>EVG1-CT-2001-20003</v>
          </cell>
          <cell r="C209" t="str">
            <v>1.1.4.-7.</v>
          </cell>
          <cell r="D209" t="str">
            <v>Thematic Network</v>
          </cell>
          <cell r="E209" t="str">
            <v>Thematic Network: Strategies for Regional Sustainable Development, An Integrated Approach beyond Best Practices</v>
          </cell>
          <cell r="F209">
            <v>925493</v>
          </cell>
          <cell r="G209">
            <v>925493</v>
          </cell>
          <cell r="H209">
            <v>37277</v>
          </cell>
          <cell r="I209">
            <v>18</v>
          </cell>
          <cell r="J209">
            <v>1</v>
          </cell>
          <cell r="K209" t="str">
            <v>Principal Contractor</v>
          </cell>
          <cell r="L209" t="str">
            <v>University of Oslo</v>
          </cell>
          <cell r="M209" t="str">
            <v>Problemveien 1</v>
          </cell>
          <cell r="N209" t="str">
            <v>0316</v>
          </cell>
          <cell r="O209" t="str">
            <v>OSLO</v>
          </cell>
          <cell r="P209" t="str">
            <v>NO</v>
          </cell>
          <cell r="Q209" t="str">
            <v>N/A</v>
          </cell>
          <cell r="R209">
            <v>56136</v>
          </cell>
          <cell r="S209">
            <v>56136</v>
          </cell>
          <cell r="T209" t="str">
            <v>HES</v>
          </cell>
          <cell r="U209" t="str">
            <v>GOV</v>
          </cell>
          <cell r="V209" t="str">
            <v>HES</v>
          </cell>
        </row>
        <row r="210">
          <cell r="A210" t="str">
            <v>EESD-ENVIRO</v>
          </cell>
          <cell r="B210" t="str">
            <v>EVG1-CT-2002-00059</v>
          </cell>
          <cell r="C210" t="str">
            <v>1.1.4.-7.</v>
          </cell>
          <cell r="D210" t="str">
            <v>Research Projects</v>
          </cell>
          <cell r="E210" t="str">
            <v>AVALANCHE STUDIES AND MODEL VALIDATION IN EUROPE</v>
          </cell>
          <cell r="F210">
            <v>1972275</v>
          </cell>
          <cell r="G210">
            <v>1231680</v>
          </cell>
          <cell r="H210">
            <v>37526</v>
          </cell>
          <cell r="I210">
            <v>9</v>
          </cell>
          <cell r="J210">
            <v>1</v>
          </cell>
          <cell r="K210" t="str">
            <v>Prime Contractor</v>
          </cell>
          <cell r="L210" t="str">
            <v>NGI</v>
          </cell>
          <cell r="M210" t="str">
            <v>Ullevaal Hageby</v>
          </cell>
          <cell r="N210" t="str">
            <v>0806</v>
          </cell>
          <cell r="O210" t="str">
            <v>OSLO</v>
          </cell>
          <cell r="P210" t="str">
            <v>NO</v>
          </cell>
          <cell r="Q210" t="str">
            <v>N/A</v>
          </cell>
          <cell r="R210">
            <v>643483</v>
          </cell>
          <cell r="S210">
            <v>321741</v>
          </cell>
          <cell r="T210" t="str">
            <v>REC</v>
          </cell>
          <cell r="U210" t="str">
            <v>PNP</v>
          </cell>
          <cell r="V210" t="str">
            <v>RPN</v>
          </cell>
        </row>
        <row r="211">
          <cell r="A211" t="str">
            <v>EESD-ENVIRO</v>
          </cell>
          <cell r="B211" t="str">
            <v>EVG1-CT-2002-00069</v>
          </cell>
          <cell r="C211" t="str">
            <v>1.1.4.-7.</v>
          </cell>
          <cell r="D211" t="str">
            <v>Research Projects</v>
          </cell>
          <cell r="E211" t="str">
            <v>Large Earthquake Faulting and Implications for the Seismic Hazard Assessment in Europe: The Izmit-Duzce earthquake sequence of August-November 1999(Turkey, Mw 7.4, 7.1)</v>
          </cell>
          <cell r="F211">
            <v>1445450</v>
          </cell>
          <cell r="G211">
            <v>810051</v>
          </cell>
          <cell r="I211">
            <v>7</v>
          </cell>
          <cell r="J211">
            <v>1</v>
          </cell>
          <cell r="K211" t="str">
            <v>Principal Contractor</v>
          </cell>
          <cell r="L211" t="str">
            <v xml:space="preserve">University of Bergen </v>
          </cell>
          <cell r="M211" t="str">
            <v>Prof. Keysersgt. 8</v>
          </cell>
          <cell r="N211" t="str">
            <v>5020</v>
          </cell>
          <cell r="O211" t="str">
            <v>BERGEN</v>
          </cell>
          <cell r="P211" t="str">
            <v>NO</v>
          </cell>
          <cell r="Q211" t="str">
            <v>N/A</v>
          </cell>
          <cell r="R211">
            <v>184709</v>
          </cell>
          <cell r="S211">
            <v>184709</v>
          </cell>
          <cell r="T211" t="str">
            <v>HES</v>
          </cell>
          <cell r="U211" t="str">
            <v>GOV</v>
          </cell>
          <cell r="V211" t="str">
            <v>HES</v>
          </cell>
        </row>
        <row r="212">
          <cell r="A212" t="str">
            <v>EESD-ENVIRO</v>
          </cell>
          <cell r="B212" t="str">
            <v>EVG1-CT-2002-00073</v>
          </cell>
          <cell r="C212" t="str">
            <v>1.1.4.-7.</v>
          </cell>
          <cell r="D212" t="str">
            <v>Research Projects</v>
          </cell>
          <cell r="E212" t="str">
            <v>Application of practical experience gained from two recent large earthquakes in the South Iceland seimic zone in the context of earthquake prediction research to develop technology for improving prepa</v>
          </cell>
          <cell r="F212">
            <v>1480683</v>
          </cell>
          <cell r="G212">
            <v>1117618</v>
          </cell>
          <cell r="H212">
            <v>37643</v>
          </cell>
          <cell r="I212">
            <v>14</v>
          </cell>
          <cell r="J212">
            <v>1</v>
          </cell>
          <cell r="K212" t="str">
            <v>Principal Contractor</v>
          </cell>
          <cell r="L212" t="str">
            <v xml:space="preserve">University of Bergen </v>
          </cell>
          <cell r="M212" t="str">
            <v>Prof. Keysersgt. 8</v>
          </cell>
          <cell r="N212" t="str">
            <v>5020</v>
          </cell>
          <cell r="O212" t="str">
            <v>BERGEN</v>
          </cell>
          <cell r="P212" t="str">
            <v>NO</v>
          </cell>
          <cell r="Q212" t="str">
            <v>N/A</v>
          </cell>
          <cell r="R212">
            <v>119980</v>
          </cell>
          <cell r="S212">
            <v>119980</v>
          </cell>
          <cell r="T212" t="str">
            <v>HES</v>
          </cell>
          <cell r="U212" t="str">
            <v>GOV</v>
          </cell>
          <cell r="V212" t="str">
            <v>HES</v>
          </cell>
        </row>
        <row r="213">
          <cell r="A213" t="str">
            <v>EESD-ENVIRO</v>
          </cell>
          <cell r="B213" t="str">
            <v>EVG1-CT-2002-00077</v>
          </cell>
          <cell r="C213" t="str">
            <v>1.1.4.-7.</v>
          </cell>
          <cell r="D213" t="str">
            <v>Research Projects</v>
          </cell>
          <cell r="E213" t="str">
            <v>GEOID AND OCEAN CIRCULATION IN THE NORTH ATLANTIC</v>
          </cell>
          <cell r="F213">
            <v>2243193</v>
          </cell>
          <cell r="G213">
            <v>1600131</v>
          </cell>
          <cell r="H213">
            <v>37543</v>
          </cell>
          <cell r="I213">
            <v>6</v>
          </cell>
          <cell r="J213">
            <v>2</v>
          </cell>
          <cell r="K213" t="str">
            <v>Principal Contractor</v>
          </cell>
          <cell r="L213" t="str">
            <v>NANSEN ENVIRONMENTAL AND REMOTE SENSING CENTER</v>
          </cell>
          <cell r="M213" t="str">
            <v>Edvard Griegsvej 3a</v>
          </cell>
          <cell r="N213" t="str">
            <v>5059</v>
          </cell>
          <cell r="O213" t="str">
            <v>BERGEN</v>
          </cell>
          <cell r="P213" t="str">
            <v>NO</v>
          </cell>
          <cell r="R213">
            <v>582600</v>
          </cell>
          <cell r="S213">
            <v>291300</v>
          </cell>
          <cell r="T213" t="str">
            <v>REC</v>
          </cell>
          <cell r="U213" t="str">
            <v>PNP</v>
          </cell>
          <cell r="V213" t="str">
            <v>RPN</v>
          </cell>
        </row>
        <row r="214">
          <cell r="A214" t="str">
            <v>EESD-ENVIRO</v>
          </cell>
          <cell r="B214" t="str">
            <v>EVG1-CT-2002-00077</v>
          </cell>
          <cell r="C214" t="str">
            <v>1.1.4.-7.</v>
          </cell>
          <cell r="D214" t="str">
            <v>Research Projects</v>
          </cell>
          <cell r="E214" t="str">
            <v>GEOID AND OCEAN CIRCULATION IN THE NORTH ATLANTIC</v>
          </cell>
          <cell r="F214">
            <v>2243193</v>
          </cell>
          <cell r="G214">
            <v>1600131</v>
          </cell>
          <cell r="H214">
            <v>37543</v>
          </cell>
          <cell r="I214">
            <v>6</v>
          </cell>
          <cell r="K214" t="str">
            <v>Principal Contractor</v>
          </cell>
          <cell r="L214" t="str">
            <v>Statens Kartverk</v>
          </cell>
          <cell r="M214" t="str">
            <v>Kartverksveien 21</v>
          </cell>
          <cell r="N214" t="str">
            <v>3511</v>
          </cell>
          <cell r="O214" t="str">
            <v>HOENENFOSS</v>
          </cell>
          <cell r="P214" t="str">
            <v>NO</v>
          </cell>
          <cell r="R214">
            <v>371808</v>
          </cell>
          <cell r="S214">
            <v>185904</v>
          </cell>
          <cell r="T214" t="str">
            <v>REC</v>
          </cell>
          <cell r="U214" t="str">
            <v>GOV</v>
          </cell>
          <cell r="V214" t="str">
            <v>RPU</v>
          </cell>
        </row>
        <row r="215">
          <cell r="A215" t="str">
            <v>EESD-ENVIRO</v>
          </cell>
          <cell r="B215" t="str">
            <v>EVG1-CT-2002-00079</v>
          </cell>
          <cell r="C215" t="str">
            <v>1.1.4.-7.</v>
          </cell>
          <cell r="D215" t="str">
            <v>Research Projects</v>
          </cell>
          <cell r="E215" t="str">
            <v>Global Satellite Observation of Greenhouse gas emissions (EniVisat for Environmental Regulation of GREENhouse gases)</v>
          </cell>
          <cell r="F215">
            <v>1707785</v>
          </cell>
          <cell r="G215">
            <v>1240466</v>
          </cell>
          <cell r="H215">
            <v>37638</v>
          </cell>
          <cell r="I215">
            <v>12</v>
          </cell>
          <cell r="J215">
            <v>1</v>
          </cell>
          <cell r="K215" t="str">
            <v>Principal Contractor</v>
          </cell>
          <cell r="L215" t="str">
            <v>NILU</v>
          </cell>
          <cell r="M215" t="str">
            <v>Instituttveien 18</v>
          </cell>
          <cell r="N215" t="str">
            <v>2027</v>
          </cell>
          <cell r="O215" t="str">
            <v>KJELLER</v>
          </cell>
          <cell r="P215" t="str">
            <v>NO</v>
          </cell>
          <cell r="R215">
            <v>233066</v>
          </cell>
          <cell r="S215">
            <v>116533</v>
          </cell>
          <cell r="T215" t="str">
            <v>REC</v>
          </cell>
          <cell r="U215" t="str">
            <v>PNP</v>
          </cell>
          <cell r="V215" t="str">
            <v>RPN</v>
          </cell>
        </row>
        <row r="216">
          <cell r="A216" t="str">
            <v>EESD-ENVIRO</v>
          </cell>
          <cell r="B216" t="str">
            <v>EVG1-CT-2002-00080</v>
          </cell>
          <cell r="C216" t="str">
            <v>1.1.4.-7.</v>
          </cell>
          <cell r="D216" t="str">
            <v>Research Projects</v>
          </cell>
          <cell r="E216" t="str">
            <v>Targeting Optimal Use of GPS Humidity measurements in meteorology</v>
          </cell>
          <cell r="F216">
            <v>2083308</v>
          </cell>
          <cell r="G216">
            <v>1220542</v>
          </cell>
          <cell r="H216">
            <v>37638</v>
          </cell>
          <cell r="I216">
            <v>15</v>
          </cell>
          <cell r="J216">
            <v>1</v>
          </cell>
          <cell r="K216" t="str">
            <v>Principal Contractor</v>
          </cell>
          <cell r="L216" t="str">
            <v>Statens Kartverk</v>
          </cell>
          <cell r="M216" t="str">
            <v>Kartverksveien 21</v>
          </cell>
          <cell r="N216" t="str">
            <v>3511</v>
          </cell>
          <cell r="O216" t="str">
            <v>HOENENFOSS</v>
          </cell>
          <cell r="P216" t="str">
            <v>NO</v>
          </cell>
          <cell r="R216">
            <v>102600</v>
          </cell>
          <cell r="S216">
            <v>51300</v>
          </cell>
          <cell r="T216" t="str">
            <v>REC</v>
          </cell>
          <cell r="U216" t="str">
            <v>GOV</v>
          </cell>
          <cell r="V216" t="str">
            <v>RPU</v>
          </cell>
        </row>
        <row r="217">
          <cell r="A217" t="str">
            <v>EESD-ENVIRO</v>
          </cell>
          <cell r="B217" t="str">
            <v>EVG1-CT-2002-00083</v>
          </cell>
          <cell r="C217" t="str">
            <v>1.1.4.-7.</v>
          </cell>
          <cell r="D217" t="str">
            <v>Research Projects</v>
          </cell>
          <cell r="E217" t="str">
            <v>Modelling opportunities and limits for restructuring Europe towards sustainability</v>
          </cell>
          <cell r="F217">
            <v>1731310</v>
          </cell>
          <cell r="G217">
            <v>1020174</v>
          </cell>
          <cell r="H217">
            <v>37651</v>
          </cell>
          <cell r="I217">
            <v>12</v>
          </cell>
          <cell r="J217">
            <v>1</v>
          </cell>
          <cell r="K217" t="str">
            <v>Principal Contractor</v>
          </cell>
          <cell r="L217" t="str">
            <v>CENTER FOR INTERNATIONAL CLIMATE AND ENVIRONMENTAL RESEARCH OSLO</v>
          </cell>
          <cell r="M217" t="str">
            <v>Blindern</v>
          </cell>
          <cell r="N217" t="str">
            <v>0318</v>
          </cell>
          <cell r="O217" t="str">
            <v>OSLO</v>
          </cell>
          <cell r="P217" t="str">
            <v>NO</v>
          </cell>
          <cell r="Q217" t="str">
            <v>N/A</v>
          </cell>
          <cell r="R217">
            <v>149659</v>
          </cell>
          <cell r="S217">
            <v>74829</v>
          </cell>
          <cell r="T217" t="str">
            <v>REC</v>
          </cell>
          <cell r="U217" t="str">
            <v>PNP</v>
          </cell>
          <cell r="V217" t="str">
            <v>RPN</v>
          </cell>
        </row>
        <row r="218">
          <cell r="A218" t="str">
            <v>EESD-ENVIRO</v>
          </cell>
          <cell r="B218" t="str">
            <v>EVG1-CT-2002-00085</v>
          </cell>
          <cell r="C218" t="str">
            <v>1.1.4.-7.</v>
          </cell>
          <cell r="D218" t="str">
            <v>Research Projects</v>
          </cell>
          <cell r="E218" t="str">
            <v>Near real-time flood forecasting, warning and management system based on satellite radar images, hydrological and hydraulic models and in-situ data</v>
          </cell>
          <cell r="F218">
            <v>3351532</v>
          </cell>
          <cell r="G218">
            <v>1866029</v>
          </cell>
          <cell r="I218">
            <v>8</v>
          </cell>
          <cell r="J218">
            <v>2</v>
          </cell>
          <cell r="K218" t="str">
            <v>Principal Contractor</v>
          </cell>
          <cell r="L218" t="str">
            <v xml:space="preserve">NORUT INFORMASJONSTEKNOLOGI AS
</v>
          </cell>
          <cell r="M218" t="str">
            <v>Tromsoe Science Park</v>
          </cell>
          <cell r="N218" t="str">
            <v>9291</v>
          </cell>
          <cell r="O218" t="str">
            <v>TROMSOE</v>
          </cell>
          <cell r="P218" t="str">
            <v>NO</v>
          </cell>
          <cell r="R218">
            <v>1337637</v>
          </cell>
          <cell r="S218">
            <v>668818</v>
          </cell>
          <cell r="T218" t="str">
            <v>REC</v>
          </cell>
          <cell r="U218" t="str">
            <v>PNP</v>
          </cell>
          <cell r="V218" t="str">
            <v>RPN</v>
          </cell>
        </row>
        <row r="219">
          <cell r="A219" t="str">
            <v>EESD-ENVIRO</v>
          </cell>
          <cell r="B219" t="str">
            <v>EVG1-CT-2002-00085</v>
          </cell>
          <cell r="C219" t="str">
            <v>1.1.4.-7.</v>
          </cell>
          <cell r="D219" t="str">
            <v>Research Projects</v>
          </cell>
          <cell r="E219" t="str">
            <v>Near real-time flood forecasting, warning and management system based on satellite radar images, hydrological and hydraulic models and in-situ data</v>
          </cell>
          <cell r="F219">
            <v>3351532</v>
          </cell>
          <cell r="G219">
            <v>1866029</v>
          </cell>
          <cell r="I219">
            <v>8</v>
          </cell>
          <cell r="K219" t="str">
            <v>Principal Contractor</v>
          </cell>
          <cell r="L219" t="str">
            <v>TROMSOE SATELLITE STATION</v>
          </cell>
          <cell r="M219" t="str">
            <v xml:space="preserve">Prestvannveien, 38
</v>
          </cell>
          <cell r="N219" t="str">
            <v>9291</v>
          </cell>
          <cell r="O219" t="str">
            <v>TROMSOE</v>
          </cell>
          <cell r="P219" t="str">
            <v>NO</v>
          </cell>
          <cell r="R219">
            <v>253434</v>
          </cell>
          <cell r="S219">
            <v>126717</v>
          </cell>
          <cell r="T219" t="str">
            <v>OTH</v>
          </cell>
          <cell r="U219" t="str">
            <v>PRC</v>
          </cell>
          <cell r="V219" t="str">
            <v>BES</v>
          </cell>
        </row>
        <row r="220">
          <cell r="A220" t="str">
            <v>EESD-ENVIRO</v>
          </cell>
          <cell r="B220" t="str">
            <v>EVG2-CT-2002-20002</v>
          </cell>
          <cell r="C220" t="str">
            <v>1.1.4.-7.</v>
          </cell>
          <cell r="D220" t="str">
            <v>Concerted Actions</v>
          </cell>
          <cell r="E220" t="str">
            <v>detection, classification and identification of marine traffic from space</v>
          </cell>
          <cell r="F220">
            <v>1105339</v>
          </cell>
          <cell r="G220">
            <v>608803</v>
          </cell>
          <cell r="I220">
            <v>16</v>
          </cell>
          <cell r="J220">
            <v>1</v>
          </cell>
          <cell r="K220" t="str">
            <v>Principal Contractor</v>
          </cell>
          <cell r="L220" t="str">
            <v>FORSVARETS FORSKNINGINSTITUTT</v>
          </cell>
          <cell r="M220" t="str">
            <v>Instituttveien 25</v>
          </cell>
          <cell r="N220" t="str">
            <v>2027</v>
          </cell>
          <cell r="O220" t="str">
            <v>KJELLER</v>
          </cell>
          <cell r="P220" t="str">
            <v>NO</v>
          </cell>
          <cell r="R220">
            <v>54447</v>
          </cell>
          <cell r="S220">
            <v>54447</v>
          </cell>
          <cell r="T220" t="str">
            <v>REC</v>
          </cell>
          <cell r="U220" t="str">
            <v>GOV</v>
          </cell>
          <cell r="V220" t="str">
            <v>RPU</v>
          </cell>
        </row>
        <row r="221">
          <cell r="A221" t="str">
            <v>EESD-ENVIRO</v>
          </cell>
          <cell r="B221" t="str">
            <v>EVK1-CT-1999-00011</v>
          </cell>
          <cell r="C221" t="str">
            <v>1.1.4.-1.</v>
          </cell>
          <cell r="D221" t="str">
            <v>Research Projects</v>
          </cell>
          <cell r="E221" t="str">
            <v>Integrated Nitrogen Model for European Catchments</v>
          </cell>
          <cell r="F221">
            <v>1516200</v>
          </cell>
          <cell r="G221">
            <v>1174900</v>
          </cell>
          <cell r="H221">
            <v>36585</v>
          </cell>
          <cell r="I221">
            <v>9</v>
          </cell>
          <cell r="J221">
            <v>1</v>
          </cell>
          <cell r="K221" t="str">
            <v>Principal Contractor</v>
          </cell>
          <cell r="L221" t="str">
            <v>NIVA   NORWEGIAN INSTITUTE FOR WATER RESEARCH</v>
          </cell>
          <cell r="M221" t="str">
            <v>Brekkeveien 19</v>
          </cell>
          <cell r="N221" t="str">
            <v>0411</v>
          </cell>
          <cell r="O221" t="str">
            <v>OSLO</v>
          </cell>
          <cell r="P221" t="str">
            <v>NO</v>
          </cell>
          <cell r="Q221" t="str">
            <v>N/A</v>
          </cell>
          <cell r="R221">
            <v>116000</v>
          </cell>
          <cell r="S221">
            <v>58000</v>
          </cell>
          <cell r="T221" t="str">
            <v>REC</v>
          </cell>
          <cell r="U221" t="str">
            <v>PNP</v>
          </cell>
          <cell r="V221" t="str">
            <v>RPN</v>
          </cell>
        </row>
        <row r="222">
          <cell r="A222" t="str">
            <v>EESD-ENVIRO</v>
          </cell>
          <cell r="B222" t="str">
            <v>EVK1-CT-1999-00018</v>
          </cell>
          <cell r="C222" t="str">
            <v>1.1.4.-1.</v>
          </cell>
          <cell r="D222" t="str">
            <v>Research Projects</v>
          </cell>
          <cell r="E222" t="str">
            <v>Predicting recovery in acidified freshwaters by the year 2010 and beyond.</v>
          </cell>
          <cell r="F222">
            <v>1621650</v>
          </cell>
          <cell r="G222">
            <v>921100</v>
          </cell>
          <cell r="H222">
            <v>36605</v>
          </cell>
          <cell r="I222">
            <v>8</v>
          </cell>
          <cell r="J222">
            <v>1</v>
          </cell>
          <cell r="K222" t="str">
            <v>Principal Contractor</v>
          </cell>
          <cell r="L222" t="str">
            <v>NIVA   NORWEGIAN INSTITUTE FOR WATER RESEARCH</v>
          </cell>
          <cell r="M222" t="str">
            <v>Brekkeveien 19</v>
          </cell>
          <cell r="N222" t="str">
            <v>0411</v>
          </cell>
          <cell r="O222" t="str">
            <v>OSLO</v>
          </cell>
          <cell r="P222" t="str">
            <v>NO</v>
          </cell>
          <cell r="Q222" t="str">
            <v>N/A</v>
          </cell>
          <cell r="R222">
            <v>360000</v>
          </cell>
          <cell r="S222">
            <v>180000</v>
          </cell>
          <cell r="T222" t="str">
            <v>REC</v>
          </cell>
          <cell r="U222" t="str">
            <v>PNP</v>
          </cell>
          <cell r="V222" t="str">
            <v>RPN</v>
          </cell>
        </row>
        <row r="223">
          <cell r="A223" t="str">
            <v>EESD-ENVIRO</v>
          </cell>
          <cell r="B223" t="str">
            <v>EVK1-CT-1999-00025</v>
          </cell>
          <cell r="C223" t="str">
            <v>1.1.4.-1.</v>
          </cell>
          <cell r="D223" t="str">
            <v>Research Projects</v>
          </cell>
          <cell r="E223" t="str">
            <v>Systems approach to environmentally acceptable farming</v>
          </cell>
          <cell r="F223">
            <v>2963200</v>
          </cell>
          <cell r="G223">
            <v>1649800</v>
          </cell>
          <cell r="H223">
            <v>36699</v>
          </cell>
          <cell r="I223">
            <v>11</v>
          </cell>
          <cell r="J223">
            <v>2</v>
          </cell>
          <cell r="K223" t="str">
            <v>Assitant Contractor</v>
          </cell>
          <cell r="L223" t="str">
            <v>NORGES LANDBRUKSHOGSKOLE - NLH</v>
          </cell>
          <cell r="M223" t="str">
            <v>Kirkeveien 1</v>
          </cell>
          <cell r="N223" t="str">
            <v>1432</v>
          </cell>
          <cell r="O223" t="str">
            <v>AAS</v>
          </cell>
          <cell r="P223" t="str">
            <v>NO</v>
          </cell>
          <cell r="Q223" t="str">
            <v>N/A</v>
          </cell>
          <cell r="R223">
            <v>88115</v>
          </cell>
          <cell r="S223">
            <v>88115</v>
          </cell>
          <cell r="T223" t="str">
            <v>HES</v>
          </cell>
          <cell r="U223" t="str">
            <v>GOV</v>
          </cell>
          <cell r="V223" t="str">
            <v>HES</v>
          </cell>
        </row>
        <row r="224">
          <cell r="A224" t="str">
            <v>EESD-ENVIRO</v>
          </cell>
          <cell r="B224" t="str">
            <v>EVK1-CT-1999-00025</v>
          </cell>
          <cell r="C224" t="str">
            <v>1.1.4.-1.</v>
          </cell>
          <cell r="D224" t="str">
            <v>Research Projects</v>
          </cell>
          <cell r="E224" t="str">
            <v>Systems approach to environmentally acceptable farming</v>
          </cell>
          <cell r="F224">
            <v>2963200</v>
          </cell>
          <cell r="G224">
            <v>1649800</v>
          </cell>
          <cell r="H224">
            <v>36699</v>
          </cell>
          <cell r="I224">
            <v>11</v>
          </cell>
          <cell r="K224" t="str">
            <v>Principal Contractor</v>
          </cell>
          <cell r="L224" t="str">
            <v>THE NORWEGIAN CROP RESEARCH INSTITUTE</v>
          </cell>
          <cell r="M224" t="str">
            <v>Raveien 2</v>
          </cell>
          <cell r="N224" t="str">
            <v>1431</v>
          </cell>
          <cell r="O224" t="str">
            <v>AAS</v>
          </cell>
          <cell r="P224" t="str">
            <v>NO</v>
          </cell>
          <cell r="Q224" t="str">
            <v>N/A</v>
          </cell>
          <cell r="R224">
            <v>302646</v>
          </cell>
          <cell r="S224">
            <v>151323</v>
          </cell>
          <cell r="T224" t="str">
            <v>REC</v>
          </cell>
          <cell r="U224" t="str">
            <v>GOV</v>
          </cell>
          <cell r="V224" t="str">
            <v>RPU</v>
          </cell>
        </row>
        <row r="225">
          <cell r="A225" t="str">
            <v>EESD-ENVIRO</v>
          </cell>
          <cell r="B225" t="str">
            <v>EVK1-CT-1999-00032</v>
          </cell>
          <cell r="C225" t="str">
            <v>1.1.4.-1.</v>
          </cell>
          <cell r="D225" t="str">
            <v>Research Projects</v>
          </cell>
          <cell r="E225" t="str">
            <v>European Mountain Lake Ecosystems: Regionalisation, Diagnostics &amp; Socio-Economic Evaluation</v>
          </cell>
          <cell r="F225">
            <v>5679600</v>
          </cell>
          <cell r="G225">
            <v>3507600</v>
          </cell>
          <cell r="H225">
            <v>36558</v>
          </cell>
          <cell r="I225">
            <v>24</v>
          </cell>
          <cell r="K225" t="str">
            <v>Principal Contractor</v>
          </cell>
          <cell r="L225" t="str">
            <v>NIVA   NORWEGIAN INSTITUTE FOR WATER RESEARCH</v>
          </cell>
          <cell r="M225" t="str">
            <v>Brekkeveien 19</v>
          </cell>
          <cell r="N225" t="str">
            <v>0411</v>
          </cell>
          <cell r="O225" t="str">
            <v>OSLO</v>
          </cell>
          <cell r="P225" t="str">
            <v>NO</v>
          </cell>
          <cell r="Q225" t="str">
            <v>N/A</v>
          </cell>
          <cell r="R225">
            <v>647500</v>
          </cell>
          <cell r="S225">
            <v>323700</v>
          </cell>
          <cell r="T225" t="str">
            <v>REC</v>
          </cell>
          <cell r="U225" t="str">
            <v>PNP</v>
          </cell>
          <cell r="V225" t="str">
            <v>RPN</v>
          </cell>
        </row>
        <row r="226">
          <cell r="A226" t="str">
            <v>EESD-ENVIRO</v>
          </cell>
          <cell r="B226" t="str">
            <v>EVK1-CT-1999-00032</v>
          </cell>
          <cell r="C226" t="str">
            <v>1.1.4.-1.</v>
          </cell>
          <cell r="D226" t="str">
            <v>Research Projects</v>
          </cell>
          <cell r="E226" t="str">
            <v>European Mountain Lake Ecosystems: Regionalisation, Diagnostics &amp; Socio-Economic Evaluation</v>
          </cell>
          <cell r="F226">
            <v>5679600</v>
          </cell>
          <cell r="G226">
            <v>3507600</v>
          </cell>
          <cell r="H226">
            <v>36558</v>
          </cell>
          <cell r="I226">
            <v>24</v>
          </cell>
          <cell r="J226">
            <v>3</v>
          </cell>
          <cell r="K226" t="str">
            <v>Assistant Contractor</v>
          </cell>
          <cell r="L226" t="str">
            <v>NORGES LANDBRUKSHOGSKOLE - NLH</v>
          </cell>
          <cell r="M226" t="str">
            <v>Kirkeveien 1</v>
          </cell>
          <cell r="N226" t="str">
            <v>1432</v>
          </cell>
          <cell r="O226" t="str">
            <v>AAS</v>
          </cell>
          <cell r="P226" t="str">
            <v>NO</v>
          </cell>
          <cell r="Q226" t="str">
            <v>N/A</v>
          </cell>
          <cell r="R226">
            <v>75000</v>
          </cell>
          <cell r="S226">
            <v>75000</v>
          </cell>
          <cell r="T226" t="str">
            <v>HES</v>
          </cell>
          <cell r="U226" t="str">
            <v>GOV</v>
          </cell>
          <cell r="V226" t="str">
            <v>HES</v>
          </cell>
        </row>
        <row r="227">
          <cell r="A227" t="str">
            <v>EESD-ENVIRO</v>
          </cell>
          <cell r="B227" t="str">
            <v>EVK1-CT-1999-00032</v>
          </cell>
          <cell r="C227" t="str">
            <v>1.1.4.-1.</v>
          </cell>
          <cell r="D227" t="str">
            <v>Research Projects</v>
          </cell>
          <cell r="E227" t="str">
            <v>European Mountain Lake Ecosystems: Regionalisation, Diagnostics &amp; Socio-Economic Evaluation</v>
          </cell>
          <cell r="F227">
            <v>5679600</v>
          </cell>
          <cell r="G227">
            <v>3507600</v>
          </cell>
          <cell r="H227">
            <v>36558</v>
          </cell>
          <cell r="I227">
            <v>24</v>
          </cell>
          <cell r="K227" t="str">
            <v>Principal Contractor</v>
          </cell>
          <cell r="L227" t="str">
            <v xml:space="preserve">University of Bergen </v>
          </cell>
          <cell r="M227" t="str">
            <v>Prof. Keysersgt. 8</v>
          </cell>
          <cell r="N227" t="str">
            <v>5020</v>
          </cell>
          <cell r="O227" t="str">
            <v>BERGEN</v>
          </cell>
          <cell r="P227" t="str">
            <v>NO</v>
          </cell>
          <cell r="Q227" t="str">
            <v>N/A</v>
          </cell>
          <cell r="R227">
            <v>150400</v>
          </cell>
          <cell r="S227">
            <v>150400</v>
          </cell>
          <cell r="T227" t="str">
            <v>HES</v>
          </cell>
          <cell r="U227" t="str">
            <v>GOV</v>
          </cell>
          <cell r="V227" t="str">
            <v>HES</v>
          </cell>
        </row>
        <row r="228">
          <cell r="A228" t="str">
            <v>EESD-ENVIRO</v>
          </cell>
          <cell r="B228" t="str">
            <v>EVK1-CT-1999-20001</v>
          </cell>
          <cell r="C228" t="str">
            <v>1.1.4.-1.</v>
          </cell>
          <cell r="D228" t="str">
            <v>Thematic Network</v>
          </cell>
          <cell r="E228" t="str">
            <v>Sensors for monitoring water pollution from contaminated land, landfills and sediments</v>
          </cell>
          <cell r="F228">
            <v>766800</v>
          </cell>
          <cell r="G228">
            <v>766800</v>
          </cell>
          <cell r="H228">
            <v>36734</v>
          </cell>
          <cell r="I228">
            <v>7</v>
          </cell>
          <cell r="J228">
            <v>1</v>
          </cell>
          <cell r="K228" t="str">
            <v>Member</v>
          </cell>
          <cell r="L228" t="str">
            <v>NTNU</v>
          </cell>
          <cell r="M228" t="str">
            <v>Gloeshaugen</v>
          </cell>
          <cell r="N228" t="str">
            <v>7491</v>
          </cell>
          <cell r="O228" t="str">
            <v>TRONDHEIM</v>
          </cell>
          <cell r="P228" t="str">
            <v>NO</v>
          </cell>
          <cell r="R228">
            <v>9717</v>
          </cell>
          <cell r="S228">
            <v>9717</v>
          </cell>
          <cell r="T228" t="str">
            <v>HES</v>
          </cell>
          <cell r="U228" t="str">
            <v>GOV</v>
          </cell>
          <cell r="V228" t="str">
            <v>HES</v>
          </cell>
        </row>
        <row r="229">
          <cell r="A229" t="str">
            <v>EESD-ENVIRO</v>
          </cell>
          <cell r="B229" t="str">
            <v>EVK1-CT-2000-00044</v>
          </cell>
          <cell r="C229" t="str">
            <v>1.1.4.-1.</v>
          </cell>
          <cell r="D229" t="str">
            <v>Research Projects</v>
          </cell>
          <cell r="E229" t="str">
            <v>European catchments, catchments changes and their impact on the coast (EUROCAT)</v>
          </cell>
          <cell r="F229">
            <v>4481794</v>
          </cell>
          <cell r="G229">
            <v>2997994</v>
          </cell>
          <cell r="H229">
            <v>36914</v>
          </cell>
          <cell r="I229">
            <v>25</v>
          </cell>
          <cell r="J229">
            <v>1</v>
          </cell>
          <cell r="K229" t="str">
            <v>Principal Contractor</v>
          </cell>
          <cell r="L229" t="str">
            <v>NILU</v>
          </cell>
          <cell r="M229" t="str">
            <v>Instituttveien 18</v>
          </cell>
          <cell r="N229" t="str">
            <v>2027</v>
          </cell>
          <cell r="O229" t="str">
            <v>KJELLER</v>
          </cell>
          <cell r="P229" t="str">
            <v>NO</v>
          </cell>
          <cell r="R229">
            <v>245622</v>
          </cell>
          <cell r="S229">
            <v>122811</v>
          </cell>
          <cell r="T229" t="str">
            <v>REC</v>
          </cell>
          <cell r="U229" t="str">
            <v>PNP</v>
          </cell>
          <cell r="V229" t="str">
            <v>RPN</v>
          </cell>
        </row>
        <row r="230">
          <cell r="A230" t="str">
            <v>EESD-ENVIRO</v>
          </cell>
          <cell r="B230" t="str">
            <v>EVK1-CT-2000-00053</v>
          </cell>
          <cell r="C230" t="str">
            <v>1.1.4.-1.</v>
          </cell>
          <cell r="D230" t="str">
            <v>Research Projects</v>
          </cell>
          <cell r="E230" t="str">
            <v>Computer aided rehabilitation of water networks (CARE-W)</v>
          </cell>
          <cell r="F230">
            <v>3206916</v>
          </cell>
          <cell r="G230">
            <v>1887020</v>
          </cell>
          <cell r="H230">
            <v>36913</v>
          </cell>
          <cell r="I230">
            <v>12</v>
          </cell>
          <cell r="J230">
            <v>2</v>
          </cell>
          <cell r="K230" t="str">
            <v>Principal Contractor</v>
          </cell>
          <cell r="L230" t="str">
            <v>NTNU</v>
          </cell>
          <cell r="M230" t="str">
            <v>Gloeshaugen</v>
          </cell>
          <cell r="N230" t="str">
            <v>7491</v>
          </cell>
          <cell r="O230" t="str">
            <v>TRONDHEIM</v>
          </cell>
          <cell r="P230" t="str">
            <v>NO</v>
          </cell>
          <cell r="R230">
            <v>140227</v>
          </cell>
          <cell r="S230">
            <v>140227</v>
          </cell>
          <cell r="T230" t="str">
            <v>HES</v>
          </cell>
          <cell r="U230" t="str">
            <v>GOV</v>
          </cell>
          <cell r="V230" t="str">
            <v>HES</v>
          </cell>
        </row>
        <row r="231">
          <cell r="A231" t="str">
            <v>EESD-ENVIRO</v>
          </cell>
          <cell r="B231" t="str">
            <v>EVK1-CT-2000-00053</v>
          </cell>
          <cell r="C231" t="str">
            <v>1.1.4.-1.</v>
          </cell>
          <cell r="D231" t="str">
            <v>Research Projects</v>
          </cell>
          <cell r="E231" t="str">
            <v>Computer aided rehabilitation of water networks (CARE-W)</v>
          </cell>
          <cell r="F231">
            <v>3206916</v>
          </cell>
          <cell r="G231">
            <v>1887020</v>
          </cell>
          <cell r="H231">
            <v>36913</v>
          </cell>
          <cell r="I231">
            <v>12</v>
          </cell>
          <cell r="K231" t="str">
            <v>Prime Contractor</v>
          </cell>
          <cell r="L231" t="str">
            <v xml:space="preserve">SINTEF </v>
          </cell>
          <cell r="M231" t="str">
            <v>Strindveien  4</v>
          </cell>
          <cell r="N231" t="str">
            <v>7465</v>
          </cell>
          <cell r="O231" t="str">
            <v>TRONDHEIM</v>
          </cell>
          <cell r="P231" t="str">
            <v>NO</v>
          </cell>
          <cell r="R231">
            <v>851250</v>
          </cell>
          <cell r="S231">
            <v>425624</v>
          </cell>
          <cell r="T231" t="str">
            <v>REC</v>
          </cell>
          <cell r="U231" t="str">
            <v>PRC</v>
          </cell>
          <cell r="V231" t="str">
            <v>RPR</v>
          </cell>
        </row>
        <row r="232">
          <cell r="A232" t="str">
            <v>EESD-ENVIRO</v>
          </cell>
          <cell r="B232" t="str">
            <v>EVK1-CT-2000-00065</v>
          </cell>
          <cell r="C232" t="str">
            <v>1.1.4.-1.</v>
          </cell>
          <cell r="D232" t="str">
            <v>Research Projects</v>
          </cell>
          <cell r="E232" t="str">
            <v>Process based integrated management of constructed and riverine wetlands for optimal control of wastewater at catchment scale (PRIMROSE)</v>
          </cell>
          <cell r="F232">
            <v>2730599</v>
          </cell>
          <cell r="G232">
            <v>1786064</v>
          </cell>
          <cell r="H232">
            <v>36887</v>
          </cell>
          <cell r="I232">
            <v>11</v>
          </cell>
          <cell r="J232">
            <v>2</v>
          </cell>
          <cell r="K232" t="str">
            <v>Prime Contractor</v>
          </cell>
          <cell r="L232" t="str">
            <v>JORDFORSK - CENTRE FOR SOIL AND ENVIRONMENTAL RESEARCH</v>
          </cell>
          <cell r="M232" t="str">
            <v>Frederik A. Dahls Vej 20</v>
          </cell>
          <cell r="N232" t="str">
            <v>1432</v>
          </cell>
          <cell r="O232" t="str">
            <v>AAS</v>
          </cell>
          <cell r="P232" t="str">
            <v>NO</v>
          </cell>
          <cell r="Q232" t="str">
            <v>N/A</v>
          </cell>
          <cell r="R232">
            <v>979718</v>
          </cell>
          <cell r="S232">
            <v>489856</v>
          </cell>
          <cell r="T232" t="str">
            <v>REC</v>
          </cell>
          <cell r="U232" t="str">
            <v>PRC</v>
          </cell>
          <cell r="V232" t="str">
            <v>RPR</v>
          </cell>
        </row>
        <row r="233">
          <cell r="A233" t="str">
            <v>EESD-ENVIRO</v>
          </cell>
          <cell r="B233" t="str">
            <v>EVK1-CT-2000-00065</v>
          </cell>
          <cell r="C233" t="str">
            <v>1.1.4.-1.</v>
          </cell>
          <cell r="D233" t="str">
            <v>Research Projects</v>
          </cell>
          <cell r="E233" t="str">
            <v>Process based integrated management of constructed and riverine wetlands for optimal control of wastewater at catchment scale (PRIMROSE)</v>
          </cell>
          <cell r="F233">
            <v>2730599</v>
          </cell>
          <cell r="G233">
            <v>1786064</v>
          </cell>
          <cell r="H233">
            <v>36887</v>
          </cell>
          <cell r="I233">
            <v>11</v>
          </cell>
          <cell r="K233" t="str">
            <v>Assistant Contractor</v>
          </cell>
          <cell r="L233" t="str">
            <v>NORWEGIAN FOUNDATION  FOR NATURE RESEARCH AND CULTURAL HERITAGE RESEARCH</v>
          </cell>
          <cell r="M233" t="str">
            <v>Tungasletta 2</v>
          </cell>
          <cell r="N233" t="str">
            <v>7485</v>
          </cell>
          <cell r="O233" t="str">
            <v>TRONDHEIM</v>
          </cell>
          <cell r="P233" t="str">
            <v>NO</v>
          </cell>
          <cell r="R233">
            <v>105491</v>
          </cell>
          <cell r="S233">
            <v>52744</v>
          </cell>
          <cell r="T233" t="str">
            <v>REC</v>
          </cell>
          <cell r="U233" t="str">
            <v>PNP</v>
          </cell>
          <cell r="V233" t="str">
            <v>RPN</v>
          </cell>
        </row>
        <row r="234">
          <cell r="A234" t="str">
            <v>EESD-ENVIRO</v>
          </cell>
          <cell r="B234" t="str">
            <v>EVK1-CT-2000-00073</v>
          </cell>
          <cell r="C234" t="str">
            <v>1.1.4.-1.</v>
          </cell>
          <cell r="D234" t="str">
            <v>Research Projects</v>
          </cell>
          <cell r="E234" t="str">
            <v>Waste water treatment by catalytic oxidation contactor (WATERCATOX)</v>
          </cell>
          <cell r="F234">
            <v>2135543</v>
          </cell>
          <cell r="G234">
            <v>1057769</v>
          </cell>
          <cell r="H234">
            <v>36878</v>
          </cell>
          <cell r="I234">
            <v>11</v>
          </cell>
          <cell r="J234">
            <v>2</v>
          </cell>
          <cell r="K234" t="str">
            <v>Principal Contractor</v>
          </cell>
          <cell r="L234" t="str">
            <v>DUE MILJOE AS</v>
          </cell>
          <cell r="M234" t="str">
            <v>Mustads vei 1</v>
          </cell>
          <cell r="N234" t="str">
            <v>0216</v>
          </cell>
          <cell r="O234" t="str">
            <v>OSLO</v>
          </cell>
          <cell r="P234" t="str">
            <v>NO</v>
          </cell>
          <cell r="Q234" t="str">
            <v>N/A</v>
          </cell>
          <cell r="R234">
            <v>218000</v>
          </cell>
          <cell r="S234">
            <v>109000</v>
          </cell>
          <cell r="T234" t="str">
            <v>OTH</v>
          </cell>
          <cell r="U234" t="str">
            <v>PRC</v>
          </cell>
          <cell r="V234" t="str">
            <v>BES</v>
          </cell>
        </row>
        <row r="235">
          <cell r="A235" t="str">
            <v>EESD-ENVIRO</v>
          </cell>
          <cell r="B235" t="str">
            <v>EVK1-CT-2000-00073</v>
          </cell>
          <cell r="C235" t="str">
            <v>1.1.4.-1.</v>
          </cell>
          <cell r="D235" t="str">
            <v>Research Projects</v>
          </cell>
          <cell r="E235" t="str">
            <v>Waste water treatment by catalytic oxidation contactor (WATERCATOX)</v>
          </cell>
          <cell r="F235">
            <v>2135543</v>
          </cell>
          <cell r="G235">
            <v>1057769</v>
          </cell>
          <cell r="H235">
            <v>36878</v>
          </cell>
          <cell r="I235">
            <v>11</v>
          </cell>
          <cell r="K235" t="str">
            <v>Prime Contractor</v>
          </cell>
          <cell r="L235" t="str">
            <v xml:space="preserve">SINTEF </v>
          </cell>
          <cell r="M235" t="str">
            <v>Strindveien  4</v>
          </cell>
          <cell r="N235" t="str">
            <v>7465</v>
          </cell>
          <cell r="O235" t="str">
            <v>TRONDHEIM</v>
          </cell>
          <cell r="P235" t="str">
            <v>NO</v>
          </cell>
          <cell r="R235">
            <v>493469</v>
          </cell>
          <cell r="S235">
            <v>246734</v>
          </cell>
          <cell r="T235" t="str">
            <v>REC</v>
          </cell>
          <cell r="U235" t="str">
            <v>PRC</v>
          </cell>
          <cell r="V235" t="str">
            <v>RPR</v>
          </cell>
        </row>
        <row r="236">
          <cell r="A236" t="str">
            <v>EESD-ENVIRO</v>
          </cell>
          <cell r="B236" t="str">
            <v>EVK1-CT-2000-00076</v>
          </cell>
          <cell r="C236" t="str">
            <v>1.1.4.-1.</v>
          </cell>
          <cell r="D236" t="str">
            <v>Research Projects</v>
          </cell>
          <cell r="E236" t="str">
            <v>Integrated Strategies for the Management of Transboundary Waters on the Eastern European fringe - The pilot study of Lake Peipsi and its drainage basin (MANTRA-EAST)</v>
          </cell>
          <cell r="F236">
            <v>2996635</v>
          </cell>
          <cell r="G236">
            <v>2228326</v>
          </cell>
          <cell r="H236">
            <v>36903</v>
          </cell>
          <cell r="I236">
            <v>13</v>
          </cell>
          <cell r="J236">
            <v>1</v>
          </cell>
          <cell r="K236" t="str">
            <v>Prime Contractor</v>
          </cell>
          <cell r="L236" t="str">
            <v>JORDFORSK - CENTRE FOR SOIL AND ENVIRONMENTAL RESEARCH</v>
          </cell>
          <cell r="M236" t="str">
            <v>Frederik A. Dahls Vej 20</v>
          </cell>
          <cell r="N236" t="str">
            <v>1432</v>
          </cell>
          <cell r="O236" t="str">
            <v>AAS</v>
          </cell>
          <cell r="P236" t="str">
            <v>NO</v>
          </cell>
          <cell r="Q236" t="str">
            <v>N/A</v>
          </cell>
          <cell r="R236">
            <v>703830</v>
          </cell>
          <cell r="S236">
            <v>351915</v>
          </cell>
          <cell r="T236" t="str">
            <v>REC</v>
          </cell>
          <cell r="U236" t="str">
            <v>PRC</v>
          </cell>
          <cell r="V236" t="str">
            <v>RPR</v>
          </cell>
        </row>
        <row r="237">
          <cell r="A237" t="str">
            <v>EESD-ENVIRO</v>
          </cell>
          <cell r="B237" t="str">
            <v>EVK1-CT-2000-35008</v>
          </cell>
          <cell r="C237" t="str">
            <v>1.1.4.-1.</v>
          </cell>
          <cell r="D237" t="str">
            <v>Exploratory Awards</v>
          </cell>
          <cell r="E237" t="str">
            <v>DEVELOPMENT OF A SINGLE UNIT FOR CONTINUOUS AND ON LINE MEASUREMENT OF FLOW AND SUSPENDED SOLIDS IN WASTEWATER</v>
          </cell>
          <cell r="F237">
            <v>30000</v>
          </cell>
          <cell r="G237">
            <v>22500</v>
          </cell>
          <cell r="H237">
            <v>36840</v>
          </cell>
          <cell r="I237">
            <v>2</v>
          </cell>
          <cell r="J237">
            <v>1</v>
          </cell>
          <cell r="K237" t="str">
            <v>Principal Contractor</v>
          </cell>
          <cell r="L237" t="str">
            <v>NORTEK AS</v>
          </cell>
          <cell r="M237" t="str">
            <v>Industrieveien 33</v>
          </cell>
          <cell r="N237" t="str">
            <v>1337</v>
          </cell>
          <cell r="O237" t="str">
            <v>SANDVIKA</v>
          </cell>
          <cell r="P237" t="str">
            <v>NO</v>
          </cell>
          <cell r="R237">
            <v>0</v>
          </cell>
          <cell r="S237">
            <v>0</v>
          </cell>
          <cell r="T237" t="str">
            <v>OTH</v>
          </cell>
          <cell r="U237" t="str">
            <v>PRC</v>
          </cell>
          <cell r="V237" t="str">
            <v>BES</v>
          </cell>
        </row>
        <row r="238">
          <cell r="A238" t="str">
            <v>EESD-ENVIRO</v>
          </cell>
          <cell r="B238" t="str">
            <v>EVK1-CT-2001-00093</v>
          </cell>
          <cell r="C238" t="str">
            <v>1.1.4.-1.</v>
          </cell>
          <cell r="D238" t="str">
            <v>Research Projects</v>
          </cell>
          <cell r="E238" t="str">
            <v>Benchmark Models for the Water framefork directive</v>
          </cell>
          <cell r="F238">
            <v>4497916</v>
          </cell>
          <cell r="G238">
            <v>2248956</v>
          </cell>
          <cell r="H238">
            <v>37231</v>
          </cell>
          <cell r="I238">
            <v>9</v>
          </cell>
          <cell r="J238">
            <v>1</v>
          </cell>
          <cell r="K238" t="str">
            <v>Principal Contractor</v>
          </cell>
          <cell r="L238" t="str">
            <v>NIVA   NORWEGIAN INSTITUTE FOR WATER RESEARCH</v>
          </cell>
          <cell r="M238" t="str">
            <v>Brekkeveien 19</v>
          </cell>
          <cell r="N238" t="str">
            <v>0411</v>
          </cell>
          <cell r="O238" t="str">
            <v>OSLO</v>
          </cell>
          <cell r="P238" t="str">
            <v>NO</v>
          </cell>
          <cell r="Q238" t="str">
            <v>N/A</v>
          </cell>
          <cell r="R238">
            <v>754880</v>
          </cell>
          <cell r="S238">
            <v>377440</v>
          </cell>
          <cell r="T238" t="str">
            <v>REC</v>
          </cell>
          <cell r="U238" t="str">
            <v>PNP</v>
          </cell>
          <cell r="V238" t="str">
            <v>RPN</v>
          </cell>
        </row>
        <row r="239">
          <cell r="A239" t="str">
            <v>EESD-ENVIRO</v>
          </cell>
          <cell r="B239" t="str">
            <v>EVK1-CT-2001-00096</v>
          </cell>
          <cell r="C239" t="str">
            <v>1.1.4.-1.</v>
          </cell>
          <cell r="D239" t="str">
            <v>Research Projects</v>
          </cell>
          <cell r="E239" t="str">
            <v>Towards Harmonised Procedures for Quantification of Catchment Scale Nutrient Losses from European Catchments</v>
          </cell>
          <cell r="F239">
            <v>7398970</v>
          </cell>
          <cell r="G239">
            <v>4032285</v>
          </cell>
          <cell r="H239">
            <v>37235</v>
          </cell>
          <cell r="I239">
            <v>22</v>
          </cell>
          <cell r="J239">
            <v>3</v>
          </cell>
          <cell r="K239" t="str">
            <v>Principal Contractor</v>
          </cell>
          <cell r="L239" t="str">
            <v>JORDFORSK - CENTRE FOR SOIL AND ENVIRONMENTAL RESEARCH</v>
          </cell>
          <cell r="M239" t="str">
            <v>Frederik A. Dahls Vej 20</v>
          </cell>
          <cell r="N239" t="str">
            <v>1432</v>
          </cell>
          <cell r="O239" t="str">
            <v>AAS</v>
          </cell>
          <cell r="P239" t="str">
            <v>NO</v>
          </cell>
          <cell r="Q239" t="str">
            <v>N/A</v>
          </cell>
          <cell r="R239">
            <v>494586</v>
          </cell>
          <cell r="S239">
            <v>247293</v>
          </cell>
          <cell r="T239" t="str">
            <v>REC</v>
          </cell>
          <cell r="U239" t="str">
            <v>PRC</v>
          </cell>
          <cell r="V239" t="str">
            <v>RPR</v>
          </cell>
        </row>
        <row r="240">
          <cell r="A240" t="str">
            <v>EESD-ENVIRO</v>
          </cell>
          <cell r="B240" t="str">
            <v>EVK1-CT-2001-00096</v>
          </cell>
          <cell r="C240" t="str">
            <v>1.1.4.-1.</v>
          </cell>
          <cell r="D240" t="str">
            <v>Research Projects</v>
          </cell>
          <cell r="E240" t="str">
            <v>Towards Harmonised Procedures for Quantification of Catchment Scale Nutrient Losses from European Catchments</v>
          </cell>
          <cell r="F240">
            <v>7398970</v>
          </cell>
          <cell r="G240">
            <v>4032285</v>
          </cell>
          <cell r="H240">
            <v>37235</v>
          </cell>
          <cell r="I240">
            <v>22</v>
          </cell>
          <cell r="K240" t="str">
            <v>Principal Contractor</v>
          </cell>
          <cell r="L240" t="str">
            <v>NIBR  NORWEGIAN INSTITUTE FOR URBAN AND REGIONAL RESEARCH</v>
          </cell>
          <cell r="M240" t="str">
            <v>Gaustadalleen 21</v>
          </cell>
          <cell r="N240" t="str">
            <v>0313</v>
          </cell>
          <cell r="O240" t="str">
            <v>OSLO</v>
          </cell>
          <cell r="P240" t="str">
            <v>NO</v>
          </cell>
          <cell r="Q240" t="str">
            <v>N/A</v>
          </cell>
          <cell r="R240">
            <v>182291</v>
          </cell>
          <cell r="S240">
            <v>91145</v>
          </cell>
          <cell r="T240" t="str">
            <v>REC</v>
          </cell>
          <cell r="U240" t="str">
            <v>PNP</v>
          </cell>
          <cell r="V240" t="str">
            <v>RPN</v>
          </cell>
        </row>
        <row r="241">
          <cell r="A241" t="str">
            <v>EESD-ENVIRO</v>
          </cell>
          <cell r="B241" t="str">
            <v>EVK1-CT-2001-00096</v>
          </cell>
          <cell r="C241" t="str">
            <v>1.1.4.-1.</v>
          </cell>
          <cell r="D241" t="str">
            <v>Research Projects</v>
          </cell>
          <cell r="E241" t="str">
            <v>Towards Harmonised Procedures for Quantification of Catchment Scale Nutrient Losses from European Catchments</v>
          </cell>
          <cell r="F241">
            <v>7398970</v>
          </cell>
          <cell r="G241">
            <v>4032285</v>
          </cell>
          <cell r="H241">
            <v>37235</v>
          </cell>
          <cell r="I241">
            <v>22</v>
          </cell>
          <cell r="K241" t="str">
            <v>Prime Contractor</v>
          </cell>
          <cell r="L241" t="str">
            <v>NIVA   NORWEGIAN INSTITUTE FOR WATER RESEARCH</v>
          </cell>
          <cell r="M241" t="str">
            <v>Brekkeveien 19</v>
          </cell>
          <cell r="N241" t="str">
            <v>0411</v>
          </cell>
          <cell r="O241" t="str">
            <v>OSLO</v>
          </cell>
          <cell r="P241" t="str">
            <v>NO</v>
          </cell>
          <cell r="Q241" t="str">
            <v>N/A</v>
          </cell>
          <cell r="R241">
            <v>1219448</v>
          </cell>
          <cell r="S241">
            <v>609724</v>
          </cell>
          <cell r="T241" t="str">
            <v>REC</v>
          </cell>
          <cell r="U241" t="str">
            <v>PNP</v>
          </cell>
          <cell r="V241" t="str">
            <v>RPN</v>
          </cell>
        </row>
        <row r="242">
          <cell r="A242" t="str">
            <v>EESD-ENVIRO</v>
          </cell>
          <cell r="B242" t="str">
            <v>EVK1-CT-2001-30013</v>
          </cell>
          <cell r="C242" t="str">
            <v>1.1.4.-1.</v>
          </cell>
          <cell r="D242" t="str">
            <v>Cooperative Research</v>
          </cell>
          <cell r="E242" t="str">
            <v>New type of water and energy saving cleaning technique to improve the hygienic result</v>
          </cell>
          <cell r="F242">
            <v>940000</v>
          </cell>
          <cell r="G242">
            <v>470000</v>
          </cell>
          <cell r="H242">
            <v>37244</v>
          </cell>
          <cell r="I242">
            <v>9</v>
          </cell>
          <cell r="J242">
            <v>1</v>
          </cell>
          <cell r="K242" t="str">
            <v>Principal Contractor</v>
          </cell>
          <cell r="L242" t="str">
            <v>HYGIENTEKNIKK A/S</v>
          </cell>
          <cell r="M242" t="str">
            <v>Korgvejen 33</v>
          </cell>
          <cell r="N242" t="str">
            <v>2619</v>
          </cell>
          <cell r="O242" t="str">
            <v>LILLEHAMMER</v>
          </cell>
          <cell r="P242" t="str">
            <v>NO</v>
          </cell>
          <cell r="R242">
            <v>115000</v>
          </cell>
          <cell r="S242">
            <v>0</v>
          </cell>
          <cell r="T242" t="str">
            <v>IND</v>
          </cell>
          <cell r="U242" t="str">
            <v>PRC</v>
          </cell>
          <cell r="V242" t="str">
            <v>BES</v>
          </cell>
        </row>
        <row r="243">
          <cell r="A243" t="str">
            <v>EESD-ENVIRO</v>
          </cell>
          <cell r="B243" t="str">
            <v>EVK1-CT-2001-30015</v>
          </cell>
          <cell r="C243" t="str">
            <v>1.1.4.-1.</v>
          </cell>
          <cell r="D243" t="str">
            <v>Cooperative Research</v>
          </cell>
          <cell r="E243" t="str">
            <v>SELF SUSTAINED COMPACT MOBILE SYSTEM TURNING WASTE SLUDGE INERT</v>
          </cell>
          <cell r="F243">
            <v>1008850</v>
          </cell>
          <cell r="G243">
            <v>484928</v>
          </cell>
          <cell r="H243">
            <v>37286</v>
          </cell>
          <cell r="I243">
            <v>8</v>
          </cell>
          <cell r="J243">
            <v>1</v>
          </cell>
          <cell r="K243" t="str">
            <v>Principal Contractor</v>
          </cell>
          <cell r="L243" t="str">
            <v>FORBERG AS</v>
          </cell>
          <cell r="M243" t="str">
            <v>Hedgal</v>
          </cell>
          <cell r="N243" t="str">
            <v>3261</v>
          </cell>
          <cell r="O243" t="str">
            <v>LARVIK</v>
          </cell>
          <cell r="P243" t="str">
            <v>NO</v>
          </cell>
          <cell r="R243">
            <v>70350</v>
          </cell>
          <cell r="S243">
            <v>0</v>
          </cell>
          <cell r="T243" t="str">
            <v>OTH</v>
          </cell>
          <cell r="U243" t="str">
            <v>PRC</v>
          </cell>
          <cell r="V243" t="str">
            <v>BES</v>
          </cell>
        </row>
        <row r="244">
          <cell r="A244" t="str">
            <v>EESD-ENVIRO</v>
          </cell>
          <cell r="B244" t="str">
            <v>EVK1-CT-2002-00106</v>
          </cell>
          <cell r="C244" t="str">
            <v>1.1.4.-1.</v>
          </cell>
          <cell r="D244" t="str">
            <v>Research Projects</v>
          </cell>
          <cell r="E244" t="str">
            <v>Computer Aided REhabilitation of Sewer networks</v>
          </cell>
          <cell r="F244">
            <v>4596326</v>
          </cell>
          <cell r="G244">
            <v>2899953</v>
          </cell>
          <cell r="H244">
            <v>37522</v>
          </cell>
          <cell r="I244">
            <v>15</v>
          </cell>
          <cell r="J244">
            <v>2</v>
          </cell>
          <cell r="K244" t="str">
            <v>Principal Contractor</v>
          </cell>
          <cell r="L244" t="str">
            <v>NTNU</v>
          </cell>
          <cell r="M244" t="str">
            <v>Gloeshaugen</v>
          </cell>
          <cell r="N244" t="str">
            <v>7491</v>
          </cell>
          <cell r="O244" t="str">
            <v>TRONDHEIM</v>
          </cell>
          <cell r="P244" t="str">
            <v>NO</v>
          </cell>
          <cell r="R244">
            <v>144877</v>
          </cell>
          <cell r="S244">
            <v>144877</v>
          </cell>
          <cell r="T244" t="str">
            <v>HES</v>
          </cell>
          <cell r="U244" t="str">
            <v>GOV</v>
          </cell>
          <cell r="V244" t="str">
            <v>HES</v>
          </cell>
        </row>
        <row r="245">
          <cell r="A245" t="str">
            <v>EESD-ENVIRO</v>
          </cell>
          <cell r="B245" t="str">
            <v>EVK1-CT-2002-00106</v>
          </cell>
          <cell r="C245" t="str">
            <v>1.1.4.-1.</v>
          </cell>
          <cell r="D245" t="str">
            <v>Research Projects</v>
          </cell>
          <cell r="E245" t="str">
            <v>Computer Aided REhabilitation of Sewer networks</v>
          </cell>
          <cell r="F245">
            <v>4596326</v>
          </cell>
          <cell r="G245">
            <v>2899953</v>
          </cell>
          <cell r="H245">
            <v>37522</v>
          </cell>
          <cell r="I245">
            <v>15</v>
          </cell>
          <cell r="K245" t="str">
            <v>Prime Contractor</v>
          </cell>
          <cell r="L245" t="str">
            <v xml:space="preserve">SINTEF </v>
          </cell>
          <cell r="M245" t="str">
            <v>Strindveien  4</v>
          </cell>
          <cell r="N245" t="str">
            <v>7465</v>
          </cell>
          <cell r="O245" t="str">
            <v>TRONDHEIM</v>
          </cell>
          <cell r="P245" t="str">
            <v>NO</v>
          </cell>
          <cell r="R245">
            <v>958242</v>
          </cell>
          <cell r="S245">
            <v>479121</v>
          </cell>
          <cell r="T245" t="str">
            <v>REC</v>
          </cell>
          <cell r="U245" t="str">
            <v>PRC</v>
          </cell>
          <cell r="V245" t="str">
            <v>RPR</v>
          </cell>
        </row>
        <row r="246">
          <cell r="A246" t="str">
            <v>EESD-ENVIRO</v>
          </cell>
          <cell r="B246" t="str">
            <v>EVK1-CT-2002-00119</v>
          </cell>
          <cell r="C246" t="str">
            <v>1.1.4.-1.</v>
          </cell>
          <cell r="D246" t="str">
            <v>Research Projects</v>
          </cell>
          <cell r="E246" t="str">
            <v>Standardized Aquatic Monitoring of Priority Pollutants Using Passive Sampling</v>
          </cell>
          <cell r="F246">
            <v>1920135</v>
          </cell>
          <cell r="G246">
            <v>1369990</v>
          </cell>
          <cell r="H246">
            <v>37596</v>
          </cell>
          <cell r="I246">
            <v>10</v>
          </cell>
          <cell r="J246">
            <v>1</v>
          </cell>
          <cell r="K246" t="str">
            <v>Principal Contractor</v>
          </cell>
          <cell r="L246" t="str">
            <v>AQUATEAM - NORWEGIAN WATER TECHNOLOGY CENTRE AS</v>
          </cell>
          <cell r="M246" t="str">
            <v>Hasleveien 10</v>
          </cell>
          <cell r="N246" t="str">
            <v>0504</v>
          </cell>
          <cell r="O246" t="str">
            <v>OSLO</v>
          </cell>
          <cell r="P246" t="str">
            <v>NO</v>
          </cell>
          <cell r="Q246" t="str">
            <v>N/A</v>
          </cell>
          <cell r="R246">
            <v>163967</v>
          </cell>
          <cell r="S246">
            <v>81983</v>
          </cell>
          <cell r="T246" t="str">
            <v>REC</v>
          </cell>
          <cell r="U246" t="str">
            <v>PRC</v>
          </cell>
          <cell r="V246" t="str">
            <v>RPR</v>
          </cell>
        </row>
        <row r="247">
          <cell r="A247" t="str">
            <v>EESD-ENVIRO</v>
          </cell>
          <cell r="B247" t="str">
            <v>EVK1-CT-2002-00124</v>
          </cell>
          <cell r="C247" t="str">
            <v>1.1.4.-1.</v>
          </cell>
          <cell r="D247" t="str">
            <v>Research Projects</v>
          </cell>
          <cell r="E247" t="str">
            <v>INTEGRATED WATER MANAGEMENT OF TRANSBOUNDARY CATCHMENTS</v>
          </cell>
          <cell r="F247">
            <v>2610467</v>
          </cell>
          <cell r="G247">
            <v>1885379</v>
          </cell>
          <cell r="H247">
            <v>37638</v>
          </cell>
          <cell r="I247">
            <v>12</v>
          </cell>
          <cell r="J247">
            <v>1</v>
          </cell>
          <cell r="K247" t="str">
            <v>Principal Contractor</v>
          </cell>
          <cell r="L247" t="str">
            <v>INTERCONSULT GROUP ASA</v>
          </cell>
          <cell r="M247" t="str">
            <v>Grenseveien 90</v>
          </cell>
          <cell r="N247" t="str">
            <v>0605</v>
          </cell>
          <cell r="O247" t="str">
            <v>OSLO</v>
          </cell>
          <cell r="P247" t="str">
            <v>NO</v>
          </cell>
          <cell r="Q247" t="str">
            <v>N/A</v>
          </cell>
          <cell r="R247">
            <v>382980</v>
          </cell>
          <cell r="S247">
            <v>191490</v>
          </cell>
          <cell r="T247" t="str">
            <v>OTH</v>
          </cell>
          <cell r="U247" t="str">
            <v>PRC</v>
          </cell>
          <cell r="V247" t="str">
            <v>BES</v>
          </cell>
        </row>
        <row r="248">
          <cell r="A248" t="str">
            <v>EESD-ENVIRO</v>
          </cell>
          <cell r="B248" t="str">
            <v>EVK1-CT-2002-30024</v>
          </cell>
          <cell r="C248" t="str">
            <v>1.1.4.-1.</v>
          </cell>
          <cell r="D248" t="str">
            <v>Cooperative Research</v>
          </cell>
          <cell r="E248" t="str">
            <v>IMPROVED POLLUTION MONITORING &amp; CONTROL THROUGH THE DEVELOPMENT OF AN INNOVATIVE INTEGRATED MULTI-COMPONENT CONTINUOUS ON-LINE ANALYSER</v>
          </cell>
          <cell r="F248">
            <v>897820</v>
          </cell>
          <cell r="G248">
            <v>448800</v>
          </cell>
          <cell r="H248">
            <v>37636</v>
          </cell>
          <cell r="I248">
            <v>8</v>
          </cell>
          <cell r="J248">
            <v>1</v>
          </cell>
          <cell r="K248" t="str">
            <v>Principal Contractor</v>
          </cell>
          <cell r="L248" t="str">
            <v>E-NOVATION SUPPORT SYSTEMS ANS</v>
          </cell>
          <cell r="M248" t="str">
            <v>Lineveien 7</v>
          </cell>
          <cell r="N248" t="str">
            <v>1655</v>
          </cell>
          <cell r="O248" t="str">
            <v>SELLEBAKK</v>
          </cell>
          <cell r="P248" t="str">
            <v>NO</v>
          </cell>
          <cell r="R248">
            <v>67000</v>
          </cell>
          <cell r="S248">
            <v>0</v>
          </cell>
          <cell r="T248" t="str">
            <v>IND</v>
          </cell>
          <cell r="U248" t="str">
            <v>PRC</v>
          </cell>
          <cell r="V248" t="str">
            <v>BES</v>
          </cell>
        </row>
        <row r="249">
          <cell r="A249" t="str">
            <v>EESD-ENVIRO</v>
          </cell>
          <cell r="B249" t="str">
            <v>EVK1-CT-2002-57003</v>
          </cell>
          <cell r="C249" t="str">
            <v>1.1.4.-1.</v>
          </cell>
          <cell r="D249" t="str">
            <v>Marie Curie Fellowships</v>
          </cell>
          <cell r="E249" t="str">
            <v>Combined Effects of Endocrine Disrupters and Climate Change</v>
          </cell>
          <cell r="F249">
            <v>195000</v>
          </cell>
          <cell r="G249">
            <v>195000</v>
          </cell>
          <cell r="H249">
            <v>37636</v>
          </cell>
          <cell r="I249">
            <v>1</v>
          </cell>
          <cell r="J249">
            <v>1</v>
          </cell>
          <cell r="K249" t="str">
            <v>Prime Contractor -Host</v>
          </cell>
          <cell r="L249" t="str">
            <v>NTNU</v>
          </cell>
          <cell r="M249" t="str">
            <v>Gloeshaugen</v>
          </cell>
          <cell r="N249" t="str">
            <v>7491</v>
          </cell>
          <cell r="O249" t="str">
            <v>TRONDHEIM</v>
          </cell>
          <cell r="P249" t="str">
            <v>NO</v>
          </cell>
          <cell r="R249">
            <v>101400</v>
          </cell>
          <cell r="S249">
            <v>101400</v>
          </cell>
          <cell r="T249" t="str">
            <v>HES</v>
          </cell>
          <cell r="U249" t="str">
            <v>GOV</v>
          </cell>
          <cell r="V249" t="str">
            <v>HES</v>
          </cell>
        </row>
        <row r="250">
          <cell r="A250" t="str">
            <v>EESD-ENVIRO</v>
          </cell>
          <cell r="B250" t="str">
            <v>EVK1-CT-2002-80013</v>
          </cell>
          <cell r="C250" t="str">
            <v>1.1.4.-1.</v>
          </cell>
          <cell r="D250" t="str">
            <v>Classical Accompanying Measures</v>
          </cell>
          <cell r="E250" t="str">
            <v>CityNet - The Network of European Research Projects on Integrated Urban Water Management</v>
          </cell>
          <cell r="F250">
            <v>290399</v>
          </cell>
          <cell r="G250">
            <v>290399</v>
          </cell>
          <cell r="H250">
            <v>37629</v>
          </cell>
          <cell r="I250">
            <v>6</v>
          </cell>
          <cell r="J250">
            <v>1</v>
          </cell>
          <cell r="K250" t="str">
            <v>Prime Contractor</v>
          </cell>
          <cell r="L250" t="str">
            <v xml:space="preserve">SINTEF </v>
          </cell>
          <cell r="M250" t="str">
            <v>Strindveien  4</v>
          </cell>
          <cell r="N250" t="str">
            <v>7465</v>
          </cell>
          <cell r="O250" t="str">
            <v>TRONDHEIM</v>
          </cell>
          <cell r="P250" t="str">
            <v>NO</v>
          </cell>
          <cell r="R250">
            <v>102667</v>
          </cell>
          <cell r="S250">
            <v>102667</v>
          </cell>
          <cell r="T250" t="str">
            <v>REC</v>
          </cell>
          <cell r="U250" t="str">
            <v>PRC</v>
          </cell>
          <cell r="V250" t="str">
            <v>RPR</v>
          </cell>
        </row>
        <row r="251">
          <cell r="A251" t="str">
            <v>EESD-ENVIRO</v>
          </cell>
          <cell r="B251" t="str">
            <v>EVK1-CT-2002-80014</v>
          </cell>
          <cell r="C251" t="str">
            <v>1.1.4.-1.</v>
          </cell>
          <cell r="D251" t="str">
            <v>Classical Accompanying Measures</v>
          </cell>
          <cell r="E251" t="str">
            <v>ACHIEVING TECHNOLOGICAL INNOVATION IN FLOOD FORECASTING</v>
          </cell>
          <cell r="F251">
            <v>269989</v>
          </cell>
          <cell r="G251">
            <v>269989</v>
          </cell>
          <cell r="H251">
            <v>37631</v>
          </cell>
          <cell r="I251">
            <v>9</v>
          </cell>
          <cell r="J251">
            <v>1</v>
          </cell>
          <cell r="K251" t="str">
            <v>Principal Contractor</v>
          </cell>
          <cell r="L251" t="str">
            <v xml:space="preserve">NORUT INFORMASJONSTEKNOLOGI AS
</v>
          </cell>
          <cell r="M251" t="str">
            <v>Tromsoe Science Park</v>
          </cell>
          <cell r="N251" t="str">
            <v>9291</v>
          </cell>
          <cell r="O251" t="str">
            <v>TROMSOE</v>
          </cell>
          <cell r="P251" t="str">
            <v>NO</v>
          </cell>
          <cell r="R251">
            <v>25500</v>
          </cell>
          <cell r="S251">
            <v>25500</v>
          </cell>
          <cell r="T251" t="str">
            <v>REC</v>
          </cell>
          <cell r="U251" t="str">
            <v>PNP</v>
          </cell>
          <cell r="V251" t="str">
            <v>RPN</v>
          </cell>
        </row>
        <row r="252">
          <cell r="A252" t="str">
            <v>EESD-ENVIRO</v>
          </cell>
          <cell r="B252" t="str">
            <v>EVK1-CT-2002-80023</v>
          </cell>
          <cell r="C252" t="str">
            <v>1.1.4.-1.</v>
          </cell>
          <cell r="D252" t="str">
            <v>Classical Accompanying Measures</v>
          </cell>
          <cell r="E252" t="str">
            <v>Analysis, Synthesis and Transfer of Knowledge and Tools on Hydrological Drought Assessment through a European Network</v>
          </cell>
          <cell r="F252">
            <v>663339</v>
          </cell>
          <cell r="G252">
            <v>319795</v>
          </cell>
          <cell r="H252">
            <v>37586</v>
          </cell>
          <cell r="I252">
            <v>6</v>
          </cell>
          <cell r="J252">
            <v>1</v>
          </cell>
          <cell r="K252" t="str">
            <v>Prime Contractor</v>
          </cell>
          <cell r="L252" t="str">
            <v>University of Oslo</v>
          </cell>
          <cell r="M252" t="str">
            <v>Problemveien 1</v>
          </cell>
          <cell r="N252" t="str">
            <v>0316</v>
          </cell>
          <cell r="O252" t="str">
            <v>OSLO</v>
          </cell>
          <cell r="P252" t="str">
            <v>NO</v>
          </cell>
          <cell r="Q252" t="str">
            <v>N/A</v>
          </cell>
          <cell r="R252">
            <v>143448</v>
          </cell>
          <cell r="S252">
            <v>60273</v>
          </cell>
          <cell r="T252" t="str">
            <v>HES</v>
          </cell>
          <cell r="U252" t="str">
            <v>GOV</v>
          </cell>
          <cell r="V252" t="str">
            <v>HES</v>
          </cell>
        </row>
        <row r="253">
          <cell r="A253" t="str">
            <v>EESD-ENVIRO</v>
          </cell>
          <cell r="B253" t="str">
            <v>EVK1-CT-2002-80024</v>
          </cell>
          <cell r="C253" t="str">
            <v>1.1.4.-1.</v>
          </cell>
          <cell r="D253" t="str">
            <v>Classical Accompanying Measures</v>
          </cell>
          <cell r="E253" t="str">
            <v>Joint Technical Approach for Decontamination of Soil and Groundwater</v>
          </cell>
          <cell r="F253">
            <v>319945</v>
          </cell>
          <cell r="G253">
            <v>319945</v>
          </cell>
          <cell r="H253">
            <v>37678</v>
          </cell>
          <cell r="I253">
            <v>8</v>
          </cell>
          <cell r="J253">
            <v>1</v>
          </cell>
          <cell r="K253" t="str">
            <v>Principal Contractor</v>
          </cell>
          <cell r="L253" t="str">
            <v>AQUATEAM - NORWEGIAN WATER TECHNOLOGY CENTRE AS</v>
          </cell>
          <cell r="M253" t="str">
            <v>Hasleveien 10</v>
          </cell>
          <cell r="N253" t="str">
            <v>0504</v>
          </cell>
          <cell r="O253" t="str">
            <v>OSLO</v>
          </cell>
          <cell r="P253" t="str">
            <v>NO</v>
          </cell>
          <cell r="Q253" t="str">
            <v>N/A</v>
          </cell>
          <cell r="R253">
            <v>41699</v>
          </cell>
          <cell r="S253">
            <v>41699</v>
          </cell>
          <cell r="T253" t="str">
            <v>REC</v>
          </cell>
          <cell r="U253" t="str">
            <v>PRC</v>
          </cell>
          <cell r="V253" t="str">
            <v>RPR</v>
          </cell>
        </row>
        <row r="254">
          <cell r="A254" t="str">
            <v>EESD-ENVIRO</v>
          </cell>
          <cell r="B254" t="str">
            <v>EVK2-CT-1999-00001</v>
          </cell>
          <cell r="C254" t="str">
            <v>1.1.4.-2.</v>
          </cell>
          <cell r="D254" t="str">
            <v>Research Projects</v>
          </cell>
          <cell r="E254" t="str">
            <v>Solar Influences on Climate and the Environment</v>
          </cell>
          <cell r="F254">
            <v>1712788</v>
          </cell>
          <cell r="G254">
            <v>1112388</v>
          </cell>
          <cell r="H254">
            <v>36601</v>
          </cell>
          <cell r="I254">
            <v>10</v>
          </cell>
          <cell r="J254">
            <v>1</v>
          </cell>
          <cell r="K254" t="str">
            <v>Principal Contractor</v>
          </cell>
          <cell r="L254" t="str">
            <v>University of Oslo</v>
          </cell>
          <cell r="M254" t="str">
            <v>Problemveien 1</v>
          </cell>
          <cell r="N254" t="str">
            <v>0316</v>
          </cell>
          <cell r="O254" t="str">
            <v>OSLO</v>
          </cell>
          <cell r="P254" t="str">
            <v>NO</v>
          </cell>
          <cell r="Q254" t="str">
            <v>N/A</v>
          </cell>
          <cell r="R254">
            <v>80250</v>
          </cell>
          <cell r="S254">
            <v>80250</v>
          </cell>
          <cell r="T254" t="str">
            <v>HES</v>
          </cell>
          <cell r="U254" t="str">
            <v>GOV</v>
          </cell>
          <cell r="V254" t="str">
            <v>HES</v>
          </cell>
        </row>
        <row r="255">
          <cell r="A255" t="str">
            <v>EESD-ENVIRO</v>
          </cell>
          <cell r="B255" t="str">
            <v>EVK2-CT-1999-00008</v>
          </cell>
          <cell r="C255" t="str">
            <v>1.1.4.-2.</v>
          </cell>
          <cell r="D255" t="str">
            <v>Research Projects</v>
          </cell>
          <cell r="E255" t="str">
            <v>MONITORING THE ATLANTIC INFLOW TOWARD THE ARCTIC</v>
          </cell>
          <cell r="F255">
            <v>2393050</v>
          </cell>
          <cell r="G255">
            <v>1183500</v>
          </cell>
          <cell r="H255">
            <v>36545</v>
          </cell>
          <cell r="I255">
            <v>6</v>
          </cell>
          <cell r="J255">
            <v>2</v>
          </cell>
          <cell r="K255" t="str">
            <v>Principal Contractor</v>
          </cell>
          <cell r="L255" t="str">
            <v>HAVFORSKNINGSINSTITUTTET</v>
          </cell>
          <cell r="M255" t="str">
            <v>Nordnesparken 2</v>
          </cell>
          <cell r="N255" t="str">
            <v>5817</v>
          </cell>
          <cell r="O255" t="str">
            <v>BERGEN</v>
          </cell>
          <cell r="P255" t="str">
            <v>NO</v>
          </cell>
          <cell r="R255">
            <v>333400</v>
          </cell>
          <cell r="S255">
            <v>166700</v>
          </cell>
          <cell r="T255" t="str">
            <v>REC</v>
          </cell>
          <cell r="U255" t="str">
            <v>GOV</v>
          </cell>
          <cell r="V255" t="str">
            <v>RPU</v>
          </cell>
        </row>
        <row r="256">
          <cell r="A256" t="str">
            <v>EESD-ENVIRO</v>
          </cell>
          <cell r="B256" t="str">
            <v>EVK2-CT-1999-00008</v>
          </cell>
          <cell r="C256" t="str">
            <v>1.1.4.-2.</v>
          </cell>
          <cell r="D256" t="str">
            <v>Research Projects</v>
          </cell>
          <cell r="E256" t="str">
            <v>MONITORING THE ATLANTIC INFLOW TOWARD THE ARCTIC</v>
          </cell>
          <cell r="F256">
            <v>2393050</v>
          </cell>
          <cell r="G256">
            <v>1183500</v>
          </cell>
          <cell r="H256">
            <v>36545</v>
          </cell>
          <cell r="I256">
            <v>6</v>
          </cell>
          <cell r="K256" t="str">
            <v>Prime Contractor</v>
          </cell>
          <cell r="L256" t="str">
            <v xml:space="preserve">SINTEF </v>
          </cell>
          <cell r="M256" t="str">
            <v>Strindveien  4</v>
          </cell>
          <cell r="N256" t="str">
            <v>7465</v>
          </cell>
          <cell r="O256" t="str">
            <v>TRONDHEIM</v>
          </cell>
          <cell r="P256" t="str">
            <v>NO</v>
          </cell>
          <cell r="R256">
            <v>385600</v>
          </cell>
          <cell r="S256">
            <v>192800</v>
          </cell>
          <cell r="T256" t="str">
            <v>REC</v>
          </cell>
          <cell r="U256" t="str">
            <v>PRC</v>
          </cell>
          <cell r="V256" t="str">
            <v>RPR</v>
          </cell>
        </row>
        <row r="257">
          <cell r="A257" t="str">
            <v>EESD-ENVIRO</v>
          </cell>
          <cell r="B257" t="str">
            <v>EVK2-CT-1999-00009</v>
          </cell>
          <cell r="C257" t="str">
            <v>1.1.4.-2.</v>
          </cell>
          <cell r="D257" t="str">
            <v>Research Projects</v>
          </cell>
          <cell r="E257" t="str">
            <v>Impact of Alternative Fluorinated Alcohols and Ethers on the Environment - a Laboratory and Modelling Study</v>
          </cell>
          <cell r="F257">
            <v>688000</v>
          </cell>
          <cell r="G257">
            <v>550000</v>
          </cell>
          <cell r="H257">
            <v>36581</v>
          </cell>
          <cell r="I257">
            <v>4</v>
          </cell>
          <cell r="J257">
            <v>1</v>
          </cell>
          <cell r="K257" t="str">
            <v>Prime Contractor</v>
          </cell>
          <cell r="L257" t="str">
            <v>University of Oslo</v>
          </cell>
          <cell r="M257" t="str">
            <v>Problemveien 1</v>
          </cell>
          <cell r="N257" t="str">
            <v>0316</v>
          </cell>
          <cell r="O257" t="str">
            <v>OSLO</v>
          </cell>
          <cell r="P257" t="str">
            <v>NO</v>
          </cell>
          <cell r="Q257" t="str">
            <v>N/A</v>
          </cell>
          <cell r="R257">
            <v>201330</v>
          </cell>
          <cell r="S257">
            <v>201330</v>
          </cell>
          <cell r="T257" t="str">
            <v>HES</v>
          </cell>
          <cell r="U257" t="str">
            <v>GOV</v>
          </cell>
          <cell r="V257" t="str">
            <v>HES</v>
          </cell>
        </row>
        <row r="258">
          <cell r="A258" t="str">
            <v>EESD-ENVIRO</v>
          </cell>
          <cell r="B258" t="str">
            <v>EVK2-CT-1999-00011</v>
          </cell>
          <cell r="C258" t="str">
            <v>1.1.4.-2.</v>
          </cell>
          <cell r="D258" t="str">
            <v>Research Projects</v>
          </cell>
          <cell r="E258" t="str">
            <v>PRECURSORS OF OZONE AND THEIR EFFECTS IN THE  TROPOSPHERE</v>
          </cell>
          <cell r="F258">
            <v>1334200</v>
          </cell>
          <cell r="G258">
            <v>995800</v>
          </cell>
          <cell r="H258">
            <v>36581</v>
          </cell>
          <cell r="I258">
            <v>8</v>
          </cell>
          <cell r="J258">
            <v>2</v>
          </cell>
          <cell r="K258" t="str">
            <v>Principal Contractor</v>
          </cell>
          <cell r="L258" t="str">
            <v>NILU</v>
          </cell>
          <cell r="M258" t="str">
            <v>Instituttveien 18</v>
          </cell>
          <cell r="N258" t="str">
            <v>2027</v>
          </cell>
          <cell r="O258" t="str">
            <v>KJELLER</v>
          </cell>
          <cell r="P258" t="str">
            <v>NO</v>
          </cell>
          <cell r="R258">
            <v>177000</v>
          </cell>
          <cell r="S258">
            <v>88500</v>
          </cell>
          <cell r="T258" t="str">
            <v>REC</v>
          </cell>
          <cell r="U258" t="str">
            <v>PNP</v>
          </cell>
          <cell r="V258" t="str">
            <v>RPN</v>
          </cell>
        </row>
        <row r="259">
          <cell r="A259" t="str">
            <v>EESD-ENVIRO</v>
          </cell>
          <cell r="B259" t="str">
            <v>EVK2-CT-1999-00011</v>
          </cell>
          <cell r="C259" t="str">
            <v>1.1.4.-2.</v>
          </cell>
          <cell r="D259" t="str">
            <v>Research Projects</v>
          </cell>
          <cell r="E259" t="str">
            <v>PRECURSORS OF OZONE AND THEIR EFFECTS IN THE  TROPOSPHERE</v>
          </cell>
          <cell r="F259">
            <v>1334200</v>
          </cell>
          <cell r="G259">
            <v>995800</v>
          </cell>
          <cell r="H259">
            <v>36581</v>
          </cell>
          <cell r="I259">
            <v>8</v>
          </cell>
          <cell r="K259" t="str">
            <v>Principal Contractor</v>
          </cell>
          <cell r="L259" t="str">
            <v>University of Oslo</v>
          </cell>
          <cell r="M259" t="str">
            <v>Problemveien 1</v>
          </cell>
          <cell r="N259" t="str">
            <v>0316</v>
          </cell>
          <cell r="O259" t="str">
            <v>OSLO</v>
          </cell>
          <cell r="P259" t="str">
            <v>NO</v>
          </cell>
          <cell r="Q259" t="str">
            <v>N/A</v>
          </cell>
          <cell r="R259">
            <v>149500</v>
          </cell>
          <cell r="S259">
            <v>149500</v>
          </cell>
          <cell r="T259" t="str">
            <v>HES</v>
          </cell>
          <cell r="U259" t="str">
            <v>GOV</v>
          </cell>
          <cell r="V259" t="str">
            <v>HES</v>
          </cell>
        </row>
        <row r="260">
          <cell r="A260" t="str">
            <v>EESD-ENVIRO</v>
          </cell>
          <cell r="B260" t="str">
            <v>EVK2-CT-1999-00017</v>
          </cell>
          <cell r="C260" t="str">
            <v>1.1.4.-2.</v>
          </cell>
          <cell r="D260" t="str">
            <v>Research Projects</v>
          </cell>
          <cell r="E260" t="str">
            <v>Viability of bird metapopulations</v>
          </cell>
          <cell r="F260">
            <v>1247400</v>
          </cell>
          <cell r="G260">
            <v>1055600</v>
          </cell>
          <cell r="H260">
            <v>36564</v>
          </cell>
          <cell r="I260">
            <v>5</v>
          </cell>
          <cell r="J260">
            <v>1</v>
          </cell>
          <cell r="K260" t="str">
            <v>Prime Contractor</v>
          </cell>
          <cell r="L260" t="str">
            <v>NTNU</v>
          </cell>
          <cell r="M260" t="str">
            <v>Gloeshaugen</v>
          </cell>
          <cell r="N260" t="str">
            <v>7491</v>
          </cell>
          <cell r="O260" t="str">
            <v>TRONDHEIM</v>
          </cell>
          <cell r="P260" t="str">
            <v>NO</v>
          </cell>
          <cell r="R260">
            <v>470490</v>
          </cell>
          <cell r="S260">
            <v>470480</v>
          </cell>
          <cell r="T260" t="str">
            <v>HES</v>
          </cell>
          <cell r="U260" t="str">
            <v>GOV</v>
          </cell>
          <cell r="V260" t="str">
            <v>HES</v>
          </cell>
        </row>
        <row r="261">
          <cell r="A261" t="str">
            <v>EESD-ENVIRO</v>
          </cell>
          <cell r="B261" t="str">
            <v>EVK2-CT-1999-00018</v>
          </cell>
          <cell r="C261" t="str">
            <v>1.1.4.-2.</v>
          </cell>
          <cell r="D261" t="str">
            <v>Research Projects</v>
          </cell>
          <cell r="E261" t="str">
            <v>ACTINIC FLUX DETERMINATION FROM MEASUREMENTS OF IRRADIANCE</v>
          </cell>
          <cell r="F261">
            <v>790000</v>
          </cell>
          <cell r="G261">
            <v>547200</v>
          </cell>
          <cell r="H261">
            <v>36585</v>
          </cell>
          <cell r="I261">
            <v>8</v>
          </cell>
          <cell r="J261">
            <v>1</v>
          </cell>
          <cell r="K261" t="str">
            <v>Principal Contractor</v>
          </cell>
          <cell r="L261" t="str">
            <v>NILU</v>
          </cell>
          <cell r="M261" t="str">
            <v>Instituttveien 18</v>
          </cell>
          <cell r="N261" t="str">
            <v>2027</v>
          </cell>
          <cell r="O261" t="str">
            <v>KJELLER</v>
          </cell>
          <cell r="P261" t="str">
            <v>NO</v>
          </cell>
          <cell r="R261">
            <v>142000</v>
          </cell>
          <cell r="S261">
            <v>71000</v>
          </cell>
          <cell r="T261" t="str">
            <v>REC</v>
          </cell>
          <cell r="U261" t="str">
            <v>PNP</v>
          </cell>
          <cell r="V261" t="str">
            <v>RPN</v>
          </cell>
        </row>
        <row r="262">
          <cell r="A262" t="str">
            <v>EESD-ENVIRO</v>
          </cell>
          <cell r="B262" t="str">
            <v>EVK2-CT-1999-00020</v>
          </cell>
          <cell r="C262" t="str">
            <v>1.1.4.-2.</v>
          </cell>
          <cell r="D262" t="str">
            <v>Research Projects</v>
          </cell>
          <cell r="E262" t="str">
            <v>Mechanisms and predictability of decadal fluctuations in Atlantic-European climate</v>
          </cell>
          <cell r="F262">
            <v>2232800</v>
          </cell>
          <cell r="G262">
            <v>1644700</v>
          </cell>
          <cell r="H262">
            <v>36560</v>
          </cell>
          <cell r="I262">
            <v>8</v>
          </cell>
          <cell r="J262">
            <v>1</v>
          </cell>
          <cell r="K262" t="str">
            <v>Principal Contractor</v>
          </cell>
          <cell r="L262" t="str">
            <v>NANSEN ENVIRONMENTAL AND REMOTE SENSING CENTER</v>
          </cell>
          <cell r="M262" t="str">
            <v>Edvard Griegsvej 3a</v>
          </cell>
          <cell r="N262" t="str">
            <v>5059</v>
          </cell>
          <cell r="O262" t="str">
            <v>BERGEN</v>
          </cell>
          <cell r="P262" t="str">
            <v>NO</v>
          </cell>
          <cell r="R262">
            <v>389800</v>
          </cell>
          <cell r="S262">
            <v>194900</v>
          </cell>
          <cell r="T262" t="str">
            <v>REC</v>
          </cell>
          <cell r="U262" t="str">
            <v>PNP</v>
          </cell>
          <cell r="V262" t="str">
            <v>RPN</v>
          </cell>
        </row>
        <row r="263">
          <cell r="A263" t="str">
            <v>EESD-ENVIRO</v>
          </cell>
          <cell r="B263" t="str">
            <v>EVK2-CT-1999-00021</v>
          </cell>
          <cell r="C263" t="str">
            <v>1.1.4.-2.</v>
          </cell>
          <cell r="D263" t="str">
            <v>Research Projects</v>
          </cell>
          <cell r="E263" t="str">
            <v>Metrics of Climate Change</v>
          </cell>
          <cell r="F263">
            <v>1584500</v>
          </cell>
          <cell r="G263">
            <v>903900</v>
          </cell>
          <cell r="H263">
            <v>36574</v>
          </cell>
          <cell r="I263">
            <v>5</v>
          </cell>
          <cell r="J263">
            <v>1</v>
          </cell>
          <cell r="K263" t="str">
            <v>Principal Contractor</v>
          </cell>
          <cell r="L263" t="str">
            <v>CENTER FOR INTERNATIONAL CLIMATE AND ENVIRONMENTAL RESEARCH OSLO</v>
          </cell>
          <cell r="M263" t="str">
            <v>Blindern</v>
          </cell>
          <cell r="N263" t="str">
            <v>0318</v>
          </cell>
          <cell r="O263" t="str">
            <v>OSLO</v>
          </cell>
          <cell r="P263" t="str">
            <v>NO</v>
          </cell>
          <cell r="Q263" t="str">
            <v>N/A</v>
          </cell>
          <cell r="R263">
            <v>396900</v>
          </cell>
          <cell r="S263">
            <v>198400</v>
          </cell>
          <cell r="T263" t="str">
            <v>REC</v>
          </cell>
          <cell r="U263" t="str">
            <v>PNP</v>
          </cell>
          <cell r="V263" t="str">
            <v>RPN</v>
          </cell>
        </row>
        <row r="264">
          <cell r="A264" t="str">
            <v>EESD-ENVIRO</v>
          </cell>
          <cell r="B264" t="str">
            <v>EVK2-CT-1999-00028</v>
          </cell>
          <cell r="C264" t="str">
            <v>1.1.4.-2.</v>
          </cell>
          <cell r="D264" t="str">
            <v>Research Projects</v>
          </cell>
          <cell r="E264" t="str">
            <v>European database for Ultraviolet Radiation Climatology and Evaluation</v>
          </cell>
          <cell r="F264">
            <v>2346063</v>
          </cell>
          <cell r="G264">
            <v>1537479</v>
          </cell>
          <cell r="H264">
            <v>36669</v>
          </cell>
          <cell r="I264">
            <v>19</v>
          </cell>
          <cell r="J264">
            <v>3</v>
          </cell>
          <cell r="K264" t="str">
            <v>Principal Contractor</v>
          </cell>
          <cell r="L264" t="str">
            <v>NILU</v>
          </cell>
          <cell r="M264" t="str">
            <v>Instituttveien 18</v>
          </cell>
          <cell r="N264" t="str">
            <v>2027</v>
          </cell>
          <cell r="O264" t="str">
            <v>KJELLER</v>
          </cell>
          <cell r="P264" t="str">
            <v>NO</v>
          </cell>
          <cell r="R264">
            <v>86500</v>
          </cell>
          <cell r="S264">
            <v>43250</v>
          </cell>
          <cell r="T264" t="str">
            <v>REC</v>
          </cell>
          <cell r="U264" t="str">
            <v>PNP</v>
          </cell>
          <cell r="V264" t="str">
            <v>RPN</v>
          </cell>
        </row>
        <row r="265">
          <cell r="A265" t="str">
            <v>EESD-ENVIRO</v>
          </cell>
          <cell r="B265" t="str">
            <v>EVK2-CT-1999-00028</v>
          </cell>
          <cell r="C265" t="str">
            <v>1.1.4.-2.</v>
          </cell>
          <cell r="D265" t="str">
            <v>Research Projects</v>
          </cell>
          <cell r="E265" t="str">
            <v>European database for Ultraviolet Radiation Climatology and Evaluation</v>
          </cell>
          <cell r="F265">
            <v>2346063</v>
          </cell>
          <cell r="G265">
            <v>1537479</v>
          </cell>
          <cell r="H265">
            <v>36669</v>
          </cell>
          <cell r="I265">
            <v>19</v>
          </cell>
          <cell r="K265" t="str">
            <v>Principal Contractor</v>
          </cell>
          <cell r="L265" t="str">
            <v>NORWEGIAN POLAR INSTITUTE OF THE MINISTRY OF ENVIRONMENT</v>
          </cell>
          <cell r="M265" t="str">
            <v>Hjalmar Johansens G. 14</v>
          </cell>
          <cell r="N265" t="str">
            <v>9296</v>
          </cell>
          <cell r="O265" t="str">
            <v>TROMSOE</v>
          </cell>
          <cell r="P265" t="str">
            <v>NO</v>
          </cell>
          <cell r="R265">
            <v>130600</v>
          </cell>
          <cell r="S265">
            <v>65300</v>
          </cell>
          <cell r="T265" t="str">
            <v>REC</v>
          </cell>
          <cell r="U265" t="str">
            <v>GOV</v>
          </cell>
          <cell r="V265" t="str">
            <v>RPU</v>
          </cell>
        </row>
        <row r="266">
          <cell r="A266" t="str">
            <v>EESD-ENVIRO</v>
          </cell>
          <cell r="B266" t="str">
            <v>EVK2-CT-1999-00028</v>
          </cell>
          <cell r="C266" t="str">
            <v>1.1.4.-2.</v>
          </cell>
          <cell r="D266" t="str">
            <v>Research Projects</v>
          </cell>
          <cell r="E266" t="str">
            <v>European database for Ultraviolet Radiation Climatology and Evaluation</v>
          </cell>
          <cell r="F266">
            <v>2346063</v>
          </cell>
          <cell r="G266">
            <v>1537479</v>
          </cell>
          <cell r="H266">
            <v>36669</v>
          </cell>
          <cell r="I266">
            <v>19</v>
          </cell>
          <cell r="K266" t="str">
            <v>Principal Contractor</v>
          </cell>
          <cell r="L266" t="str">
            <v>NTNU</v>
          </cell>
          <cell r="M266" t="str">
            <v>Gloeshaugen</v>
          </cell>
          <cell r="N266" t="str">
            <v>7491</v>
          </cell>
          <cell r="O266" t="str">
            <v>TRONDHEIM</v>
          </cell>
          <cell r="P266" t="str">
            <v>NO</v>
          </cell>
          <cell r="R266">
            <v>60400</v>
          </cell>
          <cell r="S266">
            <v>60400</v>
          </cell>
          <cell r="T266" t="str">
            <v>HES</v>
          </cell>
          <cell r="U266" t="str">
            <v>GOV</v>
          </cell>
          <cell r="V266" t="str">
            <v>HES</v>
          </cell>
        </row>
        <row r="267">
          <cell r="A267" t="str">
            <v>EESD-ENVIRO</v>
          </cell>
          <cell r="B267" t="str">
            <v>EVK2-CT-1999-00029</v>
          </cell>
          <cell r="C267" t="str">
            <v>1.1.4.-2.</v>
          </cell>
          <cell r="D267" t="str">
            <v>Research Projects</v>
          </cell>
          <cell r="E267" t="str">
            <v>THE NITROGEN CYCLE AND EFFECTS ON THE OXIDATION OF  ATMOSPHERIC TRACE SPECIES AT HIGH LATITUDES</v>
          </cell>
          <cell r="F267">
            <v>1094800</v>
          </cell>
          <cell r="G267">
            <v>600000</v>
          </cell>
          <cell r="H267">
            <v>36550</v>
          </cell>
          <cell r="I267">
            <v>5</v>
          </cell>
          <cell r="J267">
            <v>1</v>
          </cell>
          <cell r="K267" t="str">
            <v>Principal Contractor</v>
          </cell>
          <cell r="L267" t="str">
            <v>NILU</v>
          </cell>
          <cell r="M267" t="str">
            <v>Instituttveien 18</v>
          </cell>
          <cell r="N267" t="str">
            <v>2027</v>
          </cell>
          <cell r="O267" t="str">
            <v>KJELLER</v>
          </cell>
          <cell r="P267" t="str">
            <v>NO</v>
          </cell>
          <cell r="R267">
            <v>208600</v>
          </cell>
          <cell r="S267">
            <v>104300</v>
          </cell>
          <cell r="T267" t="str">
            <v>REC</v>
          </cell>
          <cell r="U267" t="str">
            <v>PNP</v>
          </cell>
          <cell r="V267" t="str">
            <v>RPN</v>
          </cell>
        </row>
        <row r="268">
          <cell r="A268" t="str">
            <v>EESD-ENVIRO</v>
          </cell>
          <cell r="B268" t="str">
            <v>EVK2-CT-1999-00030</v>
          </cell>
          <cell r="C268" t="str">
            <v>1.1.4.-2.</v>
          </cell>
          <cell r="D268" t="str">
            <v>Research Projects</v>
          </cell>
          <cell r="E268" t="str">
            <v>AIRCRAFT EMISSIONS: CONTRIBUTION OF DIFFERENT CLIMATE COMPONENTS TO CHANGES IN RADIATIVE FORCING-TRADEOFF TO REDUCE ATMOSPHERIC IMPACT</v>
          </cell>
          <cell r="F268">
            <v>1830500</v>
          </cell>
          <cell r="G268">
            <v>1100000</v>
          </cell>
          <cell r="H268">
            <v>36564</v>
          </cell>
          <cell r="I268">
            <v>10</v>
          </cell>
          <cell r="J268">
            <v>2</v>
          </cell>
          <cell r="K268" t="str">
            <v>Principal Contractor</v>
          </cell>
          <cell r="L268" t="str">
            <v>NILU</v>
          </cell>
          <cell r="M268" t="str">
            <v>Instituttveien 18</v>
          </cell>
          <cell r="N268" t="str">
            <v>2027</v>
          </cell>
          <cell r="O268" t="str">
            <v>KJELLER</v>
          </cell>
          <cell r="P268" t="str">
            <v>NO</v>
          </cell>
          <cell r="R268">
            <v>234000</v>
          </cell>
          <cell r="S268">
            <v>117000</v>
          </cell>
          <cell r="T268" t="str">
            <v>REC</v>
          </cell>
          <cell r="U268" t="str">
            <v>PNP</v>
          </cell>
          <cell r="V268" t="str">
            <v>RPN</v>
          </cell>
        </row>
        <row r="269">
          <cell r="A269" t="str">
            <v>EESD-ENVIRO</v>
          </cell>
          <cell r="B269" t="str">
            <v>EVK2-CT-1999-00030</v>
          </cell>
          <cell r="C269" t="str">
            <v>1.1.4.-2.</v>
          </cell>
          <cell r="D269" t="str">
            <v>Research Projects</v>
          </cell>
          <cell r="E269" t="str">
            <v>AIRCRAFT EMISSIONS: CONTRIBUTION OF DIFFERENT CLIMATE COMPONENTS TO CHANGES IN RADIATIVE FORCING-TRADEOFF TO REDUCE ATMOSPHERIC IMPACT</v>
          </cell>
          <cell r="F269">
            <v>1830500</v>
          </cell>
          <cell r="G269">
            <v>1100000</v>
          </cell>
          <cell r="H269">
            <v>36564</v>
          </cell>
          <cell r="I269">
            <v>10</v>
          </cell>
          <cell r="K269" t="str">
            <v>Prime Contractor</v>
          </cell>
          <cell r="L269" t="str">
            <v>University of Oslo</v>
          </cell>
          <cell r="M269" t="str">
            <v>Problemveien 1</v>
          </cell>
          <cell r="N269" t="str">
            <v>0316</v>
          </cell>
          <cell r="O269" t="str">
            <v>OSLO</v>
          </cell>
          <cell r="P269" t="str">
            <v>NO</v>
          </cell>
          <cell r="Q269" t="str">
            <v>N/A</v>
          </cell>
          <cell r="R269">
            <v>163000</v>
          </cell>
          <cell r="S269">
            <v>163000</v>
          </cell>
          <cell r="T269" t="str">
            <v>HES</v>
          </cell>
          <cell r="U269" t="str">
            <v>GOV</v>
          </cell>
          <cell r="V269" t="str">
            <v>HES</v>
          </cell>
        </row>
        <row r="270">
          <cell r="A270" t="str">
            <v>EESD-ENVIRO</v>
          </cell>
          <cell r="B270" t="str">
            <v>EVK2-CT-1999-00033</v>
          </cell>
          <cell r="C270" t="str">
            <v>1.1.4.-2.</v>
          </cell>
          <cell r="D270" t="str">
            <v>Research Projects</v>
          </cell>
          <cell r="E270" t="str">
            <v>EVALUATION OF THE CLIMATIC IMPACT OF DIMETHYL SULPHIDE</v>
          </cell>
          <cell r="F270">
            <v>1898900</v>
          </cell>
          <cell r="G270">
            <v>1250000</v>
          </cell>
          <cell r="H270">
            <v>36558</v>
          </cell>
          <cell r="I270">
            <v>10</v>
          </cell>
          <cell r="J270">
            <v>1</v>
          </cell>
          <cell r="K270" t="str">
            <v>Principal Contractor</v>
          </cell>
          <cell r="L270" t="str">
            <v>NILU</v>
          </cell>
          <cell r="M270" t="str">
            <v>Instituttveien 18</v>
          </cell>
          <cell r="N270" t="str">
            <v>2027</v>
          </cell>
          <cell r="O270" t="str">
            <v>KJELLER</v>
          </cell>
          <cell r="P270" t="str">
            <v>NO</v>
          </cell>
          <cell r="R270">
            <v>227000</v>
          </cell>
          <cell r="S270">
            <v>113500</v>
          </cell>
          <cell r="T270" t="str">
            <v>REC</v>
          </cell>
          <cell r="U270" t="str">
            <v>PNP</v>
          </cell>
          <cell r="V270" t="str">
            <v>RPN</v>
          </cell>
        </row>
        <row r="271">
          <cell r="A271" t="str">
            <v>EESD-ENVIRO</v>
          </cell>
          <cell r="B271" t="str">
            <v>EVK2-CT-1999-00039</v>
          </cell>
          <cell r="C271" t="str">
            <v>1.1.4.-2.</v>
          </cell>
          <cell r="D271" t="str">
            <v>Research Projects</v>
          </cell>
          <cell r="E271" t="str">
            <v>INTERHEMISPHERIC DIFFERENCES IN CIRRUS PROPERTIES FROM ANTHROPOGENIC EMISSIONS</v>
          </cell>
          <cell r="F271">
            <v>1630200</v>
          </cell>
          <cell r="G271">
            <v>999300</v>
          </cell>
          <cell r="H271">
            <v>36552</v>
          </cell>
          <cell r="I271">
            <v>7</v>
          </cell>
          <cell r="J271">
            <v>1</v>
          </cell>
          <cell r="K271" t="str">
            <v>Principal Contractor</v>
          </cell>
          <cell r="L271" t="str">
            <v>NILU</v>
          </cell>
          <cell r="M271" t="str">
            <v>Instituttveien 18</v>
          </cell>
          <cell r="N271" t="str">
            <v>2027</v>
          </cell>
          <cell r="O271" t="str">
            <v>KJELLER</v>
          </cell>
          <cell r="P271" t="str">
            <v>NO</v>
          </cell>
          <cell r="R271">
            <v>72000</v>
          </cell>
          <cell r="S271">
            <v>36000</v>
          </cell>
          <cell r="T271" t="str">
            <v>REC</v>
          </cell>
          <cell r="U271" t="str">
            <v>PNP</v>
          </cell>
          <cell r="V271" t="str">
            <v>RPN</v>
          </cell>
        </row>
        <row r="272">
          <cell r="A272" t="str">
            <v>EESD-ENVIRO</v>
          </cell>
          <cell r="B272" t="str">
            <v>EVK2-CT-1999-00043</v>
          </cell>
          <cell r="C272" t="str">
            <v>1.1.4.-2.</v>
          </cell>
          <cell r="D272" t="str">
            <v>Research Projects</v>
          </cell>
          <cell r="E272" t="str">
            <v>TROPOSPHERIC OZONE AND PRECURSORS - TRENDS, BUDGETS AND POLICY</v>
          </cell>
          <cell r="F272">
            <v>1728400</v>
          </cell>
          <cell r="G272">
            <v>940400</v>
          </cell>
          <cell r="H272">
            <v>36545</v>
          </cell>
          <cell r="I272">
            <v>7</v>
          </cell>
          <cell r="J272">
            <v>2</v>
          </cell>
          <cell r="K272" t="str">
            <v>Principal Contractor</v>
          </cell>
          <cell r="L272" t="str">
            <v>NILU</v>
          </cell>
          <cell r="M272" t="str">
            <v>Instituttveien 18</v>
          </cell>
          <cell r="N272" t="str">
            <v>2027</v>
          </cell>
          <cell r="O272" t="str">
            <v>KJELLER</v>
          </cell>
          <cell r="P272" t="str">
            <v>NO</v>
          </cell>
          <cell r="R272">
            <v>199300</v>
          </cell>
          <cell r="S272">
            <v>99650</v>
          </cell>
          <cell r="T272" t="str">
            <v>REC</v>
          </cell>
          <cell r="U272" t="str">
            <v>PNP</v>
          </cell>
          <cell r="V272" t="str">
            <v>RPN</v>
          </cell>
        </row>
        <row r="273">
          <cell r="A273" t="str">
            <v>EESD-ENVIRO</v>
          </cell>
          <cell r="B273" t="str">
            <v>EVK2-CT-1999-00043</v>
          </cell>
          <cell r="C273" t="str">
            <v>1.1.4.-2.</v>
          </cell>
          <cell r="D273" t="str">
            <v>Research Projects</v>
          </cell>
          <cell r="E273" t="str">
            <v>TROPOSPHERIC OZONE AND PRECURSORS - TRENDS, BUDGETS AND POLICY</v>
          </cell>
          <cell r="F273">
            <v>1728400</v>
          </cell>
          <cell r="G273">
            <v>940400</v>
          </cell>
          <cell r="H273">
            <v>36545</v>
          </cell>
          <cell r="I273">
            <v>7</v>
          </cell>
          <cell r="K273" t="str">
            <v>Principal Contractor</v>
          </cell>
          <cell r="L273" t="str">
            <v>NORWEGIAN METEOROLOGICAL OFFICE</v>
          </cell>
          <cell r="M273" t="str">
            <v>Niels Henrik Abelsvej 40</v>
          </cell>
          <cell r="N273" t="str">
            <v>0313</v>
          </cell>
          <cell r="O273" t="str">
            <v>OSLO</v>
          </cell>
          <cell r="P273" t="str">
            <v>NO</v>
          </cell>
          <cell r="Q273" t="str">
            <v>N/A</v>
          </cell>
          <cell r="R273">
            <v>225600</v>
          </cell>
          <cell r="S273">
            <v>112800</v>
          </cell>
          <cell r="T273" t="str">
            <v>REC</v>
          </cell>
          <cell r="U273" t="str">
            <v>GOV</v>
          </cell>
          <cell r="V273" t="str">
            <v>RPU</v>
          </cell>
        </row>
        <row r="274">
          <cell r="A274" t="str">
            <v>EESD-ENVIRO</v>
          </cell>
          <cell r="B274" t="str">
            <v>EVK2-CT-1999-00047</v>
          </cell>
          <cell r="C274" t="str">
            <v>1.1.4.-2.</v>
          </cell>
          <cell r="D274" t="str">
            <v>Research Projects</v>
          </cell>
          <cell r="E274" t="str">
            <v>Improved understanding of stratospheric ozone loss by collaboration with the SAGE III Ozone Loss and Validation Experiment</v>
          </cell>
          <cell r="F274">
            <v>2210300</v>
          </cell>
          <cell r="G274">
            <v>1250000</v>
          </cell>
          <cell r="H274">
            <v>36574</v>
          </cell>
          <cell r="I274">
            <v>20</v>
          </cell>
          <cell r="J274">
            <v>1</v>
          </cell>
          <cell r="K274" t="str">
            <v>Prime Contractor</v>
          </cell>
          <cell r="L274" t="str">
            <v>NILU</v>
          </cell>
          <cell r="M274" t="str">
            <v>Instituttveien 18</v>
          </cell>
          <cell r="N274" t="str">
            <v>2027</v>
          </cell>
          <cell r="O274" t="str">
            <v>KJELLER</v>
          </cell>
          <cell r="P274" t="str">
            <v>NO</v>
          </cell>
          <cell r="R274">
            <v>130400</v>
          </cell>
          <cell r="S274">
            <v>65200</v>
          </cell>
          <cell r="T274" t="str">
            <v>REC</v>
          </cell>
          <cell r="U274" t="str">
            <v>PNP</v>
          </cell>
          <cell r="V274" t="str">
            <v>RPN</v>
          </cell>
        </row>
        <row r="275">
          <cell r="A275" t="str">
            <v>EESD-ENVIRO</v>
          </cell>
          <cell r="B275" t="str">
            <v>EVK2-CT-1999-00049</v>
          </cell>
          <cell r="C275" t="str">
            <v>1.1.4.-2.</v>
          </cell>
          <cell r="D275" t="str">
            <v>Research Projects</v>
          </cell>
          <cell r="E275" t="str">
            <v>Spring-to-Autumn Measurements and Modellling of Ozone and Active species</v>
          </cell>
          <cell r="F275">
            <v>1468300</v>
          </cell>
          <cell r="G275">
            <v>999300</v>
          </cell>
          <cell r="H275">
            <v>36580</v>
          </cell>
          <cell r="I275">
            <v>9</v>
          </cell>
          <cell r="J275">
            <v>1</v>
          </cell>
          <cell r="K275" t="str">
            <v>Prime Contractor</v>
          </cell>
          <cell r="L275" t="str">
            <v>NILU</v>
          </cell>
          <cell r="M275" t="str">
            <v>Instituttveien 18</v>
          </cell>
          <cell r="N275" t="str">
            <v>2027</v>
          </cell>
          <cell r="O275" t="str">
            <v>KJELLER</v>
          </cell>
          <cell r="P275" t="str">
            <v>NO</v>
          </cell>
          <cell r="R275">
            <v>284060</v>
          </cell>
          <cell r="S275">
            <v>142030</v>
          </cell>
          <cell r="T275" t="str">
            <v>REC</v>
          </cell>
          <cell r="U275" t="str">
            <v>PNP</v>
          </cell>
          <cell r="V275" t="str">
            <v>RPN</v>
          </cell>
        </row>
        <row r="276">
          <cell r="A276" t="str">
            <v>EESD-ENVIRO</v>
          </cell>
          <cell r="B276" t="str">
            <v>EVK2-CT-1999-00052</v>
          </cell>
          <cell r="C276" t="str">
            <v>1.1.4.-2.</v>
          </cell>
          <cell r="D276" t="str">
            <v>Research Projects</v>
          </cell>
          <cell r="E276" t="str">
            <v>SUBGRID SCALE INVESTIGATIONS OF FACTORS DETERMINING THE OCCURENCE OF OZONE AND FINE PARTICLES</v>
          </cell>
          <cell r="F276">
            <v>1024500</v>
          </cell>
          <cell r="G276">
            <v>697000</v>
          </cell>
          <cell r="H276">
            <v>36556</v>
          </cell>
          <cell r="I276">
            <v>6</v>
          </cell>
          <cell r="J276">
            <v>1</v>
          </cell>
          <cell r="K276" t="str">
            <v>Prime Contractor</v>
          </cell>
          <cell r="L276" t="str">
            <v>NILU</v>
          </cell>
          <cell r="M276" t="str">
            <v>Instituttveien 18</v>
          </cell>
          <cell r="N276" t="str">
            <v>2027</v>
          </cell>
          <cell r="O276" t="str">
            <v>KJELLER</v>
          </cell>
          <cell r="P276" t="str">
            <v>NO</v>
          </cell>
          <cell r="R276">
            <v>323900</v>
          </cell>
          <cell r="S276">
            <v>161900</v>
          </cell>
          <cell r="T276" t="str">
            <v>REC</v>
          </cell>
          <cell r="U276" t="str">
            <v>PNP</v>
          </cell>
          <cell r="V276" t="str">
            <v>RPN</v>
          </cell>
        </row>
        <row r="277">
          <cell r="A277" t="str">
            <v>EESD-ENVIRO</v>
          </cell>
          <cell r="B277" t="str">
            <v>EVK2-CT-1999-20002</v>
          </cell>
          <cell r="C277" t="str">
            <v>1.1.4.-2.</v>
          </cell>
          <cell r="D277" t="str">
            <v>Concerted Actions</v>
          </cell>
          <cell r="E277" t="str">
            <v>Coordination of Research into and Understanding of Stratospheric Ozone over Europe</v>
          </cell>
          <cell r="F277">
            <v>468500</v>
          </cell>
          <cell r="G277">
            <v>300000</v>
          </cell>
          <cell r="H277">
            <v>36654</v>
          </cell>
          <cell r="I277">
            <v>3</v>
          </cell>
          <cell r="J277">
            <v>1</v>
          </cell>
          <cell r="K277" t="str">
            <v>Member</v>
          </cell>
          <cell r="L277" t="str">
            <v>NILU</v>
          </cell>
          <cell r="M277" t="str">
            <v>Instituttveien 18</v>
          </cell>
          <cell r="N277" t="str">
            <v>2027</v>
          </cell>
          <cell r="O277" t="str">
            <v>KJELLER</v>
          </cell>
          <cell r="P277" t="str">
            <v>NO</v>
          </cell>
          <cell r="R277">
            <v>0</v>
          </cell>
          <cell r="S277">
            <v>0</v>
          </cell>
          <cell r="T277" t="str">
            <v>REC</v>
          </cell>
          <cell r="U277" t="str">
            <v>PNP</v>
          </cell>
          <cell r="V277" t="str">
            <v>RPN</v>
          </cell>
        </row>
        <row r="278">
          <cell r="A278" t="str">
            <v>EESD-ENVIRO</v>
          </cell>
          <cell r="B278" t="str">
            <v>EVK2-CT-2000-00056</v>
          </cell>
          <cell r="C278" t="str">
            <v>1.1.4.-2.</v>
          </cell>
          <cell r="D278" t="str">
            <v>Research Projects</v>
          </cell>
          <cell r="E278" t="str">
            <v>The european dimension of the global observation research initiative in alpine environments - a contribution to gtos (GLORIA-EUROPE)</v>
          </cell>
          <cell r="F278">
            <v>1341180</v>
          </cell>
          <cell r="G278">
            <v>1115507</v>
          </cell>
          <cell r="H278">
            <v>36888</v>
          </cell>
          <cell r="I278">
            <v>22</v>
          </cell>
          <cell r="J278">
            <v>1</v>
          </cell>
          <cell r="K278" t="str">
            <v>Principal Contractor</v>
          </cell>
          <cell r="L278" t="str">
            <v>NTNU</v>
          </cell>
          <cell r="M278" t="str">
            <v>Gloeshaugen</v>
          </cell>
          <cell r="N278" t="str">
            <v>7491</v>
          </cell>
          <cell r="O278" t="str">
            <v>TRONDHEIM</v>
          </cell>
          <cell r="P278" t="str">
            <v>NO</v>
          </cell>
          <cell r="R278">
            <v>59039</v>
          </cell>
          <cell r="S278">
            <v>59039</v>
          </cell>
          <cell r="T278" t="str">
            <v>HES</v>
          </cell>
          <cell r="U278" t="str">
            <v>GOV</v>
          </cell>
          <cell r="V278" t="str">
            <v>HES</v>
          </cell>
        </row>
        <row r="279">
          <cell r="A279" t="str">
            <v>EESD-ENVIRO</v>
          </cell>
          <cell r="B279" t="str">
            <v>EVK2-CT-2000-00058</v>
          </cell>
          <cell r="C279" t="str">
            <v>1.1.4.-2.</v>
          </cell>
          <cell r="D279" t="str">
            <v>Research Projects</v>
          </cell>
          <cell r="E279" t="str">
            <v>Greenland sea convection mechanisms and their climatic implications (CONVECTION)</v>
          </cell>
          <cell r="F279">
            <v>3629664</v>
          </cell>
          <cell r="G279">
            <v>2510586</v>
          </cell>
          <cell r="H279">
            <v>36902</v>
          </cell>
          <cell r="I279">
            <v>10</v>
          </cell>
          <cell r="J279">
            <v>1</v>
          </cell>
          <cell r="K279" t="str">
            <v>Principal Contractor</v>
          </cell>
          <cell r="L279" t="str">
            <v>NORWEGIAN POLAR INSTITUTE OF THE MINISTRY OF ENVIRONMENT</v>
          </cell>
          <cell r="M279" t="str">
            <v>Hjalmar Johansens G. 14</v>
          </cell>
          <cell r="N279" t="str">
            <v>9296</v>
          </cell>
          <cell r="O279" t="str">
            <v>TROMSOE</v>
          </cell>
          <cell r="P279" t="str">
            <v>NO</v>
          </cell>
          <cell r="R279">
            <v>414023</v>
          </cell>
          <cell r="S279">
            <v>178029</v>
          </cell>
          <cell r="T279" t="str">
            <v>REC</v>
          </cell>
          <cell r="U279" t="str">
            <v>GOV</v>
          </cell>
          <cell r="V279" t="str">
            <v>RPU</v>
          </cell>
        </row>
        <row r="280">
          <cell r="A280" t="str">
            <v>EESD-ENVIRO</v>
          </cell>
          <cell r="B280" t="str">
            <v>EVK2-CT-2000-00059</v>
          </cell>
          <cell r="C280" t="str">
            <v>1.1.4.-2.</v>
          </cell>
          <cell r="D280" t="str">
            <v>Research Projects</v>
          </cell>
          <cell r="E280" t="str">
            <v>Quantification and interpretation of long-term uv-visible observations of the stratosphere (QUILT)</v>
          </cell>
          <cell r="F280">
            <v>1571153</v>
          </cell>
          <cell r="G280">
            <v>1054291</v>
          </cell>
          <cell r="H280">
            <v>36874</v>
          </cell>
          <cell r="I280">
            <v>11</v>
          </cell>
          <cell r="J280">
            <v>1</v>
          </cell>
          <cell r="K280" t="str">
            <v>Prime Contractor</v>
          </cell>
          <cell r="L280" t="str">
            <v>NILU</v>
          </cell>
          <cell r="M280" t="str">
            <v>Instituttveien 18</v>
          </cell>
          <cell r="N280" t="str">
            <v>2027</v>
          </cell>
          <cell r="O280" t="str">
            <v>KJELLER</v>
          </cell>
          <cell r="P280" t="str">
            <v>NO</v>
          </cell>
          <cell r="R280">
            <v>274763</v>
          </cell>
          <cell r="S280">
            <v>137379</v>
          </cell>
          <cell r="T280" t="str">
            <v>REC</v>
          </cell>
          <cell r="U280" t="str">
            <v>PNP</v>
          </cell>
          <cell r="V280" t="str">
            <v>RPN</v>
          </cell>
        </row>
        <row r="281">
          <cell r="A281" t="str">
            <v>EESD-ENVIRO</v>
          </cell>
          <cell r="B281" t="str">
            <v>EVK2-CT-2000-00060</v>
          </cell>
          <cell r="C281" t="str">
            <v>1.1.4.-2.</v>
          </cell>
          <cell r="D281" t="str">
            <v>Research Projects</v>
          </cell>
          <cell r="E281" t="str">
            <v>Late Holocene Shallow Marine Environments of Europe (HOLSMEER)</v>
          </cell>
          <cell r="F281">
            <v>2082589</v>
          </cell>
          <cell r="G281">
            <v>2010563</v>
          </cell>
          <cell r="H281">
            <v>36873</v>
          </cell>
          <cell r="I281">
            <v>12</v>
          </cell>
          <cell r="J281">
            <v>1</v>
          </cell>
          <cell r="K281" t="str">
            <v>Principal Contractor</v>
          </cell>
          <cell r="L281" t="str">
            <v xml:space="preserve">University of Bergen </v>
          </cell>
          <cell r="M281" t="str">
            <v>Prof. Keysersgt. 8</v>
          </cell>
          <cell r="N281" t="str">
            <v>5020</v>
          </cell>
          <cell r="O281" t="str">
            <v>BERGEN</v>
          </cell>
          <cell r="P281" t="str">
            <v>NO</v>
          </cell>
          <cell r="Q281" t="str">
            <v>N/A</v>
          </cell>
          <cell r="R281">
            <v>220417</v>
          </cell>
          <cell r="S281">
            <v>220417</v>
          </cell>
          <cell r="T281" t="str">
            <v>HES</v>
          </cell>
          <cell r="U281" t="str">
            <v>GOV</v>
          </cell>
          <cell r="V281" t="str">
            <v>HES</v>
          </cell>
        </row>
        <row r="282">
          <cell r="A282" t="str">
            <v>EESD-ENVIRO</v>
          </cell>
          <cell r="B282" t="str">
            <v>EVK2-CT-2000-00062</v>
          </cell>
          <cell r="C282" t="str">
            <v>1.1.4.-2.</v>
          </cell>
          <cell r="D282" t="str">
            <v>Research Projects</v>
          </cell>
          <cell r="E282" t="str">
            <v>GOME Assimilated and Validated Ozone and Nitrogen Dioxide Fields for Scientific Users and for Model Validation</v>
          </cell>
          <cell r="F282">
            <v>934658</v>
          </cell>
          <cell r="G282">
            <v>640715</v>
          </cell>
          <cell r="H282">
            <v>36910</v>
          </cell>
          <cell r="I282">
            <v>6</v>
          </cell>
          <cell r="J282">
            <v>2</v>
          </cell>
          <cell r="K282" t="str">
            <v>Principal Contractor</v>
          </cell>
          <cell r="L282" t="str">
            <v>NILU</v>
          </cell>
          <cell r="M282" t="str">
            <v>Instituttveien 18</v>
          </cell>
          <cell r="N282" t="str">
            <v>2027</v>
          </cell>
          <cell r="O282" t="str">
            <v>KJELLER</v>
          </cell>
          <cell r="P282" t="str">
            <v>NO</v>
          </cell>
          <cell r="R282">
            <v>146000</v>
          </cell>
          <cell r="S282">
            <v>73000</v>
          </cell>
          <cell r="T282" t="str">
            <v>REC</v>
          </cell>
          <cell r="U282" t="str">
            <v>PNP</v>
          </cell>
          <cell r="V282" t="str">
            <v>RPN</v>
          </cell>
        </row>
        <row r="283">
          <cell r="A283" t="str">
            <v>EESD-ENVIRO</v>
          </cell>
          <cell r="B283" t="str">
            <v>EVK2-CT-2000-00062</v>
          </cell>
          <cell r="C283" t="str">
            <v>1.1.4.-2.</v>
          </cell>
          <cell r="D283" t="str">
            <v>Research Projects</v>
          </cell>
          <cell r="E283" t="str">
            <v>GOME Assimilated and Validated Ozone and Nitrogen Dioxide Fields for Scientific Users and for Model Validation</v>
          </cell>
          <cell r="F283">
            <v>934658</v>
          </cell>
          <cell r="G283">
            <v>640715</v>
          </cell>
          <cell r="H283">
            <v>36910</v>
          </cell>
          <cell r="I283">
            <v>6</v>
          </cell>
          <cell r="K283" t="str">
            <v>Principal Contractor</v>
          </cell>
          <cell r="L283" t="str">
            <v>University of Oslo</v>
          </cell>
          <cell r="M283" t="str">
            <v>Problemveien 1</v>
          </cell>
          <cell r="N283" t="str">
            <v>0316</v>
          </cell>
          <cell r="O283" t="str">
            <v>OSLO</v>
          </cell>
          <cell r="P283" t="str">
            <v>NO</v>
          </cell>
          <cell r="Q283" t="str">
            <v>N/A</v>
          </cell>
          <cell r="R283">
            <v>126000</v>
          </cell>
          <cell r="S283">
            <v>126000</v>
          </cell>
          <cell r="T283" t="str">
            <v>HES</v>
          </cell>
          <cell r="U283" t="str">
            <v>GOV</v>
          </cell>
          <cell r="V283" t="str">
            <v>HES</v>
          </cell>
        </row>
        <row r="284">
          <cell r="A284" t="str">
            <v>EESD-ENVIRO</v>
          </cell>
          <cell r="B284" t="str">
            <v>EVK2-CT-2000-00069</v>
          </cell>
          <cell r="C284" t="str">
            <v>1.1.4.-2.</v>
          </cell>
          <cell r="D284" t="str">
            <v>Research Projects</v>
          </cell>
          <cell r="E284" t="str">
            <v>Development of operational monitoring system for european glacial areas - synthesis of earth observation data of the present, past and future (OMEGA)</v>
          </cell>
          <cell r="F284">
            <v>3237726</v>
          </cell>
          <cell r="G284">
            <v>2260908</v>
          </cell>
          <cell r="H284">
            <v>36972</v>
          </cell>
          <cell r="I284">
            <v>7</v>
          </cell>
          <cell r="J284">
            <v>2</v>
          </cell>
          <cell r="K284" t="str">
            <v>Principal Contractor</v>
          </cell>
          <cell r="L284" t="str">
            <v xml:space="preserve">NORUT INFORMASJONSTEKNOLOGI AS
</v>
          </cell>
          <cell r="M284" t="str">
            <v>Tromsoe Science Park</v>
          </cell>
          <cell r="N284" t="str">
            <v>9291</v>
          </cell>
          <cell r="O284" t="str">
            <v>TROMSOE</v>
          </cell>
          <cell r="P284" t="str">
            <v>NO</v>
          </cell>
          <cell r="R284">
            <v>622885</v>
          </cell>
          <cell r="S284">
            <v>311443</v>
          </cell>
          <cell r="T284" t="str">
            <v>REC</v>
          </cell>
          <cell r="U284" t="str">
            <v>PNP</v>
          </cell>
          <cell r="V284" t="str">
            <v>RPN</v>
          </cell>
        </row>
        <row r="285">
          <cell r="A285" t="str">
            <v>EESD-ENVIRO</v>
          </cell>
          <cell r="B285" t="str">
            <v>EVK2-CT-2000-00069</v>
          </cell>
          <cell r="C285" t="str">
            <v>1.1.4.-2.</v>
          </cell>
          <cell r="D285" t="str">
            <v>Research Projects</v>
          </cell>
          <cell r="E285" t="str">
            <v>Development of operational monitoring system for european glacial areas - synthesis of earth observation data of the present, past and future (OMEGA)</v>
          </cell>
          <cell r="F285">
            <v>3237726</v>
          </cell>
          <cell r="G285">
            <v>2260908</v>
          </cell>
          <cell r="H285">
            <v>36972</v>
          </cell>
          <cell r="I285">
            <v>7</v>
          </cell>
          <cell r="K285" t="str">
            <v>Principal Contractor</v>
          </cell>
          <cell r="L285" t="str">
            <v>NORWEGIAN WATER RESOURCES AND ENERGY DIRECTORATE  -  NVE</v>
          </cell>
          <cell r="M285" t="str">
            <v>Middelthuns Gate 29</v>
          </cell>
          <cell r="N285" t="str">
            <v>0301</v>
          </cell>
          <cell r="O285" t="str">
            <v>OSLO</v>
          </cell>
          <cell r="P285" t="str">
            <v>NO</v>
          </cell>
          <cell r="Q285" t="str">
            <v>N/A</v>
          </cell>
          <cell r="R285">
            <v>418948</v>
          </cell>
          <cell r="S285">
            <v>209474</v>
          </cell>
          <cell r="T285" t="str">
            <v>OTH</v>
          </cell>
          <cell r="U285" t="str">
            <v>GOV</v>
          </cell>
          <cell r="V285" t="str">
            <v>PUS</v>
          </cell>
        </row>
        <row r="286">
          <cell r="A286" t="str">
            <v>EESD-ENVIRO</v>
          </cell>
          <cell r="B286" t="str">
            <v>EVK2-CT-2000-00071</v>
          </cell>
          <cell r="C286" t="str">
            <v>1.1.4.-2.</v>
          </cell>
          <cell r="D286" t="str">
            <v>Research Projects</v>
          </cell>
          <cell r="E286" t="str">
            <v>System for observation of greenhouse gases in europe (SOGE)</v>
          </cell>
          <cell r="F286">
            <v>1764481</v>
          </cell>
          <cell r="G286">
            <v>1129828</v>
          </cell>
          <cell r="H286">
            <v>36838</v>
          </cell>
          <cell r="I286">
            <v>7</v>
          </cell>
          <cell r="J286">
            <v>2</v>
          </cell>
          <cell r="K286" t="str">
            <v>Prime Contractor</v>
          </cell>
          <cell r="L286" t="str">
            <v>NILU</v>
          </cell>
          <cell r="M286" t="str">
            <v>Instituttveien 18</v>
          </cell>
          <cell r="N286" t="str">
            <v>2027</v>
          </cell>
          <cell r="O286" t="str">
            <v>KJELLER</v>
          </cell>
          <cell r="P286" t="str">
            <v>NO</v>
          </cell>
          <cell r="R286">
            <v>531732</v>
          </cell>
          <cell r="S286">
            <v>265866</v>
          </cell>
          <cell r="T286" t="str">
            <v>REC</v>
          </cell>
          <cell r="U286" t="str">
            <v>PNP</v>
          </cell>
          <cell r="V286" t="str">
            <v>RPN</v>
          </cell>
        </row>
        <row r="287">
          <cell r="A287" t="str">
            <v>EESD-ENVIRO</v>
          </cell>
          <cell r="B287" t="str">
            <v>EVK2-CT-2000-00071</v>
          </cell>
          <cell r="C287" t="str">
            <v>1.1.4.-2.</v>
          </cell>
          <cell r="D287" t="str">
            <v>Research Projects</v>
          </cell>
          <cell r="E287" t="str">
            <v>System for observation of greenhouse gases in europe (SOGE)</v>
          </cell>
          <cell r="F287">
            <v>1764481</v>
          </cell>
          <cell r="G287">
            <v>1129828</v>
          </cell>
          <cell r="H287">
            <v>36838</v>
          </cell>
          <cell r="I287">
            <v>7</v>
          </cell>
          <cell r="K287" t="str">
            <v>Principal Contractor</v>
          </cell>
          <cell r="L287" t="str">
            <v>University of Oslo</v>
          </cell>
          <cell r="M287" t="str">
            <v>Problemveien 1</v>
          </cell>
          <cell r="N287" t="str">
            <v>0316</v>
          </cell>
          <cell r="O287" t="str">
            <v>OSLO</v>
          </cell>
          <cell r="P287" t="str">
            <v>NO</v>
          </cell>
          <cell r="Q287" t="str">
            <v>N/A</v>
          </cell>
          <cell r="R287">
            <v>164400</v>
          </cell>
          <cell r="S287">
            <v>164400</v>
          </cell>
          <cell r="T287" t="str">
            <v>HES</v>
          </cell>
          <cell r="U287" t="str">
            <v>GOV</v>
          </cell>
          <cell r="V287" t="str">
            <v>HES</v>
          </cell>
        </row>
        <row r="288">
          <cell r="A288" t="str">
            <v>EESD-ENVIRO</v>
          </cell>
          <cell r="B288" t="str">
            <v>EVK2-CT-2000-00072</v>
          </cell>
          <cell r="C288" t="str">
            <v>1.1.4.-2.</v>
          </cell>
          <cell r="D288" t="str">
            <v>Research Projects</v>
          </cell>
          <cell r="E288" t="str">
            <v>Mapping of polar stratospheric clouds and ozone levels relevant to the region of europe (MAPSCORE)</v>
          </cell>
          <cell r="F288">
            <v>2204246</v>
          </cell>
          <cell r="G288">
            <v>1477423</v>
          </cell>
          <cell r="H288">
            <v>36866</v>
          </cell>
          <cell r="I288">
            <v>12</v>
          </cell>
          <cell r="J288">
            <v>1</v>
          </cell>
          <cell r="K288" t="str">
            <v>Principal Contractor</v>
          </cell>
          <cell r="L288" t="str">
            <v>NILU</v>
          </cell>
          <cell r="M288" t="str">
            <v>Instituttveien 18</v>
          </cell>
          <cell r="N288" t="str">
            <v>2027</v>
          </cell>
          <cell r="O288" t="str">
            <v>KJELLER</v>
          </cell>
          <cell r="P288" t="str">
            <v>NO</v>
          </cell>
          <cell r="R288">
            <v>228000</v>
          </cell>
          <cell r="S288">
            <v>228000</v>
          </cell>
          <cell r="T288" t="str">
            <v>REC</v>
          </cell>
          <cell r="U288" t="str">
            <v>PNP</v>
          </cell>
          <cell r="V288" t="str">
            <v>RPN</v>
          </cell>
        </row>
        <row r="289">
          <cell r="A289" t="str">
            <v>EESD-ENVIRO</v>
          </cell>
          <cell r="B289" t="str">
            <v>EVK2-CT-2000-00077</v>
          </cell>
          <cell r="C289" t="str">
            <v>1.1.4.-2.</v>
          </cell>
          <cell r="D289" t="str">
            <v>Research Projects</v>
          </cell>
          <cell r="E289" t="str">
            <v>European project for ice coring in antarctica (EPICA)</v>
          </cell>
          <cell r="F289">
            <v>7058344</v>
          </cell>
          <cell r="G289">
            <v>2406164</v>
          </cell>
          <cell r="H289">
            <v>37080</v>
          </cell>
          <cell r="I289">
            <v>13</v>
          </cell>
          <cell r="J289">
            <v>1</v>
          </cell>
          <cell r="K289" t="str">
            <v>Principal Contractor</v>
          </cell>
          <cell r="L289" t="str">
            <v>NORWEGIAN POLAR INSTITUTE OF THE MINISTRY OF ENVIRONMENT</v>
          </cell>
          <cell r="M289" t="str">
            <v>Hjalmar Johansens G. 14</v>
          </cell>
          <cell r="N289" t="str">
            <v>9296</v>
          </cell>
          <cell r="O289" t="str">
            <v>TROMSOE</v>
          </cell>
          <cell r="P289" t="str">
            <v>NO</v>
          </cell>
          <cell r="R289">
            <v>479144</v>
          </cell>
          <cell r="S289">
            <v>71871</v>
          </cell>
          <cell r="T289" t="str">
            <v>REC</v>
          </cell>
          <cell r="U289" t="str">
            <v>GOV</v>
          </cell>
          <cell r="V289" t="str">
            <v>RPU</v>
          </cell>
        </row>
        <row r="290">
          <cell r="A290" t="str">
            <v>EESD-ENVIRO</v>
          </cell>
          <cell r="B290" t="str">
            <v>EVK2-CT-2000-00078</v>
          </cell>
          <cell r="C290" t="str">
            <v>1.1.4.-2.</v>
          </cell>
          <cell r="D290" t="str">
            <v>Research Projects</v>
          </cell>
          <cell r="E290" t="str">
            <v>Arctic ice cover simulation experiment (AICSEX)</v>
          </cell>
          <cell r="F290">
            <v>2424255</v>
          </cell>
          <cell r="G290">
            <v>1665987</v>
          </cell>
          <cell r="H290">
            <v>36865</v>
          </cell>
          <cell r="I290">
            <v>7</v>
          </cell>
          <cell r="K290" t="str">
            <v>Prime Contractor</v>
          </cell>
          <cell r="L290" t="str">
            <v>NANSEN ENVIRONMENTAL AND REMOTE SENSING CENTER</v>
          </cell>
          <cell r="M290" t="str">
            <v>Edvard Griegsvej 3a</v>
          </cell>
          <cell r="N290" t="str">
            <v>5059</v>
          </cell>
          <cell r="O290" t="str">
            <v>BERGEN</v>
          </cell>
          <cell r="P290" t="str">
            <v>NO</v>
          </cell>
          <cell r="R290">
            <v>929797</v>
          </cell>
          <cell r="S290">
            <v>464897</v>
          </cell>
          <cell r="T290" t="str">
            <v>REC</v>
          </cell>
          <cell r="U290" t="str">
            <v>PNP</v>
          </cell>
          <cell r="V290" t="str">
            <v>RPN</v>
          </cell>
        </row>
        <row r="291">
          <cell r="A291" t="str">
            <v>EESD-ENVIRO</v>
          </cell>
          <cell r="B291" t="str">
            <v>EVK2-CT-2000-00078</v>
          </cell>
          <cell r="C291" t="str">
            <v>1.1.4.-2.</v>
          </cell>
          <cell r="D291" t="str">
            <v>Research Projects</v>
          </cell>
          <cell r="E291" t="str">
            <v>Arctic ice cover simulation experiment (AICSEX)</v>
          </cell>
          <cell r="F291">
            <v>2424255</v>
          </cell>
          <cell r="G291">
            <v>1665987</v>
          </cell>
          <cell r="H291">
            <v>36865</v>
          </cell>
          <cell r="I291">
            <v>7</v>
          </cell>
          <cell r="J291">
            <v>2</v>
          </cell>
          <cell r="K291" t="str">
            <v>Principal Contractor</v>
          </cell>
          <cell r="L291" t="str">
            <v xml:space="preserve">SNF </v>
          </cell>
          <cell r="M291" t="str">
            <v>Breiviksveien 40</v>
          </cell>
          <cell r="N291" t="str">
            <v>5045</v>
          </cell>
          <cell r="O291" t="str">
            <v>BERGEN - SANDVIKEN</v>
          </cell>
          <cell r="P291" t="str">
            <v>NO</v>
          </cell>
          <cell r="R291">
            <v>176000</v>
          </cell>
          <cell r="S291">
            <v>88000</v>
          </cell>
          <cell r="T291" t="str">
            <v>REC</v>
          </cell>
          <cell r="U291" t="str">
            <v>PNP</v>
          </cell>
          <cell r="V291" t="str">
            <v>RPN</v>
          </cell>
        </row>
        <row r="292">
          <cell r="A292" t="str">
            <v>EESD-ENVIRO</v>
          </cell>
          <cell r="B292" t="str">
            <v>EVK2-CT-2000-00079</v>
          </cell>
          <cell r="C292" t="str">
            <v>1.1.4.-2.</v>
          </cell>
          <cell r="D292" t="str">
            <v>Research Projects</v>
          </cell>
          <cell r="E292" t="str">
            <v>Institutional interaction - how to prevent conflicts and enhance synergies between international and EU environmental institutions (INTERACTION)</v>
          </cell>
          <cell r="F292">
            <v>814368</v>
          </cell>
          <cell r="G292">
            <v>390045</v>
          </cell>
          <cell r="H292">
            <v>36838</v>
          </cell>
          <cell r="I292">
            <v>4</v>
          </cell>
          <cell r="J292">
            <v>1</v>
          </cell>
          <cell r="K292" t="str">
            <v>Principal Contractor</v>
          </cell>
          <cell r="L292" t="str">
            <v>FRIDTJOF NANSEN INSTITUTE</v>
          </cell>
          <cell r="M292" t="str">
            <v>Fridtjof Nansens vei 17</v>
          </cell>
          <cell r="N292" t="str">
            <v>1326</v>
          </cell>
          <cell r="O292" t="str">
            <v>LYSAKER</v>
          </cell>
          <cell r="P292" t="str">
            <v>NO</v>
          </cell>
          <cell r="R292">
            <v>187656</v>
          </cell>
          <cell r="S292">
            <v>93828</v>
          </cell>
          <cell r="T292" t="str">
            <v>REC</v>
          </cell>
          <cell r="U292" t="str">
            <v>PNP</v>
          </cell>
          <cell r="V292" t="str">
            <v>RPN</v>
          </cell>
        </row>
        <row r="293">
          <cell r="A293" t="str">
            <v>EESD-ENVIRO</v>
          </cell>
          <cell r="B293" t="str">
            <v>EVK2-CT-2000-00080</v>
          </cell>
          <cell r="C293" t="str">
            <v>1.1.4.-2.</v>
          </cell>
          <cell r="D293" t="str">
            <v>Research Projects</v>
          </cell>
          <cell r="E293" t="str">
            <v>Tracer and circulation in the nordic seas region (TRACTOR)</v>
          </cell>
          <cell r="F293">
            <v>2342632</v>
          </cell>
          <cell r="G293">
            <v>1887530</v>
          </cell>
          <cell r="H293">
            <v>36896</v>
          </cell>
          <cell r="I293">
            <v>7</v>
          </cell>
          <cell r="J293">
            <v>3</v>
          </cell>
          <cell r="K293" t="str">
            <v>Principal Contractor</v>
          </cell>
          <cell r="L293" t="str">
            <v>NANSEN ENVIRONMENTAL AND REMOTE SENSING CENTER</v>
          </cell>
          <cell r="M293" t="str">
            <v>Edvard Griegsvej 3a</v>
          </cell>
          <cell r="N293" t="str">
            <v>5059</v>
          </cell>
          <cell r="O293" t="str">
            <v>BERGEN</v>
          </cell>
          <cell r="P293" t="str">
            <v>NO</v>
          </cell>
          <cell r="R293">
            <v>305398</v>
          </cell>
          <cell r="S293">
            <v>152699</v>
          </cell>
          <cell r="T293" t="str">
            <v>REC</v>
          </cell>
          <cell r="U293" t="str">
            <v>PNP</v>
          </cell>
          <cell r="V293" t="str">
            <v>RPN</v>
          </cell>
        </row>
        <row r="294">
          <cell r="A294" t="str">
            <v>EESD-ENVIRO</v>
          </cell>
          <cell r="B294" t="str">
            <v>EVK2-CT-2000-00080</v>
          </cell>
          <cell r="C294" t="str">
            <v>1.1.4.-2.</v>
          </cell>
          <cell r="D294" t="str">
            <v>Research Projects</v>
          </cell>
          <cell r="E294" t="str">
            <v>Tracer and circulation in the nordic seas region (TRACTOR)</v>
          </cell>
          <cell r="F294">
            <v>2342632</v>
          </cell>
          <cell r="G294">
            <v>1887530</v>
          </cell>
          <cell r="H294">
            <v>36896</v>
          </cell>
          <cell r="I294">
            <v>7</v>
          </cell>
          <cell r="K294" t="str">
            <v>Principal Contractor</v>
          </cell>
          <cell r="L294" t="str">
            <v>NORWEGIAN POLAR INSTITUTE OF THE MINISTRY OF ENVIRONMENT</v>
          </cell>
          <cell r="M294" t="str">
            <v>Hjalmar Johansens G. 14</v>
          </cell>
          <cell r="N294" t="str">
            <v>9296</v>
          </cell>
          <cell r="O294" t="str">
            <v>TROMSOE</v>
          </cell>
          <cell r="P294" t="str">
            <v>NO</v>
          </cell>
          <cell r="R294">
            <v>215061</v>
          </cell>
          <cell r="S294">
            <v>107050</v>
          </cell>
          <cell r="T294" t="str">
            <v>REC</v>
          </cell>
          <cell r="U294" t="str">
            <v>GOV</v>
          </cell>
          <cell r="V294" t="str">
            <v>RPU</v>
          </cell>
        </row>
        <row r="295">
          <cell r="A295" t="str">
            <v>EESD-ENVIRO</v>
          </cell>
          <cell r="B295" t="str">
            <v>EVK2-CT-2000-00080</v>
          </cell>
          <cell r="C295" t="str">
            <v>1.1.4.-2.</v>
          </cell>
          <cell r="D295" t="str">
            <v>Research Projects</v>
          </cell>
          <cell r="E295" t="str">
            <v>Tracer and circulation in the nordic seas region (TRACTOR)</v>
          </cell>
          <cell r="F295">
            <v>2342632</v>
          </cell>
          <cell r="G295">
            <v>1887530</v>
          </cell>
          <cell r="H295">
            <v>36896</v>
          </cell>
          <cell r="I295">
            <v>7</v>
          </cell>
          <cell r="K295" t="str">
            <v>Prime Contractor</v>
          </cell>
          <cell r="L295" t="str">
            <v xml:space="preserve">University of Bergen </v>
          </cell>
          <cell r="M295" t="str">
            <v>Prof. Keysersgt. 8</v>
          </cell>
          <cell r="N295" t="str">
            <v>5020</v>
          </cell>
          <cell r="O295" t="str">
            <v>BERGEN</v>
          </cell>
          <cell r="P295" t="str">
            <v>NO</v>
          </cell>
          <cell r="Q295" t="str">
            <v>N/A</v>
          </cell>
          <cell r="R295">
            <v>542932</v>
          </cell>
          <cell r="S295">
            <v>542932</v>
          </cell>
          <cell r="T295" t="str">
            <v>HES</v>
          </cell>
          <cell r="U295" t="str">
            <v>GOV</v>
          </cell>
          <cell r="V295" t="str">
            <v>HES</v>
          </cell>
        </row>
        <row r="296">
          <cell r="A296" t="str">
            <v>EESD-ENVIRO</v>
          </cell>
          <cell r="B296" t="str">
            <v>EVK2-CT-2000-00086</v>
          </cell>
          <cell r="C296" t="str">
            <v>1.1.4.-2.</v>
          </cell>
          <cell r="D296" t="str">
            <v>Research Projects</v>
          </cell>
          <cell r="E296" t="str">
            <v>Biodiversity and Economics for Conservation (BIOECON)</v>
          </cell>
          <cell r="F296">
            <v>1640229</v>
          </cell>
          <cell r="G296">
            <v>1530672</v>
          </cell>
          <cell r="H296">
            <v>36915</v>
          </cell>
          <cell r="I296">
            <v>11</v>
          </cell>
          <cell r="J296">
            <v>1</v>
          </cell>
          <cell r="K296" t="str">
            <v>Principal Contractor</v>
          </cell>
          <cell r="L296" t="str">
            <v>NTNU</v>
          </cell>
          <cell r="M296" t="str">
            <v>Gloeshaugen</v>
          </cell>
          <cell r="N296" t="str">
            <v>7491</v>
          </cell>
          <cell r="O296" t="str">
            <v>TRONDHEIM</v>
          </cell>
          <cell r="P296" t="str">
            <v>NO</v>
          </cell>
          <cell r="R296">
            <v>123000</v>
          </cell>
          <cell r="S296">
            <v>123000</v>
          </cell>
          <cell r="T296" t="str">
            <v>HES</v>
          </cell>
          <cell r="U296" t="str">
            <v>GOV</v>
          </cell>
          <cell r="V296" t="str">
            <v>HES</v>
          </cell>
        </row>
        <row r="297">
          <cell r="A297" t="str">
            <v>EESD-ENVIRO</v>
          </cell>
          <cell r="B297" t="str">
            <v>EVK2-CT-2000-00088</v>
          </cell>
          <cell r="C297" t="str">
            <v>1.1.4.-2.</v>
          </cell>
          <cell r="D297" t="str">
            <v>Research Projects</v>
          </cell>
          <cell r="E297" t="str">
            <v>Carbon variability studies by ships of opportunity (CAVASSOO)</v>
          </cell>
          <cell r="F297">
            <v>2037467</v>
          </cell>
          <cell r="G297">
            <v>1517787</v>
          </cell>
          <cell r="H297">
            <v>36847</v>
          </cell>
          <cell r="I297">
            <v>5</v>
          </cell>
          <cell r="J297">
            <v>1</v>
          </cell>
          <cell r="K297" t="str">
            <v>Principal Contractor</v>
          </cell>
          <cell r="L297" t="str">
            <v xml:space="preserve">University of Bergen </v>
          </cell>
          <cell r="M297" t="str">
            <v>Prof. Keysersgt. 8</v>
          </cell>
          <cell r="N297" t="str">
            <v>5020</v>
          </cell>
          <cell r="O297" t="str">
            <v>BERGEN</v>
          </cell>
          <cell r="P297" t="str">
            <v>NO</v>
          </cell>
          <cell r="Q297" t="str">
            <v>N/A</v>
          </cell>
          <cell r="R297">
            <v>252001</v>
          </cell>
          <cell r="S297">
            <v>252001</v>
          </cell>
          <cell r="T297" t="str">
            <v>HES</v>
          </cell>
          <cell r="U297" t="str">
            <v>GOV</v>
          </cell>
          <cell r="V297" t="str">
            <v>HES</v>
          </cell>
        </row>
        <row r="298">
          <cell r="A298" t="str">
            <v>EESD-ENVIRO</v>
          </cell>
          <cell r="B298" t="str">
            <v>EVK2-CT-2000-00092</v>
          </cell>
          <cell r="C298" t="str">
            <v>1.1.4.-2.</v>
          </cell>
          <cell r="D298" t="str">
            <v>Research Projects</v>
          </cell>
          <cell r="E298" t="str">
            <v>Harmful algal bloom expert system (HABES)</v>
          </cell>
          <cell r="F298">
            <v>2354300</v>
          </cell>
          <cell r="G298">
            <v>1556670</v>
          </cell>
          <cell r="H298">
            <v>36949</v>
          </cell>
          <cell r="I298">
            <v>14</v>
          </cell>
          <cell r="J298">
            <v>1</v>
          </cell>
          <cell r="K298" t="str">
            <v>Principal Contractor</v>
          </cell>
          <cell r="L298" t="str">
            <v>HAVFORSKNINGSINSTITUTTET</v>
          </cell>
          <cell r="M298" t="str">
            <v>Nordnesparken 2</v>
          </cell>
          <cell r="N298" t="str">
            <v>5817</v>
          </cell>
          <cell r="O298" t="str">
            <v>BERGEN</v>
          </cell>
          <cell r="P298" t="str">
            <v>NO</v>
          </cell>
          <cell r="R298">
            <v>36000</v>
          </cell>
          <cell r="S298">
            <v>18000</v>
          </cell>
          <cell r="T298" t="str">
            <v>REC</v>
          </cell>
          <cell r="U298" t="str">
            <v>GOV</v>
          </cell>
          <cell r="V298" t="str">
            <v>RPU</v>
          </cell>
        </row>
        <row r="299">
          <cell r="A299" t="str">
            <v>EESD-ENVIRO</v>
          </cell>
          <cell r="B299" t="str">
            <v>EVK2-CT-2000-20003</v>
          </cell>
          <cell r="C299" t="str">
            <v>1.1.4.-2.</v>
          </cell>
          <cell r="D299" t="str">
            <v>Concerted Actions</v>
          </cell>
          <cell r="E299" t="str">
            <v>Concerted action on tradeable permits (CATEP)</v>
          </cell>
          <cell r="F299">
            <v>522800</v>
          </cell>
          <cell r="G299">
            <v>522800</v>
          </cell>
          <cell r="H299">
            <v>36860</v>
          </cell>
          <cell r="I299">
            <v>11</v>
          </cell>
          <cell r="J299">
            <v>1</v>
          </cell>
          <cell r="K299" t="str">
            <v>Member</v>
          </cell>
          <cell r="L299" t="str">
            <v>CENTER FOR INTERNATIONAL CLIMATE AND ENVIRONMENTAL RESEARCH OSLO</v>
          </cell>
          <cell r="M299" t="str">
            <v>Blindern</v>
          </cell>
          <cell r="N299" t="str">
            <v>0318</v>
          </cell>
          <cell r="O299" t="str">
            <v>OSLO</v>
          </cell>
          <cell r="P299" t="str">
            <v>NO</v>
          </cell>
          <cell r="Q299" t="str">
            <v>N/A</v>
          </cell>
          <cell r="R299">
            <v>10800</v>
          </cell>
          <cell r="S299">
            <v>10800</v>
          </cell>
          <cell r="T299" t="str">
            <v>REC</v>
          </cell>
          <cell r="U299" t="str">
            <v>PNP</v>
          </cell>
          <cell r="V299" t="str">
            <v>RPN</v>
          </cell>
        </row>
        <row r="300">
          <cell r="A300" t="str">
            <v>EESD-ENVIRO</v>
          </cell>
          <cell r="B300" t="str">
            <v>EVK2-CT-2000-20007</v>
          </cell>
          <cell r="C300" t="str">
            <v>1.1.4.-2.</v>
          </cell>
          <cell r="D300" t="str">
            <v>Thematic Network</v>
          </cell>
          <cell r="E300" t="str">
            <v>Scandinavian/north european nework of terrestrial field bases (SCANNET)</v>
          </cell>
          <cell r="F300">
            <v>775165</v>
          </cell>
          <cell r="G300">
            <v>775165</v>
          </cell>
          <cell r="H300">
            <v>36906</v>
          </cell>
          <cell r="I300">
            <v>9</v>
          </cell>
          <cell r="J300">
            <v>2</v>
          </cell>
          <cell r="K300" t="str">
            <v>Principal Contractor</v>
          </cell>
          <cell r="L300" t="str">
            <v>NIVA   NORWEGIAN INSTITUTE FOR WATER RESEARCH</v>
          </cell>
          <cell r="M300" t="str">
            <v>Brekkeveien 19</v>
          </cell>
          <cell r="N300" t="str">
            <v>0411</v>
          </cell>
          <cell r="O300" t="str">
            <v>OSLO</v>
          </cell>
          <cell r="P300" t="str">
            <v>NO</v>
          </cell>
          <cell r="Q300" t="str">
            <v>N/A</v>
          </cell>
          <cell r="R300">
            <v>63648</v>
          </cell>
          <cell r="S300">
            <v>63648</v>
          </cell>
          <cell r="T300" t="str">
            <v>REC</v>
          </cell>
          <cell r="U300" t="str">
            <v>PNP</v>
          </cell>
          <cell r="V300" t="str">
            <v>RPN</v>
          </cell>
        </row>
        <row r="301">
          <cell r="A301" t="str">
            <v>EESD-ENVIRO</v>
          </cell>
          <cell r="B301" t="str">
            <v>EVK2-CT-2000-20007</v>
          </cell>
          <cell r="C301" t="str">
            <v>1.1.4.-2.</v>
          </cell>
          <cell r="D301" t="str">
            <v>Thematic Network</v>
          </cell>
          <cell r="E301" t="str">
            <v>Scandinavian/north european nework of terrestrial field bases (SCANNET)</v>
          </cell>
          <cell r="F301">
            <v>775165</v>
          </cell>
          <cell r="G301">
            <v>775165</v>
          </cell>
          <cell r="H301">
            <v>36906</v>
          </cell>
          <cell r="I301">
            <v>9</v>
          </cell>
          <cell r="K301" t="str">
            <v>Principal Contractor</v>
          </cell>
          <cell r="L301" t="str">
            <v>NORWEGIAN POLAR INSTITUTE OF THE MINISTRY OF ENVIRONMENT</v>
          </cell>
          <cell r="M301" t="str">
            <v>Hjalmar Johansens G. 14</v>
          </cell>
          <cell r="N301" t="str">
            <v>9296</v>
          </cell>
          <cell r="O301" t="str">
            <v>TROMSOE</v>
          </cell>
          <cell r="P301" t="str">
            <v>NO</v>
          </cell>
          <cell r="R301">
            <v>103680</v>
          </cell>
          <cell r="S301">
            <v>103680</v>
          </cell>
          <cell r="T301" t="str">
            <v>REC</v>
          </cell>
          <cell r="U301" t="str">
            <v>GOV</v>
          </cell>
          <cell r="V301" t="str">
            <v>RPU</v>
          </cell>
        </row>
        <row r="302">
          <cell r="A302" t="str">
            <v>EESD-ENVIRO</v>
          </cell>
          <cell r="B302" t="str">
            <v>EVK2-CT-2000-35006</v>
          </cell>
          <cell r="C302" t="str">
            <v>1.1.4.-2.</v>
          </cell>
          <cell r="D302" t="str">
            <v>Exploratory Awards</v>
          </cell>
          <cell r="E302" t="str">
            <v>Development of a low-cost permanently installed microelectronic monitoring system for process plant</v>
          </cell>
          <cell r="F302">
            <v>30000</v>
          </cell>
          <cell r="G302">
            <v>22500</v>
          </cell>
          <cell r="H302">
            <v>36970</v>
          </cell>
          <cell r="I302">
            <v>2</v>
          </cell>
          <cell r="J302">
            <v>1</v>
          </cell>
          <cell r="K302" t="str">
            <v>Principal Contractor</v>
          </cell>
          <cell r="L302" t="str">
            <v>OFFTEK A.S.</v>
          </cell>
          <cell r="M302" t="str">
            <v>Stortingsgata 12</v>
          </cell>
          <cell r="N302" t="str">
            <v>0161</v>
          </cell>
          <cell r="O302" t="str">
            <v>OSLO</v>
          </cell>
          <cell r="P302" t="str">
            <v>NO</v>
          </cell>
          <cell r="Q302" t="str">
            <v>N/A</v>
          </cell>
          <cell r="R302">
            <v>0</v>
          </cell>
          <cell r="S302">
            <v>0</v>
          </cell>
          <cell r="T302" t="str">
            <v>OTH</v>
          </cell>
          <cell r="U302" t="str">
            <v>PRC</v>
          </cell>
          <cell r="V302" t="str">
            <v>BES</v>
          </cell>
        </row>
        <row r="303">
          <cell r="A303" t="str">
            <v>EESD-ENVIRO</v>
          </cell>
          <cell r="B303" t="str">
            <v>EVK2-CT-2000-80006</v>
          </cell>
          <cell r="C303" t="str">
            <v>1.1.4.-2.</v>
          </cell>
          <cell r="D303" t="str">
            <v>Classical Accompanying Measures</v>
          </cell>
          <cell r="E303" t="str">
            <v>A EUROPEAN CONSORTIUM FOR PARTICIPATION IN THE IDEAL PROJECT (EURO-IDEAL)</v>
          </cell>
          <cell r="F303">
            <v>126504</v>
          </cell>
          <cell r="G303">
            <v>126504</v>
          </cell>
          <cell r="H303">
            <v>36950</v>
          </cell>
          <cell r="I303">
            <v>11</v>
          </cell>
          <cell r="J303">
            <v>1</v>
          </cell>
          <cell r="K303" t="str">
            <v>Prime Contractor</v>
          </cell>
          <cell r="L303" t="str">
            <v xml:space="preserve">University of Bergen </v>
          </cell>
          <cell r="M303" t="str">
            <v>Prof. Keysersgt. 8</v>
          </cell>
          <cell r="N303" t="str">
            <v>5020</v>
          </cell>
          <cell r="O303" t="str">
            <v>BERGEN</v>
          </cell>
          <cell r="P303" t="str">
            <v>NO</v>
          </cell>
          <cell r="Q303" t="str">
            <v>N/A</v>
          </cell>
          <cell r="R303">
            <v>53280</v>
          </cell>
          <cell r="S303">
            <v>53280</v>
          </cell>
          <cell r="T303" t="str">
            <v>HES</v>
          </cell>
          <cell r="U303" t="str">
            <v>GOV</v>
          </cell>
          <cell r="V303" t="str">
            <v>HES</v>
          </cell>
        </row>
        <row r="304">
          <cell r="A304" t="str">
            <v>EESD-ENVIRO</v>
          </cell>
          <cell r="B304" t="str">
            <v>EVK2-CT-2001-00102</v>
          </cell>
          <cell r="C304" t="str">
            <v>1.1.4.-2.</v>
          </cell>
          <cell r="D304" t="str">
            <v>Research Projects</v>
          </cell>
          <cell r="E304" t="str">
            <v>Towards the Prediction of Stratospheric Ozone III : The Partitioning of the NOy Components</v>
          </cell>
          <cell r="F304">
            <v>2718129</v>
          </cell>
          <cell r="G304">
            <v>1843870</v>
          </cell>
          <cell r="H304">
            <v>37228</v>
          </cell>
          <cell r="I304">
            <v>12</v>
          </cell>
          <cell r="J304">
            <v>1</v>
          </cell>
          <cell r="K304" t="str">
            <v>Principal Contractor</v>
          </cell>
          <cell r="L304" t="str">
            <v>NILU</v>
          </cell>
          <cell r="M304" t="str">
            <v>Instituttveien 18</v>
          </cell>
          <cell r="N304" t="str">
            <v>2027</v>
          </cell>
          <cell r="O304" t="str">
            <v>KJELLER</v>
          </cell>
          <cell r="P304" t="str">
            <v>NO</v>
          </cell>
          <cell r="R304">
            <v>284891</v>
          </cell>
          <cell r="S304">
            <v>142445</v>
          </cell>
          <cell r="T304" t="str">
            <v>REC</v>
          </cell>
          <cell r="U304" t="str">
            <v>PNP</v>
          </cell>
          <cell r="V304" t="str">
            <v>RPN</v>
          </cell>
        </row>
        <row r="305">
          <cell r="A305" t="str">
            <v>EESD-ENVIRO</v>
          </cell>
          <cell r="B305" t="str">
            <v>EVK2-CT-2001-00103</v>
          </cell>
          <cell r="C305" t="str">
            <v>1.1.4.-2.</v>
          </cell>
          <cell r="D305" t="str">
            <v>Research Projects</v>
          </cell>
          <cell r="E305" t="str">
            <v>Scenario of aircraft emissions and impact studies on chemistry and climate</v>
          </cell>
          <cell r="F305">
            <v>2165622</v>
          </cell>
          <cell r="G305">
            <v>1293877</v>
          </cell>
          <cell r="H305">
            <v>37286</v>
          </cell>
          <cell r="I305">
            <v>10</v>
          </cell>
          <cell r="J305">
            <v>1</v>
          </cell>
          <cell r="K305" t="str">
            <v>Principal Contractor</v>
          </cell>
          <cell r="L305" t="str">
            <v>University of Oslo</v>
          </cell>
          <cell r="M305" t="str">
            <v>Problemveien 1</v>
          </cell>
          <cell r="N305" t="str">
            <v>0316</v>
          </cell>
          <cell r="O305" t="str">
            <v>OSLO</v>
          </cell>
          <cell r="P305" t="str">
            <v>NO</v>
          </cell>
          <cell r="Q305" t="str">
            <v>N/A</v>
          </cell>
          <cell r="R305">
            <v>169942</v>
          </cell>
          <cell r="S305">
            <v>169942</v>
          </cell>
          <cell r="T305" t="str">
            <v>HES</v>
          </cell>
          <cell r="U305" t="str">
            <v>GOV</v>
          </cell>
          <cell r="V305" t="str">
            <v>HES</v>
          </cell>
        </row>
        <row r="306">
          <cell r="A306" t="str">
            <v>EESD-ENVIRO</v>
          </cell>
          <cell r="B306" t="str">
            <v>EVK2-CT-2001-00106</v>
          </cell>
          <cell r="C306" t="str">
            <v>1.1.4.-2.</v>
          </cell>
          <cell r="D306" t="str">
            <v>Research Projects</v>
          </cell>
          <cell r="E306" t="str">
            <v>Nitrogen oxides emissions from European forest ecosystems</v>
          </cell>
          <cell r="F306">
            <v>3081899</v>
          </cell>
          <cell r="G306">
            <v>1773438</v>
          </cell>
          <cell r="H306">
            <v>37172</v>
          </cell>
          <cell r="I306">
            <v>9</v>
          </cell>
          <cell r="J306">
            <v>1</v>
          </cell>
          <cell r="K306" t="str">
            <v>Principal Contractor</v>
          </cell>
          <cell r="L306" t="str">
            <v>NORWEGIAN METEOROLOGICAL OFFICE</v>
          </cell>
          <cell r="M306" t="str">
            <v>Niels Henrik Abelsvej 40</v>
          </cell>
          <cell r="N306" t="str">
            <v>0313</v>
          </cell>
          <cell r="O306" t="str">
            <v>OSLO</v>
          </cell>
          <cell r="P306" t="str">
            <v>NO</v>
          </cell>
          <cell r="Q306" t="str">
            <v>N/A</v>
          </cell>
          <cell r="R306">
            <v>146750</v>
          </cell>
          <cell r="S306">
            <v>73375</v>
          </cell>
          <cell r="T306" t="str">
            <v>REC</v>
          </cell>
          <cell r="U306" t="str">
            <v>GOV</v>
          </cell>
          <cell r="V306" t="str">
            <v>RPU</v>
          </cell>
        </row>
        <row r="307">
          <cell r="A307" t="str">
            <v>EESD-ENVIRO</v>
          </cell>
          <cell r="B307" t="str">
            <v>EVK2-CT-2001-00107</v>
          </cell>
          <cell r="C307" t="str">
            <v>1.1.4.-2.</v>
          </cell>
          <cell r="D307" t="str">
            <v>Research Projects</v>
          </cell>
          <cell r="E307" t="str">
            <v>BIOGENIC AEROSOLS AND AIR QUALITY IN THE MEDITERRANEAN AREA</v>
          </cell>
          <cell r="F307">
            <v>2273659</v>
          </cell>
          <cell r="G307">
            <v>1433769</v>
          </cell>
          <cell r="H307">
            <v>37194</v>
          </cell>
          <cell r="I307">
            <v>8</v>
          </cell>
          <cell r="J307">
            <v>1</v>
          </cell>
          <cell r="K307" t="str">
            <v>Principal Contractor</v>
          </cell>
          <cell r="L307" t="str">
            <v>NILU</v>
          </cell>
          <cell r="M307" t="str">
            <v>Instituttveien 18</v>
          </cell>
          <cell r="N307" t="str">
            <v>2027</v>
          </cell>
          <cell r="O307" t="str">
            <v>KJELLER</v>
          </cell>
          <cell r="P307" t="str">
            <v>NO</v>
          </cell>
          <cell r="R307">
            <v>398762</v>
          </cell>
          <cell r="S307">
            <v>199381</v>
          </cell>
          <cell r="T307" t="str">
            <v>REC</v>
          </cell>
          <cell r="U307" t="str">
            <v>PNP</v>
          </cell>
          <cell r="V307" t="str">
            <v>RPN</v>
          </cell>
        </row>
        <row r="308">
          <cell r="A308" t="str">
            <v>EESD-ENVIRO</v>
          </cell>
          <cell r="B308" t="str">
            <v>EVK2-CT-2001-00111</v>
          </cell>
          <cell r="C308" t="str">
            <v>1.1.4.-2.</v>
          </cell>
          <cell r="D308" t="str">
            <v>Research Projects</v>
          </cell>
          <cell r="E308" t="str">
            <v>Impact of tropical convection on the upper troposphere and lower stratosphere at global scale</v>
          </cell>
          <cell r="F308">
            <v>2952794</v>
          </cell>
          <cell r="G308">
            <v>1796582</v>
          </cell>
          <cell r="H308">
            <v>37287</v>
          </cell>
          <cell r="I308">
            <v>10</v>
          </cell>
          <cell r="J308">
            <v>1</v>
          </cell>
          <cell r="K308" t="str">
            <v>Principal Contractor</v>
          </cell>
          <cell r="L308" t="str">
            <v>NILU</v>
          </cell>
          <cell r="M308" t="str">
            <v>Instituttveien 18</v>
          </cell>
          <cell r="N308" t="str">
            <v>2027</v>
          </cell>
          <cell r="O308" t="str">
            <v>KJELLER</v>
          </cell>
          <cell r="P308" t="str">
            <v>NO</v>
          </cell>
          <cell r="R308">
            <v>168020</v>
          </cell>
          <cell r="S308">
            <v>84010</v>
          </cell>
          <cell r="T308" t="str">
            <v>REC</v>
          </cell>
          <cell r="U308" t="str">
            <v>PNP</v>
          </cell>
          <cell r="V308" t="str">
            <v>RPN</v>
          </cell>
        </row>
        <row r="309">
          <cell r="A309" t="str">
            <v>EESD-ENVIRO</v>
          </cell>
          <cell r="B309" t="str">
            <v>EVK2-CT-2001-00113</v>
          </cell>
          <cell r="C309" t="str">
            <v>1.1.4.-2.</v>
          </cell>
          <cell r="D309" t="str">
            <v>Research Projects</v>
          </cell>
          <cell r="E309" t="str">
            <v>Present and retrospective state of organic versus inorganic aerosol over Europe : implication for climate</v>
          </cell>
          <cell r="F309">
            <v>1734318</v>
          </cell>
          <cell r="G309">
            <v>1299965</v>
          </cell>
          <cell r="H309">
            <v>37216</v>
          </cell>
          <cell r="I309">
            <v>7</v>
          </cell>
          <cell r="J309">
            <v>1</v>
          </cell>
          <cell r="K309" t="str">
            <v>Principal Contractor</v>
          </cell>
          <cell r="L309" t="str">
            <v>NORWEGIAN METEOROLOGICAL OFFICE</v>
          </cell>
          <cell r="M309" t="str">
            <v>Niels Henrik Abelsvej 40</v>
          </cell>
          <cell r="N309" t="str">
            <v>0313</v>
          </cell>
          <cell r="O309" t="str">
            <v>OSLO</v>
          </cell>
          <cell r="P309" t="str">
            <v>NO</v>
          </cell>
          <cell r="Q309" t="str">
            <v>N/A</v>
          </cell>
          <cell r="R309">
            <v>178725</v>
          </cell>
          <cell r="S309">
            <v>89362</v>
          </cell>
          <cell r="T309" t="str">
            <v>REC</v>
          </cell>
          <cell r="U309" t="str">
            <v>GOV</v>
          </cell>
          <cell r="V309" t="str">
            <v>RPU</v>
          </cell>
        </row>
        <row r="310">
          <cell r="A310" t="str">
            <v>EESD-ENVIRO</v>
          </cell>
          <cell r="B310" t="str">
            <v>EVK2-CT-2001-00117</v>
          </cell>
          <cell r="C310" t="str">
            <v>1.1.4.-2.</v>
          </cell>
          <cell r="D310" t="str">
            <v>Research Projects</v>
          </cell>
          <cell r="E310" t="str">
            <v>ENHANCED OCEAN DATA ASSIMILATION AND CLIMATE PREDICTION</v>
          </cell>
          <cell r="F310">
            <v>3937276</v>
          </cell>
          <cell r="G310">
            <v>2487225</v>
          </cell>
          <cell r="H310">
            <v>37235</v>
          </cell>
          <cell r="I310">
            <v>10</v>
          </cell>
          <cell r="J310">
            <v>1</v>
          </cell>
          <cell r="K310" t="str">
            <v>Principal Contractor</v>
          </cell>
          <cell r="L310" t="str">
            <v>NANSEN ENVIRONMENTAL AND REMOTE SENSING CENTER</v>
          </cell>
          <cell r="M310" t="str">
            <v>Edvard Griegsvej 3a</v>
          </cell>
          <cell r="N310" t="str">
            <v>5059</v>
          </cell>
          <cell r="O310" t="str">
            <v>BERGEN</v>
          </cell>
          <cell r="P310" t="str">
            <v>NO</v>
          </cell>
          <cell r="R310">
            <v>467000</v>
          </cell>
          <cell r="S310">
            <v>233500</v>
          </cell>
          <cell r="T310" t="str">
            <v>REC</v>
          </cell>
          <cell r="U310" t="str">
            <v>PNP</v>
          </cell>
          <cell r="V310" t="str">
            <v>RPN</v>
          </cell>
        </row>
        <row r="311">
          <cell r="A311" t="str">
            <v>EESD-ENVIRO</v>
          </cell>
          <cell r="B311" t="str">
            <v>EVK2-CT-2001-00119</v>
          </cell>
          <cell r="C311" t="str">
            <v>1.1.4.-2.</v>
          </cell>
          <cell r="D311" t="str">
            <v>Research Projects</v>
          </cell>
          <cell r="E311" t="str">
            <v>EUROPEAN POLAR STRATOSPHERIC CLOUD AND LEE WAVE EXPERIMENT</v>
          </cell>
          <cell r="F311">
            <v>3287507</v>
          </cell>
          <cell r="G311">
            <v>1930305</v>
          </cell>
          <cell r="H311">
            <v>37224</v>
          </cell>
          <cell r="I311">
            <v>14</v>
          </cell>
          <cell r="J311">
            <v>1</v>
          </cell>
          <cell r="K311" t="str">
            <v>Principal Contractor</v>
          </cell>
          <cell r="L311" t="str">
            <v>NILU</v>
          </cell>
          <cell r="M311" t="str">
            <v>Instituttveien 18</v>
          </cell>
          <cell r="N311" t="str">
            <v>2027</v>
          </cell>
          <cell r="O311" t="str">
            <v>KJELLER</v>
          </cell>
          <cell r="P311" t="str">
            <v>NO</v>
          </cell>
          <cell r="R311">
            <v>60099</v>
          </cell>
          <cell r="S311">
            <v>30049</v>
          </cell>
          <cell r="T311" t="str">
            <v>REC</v>
          </cell>
          <cell r="U311" t="str">
            <v>PNP</v>
          </cell>
          <cell r="V311" t="str">
            <v>RPN</v>
          </cell>
        </row>
        <row r="312">
          <cell r="A312" t="str">
            <v>EESD-ENVIRO</v>
          </cell>
          <cell r="B312" t="str">
            <v>EVK2-CT-2001-00120</v>
          </cell>
          <cell r="C312" t="str">
            <v>1.1.4.-2.</v>
          </cell>
          <cell r="D312" t="str">
            <v>Research Projects</v>
          </cell>
          <cell r="E312" t="str">
            <v>Formaldehyde as a tracer of photooxidation in the Troposphere</v>
          </cell>
          <cell r="F312">
            <v>2640606</v>
          </cell>
          <cell r="G312">
            <v>1399988</v>
          </cell>
          <cell r="H312">
            <v>37175</v>
          </cell>
          <cell r="I312">
            <v>8</v>
          </cell>
          <cell r="J312">
            <v>2</v>
          </cell>
          <cell r="K312" t="str">
            <v>Prime Contractor</v>
          </cell>
          <cell r="L312" t="str">
            <v>NILU</v>
          </cell>
          <cell r="M312" t="str">
            <v>Instituttveien 18</v>
          </cell>
          <cell r="N312" t="str">
            <v>2027</v>
          </cell>
          <cell r="O312" t="str">
            <v>KJELLER</v>
          </cell>
          <cell r="P312" t="str">
            <v>NO</v>
          </cell>
          <cell r="R312">
            <v>700001</v>
          </cell>
          <cell r="S312">
            <v>350000</v>
          </cell>
          <cell r="T312" t="str">
            <v>REC</v>
          </cell>
          <cell r="U312" t="str">
            <v>PNP</v>
          </cell>
          <cell r="V312" t="str">
            <v>RPN</v>
          </cell>
        </row>
        <row r="313">
          <cell r="A313" t="str">
            <v>EESD-ENVIRO</v>
          </cell>
          <cell r="B313" t="str">
            <v>EVK2-CT-2001-00120</v>
          </cell>
          <cell r="C313" t="str">
            <v>1.1.4.-2.</v>
          </cell>
          <cell r="D313" t="str">
            <v>Research Projects</v>
          </cell>
          <cell r="E313" t="str">
            <v>Formaldehyde as a tracer of photooxidation in the Troposphere</v>
          </cell>
          <cell r="F313">
            <v>2640606</v>
          </cell>
          <cell r="G313">
            <v>1399988</v>
          </cell>
          <cell r="H313">
            <v>37175</v>
          </cell>
          <cell r="I313">
            <v>8</v>
          </cell>
          <cell r="K313" t="str">
            <v>Principal Contractor</v>
          </cell>
          <cell r="L313" t="str">
            <v>University of Oslo</v>
          </cell>
          <cell r="M313" t="str">
            <v>Problemveien 1</v>
          </cell>
          <cell r="N313" t="str">
            <v>0316</v>
          </cell>
          <cell r="O313" t="str">
            <v>OSLO</v>
          </cell>
          <cell r="P313" t="str">
            <v>NO</v>
          </cell>
          <cell r="Q313" t="str">
            <v>N/A</v>
          </cell>
          <cell r="R313">
            <v>111992</v>
          </cell>
          <cell r="S313">
            <v>111992</v>
          </cell>
          <cell r="T313" t="str">
            <v>HES</v>
          </cell>
          <cell r="U313" t="str">
            <v>GOV</v>
          </cell>
          <cell r="V313" t="str">
            <v>HES</v>
          </cell>
        </row>
        <row r="314">
          <cell r="A314" t="str">
            <v>EESD-ENVIRO</v>
          </cell>
          <cell r="B314" t="str">
            <v>EVK2-CT-2001-00129</v>
          </cell>
          <cell r="C314" t="str">
            <v>1.1.4.-2.</v>
          </cell>
          <cell r="D314" t="str">
            <v>Research Projects</v>
          </cell>
          <cell r="E314" t="str">
            <v>Quantitative Understanding of Ozone losses by Bipolar Investigations</v>
          </cell>
          <cell r="F314">
            <v>2883725</v>
          </cell>
          <cell r="G314">
            <v>1749999</v>
          </cell>
          <cell r="H314">
            <v>37221</v>
          </cell>
          <cell r="I314">
            <v>15</v>
          </cell>
          <cell r="J314">
            <v>1</v>
          </cell>
          <cell r="K314" t="str">
            <v>Principal Contractor</v>
          </cell>
          <cell r="L314" t="str">
            <v>NILU</v>
          </cell>
          <cell r="M314" t="str">
            <v>Instituttveien 18</v>
          </cell>
          <cell r="N314" t="str">
            <v>2027</v>
          </cell>
          <cell r="O314" t="str">
            <v>KJELLER</v>
          </cell>
          <cell r="P314" t="str">
            <v>NO</v>
          </cell>
          <cell r="R314">
            <v>36000</v>
          </cell>
          <cell r="S314">
            <v>36000</v>
          </cell>
          <cell r="T314" t="str">
            <v>REC</v>
          </cell>
          <cell r="U314" t="str">
            <v>PNP</v>
          </cell>
          <cell r="V314" t="str">
            <v>RPN</v>
          </cell>
        </row>
        <row r="315">
          <cell r="A315" t="str">
            <v>EESD-ENVIRO</v>
          </cell>
          <cell r="B315" t="str">
            <v>EVK2-CT-2001-00130</v>
          </cell>
          <cell r="C315" t="str">
            <v>1.1.4.-2.</v>
          </cell>
          <cell r="D315" t="str">
            <v>Research Projects</v>
          </cell>
          <cell r="E315" t="str">
            <v>Influence of clouds on the spectral actinic flux in the lower troposphere</v>
          </cell>
          <cell r="F315">
            <v>2636785</v>
          </cell>
          <cell r="G315">
            <v>1799892</v>
          </cell>
          <cell r="H315">
            <v>37230</v>
          </cell>
          <cell r="I315">
            <v>13</v>
          </cell>
          <cell r="J315">
            <v>2</v>
          </cell>
          <cell r="K315" t="str">
            <v>Principal Contractor</v>
          </cell>
          <cell r="L315" t="str">
            <v>NILU</v>
          </cell>
          <cell r="M315" t="str">
            <v>Instituttveien 18</v>
          </cell>
          <cell r="N315" t="str">
            <v>2027</v>
          </cell>
          <cell r="O315" t="str">
            <v>KJELLER</v>
          </cell>
          <cell r="P315" t="str">
            <v>NO</v>
          </cell>
          <cell r="R315">
            <v>329419</v>
          </cell>
          <cell r="S315">
            <v>164709</v>
          </cell>
          <cell r="T315" t="str">
            <v>REC</v>
          </cell>
          <cell r="U315" t="str">
            <v>PNP</v>
          </cell>
          <cell r="V315" t="str">
            <v>RPN</v>
          </cell>
        </row>
        <row r="316">
          <cell r="A316" t="str">
            <v>EESD-ENVIRO</v>
          </cell>
          <cell r="B316" t="str">
            <v>EVK2-CT-2001-00130</v>
          </cell>
          <cell r="C316" t="str">
            <v>1.1.4.-2.</v>
          </cell>
          <cell r="D316" t="str">
            <v>Research Projects</v>
          </cell>
          <cell r="E316" t="str">
            <v>Influence of clouds on the spectral actinic flux in the lower troposphere</v>
          </cell>
          <cell r="F316">
            <v>2636785</v>
          </cell>
          <cell r="G316">
            <v>1799892</v>
          </cell>
          <cell r="H316">
            <v>37230</v>
          </cell>
          <cell r="I316">
            <v>13</v>
          </cell>
          <cell r="K316" t="str">
            <v>Principal Contractor</v>
          </cell>
          <cell r="L316" t="str">
            <v>NTNU</v>
          </cell>
          <cell r="M316" t="str">
            <v>Gloeshaugen</v>
          </cell>
          <cell r="N316" t="str">
            <v>7491</v>
          </cell>
          <cell r="O316" t="str">
            <v>TRONDHEIM</v>
          </cell>
          <cell r="P316" t="str">
            <v>NO</v>
          </cell>
          <cell r="R316">
            <v>88444</v>
          </cell>
          <cell r="S316">
            <v>88444</v>
          </cell>
          <cell r="T316" t="str">
            <v>HES</v>
          </cell>
          <cell r="U316" t="str">
            <v>GOV</v>
          </cell>
          <cell r="V316" t="str">
            <v>HES</v>
          </cell>
        </row>
        <row r="317">
          <cell r="A317" t="str">
            <v>EESD-ENVIRO</v>
          </cell>
          <cell r="B317" t="str">
            <v>EVK2-CT-2001-00133</v>
          </cell>
          <cell r="C317" t="str">
            <v>1.1.4.-2.</v>
          </cell>
          <cell r="D317" t="str">
            <v>Research Projects</v>
          </cell>
          <cell r="E317" t="str">
            <v>Chemical and Dynamical Influences on Decadal Ozone Changes</v>
          </cell>
          <cell r="F317">
            <v>2414682</v>
          </cell>
          <cell r="G317">
            <v>1526336</v>
          </cell>
          <cell r="H317">
            <v>37287</v>
          </cell>
          <cell r="I317">
            <v>14</v>
          </cell>
          <cell r="J317">
            <v>2</v>
          </cell>
          <cell r="K317" t="str">
            <v>Principal Contractor</v>
          </cell>
          <cell r="L317" t="str">
            <v>NILU</v>
          </cell>
          <cell r="M317" t="str">
            <v>Instituttveien 18</v>
          </cell>
          <cell r="N317" t="str">
            <v>2027</v>
          </cell>
          <cell r="O317" t="str">
            <v>KJELLER</v>
          </cell>
          <cell r="P317" t="str">
            <v>NO</v>
          </cell>
          <cell r="R317">
            <v>322169</v>
          </cell>
          <cell r="S317">
            <v>161084</v>
          </cell>
          <cell r="T317" t="str">
            <v>REC</v>
          </cell>
          <cell r="U317" t="str">
            <v>PNP</v>
          </cell>
          <cell r="V317" t="str">
            <v>RPN</v>
          </cell>
        </row>
        <row r="318">
          <cell r="A318" t="str">
            <v>EESD-ENVIRO</v>
          </cell>
          <cell r="B318" t="str">
            <v>EVK2-CT-2001-00133</v>
          </cell>
          <cell r="C318" t="str">
            <v>1.1.4.-2.</v>
          </cell>
          <cell r="D318" t="str">
            <v>Research Projects</v>
          </cell>
          <cell r="E318" t="str">
            <v>Chemical and Dynamical Influences on Decadal Ozone Changes</v>
          </cell>
          <cell r="F318">
            <v>2414682</v>
          </cell>
          <cell r="G318">
            <v>1526336</v>
          </cell>
          <cell r="H318">
            <v>37287</v>
          </cell>
          <cell r="I318">
            <v>14</v>
          </cell>
          <cell r="K318" t="str">
            <v>Principal Contractor</v>
          </cell>
          <cell r="L318" t="str">
            <v>University of Oslo</v>
          </cell>
          <cell r="M318" t="str">
            <v>Problemveien 1</v>
          </cell>
          <cell r="N318" t="str">
            <v>0316</v>
          </cell>
          <cell r="O318" t="str">
            <v>OSLO</v>
          </cell>
          <cell r="P318" t="str">
            <v>NO</v>
          </cell>
          <cell r="Q318" t="str">
            <v>N/A</v>
          </cell>
          <cell r="R318">
            <v>136816</v>
          </cell>
          <cell r="S318">
            <v>136816</v>
          </cell>
          <cell r="T318" t="str">
            <v>HES</v>
          </cell>
          <cell r="U318" t="str">
            <v>GOV</v>
          </cell>
          <cell r="V318" t="str">
            <v>HES</v>
          </cell>
        </row>
        <row r="319">
          <cell r="A319" t="str">
            <v>EESD-ENVIRO</v>
          </cell>
          <cell r="B319" t="str">
            <v>EVK2-CT-2001-00134</v>
          </cell>
          <cell r="C319" t="str">
            <v>1.1.4.-2.</v>
          </cell>
          <cell r="D319" t="str">
            <v>Research Projects</v>
          </cell>
          <cell r="E319" t="str">
            <v>Northern Ocean-Atmosphere Carbon Exchange Study</v>
          </cell>
          <cell r="F319">
            <v>2324197</v>
          </cell>
          <cell r="G319">
            <v>1582774</v>
          </cell>
          <cell r="H319">
            <v>37329</v>
          </cell>
          <cell r="I319">
            <v>11</v>
          </cell>
          <cell r="J319">
            <v>1</v>
          </cell>
          <cell r="K319" t="str">
            <v>Principal Contractor</v>
          </cell>
          <cell r="L319" t="str">
            <v>NANSEN ENVIRONMENTAL AND REMOTE SENSING CENTER</v>
          </cell>
          <cell r="M319" t="str">
            <v>Edvard Griegsvej 3a</v>
          </cell>
          <cell r="N319" t="str">
            <v>5059</v>
          </cell>
          <cell r="O319" t="str">
            <v>BERGEN</v>
          </cell>
          <cell r="P319" t="str">
            <v>NO</v>
          </cell>
          <cell r="R319">
            <v>304023</v>
          </cell>
          <cell r="S319">
            <v>152011</v>
          </cell>
          <cell r="T319" t="str">
            <v>REC</v>
          </cell>
          <cell r="U319" t="str">
            <v>PNP</v>
          </cell>
          <cell r="V319" t="str">
            <v>RPN</v>
          </cell>
        </row>
        <row r="320">
          <cell r="A320" t="str">
            <v>EESD-ENVIRO</v>
          </cell>
          <cell r="B320" t="str">
            <v>EVK2-CT-2001-20009</v>
          </cell>
          <cell r="C320" t="str">
            <v>1.1.4.-2.</v>
          </cell>
          <cell r="D320" t="str">
            <v>Thematic Network</v>
          </cell>
          <cell r="E320" t="str">
            <v>European Platform for Biodiversity</v>
          </cell>
          <cell r="F320">
            <v>1183369</v>
          </cell>
          <cell r="G320">
            <v>1177369</v>
          </cell>
          <cell r="H320">
            <v>37216</v>
          </cell>
          <cell r="I320">
            <v>30</v>
          </cell>
          <cell r="J320">
            <v>1</v>
          </cell>
          <cell r="K320" t="str">
            <v>Principal Contractor</v>
          </cell>
          <cell r="L320" t="str">
            <v>NTNU</v>
          </cell>
          <cell r="M320" t="str">
            <v>Gloeshaugen</v>
          </cell>
          <cell r="N320" t="str">
            <v>7491</v>
          </cell>
          <cell r="O320" t="str">
            <v>TRONDHEIM</v>
          </cell>
          <cell r="P320" t="str">
            <v>NO</v>
          </cell>
          <cell r="R320">
            <v>6000</v>
          </cell>
          <cell r="S320">
            <v>6000</v>
          </cell>
          <cell r="T320" t="str">
            <v>HES</v>
          </cell>
          <cell r="U320" t="str">
            <v>GOV</v>
          </cell>
          <cell r="V320" t="str">
            <v>HES</v>
          </cell>
        </row>
        <row r="321">
          <cell r="A321" t="str">
            <v>EESD-ENVIRO</v>
          </cell>
          <cell r="B321" t="str">
            <v>EVK2-CT-2001-20011</v>
          </cell>
          <cell r="C321" t="str">
            <v>1.1.4.-2.</v>
          </cell>
          <cell r="D321" t="str">
            <v>Concerted Actions</v>
          </cell>
          <cell r="E321" t="str">
            <v>European Forum on Integrated Environmental Assessment</v>
          </cell>
          <cell r="F321">
            <v>1211998</v>
          </cell>
          <cell r="G321">
            <v>824000</v>
          </cell>
          <cell r="H321">
            <v>37342</v>
          </cell>
          <cell r="I321">
            <v>35</v>
          </cell>
          <cell r="J321">
            <v>1</v>
          </cell>
          <cell r="K321" t="str">
            <v>Member</v>
          </cell>
          <cell r="L321" t="str">
            <v>STATISTISK SENTRALBYRAA</v>
          </cell>
          <cell r="N321" t="str">
            <v>0033</v>
          </cell>
          <cell r="O321" t="str">
            <v>OSLO</v>
          </cell>
          <cell r="P321" t="str">
            <v>NO</v>
          </cell>
          <cell r="Q321" t="str">
            <v>N/A</v>
          </cell>
          <cell r="R321">
            <v>0</v>
          </cell>
          <cell r="S321">
            <v>0</v>
          </cell>
          <cell r="T321" t="str">
            <v>REC</v>
          </cell>
          <cell r="U321" t="str">
            <v>GOV</v>
          </cell>
          <cell r="V321" t="str">
            <v>RPU</v>
          </cell>
        </row>
        <row r="322">
          <cell r="A322" t="str">
            <v>EESD-ENVIRO</v>
          </cell>
          <cell r="B322" t="str">
            <v>EVK2-CT-2001-20012</v>
          </cell>
          <cell r="C322" t="str">
            <v>1.1.4.-2.</v>
          </cell>
          <cell r="D322" t="str">
            <v>Concerted Actions</v>
          </cell>
          <cell r="E322" t="str">
            <v>Coordination of Research into and Understanding of Stratospheric Ozone over Europe-II</v>
          </cell>
          <cell r="F322">
            <v>425000</v>
          </cell>
          <cell r="G322">
            <v>425000</v>
          </cell>
          <cell r="H322">
            <v>37216</v>
          </cell>
          <cell r="I322">
            <v>3</v>
          </cell>
          <cell r="J322">
            <v>1</v>
          </cell>
          <cell r="K322" t="str">
            <v>Member</v>
          </cell>
          <cell r="L322" t="str">
            <v>NILU</v>
          </cell>
          <cell r="M322" t="str">
            <v>Instituttveien 18</v>
          </cell>
          <cell r="N322" t="str">
            <v>2027</v>
          </cell>
          <cell r="O322" t="str">
            <v>KJELLER</v>
          </cell>
          <cell r="P322" t="str">
            <v>NO</v>
          </cell>
          <cell r="R322">
            <v>0</v>
          </cell>
          <cell r="S322">
            <v>0</v>
          </cell>
          <cell r="T322" t="str">
            <v>REC</v>
          </cell>
          <cell r="U322" t="str">
            <v>PNP</v>
          </cell>
          <cell r="V322" t="str">
            <v>RPN</v>
          </cell>
        </row>
        <row r="323">
          <cell r="A323" t="str">
            <v>EESD-ENVIRO</v>
          </cell>
          <cell r="B323" t="str">
            <v>EVK2-CT-2002-00137</v>
          </cell>
          <cell r="C323" t="str">
            <v>1.1.4.-2.</v>
          </cell>
          <cell r="D323" t="str">
            <v>Research Projects</v>
          </cell>
          <cell r="E323" t="str">
            <v>ASSimilation of Envisat daTa</v>
          </cell>
          <cell r="F323">
            <v>2668425</v>
          </cell>
          <cell r="G323">
            <v>1766324</v>
          </cell>
          <cell r="H323">
            <v>37593</v>
          </cell>
          <cell r="I323">
            <v>15</v>
          </cell>
          <cell r="J323">
            <v>1</v>
          </cell>
          <cell r="K323" t="str">
            <v>Principal Contractor</v>
          </cell>
          <cell r="L323" t="str">
            <v>NILU</v>
          </cell>
          <cell r="M323" t="str">
            <v>Instituttveien 18</v>
          </cell>
          <cell r="N323" t="str">
            <v>2027</v>
          </cell>
          <cell r="O323" t="str">
            <v>KJELLER</v>
          </cell>
          <cell r="P323" t="str">
            <v>NO</v>
          </cell>
          <cell r="R323">
            <v>168000</v>
          </cell>
          <cell r="S323">
            <v>84000</v>
          </cell>
          <cell r="T323" t="str">
            <v>REC</v>
          </cell>
          <cell r="U323" t="str">
            <v>PNP</v>
          </cell>
          <cell r="V323" t="str">
            <v>RPN</v>
          </cell>
        </row>
        <row r="324">
          <cell r="A324" t="str">
            <v>EESD-ENVIRO</v>
          </cell>
          <cell r="B324" t="str">
            <v>EVK2-CT-2002-00139</v>
          </cell>
          <cell r="C324" t="str">
            <v>1.1.4.-2.</v>
          </cell>
          <cell r="D324" t="str">
            <v>Research Projects</v>
          </cell>
          <cell r="E324" t="str">
            <v>Arctic-Subarctic Ocean Flux Array for European Climate: North</v>
          </cell>
          <cell r="F324">
            <v>3773650</v>
          </cell>
          <cell r="G324">
            <v>1885078</v>
          </cell>
          <cell r="H324">
            <v>37609</v>
          </cell>
          <cell r="I324">
            <v>7</v>
          </cell>
          <cell r="J324">
            <v>2</v>
          </cell>
          <cell r="K324" t="str">
            <v>Principal Contractor</v>
          </cell>
          <cell r="L324" t="str">
            <v>HAVFORSKNINGSINSTITUTTET</v>
          </cell>
          <cell r="M324" t="str">
            <v>Nordnesparken 2</v>
          </cell>
          <cell r="N324" t="str">
            <v>5817</v>
          </cell>
          <cell r="O324" t="str">
            <v>BERGEN</v>
          </cell>
          <cell r="P324" t="str">
            <v>NO</v>
          </cell>
          <cell r="R324">
            <v>787479</v>
          </cell>
          <cell r="S324">
            <v>393739</v>
          </cell>
          <cell r="T324" t="str">
            <v>REC</v>
          </cell>
          <cell r="U324" t="str">
            <v>GOV</v>
          </cell>
          <cell r="V324" t="str">
            <v>RPU</v>
          </cell>
        </row>
        <row r="325">
          <cell r="A325" t="str">
            <v>EESD-ENVIRO</v>
          </cell>
          <cell r="B325" t="str">
            <v>EVK2-CT-2002-00139</v>
          </cell>
          <cell r="C325" t="str">
            <v>1.1.4.-2.</v>
          </cell>
          <cell r="D325" t="str">
            <v>Research Projects</v>
          </cell>
          <cell r="E325" t="str">
            <v>Arctic-Subarctic Ocean Flux Array for European Climate: North</v>
          </cell>
          <cell r="F325">
            <v>3773650</v>
          </cell>
          <cell r="G325">
            <v>1885078</v>
          </cell>
          <cell r="H325">
            <v>37609</v>
          </cell>
          <cell r="I325">
            <v>7</v>
          </cell>
          <cell r="K325" t="str">
            <v>Principal Contractor</v>
          </cell>
          <cell r="L325" t="str">
            <v>NORWEGIAN POLAR INSTITUTE OF THE MINISTRY OF ENVIRONMENT</v>
          </cell>
          <cell r="M325" t="str">
            <v>Hjalmar Johansens G. 14</v>
          </cell>
          <cell r="N325" t="str">
            <v>9296</v>
          </cell>
          <cell r="O325" t="str">
            <v>TROMSOE</v>
          </cell>
          <cell r="P325" t="str">
            <v>NO</v>
          </cell>
          <cell r="R325">
            <v>915020</v>
          </cell>
          <cell r="S325">
            <v>346884</v>
          </cell>
          <cell r="T325" t="str">
            <v>REC</v>
          </cell>
          <cell r="U325" t="str">
            <v>GOV</v>
          </cell>
          <cell r="V325" t="str">
            <v>RPU</v>
          </cell>
        </row>
        <row r="326">
          <cell r="A326" t="str">
            <v>EESD-ENVIRO</v>
          </cell>
          <cell r="B326" t="str">
            <v>EVK2-CT-2002-00141</v>
          </cell>
          <cell r="C326" t="str">
            <v>1.1.4.-2.</v>
          </cell>
          <cell r="D326" t="str">
            <v>Research Projects</v>
          </cell>
          <cell r="E326" t="str">
            <v>Meridional Overturning Exchange with Nordic Seas</v>
          </cell>
          <cell r="F326">
            <v>1929382</v>
          </cell>
          <cell r="G326">
            <v>1590759</v>
          </cell>
          <cell r="H326">
            <v>37579</v>
          </cell>
          <cell r="I326">
            <v>7</v>
          </cell>
          <cell r="J326">
            <v>1</v>
          </cell>
          <cell r="K326" t="str">
            <v>Prime Contractor</v>
          </cell>
          <cell r="L326" t="str">
            <v xml:space="preserve">University of Bergen </v>
          </cell>
          <cell r="M326" t="str">
            <v>Prof. Keysersgt. 8</v>
          </cell>
          <cell r="N326" t="str">
            <v>5020</v>
          </cell>
          <cell r="O326" t="str">
            <v>BERGEN</v>
          </cell>
          <cell r="P326" t="str">
            <v>NO</v>
          </cell>
          <cell r="Q326" t="str">
            <v>N/A</v>
          </cell>
          <cell r="R326">
            <v>616258</v>
          </cell>
          <cell r="S326">
            <v>616258</v>
          </cell>
          <cell r="T326" t="str">
            <v>HES</v>
          </cell>
          <cell r="U326" t="str">
            <v>GOV</v>
          </cell>
          <cell r="V326" t="str">
            <v>HES</v>
          </cell>
        </row>
        <row r="327">
          <cell r="A327" t="str">
            <v>EESD-ENVIRO</v>
          </cell>
          <cell r="B327" t="str">
            <v>EVK2-CT-2002-00143</v>
          </cell>
          <cell r="C327" t="str">
            <v>1.1.4.-2.</v>
          </cell>
          <cell r="D327" t="str">
            <v>Research Projects</v>
          </cell>
          <cell r="E327" t="str">
            <v>PAtterns of CLImate Variability in the north Atlantic</v>
          </cell>
          <cell r="F327">
            <v>2917340</v>
          </cell>
          <cell r="G327">
            <v>1768986</v>
          </cell>
          <cell r="H327">
            <v>37589</v>
          </cell>
          <cell r="I327">
            <v>13</v>
          </cell>
          <cell r="J327">
            <v>2</v>
          </cell>
          <cell r="K327" t="str">
            <v>Principal Contractor</v>
          </cell>
          <cell r="L327" t="str">
            <v>NORWEGIAN POLAR INSTITUTE OF THE MINISTRY OF ENVIRONMENT</v>
          </cell>
          <cell r="M327" t="str">
            <v>Hjalmar Johansens G. 14</v>
          </cell>
          <cell r="N327" t="str">
            <v>9296</v>
          </cell>
          <cell r="O327" t="str">
            <v>TROMSOE</v>
          </cell>
          <cell r="P327" t="str">
            <v>NO</v>
          </cell>
          <cell r="R327">
            <v>421513</v>
          </cell>
          <cell r="S327">
            <v>122239</v>
          </cell>
          <cell r="T327" t="str">
            <v>REC</v>
          </cell>
          <cell r="U327" t="str">
            <v>GOV</v>
          </cell>
          <cell r="V327" t="str">
            <v>RPU</v>
          </cell>
        </row>
        <row r="328">
          <cell r="A328" t="str">
            <v>EESD-ENVIRO</v>
          </cell>
          <cell r="B328" t="str">
            <v>EVK2-CT-2002-00143</v>
          </cell>
          <cell r="C328" t="str">
            <v>1.1.4.-2.</v>
          </cell>
          <cell r="D328" t="str">
            <v>Research Projects</v>
          </cell>
          <cell r="E328" t="str">
            <v>PAtterns of CLImate Variability in the north Atlantic</v>
          </cell>
          <cell r="F328">
            <v>2917340</v>
          </cell>
          <cell r="G328">
            <v>1768986</v>
          </cell>
          <cell r="H328">
            <v>37589</v>
          </cell>
          <cell r="I328">
            <v>13</v>
          </cell>
          <cell r="K328" t="str">
            <v>Prime Contractor</v>
          </cell>
          <cell r="L328" t="str">
            <v xml:space="preserve">University of Bergen </v>
          </cell>
          <cell r="M328" t="str">
            <v>Prof. Keysersgt. 8</v>
          </cell>
          <cell r="N328" t="str">
            <v>5020</v>
          </cell>
          <cell r="O328" t="str">
            <v>BERGEN</v>
          </cell>
          <cell r="P328" t="str">
            <v>NO</v>
          </cell>
          <cell r="Q328" t="str">
            <v>N/A</v>
          </cell>
          <cell r="R328">
            <v>430538</v>
          </cell>
          <cell r="S328">
            <v>430538</v>
          </cell>
          <cell r="T328" t="str">
            <v>HES</v>
          </cell>
          <cell r="U328" t="str">
            <v>GOV</v>
          </cell>
          <cell r="V328" t="str">
            <v>HES</v>
          </cell>
        </row>
        <row r="329">
          <cell r="A329" t="str">
            <v>EESD-ENVIRO</v>
          </cell>
          <cell r="B329" t="str">
            <v>EVK2-CT-2002-00144</v>
          </cell>
          <cell r="C329" t="str">
            <v>1.1.4.-2.</v>
          </cell>
          <cell r="D329" t="str">
            <v>Research Projects</v>
          </cell>
          <cell r="E329" t="str">
            <v>FerryBox - From On-line Oceanographic Measurements to Environmental Information</v>
          </cell>
          <cell r="F329">
            <v>3092545</v>
          </cell>
          <cell r="G329">
            <v>1547882</v>
          </cell>
          <cell r="H329">
            <v>37538</v>
          </cell>
          <cell r="I329">
            <v>10</v>
          </cell>
          <cell r="J329">
            <v>1</v>
          </cell>
          <cell r="K329" t="str">
            <v>Principal Contractor</v>
          </cell>
          <cell r="L329" t="str">
            <v>NIVA   NORWEGIAN INSTITUTE FOR WATER RESEARCH</v>
          </cell>
          <cell r="M329" t="str">
            <v>Brekkeveien 19</v>
          </cell>
          <cell r="N329" t="str">
            <v>0411</v>
          </cell>
          <cell r="O329" t="str">
            <v>OSLO</v>
          </cell>
          <cell r="P329" t="str">
            <v>NO</v>
          </cell>
          <cell r="Q329" t="str">
            <v>N/A</v>
          </cell>
          <cell r="R329">
            <v>262164</v>
          </cell>
          <cell r="S329">
            <v>131082</v>
          </cell>
          <cell r="T329" t="str">
            <v>REC</v>
          </cell>
          <cell r="U329" t="str">
            <v>PNP</v>
          </cell>
          <cell r="V329" t="str">
            <v>RPN</v>
          </cell>
        </row>
        <row r="330">
          <cell r="A330" t="str">
            <v>EESD-ENVIRO</v>
          </cell>
          <cell r="B330" t="str">
            <v>EVK2-CT-2002-00145</v>
          </cell>
          <cell r="C330" t="str">
            <v>1.1.4.-2.</v>
          </cell>
          <cell r="D330" t="str">
            <v>Research Projects</v>
          </cell>
          <cell r="E330" t="str">
            <v>Fragility of Arctic Goose Habitat: Impacts of Land use, conservation and Elevated temperatures</v>
          </cell>
          <cell r="F330">
            <v>3150957</v>
          </cell>
          <cell r="G330">
            <v>2674126</v>
          </cell>
          <cell r="H330">
            <v>37557</v>
          </cell>
          <cell r="I330">
            <v>13</v>
          </cell>
          <cell r="J330">
            <v>4</v>
          </cell>
          <cell r="K330" t="str">
            <v>Principal Contractor</v>
          </cell>
          <cell r="L330" t="str">
            <v>NORWEGIAN FOUNDATION  FOR NATURE RESEARCH AND CULTURAL HERITAGE RESEARCH</v>
          </cell>
          <cell r="M330" t="str">
            <v>Tungasletta 2</v>
          </cell>
          <cell r="N330" t="str">
            <v>7485</v>
          </cell>
          <cell r="O330" t="str">
            <v>TRONDHEIM</v>
          </cell>
          <cell r="P330" t="str">
            <v>NO</v>
          </cell>
          <cell r="R330">
            <v>144186</v>
          </cell>
          <cell r="S330">
            <v>72093</v>
          </cell>
          <cell r="T330" t="str">
            <v>REC</v>
          </cell>
          <cell r="U330" t="str">
            <v>PNP</v>
          </cell>
          <cell r="V330" t="str">
            <v>RPN</v>
          </cell>
        </row>
        <row r="331">
          <cell r="A331" t="str">
            <v>EESD-ENVIRO</v>
          </cell>
          <cell r="B331" t="str">
            <v>EVK2-CT-2002-00145</v>
          </cell>
          <cell r="C331" t="str">
            <v>1.1.4.-2.</v>
          </cell>
          <cell r="D331" t="str">
            <v>Research Projects</v>
          </cell>
          <cell r="E331" t="str">
            <v>Fragility of Arctic Goose Habitat: Impacts of Land use, conservation and Elevated temperatures</v>
          </cell>
          <cell r="F331">
            <v>3150957</v>
          </cell>
          <cell r="G331">
            <v>2674126</v>
          </cell>
          <cell r="H331">
            <v>37557</v>
          </cell>
          <cell r="I331">
            <v>13</v>
          </cell>
          <cell r="K331" t="str">
            <v>Principal Contractor</v>
          </cell>
          <cell r="L331" t="str">
            <v>THE UNIVERSITY COURSES ON SVALBARD</v>
          </cell>
          <cell r="N331" t="str">
            <v>9170</v>
          </cell>
          <cell r="O331" t="str">
            <v>LONGYEARBYEN</v>
          </cell>
          <cell r="P331" t="str">
            <v>NO</v>
          </cell>
          <cell r="Q331" t="str">
            <v>N/A</v>
          </cell>
          <cell r="R331">
            <v>344256</v>
          </cell>
          <cell r="S331">
            <v>344256</v>
          </cell>
          <cell r="T331" t="str">
            <v>HES</v>
          </cell>
          <cell r="U331" t="str">
            <v>GOV</v>
          </cell>
          <cell r="V331" t="str">
            <v>HES</v>
          </cell>
        </row>
        <row r="332">
          <cell r="A332" t="str">
            <v>EESD-ENVIRO</v>
          </cell>
          <cell r="B332" t="str">
            <v>EVK2-CT-2002-00145</v>
          </cell>
          <cell r="C332" t="str">
            <v>1.1.4.-2.</v>
          </cell>
          <cell r="D332" t="str">
            <v>Research Projects</v>
          </cell>
          <cell r="E332" t="str">
            <v>Fragility of Arctic Goose Habitat: Impacts of Land use, conservation and Elevated temperatures</v>
          </cell>
          <cell r="F332">
            <v>3150957</v>
          </cell>
          <cell r="G332">
            <v>2674126</v>
          </cell>
          <cell r="H332">
            <v>37557</v>
          </cell>
          <cell r="I332">
            <v>13</v>
          </cell>
          <cell r="K332" t="str">
            <v>Principal Contractor</v>
          </cell>
          <cell r="L332" t="str">
            <v>University of Oslo</v>
          </cell>
          <cell r="M332" t="str">
            <v>Problemveien 1</v>
          </cell>
          <cell r="N332" t="str">
            <v>0316</v>
          </cell>
          <cell r="O332" t="str">
            <v>OSLO</v>
          </cell>
          <cell r="P332" t="str">
            <v>NO</v>
          </cell>
          <cell r="Q332" t="str">
            <v>N/A</v>
          </cell>
          <cell r="R332">
            <v>234909</v>
          </cell>
          <cell r="S332">
            <v>234909</v>
          </cell>
          <cell r="T332" t="str">
            <v>HES</v>
          </cell>
          <cell r="U332" t="str">
            <v>GOV</v>
          </cell>
          <cell r="V332" t="str">
            <v>HES</v>
          </cell>
        </row>
        <row r="333">
          <cell r="A333" t="str">
            <v>EESD-ENVIRO</v>
          </cell>
          <cell r="B333" t="str">
            <v>EVK2-CT-2002-00145</v>
          </cell>
          <cell r="C333" t="str">
            <v>1.1.4.-2.</v>
          </cell>
          <cell r="D333" t="str">
            <v>Research Projects</v>
          </cell>
          <cell r="E333" t="str">
            <v>Fragility of Arctic Goose Habitat: Impacts of Land use, conservation and Elevated temperatures</v>
          </cell>
          <cell r="F333">
            <v>3150957</v>
          </cell>
          <cell r="G333">
            <v>2674126</v>
          </cell>
          <cell r="H333">
            <v>37557</v>
          </cell>
          <cell r="I333">
            <v>13</v>
          </cell>
          <cell r="K333" t="str">
            <v>Principal Contractor</v>
          </cell>
          <cell r="L333" t="str">
            <v>University of Tromsoe</v>
          </cell>
          <cell r="N333" t="str">
            <v>9037</v>
          </cell>
          <cell r="O333" t="str">
            <v>TROMSOE</v>
          </cell>
          <cell r="P333" t="str">
            <v>NO</v>
          </cell>
          <cell r="Q333" t="str">
            <v>N/A</v>
          </cell>
          <cell r="R333">
            <v>176576</v>
          </cell>
          <cell r="S333">
            <v>176576</v>
          </cell>
          <cell r="T333" t="str">
            <v>HES</v>
          </cell>
          <cell r="U333" t="str">
            <v>GOV</v>
          </cell>
          <cell r="V333" t="str">
            <v>HES</v>
          </cell>
        </row>
        <row r="334">
          <cell r="A334" t="str">
            <v>EESD-ENVIRO</v>
          </cell>
          <cell r="B334" t="str">
            <v>EVK2-CT-2002-00146</v>
          </cell>
          <cell r="C334" t="str">
            <v>1.1.4.-2.</v>
          </cell>
          <cell r="D334" t="str">
            <v>Research Projects</v>
          </cell>
          <cell r="E334" t="str">
            <v>Sea Ice Thickness Observation System</v>
          </cell>
          <cell r="F334">
            <v>3039321</v>
          </cell>
          <cell r="G334">
            <v>1948350</v>
          </cell>
          <cell r="H334">
            <v>37589</v>
          </cell>
          <cell r="I334">
            <v>6</v>
          </cell>
          <cell r="J334">
            <v>2</v>
          </cell>
          <cell r="K334" t="str">
            <v>Principal Contractor</v>
          </cell>
          <cell r="L334" t="str">
            <v>CHRISTIAN MICHELSEN RESEARCH AS</v>
          </cell>
          <cell r="M334" t="str">
            <v>Fantoftveien 38</v>
          </cell>
          <cell r="N334" t="str">
            <v>5892</v>
          </cell>
          <cell r="O334" t="str">
            <v>BERGEN</v>
          </cell>
          <cell r="P334" t="str">
            <v>NO</v>
          </cell>
          <cell r="R334">
            <v>347310</v>
          </cell>
          <cell r="S334">
            <v>173655</v>
          </cell>
          <cell r="T334" t="str">
            <v>REC</v>
          </cell>
          <cell r="U334" t="str">
            <v>PNP</v>
          </cell>
          <cell r="V334" t="str">
            <v>RPN</v>
          </cell>
        </row>
        <row r="335">
          <cell r="A335" t="str">
            <v>EESD-ENVIRO</v>
          </cell>
          <cell r="B335" t="str">
            <v>EVK2-CT-2002-00146</v>
          </cell>
          <cell r="C335" t="str">
            <v>1.1.4.-2.</v>
          </cell>
          <cell r="D335" t="str">
            <v>Research Projects</v>
          </cell>
          <cell r="E335" t="str">
            <v>Sea Ice Thickness Observation System</v>
          </cell>
          <cell r="F335">
            <v>3039321</v>
          </cell>
          <cell r="G335">
            <v>1948350</v>
          </cell>
          <cell r="H335">
            <v>37589</v>
          </cell>
          <cell r="I335">
            <v>6</v>
          </cell>
          <cell r="K335" t="str">
            <v>Prime Contractor</v>
          </cell>
          <cell r="L335" t="str">
            <v>NANSEN ENVIRONMENTAL AND REMOTE SENSING CENTER</v>
          </cell>
          <cell r="M335" t="str">
            <v>Edvard Griegsvej 3a</v>
          </cell>
          <cell r="N335" t="str">
            <v>5059</v>
          </cell>
          <cell r="O335" t="str">
            <v>BERGEN</v>
          </cell>
          <cell r="P335" t="str">
            <v>NO</v>
          </cell>
          <cell r="R335">
            <v>1010400</v>
          </cell>
          <cell r="S335">
            <v>505200</v>
          </cell>
          <cell r="T335" t="str">
            <v>REC</v>
          </cell>
          <cell r="U335" t="str">
            <v>PNP</v>
          </cell>
          <cell r="V335" t="str">
            <v>RPN</v>
          </cell>
        </row>
        <row r="336">
          <cell r="A336" t="str">
            <v>EESD-ENVIRO</v>
          </cell>
          <cell r="B336" t="str">
            <v>EVK2-CT-2002-00150</v>
          </cell>
          <cell r="C336" t="str">
            <v>1.1.4.-2.</v>
          </cell>
          <cell r="D336" t="str">
            <v>Research Projects</v>
          </cell>
          <cell r="E336" t="str">
            <v>Landscape Development, Biodiversity and Co-operative Livestock Systems in Europe</v>
          </cell>
          <cell r="F336">
            <v>3853230</v>
          </cell>
          <cell r="G336">
            <v>2439980</v>
          </cell>
          <cell r="H336">
            <v>37545</v>
          </cell>
          <cell r="I336">
            <v>14</v>
          </cell>
          <cell r="J336">
            <v>1</v>
          </cell>
          <cell r="K336" t="str">
            <v>Assistant Contractor</v>
          </cell>
          <cell r="L336" t="str">
            <v>NORUT SAMFUNNFORSKNING AS</v>
          </cell>
          <cell r="M336" t="str">
            <v>Forskningsparken, Breivika</v>
          </cell>
          <cell r="N336" t="str">
            <v>9291</v>
          </cell>
          <cell r="O336" t="str">
            <v>TROMSOE</v>
          </cell>
          <cell r="P336" t="str">
            <v>NO</v>
          </cell>
          <cell r="R336">
            <v>331742</v>
          </cell>
          <cell r="S336">
            <v>165871</v>
          </cell>
          <cell r="T336" t="str">
            <v>REC</v>
          </cell>
          <cell r="U336" t="str">
            <v>PNP</v>
          </cell>
          <cell r="V336" t="str">
            <v>RPN</v>
          </cell>
        </row>
        <row r="337">
          <cell r="A337" t="str">
            <v>EESD-ENVIRO</v>
          </cell>
          <cell r="B337" t="str">
            <v>EVK2-CT-2002-00152</v>
          </cell>
          <cell r="C337" t="str">
            <v>1.1.4.-2.</v>
          </cell>
          <cell r="D337" t="str">
            <v>Research Projects</v>
          </cell>
          <cell r="E337" t="str">
            <v>Space borne measurements of Arctic Glaciers and implications for Sea Level.</v>
          </cell>
          <cell r="F337">
            <v>1049881</v>
          </cell>
          <cell r="G337">
            <v>1049881</v>
          </cell>
          <cell r="H337">
            <v>37543</v>
          </cell>
          <cell r="I337">
            <v>5</v>
          </cell>
          <cell r="J337">
            <v>1</v>
          </cell>
          <cell r="K337" t="str">
            <v>Prime Contractor</v>
          </cell>
          <cell r="L337" t="str">
            <v>University of Oslo</v>
          </cell>
          <cell r="M337" t="str">
            <v>Problemveien 1</v>
          </cell>
          <cell r="N337" t="str">
            <v>0316</v>
          </cell>
          <cell r="O337" t="str">
            <v>OSLO</v>
          </cell>
          <cell r="P337" t="str">
            <v>NO</v>
          </cell>
          <cell r="Q337" t="str">
            <v>N/A</v>
          </cell>
          <cell r="R337">
            <v>239871</v>
          </cell>
          <cell r="S337">
            <v>239871</v>
          </cell>
          <cell r="T337" t="str">
            <v>HES</v>
          </cell>
          <cell r="U337" t="str">
            <v>GOV</v>
          </cell>
          <cell r="V337" t="str">
            <v>HES</v>
          </cell>
        </row>
        <row r="338">
          <cell r="A338" t="str">
            <v>EESD-ENVIRO</v>
          </cell>
          <cell r="B338" t="str">
            <v>EVK2-CT-2002-00153</v>
          </cell>
          <cell r="C338" t="str">
            <v>1.1.4.-2.</v>
          </cell>
          <cell r="D338" t="str">
            <v>Research Projects</v>
          </cell>
          <cell r="E338" t="str">
            <v>Models and Observations to Test clImate Feedbacks</v>
          </cell>
          <cell r="F338">
            <v>2645485</v>
          </cell>
          <cell r="G338">
            <v>1810890</v>
          </cell>
          <cell r="I338">
            <v>12</v>
          </cell>
          <cell r="J338">
            <v>1</v>
          </cell>
          <cell r="K338" t="str">
            <v>Principal Contractor</v>
          </cell>
          <cell r="L338" t="str">
            <v xml:space="preserve">University of Bergen </v>
          </cell>
          <cell r="M338" t="str">
            <v>Prof. Keysersgt. 8</v>
          </cell>
          <cell r="N338" t="str">
            <v>5020</v>
          </cell>
          <cell r="O338" t="str">
            <v>BERGEN</v>
          </cell>
          <cell r="P338" t="str">
            <v>NO</v>
          </cell>
          <cell r="Q338" t="str">
            <v>N/A</v>
          </cell>
          <cell r="R338">
            <v>142799</v>
          </cell>
          <cell r="S338">
            <v>142799</v>
          </cell>
          <cell r="T338" t="str">
            <v>HES</v>
          </cell>
          <cell r="U338" t="str">
            <v>GOV</v>
          </cell>
          <cell r="V338" t="str">
            <v>HES</v>
          </cell>
        </row>
        <row r="339">
          <cell r="A339" t="str">
            <v>EESD-ENVIRO</v>
          </cell>
          <cell r="B339" t="str">
            <v>EVK2-CT-2002-00159</v>
          </cell>
          <cell r="C339" t="str">
            <v>1.1.4.-2.</v>
          </cell>
          <cell r="D339" t="str">
            <v>Research Projects</v>
          </cell>
          <cell r="E339" t="str">
            <v>Time series of Upper Free Troposphere observations from a European ground-based FTIR network</v>
          </cell>
          <cell r="F339">
            <v>1831273</v>
          </cell>
          <cell r="G339">
            <v>1319825</v>
          </cell>
          <cell r="H339">
            <v>37652</v>
          </cell>
          <cell r="I339">
            <v>9</v>
          </cell>
          <cell r="J339">
            <v>1</v>
          </cell>
          <cell r="K339" t="str">
            <v>Principal Contractor</v>
          </cell>
          <cell r="L339" t="str">
            <v>University of Oslo</v>
          </cell>
          <cell r="M339" t="str">
            <v>Problemveien 1</v>
          </cell>
          <cell r="N339" t="str">
            <v>0316</v>
          </cell>
          <cell r="O339" t="str">
            <v>OSLO</v>
          </cell>
          <cell r="P339" t="str">
            <v>NO</v>
          </cell>
          <cell r="Q339" t="str">
            <v>N/A</v>
          </cell>
          <cell r="R339">
            <v>141115</v>
          </cell>
          <cell r="S339">
            <v>141115</v>
          </cell>
          <cell r="T339" t="str">
            <v>HES</v>
          </cell>
          <cell r="U339" t="str">
            <v>GOV</v>
          </cell>
          <cell r="V339" t="str">
            <v>HES</v>
          </cell>
        </row>
        <row r="340">
          <cell r="A340" t="str">
            <v>EESD-ENVIRO</v>
          </cell>
          <cell r="B340" t="str">
            <v>EVK2-CT-2002-00164</v>
          </cell>
          <cell r="C340" t="str">
            <v>1.1.4.-2.</v>
          </cell>
          <cell r="D340" t="str">
            <v>Research Projects</v>
          </cell>
          <cell r="E340" t="str">
            <v>Global implications of Arctic climate processes and feedbacks</v>
          </cell>
          <cell r="F340">
            <v>1904372</v>
          </cell>
          <cell r="G340">
            <v>1149535</v>
          </cell>
          <cell r="H340">
            <v>37546</v>
          </cell>
          <cell r="I340">
            <v>7</v>
          </cell>
          <cell r="J340">
            <v>2</v>
          </cell>
          <cell r="K340" t="str">
            <v>Principal Contractor</v>
          </cell>
          <cell r="L340" t="str">
            <v>NORWEGIAN METEOROLOGICAL OFFICE</v>
          </cell>
          <cell r="M340" t="str">
            <v>Niels Henrik Abelsvej 40</v>
          </cell>
          <cell r="N340" t="str">
            <v>0313</v>
          </cell>
          <cell r="O340" t="str">
            <v>OSLO</v>
          </cell>
          <cell r="P340" t="str">
            <v>NO</v>
          </cell>
          <cell r="Q340" t="str">
            <v>N/A</v>
          </cell>
          <cell r="R340">
            <v>440927</v>
          </cell>
          <cell r="S340">
            <v>220463</v>
          </cell>
          <cell r="T340" t="str">
            <v>REC</v>
          </cell>
          <cell r="U340" t="str">
            <v>GOV</v>
          </cell>
          <cell r="V340" t="str">
            <v>RPU</v>
          </cell>
        </row>
        <row r="341">
          <cell r="A341" t="str">
            <v>EESD-ENVIRO</v>
          </cell>
          <cell r="B341" t="str">
            <v>EVK2-CT-2002-00164</v>
          </cell>
          <cell r="C341" t="str">
            <v>1.1.4.-2.</v>
          </cell>
          <cell r="D341" t="str">
            <v>Research Projects</v>
          </cell>
          <cell r="E341" t="str">
            <v>Global implications of Arctic climate processes and feedbacks</v>
          </cell>
          <cell r="F341">
            <v>1904372</v>
          </cell>
          <cell r="G341">
            <v>1149535</v>
          </cell>
          <cell r="H341">
            <v>37546</v>
          </cell>
          <cell r="I341">
            <v>7</v>
          </cell>
          <cell r="K341" t="str">
            <v>Principal Contractor</v>
          </cell>
          <cell r="L341" t="str">
            <v>University of Tromsoe</v>
          </cell>
          <cell r="N341" t="str">
            <v>9037</v>
          </cell>
          <cell r="O341" t="str">
            <v>TROMSOE</v>
          </cell>
          <cell r="P341" t="str">
            <v>NO</v>
          </cell>
          <cell r="Q341" t="str">
            <v>N/A</v>
          </cell>
          <cell r="R341">
            <v>67790</v>
          </cell>
          <cell r="S341">
            <v>67790</v>
          </cell>
          <cell r="T341" t="str">
            <v>HES</v>
          </cell>
          <cell r="U341" t="str">
            <v>GOV</v>
          </cell>
          <cell r="V341" t="str">
            <v>HES</v>
          </cell>
        </row>
        <row r="342">
          <cell r="A342" t="str">
            <v>EESD-ENVIRO</v>
          </cell>
          <cell r="B342" t="str">
            <v>EVK2-CT-2002-00167</v>
          </cell>
          <cell r="C342" t="str">
            <v>1.1.4.-2.</v>
          </cell>
          <cell r="D342" t="str">
            <v>Research Projects</v>
          </cell>
          <cell r="E342" t="str">
            <v>Scenarios for reconciling biodiversity conservation with declining agricultural use in the mountains of Europe</v>
          </cell>
          <cell r="F342">
            <v>3228128</v>
          </cell>
          <cell r="G342">
            <v>2296196</v>
          </cell>
          <cell r="H342">
            <v>37579</v>
          </cell>
          <cell r="I342">
            <v>10</v>
          </cell>
          <cell r="J342">
            <v>2</v>
          </cell>
          <cell r="K342" t="str">
            <v>Principal Contractor</v>
          </cell>
          <cell r="L342" t="str">
            <v>CENTRE FOR RURAL RESEARCH</v>
          </cell>
          <cell r="M342" t="str">
            <v>University Centre, NTNU Dragvoll</v>
          </cell>
          <cell r="N342" t="str">
            <v>7491</v>
          </cell>
          <cell r="O342" t="str">
            <v>TRONDHEIM</v>
          </cell>
          <cell r="P342" t="str">
            <v>NO</v>
          </cell>
          <cell r="R342">
            <v>473003</v>
          </cell>
          <cell r="S342">
            <v>236501</v>
          </cell>
          <cell r="T342" t="str">
            <v>REC</v>
          </cell>
          <cell r="U342" t="str">
            <v>PNP</v>
          </cell>
          <cell r="V342" t="str">
            <v>RPN</v>
          </cell>
        </row>
        <row r="343">
          <cell r="A343" t="str">
            <v>EESD-ENVIRO</v>
          </cell>
          <cell r="B343" t="str">
            <v>EVK2-CT-2002-00167</v>
          </cell>
          <cell r="C343" t="str">
            <v>1.1.4.-2.</v>
          </cell>
          <cell r="D343" t="str">
            <v>Research Projects</v>
          </cell>
          <cell r="E343" t="str">
            <v>Scenarios for reconciling biodiversity conservation with declining agricultural use in the mountains of Europe</v>
          </cell>
          <cell r="F343">
            <v>3228128</v>
          </cell>
          <cell r="G343">
            <v>2296196</v>
          </cell>
          <cell r="H343">
            <v>37579</v>
          </cell>
          <cell r="I343">
            <v>10</v>
          </cell>
          <cell r="K343" t="str">
            <v>Principal Contractor</v>
          </cell>
          <cell r="L343" t="str">
            <v>NTNU</v>
          </cell>
          <cell r="M343" t="str">
            <v>Gloeshaugen</v>
          </cell>
          <cell r="N343" t="str">
            <v>7491</v>
          </cell>
          <cell r="O343" t="str">
            <v>TRONDHEIM</v>
          </cell>
          <cell r="P343" t="str">
            <v>NO</v>
          </cell>
          <cell r="R343">
            <v>217534</v>
          </cell>
          <cell r="S343">
            <v>217534</v>
          </cell>
          <cell r="T343" t="str">
            <v>HES</v>
          </cell>
          <cell r="U343" t="str">
            <v>GOV</v>
          </cell>
          <cell r="V343" t="str">
            <v>HES</v>
          </cell>
        </row>
        <row r="344">
          <cell r="A344" t="str">
            <v>EESD-ENVIRO</v>
          </cell>
          <cell r="B344" t="str">
            <v>EVK2-CT-2002-00168</v>
          </cell>
          <cell r="C344" t="str">
            <v>1.1.4.-2.</v>
          </cell>
          <cell r="D344" t="str">
            <v>Research Projects</v>
          </cell>
          <cell r="E344" t="str">
            <v>VulnerabIlity of Ecosystem Services to Land Use Change in Tradional Agricultural Landscapes</v>
          </cell>
          <cell r="F344">
            <v>3321439</v>
          </cell>
          <cell r="G344">
            <v>1923572</v>
          </cell>
          <cell r="H344">
            <v>37545</v>
          </cell>
          <cell r="I344">
            <v>13</v>
          </cell>
          <cell r="J344">
            <v>1</v>
          </cell>
          <cell r="K344" t="str">
            <v>Principal Contractor</v>
          </cell>
          <cell r="L344" t="str">
            <v>NORWEGIAN FOUNDATION  FOR NATURE RESEARCH AND CULTURAL HERITAGE RESEARCH</v>
          </cell>
          <cell r="M344" t="str">
            <v>Tungasletta 2</v>
          </cell>
          <cell r="N344" t="str">
            <v>7485</v>
          </cell>
          <cell r="O344" t="str">
            <v>TRONDHEIM</v>
          </cell>
          <cell r="P344" t="str">
            <v>NO</v>
          </cell>
          <cell r="R344">
            <v>312140</v>
          </cell>
          <cell r="S344">
            <v>156070</v>
          </cell>
          <cell r="T344" t="str">
            <v>REC</v>
          </cell>
          <cell r="U344" t="str">
            <v>PNP</v>
          </cell>
          <cell r="V344" t="str">
            <v>RPN</v>
          </cell>
        </row>
        <row r="345">
          <cell r="A345" t="str">
            <v>EESD-ENVIRO</v>
          </cell>
          <cell r="B345" t="str">
            <v>EVK2-CT-2002-00169</v>
          </cell>
          <cell r="C345" t="str">
            <v>1.1.4.-2.</v>
          </cell>
          <cell r="D345" t="str">
            <v>Research Projects</v>
          </cell>
          <cell r="E345" t="str">
            <v>Global Change Vulnerabilities in the Barents Region: Linking Arctic Natural Resources, Climate Change and Economies</v>
          </cell>
          <cell r="F345">
            <v>3471724</v>
          </cell>
          <cell r="G345">
            <v>2872872</v>
          </cell>
          <cell r="I345">
            <v>14</v>
          </cell>
          <cell r="J345">
            <v>3</v>
          </cell>
          <cell r="K345" t="str">
            <v>Principal Contractor</v>
          </cell>
          <cell r="L345" t="str">
            <v>HAVFORSKNINGSINSTITUTTET</v>
          </cell>
          <cell r="M345" t="str">
            <v>Nordnesparken 2</v>
          </cell>
          <cell r="N345" t="str">
            <v>5817</v>
          </cell>
          <cell r="O345" t="str">
            <v>BERGEN</v>
          </cell>
          <cell r="P345" t="str">
            <v>NO</v>
          </cell>
          <cell r="R345">
            <v>379691</v>
          </cell>
          <cell r="S345">
            <v>189845</v>
          </cell>
          <cell r="T345" t="str">
            <v>REC</v>
          </cell>
          <cell r="U345" t="str">
            <v>GOV</v>
          </cell>
          <cell r="V345" t="str">
            <v>RPU</v>
          </cell>
        </row>
        <row r="346">
          <cell r="A346" t="str">
            <v>EESD-ENVIRO</v>
          </cell>
          <cell r="B346" t="str">
            <v>EVK2-CT-2002-00169</v>
          </cell>
          <cell r="C346" t="str">
            <v>1.1.4.-2.</v>
          </cell>
          <cell r="D346" t="str">
            <v>Research Projects</v>
          </cell>
          <cell r="E346" t="str">
            <v>Global Change Vulnerabilities in the Barents Region: Linking Arctic Natural Resources, Climate Change and Economies</v>
          </cell>
          <cell r="F346">
            <v>3471724</v>
          </cell>
          <cell r="G346">
            <v>2872872</v>
          </cell>
          <cell r="I346">
            <v>14</v>
          </cell>
          <cell r="K346" t="str">
            <v>Principal Contractor</v>
          </cell>
          <cell r="L346" t="str">
            <v>SINTEF FISHERIES AND AQUACULTURE</v>
          </cell>
          <cell r="M346" t="str">
            <v>Brattoera, Gryta 2</v>
          </cell>
          <cell r="N346" t="str">
            <v>7465</v>
          </cell>
          <cell r="O346" t="str">
            <v>TRONDHEIM</v>
          </cell>
          <cell r="P346" t="str">
            <v>NO</v>
          </cell>
          <cell r="R346">
            <v>293704</v>
          </cell>
          <cell r="S346">
            <v>146852</v>
          </cell>
          <cell r="T346" t="str">
            <v>REC</v>
          </cell>
          <cell r="U346" t="str">
            <v>PNP</v>
          </cell>
          <cell r="V346" t="str">
            <v>RPN</v>
          </cell>
        </row>
        <row r="347">
          <cell r="A347" t="str">
            <v>EESD-ENVIRO</v>
          </cell>
          <cell r="B347" t="str">
            <v>EVK2-CT-2002-00169</v>
          </cell>
          <cell r="C347" t="str">
            <v>1.1.4.-2.</v>
          </cell>
          <cell r="D347" t="str">
            <v>Research Projects</v>
          </cell>
          <cell r="E347" t="str">
            <v>Global Change Vulnerabilities in the Barents Region: Linking Arctic Natural Resources, Climate Change and Economies</v>
          </cell>
          <cell r="F347">
            <v>3471724</v>
          </cell>
          <cell r="G347">
            <v>2872872</v>
          </cell>
          <cell r="I347">
            <v>14</v>
          </cell>
          <cell r="K347" t="str">
            <v>Principal Contractor</v>
          </cell>
          <cell r="L347" t="str">
            <v>University of Tromsoe</v>
          </cell>
          <cell r="N347" t="str">
            <v>9037</v>
          </cell>
          <cell r="O347" t="str">
            <v>TROMSOE</v>
          </cell>
          <cell r="P347" t="str">
            <v>NO</v>
          </cell>
          <cell r="Q347" t="str">
            <v>N/A</v>
          </cell>
          <cell r="R347">
            <v>125688</v>
          </cell>
          <cell r="S347">
            <v>125688</v>
          </cell>
          <cell r="T347" t="str">
            <v>HES</v>
          </cell>
          <cell r="U347" t="str">
            <v>GOV</v>
          </cell>
          <cell r="V347" t="str">
            <v>HES</v>
          </cell>
        </row>
        <row r="348">
          <cell r="A348" t="str">
            <v>EESD-ENVIRO</v>
          </cell>
          <cell r="B348" t="str">
            <v>EVK2-CT-2002-00170</v>
          </cell>
          <cell r="C348" t="str">
            <v>1.1.4.-2.</v>
          </cell>
          <cell r="D348" t="str">
            <v>Research Projects</v>
          </cell>
          <cell r="E348" t="str">
            <v>REanalysis of the TROpospheric chemical composition over the past 40 years</v>
          </cell>
          <cell r="F348">
            <v>2856138</v>
          </cell>
          <cell r="G348">
            <v>1930905</v>
          </cell>
          <cell r="H348">
            <v>37593</v>
          </cell>
          <cell r="I348">
            <v>12</v>
          </cell>
          <cell r="J348">
            <v>2</v>
          </cell>
          <cell r="K348" t="str">
            <v>Principal Contractor</v>
          </cell>
          <cell r="L348" t="str">
            <v>NILU</v>
          </cell>
          <cell r="M348" t="str">
            <v>Instituttveien 18</v>
          </cell>
          <cell r="N348" t="str">
            <v>2027</v>
          </cell>
          <cell r="O348" t="str">
            <v>KJELLER</v>
          </cell>
          <cell r="P348" t="str">
            <v>NO</v>
          </cell>
          <cell r="R348">
            <v>382267</v>
          </cell>
          <cell r="S348">
            <v>191133</v>
          </cell>
          <cell r="T348" t="str">
            <v>REC</v>
          </cell>
          <cell r="U348" t="str">
            <v>PNP</v>
          </cell>
          <cell r="V348" t="str">
            <v>RPN</v>
          </cell>
        </row>
        <row r="349">
          <cell r="A349" t="str">
            <v>EESD-ENVIRO</v>
          </cell>
          <cell r="B349" t="str">
            <v>EVK2-CT-2002-00170</v>
          </cell>
          <cell r="C349" t="str">
            <v>1.1.4.-2.</v>
          </cell>
          <cell r="D349" t="str">
            <v>Research Projects</v>
          </cell>
          <cell r="E349" t="str">
            <v>REanalysis of the TROpospheric chemical composition over the past 40 years</v>
          </cell>
          <cell r="F349">
            <v>2856138</v>
          </cell>
          <cell r="G349">
            <v>1930905</v>
          </cell>
          <cell r="H349">
            <v>37593</v>
          </cell>
          <cell r="I349">
            <v>12</v>
          </cell>
          <cell r="K349" t="str">
            <v>Principal Contractor</v>
          </cell>
          <cell r="L349" t="str">
            <v>University of Oslo</v>
          </cell>
          <cell r="M349" t="str">
            <v>Problemveien 1</v>
          </cell>
          <cell r="N349" t="str">
            <v>0316</v>
          </cell>
          <cell r="O349" t="str">
            <v>OSLO</v>
          </cell>
          <cell r="P349" t="str">
            <v>NO</v>
          </cell>
          <cell r="Q349" t="str">
            <v>N/A</v>
          </cell>
          <cell r="R349">
            <v>201666</v>
          </cell>
          <cell r="S349">
            <v>201666</v>
          </cell>
          <cell r="T349" t="str">
            <v>HES</v>
          </cell>
          <cell r="U349" t="str">
            <v>GOV</v>
          </cell>
          <cell r="V349" t="str">
            <v>HES</v>
          </cell>
        </row>
        <row r="350">
          <cell r="A350" t="str">
            <v>EESD-ENVIRO</v>
          </cell>
          <cell r="B350" t="str">
            <v>EVK2-CT-2002-00173</v>
          </cell>
          <cell r="C350" t="str">
            <v>1.1.4.-2.</v>
          </cell>
          <cell r="D350" t="str">
            <v>Research Projects</v>
          </cell>
          <cell r="E350" t="str">
            <v>CONSTRUCTION, USE and DELIVERY OF AN EUROPEAN AEROSOL DATABASE</v>
          </cell>
          <cell r="F350">
            <v>1533047</v>
          </cell>
          <cell r="G350">
            <v>859072</v>
          </cell>
          <cell r="H350">
            <v>37645</v>
          </cell>
          <cell r="I350">
            <v>12</v>
          </cell>
          <cell r="J350">
            <v>1</v>
          </cell>
          <cell r="K350" t="str">
            <v>Principal Contractor</v>
          </cell>
          <cell r="L350" t="str">
            <v>NILU</v>
          </cell>
          <cell r="M350" t="str">
            <v>Instituttveien 18</v>
          </cell>
          <cell r="N350" t="str">
            <v>2027</v>
          </cell>
          <cell r="O350" t="str">
            <v>KJELLER</v>
          </cell>
          <cell r="P350" t="str">
            <v>NO</v>
          </cell>
          <cell r="R350">
            <v>133547</v>
          </cell>
          <cell r="S350">
            <v>66773</v>
          </cell>
          <cell r="T350" t="str">
            <v>REC</v>
          </cell>
          <cell r="U350" t="str">
            <v>PNP</v>
          </cell>
          <cell r="V350" t="str">
            <v>RPN</v>
          </cell>
        </row>
        <row r="351">
          <cell r="A351" t="str">
            <v>EESD-ENVIRO</v>
          </cell>
          <cell r="B351" t="str">
            <v>EVK2-CT-2002-00174</v>
          </cell>
          <cell r="C351" t="str">
            <v>1.1.4.-2.</v>
          </cell>
          <cell r="D351" t="str">
            <v>Research Projects</v>
          </cell>
          <cell r="E351" t="str">
            <v>Delivery of AErosol proDucts for Assimilation and environmentaL USe</v>
          </cell>
          <cell r="F351">
            <v>1295840</v>
          </cell>
          <cell r="G351">
            <v>750036</v>
          </cell>
          <cell r="I351">
            <v>8</v>
          </cell>
          <cell r="J351">
            <v>1</v>
          </cell>
          <cell r="K351" t="str">
            <v>Principal Contractor</v>
          </cell>
          <cell r="L351" t="str">
            <v>NILU</v>
          </cell>
          <cell r="M351" t="str">
            <v>Instituttveien 18</v>
          </cell>
          <cell r="N351" t="str">
            <v>2027</v>
          </cell>
          <cell r="O351" t="str">
            <v>KJELLER</v>
          </cell>
          <cell r="P351" t="str">
            <v>NO</v>
          </cell>
          <cell r="R351">
            <v>223147</v>
          </cell>
          <cell r="S351">
            <v>111573</v>
          </cell>
          <cell r="T351" t="str">
            <v>REC</v>
          </cell>
          <cell r="U351" t="str">
            <v>PNP</v>
          </cell>
          <cell r="V351" t="str">
            <v>RPN</v>
          </cell>
        </row>
        <row r="352">
          <cell r="A352" t="str">
            <v>EESD-ENVIRO</v>
          </cell>
          <cell r="B352" t="str">
            <v>EVK2-CT-2002-00176</v>
          </cell>
          <cell r="C352" t="str">
            <v>1.1.4.-2.</v>
          </cell>
          <cell r="D352" t="str">
            <v>Research Projects</v>
          </cell>
          <cell r="E352" t="str">
            <v>Air Pollution Modelling for Support to Policy on Health, Environment and Risk Management in Europe</v>
          </cell>
          <cell r="F352">
            <v>950017</v>
          </cell>
          <cell r="G352">
            <v>754242</v>
          </cell>
          <cell r="H352">
            <v>37575</v>
          </cell>
          <cell r="I352">
            <v>5</v>
          </cell>
          <cell r="J352">
            <v>1</v>
          </cell>
          <cell r="K352" t="str">
            <v>Principal Contractor</v>
          </cell>
          <cell r="L352" t="str">
            <v>CENTER FOR INTERNATIONAL CLIMATE AND ENVIRONMENTAL RESEARCH OSLO</v>
          </cell>
          <cell r="M352" t="str">
            <v>Blindern</v>
          </cell>
          <cell r="N352" t="str">
            <v>0318</v>
          </cell>
          <cell r="O352" t="str">
            <v>OSLO</v>
          </cell>
          <cell r="P352" t="str">
            <v>NO</v>
          </cell>
          <cell r="Q352" t="str">
            <v>N/A</v>
          </cell>
          <cell r="R352">
            <v>145550</v>
          </cell>
          <cell r="S352">
            <v>72775</v>
          </cell>
          <cell r="T352" t="str">
            <v>REC</v>
          </cell>
          <cell r="U352" t="str">
            <v>PNP</v>
          </cell>
          <cell r="V352" t="str">
            <v>RPN</v>
          </cell>
        </row>
        <row r="353">
          <cell r="A353" t="str">
            <v>EESD-ENVIRO</v>
          </cell>
          <cell r="B353" t="str">
            <v>EVK2-CT-2002-00177</v>
          </cell>
          <cell r="C353" t="str">
            <v>1.1.4.-2.</v>
          </cell>
          <cell r="D353" t="str">
            <v>Research Projects</v>
          </cell>
          <cell r="E353" t="str">
            <v>Harmonised monitoring, reporting and assessment of illegal marine oil discharges.</v>
          </cell>
          <cell r="F353">
            <v>2577595</v>
          </cell>
          <cell r="G353">
            <v>1288796</v>
          </cell>
          <cell r="I353">
            <v>10</v>
          </cell>
          <cell r="J353">
            <v>2</v>
          </cell>
          <cell r="K353" t="str">
            <v>Principal Contractor</v>
          </cell>
          <cell r="L353" t="str">
            <v xml:space="preserve">NORWEGIAN COMPUTING CENTER
</v>
          </cell>
          <cell r="M353" t="str">
            <v>Gaustadalleen 23,</v>
          </cell>
          <cell r="N353" t="str">
            <v>0134</v>
          </cell>
          <cell r="O353" t="str">
            <v>OSLO</v>
          </cell>
          <cell r="P353" t="str">
            <v>NO</v>
          </cell>
          <cell r="Q353" t="str">
            <v>N/A</v>
          </cell>
          <cell r="R353">
            <v>329480</v>
          </cell>
          <cell r="S353">
            <v>164740</v>
          </cell>
          <cell r="T353" t="str">
            <v>REC</v>
          </cell>
          <cell r="U353" t="str">
            <v>PNP</v>
          </cell>
          <cell r="V353" t="str">
            <v>RPN</v>
          </cell>
        </row>
        <row r="354">
          <cell r="A354" t="str">
            <v>EESD-ENVIRO</v>
          </cell>
          <cell r="B354" t="str">
            <v>EVK2-CT-2002-00177</v>
          </cell>
          <cell r="C354" t="str">
            <v>1.1.4.-2.</v>
          </cell>
          <cell r="D354" t="str">
            <v>Research Projects</v>
          </cell>
          <cell r="E354" t="str">
            <v>Harmonised monitoring, reporting and assessment of illegal marine oil discharges.</v>
          </cell>
          <cell r="F354">
            <v>2577595</v>
          </cell>
          <cell r="G354">
            <v>1288796</v>
          </cell>
          <cell r="I354">
            <v>10</v>
          </cell>
          <cell r="K354" t="str">
            <v>Principal Contractor</v>
          </cell>
          <cell r="L354" t="str">
            <v>TROMSOE SATELLITE STATION</v>
          </cell>
          <cell r="M354" t="str">
            <v xml:space="preserve">Prestvannveien, 38
</v>
          </cell>
          <cell r="N354" t="str">
            <v>9291</v>
          </cell>
          <cell r="O354" t="str">
            <v>TROMSOE</v>
          </cell>
          <cell r="P354" t="str">
            <v>NO</v>
          </cell>
          <cell r="R354">
            <v>361222</v>
          </cell>
          <cell r="S354">
            <v>180611</v>
          </cell>
          <cell r="T354" t="str">
            <v>OTH</v>
          </cell>
          <cell r="U354" t="str">
            <v>PRC</v>
          </cell>
          <cell r="V354" t="str">
            <v>BES</v>
          </cell>
        </row>
        <row r="355">
          <cell r="A355" t="str">
            <v>EESD-ENVIRO</v>
          </cell>
          <cell r="B355" t="str">
            <v>EVK2-CT-2002-20010</v>
          </cell>
          <cell r="C355" t="str">
            <v>1.1.4.-2.</v>
          </cell>
          <cell r="D355" t="str">
            <v>Thematic Network</v>
          </cell>
          <cell r="E355" t="str">
            <v>European Crop Wild Relative Diversity Assessment &amp; Conservation Forum</v>
          </cell>
          <cell r="F355">
            <v>728300</v>
          </cell>
          <cell r="G355">
            <v>728300</v>
          </cell>
          <cell r="H355">
            <v>37543</v>
          </cell>
          <cell r="I355">
            <v>10</v>
          </cell>
          <cell r="J355">
            <v>1</v>
          </cell>
          <cell r="K355" t="str">
            <v>Principal Contractor</v>
          </cell>
          <cell r="L355" t="str">
            <v>THE NORWEGIAN CROP RESEARCH INSTITUTE</v>
          </cell>
          <cell r="M355" t="str">
            <v>Raveien 2</v>
          </cell>
          <cell r="N355" t="str">
            <v>1431</v>
          </cell>
          <cell r="O355" t="str">
            <v>AAS</v>
          </cell>
          <cell r="P355" t="str">
            <v>NO</v>
          </cell>
          <cell r="Q355" t="str">
            <v>N/A</v>
          </cell>
          <cell r="R355">
            <v>12006</v>
          </cell>
          <cell r="S355">
            <v>12006</v>
          </cell>
          <cell r="T355" t="str">
            <v>REC</v>
          </cell>
          <cell r="U355" t="str">
            <v>GOV</v>
          </cell>
          <cell r="V355" t="str">
            <v>RPU</v>
          </cell>
        </row>
        <row r="356">
          <cell r="A356" t="str">
            <v>EESD-ENVIRO</v>
          </cell>
          <cell r="B356" t="str">
            <v>EVK2-CT-2002-20011</v>
          </cell>
          <cell r="C356" t="str">
            <v>1.1.4.-2.</v>
          </cell>
          <cell r="D356" t="str">
            <v>Thematic Network</v>
          </cell>
          <cell r="E356" t="str">
            <v>PAN European Thematic Network on Cultural Landscapes and their Ecosystems</v>
          </cell>
          <cell r="F356">
            <v>593611</v>
          </cell>
          <cell r="G356">
            <v>593611</v>
          </cell>
          <cell r="H356">
            <v>37553</v>
          </cell>
          <cell r="I356">
            <v>9</v>
          </cell>
          <cell r="J356">
            <v>1</v>
          </cell>
          <cell r="K356" t="str">
            <v>Principal Contractor</v>
          </cell>
          <cell r="L356" t="str">
            <v xml:space="preserve">University of Bergen </v>
          </cell>
          <cell r="M356" t="str">
            <v>Prof. Keysersgt. 8</v>
          </cell>
          <cell r="N356" t="str">
            <v>5020</v>
          </cell>
          <cell r="O356" t="str">
            <v>BERGEN</v>
          </cell>
          <cell r="P356" t="str">
            <v>NO</v>
          </cell>
          <cell r="Q356" t="str">
            <v>N/A</v>
          </cell>
          <cell r="R356">
            <v>232368</v>
          </cell>
          <cell r="S356">
            <v>232368</v>
          </cell>
          <cell r="T356" t="str">
            <v>HES</v>
          </cell>
          <cell r="U356" t="str">
            <v>GOV</v>
          </cell>
          <cell r="V356" t="str">
            <v>HES</v>
          </cell>
        </row>
        <row r="357">
          <cell r="A357" t="str">
            <v>EESD-ENVIRO</v>
          </cell>
          <cell r="B357" t="str">
            <v>EVK2-CT-2002-20013</v>
          </cell>
          <cell r="C357" t="str">
            <v>1.1.4.-2.</v>
          </cell>
          <cell r="D357" t="str">
            <v>Thematic Network</v>
          </cell>
          <cell r="E357" t="str">
            <v>EUROPEAN CRAYFISH AS KEYSTONE SPECIES-LINKING SCIENCE, MANAGEMENT AND ECONOMICS WITH SUSTAINABLE ENVIRONMENTAL QUALITY</v>
          </cell>
          <cell r="F357">
            <v>507418</v>
          </cell>
          <cell r="G357">
            <v>507418</v>
          </cell>
          <cell r="H357">
            <v>37587</v>
          </cell>
          <cell r="I357">
            <v>12</v>
          </cell>
          <cell r="J357">
            <v>1</v>
          </cell>
          <cell r="K357" t="str">
            <v>Member</v>
          </cell>
          <cell r="L357" t="str">
            <v>NORWEGIAN FOUNDATION  FOR NATURE RESEARCH AND CULTURAL HERITAGE RESEARCH</v>
          </cell>
          <cell r="M357" t="str">
            <v>Tungasletta 2</v>
          </cell>
          <cell r="N357" t="str">
            <v>7485</v>
          </cell>
          <cell r="O357" t="str">
            <v>TRONDHEIM</v>
          </cell>
          <cell r="P357" t="str">
            <v>NO</v>
          </cell>
          <cell r="R357">
            <v>37947</v>
          </cell>
          <cell r="S357">
            <v>37947</v>
          </cell>
          <cell r="T357" t="str">
            <v>REC</v>
          </cell>
          <cell r="U357" t="str">
            <v>PNP</v>
          </cell>
          <cell r="V357" t="str">
            <v>RPN</v>
          </cell>
        </row>
        <row r="358">
          <cell r="A358" t="str">
            <v>EESD-ENVIRO</v>
          </cell>
          <cell r="B358" t="str">
            <v>EVK2-CT-2002-20014</v>
          </cell>
          <cell r="C358" t="str">
            <v>1.1.4.-2.</v>
          </cell>
          <cell r="D358" t="str">
            <v>Concerted Actions</v>
          </cell>
          <cell r="E358" t="str">
            <v>Concerted Action : Synthesis of the European Greenhouse Gas Budget</v>
          </cell>
          <cell r="F358">
            <v>1257660</v>
          </cell>
          <cell r="G358">
            <v>1257660</v>
          </cell>
          <cell r="H358">
            <v>37553</v>
          </cell>
          <cell r="I358">
            <v>13</v>
          </cell>
          <cell r="J358">
            <v>1</v>
          </cell>
          <cell r="K358" t="str">
            <v>Member</v>
          </cell>
          <cell r="L358" t="str">
            <v>NILU</v>
          </cell>
          <cell r="M358" t="str">
            <v>Instituttveien 18</v>
          </cell>
          <cell r="N358" t="str">
            <v>2027</v>
          </cell>
          <cell r="O358" t="str">
            <v>KJELLER</v>
          </cell>
          <cell r="P358" t="str">
            <v>NO</v>
          </cell>
          <cell r="R358">
            <v>34800</v>
          </cell>
          <cell r="S358">
            <v>34800</v>
          </cell>
          <cell r="T358" t="str">
            <v>REC</v>
          </cell>
          <cell r="U358" t="str">
            <v>PNP</v>
          </cell>
          <cell r="V358" t="str">
            <v>RPN</v>
          </cell>
        </row>
        <row r="359">
          <cell r="A359" t="str">
            <v>EESD-ENVIRO</v>
          </cell>
          <cell r="B359" t="str">
            <v>EVK2-CT-2002-20015</v>
          </cell>
          <cell r="C359" t="str">
            <v>1.1.4.-2.</v>
          </cell>
          <cell r="D359" t="str">
            <v>Concerted Actions</v>
          </cell>
          <cell r="E359" t="str">
            <v>Global Monitoring for Environment and Security - Global Atmospheric Observations</v>
          </cell>
          <cell r="F359">
            <v>350947</v>
          </cell>
          <cell r="G359">
            <v>350947</v>
          </cell>
          <cell r="H359">
            <v>37613</v>
          </cell>
          <cell r="I359">
            <v>9</v>
          </cell>
          <cell r="J359">
            <v>1</v>
          </cell>
          <cell r="K359" t="str">
            <v>Prime Contractor</v>
          </cell>
          <cell r="L359" t="str">
            <v>NILU</v>
          </cell>
          <cell r="M359" t="str">
            <v>Instituttveien 18</v>
          </cell>
          <cell r="N359" t="str">
            <v>2027</v>
          </cell>
          <cell r="O359" t="str">
            <v>KJELLER</v>
          </cell>
          <cell r="P359" t="str">
            <v>NO</v>
          </cell>
          <cell r="R359">
            <v>170955</v>
          </cell>
          <cell r="S359">
            <v>170955</v>
          </cell>
          <cell r="T359" t="str">
            <v>REC</v>
          </cell>
          <cell r="U359" t="str">
            <v>PNP</v>
          </cell>
          <cell r="V359" t="str">
            <v>RPN</v>
          </cell>
        </row>
        <row r="360">
          <cell r="A360" t="str">
            <v>EESD-ENVIRO</v>
          </cell>
          <cell r="B360" t="str">
            <v>EVK2-CT-2002-20016</v>
          </cell>
          <cell r="C360" t="str">
            <v>1.1.4.-2.</v>
          </cell>
          <cell r="D360" t="str">
            <v>Concerted Actions</v>
          </cell>
          <cell r="E360" t="str">
            <v>Soil Conservation and Protection Strategies for Europe</v>
          </cell>
          <cell r="F360">
            <v>713269</v>
          </cell>
          <cell r="G360">
            <v>713269</v>
          </cell>
          <cell r="H360">
            <v>37532</v>
          </cell>
          <cell r="I360">
            <v>2</v>
          </cell>
          <cell r="J360">
            <v>1</v>
          </cell>
          <cell r="K360" t="str">
            <v>Principal Contractor</v>
          </cell>
          <cell r="L360" t="str">
            <v>NORSK INSTITUTT FOR JORD OG SKOGKARTLEGGING</v>
          </cell>
          <cell r="M360" t="str">
            <v>Raveien 9</v>
          </cell>
          <cell r="N360" t="str">
            <v>1431</v>
          </cell>
          <cell r="O360" t="str">
            <v>AAS</v>
          </cell>
          <cell r="P360" t="str">
            <v>NO</v>
          </cell>
          <cell r="Q360" t="str">
            <v>N/A</v>
          </cell>
          <cell r="R360">
            <v>27519</v>
          </cell>
          <cell r="S360">
            <v>27519</v>
          </cell>
          <cell r="T360" t="str">
            <v>OTH</v>
          </cell>
          <cell r="U360" t="str">
            <v>GOV</v>
          </cell>
          <cell r="V360" t="str">
            <v>PUS</v>
          </cell>
        </row>
        <row r="361">
          <cell r="A361" t="str">
            <v>EESD-ENVIRO</v>
          </cell>
          <cell r="B361" t="str">
            <v>EVK2-CT-2002-80017</v>
          </cell>
          <cell r="C361" t="str">
            <v>1.1.4.-2.</v>
          </cell>
          <cell r="D361" t="str">
            <v>Classical Accompanying Measures</v>
          </cell>
          <cell r="E361" t="str">
            <v>A review of the role of transhumance in mountain ecosystem processes and dynamics</v>
          </cell>
          <cell r="F361">
            <v>119482</v>
          </cell>
          <cell r="G361">
            <v>89989</v>
          </cell>
          <cell r="H361">
            <v>37606</v>
          </cell>
          <cell r="I361">
            <v>5</v>
          </cell>
          <cell r="J361">
            <v>1</v>
          </cell>
          <cell r="K361" t="str">
            <v>Principal Contractor</v>
          </cell>
          <cell r="L361" t="str">
            <v>SOGN OG FJORDANE UNIVERSITY COLLEGE</v>
          </cell>
          <cell r="M361" t="str">
            <v>Parkvegen</v>
          </cell>
          <cell r="N361" t="str">
            <v>6851</v>
          </cell>
          <cell r="O361" t="str">
            <v>SOGNDAL</v>
          </cell>
          <cell r="P361" t="str">
            <v>NO</v>
          </cell>
          <cell r="R361">
            <v>13980</v>
          </cell>
          <cell r="S361">
            <v>12582</v>
          </cell>
          <cell r="T361" t="str">
            <v>HES</v>
          </cell>
          <cell r="U361" t="str">
            <v>GOV</v>
          </cell>
          <cell r="V361" t="str">
            <v>HES</v>
          </cell>
        </row>
        <row r="362">
          <cell r="A362" t="str">
            <v>EESD-ENVIRO</v>
          </cell>
          <cell r="B362" t="str">
            <v>EVK2-CT-2002-80019</v>
          </cell>
          <cell r="C362" t="str">
            <v>1.1.4.-2.</v>
          </cell>
          <cell r="D362" t="str">
            <v>Classical Accompanying Measures</v>
          </cell>
          <cell r="E362" t="str">
            <v>NETWORK FOR THE SUPPORT OF EUROPEAN POLICIES ON AIR POLLUTION</v>
          </cell>
          <cell r="F362">
            <v>499932</v>
          </cell>
          <cell r="G362">
            <v>499932</v>
          </cell>
          <cell r="H362">
            <v>37574</v>
          </cell>
          <cell r="I362">
            <v>6</v>
          </cell>
          <cell r="J362">
            <v>1</v>
          </cell>
          <cell r="K362" t="str">
            <v>Principal Contractor</v>
          </cell>
          <cell r="L362" t="str">
            <v>NILU</v>
          </cell>
          <cell r="M362" t="str">
            <v>Instituttveien 18</v>
          </cell>
          <cell r="N362" t="str">
            <v>2027</v>
          </cell>
          <cell r="O362" t="str">
            <v>KJELLER</v>
          </cell>
          <cell r="P362" t="str">
            <v>NO</v>
          </cell>
          <cell r="R362">
            <v>84831</v>
          </cell>
          <cell r="S362">
            <v>84831</v>
          </cell>
          <cell r="T362" t="str">
            <v>REC</v>
          </cell>
          <cell r="U362" t="str">
            <v>PNP</v>
          </cell>
          <cell r="V362" t="str">
            <v>RPN</v>
          </cell>
        </row>
        <row r="363">
          <cell r="A363" t="str">
            <v>EESD-ENVIRO</v>
          </cell>
          <cell r="B363" t="str">
            <v>EVK2-CT-2002-80021</v>
          </cell>
          <cell r="C363" t="str">
            <v>1.1.4.-2.</v>
          </cell>
          <cell r="D363" t="str">
            <v>Classical Accompanying Measures</v>
          </cell>
          <cell r="E363" t="str">
            <v>European Landscape Character Assessment Initiative</v>
          </cell>
          <cell r="F363">
            <v>449855</v>
          </cell>
          <cell r="G363">
            <v>393760</v>
          </cell>
          <cell r="I363">
            <v>16</v>
          </cell>
          <cell r="J363">
            <v>1</v>
          </cell>
          <cell r="K363" t="str">
            <v>Principal Contractor</v>
          </cell>
          <cell r="L363" t="str">
            <v>NORSK INSTITUTT FOR JORD OG SKOGKARTLEGGING</v>
          </cell>
          <cell r="M363" t="str">
            <v>Raveien 9</v>
          </cell>
          <cell r="N363" t="str">
            <v>1431</v>
          </cell>
          <cell r="O363" t="str">
            <v>AAS</v>
          </cell>
          <cell r="P363" t="str">
            <v>NO</v>
          </cell>
          <cell r="Q363" t="str">
            <v>N/A</v>
          </cell>
          <cell r="R363">
            <v>19272</v>
          </cell>
          <cell r="S363">
            <v>17730</v>
          </cell>
          <cell r="T363" t="str">
            <v>OTH</v>
          </cell>
          <cell r="U363" t="str">
            <v>GOV</v>
          </cell>
          <cell r="V363" t="str">
            <v>PUS</v>
          </cell>
        </row>
        <row r="364">
          <cell r="A364" t="str">
            <v>EESD-ENVIRO</v>
          </cell>
          <cell r="B364" t="str">
            <v>EVK3-CT-1999-00002</v>
          </cell>
          <cell r="C364" t="str">
            <v>1.1.4.-3.</v>
          </cell>
          <cell r="D364" t="str">
            <v>Research Projects</v>
          </cell>
          <cell r="E364" t="str">
            <v>OCEANOGRAPHIC APPLICATIONS TO EUTROPHICATION IN REGIONS OF RESTRICTED EXCHANGE</v>
          </cell>
          <cell r="F364">
            <v>3698401</v>
          </cell>
          <cell r="G364">
            <v>2610100</v>
          </cell>
          <cell r="H364">
            <v>36707</v>
          </cell>
          <cell r="I364">
            <v>14</v>
          </cell>
          <cell r="J364">
            <v>1</v>
          </cell>
          <cell r="K364" t="str">
            <v>Principal Contractor</v>
          </cell>
          <cell r="L364" t="str">
            <v>NORWEGIAN POLAR INSTITUTE OF THE MINISTRY OF ENVIRONMENT</v>
          </cell>
          <cell r="M364" t="str">
            <v>Hjalmar Johansens G. 14</v>
          </cell>
          <cell r="N364" t="str">
            <v>9296</v>
          </cell>
          <cell r="O364" t="str">
            <v>TROMSOE</v>
          </cell>
          <cell r="P364" t="str">
            <v>NO</v>
          </cell>
          <cell r="R364">
            <v>278600</v>
          </cell>
          <cell r="S364">
            <v>278600</v>
          </cell>
          <cell r="T364" t="str">
            <v>REC</v>
          </cell>
          <cell r="U364" t="str">
            <v>GOV</v>
          </cell>
          <cell r="V364" t="str">
            <v>RPU</v>
          </cell>
        </row>
        <row r="365">
          <cell r="A365" t="str">
            <v>EESD-ENVIRO</v>
          </cell>
          <cell r="B365" t="str">
            <v>EVK3-CT-1999-00006</v>
          </cell>
          <cell r="C365" t="str">
            <v>1.1.4.-3.</v>
          </cell>
          <cell r="D365" t="str">
            <v>Research Projects</v>
          </cell>
          <cell r="E365" t="str">
            <v>Continental Slope Stability</v>
          </cell>
          <cell r="F365">
            <v>3118700</v>
          </cell>
          <cell r="G365">
            <v>2081000</v>
          </cell>
          <cell r="H365">
            <v>36595</v>
          </cell>
          <cell r="I365">
            <v>7</v>
          </cell>
          <cell r="K365" t="str">
            <v>Principal Contractor</v>
          </cell>
          <cell r="L365" t="str">
            <v xml:space="preserve">University of Bergen </v>
          </cell>
          <cell r="M365" t="str">
            <v>Prof. Keysersgt. 8</v>
          </cell>
          <cell r="N365" t="str">
            <v>5020</v>
          </cell>
          <cell r="O365" t="str">
            <v>BERGEN</v>
          </cell>
          <cell r="P365" t="str">
            <v>NO</v>
          </cell>
          <cell r="Q365" t="str">
            <v>N/A</v>
          </cell>
          <cell r="R365">
            <v>217000</v>
          </cell>
          <cell r="S365">
            <v>217000</v>
          </cell>
          <cell r="T365" t="str">
            <v>HES</v>
          </cell>
          <cell r="U365" t="str">
            <v>GOV</v>
          </cell>
          <cell r="V365" t="str">
            <v>HES</v>
          </cell>
        </row>
        <row r="366">
          <cell r="A366" t="str">
            <v>EESD-ENVIRO</v>
          </cell>
          <cell r="B366" t="str">
            <v>EVK3-CT-1999-00006</v>
          </cell>
          <cell r="C366" t="str">
            <v>1.1.4.-3.</v>
          </cell>
          <cell r="D366" t="str">
            <v>Research Projects</v>
          </cell>
          <cell r="E366" t="str">
            <v>Continental Slope Stability</v>
          </cell>
          <cell r="F366">
            <v>3118700</v>
          </cell>
          <cell r="G366">
            <v>2081000</v>
          </cell>
          <cell r="H366">
            <v>36595</v>
          </cell>
          <cell r="I366">
            <v>7</v>
          </cell>
          <cell r="J366">
            <v>3</v>
          </cell>
          <cell r="K366" t="str">
            <v>Principal Contractor</v>
          </cell>
          <cell r="L366" t="str">
            <v>University of Oslo</v>
          </cell>
          <cell r="M366" t="str">
            <v>Problemveien 1</v>
          </cell>
          <cell r="N366" t="str">
            <v>0316</v>
          </cell>
          <cell r="O366" t="str">
            <v>OSLO</v>
          </cell>
          <cell r="P366" t="str">
            <v>NO</v>
          </cell>
          <cell r="Q366" t="str">
            <v>N/A</v>
          </cell>
          <cell r="R366">
            <v>217000</v>
          </cell>
          <cell r="S366">
            <v>217000</v>
          </cell>
          <cell r="T366" t="str">
            <v>HES</v>
          </cell>
          <cell r="U366" t="str">
            <v>GOV</v>
          </cell>
          <cell r="V366" t="str">
            <v>HES</v>
          </cell>
        </row>
        <row r="367">
          <cell r="A367" t="str">
            <v>EESD-ENVIRO</v>
          </cell>
          <cell r="B367" t="str">
            <v>EVK3-CT-1999-00006</v>
          </cell>
          <cell r="C367" t="str">
            <v>1.1.4.-3.</v>
          </cell>
          <cell r="D367" t="str">
            <v>Research Projects</v>
          </cell>
          <cell r="E367" t="str">
            <v>Continental Slope Stability</v>
          </cell>
          <cell r="F367">
            <v>3118700</v>
          </cell>
          <cell r="G367">
            <v>2081000</v>
          </cell>
          <cell r="H367">
            <v>36595</v>
          </cell>
          <cell r="I367">
            <v>7</v>
          </cell>
          <cell r="K367" t="str">
            <v>Prime Contractor</v>
          </cell>
          <cell r="L367" t="str">
            <v>University of Tromsoe</v>
          </cell>
          <cell r="N367" t="str">
            <v>9037</v>
          </cell>
          <cell r="O367" t="str">
            <v>TROMSOE</v>
          </cell>
          <cell r="P367" t="str">
            <v>NO</v>
          </cell>
          <cell r="Q367" t="str">
            <v>N/A</v>
          </cell>
          <cell r="R367">
            <v>396600</v>
          </cell>
          <cell r="S367">
            <v>396600</v>
          </cell>
          <cell r="T367" t="str">
            <v>HES</v>
          </cell>
          <cell r="U367" t="str">
            <v>GOV</v>
          </cell>
          <cell r="V367" t="str">
            <v>HES</v>
          </cell>
        </row>
        <row r="368">
          <cell r="A368" t="str">
            <v>EESD-ENVIRO</v>
          </cell>
          <cell r="B368" t="str">
            <v>EVK3-CT-1999-00009</v>
          </cell>
          <cell r="C368" t="str">
            <v>1.1.4.-3.</v>
          </cell>
          <cell r="D368" t="str">
            <v>Research Projects</v>
          </cell>
          <cell r="E368" t="str">
            <v>Cycling of Phosphorus in the Mediterranean</v>
          </cell>
          <cell r="F368">
            <v>2305000</v>
          </cell>
          <cell r="G368">
            <v>1786700</v>
          </cell>
          <cell r="H368">
            <v>36584</v>
          </cell>
          <cell r="I368">
            <v>9</v>
          </cell>
          <cell r="K368" t="str">
            <v>Principal Contractor</v>
          </cell>
          <cell r="L368" t="str">
            <v xml:space="preserve">University of Bergen </v>
          </cell>
          <cell r="M368" t="str">
            <v>Prof. Keysersgt. 8</v>
          </cell>
          <cell r="N368" t="str">
            <v>5020</v>
          </cell>
          <cell r="O368" t="str">
            <v>BERGEN</v>
          </cell>
          <cell r="P368" t="str">
            <v>NO</v>
          </cell>
          <cell r="Q368" t="str">
            <v>N/A</v>
          </cell>
          <cell r="R368">
            <v>263850</v>
          </cell>
          <cell r="S368">
            <v>263850</v>
          </cell>
          <cell r="T368" t="str">
            <v>HES</v>
          </cell>
          <cell r="U368" t="str">
            <v>GOV</v>
          </cell>
          <cell r="V368" t="str">
            <v>HES</v>
          </cell>
        </row>
        <row r="369">
          <cell r="A369" t="str">
            <v>EESD-ENVIRO</v>
          </cell>
          <cell r="B369" t="str">
            <v>EVK3-CT-1999-00009</v>
          </cell>
          <cell r="C369" t="str">
            <v>1.1.4.-3.</v>
          </cell>
          <cell r="D369" t="str">
            <v>Research Projects</v>
          </cell>
          <cell r="E369" t="str">
            <v>Cycling of Phosphorus in the Mediterranean</v>
          </cell>
          <cell r="F369">
            <v>2305000</v>
          </cell>
          <cell r="G369">
            <v>1786700</v>
          </cell>
          <cell r="H369">
            <v>36584</v>
          </cell>
          <cell r="I369">
            <v>9</v>
          </cell>
          <cell r="J369">
            <v>2</v>
          </cell>
          <cell r="K369" t="str">
            <v>Principal Contractor</v>
          </cell>
          <cell r="L369" t="str">
            <v>University of Tromsoe</v>
          </cell>
          <cell r="N369" t="str">
            <v>9037</v>
          </cell>
          <cell r="O369" t="str">
            <v>TROMSOE</v>
          </cell>
          <cell r="P369" t="str">
            <v>NO</v>
          </cell>
          <cell r="Q369" t="str">
            <v>N/A</v>
          </cell>
          <cell r="R369">
            <v>188420</v>
          </cell>
          <cell r="S369">
            <v>188420</v>
          </cell>
          <cell r="T369" t="str">
            <v>HES</v>
          </cell>
          <cell r="U369" t="str">
            <v>GOV</v>
          </cell>
          <cell r="V369" t="str">
            <v>HES</v>
          </cell>
        </row>
        <row r="370">
          <cell r="A370" t="str">
            <v>EESD-ENVIRO</v>
          </cell>
          <cell r="B370" t="str">
            <v>EVK3-CT-1999-00011</v>
          </cell>
          <cell r="C370" t="str">
            <v>1.1.4.-3.</v>
          </cell>
          <cell r="D370" t="str">
            <v>Research Projects</v>
          </cell>
          <cell r="E370" t="str">
            <v>STRATIGRAPHICAL DEVELOPMENT OF THE GLACIATED EUROPEAN MARGIN</v>
          </cell>
          <cell r="F370">
            <v>2506400</v>
          </cell>
          <cell r="G370">
            <v>1506900</v>
          </cell>
          <cell r="H370">
            <v>36577</v>
          </cell>
          <cell r="I370">
            <v>7</v>
          </cell>
          <cell r="K370" t="str">
            <v>Principal Contractor</v>
          </cell>
          <cell r="L370" t="str">
            <v xml:space="preserve">University of Bergen </v>
          </cell>
          <cell r="M370" t="str">
            <v>Prof. Keysersgt. 8</v>
          </cell>
          <cell r="N370" t="str">
            <v>5020</v>
          </cell>
          <cell r="O370" t="str">
            <v>BERGEN</v>
          </cell>
          <cell r="P370" t="str">
            <v>NO</v>
          </cell>
          <cell r="Q370" t="str">
            <v>N/A</v>
          </cell>
          <cell r="R370">
            <v>216800</v>
          </cell>
          <cell r="S370">
            <v>216800</v>
          </cell>
          <cell r="T370" t="str">
            <v>HES</v>
          </cell>
          <cell r="U370" t="str">
            <v>GOV</v>
          </cell>
          <cell r="V370" t="str">
            <v>HES</v>
          </cell>
        </row>
        <row r="371">
          <cell r="A371" t="str">
            <v>EESD-ENVIRO</v>
          </cell>
          <cell r="B371" t="str">
            <v>EVK3-CT-1999-00011</v>
          </cell>
          <cell r="C371" t="str">
            <v>1.1.4.-3.</v>
          </cell>
          <cell r="D371" t="str">
            <v>Research Projects</v>
          </cell>
          <cell r="E371" t="str">
            <v>STRATIGRAPHICAL DEVELOPMENT OF THE GLACIATED EUROPEAN MARGIN</v>
          </cell>
          <cell r="F371">
            <v>2506400</v>
          </cell>
          <cell r="G371">
            <v>1506900</v>
          </cell>
          <cell r="H371">
            <v>36577</v>
          </cell>
          <cell r="I371">
            <v>7</v>
          </cell>
          <cell r="J371">
            <v>2</v>
          </cell>
          <cell r="K371" t="str">
            <v>Principal Contractor</v>
          </cell>
          <cell r="L371" t="str">
            <v>University of Tromsoe</v>
          </cell>
          <cell r="N371" t="str">
            <v>9037</v>
          </cell>
          <cell r="O371" t="str">
            <v>TROMSOE</v>
          </cell>
          <cell r="P371" t="str">
            <v>NO</v>
          </cell>
          <cell r="Q371" t="str">
            <v>N/A</v>
          </cell>
          <cell r="R371">
            <v>139600</v>
          </cell>
          <cell r="S371">
            <v>139600</v>
          </cell>
          <cell r="T371" t="str">
            <v>HES</v>
          </cell>
          <cell r="U371" t="str">
            <v>GOV</v>
          </cell>
          <cell r="V371" t="str">
            <v>HES</v>
          </cell>
        </row>
        <row r="372">
          <cell r="A372" t="str">
            <v>EESD-ENVIRO</v>
          </cell>
          <cell r="B372" t="str">
            <v>EVK3-CT-1999-00012</v>
          </cell>
          <cell r="C372" t="str">
            <v>1.1.4.-3.</v>
          </cell>
          <cell r="D372" t="str">
            <v>Research Projects</v>
          </cell>
          <cell r="E372" t="str">
            <v>The influence of UVR and climate conditions on fish stocks : A case study of the  Northeast Arctic cod</v>
          </cell>
          <cell r="F372">
            <v>1477900</v>
          </cell>
          <cell r="G372">
            <v>904000</v>
          </cell>
          <cell r="H372">
            <v>36573</v>
          </cell>
          <cell r="I372">
            <v>7</v>
          </cell>
          <cell r="J372">
            <v>3</v>
          </cell>
          <cell r="K372" t="str">
            <v>Principal Contractor</v>
          </cell>
          <cell r="L372" t="str">
            <v>HOGSKOLEN I BODO@@@</v>
          </cell>
          <cell r="M372" t="str">
            <v>Morkvedtrakket 30</v>
          </cell>
          <cell r="N372" t="str">
            <v>8002</v>
          </cell>
          <cell r="O372" t="str">
            <v>BODE</v>
          </cell>
          <cell r="P372" t="str">
            <v>NO</v>
          </cell>
          <cell r="Q372" t="str">
            <v>N/A</v>
          </cell>
          <cell r="R372">
            <v>140300</v>
          </cell>
          <cell r="S372">
            <v>140300</v>
          </cell>
          <cell r="T372" t="str">
            <v>HES</v>
          </cell>
          <cell r="U372" t="str">
            <v>GOV</v>
          </cell>
          <cell r="V372" t="str">
            <v>HES</v>
          </cell>
        </row>
        <row r="373">
          <cell r="A373" t="str">
            <v>EESD-ENVIRO</v>
          </cell>
          <cell r="B373" t="str">
            <v>EVK3-CT-1999-00012</v>
          </cell>
          <cell r="C373" t="str">
            <v>1.1.4.-3.</v>
          </cell>
          <cell r="D373" t="str">
            <v>Research Projects</v>
          </cell>
          <cell r="E373" t="str">
            <v>The influence of UVR and climate conditions on fish stocks : A case study of the  Northeast Arctic cod</v>
          </cell>
          <cell r="F373">
            <v>1477900</v>
          </cell>
          <cell r="G373">
            <v>904000</v>
          </cell>
          <cell r="H373">
            <v>36573</v>
          </cell>
          <cell r="I373">
            <v>7</v>
          </cell>
          <cell r="K373" t="str">
            <v>Prime Contractor</v>
          </cell>
          <cell r="L373" t="str">
            <v>NILU</v>
          </cell>
          <cell r="M373" t="str">
            <v>Instituttveien 18</v>
          </cell>
          <cell r="N373" t="str">
            <v>2027</v>
          </cell>
          <cell r="O373" t="str">
            <v>KJELLER</v>
          </cell>
          <cell r="P373" t="str">
            <v>NO</v>
          </cell>
          <cell r="R373">
            <v>291140</v>
          </cell>
          <cell r="S373">
            <v>145570</v>
          </cell>
          <cell r="T373" t="str">
            <v>REC</v>
          </cell>
          <cell r="U373" t="str">
            <v>PNP</v>
          </cell>
          <cell r="V373" t="str">
            <v>RPN</v>
          </cell>
        </row>
        <row r="374">
          <cell r="A374" t="str">
            <v>EESD-ENVIRO</v>
          </cell>
          <cell r="B374" t="str">
            <v>EVK3-CT-1999-00012</v>
          </cell>
          <cell r="C374" t="str">
            <v>1.1.4.-3.</v>
          </cell>
          <cell r="D374" t="str">
            <v>Research Projects</v>
          </cell>
          <cell r="E374" t="str">
            <v>The influence of UVR and climate conditions on fish stocks : A case study of the  Northeast Arctic cod</v>
          </cell>
          <cell r="F374">
            <v>1477900</v>
          </cell>
          <cell r="G374">
            <v>904000</v>
          </cell>
          <cell r="H374">
            <v>36573</v>
          </cell>
          <cell r="I374">
            <v>7</v>
          </cell>
          <cell r="K374" t="str">
            <v>Principal Contractor</v>
          </cell>
          <cell r="L374" t="str">
            <v>University of Tromsoe</v>
          </cell>
          <cell r="N374" t="str">
            <v>9037</v>
          </cell>
          <cell r="O374" t="str">
            <v>TROMSOE</v>
          </cell>
          <cell r="P374" t="str">
            <v>NO</v>
          </cell>
          <cell r="Q374" t="str">
            <v>N/A</v>
          </cell>
          <cell r="R374">
            <v>189800</v>
          </cell>
          <cell r="S374">
            <v>189800</v>
          </cell>
          <cell r="T374" t="str">
            <v>HES</v>
          </cell>
          <cell r="U374" t="str">
            <v>GOV</v>
          </cell>
          <cell r="V374" t="str">
            <v>HES</v>
          </cell>
        </row>
        <row r="375">
          <cell r="A375" t="str">
            <v>EESD-ENVIRO</v>
          </cell>
          <cell r="B375" t="str">
            <v>EVK3-CT-1999-00013</v>
          </cell>
          <cell r="C375" t="str">
            <v>1.1.4.-3.</v>
          </cell>
          <cell r="D375" t="str">
            <v>Research Projects</v>
          </cell>
          <cell r="E375" t="str">
            <v>Environmental Controls on Mound Formation along the European Margin</v>
          </cell>
          <cell r="F375">
            <v>1955218</v>
          </cell>
          <cell r="G375">
            <v>1500000</v>
          </cell>
          <cell r="H375">
            <v>36593</v>
          </cell>
          <cell r="I375">
            <v>12</v>
          </cell>
          <cell r="J375">
            <v>1</v>
          </cell>
          <cell r="K375" t="str">
            <v>Principal Contractor</v>
          </cell>
          <cell r="L375" t="str">
            <v>University of Tromsoe</v>
          </cell>
          <cell r="N375" t="str">
            <v>9037</v>
          </cell>
          <cell r="O375" t="str">
            <v>TROMSOE</v>
          </cell>
          <cell r="P375" t="str">
            <v>NO</v>
          </cell>
          <cell r="Q375" t="str">
            <v>N/A</v>
          </cell>
          <cell r="R375">
            <v>147198</v>
          </cell>
          <cell r="S375">
            <v>147198</v>
          </cell>
          <cell r="T375" t="str">
            <v>HES</v>
          </cell>
          <cell r="U375" t="str">
            <v>GOV</v>
          </cell>
          <cell r="V375" t="str">
            <v>HES</v>
          </cell>
        </row>
        <row r="376">
          <cell r="A376" t="str">
            <v>EESD-ENVIRO</v>
          </cell>
          <cell r="B376" t="str">
            <v>EVK3-CT-1999-00015</v>
          </cell>
          <cell r="C376" t="str">
            <v>1.1.4.-3.</v>
          </cell>
          <cell r="D376" t="str">
            <v>Research Projects</v>
          </cell>
          <cell r="E376" t="str">
            <v>Biological control of harmful algal blooms in european coastal waters: role of eutrophication.</v>
          </cell>
          <cell r="F376">
            <v>2657400</v>
          </cell>
          <cell r="G376">
            <v>1752000</v>
          </cell>
          <cell r="H376">
            <v>36581</v>
          </cell>
          <cell r="I376">
            <v>7</v>
          </cell>
          <cell r="J376">
            <v>1</v>
          </cell>
          <cell r="K376" t="str">
            <v>Principal Contractor</v>
          </cell>
          <cell r="L376" t="str">
            <v>University of Tromsoe</v>
          </cell>
          <cell r="N376" t="str">
            <v>9037</v>
          </cell>
          <cell r="O376" t="str">
            <v>TROMSOE</v>
          </cell>
          <cell r="P376" t="str">
            <v>NO</v>
          </cell>
          <cell r="Q376" t="str">
            <v>N/A</v>
          </cell>
          <cell r="R376">
            <v>190637</v>
          </cell>
          <cell r="S376">
            <v>190637</v>
          </cell>
          <cell r="T376" t="str">
            <v>HES</v>
          </cell>
          <cell r="U376" t="str">
            <v>GOV</v>
          </cell>
          <cell r="V376" t="str">
            <v>HES</v>
          </cell>
        </row>
        <row r="377">
          <cell r="A377" t="str">
            <v>EESD-ENVIRO</v>
          </cell>
          <cell r="B377" t="str">
            <v>EVK3-CT-1999-00019</v>
          </cell>
          <cell r="C377" t="str">
            <v>1.1.4.-3.</v>
          </cell>
          <cell r="D377" t="str">
            <v>Research Projects</v>
          </cell>
          <cell r="E377" t="str">
            <v>Estimation of Primary Production for Fisheries Management</v>
          </cell>
          <cell r="F377">
            <v>762001</v>
          </cell>
          <cell r="G377">
            <v>381000</v>
          </cell>
          <cell r="H377">
            <v>36600</v>
          </cell>
          <cell r="I377">
            <v>4</v>
          </cell>
          <cell r="J377">
            <v>2</v>
          </cell>
          <cell r="K377" t="str">
            <v>Prime Contractor</v>
          </cell>
          <cell r="L377" t="str">
            <v>NANSEN ENVIRONMENTAL AND REMOTE SENSING CENTER</v>
          </cell>
          <cell r="M377" t="str">
            <v>Edvard Griegsvej 3a</v>
          </cell>
          <cell r="N377" t="str">
            <v>5059</v>
          </cell>
          <cell r="O377" t="str">
            <v>BERGEN</v>
          </cell>
          <cell r="P377" t="str">
            <v>NO</v>
          </cell>
          <cell r="R377">
            <v>351260</v>
          </cell>
          <cell r="S377">
            <v>175630</v>
          </cell>
          <cell r="T377" t="str">
            <v>REC</v>
          </cell>
          <cell r="U377" t="str">
            <v>PNP</v>
          </cell>
          <cell r="V377" t="str">
            <v>RPN</v>
          </cell>
        </row>
        <row r="378">
          <cell r="A378" t="str">
            <v>EESD-ENVIRO</v>
          </cell>
          <cell r="B378" t="str">
            <v>EVK3-CT-1999-00019</v>
          </cell>
          <cell r="C378" t="str">
            <v>1.1.4.-3.</v>
          </cell>
          <cell r="D378" t="str">
            <v>Research Projects</v>
          </cell>
          <cell r="E378" t="str">
            <v>Estimation of Primary Production for Fisheries Management</v>
          </cell>
          <cell r="F378">
            <v>762001</v>
          </cell>
          <cell r="G378">
            <v>381000</v>
          </cell>
          <cell r="H378">
            <v>36600</v>
          </cell>
          <cell r="I378">
            <v>4</v>
          </cell>
          <cell r="K378" t="str">
            <v>Principal Contractor</v>
          </cell>
          <cell r="L378" t="str">
            <v>TERRA ORBIT AS</v>
          </cell>
          <cell r="M378" t="str">
            <v>Edv. Griegsvei 3A</v>
          </cell>
          <cell r="N378" t="str">
            <v>5059</v>
          </cell>
          <cell r="O378" t="str">
            <v>BERGEN</v>
          </cell>
          <cell r="P378" t="str">
            <v>NO</v>
          </cell>
          <cell r="R378">
            <v>84860</v>
          </cell>
          <cell r="S378">
            <v>42430</v>
          </cell>
          <cell r="T378" t="str">
            <v>OTH</v>
          </cell>
          <cell r="U378" t="str">
            <v>PRC</v>
          </cell>
          <cell r="V378" t="str">
            <v>BES</v>
          </cell>
        </row>
        <row r="379">
          <cell r="A379" t="str">
            <v>EESD-ENVIRO</v>
          </cell>
          <cell r="B379" t="str">
            <v>EVK3-CT-1999-00021</v>
          </cell>
          <cell r="C379" t="str">
            <v>1.1.4.-3.</v>
          </cell>
          <cell r="D379" t="str">
            <v>Research Projects</v>
          </cell>
          <cell r="E379" t="str">
            <v>Monitoring Biodiversity of Pico-Phytoplankton in Marine Waters</v>
          </cell>
          <cell r="F379">
            <v>2382300</v>
          </cell>
          <cell r="G379">
            <v>1325000</v>
          </cell>
          <cell r="H379">
            <v>36580</v>
          </cell>
          <cell r="I379">
            <v>5</v>
          </cell>
          <cell r="J379">
            <v>1</v>
          </cell>
          <cell r="K379" t="str">
            <v>Principal Contractor</v>
          </cell>
          <cell r="L379" t="str">
            <v>University of Oslo</v>
          </cell>
          <cell r="M379" t="str">
            <v>Problemveien 1</v>
          </cell>
          <cell r="N379" t="str">
            <v>0316</v>
          </cell>
          <cell r="O379" t="str">
            <v>OSLO</v>
          </cell>
          <cell r="P379" t="str">
            <v>NO</v>
          </cell>
          <cell r="Q379" t="str">
            <v>N/A</v>
          </cell>
          <cell r="R379">
            <v>192890</v>
          </cell>
          <cell r="S379">
            <v>192890</v>
          </cell>
          <cell r="T379" t="str">
            <v>HES</v>
          </cell>
          <cell r="U379" t="str">
            <v>GOV</v>
          </cell>
          <cell r="V379" t="str">
            <v>HES</v>
          </cell>
        </row>
        <row r="380">
          <cell r="A380" t="str">
            <v>EESD-ENVIRO</v>
          </cell>
          <cell r="B380" t="str">
            <v>EVK3-CT-1999-35003</v>
          </cell>
          <cell r="C380" t="str">
            <v>1.1.4.-3.</v>
          </cell>
          <cell r="D380" t="str">
            <v>Exploratory Awards</v>
          </cell>
          <cell r="E380" t="str">
            <v>The mapping, analysis and prediction of wave climate_x000D_
variability to reduce operational risks in European _x000D_
marine and coastal environments</v>
          </cell>
          <cell r="F380">
            <v>30000</v>
          </cell>
          <cell r="G380">
            <v>22500</v>
          </cell>
          <cell r="H380">
            <v>36560</v>
          </cell>
          <cell r="I380">
            <v>2</v>
          </cell>
          <cell r="J380">
            <v>1</v>
          </cell>
          <cell r="K380" t="str">
            <v>Principal Contractor</v>
          </cell>
          <cell r="L380" t="str">
            <v>OCEANOGRAPHIC COMPANY OF NORWAY A/S</v>
          </cell>
          <cell r="M380" t="str">
            <v>Pir-Senteret</v>
          </cell>
          <cell r="N380" t="str">
            <v>7005</v>
          </cell>
          <cell r="O380" t="str">
            <v>TRONDHEIM</v>
          </cell>
          <cell r="P380" t="str">
            <v>NO</v>
          </cell>
          <cell r="Q380" t="str">
            <v>N/A</v>
          </cell>
          <cell r="R380">
            <v>0</v>
          </cell>
          <cell r="S380">
            <v>0</v>
          </cell>
          <cell r="T380" t="str">
            <v>IND</v>
          </cell>
          <cell r="U380" t="str">
            <v>PRC</v>
          </cell>
          <cell r="V380" t="str">
            <v>BES</v>
          </cell>
        </row>
        <row r="381">
          <cell r="A381" t="str">
            <v>EESD-ENVIRO</v>
          </cell>
          <cell r="B381" t="str">
            <v>EVK3-CT-2000-00022</v>
          </cell>
          <cell r="C381" t="str">
            <v>1.1.4.-3.</v>
          </cell>
          <cell r="D381" t="str">
            <v>Research Projects</v>
          </cell>
          <cell r="E381" t="str">
            <v>Nutrient dynamics mediated through turbulence and plankton interactions (NTAP)</v>
          </cell>
          <cell r="F381">
            <v>2257339</v>
          </cell>
          <cell r="G381">
            <v>1494042</v>
          </cell>
          <cell r="H381">
            <v>36969</v>
          </cell>
          <cell r="I381">
            <v>7</v>
          </cell>
          <cell r="J381">
            <v>2</v>
          </cell>
          <cell r="K381" t="str">
            <v>Principal Contractor</v>
          </cell>
          <cell r="L381" t="str">
            <v>NORTEK AS</v>
          </cell>
          <cell r="M381" t="str">
            <v>Industrieveien 33</v>
          </cell>
          <cell r="N381" t="str">
            <v>1337</v>
          </cell>
          <cell r="O381" t="str">
            <v>SANDVIKA</v>
          </cell>
          <cell r="P381" t="str">
            <v>NO</v>
          </cell>
          <cell r="R381">
            <v>216897</v>
          </cell>
          <cell r="S381">
            <v>75914</v>
          </cell>
          <cell r="T381" t="str">
            <v>OTH</v>
          </cell>
          <cell r="U381" t="str">
            <v>PRC</v>
          </cell>
          <cell r="V381" t="str">
            <v>BES</v>
          </cell>
        </row>
        <row r="382">
          <cell r="A382" t="str">
            <v>EESD-ENVIRO</v>
          </cell>
          <cell r="B382" t="str">
            <v>EVK3-CT-2000-00022</v>
          </cell>
          <cell r="C382" t="str">
            <v>1.1.4.-3.</v>
          </cell>
          <cell r="D382" t="str">
            <v>Research Projects</v>
          </cell>
          <cell r="E382" t="str">
            <v>Nutrient dynamics mediated through turbulence and plankton interactions (NTAP)</v>
          </cell>
          <cell r="F382">
            <v>2257339</v>
          </cell>
          <cell r="G382">
            <v>1494042</v>
          </cell>
          <cell r="H382">
            <v>36969</v>
          </cell>
          <cell r="I382">
            <v>7</v>
          </cell>
          <cell r="K382" t="str">
            <v>Principal Contractor</v>
          </cell>
          <cell r="L382" t="str">
            <v xml:space="preserve">University of Bergen </v>
          </cell>
          <cell r="M382" t="str">
            <v>Prof. Keysersgt. 8</v>
          </cell>
          <cell r="N382" t="str">
            <v>5020</v>
          </cell>
          <cell r="O382" t="str">
            <v>BERGEN</v>
          </cell>
          <cell r="P382" t="str">
            <v>NO</v>
          </cell>
          <cell r="Q382" t="str">
            <v>N/A</v>
          </cell>
          <cell r="R382">
            <v>349774</v>
          </cell>
          <cell r="S382">
            <v>349774</v>
          </cell>
          <cell r="T382" t="str">
            <v>HES</v>
          </cell>
          <cell r="U382" t="str">
            <v>GOV</v>
          </cell>
          <cell r="V382" t="str">
            <v>HES</v>
          </cell>
        </row>
        <row r="383">
          <cell r="A383" t="str">
            <v>EESD-ENVIRO</v>
          </cell>
          <cell r="B383" t="str">
            <v>EVK3-CT-2000-00024</v>
          </cell>
          <cell r="C383" t="str">
            <v>1.1.4.-3.</v>
          </cell>
          <cell r="D383" t="str">
            <v>Research Projects</v>
          </cell>
          <cell r="E383" t="str">
            <v>Food web uptake of persistent organic pollutants in the arctic marginal ice zone of the barents sea (FAMIZ)</v>
          </cell>
          <cell r="F383">
            <v>624948</v>
          </cell>
          <cell r="G383">
            <v>624948</v>
          </cell>
          <cell r="H383">
            <v>36860</v>
          </cell>
          <cell r="I383">
            <v>3</v>
          </cell>
          <cell r="J383">
            <v>1</v>
          </cell>
          <cell r="K383" t="str">
            <v>Principal Contractor</v>
          </cell>
          <cell r="L383" t="str">
            <v>University of Tromsoe</v>
          </cell>
          <cell r="N383" t="str">
            <v>9037</v>
          </cell>
          <cell r="O383" t="str">
            <v>TROMSOE</v>
          </cell>
          <cell r="P383" t="str">
            <v>NO</v>
          </cell>
          <cell r="Q383" t="str">
            <v>N/A</v>
          </cell>
          <cell r="R383">
            <v>135348</v>
          </cell>
          <cell r="S383">
            <v>135348</v>
          </cell>
          <cell r="T383" t="str">
            <v>HES</v>
          </cell>
          <cell r="U383" t="str">
            <v>GOV</v>
          </cell>
          <cell r="V383" t="str">
            <v>HES</v>
          </cell>
        </row>
        <row r="384">
          <cell r="A384" t="str">
            <v>EESD-ENVIRO</v>
          </cell>
          <cell r="B384" t="str">
            <v>EVK3-CT-2000-00025</v>
          </cell>
          <cell r="C384" t="str">
            <v>1.1.4.-3.</v>
          </cell>
          <cell r="D384" t="str">
            <v>Research Projects</v>
          </cell>
          <cell r="E384" t="str">
            <v>Biological Effects of Environmental Pollution in Marine Coastal Ecosystems (BEEP)</v>
          </cell>
          <cell r="F384">
            <v>5629462</v>
          </cell>
          <cell r="G384">
            <v>3967159</v>
          </cell>
          <cell r="H384">
            <v>36984</v>
          </cell>
          <cell r="I384">
            <v>32</v>
          </cell>
          <cell r="J384">
            <v>2</v>
          </cell>
          <cell r="K384" t="str">
            <v>Principal Contractor</v>
          </cell>
          <cell r="L384" t="str">
            <v>NTNU</v>
          </cell>
          <cell r="M384" t="str">
            <v>Gloeshaugen</v>
          </cell>
          <cell r="N384" t="str">
            <v>7491</v>
          </cell>
          <cell r="O384" t="str">
            <v>TRONDHEIM</v>
          </cell>
          <cell r="P384" t="str">
            <v>NO</v>
          </cell>
          <cell r="R384">
            <v>85822</v>
          </cell>
          <cell r="S384">
            <v>85822</v>
          </cell>
          <cell r="T384" t="str">
            <v>HES</v>
          </cell>
          <cell r="U384" t="str">
            <v>GOV</v>
          </cell>
          <cell r="V384" t="str">
            <v>HES</v>
          </cell>
        </row>
        <row r="385">
          <cell r="A385" t="str">
            <v>EESD-ENVIRO</v>
          </cell>
          <cell r="B385" t="str">
            <v>EVK3-CT-2000-00025</v>
          </cell>
          <cell r="C385" t="str">
            <v>1.1.4.-3.</v>
          </cell>
          <cell r="D385" t="str">
            <v>Research Projects</v>
          </cell>
          <cell r="E385" t="str">
            <v>Biological Effects of Environmental Pollution in Marine Coastal Ecosystems (BEEP)</v>
          </cell>
          <cell r="F385">
            <v>5629462</v>
          </cell>
          <cell r="G385">
            <v>3967159</v>
          </cell>
          <cell r="H385">
            <v>36984</v>
          </cell>
          <cell r="I385">
            <v>32</v>
          </cell>
          <cell r="K385" t="str">
            <v>Principal Contractor</v>
          </cell>
          <cell r="L385" t="str">
            <v>ROGALAND RESEARCH</v>
          </cell>
          <cell r="M385" t="str">
            <v>Prof. Olav Hanssens vei 15</v>
          </cell>
          <cell r="N385" t="str">
            <v>4091</v>
          </cell>
          <cell r="O385" t="str">
            <v>STAVANGER</v>
          </cell>
          <cell r="P385" t="str">
            <v>NO</v>
          </cell>
          <cell r="R385">
            <v>322920</v>
          </cell>
          <cell r="S385">
            <v>161460</v>
          </cell>
          <cell r="T385" t="str">
            <v>REC</v>
          </cell>
          <cell r="U385" t="str">
            <v>PNP</v>
          </cell>
          <cell r="V385" t="str">
            <v>RPN</v>
          </cell>
        </row>
        <row r="386">
          <cell r="A386" t="str">
            <v>EESD-ENVIRO</v>
          </cell>
          <cell r="B386" t="str">
            <v>EVK3-CT-2000-00026</v>
          </cell>
          <cell r="C386" t="str">
            <v>1.1.4.-3.</v>
          </cell>
          <cell r="D386" t="str">
            <v>Research Projects</v>
          </cell>
          <cell r="E386" t="str">
            <v>Rogue waves - forecast and impact on marine structures (MAXWAVE)</v>
          </cell>
          <cell r="F386">
            <v>4683950</v>
          </cell>
          <cell r="G386">
            <v>2569337</v>
          </cell>
          <cell r="H386">
            <v>36852</v>
          </cell>
          <cell r="I386">
            <v>11</v>
          </cell>
          <cell r="J386">
            <v>2</v>
          </cell>
          <cell r="K386" t="str">
            <v>Principal Contractor</v>
          </cell>
          <cell r="L386" t="str">
            <v>DET NORSKE VERITAS A/S</v>
          </cell>
          <cell r="M386" t="str">
            <v>Veritasveien 1</v>
          </cell>
          <cell r="N386" t="str">
            <v>1322</v>
          </cell>
          <cell r="O386" t="str">
            <v>HOVIK</v>
          </cell>
          <cell r="P386" t="str">
            <v>NO</v>
          </cell>
          <cell r="Q386" t="str">
            <v>N/A</v>
          </cell>
          <cell r="R386">
            <v>285000</v>
          </cell>
          <cell r="S386">
            <v>142500</v>
          </cell>
          <cell r="T386" t="str">
            <v>IND</v>
          </cell>
          <cell r="U386" t="str">
            <v>PRC</v>
          </cell>
          <cell r="V386" t="str">
            <v>BES</v>
          </cell>
        </row>
        <row r="387">
          <cell r="A387" t="str">
            <v>EESD-ENVIRO</v>
          </cell>
          <cell r="B387" t="str">
            <v>EVK3-CT-2000-00026</v>
          </cell>
          <cell r="C387" t="str">
            <v>1.1.4.-3.</v>
          </cell>
          <cell r="D387" t="str">
            <v>Research Projects</v>
          </cell>
          <cell r="E387" t="str">
            <v>Rogue waves - forecast and impact on marine structures (MAXWAVE)</v>
          </cell>
          <cell r="F387">
            <v>4683950</v>
          </cell>
          <cell r="G387">
            <v>2569337</v>
          </cell>
          <cell r="H387">
            <v>36852</v>
          </cell>
          <cell r="I387">
            <v>11</v>
          </cell>
          <cell r="K387" t="str">
            <v>Principal Contractor</v>
          </cell>
          <cell r="L387" t="str">
            <v>NORWEGIAN METEOROLOGICAL OFFICE</v>
          </cell>
          <cell r="M387" t="str">
            <v>Niels Henrik Abelsvej 40</v>
          </cell>
          <cell r="N387" t="str">
            <v>0313</v>
          </cell>
          <cell r="O387" t="str">
            <v>OSLO</v>
          </cell>
          <cell r="P387" t="str">
            <v>NO</v>
          </cell>
          <cell r="Q387" t="str">
            <v>N/A</v>
          </cell>
          <cell r="R387">
            <v>782360</v>
          </cell>
          <cell r="S387">
            <v>391180</v>
          </cell>
          <cell r="T387" t="str">
            <v>REC</v>
          </cell>
          <cell r="U387" t="str">
            <v>GOV</v>
          </cell>
          <cell r="V387" t="str">
            <v>RPU</v>
          </cell>
        </row>
        <row r="388">
          <cell r="A388" t="str">
            <v>EESD-ENVIRO</v>
          </cell>
          <cell r="B388" t="str">
            <v>EVK3-CT-2000-00032</v>
          </cell>
          <cell r="C388" t="str">
            <v>1.1.4.-3.</v>
          </cell>
          <cell r="D388" t="str">
            <v>Research Projects</v>
          </cell>
          <cell r="E388" t="str">
            <v>Towards an Operational Prediction system for the north Atlantic and European coastal Zones</v>
          </cell>
          <cell r="F388">
            <v>2581031</v>
          </cell>
          <cell r="G388">
            <v>1290507</v>
          </cell>
          <cell r="H388">
            <v>36857</v>
          </cell>
          <cell r="I388">
            <v>7</v>
          </cell>
          <cell r="J388">
            <v>1</v>
          </cell>
          <cell r="K388" t="str">
            <v>Prime Contractor</v>
          </cell>
          <cell r="L388" t="str">
            <v>NANSEN ENVIRONMENTAL AND REMOTE SENSING CENTER</v>
          </cell>
          <cell r="M388" t="str">
            <v>Edvard Griegsvej 3a</v>
          </cell>
          <cell r="N388" t="str">
            <v>5059</v>
          </cell>
          <cell r="O388" t="str">
            <v>BERGEN</v>
          </cell>
          <cell r="P388" t="str">
            <v>NO</v>
          </cell>
          <cell r="R388">
            <v>1162493</v>
          </cell>
          <cell r="S388">
            <v>581239</v>
          </cell>
          <cell r="T388" t="str">
            <v>REC</v>
          </cell>
          <cell r="U388" t="str">
            <v>PNP</v>
          </cell>
          <cell r="V388" t="str">
            <v>RPN</v>
          </cell>
        </row>
        <row r="389">
          <cell r="A389" t="str">
            <v>EESD-ENVIRO</v>
          </cell>
          <cell r="B389" t="str">
            <v>EVK3-CT-2000-00034</v>
          </cell>
          <cell r="C389" t="str">
            <v>1.1.4.-3.</v>
          </cell>
          <cell r="D389" t="str">
            <v>Research Projects</v>
          </cell>
          <cell r="E389" t="str">
            <v>Dissolved organic matter in coastal ecosystems: transport, dynamics and environmental impact (DOMAINE)</v>
          </cell>
          <cell r="F389">
            <v>2294172</v>
          </cell>
          <cell r="G389">
            <v>1499188</v>
          </cell>
          <cell r="H389">
            <v>36871</v>
          </cell>
          <cell r="I389">
            <v>7</v>
          </cell>
          <cell r="J389">
            <v>1</v>
          </cell>
          <cell r="K389" t="str">
            <v>Principal Contractor</v>
          </cell>
          <cell r="L389" t="str">
            <v xml:space="preserve">University of Bergen </v>
          </cell>
          <cell r="M389" t="str">
            <v>Prof. Keysersgt. 8</v>
          </cell>
          <cell r="N389" t="str">
            <v>5020</v>
          </cell>
          <cell r="O389" t="str">
            <v>BERGEN</v>
          </cell>
          <cell r="P389" t="str">
            <v>NO</v>
          </cell>
          <cell r="Q389" t="str">
            <v>N/A</v>
          </cell>
          <cell r="R389">
            <v>178199</v>
          </cell>
          <cell r="S389">
            <v>178199</v>
          </cell>
          <cell r="T389" t="str">
            <v>HES</v>
          </cell>
          <cell r="U389" t="str">
            <v>GOV</v>
          </cell>
          <cell r="V389" t="str">
            <v>HES</v>
          </cell>
        </row>
        <row r="390">
          <cell r="A390" t="str">
            <v>EESD-ENVIRO</v>
          </cell>
          <cell r="B390" t="str">
            <v>EVK3-CT-2000-00038</v>
          </cell>
          <cell r="C390" t="str">
            <v>1.1.4.-3.</v>
          </cell>
          <cell r="D390" t="str">
            <v>Research Projects</v>
          </cell>
          <cell r="E390" t="str">
            <v>Liquefaction around marine structures (LIMAS)</v>
          </cell>
          <cell r="F390">
            <v>1732551</v>
          </cell>
          <cell r="G390">
            <v>1218123</v>
          </cell>
          <cell r="H390">
            <v>36992</v>
          </cell>
          <cell r="I390">
            <v>10</v>
          </cell>
          <cell r="J390">
            <v>1</v>
          </cell>
          <cell r="K390" t="str">
            <v>Principal Contractor</v>
          </cell>
          <cell r="L390" t="str">
            <v>NTNU</v>
          </cell>
          <cell r="M390" t="str">
            <v>Gloeshaugen</v>
          </cell>
          <cell r="N390" t="str">
            <v>7491</v>
          </cell>
          <cell r="O390" t="str">
            <v>TRONDHEIM</v>
          </cell>
          <cell r="P390" t="str">
            <v>NO</v>
          </cell>
          <cell r="R390">
            <v>117890</v>
          </cell>
          <cell r="S390">
            <v>117890</v>
          </cell>
          <cell r="T390" t="str">
            <v>HES</v>
          </cell>
          <cell r="U390" t="str">
            <v>GOV</v>
          </cell>
          <cell r="V390" t="str">
            <v>HES</v>
          </cell>
        </row>
        <row r="391">
          <cell r="A391" t="str">
            <v>EESD-ENVIRO</v>
          </cell>
          <cell r="B391" t="str">
            <v>EVK3-CT-2000-00043</v>
          </cell>
          <cell r="C391" t="str">
            <v>1.1.4.-3.</v>
          </cell>
          <cell r="D391" t="str">
            <v>Research Projects</v>
          </cell>
          <cell r="E391" t="str">
            <v>Techniques for the quantification of methane hydrate in european continental margins (HYDRATECH)</v>
          </cell>
          <cell r="F391">
            <v>2988404</v>
          </cell>
          <cell r="G391">
            <v>2180711</v>
          </cell>
          <cell r="H391">
            <v>36889</v>
          </cell>
          <cell r="I391">
            <v>9</v>
          </cell>
          <cell r="J391">
            <v>3</v>
          </cell>
          <cell r="K391" t="str">
            <v>Principal Contractor</v>
          </cell>
          <cell r="L391" t="str">
            <v>ROGALAND RESEARCH</v>
          </cell>
          <cell r="M391" t="str">
            <v>Prof. Olav Hanssens vei 15</v>
          </cell>
          <cell r="N391" t="str">
            <v>4091</v>
          </cell>
          <cell r="O391" t="str">
            <v>STAVANGER</v>
          </cell>
          <cell r="P391" t="str">
            <v>NO</v>
          </cell>
          <cell r="R391">
            <v>256498</v>
          </cell>
          <cell r="S391">
            <v>128249</v>
          </cell>
          <cell r="T391" t="str">
            <v>REC</v>
          </cell>
          <cell r="U391" t="str">
            <v>PNP</v>
          </cell>
          <cell r="V391" t="str">
            <v>RPN</v>
          </cell>
        </row>
        <row r="392">
          <cell r="A392" t="str">
            <v>EESD-ENVIRO</v>
          </cell>
          <cell r="B392" t="str">
            <v>EVK3-CT-2000-00043</v>
          </cell>
          <cell r="C392" t="str">
            <v>1.1.4.-3.</v>
          </cell>
          <cell r="D392" t="str">
            <v>Research Projects</v>
          </cell>
          <cell r="E392" t="str">
            <v>Techniques for the quantification of methane hydrate in european continental margins (HYDRATECH)</v>
          </cell>
          <cell r="F392">
            <v>2988404</v>
          </cell>
          <cell r="G392">
            <v>2180711</v>
          </cell>
          <cell r="H392">
            <v>36889</v>
          </cell>
          <cell r="I392">
            <v>9</v>
          </cell>
          <cell r="K392" t="str">
            <v>Principal Contractor</v>
          </cell>
          <cell r="L392" t="str">
            <v>SINTEF PETROLEUMSFORSKNING AS</v>
          </cell>
          <cell r="M392" t="str">
            <v>S.P. Andersens vei 15 B</v>
          </cell>
          <cell r="N392" t="str">
            <v>7034</v>
          </cell>
          <cell r="O392" t="str">
            <v>TRONDHEIM</v>
          </cell>
          <cell r="P392" t="str">
            <v>NO</v>
          </cell>
          <cell r="Q392" t="str">
            <v>N/A</v>
          </cell>
          <cell r="R392">
            <v>223146</v>
          </cell>
          <cell r="S392">
            <v>111573</v>
          </cell>
          <cell r="T392" t="str">
            <v>REC</v>
          </cell>
          <cell r="U392" t="str">
            <v>PRC</v>
          </cell>
          <cell r="V392" t="str">
            <v>RPR</v>
          </cell>
        </row>
        <row r="393">
          <cell r="A393" t="str">
            <v>EESD-ENVIRO</v>
          </cell>
          <cell r="B393" t="str">
            <v>EVK3-CT-2000-00043</v>
          </cell>
          <cell r="C393" t="str">
            <v>1.1.4.-3.</v>
          </cell>
          <cell r="D393" t="str">
            <v>Research Projects</v>
          </cell>
          <cell r="E393" t="str">
            <v>Techniques for the quantification of methane hydrate in european continental margins (HYDRATECH)</v>
          </cell>
          <cell r="F393">
            <v>2988404</v>
          </cell>
          <cell r="G393">
            <v>2180711</v>
          </cell>
          <cell r="H393">
            <v>36889</v>
          </cell>
          <cell r="I393">
            <v>9</v>
          </cell>
          <cell r="K393" t="str">
            <v>Principal Contractor</v>
          </cell>
          <cell r="L393" t="str">
            <v>University of Tromsoe</v>
          </cell>
          <cell r="N393" t="str">
            <v>9037</v>
          </cell>
          <cell r="O393" t="str">
            <v>TROMSOE</v>
          </cell>
          <cell r="P393" t="str">
            <v>NO</v>
          </cell>
          <cell r="Q393" t="str">
            <v>N/A</v>
          </cell>
          <cell r="R393">
            <v>440392</v>
          </cell>
          <cell r="S393">
            <v>440392</v>
          </cell>
          <cell r="T393" t="str">
            <v>HES</v>
          </cell>
          <cell r="U393" t="str">
            <v>GOV</v>
          </cell>
          <cell r="V393" t="str">
            <v>HES</v>
          </cell>
        </row>
        <row r="394">
          <cell r="A394" t="str">
            <v>EESD-ENVIRO</v>
          </cell>
          <cell r="B394" t="str">
            <v>EVK3-CT-2000-35002</v>
          </cell>
          <cell r="C394" t="str">
            <v>1.1.4.-3.</v>
          </cell>
          <cell r="D394" t="str">
            <v>Exploratory Awards</v>
          </cell>
          <cell r="E394" t="str">
            <v>RESEARCH AND DEVELOPMENT OF A LOW COST BIOLOGIC SENSOR FOR_x000D_
HYDROCARBON POLLUTION DETECTION IN SEA WATER</v>
          </cell>
          <cell r="F394">
            <v>30000</v>
          </cell>
          <cell r="G394">
            <v>22500</v>
          </cell>
          <cell r="H394">
            <v>36775</v>
          </cell>
          <cell r="I394">
            <v>2</v>
          </cell>
          <cell r="J394">
            <v>1</v>
          </cell>
          <cell r="K394" t="str">
            <v>Principal Contractor</v>
          </cell>
          <cell r="L394" t="str">
            <v>TRONDHEIM MARITIME INSTRUMENTERING AS</v>
          </cell>
          <cell r="M394" t="str">
            <v>Pirensenteret</v>
          </cell>
          <cell r="N394" t="str">
            <v>07462</v>
          </cell>
          <cell r="O394" t="str">
            <v>OSLO</v>
          </cell>
          <cell r="P394" t="str">
            <v>NO</v>
          </cell>
          <cell r="Q394" t="str">
            <v>N/A</v>
          </cell>
          <cell r="R394">
            <v>0</v>
          </cell>
          <cell r="S394">
            <v>0</v>
          </cell>
          <cell r="T394" t="str">
            <v>OTH</v>
          </cell>
          <cell r="U394" t="str">
            <v>PRC</v>
          </cell>
          <cell r="V394" t="str">
            <v>BES</v>
          </cell>
        </row>
        <row r="395">
          <cell r="A395" t="str">
            <v>EESD-ENVIRO</v>
          </cell>
          <cell r="B395" t="str">
            <v>EVK3-CT-2001-00047</v>
          </cell>
          <cell r="C395" t="str">
            <v>1.1.4.-3.</v>
          </cell>
          <cell r="D395" t="str">
            <v>Research Projects</v>
          </cell>
          <cell r="E395" t="str">
            <v>Seafloor Imaging and Toxicity : Assessment of Risks caused by buried waste</v>
          </cell>
          <cell r="F395">
            <v>3181254</v>
          </cell>
          <cell r="G395">
            <v>2112723</v>
          </cell>
          <cell r="H395">
            <v>37243</v>
          </cell>
          <cell r="I395">
            <v>11</v>
          </cell>
          <cell r="J395">
            <v>2</v>
          </cell>
          <cell r="K395" t="str">
            <v>Principal Contractor</v>
          </cell>
          <cell r="L395" t="str">
            <v>KONGSBERG DEFENCE &amp; AEROSPACE AS</v>
          </cell>
          <cell r="M395" t="str">
            <v>Kirkegaardsveien 45</v>
          </cell>
          <cell r="N395" t="str">
            <v>3601</v>
          </cell>
          <cell r="O395" t="str">
            <v>KONGSBERG</v>
          </cell>
          <cell r="P395" t="str">
            <v>NO</v>
          </cell>
          <cell r="Q395" t="str">
            <v>N/A</v>
          </cell>
          <cell r="R395">
            <v>466500</v>
          </cell>
          <cell r="S395">
            <v>233250</v>
          </cell>
          <cell r="T395" t="str">
            <v>IND</v>
          </cell>
          <cell r="U395" t="str">
            <v>PRC</v>
          </cell>
          <cell r="V395" t="str">
            <v>BES</v>
          </cell>
        </row>
        <row r="396">
          <cell r="A396" t="str">
            <v>EESD-ENVIRO</v>
          </cell>
          <cell r="B396" t="str">
            <v>EVK3-CT-2001-00047</v>
          </cell>
          <cell r="C396" t="str">
            <v>1.1.4.-3.</v>
          </cell>
          <cell r="D396" t="str">
            <v>Research Projects</v>
          </cell>
          <cell r="E396" t="str">
            <v>Seafloor Imaging and Toxicity : Assessment of Risks caused by buried waste</v>
          </cell>
          <cell r="F396">
            <v>3181254</v>
          </cell>
          <cell r="G396">
            <v>2112723</v>
          </cell>
          <cell r="H396">
            <v>37243</v>
          </cell>
          <cell r="I396">
            <v>11</v>
          </cell>
          <cell r="K396" t="str">
            <v>Principal Contractor</v>
          </cell>
          <cell r="L396" t="str">
            <v>NTNU</v>
          </cell>
          <cell r="M396" t="str">
            <v>Gloeshaugen</v>
          </cell>
          <cell r="N396" t="str">
            <v>7491</v>
          </cell>
          <cell r="O396" t="str">
            <v>TRONDHEIM</v>
          </cell>
          <cell r="P396" t="str">
            <v>NO</v>
          </cell>
          <cell r="R396">
            <v>183283</v>
          </cell>
          <cell r="S396">
            <v>183283</v>
          </cell>
          <cell r="T396" t="str">
            <v>HES</v>
          </cell>
          <cell r="U396" t="str">
            <v>GOV</v>
          </cell>
          <cell r="V396" t="str">
            <v>HES</v>
          </cell>
        </row>
        <row r="397">
          <cell r="A397" t="str">
            <v>EESD-ENVIRO</v>
          </cell>
          <cell r="B397" t="str">
            <v>EVK3-CT-2001-00049</v>
          </cell>
          <cell r="C397" t="str">
            <v>1.1.4.-3.</v>
          </cell>
          <cell r="D397" t="str">
            <v>Research Projects</v>
          </cell>
          <cell r="E397" t="str">
            <v>Detection and Analysis of Nutrient Limitation in Coastal Plankton Communities across a Hierarchy of Temporal and Physiological-Systemic Scales</v>
          </cell>
          <cell r="F397">
            <v>2790650</v>
          </cell>
          <cell r="G397">
            <v>1706767</v>
          </cell>
          <cell r="H397">
            <v>37193</v>
          </cell>
          <cell r="I397">
            <v>8</v>
          </cell>
          <cell r="J397">
            <v>2</v>
          </cell>
          <cell r="K397" t="str">
            <v>Assistant Contractor</v>
          </cell>
          <cell r="L397" t="str">
            <v>NIVA   NORWEGIAN INSTITUTE FOR WATER RESEARCH</v>
          </cell>
          <cell r="M397" t="str">
            <v>Brekkeveien 19</v>
          </cell>
          <cell r="N397" t="str">
            <v>0411</v>
          </cell>
          <cell r="O397" t="str">
            <v>OSLO</v>
          </cell>
          <cell r="P397" t="str">
            <v>NO</v>
          </cell>
          <cell r="Q397" t="str">
            <v>N/A</v>
          </cell>
          <cell r="R397">
            <v>198610</v>
          </cell>
          <cell r="S397">
            <v>99305</v>
          </cell>
          <cell r="T397" t="str">
            <v>REC</v>
          </cell>
          <cell r="U397" t="str">
            <v>PNP</v>
          </cell>
          <cell r="V397" t="str">
            <v>RPN</v>
          </cell>
        </row>
        <row r="398">
          <cell r="A398" t="str">
            <v>EESD-ENVIRO</v>
          </cell>
          <cell r="B398" t="str">
            <v>EVK3-CT-2001-00049</v>
          </cell>
          <cell r="C398" t="str">
            <v>1.1.4.-3.</v>
          </cell>
          <cell r="D398" t="str">
            <v>Research Projects</v>
          </cell>
          <cell r="E398" t="str">
            <v>Detection and Analysis of Nutrient Limitation in Coastal Plankton Communities across a Hierarchy of Temporal and Physiological-Systemic Scales</v>
          </cell>
          <cell r="F398">
            <v>2790650</v>
          </cell>
          <cell r="G398">
            <v>1706767</v>
          </cell>
          <cell r="H398">
            <v>37193</v>
          </cell>
          <cell r="I398">
            <v>8</v>
          </cell>
          <cell r="K398" t="str">
            <v>Principal Contractor</v>
          </cell>
          <cell r="L398" t="str">
            <v xml:space="preserve">University of Bergen </v>
          </cell>
          <cell r="M398" t="str">
            <v>Prof. Keysersgt. 8</v>
          </cell>
          <cell r="N398" t="str">
            <v>5020</v>
          </cell>
          <cell r="O398" t="str">
            <v>BERGEN</v>
          </cell>
          <cell r="P398" t="str">
            <v>NO</v>
          </cell>
          <cell r="Q398" t="str">
            <v>N/A</v>
          </cell>
          <cell r="R398">
            <v>849602</v>
          </cell>
          <cell r="S398">
            <v>424801</v>
          </cell>
          <cell r="T398" t="str">
            <v>HES</v>
          </cell>
          <cell r="U398" t="str">
            <v>GOV</v>
          </cell>
          <cell r="V398" t="str">
            <v>HES</v>
          </cell>
        </row>
        <row r="399">
          <cell r="A399" t="str">
            <v>EESD-ENVIRO</v>
          </cell>
          <cell r="B399" t="str">
            <v>EVK3-CT-2001-00051</v>
          </cell>
          <cell r="C399" t="str">
            <v>1.1.4.-3.</v>
          </cell>
          <cell r="D399" t="str">
            <v>Research Projects</v>
          </cell>
          <cell r="E399" t="str">
            <v>Array of Sensors for long term SEabed Monitoring of geohazards</v>
          </cell>
          <cell r="F399">
            <v>3108750</v>
          </cell>
          <cell r="G399">
            <v>1916500</v>
          </cell>
          <cell r="H399">
            <v>37279</v>
          </cell>
          <cell r="I399">
            <v>8</v>
          </cell>
          <cell r="J399">
            <v>1</v>
          </cell>
          <cell r="K399" t="str">
            <v>Principal Contractor</v>
          </cell>
          <cell r="L399" t="str">
            <v>NGI</v>
          </cell>
          <cell r="M399" t="str">
            <v>Ullevaal Hageby</v>
          </cell>
          <cell r="N399" t="str">
            <v>0806</v>
          </cell>
          <cell r="O399" t="str">
            <v>OSLO</v>
          </cell>
          <cell r="P399" t="str">
            <v>NO</v>
          </cell>
          <cell r="Q399" t="str">
            <v>N/A</v>
          </cell>
          <cell r="R399">
            <v>657000</v>
          </cell>
          <cell r="S399">
            <v>328500</v>
          </cell>
          <cell r="T399" t="str">
            <v>REC</v>
          </cell>
          <cell r="U399" t="str">
            <v>PNP</v>
          </cell>
          <cell r="V399" t="str">
            <v>RPN</v>
          </cell>
        </row>
        <row r="400">
          <cell r="A400" t="str">
            <v>EESD-ENVIRO</v>
          </cell>
          <cell r="B400" t="str">
            <v>EVK3-CT-2001-00055</v>
          </cell>
          <cell r="C400" t="str">
            <v>1.1.4.-3.</v>
          </cell>
          <cell r="D400" t="str">
            <v>Research Projects</v>
          </cell>
          <cell r="E400" t="str">
            <v>TRANSFER AND FATE OF HARMFUL ALGAL BLOOM (HAB) TOXINS IN EUROPEAN MARINE WATERS</v>
          </cell>
          <cell r="F400">
            <v>2429132</v>
          </cell>
          <cell r="G400">
            <v>1946020</v>
          </cell>
          <cell r="H400">
            <v>37243</v>
          </cell>
          <cell r="I400">
            <v>9</v>
          </cell>
          <cell r="J400">
            <v>1</v>
          </cell>
          <cell r="K400" t="str">
            <v>Principal Contractor</v>
          </cell>
          <cell r="L400" t="str">
            <v>University of Tromsoe</v>
          </cell>
          <cell r="N400" t="str">
            <v>9037</v>
          </cell>
          <cell r="O400" t="str">
            <v>TROMSOE</v>
          </cell>
          <cell r="P400" t="str">
            <v>NO</v>
          </cell>
          <cell r="Q400" t="str">
            <v>N/A</v>
          </cell>
          <cell r="R400">
            <v>275162</v>
          </cell>
          <cell r="S400">
            <v>275162</v>
          </cell>
          <cell r="T400" t="str">
            <v>HES</v>
          </cell>
          <cell r="U400" t="str">
            <v>GOV</v>
          </cell>
          <cell r="V400" t="str">
            <v>HES</v>
          </cell>
        </row>
        <row r="401">
          <cell r="A401" t="str">
            <v>EESD-ENVIRO</v>
          </cell>
          <cell r="B401" t="str">
            <v>EVK3-CT-2001-00056</v>
          </cell>
          <cell r="C401" t="str">
            <v>1.1.4.-3.</v>
          </cell>
          <cell r="D401" t="str">
            <v>Research Projects</v>
          </cell>
          <cell r="E401" t="str">
            <v>Sand transport and morphology of offshore sand mining pits/areas</v>
          </cell>
          <cell r="F401">
            <v>4104244</v>
          </cell>
          <cell r="G401">
            <v>2671268</v>
          </cell>
          <cell r="H401">
            <v>37222</v>
          </cell>
          <cell r="I401">
            <v>17</v>
          </cell>
          <cell r="J401">
            <v>2</v>
          </cell>
          <cell r="K401" t="str">
            <v>Assistant Contractor</v>
          </cell>
          <cell r="L401" t="str">
            <v>NTNU</v>
          </cell>
          <cell r="M401" t="str">
            <v>Gloeshaugen</v>
          </cell>
          <cell r="N401" t="str">
            <v>7491</v>
          </cell>
          <cell r="O401" t="str">
            <v>TRONDHEIM</v>
          </cell>
          <cell r="P401" t="str">
            <v>NO</v>
          </cell>
          <cell r="R401">
            <v>100000</v>
          </cell>
          <cell r="S401">
            <v>100000</v>
          </cell>
          <cell r="T401" t="str">
            <v>HES</v>
          </cell>
          <cell r="U401" t="str">
            <v>GOV</v>
          </cell>
          <cell r="V401" t="str">
            <v>HES</v>
          </cell>
        </row>
        <row r="402">
          <cell r="A402" t="str">
            <v>EESD-ENVIRO</v>
          </cell>
          <cell r="B402" t="str">
            <v>EVK3-CT-2001-00056</v>
          </cell>
          <cell r="C402" t="str">
            <v>1.1.4.-3.</v>
          </cell>
          <cell r="D402" t="str">
            <v>Research Projects</v>
          </cell>
          <cell r="E402" t="str">
            <v>Sand transport and morphology of offshore sand mining pits/areas</v>
          </cell>
          <cell r="F402">
            <v>4104244</v>
          </cell>
          <cell r="G402">
            <v>2671268</v>
          </cell>
          <cell r="H402">
            <v>37222</v>
          </cell>
          <cell r="I402">
            <v>17</v>
          </cell>
          <cell r="K402" t="str">
            <v>Sub-Contractor</v>
          </cell>
          <cell r="L402" t="str">
            <v xml:space="preserve">SINTEF </v>
          </cell>
          <cell r="M402" t="str">
            <v>Strindveien  4</v>
          </cell>
          <cell r="N402" t="str">
            <v>7465</v>
          </cell>
          <cell r="O402" t="str">
            <v>TRONDHEIM</v>
          </cell>
          <cell r="P402" t="str">
            <v>NO</v>
          </cell>
          <cell r="R402">
            <v>195951</v>
          </cell>
          <cell r="S402">
            <v>97975</v>
          </cell>
          <cell r="T402" t="str">
            <v>REC</v>
          </cell>
          <cell r="U402" t="str">
            <v>PRC</v>
          </cell>
          <cell r="V402" t="str">
            <v>RPR</v>
          </cell>
        </row>
        <row r="403">
          <cell r="A403" t="str">
            <v>EESD-ENVIRO</v>
          </cell>
          <cell r="B403" t="str">
            <v>EVK3-CT-2001-00061</v>
          </cell>
          <cell r="C403" t="str">
            <v>1.1.4.-3.</v>
          </cell>
          <cell r="D403" t="str">
            <v>Research Projects</v>
          </cell>
          <cell r="E403" t="str">
            <v>Underwater Communications using Electromagnetic Waves</v>
          </cell>
          <cell r="F403">
            <v>1480407</v>
          </cell>
          <cell r="G403">
            <v>950000</v>
          </cell>
          <cell r="H403">
            <v>37235</v>
          </cell>
          <cell r="I403">
            <v>5</v>
          </cell>
          <cell r="J403">
            <v>1</v>
          </cell>
          <cell r="K403" t="str">
            <v>Principal Contractor</v>
          </cell>
          <cell r="L403" t="str">
            <v>NORWEGIAN UNDERWATER INTERVENTION A/S</v>
          </cell>
          <cell r="M403" t="str">
            <v>Gravdelsveien 245</v>
          </cell>
          <cell r="N403" t="str">
            <v>5034</v>
          </cell>
          <cell r="O403" t="str">
            <v>YTRE LAKSEVAAG</v>
          </cell>
          <cell r="P403" t="str">
            <v>NO</v>
          </cell>
          <cell r="Q403" t="str">
            <v>N/A</v>
          </cell>
          <cell r="R403">
            <v>419971</v>
          </cell>
          <cell r="S403">
            <v>209985</v>
          </cell>
          <cell r="T403" t="str">
            <v>REC</v>
          </cell>
          <cell r="U403" t="str">
            <v>PRC</v>
          </cell>
          <cell r="V403" t="str">
            <v>RPR</v>
          </cell>
        </row>
        <row r="404">
          <cell r="A404" t="str">
            <v>EESD-ENVIRO</v>
          </cell>
          <cell r="B404" t="str">
            <v>EVK3-CT-2001-00063</v>
          </cell>
          <cell r="C404" t="str">
            <v>1.1.4.-3.</v>
          </cell>
          <cell r="D404" t="str">
            <v>Research Projects</v>
          </cell>
          <cell r="E404" t="str">
            <v>Harmful Algae Blooms Initiation and Prediction in Large European Marine Ecosystems</v>
          </cell>
          <cell r="F404">
            <v>3459659</v>
          </cell>
          <cell r="G404">
            <v>1729829</v>
          </cell>
          <cell r="H404">
            <v>37235</v>
          </cell>
          <cell r="I404">
            <v>10</v>
          </cell>
          <cell r="K404" t="str">
            <v>Principal Contractor</v>
          </cell>
          <cell r="L404" t="str">
            <v>HAVFORSKNINGSINSTITUTTET</v>
          </cell>
          <cell r="M404" t="str">
            <v>Nordnesparken 2</v>
          </cell>
          <cell r="N404" t="str">
            <v>5817</v>
          </cell>
          <cell r="O404" t="str">
            <v>BERGEN</v>
          </cell>
          <cell r="P404" t="str">
            <v>NO</v>
          </cell>
          <cell r="R404">
            <v>138642</v>
          </cell>
          <cell r="S404">
            <v>69321</v>
          </cell>
          <cell r="T404" t="str">
            <v>REC</v>
          </cell>
          <cell r="U404" t="str">
            <v>GOV</v>
          </cell>
          <cell r="V404" t="str">
            <v>RPU</v>
          </cell>
        </row>
        <row r="405">
          <cell r="A405" t="str">
            <v>EESD-ENVIRO</v>
          </cell>
          <cell r="B405" t="str">
            <v>EVK3-CT-2001-00063</v>
          </cell>
          <cell r="C405" t="str">
            <v>1.1.4.-3.</v>
          </cell>
          <cell r="D405" t="str">
            <v>Research Projects</v>
          </cell>
          <cell r="E405" t="str">
            <v>Harmful Algae Blooms Initiation and Prediction in Large European Marine Ecosystems</v>
          </cell>
          <cell r="F405">
            <v>3459659</v>
          </cell>
          <cell r="G405">
            <v>1729829</v>
          </cell>
          <cell r="H405">
            <v>37235</v>
          </cell>
          <cell r="I405">
            <v>10</v>
          </cell>
          <cell r="K405" t="str">
            <v>Prime Contractor</v>
          </cell>
          <cell r="L405" t="str">
            <v>NANSEN ENVIRONMENTAL AND REMOTE SENSING CENTER</v>
          </cell>
          <cell r="M405" t="str">
            <v>Edvard Griegsvej 3a</v>
          </cell>
          <cell r="N405" t="str">
            <v>5059</v>
          </cell>
          <cell r="O405" t="str">
            <v>BERGEN</v>
          </cell>
          <cell r="P405" t="str">
            <v>NO</v>
          </cell>
          <cell r="R405">
            <v>822200</v>
          </cell>
          <cell r="S405">
            <v>411100</v>
          </cell>
          <cell r="T405" t="str">
            <v>REC</v>
          </cell>
          <cell r="U405" t="str">
            <v>PNP</v>
          </cell>
          <cell r="V405" t="str">
            <v>RPN</v>
          </cell>
        </row>
        <row r="406">
          <cell r="A406" t="str">
            <v>EESD-ENVIRO</v>
          </cell>
          <cell r="B406" t="str">
            <v>EVK3-CT-2001-00063</v>
          </cell>
          <cell r="C406" t="str">
            <v>1.1.4.-3.</v>
          </cell>
          <cell r="D406" t="str">
            <v>Research Projects</v>
          </cell>
          <cell r="E406" t="str">
            <v>Harmful Algae Blooms Initiation and Prediction in Large European Marine Ecosystems</v>
          </cell>
          <cell r="F406">
            <v>3459659</v>
          </cell>
          <cell r="G406">
            <v>1729829</v>
          </cell>
          <cell r="H406">
            <v>37235</v>
          </cell>
          <cell r="I406">
            <v>10</v>
          </cell>
          <cell r="J406">
            <v>3</v>
          </cell>
          <cell r="K406" t="str">
            <v>Assistant Contractor</v>
          </cell>
          <cell r="L406" t="str">
            <v xml:space="preserve">SNF </v>
          </cell>
          <cell r="M406" t="str">
            <v>Breiviksveien 40</v>
          </cell>
          <cell r="N406" t="str">
            <v>5045</v>
          </cell>
          <cell r="O406" t="str">
            <v>BERGEN - SANDVIKEN</v>
          </cell>
          <cell r="P406" t="str">
            <v>NO</v>
          </cell>
          <cell r="R406">
            <v>176530</v>
          </cell>
          <cell r="S406">
            <v>88265</v>
          </cell>
          <cell r="T406" t="str">
            <v>REC</v>
          </cell>
          <cell r="U406" t="str">
            <v>PNP</v>
          </cell>
          <cell r="V406" t="str">
            <v>RPN</v>
          </cell>
        </row>
        <row r="407">
          <cell r="A407" t="str">
            <v>EESD-ENVIRO</v>
          </cell>
          <cell r="B407" t="str">
            <v>EVK3-CT-2001-20001</v>
          </cell>
          <cell r="C407" t="str">
            <v>1.1.4.-3.</v>
          </cell>
          <cell r="D407" t="str">
            <v>Concerted Actions</v>
          </cell>
          <cell r="E407" t="str">
            <v>EUROPEAN CO-ORDINATION ON MEDITERRANEAN PRODELTAS</v>
          </cell>
          <cell r="F407">
            <v>1421885</v>
          </cell>
          <cell r="G407">
            <v>1421885</v>
          </cell>
          <cell r="H407">
            <v>37218</v>
          </cell>
          <cell r="I407">
            <v>15</v>
          </cell>
          <cell r="J407">
            <v>1</v>
          </cell>
          <cell r="K407" t="str">
            <v>Principal Contractor</v>
          </cell>
          <cell r="L407" t="str">
            <v>University of Tromsoe</v>
          </cell>
          <cell r="N407" t="str">
            <v>9037</v>
          </cell>
          <cell r="O407" t="str">
            <v>TROMSOE</v>
          </cell>
          <cell r="P407" t="str">
            <v>NO</v>
          </cell>
          <cell r="Q407" t="str">
            <v>N/A</v>
          </cell>
          <cell r="R407">
            <v>120909</v>
          </cell>
          <cell r="S407">
            <v>120909</v>
          </cell>
          <cell r="T407" t="str">
            <v>HES</v>
          </cell>
          <cell r="U407" t="str">
            <v>GOV</v>
          </cell>
          <cell r="V407" t="str">
            <v>HES</v>
          </cell>
        </row>
        <row r="408">
          <cell r="A408" t="str">
            <v>EESD-ENVIRO</v>
          </cell>
          <cell r="B408" t="str">
            <v>EVK3-CT-2001-30002</v>
          </cell>
          <cell r="C408" t="str">
            <v>1.1.4.-3.</v>
          </cell>
          <cell r="D408" t="str">
            <v>Cooperative Research</v>
          </cell>
          <cell r="E408" t="str">
            <v>RESEARCH AND DEVELOPMENT OF AN ECONOMICAL BIOLOGIC SENSOR FOR DETECTION OF MARINE POLLUTION BY HYDROCARBONS</v>
          </cell>
          <cell r="F408">
            <v>1720000</v>
          </cell>
          <cell r="G408">
            <v>859500</v>
          </cell>
          <cell r="H408">
            <v>37244</v>
          </cell>
          <cell r="I408">
            <v>12</v>
          </cell>
          <cell r="J408">
            <v>1</v>
          </cell>
          <cell r="K408" t="str">
            <v>Principal Contractor</v>
          </cell>
          <cell r="L408" t="str">
            <v>TRONDHEIM MARITIME INSTRUMENTERING AS</v>
          </cell>
          <cell r="M408" t="str">
            <v>Pirensenteret</v>
          </cell>
          <cell r="N408" t="str">
            <v>07462</v>
          </cell>
          <cell r="O408" t="str">
            <v>OSLO</v>
          </cell>
          <cell r="P408" t="str">
            <v>NO</v>
          </cell>
          <cell r="Q408" t="str">
            <v>N/A</v>
          </cell>
          <cell r="R408">
            <v>130600</v>
          </cell>
          <cell r="S408">
            <v>19000</v>
          </cell>
          <cell r="T408" t="str">
            <v>OTH</v>
          </cell>
          <cell r="U408" t="str">
            <v>PRC</v>
          </cell>
          <cell r="V408" t="str">
            <v>BES</v>
          </cell>
        </row>
        <row r="409">
          <cell r="A409" t="str">
            <v>EESD-ENVIRO</v>
          </cell>
          <cell r="B409" t="str">
            <v>EVK3-CT-2002-00067</v>
          </cell>
          <cell r="C409" t="str">
            <v>1.1.4.-3.</v>
          </cell>
          <cell r="D409" t="str">
            <v>Research Projects</v>
          </cell>
          <cell r="E409" t="str">
            <v>Integrated Observing and Modeling of th Arctic Sea Ice and Atmosphere</v>
          </cell>
          <cell r="F409">
            <v>1794983</v>
          </cell>
          <cell r="G409">
            <v>1358528</v>
          </cell>
          <cell r="H409">
            <v>37543</v>
          </cell>
          <cell r="I409">
            <v>5</v>
          </cell>
          <cell r="J409">
            <v>1</v>
          </cell>
          <cell r="K409" t="str">
            <v>Principal Contractor</v>
          </cell>
          <cell r="L409" t="str">
            <v>NORWEGIAN METEOROLOGICAL OFFICE</v>
          </cell>
          <cell r="M409" t="str">
            <v>Niels Henrik Abelsvej 40</v>
          </cell>
          <cell r="N409" t="str">
            <v>0313</v>
          </cell>
          <cell r="O409" t="str">
            <v>OSLO</v>
          </cell>
          <cell r="P409" t="str">
            <v>NO</v>
          </cell>
          <cell r="Q409" t="str">
            <v>N/A</v>
          </cell>
          <cell r="R409">
            <v>600895</v>
          </cell>
          <cell r="S409">
            <v>300447</v>
          </cell>
          <cell r="T409" t="str">
            <v>REC</v>
          </cell>
          <cell r="U409" t="str">
            <v>GOV</v>
          </cell>
          <cell r="V409" t="str">
            <v>RPU</v>
          </cell>
        </row>
        <row r="410">
          <cell r="A410" t="str">
            <v>EESD-ENVIRO</v>
          </cell>
          <cell r="B410" t="str">
            <v>EVK3-CT-2002-00070</v>
          </cell>
          <cell r="C410" t="str">
            <v>1.1.4.-3.</v>
          </cell>
          <cell r="D410" t="str">
            <v>Research Projects</v>
          </cell>
          <cell r="E410" t="str">
            <v>AN INTEGRATED APPROACH TO ASSESS THE MERCURY CYCLYING IN THE MEDITERRANEAN BASIN</v>
          </cell>
          <cell r="F410">
            <v>2490641</v>
          </cell>
          <cell r="G410">
            <v>1446655</v>
          </cell>
          <cell r="H410">
            <v>37503</v>
          </cell>
          <cell r="I410">
            <v>11</v>
          </cell>
          <cell r="J410">
            <v>1</v>
          </cell>
          <cell r="K410" t="str">
            <v>Principal Contractor</v>
          </cell>
          <cell r="L410" t="str">
            <v>NILU</v>
          </cell>
          <cell r="M410" t="str">
            <v>Instituttveien 18</v>
          </cell>
          <cell r="N410" t="str">
            <v>2027</v>
          </cell>
          <cell r="O410" t="str">
            <v>KJELLER</v>
          </cell>
          <cell r="P410" t="str">
            <v>NO</v>
          </cell>
          <cell r="R410">
            <v>212468</v>
          </cell>
          <cell r="S410">
            <v>106234</v>
          </cell>
          <cell r="T410" t="str">
            <v>REC</v>
          </cell>
          <cell r="U410" t="str">
            <v>PNP</v>
          </cell>
          <cell r="V410" t="str">
            <v>RPN</v>
          </cell>
        </row>
        <row r="411">
          <cell r="A411" t="str">
            <v>EESD-ENVIRO</v>
          </cell>
          <cell r="B411" t="str">
            <v>EVK3-CT-2002-00074</v>
          </cell>
          <cell r="C411" t="str">
            <v>1.1.4.-3.</v>
          </cell>
          <cell r="D411" t="str">
            <v>Research Projects</v>
          </cell>
          <cell r="E411" t="str">
            <v>EUROpean GELatinous zooplankton: Mechanisms behind jellyfish blooms and their ecological and socio-economical effects</v>
          </cell>
          <cell r="F411">
            <v>3355031</v>
          </cell>
          <cell r="G411">
            <v>2769997</v>
          </cell>
          <cell r="H411">
            <v>37547</v>
          </cell>
          <cell r="I411">
            <v>10</v>
          </cell>
          <cell r="J411">
            <v>1</v>
          </cell>
          <cell r="K411" t="str">
            <v>Prime Contractor</v>
          </cell>
          <cell r="L411" t="str">
            <v xml:space="preserve">University of Bergen </v>
          </cell>
          <cell r="M411" t="str">
            <v>Prof. Keysersgt. 8</v>
          </cell>
          <cell r="N411" t="str">
            <v>5020</v>
          </cell>
          <cell r="O411" t="str">
            <v>BERGEN</v>
          </cell>
          <cell r="P411" t="str">
            <v>NO</v>
          </cell>
          <cell r="Q411" t="str">
            <v>N/A</v>
          </cell>
          <cell r="R411">
            <v>582590</v>
          </cell>
          <cell r="S411">
            <v>582590</v>
          </cell>
          <cell r="T411" t="str">
            <v>HES</v>
          </cell>
          <cell r="U411" t="str">
            <v>GOV</v>
          </cell>
          <cell r="V411" t="str">
            <v>HES</v>
          </cell>
        </row>
        <row r="412">
          <cell r="A412" t="str">
            <v>EESD-ENVIRO</v>
          </cell>
          <cell r="B412" t="str">
            <v>EVK3-CT-2002-00078</v>
          </cell>
          <cell r="C412" t="str">
            <v>1.1.4.-3.</v>
          </cell>
          <cell r="D412" t="str">
            <v>Research Projects</v>
          </cell>
          <cell r="E412" t="str">
            <v>Bacterial single-cell approaches to the relationship between diversity and fucntion in the sea</v>
          </cell>
          <cell r="F412">
            <v>3461607</v>
          </cell>
          <cell r="G412">
            <v>1914960</v>
          </cell>
          <cell r="H412">
            <v>37545</v>
          </cell>
          <cell r="I412">
            <v>9</v>
          </cell>
          <cell r="J412">
            <v>1</v>
          </cell>
          <cell r="K412" t="str">
            <v>Principal Contractor</v>
          </cell>
          <cell r="L412" t="str">
            <v xml:space="preserve">University of Bergen </v>
          </cell>
          <cell r="M412" t="str">
            <v>Prof. Keysersgt. 8</v>
          </cell>
          <cell r="N412" t="str">
            <v>5020</v>
          </cell>
          <cell r="O412" t="str">
            <v>BERGEN</v>
          </cell>
          <cell r="P412" t="str">
            <v>NO</v>
          </cell>
          <cell r="Q412" t="str">
            <v>N/A</v>
          </cell>
          <cell r="R412">
            <v>124472</v>
          </cell>
          <cell r="S412">
            <v>124472</v>
          </cell>
          <cell r="T412" t="str">
            <v>HES</v>
          </cell>
          <cell r="U412" t="str">
            <v>GOV</v>
          </cell>
          <cell r="V412" t="str">
            <v>HES</v>
          </cell>
        </row>
        <row r="413">
          <cell r="A413" t="str">
            <v>EESD-ENVIRO</v>
          </cell>
          <cell r="B413" t="str">
            <v>EVK3-CT-2002-00079</v>
          </cell>
          <cell r="C413" t="str">
            <v>1.1.4.-3.</v>
          </cell>
          <cell r="D413" t="str">
            <v>Research Projects</v>
          </cell>
          <cell r="E413" t="str">
            <v>EUROpean margin STRATA FORMation</v>
          </cell>
          <cell r="F413">
            <v>6216795</v>
          </cell>
          <cell r="G413">
            <v>3753561</v>
          </cell>
          <cell r="H413">
            <v>37557</v>
          </cell>
          <cell r="I413">
            <v>21</v>
          </cell>
          <cell r="K413" t="str">
            <v>Assistant Contractor</v>
          </cell>
          <cell r="L413" t="str">
            <v xml:space="preserve">University of Bergen </v>
          </cell>
          <cell r="M413" t="str">
            <v>Prof. Keysersgt. 8</v>
          </cell>
          <cell r="N413" t="str">
            <v>5020</v>
          </cell>
          <cell r="O413" t="str">
            <v>BERGEN</v>
          </cell>
          <cell r="P413" t="str">
            <v>NO</v>
          </cell>
          <cell r="Q413" t="str">
            <v>N/A</v>
          </cell>
          <cell r="R413">
            <v>70781</v>
          </cell>
          <cell r="S413">
            <v>70781</v>
          </cell>
          <cell r="T413" t="str">
            <v>HES</v>
          </cell>
          <cell r="U413" t="str">
            <v>GOV</v>
          </cell>
          <cell r="V413" t="str">
            <v>HES</v>
          </cell>
        </row>
        <row r="414">
          <cell r="A414" t="str">
            <v>EESD-ENVIRO</v>
          </cell>
          <cell r="B414" t="str">
            <v>EVK3-CT-2002-00079</v>
          </cell>
          <cell r="C414" t="str">
            <v>1.1.4.-3.</v>
          </cell>
          <cell r="D414" t="str">
            <v>Research Projects</v>
          </cell>
          <cell r="E414" t="str">
            <v>EUROpean margin STRATA FORMation</v>
          </cell>
          <cell r="F414">
            <v>6216795</v>
          </cell>
          <cell r="G414">
            <v>3753561</v>
          </cell>
          <cell r="H414">
            <v>37557</v>
          </cell>
          <cell r="I414">
            <v>21</v>
          </cell>
          <cell r="J414">
            <v>2</v>
          </cell>
          <cell r="K414" t="str">
            <v>Principal Contractor</v>
          </cell>
          <cell r="L414" t="str">
            <v>University of Tromsoe</v>
          </cell>
          <cell r="N414" t="str">
            <v>9037</v>
          </cell>
          <cell r="O414" t="str">
            <v>TROMSOE</v>
          </cell>
          <cell r="P414" t="str">
            <v>NO</v>
          </cell>
          <cell r="Q414" t="str">
            <v>N/A</v>
          </cell>
          <cell r="R414">
            <v>276121</v>
          </cell>
          <cell r="S414">
            <v>276121</v>
          </cell>
          <cell r="T414" t="str">
            <v>HES</v>
          </cell>
          <cell r="U414" t="str">
            <v>GOV</v>
          </cell>
          <cell r="V414" t="str">
            <v>HES</v>
          </cell>
        </row>
        <row r="415">
          <cell r="A415" t="str">
            <v>EESD-ENVIRO</v>
          </cell>
          <cell r="B415" t="str">
            <v>EVK3-CT-2002-00080</v>
          </cell>
          <cell r="C415" t="str">
            <v>1.1.4.-3.</v>
          </cell>
          <cell r="D415" t="str">
            <v>Research Projects</v>
          </cell>
          <cell r="E415" t="str">
            <v>METhane fluxes in ocean margin sediments:_x000D_
microbiological and geochemical control</v>
          </cell>
          <cell r="F415">
            <v>3633624</v>
          </cell>
          <cell r="G415">
            <v>2605499</v>
          </cell>
          <cell r="H415">
            <v>37538</v>
          </cell>
          <cell r="I415">
            <v>9</v>
          </cell>
          <cell r="J415">
            <v>1</v>
          </cell>
          <cell r="K415" t="str">
            <v>Principal Contractor</v>
          </cell>
          <cell r="L415" t="str">
            <v>STATOIL ASA</v>
          </cell>
          <cell r="M415" t="str">
            <v>Postuttak, Research Center</v>
          </cell>
          <cell r="N415" t="str">
            <v>7002</v>
          </cell>
          <cell r="O415" t="str">
            <v>TRONDHEIM</v>
          </cell>
          <cell r="P415" t="str">
            <v>NO</v>
          </cell>
          <cell r="Q415" t="str">
            <v>N/A</v>
          </cell>
          <cell r="R415">
            <v>162802</v>
          </cell>
          <cell r="S415">
            <v>0</v>
          </cell>
          <cell r="T415" t="str">
            <v>IND</v>
          </cell>
          <cell r="U415" t="str">
            <v>PRC</v>
          </cell>
          <cell r="V415" t="str">
            <v>BES</v>
          </cell>
        </row>
        <row r="416">
          <cell r="A416" t="str">
            <v>EESD-ENVIRO</v>
          </cell>
          <cell r="B416" t="str">
            <v>EVK3-CT-2002-00087</v>
          </cell>
          <cell r="C416" t="str">
            <v>1.1.4.-3.</v>
          </cell>
          <cell r="D416" t="str">
            <v>Research Projects</v>
          </cell>
          <cell r="E416" t="str">
            <v>MICROBIAL MARINE COMMUNITIES DIVERSITY  : FROM CULTURE TO FUNCTION</v>
          </cell>
          <cell r="F416">
            <v>2548746</v>
          </cell>
          <cell r="G416">
            <v>1702996</v>
          </cell>
          <cell r="H416">
            <v>37545</v>
          </cell>
          <cell r="I416">
            <v>9</v>
          </cell>
          <cell r="J416">
            <v>1</v>
          </cell>
          <cell r="K416" t="str">
            <v>Principal Contractor</v>
          </cell>
          <cell r="L416" t="str">
            <v xml:space="preserve">University of Bergen </v>
          </cell>
          <cell r="M416" t="str">
            <v>Prof. Keysersgt. 8</v>
          </cell>
          <cell r="N416" t="str">
            <v>5020</v>
          </cell>
          <cell r="O416" t="str">
            <v>BERGEN</v>
          </cell>
          <cell r="P416" t="str">
            <v>NO</v>
          </cell>
          <cell r="Q416" t="str">
            <v>N/A</v>
          </cell>
          <cell r="R416">
            <v>266155</v>
          </cell>
          <cell r="S416">
            <v>266155</v>
          </cell>
          <cell r="T416" t="str">
            <v>HES</v>
          </cell>
          <cell r="U416" t="str">
            <v>GOV</v>
          </cell>
          <cell r="V416" t="str">
            <v>HES</v>
          </cell>
        </row>
        <row r="417">
          <cell r="A417" t="str">
            <v>EESD-ENVIRO</v>
          </cell>
          <cell r="B417" t="str">
            <v>EVK3-CT-2002-00089</v>
          </cell>
          <cell r="C417" t="str">
            <v>1.1.4.-3.</v>
          </cell>
          <cell r="D417" t="str">
            <v>Research Projects</v>
          </cell>
          <cell r="E417" t="str">
            <v>Marine EnviRonment and Security in the European Area - Strand 1</v>
          </cell>
          <cell r="F417">
            <v>3035779</v>
          </cell>
          <cell r="G417">
            <v>1699737</v>
          </cell>
          <cell r="H417">
            <v>37600</v>
          </cell>
          <cell r="I417">
            <v>21</v>
          </cell>
          <cell r="J417">
            <v>3</v>
          </cell>
          <cell r="K417" t="str">
            <v>Principal Contractor</v>
          </cell>
          <cell r="L417" t="str">
            <v>HAVFORSKNINGSINSTITUTTET</v>
          </cell>
          <cell r="M417" t="str">
            <v>Nordnesparken 2</v>
          </cell>
          <cell r="N417" t="str">
            <v>5817</v>
          </cell>
          <cell r="O417" t="str">
            <v>BERGEN</v>
          </cell>
          <cell r="P417" t="str">
            <v>NO</v>
          </cell>
          <cell r="R417">
            <v>185200</v>
          </cell>
          <cell r="S417">
            <v>92600</v>
          </cell>
          <cell r="T417" t="str">
            <v>REC</v>
          </cell>
          <cell r="U417" t="str">
            <v>GOV</v>
          </cell>
          <cell r="V417" t="str">
            <v>RPU</v>
          </cell>
        </row>
        <row r="418">
          <cell r="A418" t="str">
            <v>EESD-ENVIRO</v>
          </cell>
          <cell r="B418" t="str">
            <v>EVK3-CT-2002-00089</v>
          </cell>
          <cell r="C418" t="str">
            <v>1.1.4.-3.</v>
          </cell>
          <cell r="D418" t="str">
            <v>Research Projects</v>
          </cell>
          <cell r="E418" t="str">
            <v>Marine EnviRonment and Security in the European Area - Strand 1</v>
          </cell>
          <cell r="F418">
            <v>3035779</v>
          </cell>
          <cell r="G418">
            <v>1699737</v>
          </cell>
          <cell r="H418">
            <v>37600</v>
          </cell>
          <cell r="I418">
            <v>21</v>
          </cell>
          <cell r="K418" t="str">
            <v>Prime Contractor</v>
          </cell>
          <cell r="L418" t="str">
            <v>NANSEN ENVIRONMENTAL AND REMOTE SENSING CENTER</v>
          </cell>
          <cell r="M418" t="str">
            <v>Edvard Griegsvej 3a</v>
          </cell>
          <cell r="N418" t="str">
            <v>5059</v>
          </cell>
          <cell r="O418" t="str">
            <v>BERGEN</v>
          </cell>
          <cell r="P418" t="str">
            <v>NO</v>
          </cell>
          <cell r="R418">
            <v>640000</v>
          </cell>
          <cell r="S418">
            <v>320000</v>
          </cell>
          <cell r="T418" t="str">
            <v>REC</v>
          </cell>
          <cell r="U418" t="str">
            <v>PNP</v>
          </cell>
          <cell r="V418" t="str">
            <v>RPN</v>
          </cell>
        </row>
        <row r="419">
          <cell r="A419" t="str">
            <v>EESD-ENVIRO</v>
          </cell>
          <cell r="B419" t="str">
            <v>EVK3-CT-2002-00089</v>
          </cell>
          <cell r="C419" t="str">
            <v>1.1.4.-3.</v>
          </cell>
          <cell r="D419" t="str">
            <v>Research Projects</v>
          </cell>
          <cell r="E419" t="str">
            <v>Marine EnviRonment and Security in the European Area - Strand 1</v>
          </cell>
          <cell r="F419">
            <v>3035779</v>
          </cell>
          <cell r="G419">
            <v>1699737</v>
          </cell>
          <cell r="H419">
            <v>37600</v>
          </cell>
          <cell r="I419">
            <v>21</v>
          </cell>
          <cell r="K419" t="str">
            <v>Principal Contractor</v>
          </cell>
          <cell r="L419" t="str">
            <v>NORWEGIAN METEOROLOGICAL OFFICE</v>
          </cell>
          <cell r="M419" t="str">
            <v>Niels Henrik Abelsvej 40</v>
          </cell>
          <cell r="N419" t="str">
            <v>0313</v>
          </cell>
          <cell r="O419" t="str">
            <v>OSLO</v>
          </cell>
          <cell r="P419" t="str">
            <v>NO</v>
          </cell>
          <cell r="Q419" t="str">
            <v>N/A</v>
          </cell>
          <cell r="R419">
            <v>146448</v>
          </cell>
          <cell r="S419">
            <v>73224</v>
          </cell>
          <cell r="T419" t="str">
            <v>REC</v>
          </cell>
          <cell r="U419" t="str">
            <v>GOV</v>
          </cell>
          <cell r="V419" t="str">
            <v>RPU</v>
          </cell>
        </row>
        <row r="420">
          <cell r="A420" t="str">
            <v>EESD-ENVIRO</v>
          </cell>
          <cell r="B420" t="str">
            <v>EVK3-CT-2002-30003</v>
          </cell>
          <cell r="C420" t="str">
            <v>1.1.4.-3.</v>
          </cell>
          <cell r="D420" t="str">
            <v>Cooperative Research</v>
          </cell>
          <cell r="E420" t="str">
            <v>AUTOMATIC SURFACE POLLUTION DETECTION</v>
          </cell>
          <cell r="F420">
            <v>1301946</v>
          </cell>
          <cell r="G420">
            <v>650922</v>
          </cell>
          <cell r="H420">
            <v>37641</v>
          </cell>
          <cell r="I420">
            <v>8</v>
          </cell>
          <cell r="J420">
            <v>1</v>
          </cell>
          <cell r="K420" t="str">
            <v>Principal Contractor</v>
          </cell>
          <cell r="L420" t="str">
            <v>OCEANOGRAPHIC COMPANY OF NORWAY A/S</v>
          </cell>
          <cell r="M420" t="str">
            <v>Pir-Senteret</v>
          </cell>
          <cell r="N420" t="str">
            <v>7005</v>
          </cell>
          <cell r="O420" t="str">
            <v>TRONDHEIM</v>
          </cell>
          <cell r="P420" t="str">
            <v>NO</v>
          </cell>
          <cell r="Q420" t="str">
            <v>N/A</v>
          </cell>
          <cell r="R420">
            <v>133930</v>
          </cell>
          <cell r="S420">
            <v>12000</v>
          </cell>
          <cell r="T420" t="str">
            <v>IND</v>
          </cell>
          <cell r="U420" t="str">
            <v>PRC</v>
          </cell>
          <cell r="V420" t="str">
            <v>BES</v>
          </cell>
        </row>
        <row r="421">
          <cell r="A421" t="str">
            <v>EESD-ENVIRO</v>
          </cell>
          <cell r="B421" t="str">
            <v>EVK3-CT-2002-80008</v>
          </cell>
          <cell r="C421" t="str">
            <v>1.1.4.-3.</v>
          </cell>
          <cell r="D421" t="str">
            <v>Classical Accompanying Measures</v>
          </cell>
          <cell r="E421" t="str">
            <v>European Sea Floor Observatory Network</v>
          </cell>
          <cell r="F421">
            <v>959282</v>
          </cell>
          <cell r="G421">
            <v>795000</v>
          </cell>
          <cell r="H421">
            <v>37644</v>
          </cell>
          <cell r="I421">
            <v>15</v>
          </cell>
          <cell r="J421">
            <v>1</v>
          </cell>
          <cell r="K421" t="str">
            <v>Principal Contractor</v>
          </cell>
          <cell r="L421" t="str">
            <v>University of Tromsoe</v>
          </cell>
          <cell r="N421" t="str">
            <v>9037</v>
          </cell>
          <cell r="O421" t="str">
            <v>TROMSOE</v>
          </cell>
          <cell r="P421" t="str">
            <v>NO</v>
          </cell>
          <cell r="Q421" t="str">
            <v>N/A</v>
          </cell>
          <cell r="R421">
            <v>57603</v>
          </cell>
          <cell r="S421">
            <v>57603</v>
          </cell>
          <cell r="T421" t="str">
            <v>HES</v>
          </cell>
          <cell r="U421" t="str">
            <v>GOV</v>
          </cell>
          <cell r="V421" t="str">
            <v>HES</v>
          </cell>
        </row>
        <row r="422">
          <cell r="A422" t="str">
            <v>EESD-ENVIRO</v>
          </cell>
          <cell r="B422" t="str">
            <v>EVK3-CT-2002-80010</v>
          </cell>
          <cell r="C422" t="str">
            <v>1.1.4.-3.</v>
          </cell>
          <cell r="D422" t="str">
            <v>Classical Accompanying Measures</v>
          </cell>
          <cell r="E422" t="str">
            <v>MarineXML - A pre-standardisation development for marine data interoperability using XML.</v>
          </cell>
          <cell r="F422">
            <v>981408</v>
          </cell>
          <cell r="G422">
            <v>457972</v>
          </cell>
          <cell r="H422">
            <v>37631</v>
          </cell>
          <cell r="I422">
            <v>10</v>
          </cell>
          <cell r="J422">
            <v>1</v>
          </cell>
          <cell r="K422" t="str">
            <v>Principal Contractor</v>
          </cell>
          <cell r="L422" t="str">
            <v>NANSEN ENVIRONMENTAL AND REMOTE SENSING CENTER</v>
          </cell>
          <cell r="M422" t="str">
            <v>Edvard Griegsvej 3a</v>
          </cell>
          <cell r="N422" t="str">
            <v>5059</v>
          </cell>
          <cell r="O422" t="str">
            <v>BERGEN</v>
          </cell>
          <cell r="P422" t="str">
            <v>NO</v>
          </cell>
          <cell r="R422">
            <v>128998</v>
          </cell>
          <cell r="S422">
            <v>64499</v>
          </cell>
          <cell r="T422" t="str">
            <v>REC</v>
          </cell>
          <cell r="U422" t="str">
            <v>PNP</v>
          </cell>
          <cell r="V422" t="str">
            <v>RPN</v>
          </cell>
        </row>
        <row r="423">
          <cell r="A423" t="str">
            <v>EESD-ENVIRO</v>
          </cell>
          <cell r="B423" t="str">
            <v>EVK3-CT-2002-80012</v>
          </cell>
          <cell r="C423" t="str">
            <v>1.1.4.-3.</v>
          </cell>
          <cell r="D423" t="str">
            <v>Classical Accompanying Measures</v>
          </cell>
          <cell r="E423" t="str">
            <v>Ocean Margin Research Consortium</v>
          </cell>
          <cell r="F423">
            <v>493336</v>
          </cell>
          <cell r="G423">
            <v>400996</v>
          </cell>
          <cell r="H423">
            <v>37631</v>
          </cell>
          <cell r="I423">
            <v>9</v>
          </cell>
          <cell r="J423">
            <v>1</v>
          </cell>
          <cell r="K423" t="str">
            <v>Prime Contractor</v>
          </cell>
          <cell r="L423" t="str">
            <v>University of Tromsoe</v>
          </cell>
          <cell r="N423" t="str">
            <v>9037</v>
          </cell>
          <cell r="O423" t="str">
            <v>TROMSOE</v>
          </cell>
          <cell r="P423" t="str">
            <v>NO</v>
          </cell>
          <cell r="Q423" t="str">
            <v>N/A</v>
          </cell>
          <cell r="R423">
            <v>223850</v>
          </cell>
          <cell r="S423">
            <v>184792</v>
          </cell>
          <cell r="T423" t="str">
            <v>HES</v>
          </cell>
          <cell r="U423" t="str">
            <v>GOV</v>
          </cell>
          <cell r="V423" t="str">
            <v>HES</v>
          </cell>
        </row>
        <row r="424">
          <cell r="A424" t="str">
            <v>EESD-ENVIRO</v>
          </cell>
          <cell r="B424" t="str">
            <v>EVK4-CT-1999-00002</v>
          </cell>
          <cell r="C424" t="str">
            <v>1.1.4.-4.</v>
          </cell>
          <cell r="D424" t="str">
            <v>Research Projects</v>
          </cell>
          <cell r="E424" t="str">
            <v>PROCEDURES FOR RECOMMENDING OPTIMAL SUSTAINABLE  PLANNING OF EUROPEAN CITY TRANSPORT SYSTEMS</v>
          </cell>
          <cell r="F424">
            <v>2094500</v>
          </cell>
          <cell r="G424">
            <v>1257300</v>
          </cell>
          <cell r="H424">
            <v>36556</v>
          </cell>
          <cell r="I424">
            <v>8</v>
          </cell>
          <cell r="J424">
            <v>1</v>
          </cell>
          <cell r="K424" t="str">
            <v>Principal Contractor</v>
          </cell>
          <cell r="L424" t="str">
            <v>TØI  INSTITUTE OF TRANSPORT ECONOMICS</v>
          </cell>
          <cell r="M424" t="str">
            <v>Grensesvingen 7</v>
          </cell>
          <cell r="N424" t="str">
            <v>0602</v>
          </cell>
          <cell r="O424" t="str">
            <v>OSLO</v>
          </cell>
          <cell r="P424" t="str">
            <v>NO</v>
          </cell>
          <cell r="Q424" t="str">
            <v>N/A</v>
          </cell>
          <cell r="R424">
            <v>396200</v>
          </cell>
          <cell r="S424">
            <v>198100</v>
          </cell>
          <cell r="T424" t="str">
            <v>REC</v>
          </cell>
          <cell r="U424" t="str">
            <v>PNP</v>
          </cell>
          <cell r="V424" t="str">
            <v>RPN</v>
          </cell>
        </row>
        <row r="425">
          <cell r="A425" t="str">
            <v>EESD-ENVIRO</v>
          </cell>
          <cell r="B425" t="str">
            <v>EVK4-CT-1999-00003</v>
          </cell>
          <cell r="C425" t="str">
            <v>1.1.4.-4.</v>
          </cell>
          <cell r="D425" t="str">
            <v>Research Projects</v>
          </cell>
          <cell r="E425" t="str">
            <v>New means to Promote Pedestrian Traffic in Cities</v>
          </cell>
          <cell r="F425">
            <v>1456533</v>
          </cell>
          <cell r="G425">
            <v>742000</v>
          </cell>
          <cell r="H425">
            <v>36581</v>
          </cell>
          <cell r="I425">
            <v>7</v>
          </cell>
          <cell r="J425">
            <v>1</v>
          </cell>
          <cell r="K425" t="str">
            <v>Principal Contractor</v>
          </cell>
          <cell r="L425" t="str">
            <v xml:space="preserve">SINTEF </v>
          </cell>
          <cell r="M425" t="str">
            <v>Strindveien  4</v>
          </cell>
          <cell r="N425" t="str">
            <v>7465</v>
          </cell>
          <cell r="O425" t="str">
            <v>TRONDHEIM</v>
          </cell>
          <cell r="P425" t="str">
            <v>NO</v>
          </cell>
          <cell r="R425">
            <v>334660</v>
          </cell>
          <cell r="S425">
            <v>167330</v>
          </cell>
          <cell r="T425" t="str">
            <v>REC</v>
          </cell>
          <cell r="U425" t="str">
            <v>PRC</v>
          </cell>
          <cell r="V425" t="str">
            <v>RPR</v>
          </cell>
        </row>
        <row r="426">
          <cell r="A426" t="str">
            <v>EESD-ENVIRO</v>
          </cell>
          <cell r="B426" t="str">
            <v>EVK4-CT-1999-20002</v>
          </cell>
          <cell r="C426" t="str">
            <v>1.1.4.-4.</v>
          </cell>
          <cell r="D426" t="str">
            <v>Thematic Network</v>
          </cell>
          <cell r="E426" t="str">
            <v>Construction and City Related Sustainability Indicators (CRISP)</v>
          </cell>
          <cell r="F426">
            <v>720600</v>
          </cell>
          <cell r="G426">
            <v>720600</v>
          </cell>
          <cell r="H426">
            <v>36654</v>
          </cell>
          <cell r="I426">
            <v>22</v>
          </cell>
          <cell r="J426">
            <v>1</v>
          </cell>
          <cell r="K426" t="str">
            <v>Member</v>
          </cell>
          <cell r="L426" t="str">
            <v>NORGES BYGGFORSKNINGSINSTITUTT  NBI</v>
          </cell>
          <cell r="M426" t="str">
            <v>Forskningsveien 3B Blindern</v>
          </cell>
          <cell r="N426" t="str">
            <v>0314</v>
          </cell>
          <cell r="O426" t="str">
            <v>OSLO</v>
          </cell>
          <cell r="P426" t="str">
            <v>NO</v>
          </cell>
          <cell r="Q426" t="str">
            <v>N/A</v>
          </cell>
          <cell r="R426">
            <v>14820</v>
          </cell>
          <cell r="S426">
            <v>14820</v>
          </cell>
          <cell r="T426" t="str">
            <v>REC</v>
          </cell>
          <cell r="U426" t="str">
            <v>PNP</v>
          </cell>
          <cell r="V426" t="str">
            <v>RPN</v>
          </cell>
        </row>
        <row r="427">
          <cell r="A427" t="str">
            <v>EESD-ENVIRO</v>
          </cell>
          <cell r="B427" t="str">
            <v>EVK4-CT-1999-20003</v>
          </cell>
          <cell r="C427" t="str">
            <v>1.1.4.-4.</v>
          </cell>
          <cell r="D427" t="str">
            <v>Thematic Network</v>
          </cell>
          <cell r="E427" t="str">
            <v>EUROPEAN THEMATIC NETWORK on  PRACTICAL RECOMMENDATIONS FOR SUSTAINAIBLE CONSTRUCTION (PRESCO)</v>
          </cell>
          <cell r="F427">
            <v>986415</v>
          </cell>
          <cell r="G427">
            <v>953200</v>
          </cell>
          <cell r="H427">
            <v>36703</v>
          </cell>
          <cell r="I427">
            <v>27</v>
          </cell>
          <cell r="J427">
            <v>1</v>
          </cell>
          <cell r="K427" t="str">
            <v>Member</v>
          </cell>
          <cell r="L427" t="str">
            <v xml:space="preserve">SINTEF </v>
          </cell>
          <cell r="M427" t="str">
            <v>Strindveien  4</v>
          </cell>
          <cell r="N427" t="str">
            <v>7465</v>
          </cell>
          <cell r="O427" t="str">
            <v>TRONDHEIM</v>
          </cell>
          <cell r="P427" t="str">
            <v>NO</v>
          </cell>
          <cell r="R427">
            <v>17843</v>
          </cell>
          <cell r="S427">
            <v>17843</v>
          </cell>
          <cell r="T427" t="str">
            <v>REC</v>
          </cell>
          <cell r="U427" t="str">
            <v>PRC</v>
          </cell>
          <cell r="V427" t="str">
            <v>RPR</v>
          </cell>
        </row>
        <row r="428">
          <cell r="A428" t="str">
            <v>EESD-ENVIRO</v>
          </cell>
          <cell r="B428" t="str">
            <v>EVK4-CT-2000-00015</v>
          </cell>
          <cell r="C428" t="str">
            <v>1.1.4.-4.</v>
          </cell>
          <cell r="D428" t="str">
            <v>Research Projects</v>
          </cell>
          <cell r="E428" t="str">
            <v>Aid in the management and european comparison of a municipal solid waste treatment for a global and sustainable approach (AWAST)</v>
          </cell>
          <cell r="F428">
            <v>3012474</v>
          </cell>
          <cell r="G428">
            <v>2021736</v>
          </cell>
          <cell r="H428">
            <v>36888</v>
          </cell>
          <cell r="I428">
            <v>12</v>
          </cell>
          <cell r="J428">
            <v>2</v>
          </cell>
          <cell r="K428" t="str">
            <v>Principal Contractor</v>
          </cell>
          <cell r="L428" t="str">
            <v>ENERGOS ASA</v>
          </cell>
          <cell r="M428" t="str">
            <v>Vestre Rsosten 81</v>
          </cell>
          <cell r="N428" t="str">
            <v>7075</v>
          </cell>
          <cell r="O428" t="str">
            <v>TILLER / TRONDHEIM</v>
          </cell>
          <cell r="P428" t="str">
            <v>NO</v>
          </cell>
          <cell r="Q428" t="str">
            <v>N/A</v>
          </cell>
          <cell r="R428">
            <v>152300</v>
          </cell>
          <cell r="S428">
            <v>76150</v>
          </cell>
          <cell r="T428" t="str">
            <v>OTH</v>
          </cell>
          <cell r="U428" t="str">
            <v>PRC</v>
          </cell>
          <cell r="V428" t="str">
            <v>BES</v>
          </cell>
        </row>
        <row r="429">
          <cell r="A429" t="str">
            <v>EESD-ENVIRO</v>
          </cell>
          <cell r="B429" t="str">
            <v>EVK4-CT-2000-00015</v>
          </cell>
          <cell r="C429" t="str">
            <v>1.1.4.-4.</v>
          </cell>
          <cell r="D429" t="str">
            <v>Research Projects</v>
          </cell>
          <cell r="E429" t="str">
            <v>Aid in the management and european comparison of a municipal solid waste treatment for a global and sustainable approach (AWAST)</v>
          </cell>
          <cell r="F429">
            <v>3012474</v>
          </cell>
          <cell r="G429">
            <v>2021736</v>
          </cell>
          <cell r="H429">
            <v>36888</v>
          </cell>
          <cell r="I429">
            <v>12</v>
          </cell>
          <cell r="K429" t="str">
            <v>Principal Contractor</v>
          </cell>
          <cell r="L429" t="str">
            <v>NTNU</v>
          </cell>
          <cell r="M429" t="str">
            <v>Gloeshaugen</v>
          </cell>
          <cell r="N429" t="str">
            <v>7491</v>
          </cell>
          <cell r="O429" t="str">
            <v>TRONDHEIM</v>
          </cell>
          <cell r="P429" t="str">
            <v>NO</v>
          </cell>
          <cell r="R429">
            <v>174478</v>
          </cell>
          <cell r="S429">
            <v>174478</v>
          </cell>
          <cell r="T429" t="str">
            <v>HES</v>
          </cell>
          <cell r="U429" t="str">
            <v>GOV</v>
          </cell>
          <cell r="V429" t="str">
            <v>HES</v>
          </cell>
        </row>
        <row r="430">
          <cell r="A430" t="str">
            <v>EESD-ENVIRO</v>
          </cell>
          <cell r="B430" t="str">
            <v>EVK4-CT-2000-00018</v>
          </cell>
          <cell r="C430" t="str">
            <v>1.1.4.-4.</v>
          </cell>
          <cell r="D430" t="str">
            <v>Research Projects</v>
          </cell>
          <cell r="E430" t="str">
            <v>Characterization of urban air quality indoor/outdoor particulate matter chemical characteristics and souce-to-inhaled dose relationships (URBAN-AEROSOL)</v>
          </cell>
          <cell r="F430">
            <v>1367619</v>
          </cell>
          <cell r="G430">
            <v>863000</v>
          </cell>
          <cell r="H430">
            <v>36917</v>
          </cell>
          <cell r="I430">
            <v>10</v>
          </cell>
          <cell r="J430">
            <v>1</v>
          </cell>
          <cell r="K430" t="str">
            <v>Prime Contractor</v>
          </cell>
          <cell r="L430" t="str">
            <v>NILU</v>
          </cell>
          <cell r="M430" t="str">
            <v>Instituttveien 18</v>
          </cell>
          <cell r="N430" t="str">
            <v>2027</v>
          </cell>
          <cell r="O430" t="str">
            <v>KJELLER</v>
          </cell>
          <cell r="P430" t="str">
            <v>NO</v>
          </cell>
          <cell r="R430">
            <v>431961</v>
          </cell>
          <cell r="S430">
            <v>215981</v>
          </cell>
          <cell r="T430" t="str">
            <v>REC</v>
          </cell>
          <cell r="U430" t="str">
            <v>PNP</v>
          </cell>
          <cell r="V430" t="str">
            <v>RPN</v>
          </cell>
        </row>
        <row r="431">
          <cell r="A431" t="str">
            <v>EESD-ENVIRO</v>
          </cell>
          <cell r="B431" t="str">
            <v>EVK4-CT-2000-00024</v>
          </cell>
          <cell r="C431" t="str">
            <v>1.1.4.-4.</v>
          </cell>
          <cell r="D431" t="str">
            <v>Research Projects</v>
          </cell>
          <cell r="E431" t="str">
            <v>Towards Sustainable Town Development : A Research on Deployment of Urban Sustainable Transport Systems (STARDUST)</v>
          </cell>
          <cell r="F431">
            <v>1698619</v>
          </cell>
          <cell r="G431">
            <v>1088598</v>
          </cell>
          <cell r="H431">
            <v>36948</v>
          </cell>
          <cell r="I431">
            <v>6</v>
          </cell>
          <cell r="J431">
            <v>1</v>
          </cell>
          <cell r="K431" t="str">
            <v>Principal Contractor</v>
          </cell>
          <cell r="L431" t="str">
            <v xml:space="preserve">SINTEF </v>
          </cell>
          <cell r="M431" t="str">
            <v>Strindveien  4</v>
          </cell>
          <cell r="N431" t="str">
            <v>7465</v>
          </cell>
          <cell r="O431" t="str">
            <v>TRONDHEIM</v>
          </cell>
          <cell r="P431" t="str">
            <v>NO</v>
          </cell>
          <cell r="R431">
            <v>562531</v>
          </cell>
          <cell r="S431">
            <v>281265</v>
          </cell>
          <cell r="T431" t="str">
            <v>REC</v>
          </cell>
          <cell r="U431" t="str">
            <v>PRC</v>
          </cell>
          <cell r="V431" t="str">
            <v>RPR</v>
          </cell>
        </row>
        <row r="432">
          <cell r="A432" t="str">
            <v>EESD-ENVIRO</v>
          </cell>
          <cell r="B432" t="str">
            <v>EVK4-CT-2000-00027</v>
          </cell>
          <cell r="C432" t="str">
            <v>1.1.4.-4.</v>
          </cell>
          <cell r="D432" t="str">
            <v>Research Projects</v>
          </cell>
          <cell r="E432" t="str">
            <v>Evaluating housing and neighbourhood initiatives to improve the quality of life of deprived urban neighbourhoods and assessing their transferability across europe (NEHOM)</v>
          </cell>
          <cell r="F432">
            <v>1017517</v>
          </cell>
          <cell r="G432">
            <v>1017517</v>
          </cell>
          <cell r="H432">
            <v>36857</v>
          </cell>
          <cell r="I432">
            <v>11</v>
          </cell>
          <cell r="J432">
            <v>1</v>
          </cell>
          <cell r="K432" t="str">
            <v>Prime Contractor</v>
          </cell>
          <cell r="L432" t="str">
            <v xml:space="preserve">University of Bergen </v>
          </cell>
          <cell r="M432" t="str">
            <v>Prof. Keysersgt. 8</v>
          </cell>
          <cell r="N432" t="str">
            <v>5020</v>
          </cell>
          <cell r="O432" t="str">
            <v>BERGEN</v>
          </cell>
          <cell r="P432" t="str">
            <v>NO</v>
          </cell>
          <cell r="Q432" t="str">
            <v>N/A</v>
          </cell>
          <cell r="R432">
            <v>297505</v>
          </cell>
          <cell r="S432">
            <v>297505</v>
          </cell>
          <cell r="T432" t="str">
            <v>HES</v>
          </cell>
          <cell r="U432" t="str">
            <v>GOV</v>
          </cell>
          <cell r="V432" t="str">
            <v>HES</v>
          </cell>
        </row>
        <row r="433">
          <cell r="A433" t="str">
            <v>EESD-ENVIRO</v>
          </cell>
          <cell r="B433" t="str">
            <v>EVK4-CT-2000-00031</v>
          </cell>
          <cell r="C433" t="str">
            <v>1.1.4.-4.</v>
          </cell>
          <cell r="D433" t="str">
            <v>Research Projects</v>
          </cell>
          <cell r="E433" t="str">
            <v>Innovative modelling of museum pollution and conservation thresholds (IMPACT)</v>
          </cell>
          <cell r="F433">
            <v>1082625</v>
          </cell>
          <cell r="G433">
            <v>830376</v>
          </cell>
          <cell r="H433">
            <v>36838</v>
          </cell>
          <cell r="I433">
            <v>5</v>
          </cell>
          <cell r="J433">
            <v>1</v>
          </cell>
          <cell r="K433" t="str">
            <v>Principal Contractor</v>
          </cell>
          <cell r="L433" t="str">
            <v>NILU</v>
          </cell>
          <cell r="M433" t="str">
            <v>Instituttveien 18</v>
          </cell>
          <cell r="N433" t="str">
            <v>2027</v>
          </cell>
          <cell r="O433" t="str">
            <v>KJELLER</v>
          </cell>
          <cell r="P433" t="str">
            <v>NO</v>
          </cell>
          <cell r="R433">
            <v>418022</v>
          </cell>
          <cell r="S433">
            <v>209000</v>
          </cell>
          <cell r="T433" t="str">
            <v>REC</v>
          </cell>
          <cell r="U433" t="str">
            <v>PNP</v>
          </cell>
          <cell r="V433" t="str">
            <v>RPN</v>
          </cell>
        </row>
        <row r="434">
          <cell r="A434" t="str">
            <v>EESD-ENVIRO</v>
          </cell>
          <cell r="B434" t="str">
            <v>EVK4-CT-2000-00033</v>
          </cell>
          <cell r="C434" t="str">
            <v>1.1.4.-4.</v>
          </cell>
          <cell r="D434" t="str">
            <v>Combined Projects</v>
          </cell>
          <cell r="E434" t="str">
            <v>Ecological city transport system.  demonstration, evaluation and research project of hydrogen fuel cell bus transportation system of the future (ECTOS)</v>
          </cell>
          <cell r="F434">
            <v>7007830</v>
          </cell>
          <cell r="G434">
            <v>2858402</v>
          </cell>
          <cell r="H434">
            <v>36950</v>
          </cell>
          <cell r="I434">
            <v>12</v>
          </cell>
          <cell r="J434">
            <v>1</v>
          </cell>
          <cell r="K434" t="str">
            <v>Principal Contractor</v>
          </cell>
          <cell r="L434" t="str">
            <v>NORSK HYDRO ASA</v>
          </cell>
          <cell r="N434" t="str">
            <v>1321</v>
          </cell>
          <cell r="O434" t="str">
            <v>STABEKK</v>
          </cell>
          <cell r="P434" t="str">
            <v>NO</v>
          </cell>
          <cell r="Q434" t="str">
            <v>N/A</v>
          </cell>
          <cell r="R434">
            <v>898831</v>
          </cell>
          <cell r="S434">
            <v>314591</v>
          </cell>
          <cell r="T434" t="str">
            <v>OTH</v>
          </cell>
          <cell r="U434" t="str">
            <v>PRC</v>
          </cell>
          <cell r="V434" t="str">
            <v>BES</v>
          </cell>
        </row>
        <row r="435">
          <cell r="A435" t="str">
            <v>EESD-ENVIRO</v>
          </cell>
          <cell r="B435" t="str">
            <v>EVK4-CT-2000-00036</v>
          </cell>
          <cell r="C435" t="str">
            <v>1.1.4.-4.</v>
          </cell>
          <cell r="D435" t="str">
            <v>Research Projects</v>
          </cell>
          <cell r="E435" t="str">
            <v>The involvement of stakeholders to develop and implement tools for sustainable households in the city of tomorrow (TOOLSUST)</v>
          </cell>
          <cell r="F435">
            <v>1153938</v>
          </cell>
          <cell r="G435">
            <v>826281</v>
          </cell>
          <cell r="H435">
            <v>36838</v>
          </cell>
          <cell r="I435">
            <v>5</v>
          </cell>
          <cell r="J435">
            <v>1</v>
          </cell>
          <cell r="K435" t="str">
            <v>Prime Contractor</v>
          </cell>
          <cell r="L435" t="str">
            <v>NATIONAL INSTITUTE FOR CONSUMER RESEARCH</v>
          </cell>
          <cell r="M435" t="str">
            <v>Strandvegen 35</v>
          </cell>
          <cell r="N435" t="str">
            <v>1325</v>
          </cell>
          <cell r="O435" t="str">
            <v>LYSAKER</v>
          </cell>
          <cell r="P435" t="str">
            <v>NO</v>
          </cell>
          <cell r="R435">
            <v>304430</v>
          </cell>
          <cell r="S435">
            <v>152215</v>
          </cell>
          <cell r="T435" t="str">
            <v>REC</v>
          </cell>
          <cell r="U435" t="str">
            <v>PUC</v>
          </cell>
          <cell r="V435" t="str">
            <v>RPU</v>
          </cell>
        </row>
        <row r="436">
          <cell r="A436" t="str">
            <v>EESD-ENVIRO</v>
          </cell>
          <cell r="B436" t="str">
            <v>EVK4-CT-2001-00044</v>
          </cell>
          <cell r="C436" t="str">
            <v>1.1.4.-4.</v>
          </cell>
          <cell r="D436" t="str">
            <v>Research Projects</v>
          </cell>
          <cell r="E436" t="str">
            <v>Model for multi-pollutant impact and assessment of threshold levels for cultural heritage</v>
          </cell>
          <cell r="F436">
            <v>2662242</v>
          </cell>
          <cell r="G436">
            <v>1589720</v>
          </cell>
          <cell r="H436">
            <v>37237</v>
          </cell>
          <cell r="I436">
            <v>13</v>
          </cell>
          <cell r="K436" t="str">
            <v>Principal Contractor</v>
          </cell>
          <cell r="L436" t="str">
            <v>NILU</v>
          </cell>
          <cell r="M436" t="str">
            <v>Instituttveien 18</v>
          </cell>
          <cell r="N436" t="str">
            <v>2027</v>
          </cell>
          <cell r="O436" t="str">
            <v>KJELLER</v>
          </cell>
          <cell r="P436" t="str">
            <v>NO</v>
          </cell>
          <cell r="R436">
            <v>325014</v>
          </cell>
          <cell r="S436">
            <v>162507</v>
          </cell>
          <cell r="T436" t="str">
            <v>REC</v>
          </cell>
          <cell r="U436" t="str">
            <v>PNP</v>
          </cell>
          <cell r="V436" t="str">
            <v>RPN</v>
          </cell>
        </row>
        <row r="437">
          <cell r="A437" t="str">
            <v>EESD-ENVIRO</v>
          </cell>
          <cell r="B437" t="str">
            <v>EVK4-CT-2001-00054</v>
          </cell>
          <cell r="C437" t="str">
            <v>1.1.4.-4.</v>
          </cell>
          <cell r="D437" t="str">
            <v>Research Projects</v>
          </cell>
          <cell r="E437" t="str">
            <v>Management of Sustainable Revitalising Urban Industrial Sites</v>
          </cell>
          <cell r="F437">
            <v>3003145</v>
          </cell>
          <cell r="G437">
            <v>1485550</v>
          </cell>
          <cell r="H437">
            <v>37228</v>
          </cell>
          <cell r="I437">
            <v>15</v>
          </cell>
          <cell r="J437">
            <v>3</v>
          </cell>
          <cell r="K437" t="str">
            <v>Principal Contractor</v>
          </cell>
          <cell r="L437" t="str">
            <v>NILU</v>
          </cell>
          <cell r="M437" t="str">
            <v>Instituttveien 18</v>
          </cell>
          <cell r="N437" t="str">
            <v>2027</v>
          </cell>
          <cell r="O437" t="str">
            <v>KJELLER</v>
          </cell>
          <cell r="P437" t="str">
            <v>NO</v>
          </cell>
          <cell r="R437">
            <v>250573</v>
          </cell>
          <cell r="S437">
            <v>125286</v>
          </cell>
          <cell r="T437" t="str">
            <v>REC</v>
          </cell>
          <cell r="U437" t="str">
            <v>PNP</v>
          </cell>
          <cell r="V437" t="str">
            <v>RPN</v>
          </cell>
        </row>
        <row r="438">
          <cell r="A438" t="str">
            <v>EESD-ENVIRO</v>
          </cell>
          <cell r="B438" t="str">
            <v>EVK4-CT-2001-00054</v>
          </cell>
          <cell r="C438" t="str">
            <v>1.1.4.-4.</v>
          </cell>
          <cell r="D438" t="str">
            <v>Research Projects</v>
          </cell>
          <cell r="E438" t="str">
            <v>Management of Sustainable Revitalising Urban Industrial Sites</v>
          </cell>
          <cell r="F438">
            <v>3003145</v>
          </cell>
          <cell r="G438">
            <v>1485550</v>
          </cell>
          <cell r="H438">
            <v>37228</v>
          </cell>
          <cell r="I438">
            <v>15</v>
          </cell>
          <cell r="K438" t="str">
            <v>Principal Contractor</v>
          </cell>
          <cell r="L438" t="str">
            <v>NIVA   NORWEGIAN INSTITUTE FOR WATER RESEARCH</v>
          </cell>
          <cell r="M438" t="str">
            <v>Brekkeveien 19</v>
          </cell>
          <cell r="N438" t="str">
            <v>0411</v>
          </cell>
          <cell r="O438" t="str">
            <v>OSLO</v>
          </cell>
          <cell r="P438" t="str">
            <v>NO</v>
          </cell>
          <cell r="Q438" t="str">
            <v>N/A</v>
          </cell>
          <cell r="R438">
            <v>96679</v>
          </cell>
          <cell r="S438">
            <v>48339</v>
          </cell>
          <cell r="T438" t="str">
            <v>REC</v>
          </cell>
          <cell r="U438" t="str">
            <v>PNP</v>
          </cell>
          <cell r="V438" t="str">
            <v>RPN</v>
          </cell>
        </row>
        <row r="439">
          <cell r="A439" t="str">
            <v>EESD-ENVIRO</v>
          </cell>
          <cell r="B439" t="str">
            <v>EVK4-CT-2001-00054</v>
          </cell>
          <cell r="C439" t="str">
            <v>1.1.4.-4.</v>
          </cell>
          <cell r="D439" t="str">
            <v>Research Projects</v>
          </cell>
          <cell r="E439" t="str">
            <v>Management of Sustainable Revitalising Urban Industrial Sites</v>
          </cell>
          <cell r="F439">
            <v>3003145</v>
          </cell>
          <cell r="G439">
            <v>1485550</v>
          </cell>
          <cell r="H439">
            <v>37228</v>
          </cell>
          <cell r="I439">
            <v>15</v>
          </cell>
          <cell r="K439" t="str">
            <v>Principal Contractor</v>
          </cell>
          <cell r="L439" t="str">
            <v>TELEMARK COUNTY MUNICIPALITY</v>
          </cell>
          <cell r="M439" t="str">
            <v>Statens Hus</v>
          </cell>
          <cell r="N439" t="str">
            <v>3708</v>
          </cell>
          <cell r="O439" t="str">
            <v>SKIEN</v>
          </cell>
          <cell r="P439" t="str">
            <v>NO</v>
          </cell>
          <cell r="Q439" t="str">
            <v>N/A</v>
          </cell>
          <cell r="R439">
            <v>95701</v>
          </cell>
          <cell r="S439">
            <v>41522</v>
          </cell>
          <cell r="T439" t="str">
            <v>OTH</v>
          </cell>
          <cell r="U439" t="str">
            <v>GOV</v>
          </cell>
          <cell r="V439" t="str">
            <v>PUS</v>
          </cell>
        </row>
        <row r="440">
          <cell r="A440" t="str">
            <v>EESD-ENVIRO</v>
          </cell>
          <cell r="B440" t="str">
            <v>EVK4-CT-2001-00062</v>
          </cell>
          <cell r="C440" t="str">
            <v>1.1.4.-4.</v>
          </cell>
          <cell r="D440" t="str">
            <v>Research Projects</v>
          </cell>
          <cell r="E440" t="str">
            <v>Participation, Leadership, and Urban Sustainability</v>
          </cell>
          <cell r="F440">
            <v>2095893</v>
          </cell>
          <cell r="G440">
            <v>1626652</v>
          </cell>
          <cell r="H440">
            <v>37285</v>
          </cell>
          <cell r="I440">
            <v>29</v>
          </cell>
          <cell r="J440">
            <v>3</v>
          </cell>
          <cell r="K440" t="str">
            <v>Assistant Contractor</v>
          </cell>
          <cell r="L440" t="str">
            <v>CITY OF BERGEN</v>
          </cell>
          <cell r="M440" t="str">
            <v>Radhuest</v>
          </cell>
          <cell r="N440" t="str">
            <v>5020</v>
          </cell>
          <cell r="O440" t="str">
            <v>BERGEN</v>
          </cell>
          <cell r="P440" t="str">
            <v>NO</v>
          </cell>
          <cell r="Q440" t="str">
            <v>N/A</v>
          </cell>
          <cell r="R440">
            <v>8160</v>
          </cell>
          <cell r="S440">
            <v>8160</v>
          </cell>
          <cell r="T440" t="str">
            <v>OTH</v>
          </cell>
          <cell r="U440" t="str">
            <v>GOV</v>
          </cell>
          <cell r="V440" t="str">
            <v>PUS</v>
          </cell>
        </row>
        <row r="441">
          <cell r="A441" t="str">
            <v>EESD-ENVIRO</v>
          </cell>
          <cell r="B441" t="str">
            <v>EVK4-CT-2001-00062</v>
          </cell>
          <cell r="C441" t="str">
            <v>1.1.4.-4.</v>
          </cell>
          <cell r="D441" t="str">
            <v>Research Projects</v>
          </cell>
          <cell r="E441" t="str">
            <v>Participation, Leadership, and Urban Sustainability</v>
          </cell>
          <cell r="F441">
            <v>2095893</v>
          </cell>
          <cell r="G441">
            <v>1626652</v>
          </cell>
          <cell r="H441">
            <v>37285</v>
          </cell>
          <cell r="I441">
            <v>29</v>
          </cell>
          <cell r="K441" t="str">
            <v>Principal Contractor</v>
          </cell>
          <cell r="L441" t="str">
            <v>NIBR  NORWEGIAN INSTITUTE FOR URBAN AND REGIONAL RESEARCH</v>
          </cell>
          <cell r="M441" t="str">
            <v>Gaustadalleen 21</v>
          </cell>
          <cell r="N441" t="str">
            <v>0313</v>
          </cell>
          <cell r="O441" t="str">
            <v>OSLO</v>
          </cell>
          <cell r="P441" t="str">
            <v>NO</v>
          </cell>
          <cell r="Q441" t="str">
            <v>N/A</v>
          </cell>
          <cell r="R441">
            <v>263410</v>
          </cell>
          <cell r="S441">
            <v>131705</v>
          </cell>
          <cell r="T441" t="str">
            <v>REC</v>
          </cell>
          <cell r="U441" t="str">
            <v>PNP</v>
          </cell>
          <cell r="V441" t="str">
            <v>RPN</v>
          </cell>
        </row>
        <row r="442">
          <cell r="A442" t="str">
            <v>EESD-ENVIRO</v>
          </cell>
          <cell r="B442" t="str">
            <v>EVK4-CT-2001-00062</v>
          </cell>
          <cell r="C442" t="str">
            <v>1.1.4.-4.</v>
          </cell>
          <cell r="D442" t="str">
            <v>Research Projects</v>
          </cell>
          <cell r="E442" t="str">
            <v>Participation, Leadership, and Urban Sustainability</v>
          </cell>
          <cell r="F442">
            <v>2095893</v>
          </cell>
          <cell r="G442">
            <v>1626652</v>
          </cell>
          <cell r="H442">
            <v>37285</v>
          </cell>
          <cell r="I442">
            <v>29</v>
          </cell>
          <cell r="K442" t="str">
            <v>Assistant Contractor</v>
          </cell>
          <cell r="L442" t="str">
            <v>OSLO KOMMUNE</v>
          </cell>
          <cell r="M442" t="str">
            <v>Radhuest</v>
          </cell>
          <cell r="N442" t="str">
            <v>0037</v>
          </cell>
          <cell r="O442" t="str">
            <v>OSLO</v>
          </cell>
          <cell r="P442" t="str">
            <v>NO</v>
          </cell>
          <cell r="Q442" t="str">
            <v>N/A</v>
          </cell>
          <cell r="R442">
            <v>8160</v>
          </cell>
          <cell r="S442">
            <v>8160</v>
          </cell>
          <cell r="T442" t="str">
            <v>OTH</v>
          </cell>
          <cell r="U442" t="str">
            <v>GOV</v>
          </cell>
          <cell r="V442" t="str">
            <v>PUS</v>
          </cell>
        </row>
        <row r="443">
          <cell r="A443" t="str">
            <v>EESD-ENVIRO</v>
          </cell>
          <cell r="B443" t="str">
            <v>EVK4-CT-2001-20008</v>
          </cell>
          <cell r="C443" t="str">
            <v>1.1.4.-4.</v>
          </cell>
          <cell r="D443" t="str">
            <v>Thematic Network</v>
          </cell>
          <cell r="E443" t="str">
            <v>Integrated Urban Governance and Air Quality Management in Europe</v>
          </cell>
          <cell r="F443">
            <v>1231989</v>
          </cell>
          <cell r="G443">
            <v>1231989</v>
          </cell>
          <cell r="H443">
            <v>37309</v>
          </cell>
          <cell r="I443">
            <v>17</v>
          </cell>
          <cell r="J443">
            <v>1</v>
          </cell>
          <cell r="K443" t="str">
            <v>Member</v>
          </cell>
          <cell r="L443" t="str">
            <v>NILU</v>
          </cell>
          <cell r="M443" t="str">
            <v>Instituttveien 18</v>
          </cell>
          <cell r="N443" t="str">
            <v>2027</v>
          </cell>
          <cell r="O443" t="str">
            <v>KJELLER</v>
          </cell>
          <cell r="P443" t="str">
            <v>NO</v>
          </cell>
          <cell r="R443">
            <v>77232</v>
          </cell>
          <cell r="S443">
            <v>77232</v>
          </cell>
          <cell r="T443" t="str">
            <v>REC</v>
          </cell>
          <cell r="U443" t="str">
            <v>PNP</v>
          </cell>
          <cell r="V443" t="str">
            <v>RPN</v>
          </cell>
        </row>
        <row r="444">
          <cell r="A444" t="str">
            <v>EESD-ENVIRO</v>
          </cell>
          <cell r="B444" t="str">
            <v>EVK4-CT-2001-30004</v>
          </cell>
          <cell r="C444" t="str">
            <v>1.1.4.-4.</v>
          </cell>
          <cell r="D444" t="str">
            <v>Cooperative Research</v>
          </cell>
          <cell r="E444" t="str">
            <v>Isotopic TEchnologies applied to the analysis of ancient Roman_x000D_
mortars</v>
          </cell>
          <cell r="F444">
            <v>957251</v>
          </cell>
          <cell r="G444">
            <v>478179</v>
          </cell>
          <cell r="H444">
            <v>37334</v>
          </cell>
          <cell r="I444">
            <v>6</v>
          </cell>
          <cell r="J444">
            <v>1</v>
          </cell>
          <cell r="K444" t="str">
            <v>RTD performers</v>
          </cell>
          <cell r="L444" t="str">
            <v xml:space="preserve">INSTITUTT FOR ENERGITEKNIKK
</v>
          </cell>
          <cell r="M444" t="str">
            <v>Instituttveien 18</v>
          </cell>
          <cell r="N444" t="str">
            <v>2027</v>
          </cell>
          <cell r="O444" t="str">
            <v>KJELLER</v>
          </cell>
          <cell r="P444" t="str">
            <v>NO</v>
          </cell>
          <cell r="R444">
            <v>243934</v>
          </cell>
          <cell r="S444">
            <v>243934</v>
          </cell>
          <cell r="T444" t="str">
            <v>REC</v>
          </cell>
          <cell r="U444" t="str">
            <v>PNP</v>
          </cell>
          <cell r="V444" t="str">
            <v>RPN</v>
          </cell>
        </row>
        <row r="445">
          <cell r="A445" t="str">
            <v>EESD-ENVIRO</v>
          </cell>
          <cell r="B445" t="str">
            <v>EVK4-CT-2001-30005</v>
          </cell>
          <cell r="C445" t="str">
            <v>1.1.4.-4.</v>
          </cell>
          <cell r="D445" t="str">
            <v>Cooperative Research</v>
          </cell>
          <cell r="E445" t="str">
            <v>Increased quality of life for 76 million EU citizens by enhancing air quality in urban areas through development of a residential cleaning technology for burning solid fuel for domestic use.</v>
          </cell>
          <cell r="F445">
            <v>1250810</v>
          </cell>
          <cell r="G445">
            <v>625403</v>
          </cell>
          <cell r="H445">
            <v>37364</v>
          </cell>
          <cell r="I445">
            <v>8</v>
          </cell>
          <cell r="J445">
            <v>2</v>
          </cell>
          <cell r="K445" t="str">
            <v>Prime Contractor</v>
          </cell>
          <cell r="L445" t="str">
            <v>APPLIED PLASMA PHYSICS AS</v>
          </cell>
          <cell r="M445" t="str">
            <v>Bedriftsveien 25</v>
          </cell>
          <cell r="N445" t="str">
            <v>4301</v>
          </cell>
          <cell r="O445" t="str">
            <v>SANDNES</v>
          </cell>
          <cell r="P445" t="str">
            <v>NO</v>
          </cell>
          <cell r="Q445" t="str">
            <v>N/A</v>
          </cell>
          <cell r="R445">
            <v>144573</v>
          </cell>
          <cell r="S445">
            <v>146</v>
          </cell>
          <cell r="T445" t="str">
            <v>IND</v>
          </cell>
          <cell r="U445" t="str">
            <v>PRC</v>
          </cell>
          <cell r="V445" t="str">
            <v>BES</v>
          </cell>
        </row>
        <row r="446">
          <cell r="A446" t="str">
            <v>EESD-ENVIRO</v>
          </cell>
          <cell r="B446" t="str">
            <v>EVK4-CT-2001-30005</v>
          </cell>
          <cell r="C446" t="str">
            <v>1.1.4.-4.</v>
          </cell>
          <cell r="D446" t="str">
            <v>Cooperative Research</v>
          </cell>
          <cell r="E446" t="str">
            <v>Increased quality of life for 76 million EU citizens by enhancing air quality in urban areas through development of a residential cleaning technology for burning solid fuel for domestic use.</v>
          </cell>
          <cell r="F446">
            <v>1250810</v>
          </cell>
          <cell r="G446">
            <v>625403</v>
          </cell>
          <cell r="H446">
            <v>37364</v>
          </cell>
          <cell r="I446">
            <v>8</v>
          </cell>
          <cell r="K446" t="str">
            <v>RTD performers</v>
          </cell>
          <cell r="L446" t="str">
            <v xml:space="preserve">TEKNOLOGISK INSTITUTT
</v>
          </cell>
          <cell r="M446" t="str">
            <v>St. Hanshaugen, Akersveien 24 C</v>
          </cell>
          <cell r="N446" t="str">
            <v>0131</v>
          </cell>
          <cell r="O446" t="str">
            <v>OSLO</v>
          </cell>
          <cell r="P446" t="str">
            <v>NO</v>
          </cell>
          <cell r="Q446" t="str">
            <v>N/A</v>
          </cell>
          <cell r="R446">
            <v>404770</v>
          </cell>
          <cell r="S446">
            <v>404770</v>
          </cell>
          <cell r="T446" t="str">
            <v>REC</v>
          </cell>
          <cell r="U446" t="str">
            <v>PNP</v>
          </cell>
          <cell r="V446" t="str">
            <v>RPN</v>
          </cell>
        </row>
        <row r="447">
          <cell r="A447" t="str">
            <v>EESD-ENVIRO</v>
          </cell>
          <cell r="B447" t="str">
            <v>EVK4-CT-2002-00080</v>
          </cell>
          <cell r="C447" t="str">
            <v>1.1.4.-4.</v>
          </cell>
          <cell r="D447" t="str">
            <v>Research Projects</v>
          </cell>
          <cell r="E447" t="str">
            <v>INTEGRATED TOOL FOR IN SITU CHARACTERIZATION OF EFFECTIVENESS AND DURABILITY OF CONSERVATION TECHNIQUES IN HISTORICAL STRUCTURES</v>
          </cell>
          <cell r="F447">
            <v>1597631</v>
          </cell>
          <cell r="G447">
            <v>955259</v>
          </cell>
          <cell r="H447">
            <v>37547</v>
          </cell>
          <cell r="I447">
            <v>6</v>
          </cell>
          <cell r="J447">
            <v>1</v>
          </cell>
          <cell r="K447" t="str">
            <v>Principal Contractor</v>
          </cell>
          <cell r="L447" t="str">
            <v>SINTEF PETROLEUMSFORSKNING AS</v>
          </cell>
          <cell r="M447" t="str">
            <v>S.P. Andersens vei 15 B</v>
          </cell>
          <cell r="N447" t="str">
            <v>7034</v>
          </cell>
          <cell r="O447" t="str">
            <v>TRONDHEIM</v>
          </cell>
          <cell r="P447" t="str">
            <v>NO</v>
          </cell>
          <cell r="Q447" t="str">
            <v>N/A</v>
          </cell>
          <cell r="R447">
            <v>423500</v>
          </cell>
          <cell r="S447">
            <v>211750</v>
          </cell>
          <cell r="T447" t="str">
            <v>REC</v>
          </cell>
          <cell r="U447" t="str">
            <v>PRC</v>
          </cell>
          <cell r="V447" t="str">
            <v>RPR</v>
          </cell>
        </row>
        <row r="448">
          <cell r="A448" t="str">
            <v>EESD-ENVIRO</v>
          </cell>
          <cell r="B448" t="str">
            <v>EVK4-CT-2002-00083</v>
          </cell>
          <cell r="C448" t="str">
            <v>1.1.4.-4.</v>
          </cell>
          <cell r="D448" t="str">
            <v>Research Projects</v>
          </cell>
          <cell r="E448" t="str">
            <v>Optimised Expert System for Conducting Environmental Assessment of Urban Road Traffic</v>
          </cell>
          <cell r="F448">
            <v>2756232</v>
          </cell>
          <cell r="G448">
            <v>1542933</v>
          </cell>
          <cell r="H448">
            <v>37469</v>
          </cell>
          <cell r="I448">
            <v>12</v>
          </cell>
          <cell r="J448">
            <v>2</v>
          </cell>
          <cell r="K448" t="str">
            <v>Principal Contractor</v>
          </cell>
          <cell r="L448" t="str">
            <v>NILU</v>
          </cell>
          <cell r="M448" t="str">
            <v>Instituttveien 18</v>
          </cell>
          <cell r="N448" t="str">
            <v>2027</v>
          </cell>
          <cell r="O448" t="str">
            <v>KJELLER</v>
          </cell>
          <cell r="P448" t="str">
            <v>NO</v>
          </cell>
          <cell r="R448">
            <v>277589</v>
          </cell>
          <cell r="S448">
            <v>138794</v>
          </cell>
          <cell r="T448" t="str">
            <v>REC</v>
          </cell>
          <cell r="U448" t="str">
            <v>PNP</v>
          </cell>
          <cell r="V448" t="str">
            <v>RPN</v>
          </cell>
        </row>
        <row r="449">
          <cell r="A449" t="str">
            <v>EESD-ENVIRO</v>
          </cell>
          <cell r="B449" t="str">
            <v>EVK4-CT-2002-00083</v>
          </cell>
          <cell r="C449" t="str">
            <v>1.1.4.-4.</v>
          </cell>
          <cell r="D449" t="str">
            <v>Research Projects</v>
          </cell>
          <cell r="E449" t="str">
            <v>Optimised Expert System for Conducting Environmental Assessment of Urban Road Traffic</v>
          </cell>
          <cell r="F449">
            <v>2756232</v>
          </cell>
          <cell r="G449">
            <v>1542933</v>
          </cell>
          <cell r="H449">
            <v>37469</v>
          </cell>
          <cell r="I449">
            <v>12</v>
          </cell>
          <cell r="K449" t="str">
            <v>Assistant Contractor</v>
          </cell>
          <cell r="L449" t="str">
            <v>OSLO KOMMUNE</v>
          </cell>
          <cell r="M449" t="str">
            <v>Radhuest</v>
          </cell>
          <cell r="N449" t="str">
            <v>0037</v>
          </cell>
          <cell r="O449" t="str">
            <v>OSLO</v>
          </cell>
          <cell r="P449" t="str">
            <v>NO</v>
          </cell>
          <cell r="Q449" t="str">
            <v>N/A</v>
          </cell>
          <cell r="R449">
            <v>98108</v>
          </cell>
          <cell r="S449">
            <v>49054</v>
          </cell>
          <cell r="T449" t="str">
            <v>OTH</v>
          </cell>
          <cell r="U449" t="str">
            <v>GOV</v>
          </cell>
          <cell r="V449" t="str">
            <v>PUS</v>
          </cell>
        </row>
        <row r="450">
          <cell r="A450" t="str">
            <v>EESD-ENVIRO</v>
          </cell>
          <cell r="B450" t="str">
            <v>EVK4-CT-2002-00090</v>
          </cell>
          <cell r="C450" t="str">
            <v>1.1.4.-4.</v>
          </cell>
          <cell r="D450" t="str">
            <v>Research Projects</v>
          </cell>
          <cell r="E450" t="str">
            <v>Integrated Exposure Management Tool Characterizing Air pollution-relevant Human Exposure in Urban Environment</v>
          </cell>
          <cell r="F450">
            <v>2316016</v>
          </cell>
          <cell r="G450">
            <v>1479332</v>
          </cell>
          <cell r="H450">
            <v>37502</v>
          </cell>
          <cell r="I450">
            <v>9</v>
          </cell>
          <cell r="J450">
            <v>2</v>
          </cell>
          <cell r="K450" t="str">
            <v>Prime Contractor</v>
          </cell>
          <cell r="L450" t="str">
            <v>NILU</v>
          </cell>
          <cell r="M450" t="str">
            <v>Instituttveien 18</v>
          </cell>
          <cell r="N450" t="str">
            <v>2027</v>
          </cell>
          <cell r="O450" t="str">
            <v>KJELLER</v>
          </cell>
          <cell r="P450" t="str">
            <v>NO</v>
          </cell>
          <cell r="R450">
            <v>789025</v>
          </cell>
          <cell r="S450">
            <v>394512</v>
          </cell>
          <cell r="T450" t="str">
            <v>REC</v>
          </cell>
          <cell r="U450" t="str">
            <v>PNP</v>
          </cell>
          <cell r="V450" t="str">
            <v>RPN</v>
          </cell>
        </row>
        <row r="451">
          <cell r="A451" t="str">
            <v>EESD-ENVIRO</v>
          </cell>
          <cell r="B451" t="str">
            <v>EVK4-CT-2002-00090</v>
          </cell>
          <cell r="C451" t="str">
            <v>1.1.4.-4.</v>
          </cell>
          <cell r="D451" t="str">
            <v>Research Projects</v>
          </cell>
          <cell r="E451" t="str">
            <v>Integrated Exposure Management Tool Characterizing Air pollution-relevant Human Exposure in Urban Environment</v>
          </cell>
          <cell r="F451">
            <v>2316016</v>
          </cell>
          <cell r="G451">
            <v>1479332</v>
          </cell>
          <cell r="H451">
            <v>37502</v>
          </cell>
          <cell r="I451">
            <v>9</v>
          </cell>
          <cell r="K451" t="str">
            <v>Principal Contractor</v>
          </cell>
          <cell r="L451" t="str">
            <v>OSLO KOMMUNE</v>
          </cell>
          <cell r="M451" t="str">
            <v>Radhuest</v>
          </cell>
          <cell r="N451" t="str">
            <v>0037</v>
          </cell>
          <cell r="O451" t="str">
            <v>OSLO</v>
          </cell>
          <cell r="P451" t="str">
            <v>NO</v>
          </cell>
          <cell r="Q451" t="str">
            <v>N/A</v>
          </cell>
          <cell r="R451">
            <v>91896</v>
          </cell>
          <cell r="S451">
            <v>45948</v>
          </cell>
          <cell r="T451" t="str">
            <v>OTH</v>
          </cell>
          <cell r="U451" t="str">
            <v>GOV</v>
          </cell>
          <cell r="V451" t="str">
            <v>PUS</v>
          </cell>
        </row>
        <row r="452">
          <cell r="A452" t="str">
            <v>EESD-ENVIRO</v>
          </cell>
          <cell r="B452" t="str">
            <v>EVK4-CT-2002-00093</v>
          </cell>
          <cell r="C452" t="str">
            <v>1.1.4.-4.</v>
          </cell>
          <cell r="D452" t="str">
            <v>Research Projects</v>
          </cell>
          <cell r="E452" t="str">
            <v>Preventive conservation strategies for protection of organic objects in museums, historic buildings and archives.</v>
          </cell>
          <cell r="F452">
            <v>1529890</v>
          </cell>
          <cell r="G452">
            <v>1181405</v>
          </cell>
          <cell r="H452">
            <v>37651</v>
          </cell>
          <cell r="I452">
            <v>7</v>
          </cell>
          <cell r="J452">
            <v>2</v>
          </cell>
          <cell r="K452" t="str">
            <v>Prime Contractor</v>
          </cell>
          <cell r="L452" t="str">
            <v>NILU</v>
          </cell>
          <cell r="M452" t="str">
            <v>Instituttveien 18</v>
          </cell>
          <cell r="N452" t="str">
            <v>2027</v>
          </cell>
          <cell r="O452" t="str">
            <v>KJELLER</v>
          </cell>
          <cell r="P452" t="str">
            <v>NO</v>
          </cell>
          <cell r="R452">
            <v>696970</v>
          </cell>
          <cell r="S452">
            <v>348485</v>
          </cell>
          <cell r="T452" t="str">
            <v>REC</v>
          </cell>
          <cell r="U452" t="str">
            <v>PNP</v>
          </cell>
          <cell r="V452" t="str">
            <v>RPN</v>
          </cell>
        </row>
        <row r="453">
          <cell r="A453" t="str">
            <v>EESD-ENVIRO</v>
          </cell>
          <cell r="B453" t="str">
            <v>EVK4-CT-2002-00093</v>
          </cell>
          <cell r="C453" t="str">
            <v>1.1.4.-4.</v>
          </cell>
          <cell r="D453" t="str">
            <v>Research Projects</v>
          </cell>
          <cell r="E453" t="str">
            <v>Preventive conservation strategies for protection of organic objects in museums, historic buildings and archives.</v>
          </cell>
          <cell r="F453">
            <v>1529890</v>
          </cell>
          <cell r="G453">
            <v>1181405</v>
          </cell>
          <cell r="H453">
            <v>37651</v>
          </cell>
          <cell r="I453">
            <v>7</v>
          </cell>
          <cell r="K453" t="str">
            <v>Assistant Contractor</v>
          </cell>
          <cell r="L453" t="str">
            <v>TROENDELAG FOLK MUSEUM</v>
          </cell>
          <cell r="M453" t="str">
            <v>Riiser Larsens vei 16</v>
          </cell>
          <cell r="N453" t="str">
            <v>7020</v>
          </cell>
          <cell r="O453" t="str">
            <v>TRONDHEIM</v>
          </cell>
          <cell r="P453" t="str">
            <v>NO</v>
          </cell>
          <cell r="Q453" t="str">
            <v>N/A</v>
          </cell>
          <cell r="R453">
            <v>80297</v>
          </cell>
          <cell r="S453">
            <v>80297</v>
          </cell>
          <cell r="T453" t="str">
            <v>OTH</v>
          </cell>
          <cell r="U453" t="str">
            <v>GOV</v>
          </cell>
          <cell r="V453" t="str">
            <v>PUS</v>
          </cell>
        </row>
        <row r="454">
          <cell r="A454" t="str">
            <v>EESD-ENVIRO</v>
          </cell>
          <cell r="B454" t="str">
            <v>EVK4-CT-2002-00097</v>
          </cell>
          <cell r="C454" t="str">
            <v>1.1.4.-4.</v>
          </cell>
          <cell r="D454" t="str">
            <v>Research Projects</v>
          </cell>
          <cell r="E454" t="str">
            <v>Integrated Systems for Forecasting Urban Meteorology, Air Pollution and Population Exposure</v>
          </cell>
          <cell r="F454">
            <v>2916779</v>
          </cell>
          <cell r="G454">
            <v>1867393</v>
          </cell>
          <cell r="H454">
            <v>37538</v>
          </cell>
          <cell r="I454">
            <v>16</v>
          </cell>
          <cell r="J454">
            <v>2</v>
          </cell>
          <cell r="K454" t="str">
            <v>Principal Contractor</v>
          </cell>
          <cell r="L454" t="str">
            <v>NILU</v>
          </cell>
          <cell r="M454" t="str">
            <v>Instituttveien 18</v>
          </cell>
          <cell r="N454" t="str">
            <v>2027</v>
          </cell>
          <cell r="O454" t="str">
            <v>KJELLER</v>
          </cell>
          <cell r="P454" t="str">
            <v>NO</v>
          </cell>
          <cell r="R454">
            <v>311749</v>
          </cell>
          <cell r="S454">
            <v>155874</v>
          </cell>
          <cell r="T454" t="str">
            <v>REC</v>
          </cell>
          <cell r="U454" t="str">
            <v>PNP</v>
          </cell>
          <cell r="V454" t="str">
            <v>RPN</v>
          </cell>
        </row>
        <row r="455">
          <cell r="A455" t="str">
            <v>EESD-ENVIRO</v>
          </cell>
          <cell r="B455" t="str">
            <v>EVK4-CT-2002-00097</v>
          </cell>
          <cell r="C455" t="str">
            <v>1.1.4.-4.</v>
          </cell>
          <cell r="D455" t="str">
            <v>Research Projects</v>
          </cell>
          <cell r="E455" t="str">
            <v>Integrated Systems for Forecasting Urban Meteorology, Air Pollution and Population Exposure</v>
          </cell>
          <cell r="F455">
            <v>2916779</v>
          </cell>
          <cell r="G455">
            <v>1867393</v>
          </cell>
          <cell r="H455">
            <v>37538</v>
          </cell>
          <cell r="I455">
            <v>16</v>
          </cell>
          <cell r="K455" t="str">
            <v>Principal Contractor</v>
          </cell>
          <cell r="L455" t="str">
            <v>NORWEGIAN METEOROLOGICAL OFFICE</v>
          </cell>
          <cell r="M455" t="str">
            <v>Niels Henrik Abelsvej 40</v>
          </cell>
          <cell r="N455" t="str">
            <v>0313</v>
          </cell>
          <cell r="O455" t="str">
            <v>OSLO</v>
          </cell>
          <cell r="P455" t="str">
            <v>NO</v>
          </cell>
          <cell r="Q455" t="str">
            <v>N/A</v>
          </cell>
          <cell r="R455">
            <v>340977</v>
          </cell>
          <cell r="S455">
            <v>170488</v>
          </cell>
          <cell r="T455" t="str">
            <v>REC</v>
          </cell>
          <cell r="U455" t="str">
            <v>GOV</v>
          </cell>
          <cell r="V455" t="str">
            <v>RPU</v>
          </cell>
        </row>
        <row r="456">
          <cell r="A456" t="str">
            <v>EESD-ENVIRO</v>
          </cell>
          <cell r="B456" t="str">
            <v>EVK4-CT-2002-20010</v>
          </cell>
          <cell r="C456" t="str">
            <v>1.1.4.-4.</v>
          </cell>
          <cell r="D456" t="str">
            <v>Thematic Network</v>
          </cell>
          <cell r="E456" t="str">
            <v>Transitional Metals in Paper</v>
          </cell>
          <cell r="F456">
            <v>453974</v>
          </cell>
          <cell r="G456">
            <v>453974</v>
          </cell>
          <cell r="H456">
            <v>37670</v>
          </cell>
          <cell r="I456">
            <v>21</v>
          </cell>
          <cell r="J456">
            <v>1</v>
          </cell>
          <cell r="K456" t="str">
            <v>Member</v>
          </cell>
          <cell r="L456" t="str">
            <v>NATIONAL LIBRARY OF NORWAY</v>
          </cell>
          <cell r="N456" t="str">
            <v>0203</v>
          </cell>
          <cell r="O456" t="str">
            <v>OSLO</v>
          </cell>
          <cell r="P456" t="str">
            <v>NO</v>
          </cell>
          <cell r="Q456" t="str">
            <v>N/A</v>
          </cell>
          <cell r="R456">
            <v>13200</v>
          </cell>
          <cell r="S456">
            <v>13200</v>
          </cell>
          <cell r="T456" t="str">
            <v>OTH</v>
          </cell>
          <cell r="U456" t="str">
            <v>GOV</v>
          </cell>
          <cell r="V456" t="str">
            <v>PUS</v>
          </cell>
        </row>
        <row r="457">
          <cell r="A457" t="str">
            <v>EESD-ENVIRO</v>
          </cell>
          <cell r="B457" t="str">
            <v>EVK4-CT-2002-20011</v>
          </cell>
          <cell r="C457" t="str">
            <v>1.1.4.-4.</v>
          </cell>
          <cell r="D457" t="str">
            <v>Thematic Network</v>
          </cell>
          <cell r="E457" t="str">
            <v>Planning and Urban Mobility in Europe</v>
          </cell>
          <cell r="F457">
            <v>1686004</v>
          </cell>
          <cell r="G457">
            <v>1686004</v>
          </cell>
          <cell r="H457">
            <v>37545</v>
          </cell>
          <cell r="I457">
            <v>39</v>
          </cell>
          <cell r="J457">
            <v>1</v>
          </cell>
          <cell r="K457" t="str">
            <v>Member</v>
          </cell>
          <cell r="L457" t="str">
            <v>TØI  INSTITUTE OF TRANSPORT ECONOMICS</v>
          </cell>
          <cell r="M457" t="str">
            <v>Grensesvingen 7</v>
          </cell>
          <cell r="N457" t="str">
            <v>0602</v>
          </cell>
          <cell r="O457" t="str">
            <v>OSLO</v>
          </cell>
          <cell r="P457" t="str">
            <v>NO</v>
          </cell>
          <cell r="Q457" t="str">
            <v>N/A</v>
          </cell>
          <cell r="R457">
            <v>42725</v>
          </cell>
          <cell r="S457">
            <v>42725</v>
          </cell>
          <cell r="T457" t="str">
            <v>REC</v>
          </cell>
          <cell r="U457" t="str">
            <v>PNP</v>
          </cell>
          <cell r="V457" t="str">
            <v>RPN</v>
          </cell>
        </row>
        <row r="458">
          <cell r="A458" t="str">
            <v>EESD-ENVIRO</v>
          </cell>
          <cell r="B458" t="str">
            <v>EVK4-CT-2002-80003</v>
          </cell>
          <cell r="C458" t="str">
            <v>1.1.4.-4.</v>
          </cell>
          <cell r="D458" t="str">
            <v>Classical Accompanying Measures</v>
          </cell>
          <cell r="E458" t="str">
            <v>Planning, Environment, Governance &amp; Sustainability</v>
          </cell>
          <cell r="F458">
            <v>380761</v>
          </cell>
          <cell r="G458">
            <v>380761</v>
          </cell>
          <cell r="H458">
            <v>37378</v>
          </cell>
          <cell r="I458">
            <v>9</v>
          </cell>
          <cell r="J458">
            <v>2</v>
          </cell>
          <cell r="K458" t="str">
            <v>Principal Contractor</v>
          </cell>
          <cell r="L458" t="str">
            <v>OSLO KOMMUNE</v>
          </cell>
          <cell r="M458" t="str">
            <v>Radhuest</v>
          </cell>
          <cell r="N458" t="str">
            <v>0037</v>
          </cell>
          <cell r="O458" t="str">
            <v>OSLO</v>
          </cell>
          <cell r="P458" t="str">
            <v>NO</v>
          </cell>
          <cell r="Q458" t="str">
            <v>N/A</v>
          </cell>
          <cell r="R458">
            <v>13646</v>
          </cell>
          <cell r="S458">
            <v>13646</v>
          </cell>
          <cell r="T458" t="str">
            <v>OTH</v>
          </cell>
          <cell r="U458" t="str">
            <v>GOV</v>
          </cell>
          <cell r="V458" t="str">
            <v>PUS</v>
          </cell>
        </row>
        <row r="459">
          <cell r="A459" t="str">
            <v>EESD-ENVIRO</v>
          </cell>
          <cell r="B459" t="str">
            <v>EVK4-CT-2002-80003</v>
          </cell>
          <cell r="C459" t="str">
            <v>1.1.4.-4.</v>
          </cell>
          <cell r="D459" t="str">
            <v>Classical Accompanying Measures</v>
          </cell>
          <cell r="E459" t="str">
            <v>Planning, Environment, Governance &amp; Sustainability</v>
          </cell>
          <cell r="F459">
            <v>380761</v>
          </cell>
          <cell r="G459">
            <v>380761</v>
          </cell>
          <cell r="H459">
            <v>37378</v>
          </cell>
          <cell r="I459">
            <v>9</v>
          </cell>
          <cell r="K459" t="str">
            <v>Principal Contractor</v>
          </cell>
          <cell r="L459" t="str">
            <v>STIFTELSEN IDEBANKEN</v>
          </cell>
          <cell r="M459" t="str">
            <v>Fredensborgvn. 240</v>
          </cell>
          <cell r="N459" t="str">
            <v>0505</v>
          </cell>
          <cell r="O459" t="str">
            <v>OSLO</v>
          </cell>
          <cell r="P459" t="str">
            <v>NO</v>
          </cell>
          <cell r="Q459" t="str">
            <v>N/A</v>
          </cell>
          <cell r="R459">
            <v>15394</v>
          </cell>
          <cell r="S459">
            <v>15394</v>
          </cell>
          <cell r="T459" t="str">
            <v>OTH</v>
          </cell>
          <cell r="U459" t="str">
            <v>PNP</v>
          </cell>
          <cell r="V459" t="str">
            <v>PNP</v>
          </cell>
        </row>
        <row r="460">
          <cell r="A460" t="str">
            <v>EESD-ENVIRO</v>
          </cell>
          <cell r="B460" t="str">
            <v>EVK4-CT-2002-80011</v>
          </cell>
          <cell r="C460" t="str">
            <v>1.1.4.-4.</v>
          </cell>
          <cell r="D460" t="str">
            <v>Classical Accompanying Measures</v>
          </cell>
          <cell r="E460" t="str">
            <v>Development of a Monitoring System for Cultural heritage through European Co-operation - Accompanying measure</v>
          </cell>
          <cell r="F460">
            <v>158434</v>
          </cell>
          <cell r="G460">
            <v>119962</v>
          </cell>
          <cell r="H460">
            <v>37630</v>
          </cell>
          <cell r="I460">
            <v>6</v>
          </cell>
          <cell r="J460">
            <v>2</v>
          </cell>
          <cell r="K460" t="str">
            <v>Prime Contractor</v>
          </cell>
          <cell r="L460" t="str">
            <v>NORWEGIAN FOUNDATION  FOR NATURE RESEARCH AND CULTURAL HERITAGE RESEARCH</v>
          </cell>
          <cell r="M460" t="str">
            <v>Tungasletta 2</v>
          </cell>
          <cell r="N460" t="str">
            <v>7485</v>
          </cell>
          <cell r="O460" t="str">
            <v>TRONDHEIM</v>
          </cell>
          <cell r="P460" t="str">
            <v>NO</v>
          </cell>
          <cell r="R460">
            <v>28703</v>
          </cell>
          <cell r="S460">
            <v>28703</v>
          </cell>
          <cell r="T460" t="str">
            <v>REC</v>
          </cell>
          <cell r="U460" t="str">
            <v>PNP</v>
          </cell>
          <cell r="V460" t="str">
            <v>RPN</v>
          </cell>
        </row>
        <row r="461">
          <cell r="A461" t="str">
            <v>EESD-ENVIRO</v>
          </cell>
          <cell r="B461" t="str">
            <v>EVK4-CT-2002-80011</v>
          </cell>
          <cell r="C461" t="str">
            <v>1.1.4.-4.</v>
          </cell>
          <cell r="D461" t="str">
            <v>Classical Accompanying Measures</v>
          </cell>
          <cell r="E461" t="str">
            <v>Development of a Monitoring System for Cultural heritage through European Co-operation - Accompanying measure</v>
          </cell>
          <cell r="F461">
            <v>158434</v>
          </cell>
          <cell r="G461">
            <v>119962</v>
          </cell>
          <cell r="H461">
            <v>37630</v>
          </cell>
          <cell r="I461">
            <v>6</v>
          </cell>
          <cell r="K461" t="str">
            <v>Principal Contractor</v>
          </cell>
          <cell r="L461" t="str">
            <v>THE NORWEGIAN DIRECTORATE FOR CULTURAL HERITAGE, RIKSANTIKVAREN</v>
          </cell>
          <cell r="M461" t="str">
            <v>Dronningens gate 13</v>
          </cell>
          <cell r="N461" t="str">
            <v>0034</v>
          </cell>
          <cell r="O461" t="str">
            <v>OSLO</v>
          </cell>
          <cell r="P461" t="str">
            <v>NO</v>
          </cell>
          <cell r="Q461" t="str">
            <v>N/A</v>
          </cell>
          <cell r="R461">
            <v>6567</v>
          </cell>
          <cell r="S461">
            <v>6567</v>
          </cell>
          <cell r="T461" t="str">
            <v>OTH</v>
          </cell>
          <cell r="U461" t="str">
            <v>GOV</v>
          </cell>
          <cell r="V461" t="str">
            <v>PUS</v>
          </cell>
        </row>
        <row r="462">
          <cell r="A462" t="str">
            <v>EESD-ENVIRO</v>
          </cell>
          <cell r="B462" t="str">
            <v>EVR1-CT-1999-20001</v>
          </cell>
          <cell r="C462" t="str">
            <v>1.1.4.-9.</v>
          </cell>
          <cell r="D462" t="str">
            <v>Thematic Network</v>
          </cell>
          <cell r="E462" t="str">
            <v>FAUNA EUROPAEA</v>
          </cell>
          <cell r="F462">
            <v>3235029</v>
          </cell>
          <cell r="G462">
            <v>3235029</v>
          </cell>
          <cell r="H462">
            <v>36580</v>
          </cell>
          <cell r="I462">
            <v>47</v>
          </cell>
          <cell r="J462">
            <v>1</v>
          </cell>
          <cell r="K462" t="str">
            <v>Member</v>
          </cell>
          <cell r="L462" t="str">
            <v>NTNU</v>
          </cell>
          <cell r="M462" t="str">
            <v>Gloeshaugen</v>
          </cell>
          <cell r="N462" t="str">
            <v>7491</v>
          </cell>
          <cell r="O462" t="str">
            <v>TRONDHEIM</v>
          </cell>
          <cell r="P462" t="str">
            <v>NO</v>
          </cell>
          <cell r="R462">
            <v>0</v>
          </cell>
          <cell r="S462">
            <v>0</v>
          </cell>
          <cell r="T462" t="str">
            <v>HES</v>
          </cell>
          <cell r="U462" t="str">
            <v>GOV</v>
          </cell>
          <cell r="V462" t="str">
            <v>HES</v>
          </cell>
        </row>
        <row r="463">
          <cell r="A463" t="str">
            <v>EESD-ENVIRO</v>
          </cell>
          <cell r="B463" t="str">
            <v>EVR1-CT-1999-40002</v>
          </cell>
          <cell r="C463" t="str">
            <v>1.1.4.-9.</v>
          </cell>
          <cell r="D463" t="str">
            <v>Research Projects</v>
          </cell>
          <cell r="E463" t="str">
            <v>DEVELOPING STRESS-MONITORING SITES AND INFRASTRUCTURE FOR FORECASTING EARTHQUAKES</v>
          </cell>
          <cell r="F463">
            <v>1100700</v>
          </cell>
          <cell r="G463">
            <v>1060700</v>
          </cell>
          <cell r="H463">
            <v>36539</v>
          </cell>
          <cell r="I463">
            <v>7</v>
          </cell>
          <cell r="J463">
            <v>1</v>
          </cell>
          <cell r="K463" t="str">
            <v>Principal Contractor</v>
          </cell>
          <cell r="L463" t="str">
            <v xml:space="preserve">University of Bergen </v>
          </cell>
          <cell r="M463" t="str">
            <v>Prof. Keysersgt. 8</v>
          </cell>
          <cell r="N463" t="str">
            <v>5020</v>
          </cell>
          <cell r="O463" t="str">
            <v>BERGEN</v>
          </cell>
          <cell r="P463" t="str">
            <v>NO</v>
          </cell>
          <cell r="Q463" t="str">
            <v>N/A</v>
          </cell>
          <cell r="R463">
            <v>45400</v>
          </cell>
          <cell r="S463">
            <v>45400</v>
          </cell>
          <cell r="T463" t="str">
            <v>HES</v>
          </cell>
          <cell r="U463" t="str">
            <v>GOV</v>
          </cell>
          <cell r="V463" t="str">
            <v>HES</v>
          </cell>
        </row>
        <row r="464">
          <cell r="A464" t="str">
            <v>EESD-ENVIRO</v>
          </cell>
          <cell r="B464" t="str">
            <v>EVR1-CT-2000-20002</v>
          </cell>
          <cell r="C464" t="str">
            <v>1.1.4.-9.</v>
          </cell>
          <cell r="D464" t="str">
            <v>Concerted Actions</v>
          </cell>
          <cell r="E464" t="str">
            <v>Implementation and networking of large-scale long-term  marine biodiversity research in Europe (BIOMARE)</v>
          </cell>
          <cell r="F464">
            <v>628520</v>
          </cell>
          <cell r="G464">
            <v>628520</v>
          </cell>
          <cell r="H464">
            <v>36808</v>
          </cell>
          <cell r="I464">
            <v>22</v>
          </cell>
          <cell r="J464">
            <v>1</v>
          </cell>
          <cell r="K464" t="str">
            <v>Member</v>
          </cell>
          <cell r="L464" t="str">
            <v>AKVAPLAN - NIVA AS</v>
          </cell>
          <cell r="M464" t="str">
            <v>Polar Environmental Center</v>
          </cell>
          <cell r="N464" t="str">
            <v>9296</v>
          </cell>
          <cell r="O464" t="str">
            <v>TROMSOE</v>
          </cell>
          <cell r="P464" t="str">
            <v>NO</v>
          </cell>
          <cell r="R464">
            <v>34320</v>
          </cell>
          <cell r="S464">
            <v>34320</v>
          </cell>
          <cell r="T464" t="str">
            <v>REC</v>
          </cell>
          <cell r="U464" t="str">
            <v>PRC</v>
          </cell>
          <cell r="V464" t="str">
            <v>RPR</v>
          </cell>
        </row>
        <row r="465">
          <cell r="A465" t="str">
            <v>EESD-ENVIRO</v>
          </cell>
          <cell r="B465" t="str">
            <v>EVR1-CT-2000-40007</v>
          </cell>
          <cell r="C465" t="str">
            <v>1.1.4.-9.</v>
          </cell>
          <cell r="D465" t="str">
            <v>Research Projects</v>
          </cell>
          <cell r="E465" t="str">
            <v>Developing existing earthquake data infrastructures towards a Mediterranean-European Rapid Earthquake Data Information and Archiving Network (MEREDIAN)</v>
          </cell>
          <cell r="F465">
            <v>2865965</v>
          </cell>
          <cell r="G465">
            <v>1711918</v>
          </cell>
          <cell r="H465">
            <v>36806</v>
          </cell>
          <cell r="I465">
            <v>19</v>
          </cell>
          <cell r="J465">
            <v>1</v>
          </cell>
          <cell r="K465" t="str">
            <v>Principal Contractor</v>
          </cell>
          <cell r="L465" t="str">
            <v>NORWEGIAN SEISMIC ARRAY  NORSAR</v>
          </cell>
          <cell r="M465" t="str">
            <v>Granaveien 33</v>
          </cell>
          <cell r="N465" t="str">
            <v>2007</v>
          </cell>
          <cell r="O465" t="str">
            <v>KJELLER</v>
          </cell>
          <cell r="P465" t="str">
            <v>NO</v>
          </cell>
          <cell r="Q465" t="str">
            <v>N/A</v>
          </cell>
          <cell r="R465">
            <v>147000</v>
          </cell>
          <cell r="S465">
            <v>73500</v>
          </cell>
          <cell r="T465" t="str">
            <v>REC</v>
          </cell>
          <cell r="U465" t="str">
            <v>PRC</v>
          </cell>
          <cell r="V465" t="str">
            <v>RPR</v>
          </cell>
        </row>
        <row r="466">
          <cell r="A466" t="str">
            <v>EESD-ENVIRO</v>
          </cell>
          <cell r="B466" t="str">
            <v>EVR1-CT-2001-20003</v>
          </cell>
          <cell r="C466" t="str">
            <v>1.1.4.-9.</v>
          </cell>
          <cell r="D466" t="str">
            <v>Thematic Network</v>
          </cell>
          <cell r="E466" t="str">
            <v>JOINT EUROPEAN OCEAN DRILLING INITIATIVE</v>
          </cell>
          <cell r="F466">
            <v>992000</v>
          </cell>
          <cell r="G466">
            <v>992000</v>
          </cell>
          <cell r="H466">
            <v>37130</v>
          </cell>
          <cell r="I466">
            <v>15</v>
          </cell>
          <cell r="J466">
            <v>1</v>
          </cell>
          <cell r="K466" t="str">
            <v>Member</v>
          </cell>
          <cell r="L466" t="str">
            <v>NGI</v>
          </cell>
          <cell r="M466" t="str">
            <v>Ullevaal Hageby</v>
          </cell>
          <cell r="N466" t="str">
            <v>0806</v>
          </cell>
          <cell r="O466" t="str">
            <v>OSLO</v>
          </cell>
          <cell r="P466" t="str">
            <v>NO</v>
          </cell>
          <cell r="Q466" t="str">
            <v>N/A</v>
          </cell>
          <cell r="R466">
            <v>24000</v>
          </cell>
          <cell r="S466">
            <v>24000</v>
          </cell>
          <cell r="T466" t="str">
            <v>REC</v>
          </cell>
          <cell r="U466" t="str">
            <v>PNP</v>
          </cell>
          <cell r="V466" t="str">
            <v>RPN</v>
          </cell>
        </row>
        <row r="467">
          <cell r="A467" t="str">
            <v>EESD-ENVIRO</v>
          </cell>
          <cell r="B467" t="str">
            <v>EVR1-CT-2001-20004</v>
          </cell>
          <cell r="C467" t="str">
            <v>1.1.4.-9.</v>
          </cell>
          <cell r="D467" t="str">
            <v>Concerted Actions</v>
          </cell>
          <cell r="E467" t="str">
            <v>European Marine Seismic Metadata and Information Centre</v>
          </cell>
          <cell r="F467">
            <v>2036664</v>
          </cell>
          <cell r="G467">
            <v>2036664</v>
          </cell>
          <cell r="H467">
            <v>37237</v>
          </cell>
          <cell r="I467">
            <v>24</v>
          </cell>
          <cell r="J467">
            <v>1</v>
          </cell>
          <cell r="K467" t="str">
            <v>Principal Contractor</v>
          </cell>
          <cell r="L467" t="str">
            <v>NORGES GEOLOGISKE UNDERSOKELSE   NGU</v>
          </cell>
          <cell r="M467" t="str">
            <v>Leiv Erikssonsvei 39</v>
          </cell>
          <cell r="N467" t="str">
            <v>7491</v>
          </cell>
          <cell r="O467" t="str">
            <v>TRONDHEIM</v>
          </cell>
          <cell r="P467" t="str">
            <v>NO</v>
          </cell>
          <cell r="R467">
            <v>113978</v>
          </cell>
          <cell r="S467">
            <v>113978</v>
          </cell>
          <cell r="T467" t="str">
            <v>REC</v>
          </cell>
          <cell r="U467" t="str">
            <v>GOV</v>
          </cell>
          <cell r="V467" t="str">
            <v>RPU</v>
          </cell>
        </row>
        <row r="468">
          <cell r="A468" t="str">
            <v>EESD-ENVIRO</v>
          </cell>
          <cell r="B468" t="str">
            <v>EVR1-CT-2001-20005</v>
          </cell>
          <cell r="C468" t="str">
            <v>1.1.4.-9.</v>
          </cell>
          <cell r="D468" t="str">
            <v>Concerted Actions</v>
          </cell>
          <cell r="E468" t="str">
            <v>European Directory of the Initial Ocean Observing System</v>
          </cell>
          <cell r="F468">
            <v>1195551</v>
          </cell>
          <cell r="G468">
            <v>1195551</v>
          </cell>
          <cell r="H468">
            <v>37162</v>
          </cell>
          <cell r="I468">
            <v>8</v>
          </cell>
          <cell r="J468">
            <v>1</v>
          </cell>
          <cell r="K468" t="str">
            <v>Principal Contractor</v>
          </cell>
          <cell r="L468" t="str">
            <v>HAVFORSKNINGSINSTITUTTET</v>
          </cell>
          <cell r="M468" t="str">
            <v>Nordnesparken 2</v>
          </cell>
          <cell r="N468" t="str">
            <v>5817</v>
          </cell>
          <cell r="O468" t="str">
            <v>BERGEN</v>
          </cell>
          <cell r="P468" t="str">
            <v>NO</v>
          </cell>
          <cell r="R468">
            <v>108941</v>
          </cell>
          <cell r="S468">
            <v>108941</v>
          </cell>
          <cell r="T468" t="str">
            <v>REC</v>
          </cell>
          <cell r="U468" t="str">
            <v>GOV</v>
          </cell>
          <cell r="V468" t="str">
            <v>RPU</v>
          </cell>
        </row>
        <row r="469">
          <cell r="A469" t="str">
            <v>EESD-ENVIRO</v>
          </cell>
          <cell r="B469" t="str">
            <v>EVR1-CT-2001-20007</v>
          </cell>
          <cell r="C469" t="str">
            <v>1.1.4.-9.</v>
          </cell>
          <cell r="D469" t="str">
            <v>Concerted Actions</v>
          </cell>
          <cell r="E469" t="str">
            <v>EUROPHLUKES</v>
          </cell>
          <cell r="F469">
            <v>1163898</v>
          </cell>
          <cell r="G469">
            <v>1163898</v>
          </cell>
          <cell r="H469">
            <v>37176</v>
          </cell>
          <cell r="I469">
            <v>18</v>
          </cell>
          <cell r="J469">
            <v>1</v>
          </cell>
          <cell r="K469" t="str">
            <v>Principal Contractor</v>
          </cell>
          <cell r="L469" t="str">
            <v>WILD IDEA, SIMILAE CONSULTING</v>
          </cell>
          <cell r="N469" t="str">
            <v>8465</v>
          </cell>
          <cell r="O469" t="str">
            <v>STRAUMSJOEN</v>
          </cell>
          <cell r="P469" t="str">
            <v>NO</v>
          </cell>
          <cell r="R469">
            <v>11832</v>
          </cell>
          <cell r="S469">
            <v>11832</v>
          </cell>
          <cell r="T469" t="str">
            <v>REC</v>
          </cell>
          <cell r="U469" t="str">
            <v>PRC</v>
          </cell>
          <cell r="V469" t="str">
            <v>RPR</v>
          </cell>
        </row>
        <row r="470">
          <cell r="A470" t="str">
            <v>EESD-ENVIRO</v>
          </cell>
          <cell r="B470" t="str">
            <v>EVR1-CT-2001-20009</v>
          </cell>
          <cell r="C470" t="str">
            <v>1.1.4.-9.</v>
          </cell>
          <cell r="D470" t="str">
            <v>Thematic Network</v>
          </cell>
          <cell r="E470" t="str">
            <v>GLOBAL ALTIMETER MEASUREMENTS BY LEADING EUROPEANS</v>
          </cell>
          <cell r="F470">
            <v>564271</v>
          </cell>
          <cell r="G470">
            <v>547438</v>
          </cell>
          <cell r="H470">
            <v>37286</v>
          </cell>
          <cell r="I470">
            <v>17</v>
          </cell>
          <cell r="J470">
            <v>1</v>
          </cell>
          <cell r="K470" t="str">
            <v>Member</v>
          </cell>
          <cell r="L470" t="str">
            <v>NANSEN ENVIRONMENTAL AND REMOTE SENSING CENTER</v>
          </cell>
          <cell r="M470" t="str">
            <v>Edvard Griegsvej 3a</v>
          </cell>
          <cell r="N470" t="str">
            <v>5059</v>
          </cell>
          <cell r="O470" t="str">
            <v>BERGEN</v>
          </cell>
          <cell r="P470" t="str">
            <v>NO</v>
          </cell>
          <cell r="R470">
            <v>10800</v>
          </cell>
          <cell r="S470">
            <v>10800</v>
          </cell>
          <cell r="T470" t="str">
            <v>REC</v>
          </cell>
          <cell r="U470" t="str">
            <v>PNP</v>
          </cell>
          <cell r="V470" t="str">
            <v>RPN</v>
          </cell>
        </row>
        <row r="471">
          <cell r="A471" t="str">
            <v>EESD-ENVIRO</v>
          </cell>
          <cell r="B471" t="str">
            <v>EVR1-CT-2001-40012</v>
          </cell>
          <cell r="C471" t="str">
            <v>1.1.4.-9.</v>
          </cell>
          <cell r="D471" t="str">
            <v>Research Projects</v>
          </cell>
          <cell r="E471" t="str">
            <v>Programme for Integrated Earth System Modelling</v>
          </cell>
          <cell r="F471">
            <v>8532193</v>
          </cell>
          <cell r="G471">
            <v>4604983</v>
          </cell>
          <cell r="H471">
            <v>37214</v>
          </cell>
          <cell r="I471">
            <v>20</v>
          </cell>
          <cell r="J471">
            <v>1</v>
          </cell>
          <cell r="K471" t="str">
            <v>Principal Contractor</v>
          </cell>
          <cell r="L471" t="str">
            <v>NANSEN ENVIRONMENTAL AND REMOTE SENSING CENTER</v>
          </cell>
          <cell r="M471" t="str">
            <v>Edvard Griegsvej 3a</v>
          </cell>
          <cell r="N471" t="str">
            <v>5059</v>
          </cell>
          <cell r="O471" t="str">
            <v>BERGEN</v>
          </cell>
          <cell r="P471" t="str">
            <v>NO</v>
          </cell>
          <cell r="R471">
            <v>445400</v>
          </cell>
          <cell r="S471">
            <v>222700</v>
          </cell>
          <cell r="T471" t="str">
            <v>REC</v>
          </cell>
          <cell r="U471" t="str">
            <v>PNP</v>
          </cell>
          <cell r="V471" t="str">
            <v>RPN</v>
          </cell>
        </row>
        <row r="472">
          <cell r="A472" t="str">
            <v>EESD-ENVIRO</v>
          </cell>
          <cell r="B472" t="str">
            <v>EVR1-CT-2001-40017</v>
          </cell>
          <cell r="C472" t="str">
            <v>1.1.4.-9.</v>
          </cell>
          <cell r="D472" t="str">
            <v>Research Projects</v>
          </cell>
          <cell r="E472" t="str">
            <v>BioCASE - A Biodiversity Collection Access Service for Europe</v>
          </cell>
          <cell r="F472">
            <v>2554796</v>
          </cell>
          <cell r="G472">
            <v>1935494</v>
          </cell>
          <cell r="H472">
            <v>37190</v>
          </cell>
          <cell r="I472">
            <v>35</v>
          </cell>
          <cell r="J472">
            <v>1</v>
          </cell>
          <cell r="K472" t="str">
            <v>Principal Contractor</v>
          </cell>
          <cell r="L472" t="str">
            <v>University of Oslo</v>
          </cell>
          <cell r="M472" t="str">
            <v>Problemveien 1</v>
          </cell>
          <cell r="N472" t="str">
            <v>0316</v>
          </cell>
          <cell r="O472" t="str">
            <v>OSLO</v>
          </cell>
          <cell r="P472" t="str">
            <v>NO</v>
          </cell>
          <cell r="Q472" t="str">
            <v>N/A</v>
          </cell>
          <cell r="R472">
            <v>17845</v>
          </cell>
          <cell r="S472">
            <v>17845</v>
          </cell>
          <cell r="T472" t="str">
            <v>HES</v>
          </cell>
          <cell r="U472" t="str">
            <v>GOV</v>
          </cell>
          <cell r="V472" t="str">
            <v>HES</v>
          </cell>
        </row>
        <row r="473">
          <cell r="A473" t="str">
            <v>EESD-ENVIRO</v>
          </cell>
          <cell r="B473" t="str">
            <v>EVR1-CT-2001-40018</v>
          </cell>
          <cell r="C473" t="str">
            <v>1.1.4.-9.</v>
          </cell>
          <cell r="D473" t="str">
            <v>Research Projects</v>
          </cell>
          <cell r="E473" t="str">
            <v>Coordinated European Surface Ocean palaeo-estimation Collaboration</v>
          </cell>
          <cell r="F473">
            <v>1774316</v>
          </cell>
          <cell r="G473">
            <v>1390170</v>
          </cell>
          <cell r="H473">
            <v>37176</v>
          </cell>
          <cell r="I473">
            <v>6</v>
          </cell>
          <cell r="J473">
            <v>1</v>
          </cell>
          <cell r="K473" t="str">
            <v>Prime Contractor</v>
          </cell>
          <cell r="L473" t="str">
            <v xml:space="preserve">University of Bergen </v>
          </cell>
          <cell r="M473" t="str">
            <v>Prof. Keysersgt. 8</v>
          </cell>
          <cell r="N473" t="str">
            <v>5020</v>
          </cell>
          <cell r="O473" t="str">
            <v>BERGEN</v>
          </cell>
          <cell r="P473" t="str">
            <v>NO</v>
          </cell>
          <cell r="Q473" t="str">
            <v>N/A</v>
          </cell>
          <cell r="R473">
            <v>305328</v>
          </cell>
          <cell r="S473">
            <v>305328</v>
          </cell>
          <cell r="T473" t="str">
            <v>HES</v>
          </cell>
          <cell r="U473" t="str">
            <v>GOV</v>
          </cell>
          <cell r="V473" t="str">
            <v>HES</v>
          </cell>
        </row>
        <row r="474">
          <cell r="A474" t="str">
            <v>EESD-ENVIRO</v>
          </cell>
          <cell r="B474" t="str">
            <v>EVR1-CT-2002-20009</v>
          </cell>
          <cell r="C474" t="str">
            <v>1.1.4.-9.</v>
          </cell>
          <cell r="D474" t="str">
            <v>Thematic Network</v>
          </cell>
          <cell r="E474" t="str">
            <v>Pan European Network for Oceanographic and Marine Data &amp; Information Management</v>
          </cell>
          <cell r="F474">
            <v>2329997</v>
          </cell>
          <cell r="G474">
            <v>2329997</v>
          </cell>
          <cell r="H474">
            <v>37543</v>
          </cell>
          <cell r="I474">
            <v>33</v>
          </cell>
          <cell r="J474">
            <v>1</v>
          </cell>
          <cell r="K474" t="str">
            <v>Principal Contractor</v>
          </cell>
          <cell r="L474" t="str">
            <v>HAVFORSKNINGSINSTITUTTET</v>
          </cell>
          <cell r="M474" t="str">
            <v>Nordnesparken 2</v>
          </cell>
          <cell r="N474" t="str">
            <v>5817</v>
          </cell>
          <cell r="O474" t="str">
            <v>BERGEN</v>
          </cell>
          <cell r="P474" t="str">
            <v>NO</v>
          </cell>
          <cell r="R474">
            <v>65527</v>
          </cell>
          <cell r="S474">
            <v>65527</v>
          </cell>
          <cell r="T474" t="str">
            <v>REC</v>
          </cell>
          <cell r="U474" t="str">
            <v>GOV</v>
          </cell>
          <cell r="V474" t="str">
            <v>RPU</v>
          </cell>
        </row>
        <row r="475">
          <cell r="A475" t="str">
            <v>EESD-ENVIRO</v>
          </cell>
          <cell r="B475" t="str">
            <v>EVR1-CT-2002-40022</v>
          </cell>
          <cell r="C475" t="str">
            <v>1.1.4.-9.</v>
          </cell>
          <cell r="D475" t="str">
            <v>Research Projects</v>
          </cell>
          <cell r="E475" t="str">
            <v>Life history traits of the northwest European flora: A database</v>
          </cell>
          <cell r="F475">
            <v>2316633</v>
          </cell>
          <cell r="G475">
            <v>2104996</v>
          </cell>
          <cell r="H475">
            <v>37547</v>
          </cell>
          <cell r="I475">
            <v>10</v>
          </cell>
          <cell r="J475">
            <v>1</v>
          </cell>
          <cell r="K475" t="str">
            <v>Principal Contractor</v>
          </cell>
          <cell r="L475" t="str">
            <v>NORWEGIAN FOUNDATION  FOR NATURE RESEARCH AND CULTURAL HERITAGE RESEARCH</v>
          </cell>
          <cell r="M475" t="str">
            <v>Tungasletta 2</v>
          </cell>
          <cell r="N475" t="str">
            <v>7485</v>
          </cell>
          <cell r="O475" t="str">
            <v>TRONDHEIM</v>
          </cell>
          <cell r="P475" t="str">
            <v>NO</v>
          </cell>
          <cell r="R475">
            <v>222969</v>
          </cell>
          <cell r="S475">
            <v>111484</v>
          </cell>
          <cell r="T475" t="str">
            <v>REC</v>
          </cell>
          <cell r="U475" t="str">
            <v>PNP</v>
          </cell>
          <cell r="V475" t="str">
            <v>RPN</v>
          </cell>
        </row>
        <row r="476">
          <cell r="A476" t="str">
            <v>EESD-ENVIRO</v>
          </cell>
          <cell r="B476" t="str">
            <v>EVR1-CT-2002-40025</v>
          </cell>
          <cell r="C476" t="str">
            <v>1.1.4.-9.</v>
          </cell>
          <cell r="D476" t="str">
            <v>Research Projects</v>
          </cell>
          <cell r="E476" t="str">
            <v>European Sea Level Service Research Infrastructure</v>
          </cell>
          <cell r="F476">
            <v>3426209</v>
          </cell>
          <cell r="G476">
            <v>2299786</v>
          </cell>
          <cell r="H476">
            <v>37547</v>
          </cell>
          <cell r="I476">
            <v>20</v>
          </cell>
          <cell r="J476">
            <v>1</v>
          </cell>
          <cell r="K476" t="str">
            <v>Prime Contractor</v>
          </cell>
          <cell r="L476" t="str">
            <v>Statens Kartverk</v>
          </cell>
          <cell r="M476" t="str">
            <v>Kartverksveien 21</v>
          </cell>
          <cell r="N476" t="str">
            <v>3511</v>
          </cell>
          <cell r="O476" t="str">
            <v>HOENENFOSS</v>
          </cell>
          <cell r="P476" t="str">
            <v>NO</v>
          </cell>
          <cell r="R476">
            <v>591669</v>
          </cell>
          <cell r="S476">
            <v>295834</v>
          </cell>
          <cell r="T476" t="str">
            <v>REC</v>
          </cell>
          <cell r="U476" t="str">
            <v>GOV</v>
          </cell>
          <cell r="V476" t="str">
            <v>RPU</v>
          </cell>
        </row>
        <row r="477">
          <cell r="A477" t="str">
            <v>EESD-ENVIRO</v>
          </cell>
          <cell r="B477" t="str">
            <v>EVR1-CT-2002-40029</v>
          </cell>
          <cell r="C477" t="str">
            <v>1.1.4.-9.</v>
          </cell>
          <cell r="D477" t="str">
            <v>Research Projects</v>
          </cell>
          <cell r="E477" t="str">
            <v>Creating a long term infrastructure for marine biodiversity research in the European Economic Area and the Newly Associated States</v>
          </cell>
          <cell r="F477">
            <v>917369</v>
          </cell>
          <cell r="G477">
            <v>830591</v>
          </cell>
          <cell r="H477">
            <v>37589</v>
          </cell>
          <cell r="I477">
            <v>25</v>
          </cell>
          <cell r="J477">
            <v>2</v>
          </cell>
          <cell r="K477" t="str">
            <v>Principal Contractor</v>
          </cell>
          <cell r="L477" t="str">
            <v>AKVAPLAN - NIVA AS</v>
          </cell>
          <cell r="M477" t="str">
            <v>Polar Environmental Center</v>
          </cell>
          <cell r="N477" t="str">
            <v>9296</v>
          </cell>
          <cell r="O477" t="str">
            <v>TROMSOE</v>
          </cell>
          <cell r="P477" t="str">
            <v>NO</v>
          </cell>
          <cell r="R477">
            <v>6480</v>
          </cell>
          <cell r="S477">
            <v>3240</v>
          </cell>
          <cell r="T477" t="str">
            <v>REC</v>
          </cell>
          <cell r="U477" t="str">
            <v>PRC</v>
          </cell>
          <cell r="V477" t="str">
            <v>RPR</v>
          </cell>
        </row>
        <row r="478">
          <cell r="A478" t="str">
            <v>EESD-ENVIRO</v>
          </cell>
          <cell r="B478" t="str">
            <v>EVR1-CT-2002-40029</v>
          </cell>
          <cell r="C478" t="str">
            <v>1.1.4.-9.</v>
          </cell>
          <cell r="D478" t="str">
            <v>Research Projects</v>
          </cell>
          <cell r="E478" t="str">
            <v>Creating a long term infrastructure for marine biodiversity research in the European Economic Area and the Newly Associated States</v>
          </cell>
          <cell r="F478">
            <v>917369</v>
          </cell>
          <cell r="G478">
            <v>830591</v>
          </cell>
          <cell r="H478">
            <v>37589</v>
          </cell>
          <cell r="I478">
            <v>25</v>
          </cell>
          <cell r="K478" t="str">
            <v>Principal Contractor</v>
          </cell>
          <cell r="L478" t="str">
            <v>University of Oslo</v>
          </cell>
          <cell r="M478" t="str">
            <v>Problemveien 1</v>
          </cell>
          <cell r="N478" t="str">
            <v>0316</v>
          </cell>
          <cell r="O478" t="str">
            <v>OSLO</v>
          </cell>
          <cell r="P478" t="str">
            <v>NO</v>
          </cell>
          <cell r="Q478" t="str">
            <v>N/A</v>
          </cell>
          <cell r="R478">
            <v>3600</v>
          </cell>
          <cell r="S478">
            <v>3600</v>
          </cell>
          <cell r="T478" t="str">
            <v>HES</v>
          </cell>
          <cell r="U478" t="str">
            <v>GOV</v>
          </cell>
          <cell r="V478" t="str">
            <v>HES</v>
          </cell>
        </row>
        <row r="479">
          <cell r="A479" t="str">
            <v>EURATOM</v>
          </cell>
          <cell r="B479" t="str">
            <v>FIGE-CT-2000-00085</v>
          </cell>
          <cell r="C479" t="str">
            <v>2.1.3.</v>
          </cell>
          <cell r="D479" t="str">
            <v>Research Projects</v>
          </cell>
          <cell r="E479" t="str">
            <v>Processes regulating remobilisation, bioavailability and translocation of radionuclides in marine sediments ('REMOTRANS')</v>
          </cell>
          <cell r="F479">
            <v>2144664</v>
          </cell>
          <cell r="G479">
            <v>900000</v>
          </cell>
          <cell r="H479">
            <v>36824</v>
          </cell>
          <cell r="I479">
            <v>12</v>
          </cell>
          <cell r="J479">
            <v>3</v>
          </cell>
          <cell r="L479" t="str">
            <v xml:space="preserve">INSTITUTT FOR ENERGITEKNIKK
</v>
          </cell>
          <cell r="M479" t="str">
            <v>Instituttveien 18</v>
          </cell>
          <cell r="N479" t="str">
            <v>2027</v>
          </cell>
          <cell r="O479" t="str">
            <v>KJELLER</v>
          </cell>
          <cell r="P479" t="str">
            <v>NO</v>
          </cell>
          <cell r="R479">
            <v>193000</v>
          </cell>
          <cell r="S479">
            <v>0</v>
          </cell>
          <cell r="T479" t="str">
            <v>REC</v>
          </cell>
          <cell r="U479" t="str">
            <v>PNP</v>
          </cell>
          <cell r="V479" t="str">
            <v>RPN</v>
          </cell>
        </row>
        <row r="480">
          <cell r="A480" t="str">
            <v>EURATOM</v>
          </cell>
          <cell r="B480" t="str">
            <v>FIGE-CT-2000-00085</v>
          </cell>
          <cell r="C480" t="str">
            <v>2.1.3.</v>
          </cell>
          <cell r="D480" t="str">
            <v>Research Projects</v>
          </cell>
          <cell r="E480" t="str">
            <v>Processes regulating remobilisation, bioavailability and translocation of radionuclides in marine sediments ('REMOTRANS')</v>
          </cell>
          <cell r="F480">
            <v>2144664</v>
          </cell>
          <cell r="G480">
            <v>900000</v>
          </cell>
          <cell r="H480">
            <v>36824</v>
          </cell>
          <cell r="I480">
            <v>12</v>
          </cell>
          <cell r="L480" t="str">
            <v>NORGES LANDBRUKSHOGSKOLE - NLH</v>
          </cell>
          <cell r="M480" t="str">
            <v>Kirkeveien 1</v>
          </cell>
          <cell r="N480" t="str">
            <v>1432</v>
          </cell>
          <cell r="O480" t="str">
            <v>AAS</v>
          </cell>
          <cell r="P480" t="str">
            <v>NO</v>
          </cell>
          <cell r="Q480" t="str">
            <v>N/A</v>
          </cell>
          <cell r="R480">
            <v>133000</v>
          </cell>
          <cell r="S480">
            <v>0</v>
          </cell>
          <cell r="T480" t="str">
            <v>HES</v>
          </cell>
          <cell r="U480" t="str">
            <v>GOV</v>
          </cell>
          <cell r="V480" t="str">
            <v>HES</v>
          </cell>
        </row>
        <row r="481">
          <cell r="A481" t="str">
            <v>EURATOM</v>
          </cell>
          <cell r="B481" t="str">
            <v>FIGE-CT-2000-00085</v>
          </cell>
          <cell r="C481" t="str">
            <v>2.1.3.</v>
          </cell>
          <cell r="D481" t="str">
            <v>Research Projects</v>
          </cell>
          <cell r="E481" t="str">
            <v>Processes regulating remobilisation, bioavailability and translocation of radionuclides in marine sediments ('REMOTRANS')</v>
          </cell>
          <cell r="F481">
            <v>2144664</v>
          </cell>
          <cell r="G481">
            <v>900000</v>
          </cell>
          <cell r="H481">
            <v>36824</v>
          </cell>
          <cell r="I481">
            <v>12</v>
          </cell>
          <cell r="K481" t="str">
            <v>Principal Contractor</v>
          </cell>
          <cell r="L481" t="str">
            <v>STATENS STRAALEVERN</v>
          </cell>
          <cell r="M481" t="str">
            <v>Grini Naeringspark 13</v>
          </cell>
          <cell r="N481" t="str">
            <v>1332</v>
          </cell>
          <cell r="O481" t="str">
            <v>OESTERAAS</v>
          </cell>
          <cell r="P481" t="str">
            <v>NO</v>
          </cell>
          <cell r="R481">
            <v>299431</v>
          </cell>
          <cell r="S481">
            <v>0</v>
          </cell>
          <cell r="T481" t="str">
            <v>OTH</v>
          </cell>
          <cell r="U481" t="str">
            <v>GOV</v>
          </cell>
          <cell r="V481" t="str">
            <v>PUS</v>
          </cell>
        </row>
        <row r="482">
          <cell r="A482" t="str">
            <v>EURATOM</v>
          </cell>
          <cell r="B482" t="str">
            <v>FIGE-CT-2000-00102</v>
          </cell>
          <cell r="C482" t="str">
            <v>2.1.3.</v>
          </cell>
          <cell r="D482" t="str">
            <v>Research Projects</v>
          </cell>
          <cell r="E482" t="str">
            <v>Framework for  assessment of environmental impact ('FASSET')</v>
          </cell>
          <cell r="F482">
            <v>2660997</v>
          </cell>
          <cell r="G482">
            <v>1099575</v>
          </cell>
          <cell r="H482">
            <v>36825</v>
          </cell>
          <cell r="I482">
            <v>15</v>
          </cell>
          <cell r="J482">
            <v>1</v>
          </cell>
          <cell r="K482" t="str">
            <v>Principal Contractor</v>
          </cell>
          <cell r="L482" t="str">
            <v>STATENS STRAALEVERN</v>
          </cell>
          <cell r="M482" t="str">
            <v>Grini Naeringspark 13</v>
          </cell>
          <cell r="N482" t="str">
            <v>1332</v>
          </cell>
          <cell r="O482" t="str">
            <v>OESTERAAS</v>
          </cell>
          <cell r="P482" t="str">
            <v>NO</v>
          </cell>
          <cell r="R482">
            <v>390340</v>
          </cell>
          <cell r="S482">
            <v>0</v>
          </cell>
          <cell r="T482" t="str">
            <v>OTH</v>
          </cell>
          <cell r="U482" t="str">
            <v>GOV</v>
          </cell>
          <cell r="V482" t="str">
            <v>PUS</v>
          </cell>
        </row>
        <row r="483">
          <cell r="A483" t="str">
            <v>EURATOM</v>
          </cell>
          <cell r="B483" t="str">
            <v>FIGE-CT-2000-00108</v>
          </cell>
          <cell r="C483" t="str">
            <v>2.1.3.</v>
          </cell>
          <cell r="D483" t="str">
            <v>Research Projects</v>
          </cell>
          <cell r="E483" t="str">
            <v>Source-specific ecosystem transfer of actinides utilising advanced technologies (ADVANCE)</v>
          </cell>
          <cell r="F483">
            <v>1067329</v>
          </cell>
          <cell r="G483">
            <v>500000</v>
          </cell>
          <cell r="H483">
            <v>36871</v>
          </cell>
          <cell r="I483">
            <v>5</v>
          </cell>
          <cell r="J483">
            <v>2</v>
          </cell>
          <cell r="K483" t="str">
            <v>Principal Contractor</v>
          </cell>
          <cell r="L483" t="str">
            <v>NORGES LANDBRUKSHOGSKOLE - NLH</v>
          </cell>
          <cell r="M483" t="str">
            <v>Kirkeveien 1</v>
          </cell>
          <cell r="N483" t="str">
            <v>1432</v>
          </cell>
          <cell r="O483" t="str">
            <v>AAS</v>
          </cell>
          <cell r="P483" t="str">
            <v>NO</v>
          </cell>
          <cell r="Q483" t="str">
            <v>N/A</v>
          </cell>
          <cell r="R483">
            <v>224946</v>
          </cell>
          <cell r="S483">
            <v>0</v>
          </cell>
          <cell r="T483" t="str">
            <v>HES</v>
          </cell>
          <cell r="U483" t="str">
            <v>GOV</v>
          </cell>
          <cell r="V483" t="str">
            <v>HES</v>
          </cell>
        </row>
        <row r="484">
          <cell r="A484" t="str">
            <v>EURATOM</v>
          </cell>
          <cell r="B484" t="str">
            <v>FIGE-CT-2000-00108</v>
          </cell>
          <cell r="C484" t="str">
            <v>2.1.3.</v>
          </cell>
          <cell r="D484" t="str">
            <v>Research Projects</v>
          </cell>
          <cell r="E484" t="str">
            <v>Source-specific ecosystem transfer of actinides utilising advanced technologies (ADVANCE)</v>
          </cell>
          <cell r="F484">
            <v>1067329</v>
          </cell>
          <cell r="G484">
            <v>500000</v>
          </cell>
          <cell r="H484">
            <v>36871</v>
          </cell>
          <cell r="I484">
            <v>5</v>
          </cell>
          <cell r="L484" t="str">
            <v>STATENS STRAALEVERN</v>
          </cell>
          <cell r="M484" t="str">
            <v>Grini Naeringspark 13</v>
          </cell>
          <cell r="N484" t="str">
            <v>1332</v>
          </cell>
          <cell r="O484" t="str">
            <v>OESTERAAS</v>
          </cell>
          <cell r="P484" t="str">
            <v>NO</v>
          </cell>
          <cell r="R484">
            <v>342383</v>
          </cell>
          <cell r="S484">
            <v>0</v>
          </cell>
          <cell r="T484" t="str">
            <v>OTH</v>
          </cell>
          <cell r="U484" t="str">
            <v>GOV</v>
          </cell>
          <cell r="V484" t="str">
            <v>PUS</v>
          </cell>
        </row>
        <row r="485">
          <cell r="A485" t="str">
            <v>EURATOM</v>
          </cell>
          <cell r="B485" t="str">
            <v>FIGE-CT-2001-20125</v>
          </cell>
          <cell r="C485" t="str">
            <v>2.1.3.</v>
          </cell>
          <cell r="D485" t="str">
            <v>Thematic Network</v>
          </cell>
          <cell r="E485" t="str">
            <v>EVALUATION AND NETWORK OF EC-DECISION SUPPORT SYSTEMS IN THE FIELD OF HYDROLOGICAL DISPERSION MODELS AND OF AQUATIC RADIOECOLOGICAL RESEARCH (EVANET-HYDRA)</v>
          </cell>
          <cell r="F485">
            <v>612388</v>
          </cell>
          <cell r="G485">
            <v>583768</v>
          </cell>
          <cell r="H485">
            <v>37188</v>
          </cell>
          <cell r="I485">
            <v>17</v>
          </cell>
          <cell r="J485">
            <v>1</v>
          </cell>
          <cell r="K485" t="str">
            <v>Member</v>
          </cell>
          <cell r="L485" t="str">
            <v>University of Oslo</v>
          </cell>
          <cell r="M485" t="str">
            <v>Problemveien 1</v>
          </cell>
          <cell r="N485" t="str">
            <v>0316</v>
          </cell>
          <cell r="O485" t="str">
            <v>OSLO</v>
          </cell>
          <cell r="P485" t="str">
            <v>NO</v>
          </cell>
          <cell r="Q485" t="str">
            <v>N/A</v>
          </cell>
          <cell r="R485">
            <v>22800</v>
          </cell>
          <cell r="S485">
            <v>0</v>
          </cell>
          <cell r="T485" t="str">
            <v>HES</v>
          </cell>
          <cell r="U485" t="str">
            <v>GOV</v>
          </cell>
          <cell r="V485" t="str">
            <v>HES</v>
          </cell>
        </row>
        <row r="486">
          <cell r="A486" t="str">
            <v>EURATOM</v>
          </cell>
          <cell r="B486" t="str">
            <v>FIKR-CT-2000-00018</v>
          </cell>
          <cell r="C486" t="str">
            <v>2.1.2.</v>
          </cell>
          <cell r="D486" t="str">
            <v>Research Projects</v>
          </cell>
          <cell r="E486" t="str">
            <v>Sustainable restoration and long-term management of contaminated rural, urban and industrial ecosystems ('STRATEGY')</v>
          </cell>
          <cell r="F486">
            <v>1541871</v>
          </cell>
          <cell r="G486">
            <v>699976</v>
          </cell>
          <cell r="H486">
            <v>36769</v>
          </cell>
          <cell r="I486">
            <v>9</v>
          </cell>
          <cell r="J486">
            <v>2</v>
          </cell>
          <cell r="K486" t="str">
            <v>Principal Contractor</v>
          </cell>
          <cell r="L486" t="str">
            <v>NORGES LANDBRUKSHOGSKOLE - NLH</v>
          </cell>
          <cell r="M486" t="str">
            <v>Kirkeveien 1</v>
          </cell>
          <cell r="N486" t="str">
            <v>1432</v>
          </cell>
          <cell r="O486" t="str">
            <v>AAS</v>
          </cell>
          <cell r="P486" t="str">
            <v>NO</v>
          </cell>
          <cell r="Q486" t="str">
            <v>N/A</v>
          </cell>
          <cell r="R486">
            <v>131997</v>
          </cell>
          <cell r="S486">
            <v>0</v>
          </cell>
          <cell r="T486" t="str">
            <v>HES</v>
          </cell>
          <cell r="U486" t="str">
            <v>GOV</v>
          </cell>
          <cell r="V486" t="str">
            <v>HES</v>
          </cell>
        </row>
        <row r="487">
          <cell r="A487" t="str">
            <v>EURATOM</v>
          </cell>
          <cell r="B487" t="str">
            <v>FIKR-CT-2000-00018</v>
          </cell>
          <cell r="C487" t="str">
            <v>2.1.2.</v>
          </cell>
          <cell r="D487" t="str">
            <v>Research Projects</v>
          </cell>
          <cell r="E487" t="str">
            <v>Sustainable restoration and long-term management of contaminated rural, urban and industrial ecosystems ('STRATEGY')</v>
          </cell>
          <cell r="F487">
            <v>1541871</v>
          </cell>
          <cell r="G487">
            <v>699976</v>
          </cell>
          <cell r="H487">
            <v>36769</v>
          </cell>
          <cell r="I487">
            <v>9</v>
          </cell>
          <cell r="K487" t="str">
            <v>Principal Contractor</v>
          </cell>
          <cell r="L487" t="str">
            <v>STATENS STRAALEVERN</v>
          </cell>
          <cell r="M487" t="str">
            <v>Grini Naeringspark 13</v>
          </cell>
          <cell r="N487" t="str">
            <v>1332</v>
          </cell>
          <cell r="O487" t="str">
            <v>OESTERAAS</v>
          </cell>
          <cell r="P487" t="str">
            <v>NO</v>
          </cell>
          <cell r="R487">
            <v>270764</v>
          </cell>
          <cell r="S487">
            <v>0</v>
          </cell>
          <cell r="T487" t="str">
            <v>OTH</v>
          </cell>
          <cell r="U487" t="str">
            <v>GOV</v>
          </cell>
          <cell r="V487" t="str">
            <v>PUS</v>
          </cell>
        </row>
        <row r="488">
          <cell r="A488" t="str">
            <v>EURATOM</v>
          </cell>
          <cell r="B488" t="str">
            <v>FIKR-CT-2000-00038</v>
          </cell>
          <cell r="C488" t="str">
            <v>2.1.2.</v>
          </cell>
          <cell r="D488" t="str">
            <v>Research Projects</v>
          </cell>
          <cell r="E488" t="str">
            <v>Methods ro reconcile disparate national forecasts of medium and long-range atmospheric dispersion ('ENSEMBLE')</v>
          </cell>
          <cell r="F488">
            <v>1127461</v>
          </cell>
          <cell r="G488">
            <v>500000</v>
          </cell>
          <cell r="H488">
            <v>36790</v>
          </cell>
          <cell r="I488">
            <v>17</v>
          </cell>
          <cell r="J488">
            <v>1</v>
          </cell>
          <cell r="K488" t="str">
            <v>Principal Contractor</v>
          </cell>
          <cell r="L488" t="str">
            <v>NORWEGIAN METEOROLOGICAL OFFICE</v>
          </cell>
          <cell r="M488" t="str">
            <v>Niels Henrik Abelsvej 40</v>
          </cell>
          <cell r="N488" t="str">
            <v>0313</v>
          </cell>
          <cell r="O488" t="str">
            <v>OSLO</v>
          </cell>
          <cell r="P488" t="str">
            <v>NO</v>
          </cell>
          <cell r="Q488" t="str">
            <v>N/A</v>
          </cell>
          <cell r="R488">
            <v>33549</v>
          </cell>
          <cell r="S488">
            <v>0</v>
          </cell>
          <cell r="T488" t="str">
            <v>REC</v>
          </cell>
          <cell r="U488" t="str">
            <v>GOV</v>
          </cell>
          <cell r="V488" t="str">
            <v>RPU</v>
          </cell>
        </row>
        <row r="489">
          <cell r="A489" t="str">
            <v>EURATOM</v>
          </cell>
          <cell r="B489" t="str">
            <v>FIR1-CT-2001-20187</v>
          </cell>
          <cell r="C489" t="str">
            <v>2.1.4.</v>
          </cell>
          <cell r="D489" t="str">
            <v>Thematic Network</v>
          </cell>
          <cell r="E489" t="str">
            <v>EUROPEAN ALARA NETWORK (EAN)</v>
          </cell>
          <cell r="F489">
            <v>229654</v>
          </cell>
          <cell r="G489">
            <v>229410</v>
          </cell>
          <cell r="H489">
            <v>37167</v>
          </cell>
          <cell r="I489">
            <v>13</v>
          </cell>
          <cell r="J489">
            <v>1</v>
          </cell>
          <cell r="K489" t="str">
            <v>Member</v>
          </cell>
          <cell r="L489" t="str">
            <v>STATENS STRAALEVERN</v>
          </cell>
          <cell r="M489" t="str">
            <v>Grini Naeringspark 13</v>
          </cell>
          <cell r="N489" t="str">
            <v>1332</v>
          </cell>
          <cell r="O489" t="str">
            <v>OESTERAAS</v>
          </cell>
          <cell r="P489" t="str">
            <v>NO</v>
          </cell>
          <cell r="R489">
            <v>0</v>
          </cell>
          <cell r="S489">
            <v>0</v>
          </cell>
          <cell r="T489" t="str">
            <v>OTH</v>
          </cell>
          <cell r="U489" t="str">
            <v>GOV</v>
          </cell>
          <cell r="V489" t="str">
            <v>PUS</v>
          </cell>
        </row>
        <row r="490">
          <cell r="A490" t="str">
            <v>Grand total</v>
          </cell>
          <cell r="F490">
            <v>1257659798</v>
          </cell>
          <cell r="G490">
            <v>706569259</v>
          </cell>
          <cell r="R490">
            <v>152476226</v>
          </cell>
          <cell r="S490">
            <v>77534715</v>
          </cell>
        </row>
        <row r="491">
          <cell r="A491" t="str">
            <v>GROWTH</v>
          </cell>
          <cell r="B491" t="str">
            <v>G1RD-CT-1999-00002</v>
          </cell>
          <cell r="C491" t="str">
            <v>1.1.3.-1.</v>
          </cell>
          <cell r="D491" t="str">
            <v>Research Projects</v>
          </cell>
          <cell r="E491" t="str">
            <v>Sensor Encapsulation by Silicon Bonding (SESIBON)</v>
          </cell>
          <cell r="F491">
            <v>3038908</v>
          </cell>
          <cell r="G491">
            <v>1791958</v>
          </cell>
          <cell r="H491">
            <v>36517</v>
          </cell>
          <cell r="I491">
            <v>8</v>
          </cell>
          <cell r="J491">
            <v>1</v>
          </cell>
          <cell r="K491" t="str">
            <v>Prime Contractor</v>
          </cell>
          <cell r="L491" t="str">
            <v>SENSONOR ASA</v>
          </cell>
          <cell r="M491" t="str">
            <v>Knudsroedveien 7</v>
          </cell>
          <cell r="N491" t="str">
            <v>3192</v>
          </cell>
          <cell r="O491" t="str">
            <v>HORTEN</v>
          </cell>
          <cell r="P491" t="str">
            <v>NO</v>
          </cell>
          <cell r="Q491" t="str">
            <v>N/A</v>
          </cell>
          <cell r="R491">
            <v>759118</v>
          </cell>
          <cell r="S491">
            <v>379559</v>
          </cell>
          <cell r="T491" t="str">
            <v>OTH</v>
          </cell>
          <cell r="U491" t="str">
            <v>PRC</v>
          </cell>
          <cell r="V491" t="str">
            <v>BES</v>
          </cell>
        </row>
        <row r="492">
          <cell r="A492" t="str">
            <v>GROWTH</v>
          </cell>
          <cell r="B492" t="str">
            <v>G1RD-CT-1999-00009</v>
          </cell>
          <cell r="C492" t="str">
            <v>1.1.3.-1.</v>
          </cell>
          <cell r="D492" t="str">
            <v>Research Projects</v>
          </cell>
          <cell r="E492" t="str">
            <v>Innovation Management Using Appropriate Tools and Measurements for SMEs (IMPETUS)</v>
          </cell>
          <cell r="F492">
            <v>2376988</v>
          </cell>
          <cell r="G492">
            <v>1329849</v>
          </cell>
          <cell r="H492">
            <v>36538</v>
          </cell>
          <cell r="I492">
            <v>8</v>
          </cell>
          <cell r="J492">
            <v>1</v>
          </cell>
          <cell r="K492" t="str">
            <v>Principal Contractor</v>
          </cell>
          <cell r="L492" t="str">
            <v>MOXY TRUCKS AS</v>
          </cell>
          <cell r="N492" t="str">
            <v>6440</v>
          </cell>
          <cell r="O492" t="str">
            <v>ELNESVAGAN</v>
          </cell>
          <cell r="P492" t="str">
            <v>NO</v>
          </cell>
          <cell r="Q492" t="str">
            <v>N/A</v>
          </cell>
          <cell r="R492">
            <v>282750</v>
          </cell>
          <cell r="S492">
            <v>141375</v>
          </cell>
          <cell r="T492" t="str">
            <v>OTH</v>
          </cell>
          <cell r="U492" t="str">
            <v>PRC</v>
          </cell>
          <cell r="V492" t="str">
            <v>BES</v>
          </cell>
        </row>
        <row r="493">
          <cell r="A493" t="str">
            <v>GROWTH</v>
          </cell>
          <cell r="B493" t="str">
            <v>G1RD-CT-1999-00033</v>
          </cell>
          <cell r="C493" t="str">
            <v>1.1.3.-1.</v>
          </cell>
          <cell r="D493" t="str">
            <v>Research Projects</v>
          </cell>
          <cell r="E493" t="str">
            <v>Efficient Low Volume High Variant Robotized Painting</v>
          </cell>
          <cell r="F493">
            <v>2961376</v>
          </cell>
          <cell r="G493">
            <v>1748410</v>
          </cell>
          <cell r="H493">
            <v>36538</v>
          </cell>
          <cell r="I493">
            <v>10</v>
          </cell>
          <cell r="J493">
            <v>1</v>
          </cell>
          <cell r="K493" t="str">
            <v>Principal Contractor</v>
          </cell>
          <cell r="L493" t="str">
            <v>ABB AS ROBOTICS</v>
          </cell>
          <cell r="M493" t="str">
            <v>Nordleysveien 3</v>
          </cell>
          <cell r="N493" t="str">
            <v>4341</v>
          </cell>
          <cell r="O493" t="str">
            <v>BRYNE</v>
          </cell>
          <cell r="P493" t="str">
            <v>NO</v>
          </cell>
          <cell r="Q493" t="str">
            <v>N/A</v>
          </cell>
          <cell r="R493">
            <v>168394</v>
          </cell>
          <cell r="S493">
            <v>84197</v>
          </cell>
          <cell r="T493" t="str">
            <v>OTH</v>
          </cell>
          <cell r="U493" t="str">
            <v>PRC</v>
          </cell>
          <cell r="V493" t="str">
            <v>BES</v>
          </cell>
        </row>
        <row r="494">
          <cell r="A494" t="str">
            <v>GROWTH</v>
          </cell>
          <cell r="B494" t="str">
            <v>G1RD-CT-1999-00076</v>
          </cell>
          <cell r="C494" t="str">
            <v>1.1.3.-1.</v>
          </cell>
          <cell r="D494" t="str">
            <v>Research Projects</v>
          </cell>
          <cell r="E494" t="str">
            <v>High performance inorganic membranes for pervaporation_x000D_
and vapour permeation technology (INMEMPERV</v>
          </cell>
          <cell r="F494">
            <v>3907873</v>
          </cell>
          <cell r="G494">
            <v>1980880</v>
          </cell>
          <cell r="H494">
            <v>36570</v>
          </cell>
          <cell r="I494">
            <v>6</v>
          </cell>
          <cell r="J494">
            <v>1</v>
          </cell>
          <cell r="K494" t="str">
            <v>Prime Contractor</v>
          </cell>
          <cell r="L494" t="str">
            <v xml:space="preserve">SINTEF </v>
          </cell>
          <cell r="M494" t="str">
            <v>Strindveien  4</v>
          </cell>
          <cell r="N494" t="str">
            <v>7465</v>
          </cell>
          <cell r="O494" t="str">
            <v>TRONDHEIM</v>
          </cell>
          <cell r="P494" t="str">
            <v>NO</v>
          </cell>
          <cell r="R494">
            <v>433696</v>
          </cell>
          <cell r="S494">
            <v>216848</v>
          </cell>
          <cell r="T494" t="str">
            <v>REC</v>
          </cell>
          <cell r="U494" t="str">
            <v>PRC</v>
          </cell>
          <cell r="V494" t="str">
            <v>RPR</v>
          </cell>
        </row>
        <row r="495">
          <cell r="A495" t="str">
            <v>GROWTH</v>
          </cell>
          <cell r="B495" t="str">
            <v>G1RD-CT-1999-00106</v>
          </cell>
          <cell r="C495" t="str">
            <v>1.1.3.-1.</v>
          </cell>
          <cell r="D495" t="str">
            <v>Research Projects</v>
          </cell>
          <cell r="E495" t="str">
            <v>Technically Optimised Pile Concept (TOPIC)</v>
          </cell>
          <cell r="F495">
            <v>3038836</v>
          </cell>
          <cell r="G495">
            <v>1741609</v>
          </cell>
          <cell r="H495">
            <v>36551</v>
          </cell>
          <cell r="I495">
            <v>7</v>
          </cell>
          <cell r="J495">
            <v>1</v>
          </cell>
          <cell r="K495" t="str">
            <v>Principal Contractor</v>
          </cell>
          <cell r="L495" t="str">
            <v>ELKEM ASA</v>
          </cell>
          <cell r="M495" t="str">
            <v>Hoffsveien 65B</v>
          </cell>
          <cell r="N495" t="str">
            <v>0303</v>
          </cell>
          <cell r="O495" t="str">
            <v>OSLO</v>
          </cell>
          <cell r="P495" t="str">
            <v>NO</v>
          </cell>
          <cell r="Q495" t="str">
            <v>N/A</v>
          </cell>
          <cell r="R495">
            <v>192097</v>
          </cell>
          <cell r="S495">
            <v>96048</v>
          </cell>
          <cell r="T495" t="str">
            <v>OTH</v>
          </cell>
          <cell r="U495" t="str">
            <v>PUC</v>
          </cell>
          <cell r="V495" t="str">
            <v>PUS</v>
          </cell>
        </row>
        <row r="496">
          <cell r="A496" t="str">
            <v>GROWTH</v>
          </cell>
          <cell r="B496" t="str">
            <v>G1RD-CT-1999-00129</v>
          </cell>
          <cell r="C496" t="str">
            <v>1.1.3.-1.</v>
          </cell>
          <cell r="D496" t="str">
            <v>Research Projects</v>
          </cell>
          <cell r="E496" t="str">
            <v>Global Optimisation Of disc cutter tool LIFE for tunnel boring machines</v>
          </cell>
          <cell r="F496">
            <v>3630387</v>
          </cell>
          <cell r="G496">
            <v>1994578</v>
          </cell>
          <cell r="H496">
            <v>36560</v>
          </cell>
          <cell r="I496">
            <v>6</v>
          </cell>
          <cell r="J496">
            <v>1</v>
          </cell>
          <cell r="K496" t="str">
            <v>Principal Contractor</v>
          </cell>
          <cell r="L496" t="str">
            <v>NTNU</v>
          </cell>
          <cell r="M496" t="str">
            <v>Gloeshaugen</v>
          </cell>
          <cell r="N496" t="str">
            <v>7491</v>
          </cell>
          <cell r="O496" t="str">
            <v>TRONDHEIM</v>
          </cell>
          <cell r="P496" t="str">
            <v>NO</v>
          </cell>
          <cell r="R496">
            <v>358764</v>
          </cell>
          <cell r="S496">
            <v>358764</v>
          </cell>
          <cell r="T496" t="str">
            <v>HES</v>
          </cell>
          <cell r="U496" t="str">
            <v>GOV</v>
          </cell>
          <cell r="V496" t="str">
            <v>HES</v>
          </cell>
        </row>
        <row r="497">
          <cell r="A497" t="str">
            <v>GROWTH</v>
          </cell>
          <cell r="B497" t="str">
            <v>G1RD-CT-2000-00194</v>
          </cell>
          <cell r="C497" t="str">
            <v>1.1.3.-1.</v>
          </cell>
          <cell r="D497" t="str">
            <v>Research Projects</v>
          </cell>
          <cell r="E497" t="str">
            <v>SELF RECHARGEABLE PHOTOVOLTAIC MICROBATTERY COUPLED SYSTEM (SERPHO)</v>
          </cell>
          <cell r="F497">
            <v>2546868</v>
          </cell>
          <cell r="G497">
            <v>1333300</v>
          </cell>
          <cell r="H497">
            <v>36763</v>
          </cell>
          <cell r="I497">
            <v>6</v>
          </cell>
          <cell r="J497">
            <v>1</v>
          </cell>
          <cell r="K497" t="str">
            <v>Principal Contractor</v>
          </cell>
          <cell r="L497" t="str">
            <v>VINGCARD AS</v>
          </cell>
          <cell r="M497" t="str">
            <v>Varnavei 32A</v>
          </cell>
          <cell r="N497" t="str">
            <v>1522</v>
          </cell>
          <cell r="O497" t="str">
            <v>MOSS</v>
          </cell>
          <cell r="P497" t="str">
            <v>NO</v>
          </cell>
          <cell r="Q497" t="str">
            <v>N/A</v>
          </cell>
          <cell r="R497">
            <v>162731</v>
          </cell>
          <cell r="S497">
            <v>81366</v>
          </cell>
          <cell r="T497" t="str">
            <v>OTH</v>
          </cell>
          <cell r="U497" t="str">
            <v>PRC</v>
          </cell>
          <cell r="V497" t="str">
            <v>BES</v>
          </cell>
        </row>
        <row r="498">
          <cell r="A498" t="str">
            <v>GROWTH</v>
          </cell>
          <cell r="B498" t="str">
            <v>G1RD-CT-2000-00225</v>
          </cell>
          <cell r="C498" t="str">
            <v>1.1.3.-1.</v>
          </cell>
          <cell r="D498" t="str">
            <v>Research Projects</v>
          </cell>
          <cell r="E498" t="str">
            <v>Cyclic Operation of Trickle Bed Reactors</v>
          </cell>
          <cell r="F498">
            <v>3161443</v>
          </cell>
          <cell r="G498">
            <v>1499227</v>
          </cell>
          <cell r="H498">
            <v>36579</v>
          </cell>
          <cell r="I498">
            <v>14</v>
          </cell>
          <cell r="J498">
            <v>1</v>
          </cell>
          <cell r="K498" t="str">
            <v>Principal Contractor</v>
          </cell>
          <cell r="L498" t="str">
            <v>DET NORSKE VERITAS A/S</v>
          </cell>
          <cell r="M498" t="str">
            <v>Veritasveien 1</v>
          </cell>
          <cell r="N498" t="str">
            <v>1322</v>
          </cell>
          <cell r="O498" t="str">
            <v>HOVIK</v>
          </cell>
          <cell r="P498" t="str">
            <v>NO</v>
          </cell>
          <cell r="Q498" t="str">
            <v>N/A</v>
          </cell>
          <cell r="R498">
            <v>603320</v>
          </cell>
          <cell r="S498">
            <v>301660</v>
          </cell>
          <cell r="T498" t="str">
            <v>IND</v>
          </cell>
          <cell r="U498" t="str">
            <v>PRC</v>
          </cell>
          <cell r="V498" t="str">
            <v>BES</v>
          </cell>
        </row>
        <row r="499">
          <cell r="A499" t="str">
            <v>GROWTH</v>
          </cell>
          <cell r="B499" t="str">
            <v>G1RD-CT-2000-00257</v>
          </cell>
          <cell r="C499" t="str">
            <v>1.1.3.-1.</v>
          </cell>
          <cell r="D499" t="str">
            <v>Research Projects</v>
          </cell>
          <cell r="E499" t="str">
            <v>An End-of-Life of Product System (AEOLOS)</v>
          </cell>
          <cell r="F499">
            <v>2742179</v>
          </cell>
          <cell r="G499">
            <v>1364275</v>
          </cell>
          <cell r="H499">
            <v>36815</v>
          </cell>
          <cell r="I499">
            <v>9</v>
          </cell>
          <cell r="J499">
            <v>2</v>
          </cell>
          <cell r="K499" t="str">
            <v>Principal Contractor</v>
          </cell>
          <cell r="L499" t="str">
            <v>Q FREE ASA</v>
          </cell>
          <cell r="M499" t="str">
            <v>Thonning Owesensgt. 35C</v>
          </cell>
          <cell r="N499" t="str">
            <v>7443</v>
          </cell>
          <cell r="O499" t="str">
            <v>TRONDHEIM</v>
          </cell>
          <cell r="P499" t="str">
            <v>NO</v>
          </cell>
          <cell r="R499">
            <v>208297</v>
          </cell>
          <cell r="S499">
            <v>104149</v>
          </cell>
          <cell r="T499" t="str">
            <v>OTH</v>
          </cell>
          <cell r="U499" t="str">
            <v>PRC</v>
          </cell>
          <cell r="V499" t="str">
            <v>BES</v>
          </cell>
        </row>
        <row r="500">
          <cell r="A500" t="str">
            <v>GROWTH</v>
          </cell>
          <cell r="B500" t="str">
            <v>G1RD-CT-2000-00257</v>
          </cell>
          <cell r="C500" t="str">
            <v>1.1.3.-1.</v>
          </cell>
          <cell r="D500" t="str">
            <v>Research Projects</v>
          </cell>
          <cell r="E500" t="str">
            <v>An End-of-Life of Product System (AEOLOS)</v>
          </cell>
          <cell r="F500">
            <v>2742179</v>
          </cell>
          <cell r="G500">
            <v>1364275</v>
          </cell>
          <cell r="H500">
            <v>36815</v>
          </cell>
          <cell r="I500">
            <v>9</v>
          </cell>
          <cell r="K500" t="str">
            <v>Prime Contractor</v>
          </cell>
          <cell r="L500" t="str">
            <v xml:space="preserve">SINTEF </v>
          </cell>
          <cell r="M500" t="str">
            <v>Strindveien  4</v>
          </cell>
          <cell r="N500" t="str">
            <v>7465</v>
          </cell>
          <cell r="O500" t="str">
            <v>TRONDHEIM</v>
          </cell>
          <cell r="P500" t="str">
            <v>NO</v>
          </cell>
          <cell r="R500">
            <v>769847</v>
          </cell>
          <cell r="S500">
            <v>384924</v>
          </cell>
          <cell r="T500" t="str">
            <v>REC</v>
          </cell>
          <cell r="U500" t="str">
            <v>PRC</v>
          </cell>
          <cell r="V500" t="str">
            <v>RPR</v>
          </cell>
        </row>
        <row r="501">
          <cell r="A501" t="str">
            <v>GROWTH</v>
          </cell>
          <cell r="B501" t="str">
            <v>G1RD-CT-2000-00339</v>
          </cell>
          <cell r="C501" t="str">
            <v>1.1.3.-1.</v>
          </cell>
          <cell r="D501" t="str">
            <v>Research Projects</v>
          </cell>
          <cell r="E501" t="str">
            <v>Increased infrastructure reliability by developing a_x000D_
low cost and high performance stainless steel rebars</v>
          </cell>
          <cell r="F501">
            <v>3444323</v>
          </cell>
          <cell r="G501">
            <v>1671031</v>
          </cell>
          <cell r="H501">
            <v>36963</v>
          </cell>
          <cell r="I501">
            <v>11</v>
          </cell>
          <cell r="J501">
            <v>2</v>
          </cell>
          <cell r="K501" t="str">
            <v>Principal Contractor</v>
          </cell>
          <cell r="L501" t="str">
            <v>SELMER SKANSKA AS</v>
          </cell>
          <cell r="M501" t="str">
            <v>Sentrum</v>
          </cell>
          <cell r="N501" t="str">
            <v>0166</v>
          </cell>
          <cell r="O501" t="str">
            <v>OSLO</v>
          </cell>
          <cell r="P501" t="str">
            <v>NO</v>
          </cell>
          <cell r="Q501" t="str">
            <v>N/A</v>
          </cell>
          <cell r="R501">
            <v>187862</v>
          </cell>
          <cell r="S501">
            <v>93931</v>
          </cell>
          <cell r="T501" t="str">
            <v>OTH</v>
          </cell>
          <cell r="U501" t="str">
            <v>PRC</v>
          </cell>
          <cell r="V501" t="str">
            <v>BES</v>
          </cell>
        </row>
        <row r="502">
          <cell r="A502" t="str">
            <v>GROWTH</v>
          </cell>
          <cell r="B502" t="str">
            <v>G1RD-CT-2000-00378</v>
          </cell>
          <cell r="C502" t="str">
            <v>1.1.3.-1.</v>
          </cell>
          <cell r="D502" t="str">
            <v>Research Projects</v>
          </cell>
          <cell r="E502" t="str">
            <v>Life Cycle Management of Concrete Infrastructures for improved sustainability</v>
          </cell>
          <cell r="F502">
            <v>3204037</v>
          </cell>
          <cell r="G502">
            <v>1799977</v>
          </cell>
          <cell r="H502">
            <v>36888</v>
          </cell>
          <cell r="I502">
            <v>18</v>
          </cell>
          <cell r="J502">
            <v>5</v>
          </cell>
          <cell r="K502" t="str">
            <v>Principal Contractor</v>
          </cell>
          <cell r="L502" t="str">
            <v>INTERCONSULT GROUP ASA</v>
          </cell>
          <cell r="M502" t="str">
            <v>Grenseveien 90</v>
          </cell>
          <cell r="N502" t="str">
            <v>0605</v>
          </cell>
          <cell r="O502" t="str">
            <v>OSLO</v>
          </cell>
          <cell r="P502" t="str">
            <v>NO</v>
          </cell>
          <cell r="Q502" t="str">
            <v>N/A</v>
          </cell>
          <cell r="R502">
            <v>359920</v>
          </cell>
          <cell r="S502">
            <v>179960</v>
          </cell>
          <cell r="T502" t="str">
            <v>OTH</v>
          </cell>
          <cell r="U502" t="str">
            <v>PRC</v>
          </cell>
          <cell r="V502" t="str">
            <v>BES</v>
          </cell>
        </row>
        <row r="503">
          <cell r="A503" t="str">
            <v>GROWTH</v>
          </cell>
          <cell r="B503" t="str">
            <v>G1RD-CT-2000-00378</v>
          </cell>
          <cell r="C503" t="str">
            <v>1.1.3.-1.</v>
          </cell>
          <cell r="D503" t="str">
            <v>Research Projects</v>
          </cell>
          <cell r="E503" t="str">
            <v>Life Cycle Management of Concrete Infrastructures for improved sustainability</v>
          </cell>
          <cell r="F503">
            <v>3204037</v>
          </cell>
          <cell r="G503">
            <v>1799977</v>
          </cell>
          <cell r="H503">
            <v>36888</v>
          </cell>
          <cell r="I503">
            <v>18</v>
          </cell>
          <cell r="K503" t="str">
            <v>Principal Contractor</v>
          </cell>
          <cell r="L503" t="str">
            <v>Kystdirektoratet</v>
          </cell>
          <cell r="M503" t="str">
            <v>Radhusgata 1</v>
          </cell>
          <cell r="N503" t="str">
            <v>0033</v>
          </cell>
          <cell r="O503" t="str">
            <v>OSLO</v>
          </cell>
          <cell r="P503" t="str">
            <v>NO</v>
          </cell>
          <cell r="Q503" t="str">
            <v>N/A</v>
          </cell>
          <cell r="R503">
            <v>373680</v>
          </cell>
          <cell r="S503">
            <v>186840</v>
          </cell>
          <cell r="T503" t="str">
            <v>OTH</v>
          </cell>
          <cell r="U503" t="str">
            <v>GOV</v>
          </cell>
          <cell r="V503" t="str">
            <v>PUS</v>
          </cell>
        </row>
        <row r="504">
          <cell r="A504" t="str">
            <v>GROWTH</v>
          </cell>
          <cell r="B504" t="str">
            <v>G1RD-CT-2000-00378</v>
          </cell>
          <cell r="C504" t="str">
            <v>1.1.3.-1.</v>
          </cell>
          <cell r="D504" t="str">
            <v>Research Projects</v>
          </cell>
          <cell r="E504" t="str">
            <v>Life Cycle Management of Concrete Infrastructures for improved sustainability</v>
          </cell>
          <cell r="F504">
            <v>3204037</v>
          </cell>
          <cell r="G504">
            <v>1799977</v>
          </cell>
          <cell r="H504">
            <v>36888</v>
          </cell>
          <cell r="I504">
            <v>18</v>
          </cell>
          <cell r="K504" t="str">
            <v>Principal Contractor</v>
          </cell>
          <cell r="L504" t="str">
            <v>MILLAB CONSULT AS</v>
          </cell>
          <cell r="M504" t="str">
            <v>Nybyggervn. 15</v>
          </cell>
          <cell r="N504" t="str">
            <v>1084</v>
          </cell>
          <cell r="O504" t="str">
            <v>OSLO</v>
          </cell>
          <cell r="P504" t="str">
            <v>NO</v>
          </cell>
          <cell r="Q504" t="str">
            <v>N/A</v>
          </cell>
          <cell r="R504">
            <v>136617</v>
          </cell>
          <cell r="S504">
            <v>68309</v>
          </cell>
          <cell r="T504" t="str">
            <v>OTH</v>
          </cell>
          <cell r="U504" t="str">
            <v>PRC</v>
          </cell>
          <cell r="V504" t="str">
            <v>BES</v>
          </cell>
        </row>
        <row r="505">
          <cell r="A505" t="str">
            <v>GROWTH</v>
          </cell>
          <cell r="B505" t="str">
            <v>G1RD-CT-2000-00378</v>
          </cell>
          <cell r="C505" t="str">
            <v>1.1.3.-1.</v>
          </cell>
          <cell r="D505" t="str">
            <v>Research Projects</v>
          </cell>
          <cell r="E505" t="str">
            <v>Life Cycle Management of Concrete Infrastructures for improved sustainability</v>
          </cell>
          <cell r="F505">
            <v>3204037</v>
          </cell>
          <cell r="G505">
            <v>1799977</v>
          </cell>
          <cell r="H505">
            <v>36888</v>
          </cell>
          <cell r="I505">
            <v>18</v>
          </cell>
          <cell r="K505" t="str">
            <v>Principal Contractor</v>
          </cell>
          <cell r="L505" t="str">
            <v>NORGES BYGGFORSKNINGSINSTITUTT  NBI</v>
          </cell>
          <cell r="M505" t="str">
            <v>Forskningsveien 3B Blindern</v>
          </cell>
          <cell r="N505" t="str">
            <v>0314</v>
          </cell>
          <cell r="O505" t="str">
            <v>OSLO</v>
          </cell>
          <cell r="P505" t="str">
            <v>NO</v>
          </cell>
          <cell r="Q505" t="str">
            <v>N/A</v>
          </cell>
          <cell r="R505">
            <v>195841</v>
          </cell>
          <cell r="S505">
            <v>97920</v>
          </cell>
          <cell r="T505" t="str">
            <v>REC</v>
          </cell>
          <cell r="U505" t="str">
            <v>PNP</v>
          </cell>
          <cell r="V505" t="str">
            <v>RPN</v>
          </cell>
        </row>
        <row r="506">
          <cell r="A506" t="str">
            <v>GROWTH</v>
          </cell>
          <cell r="B506" t="str">
            <v>G1RD-CT-2000-00378</v>
          </cell>
          <cell r="C506" t="str">
            <v>1.1.3.-1.</v>
          </cell>
          <cell r="D506" t="str">
            <v>Research Projects</v>
          </cell>
          <cell r="E506" t="str">
            <v>Life Cycle Management of Concrete Infrastructures for improved sustainability</v>
          </cell>
          <cell r="F506">
            <v>3204037</v>
          </cell>
          <cell r="G506">
            <v>1799977</v>
          </cell>
          <cell r="H506">
            <v>36888</v>
          </cell>
          <cell r="I506">
            <v>18</v>
          </cell>
          <cell r="K506" t="str">
            <v>Assistant Contractor</v>
          </cell>
          <cell r="L506" t="str">
            <v>NTNU</v>
          </cell>
          <cell r="M506" t="str">
            <v>Gloeshaugen</v>
          </cell>
          <cell r="N506" t="str">
            <v>7491</v>
          </cell>
          <cell r="O506" t="str">
            <v>TRONDHEIM</v>
          </cell>
          <cell r="P506" t="str">
            <v>NO</v>
          </cell>
          <cell r="R506">
            <v>102600</v>
          </cell>
          <cell r="S506">
            <v>102600</v>
          </cell>
          <cell r="T506" t="str">
            <v>HES</v>
          </cell>
          <cell r="U506" t="str">
            <v>GOV</v>
          </cell>
          <cell r="V506" t="str">
            <v>HES</v>
          </cell>
        </row>
        <row r="507">
          <cell r="A507" t="str">
            <v>GROWTH</v>
          </cell>
          <cell r="B507" t="str">
            <v>G1RD-CT-2000-00408</v>
          </cell>
          <cell r="C507" t="str">
            <v>1.1.3.-1.</v>
          </cell>
          <cell r="D507" t="str">
            <v>Research Projects</v>
          </cell>
          <cell r="E507" t="str">
            <v>Metal Waste Prevention</v>
          </cell>
          <cell r="F507">
            <v>4874892</v>
          </cell>
          <cell r="G507">
            <v>2884933</v>
          </cell>
          <cell r="H507">
            <v>36881</v>
          </cell>
          <cell r="I507">
            <v>10</v>
          </cell>
          <cell r="J507">
            <v>2</v>
          </cell>
          <cell r="K507" t="str">
            <v>Principal Contractor</v>
          </cell>
          <cell r="L507" t="str">
            <v>KERANOR A/S</v>
          </cell>
          <cell r="M507" t="str">
            <v>Forskningveien 1</v>
          </cell>
          <cell r="N507" t="str">
            <v>0314</v>
          </cell>
          <cell r="O507" t="str">
            <v>OSLO</v>
          </cell>
          <cell r="P507" t="str">
            <v>NO</v>
          </cell>
          <cell r="Q507" t="str">
            <v>N/A</v>
          </cell>
          <cell r="R507">
            <v>470670</v>
          </cell>
          <cell r="S507">
            <v>235335</v>
          </cell>
          <cell r="T507" t="str">
            <v>OTH</v>
          </cell>
          <cell r="U507" t="str">
            <v>PRC</v>
          </cell>
          <cell r="V507" t="str">
            <v>BES</v>
          </cell>
        </row>
        <row r="508">
          <cell r="A508" t="str">
            <v>GROWTH</v>
          </cell>
          <cell r="B508" t="str">
            <v>G1RD-CT-2000-00408</v>
          </cell>
          <cell r="C508" t="str">
            <v>1.1.3.-1.</v>
          </cell>
          <cell r="D508" t="str">
            <v>Research Projects</v>
          </cell>
          <cell r="E508" t="str">
            <v>Metal Waste Prevention</v>
          </cell>
          <cell r="F508">
            <v>4874892</v>
          </cell>
          <cell r="G508">
            <v>2884933</v>
          </cell>
          <cell r="H508">
            <v>36881</v>
          </cell>
          <cell r="I508">
            <v>10</v>
          </cell>
          <cell r="K508" t="str">
            <v>Principal Contractor</v>
          </cell>
          <cell r="L508" t="str">
            <v xml:space="preserve">SINTEF </v>
          </cell>
          <cell r="M508" t="str">
            <v>Strindveien  4</v>
          </cell>
          <cell r="N508" t="str">
            <v>7465</v>
          </cell>
          <cell r="O508" t="str">
            <v>TRONDHEIM</v>
          </cell>
          <cell r="P508" t="str">
            <v>NO</v>
          </cell>
          <cell r="R508">
            <v>428966</v>
          </cell>
          <cell r="S508">
            <v>214483</v>
          </cell>
          <cell r="T508" t="str">
            <v>REC</v>
          </cell>
          <cell r="U508" t="str">
            <v>PRC</v>
          </cell>
          <cell r="V508" t="str">
            <v>RPR</v>
          </cell>
        </row>
        <row r="509">
          <cell r="A509" t="str">
            <v>GROWTH</v>
          </cell>
          <cell r="B509" t="str">
            <v>G1RD-CT-2000-00422</v>
          </cell>
          <cell r="C509" t="str">
            <v>1.1.3.-1.</v>
          </cell>
          <cell r="D509" t="str">
            <v>Research Projects</v>
          </cell>
          <cell r="E509" t="str">
            <v>DEVELOPMENT OF ADVANCED POLYMERIZATION_x000D_
PROCESS MODELING, SIMULATION, DESIGN AND OPTIMIZATION TOOLS</v>
          </cell>
          <cell r="F509">
            <v>2709024</v>
          </cell>
          <cell r="G509">
            <v>1497008</v>
          </cell>
          <cell r="H509">
            <v>36922</v>
          </cell>
          <cell r="I509">
            <v>9</v>
          </cell>
          <cell r="J509">
            <v>1</v>
          </cell>
          <cell r="K509" t="str">
            <v>Principal Contractor</v>
          </cell>
          <cell r="L509" t="str">
            <v>BOREALIS A/S</v>
          </cell>
          <cell r="N509" t="str">
            <v>3960</v>
          </cell>
          <cell r="O509" t="str">
            <v>STATHELLE</v>
          </cell>
          <cell r="P509" t="str">
            <v>NO</v>
          </cell>
          <cell r="Q509" t="str">
            <v>N/A</v>
          </cell>
          <cell r="R509">
            <v>399947</v>
          </cell>
          <cell r="S509">
            <v>199973</v>
          </cell>
          <cell r="T509" t="str">
            <v>OTH</v>
          </cell>
          <cell r="U509" t="str">
            <v>PRC</v>
          </cell>
          <cell r="V509" t="str">
            <v>BES</v>
          </cell>
        </row>
        <row r="510">
          <cell r="A510" t="str">
            <v>GROWTH</v>
          </cell>
          <cell r="B510" t="str">
            <v>G1RD-CT-2000-00438</v>
          </cell>
          <cell r="C510" t="str">
            <v>1.1.3.-1.</v>
          </cell>
          <cell r="D510" t="str">
            <v>Research Projects</v>
          </cell>
          <cell r="E510" t="str">
            <v>Less fines production in aggregate and industrial minerals industry (LESS FINES)</v>
          </cell>
          <cell r="F510">
            <v>4132065</v>
          </cell>
          <cell r="G510">
            <v>2350175</v>
          </cell>
          <cell r="H510">
            <v>36927</v>
          </cell>
          <cell r="I510">
            <v>10</v>
          </cell>
          <cell r="J510">
            <v>1</v>
          </cell>
          <cell r="K510" t="str">
            <v>Principal Contractor</v>
          </cell>
          <cell r="L510" t="str">
            <v>DYNO INDUSTRIER A/S</v>
          </cell>
          <cell r="M510" t="str">
            <v>Tollbugaten 22</v>
          </cell>
          <cell r="N510" t="str">
            <v>0106</v>
          </cell>
          <cell r="O510" t="str">
            <v>OSLO</v>
          </cell>
          <cell r="P510" t="str">
            <v>NO</v>
          </cell>
          <cell r="Q510" t="str">
            <v>N/A</v>
          </cell>
          <cell r="R510">
            <v>403827</v>
          </cell>
          <cell r="S510">
            <v>201914</v>
          </cell>
          <cell r="T510" t="str">
            <v>OTH</v>
          </cell>
          <cell r="U510" t="str">
            <v>PRC</v>
          </cell>
          <cell r="V510" t="str">
            <v>BES</v>
          </cell>
        </row>
        <row r="511">
          <cell r="A511" t="str">
            <v>GROWTH</v>
          </cell>
          <cell r="B511" t="str">
            <v>G1RD-CT-2000-00469</v>
          </cell>
          <cell r="C511" t="str">
            <v>1.1.3.-1.</v>
          </cell>
          <cell r="D511" t="str">
            <v>Research Projects</v>
          </cell>
          <cell r="E511" t="str">
            <v>Key Elements for Application of Microreactors in Multiphasic Catalytic Chemistries</v>
          </cell>
          <cell r="F511">
            <v>6958414</v>
          </cell>
          <cell r="G511">
            <v>4189073</v>
          </cell>
          <cell r="H511">
            <v>36955</v>
          </cell>
          <cell r="I511">
            <v>9</v>
          </cell>
          <cell r="J511">
            <v>1</v>
          </cell>
          <cell r="K511" t="str">
            <v>Principal Contractor</v>
          </cell>
          <cell r="L511" t="str">
            <v>ROGALAND RESEARCH</v>
          </cell>
          <cell r="M511" t="str">
            <v>Prof. Olav Hanssens vei 15</v>
          </cell>
          <cell r="N511" t="str">
            <v>4091</v>
          </cell>
          <cell r="O511" t="str">
            <v>STAVANGER</v>
          </cell>
          <cell r="P511" t="str">
            <v>NO</v>
          </cell>
          <cell r="R511">
            <v>355068</v>
          </cell>
          <cell r="S511">
            <v>177534</v>
          </cell>
          <cell r="T511" t="str">
            <v>REC</v>
          </cell>
          <cell r="U511" t="str">
            <v>PNP</v>
          </cell>
          <cell r="V511" t="str">
            <v>RPN</v>
          </cell>
        </row>
        <row r="512">
          <cell r="A512" t="str">
            <v>GROWTH</v>
          </cell>
          <cell r="B512" t="str">
            <v>G1RD-CT-2000-03007</v>
          </cell>
          <cell r="C512" t="str">
            <v>1.1.3.-1.</v>
          </cell>
          <cell r="D512" t="str">
            <v>Combined Projects</v>
          </cell>
          <cell r="E512" t="str">
            <v>Diamond Wire cutting system - Sub bottom cutter (SBC)</v>
          </cell>
          <cell r="F512">
            <v>2696192</v>
          </cell>
          <cell r="G512">
            <v>1199197</v>
          </cell>
          <cell r="H512">
            <v>36948</v>
          </cell>
          <cell r="I512">
            <v>6</v>
          </cell>
          <cell r="J512">
            <v>1</v>
          </cell>
          <cell r="K512" t="str">
            <v>Principal Contractor</v>
          </cell>
          <cell r="L512" t="str">
            <v>HYDRAKRAFT A.S.</v>
          </cell>
          <cell r="M512" t="str">
            <v>Dragsund</v>
          </cell>
          <cell r="N512" t="str">
            <v>06080</v>
          </cell>
          <cell r="O512" t="str">
            <v>OSLO</v>
          </cell>
          <cell r="P512" t="str">
            <v>NO</v>
          </cell>
          <cell r="Q512" t="str">
            <v>N/A</v>
          </cell>
          <cell r="R512">
            <v>705227</v>
          </cell>
          <cell r="S512">
            <v>294877</v>
          </cell>
          <cell r="T512" t="str">
            <v>OTH</v>
          </cell>
          <cell r="U512" t="str">
            <v>PRC</v>
          </cell>
          <cell r="V512" t="str">
            <v>BES</v>
          </cell>
        </row>
        <row r="513">
          <cell r="A513" t="str">
            <v>GROWTH</v>
          </cell>
          <cell r="B513" t="str">
            <v>G1RD-CT-2001-00466</v>
          </cell>
          <cell r="C513" t="str">
            <v>1.1.3.-1.</v>
          </cell>
          <cell r="D513" t="str">
            <v>Research Projects</v>
          </cell>
          <cell r="E513" t="str">
            <v>ADVANCED DECISION SUPPORT SYSTEM FOR CHEMICAL/PETROCHEMICAL MANUFACTURING PROCESSES</v>
          </cell>
          <cell r="F513">
            <v>6316404</v>
          </cell>
          <cell r="G513">
            <v>3742054</v>
          </cell>
          <cell r="H513">
            <v>36978</v>
          </cell>
          <cell r="I513">
            <v>16</v>
          </cell>
          <cell r="J513">
            <v>1</v>
          </cell>
          <cell r="K513" t="str">
            <v>Principal Contractor</v>
          </cell>
          <cell r="L513" t="str">
            <v>COMPUTAS AS</v>
          </cell>
          <cell r="M513" t="str">
            <v>Leif Tronstadsplass 6</v>
          </cell>
          <cell r="N513" t="str">
            <v>1301</v>
          </cell>
          <cell r="O513" t="str">
            <v>SANDVIKA</v>
          </cell>
          <cell r="P513" t="str">
            <v>NO</v>
          </cell>
          <cell r="Q513" t="str">
            <v>N/A</v>
          </cell>
          <cell r="R513">
            <v>844732</v>
          </cell>
          <cell r="S513">
            <v>422366</v>
          </cell>
          <cell r="T513" t="str">
            <v>OTH</v>
          </cell>
          <cell r="U513" t="str">
            <v>PRC</v>
          </cell>
          <cell r="V513" t="str">
            <v>BES</v>
          </cell>
        </row>
        <row r="514">
          <cell r="A514" t="str">
            <v>GROWTH</v>
          </cell>
          <cell r="B514" t="str">
            <v>G1RD-CT-2001-00499</v>
          </cell>
          <cell r="C514" t="str">
            <v>1.1.3.-1.</v>
          </cell>
          <cell r="D514" t="str">
            <v>Research Projects</v>
          </cell>
          <cell r="E514" t="str">
            <v>Cluster: HarsCluster_x000D_
Proposal: Advanced Warning Against Runaway Disposal (Award)</v>
          </cell>
          <cell r="F514">
            <v>3614755</v>
          </cell>
          <cell r="G514">
            <v>2224879</v>
          </cell>
          <cell r="H514">
            <v>37011</v>
          </cell>
          <cell r="I514">
            <v>13</v>
          </cell>
          <cell r="J514">
            <v>1</v>
          </cell>
          <cell r="K514" t="str">
            <v>Principal Contractor</v>
          </cell>
          <cell r="L514" t="str">
            <v>CHRISTIAN MICHELSEN RESEARCH AS</v>
          </cell>
          <cell r="M514" t="str">
            <v>Fantoftveien 38</v>
          </cell>
          <cell r="N514" t="str">
            <v>5892</v>
          </cell>
          <cell r="O514" t="str">
            <v>BERGEN</v>
          </cell>
          <cell r="P514" t="str">
            <v>NO</v>
          </cell>
          <cell r="R514">
            <v>490000</v>
          </cell>
          <cell r="S514">
            <v>245000</v>
          </cell>
          <cell r="T514" t="str">
            <v>REC</v>
          </cell>
          <cell r="U514" t="str">
            <v>PNP</v>
          </cell>
          <cell r="V514" t="str">
            <v>RPN</v>
          </cell>
        </row>
        <row r="515">
          <cell r="A515" t="str">
            <v>GROWTH</v>
          </cell>
          <cell r="B515" t="str">
            <v>G1RD-CT-2001-00651</v>
          </cell>
          <cell r="C515" t="str">
            <v>1.1.3.-1.</v>
          </cell>
          <cell r="D515" t="str">
            <v>Research Projects</v>
          </cell>
          <cell r="E515" t="str">
            <v>Ceramic membranes for hydrogen separation</v>
          </cell>
          <cell r="F515">
            <v>4332377</v>
          </cell>
          <cell r="G515">
            <v>2280515</v>
          </cell>
          <cell r="H515">
            <v>37291</v>
          </cell>
          <cell r="I515">
            <v>9</v>
          </cell>
          <cell r="J515">
            <v>2</v>
          </cell>
          <cell r="K515" t="str">
            <v>Principal Contractor</v>
          </cell>
          <cell r="L515" t="str">
            <v xml:space="preserve">SINTEF </v>
          </cell>
          <cell r="M515" t="str">
            <v>Strindveien  4</v>
          </cell>
          <cell r="N515" t="str">
            <v>7465</v>
          </cell>
          <cell r="O515" t="str">
            <v>TRONDHEIM</v>
          </cell>
          <cell r="P515" t="str">
            <v>NO</v>
          </cell>
          <cell r="R515">
            <v>358584</v>
          </cell>
          <cell r="S515">
            <v>179292</v>
          </cell>
          <cell r="T515" t="str">
            <v>REC</v>
          </cell>
          <cell r="U515" t="str">
            <v>PRC</v>
          </cell>
          <cell r="V515" t="str">
            <v>RPR</v>
          </cell>
        </row>
        <row r="516">
          <cell r="A516" t="str">
            <v>GROWTH</v>
          </cell>
          <cell r="B516" t="str">
            <v>G1RD-CT-2001-00651</v>
          </cell>
          <cell r="C516" t="str">
            <v>1.1.3.-1.</v>
          </cell>
          <cell r="D516" t="str">
            <v>Research Projects</v>
          </cell>
          <cell r="E516" t="str">
            <v>Ceramic membranes for hydrogen separation</v>
          </cell>
          <cell r="F516">
            <v>4332377</v>
          </cell>
          <cell r="G516">
            <v>2280515</v>
          </cell>
          <cell r="H516">
            <v>37291</v>
          </cell>
          <cell r="I516">
            <v>9</v>
          </cell>
          <cell r="K516" t="str">
            <v>Principal Contractor</v>
          </cell>
          <cell r="L516" t="str">
            <v>University of Oslo</v>
          </cell>
          <cell r="M516" t="str">
            <v>Problemveien 1</v>
          </cell>
          <cell r="N516" t="str">
            <v>0316</v>
          </cell>
          <cell r="O516" t="str">
            <v>OSLO</v>
          </cell>
          <cell r="P516" t="str">
            <v>NO</v>
          </cell>
          <cell r="Q516" t="str">
            <v>N/A</v>
          </cell>
          <cell r="R516">
            <v>228658</v>
          </cell>
          <cell r="S516">
            <v>228658</v>
          </cell>
          <cell r="T516" t="str">
            <v>HES</v>
          </cell>
          <cell r="U516" t="str">
            <v>GOV</v>
          </cell>
          <cell r="V516" t="str">
            <v>HES</v>
          </cell>
        </row>
        <row r="517">
          <cell r="A517" t="str">
            <v>GROWTH</v>
          </cell>
          <cell r="B517" t="str">
            <v>G1RD-CT-2001-00664</v>
          </cell>
          <cell r="C517" t="str">
            <v>1.1.3.-1.</v>
          </cell>
          <cell r="D517" t="str">
            <v>Research Projects</v>
          </cell>
          <cell r="E517" t="str">
            <v>DEVELOPMENT OF A CFD-CODE FOR PREDICTION OF THE POTENTIAL CONSEQUENCES OF DUST EXPLOSIONS IN COMPLEX GEOMETRIES.</v>
          </cell>
          <cell r="F517">
            <v>2929615</v>
          </cell>
          <cell r="G517">
            <v>1586307</v>
          </cell>
          <cell r="H517">
            <v>37243</v>
          </cell>
          <cell r="I517">
            <v>11</v>
          </cell>
          <cell r="J517">
            <v>1</v>
          </cell>
          <cell r="K517" t="str">
            <v>Principal Contractor</v>
          </cell>
          <cell r="L517" t="str">
            <v>GEXCON AS</v>
          </cell>
          <cell r="M517" t="str">
            <v>Fantoftvegen 38</v>
          </cell>
          <cell r="N517" t="str">
            <v>5892</v>
          </cell>
          <cell r="O517" t="str">
            <v>BERGEN</v>
          </cell>
          <cell r="P517" t="str">
            <v>NO</v>
          </cell>
          <cell r="R517">
            <v>635400</v>
          </cell>
          <cell r="S517">
            <v>317700</v>
          </cell>
          <cell r="T517" t="str">
            <v>IND</v>
          </cell>
          <cell r="U517" t="str">
            <v>PRC</v>
          </cell>
          <cell r="V517" t="str">
            <v>BES</v>
          </cell>
        </row>
        <row r="518">
          <cell r="A518" t="str">
            <v>GROWTH</v>
          </cell>
          <cell r="B518" t="str">
            <v>G1RD-CT-2001-03008</v>
          </cell>
          <cell r="C518" t="str">
            <v>1.1.3.-1.</v>
          </cell>
          <cell r="D518" t="str">
            <v>Combined Projects</v>
          </cell>
          <cell r="E518" t="str">
            <v>Risk based inspection and maintenance procedures for European Industry</v>
          </cell>
          <cell r="F518">
            <v>3647833</v>
          </cell>
          <cell r="G518">
            <v>1693188</v>
          </cell>
          <cell r="H518">
            <v>37071</v>
          </cell>
          <cell r="I518">
            <v>16</v>
          </cell>
          <cell r="J518">
            <v>1</v>
          </cell>
          <cell r="K518" t="str">
            <v>Prime Contractor</v>
          </cell>
          <cell r="L518" t="str">
            <v>DET NORSKE VERITAS A/S</v>
          </cell>
          <cell r="M518" t="str">
            <v>Veritasveien 1</v>
          </cell>
          <cell r="N518" t="str">
            <v>1322</v>
          </cell>
          <cell r="O518" t="str">
            <v>HOVIK</v>
          </cell>
          <cell r="P518" t="str">
            <v>NO</v>
          </cell>
          <cell r="Q518" t="str">
            <v>N/A</v>
          </cell>
          <cell r="R518">
            <v>776438</v>
          </cell>
          <cell r="S518">
            <v>370231</v>
          </cell>
          <cell r="T518" t="str">
            <v>IND</v>
          </cell>
          <cell r="U518" t="str">
            <v>PRC</v>
          </cell>
          <cell r="V518" t="str">
            <v>BES</v>
          </cell>
        </row>
        <row r="519">
          <cell r="A519" t="str">
            <v>GROWTH</v>
          </cell>
          <cell r="B519" t="str">
            <v>G1RD-CT-2002-00683</v>
          </cell>
          <cell r="C519" t="str">
            <v>1.1.3.-1.</v>
          </cell>
          <cell r="D519" t="str">
            <v>Research Projects</v>
          </cell>
          <cell r="E519" t="str">
            <v>Developing methodology for advanced systems testing</v>
          </cell>
          <cell r="F519">
            <v>4801541</v>
          </cell>
          <cell r="G519">
            <v>2759943</v>
          </cell>
          <cell r="H519">
            <v>37340</v>
          </cell>
          <cell r="I519">
            <v>8</v>
          </cell>
          <cell r="J519">
            <v>1</v>
          </cell>
          <cell r="K519" t="str">
            <v>Principal Contractor</v>
          </cell>
          <cell r="L519" t="str">
            <v>NORWEGIAN SYSTEMS ENGINEERING COUNCIL</v>
          </cell>
          <cell r="M519" t="str">
            <v>Sentrum</v>
          </cell>
          <cell r="N519" t="str">
            <v>5807</v>
          </cell>
          <cell r="O519" t="str">
            <v>BERGEN</v>
          </cell>
          <cell r="P519" t="str">
            <v>NO</v>
          </cell>
          <cell r="R519">
            <v>133612</v>
          </cell>
          <cell r="S519">
            <v>133612</v>
          </cell>
          <cell r="T519" t="str">
            <v>OTH</v>
          </cell>
          <cell r="U519" t="str">
            <v>PNP</v>
          </cell>
          <cell r="V519" t="str">
            <v>PNP</v>
          </cell>
        </row>
        <row r="520">
          <cell r="A520" t="str">
            <v>GROWTH</v>
          </cell>
          <cell r="B520" t="str">
            <v>G1RD-CT-2002-00689</v>
          </cell>
          <cell r="C520" t="str">
            <v>1.1.3.-1.</v>
          </cell>
          <cell r="D520" t="str">
            <v>Research Projects</v>
          </cell>
          <cell r="E520" t="str">
            <v>Phased Array UltraSonic transducers for Inspection of Turbing</v>
          </cell>
          <cell r="F520">
            <v>4283085</v>
          </cell>
          <cell r="G520">
            <v>2229802</v>
          </cell>
          <cell r="H520">
            <v>37372</v>
          </cell>
          <cell r="I520">
            <v>6</v>
          </cell>
          <cell r="J520">
            <v>1</v>
          </cell>
          <cell r="K520" t="str">
            <v>Principal Contractor</v>
          </cell>
          <cell r="L520" t="str">
            <v xml:space="preserve">SINTEF </v>
          </cell>
          <cell r="M520" t="str">
            <v>Strindveien  4</v>
          </cell>
          <cell r="N520" t="str">
            <v>7465</v>
          </cell>
          <cell r="O520" t="str">
            <v>TRONDHEIM</v>
          </cell>
          <cell r="P520" t="str">
            <v>NO</v>
          </cell>
          <cell r="R520">
            <v>770315</v>
          </cell>
          <cell r="S520">
            <v>385157</v>
          </cell>
          <cell r="T520" t="str">
            <v>REC</v>
          </cell>
          <cell r="U520" t="str">
            <v>PRC</v>
          </cell>
          <cell r="V520" t="str">
            <v>RPR</v>
          </cell>
        </row>
        <row r="521">
          <cell r="A521" t="str">
            <v>GROWTH</v>
          </cell>
          <cell r="B521" t="str">
            <v>G1RD-CT-2002-00694</v>
          </cell>
          <cell r="C521" t="str">
            <v>1.1.3.-1.</v>
          </cell>
          <cell r="D521" t="str">
            <v>Research Projects</v>
          </cell>
          <cell r="E521" t="str">
            <v>The MObile Extended Manufacturing ENTerprise</v>
          </cell>
          <cell r="F521">
            <v>2741005</v>
          </cell>
          <cell r="G521">
            <v>1700025</v>
          </cell>
          <cell r="H521">
            <v>37376</v>
          </cell>
          <cell r="I521">
            <v>7</v>
          </cell>
          <cell r="J521">
            <v>3</v>
          </cell>
          <cell r="K521" t="str">
            <v>Sub-Contractor</v>
          </cell>
          <cell r="L521" t="str">
            <v>KPMG CONSULTING A.S</v>
          </cell>
          <cell r="M521" t="str">
            <v>Brynsveien 12</v>
          </cell>
          <cell r="N521" t="str">
            <v>0611</v>
          </cell>
          <cell r="O521" t="str">
            <v>OSLO</v>
          </cell>
          <cell r="P521" t="str">
            <v>NO</v>
          </cell>
          <cell r="Q521" t="str">
            <v>N/A</v>
          </cell>
          <cell r="R521">
            <v>172473</v>
          </cell>
          <cell r="S521">
            <v>86236</v>
          </cell>
          <cell r="T521" t="str">
            <v>OTH</v>
          </cell>
          <cell r="U521" t="str">
            <v>PRC</v>
          </cell>
          <cell r="V521" t="str">
            <v>BES</v>
          </cell>
        </row>
        <row r="522">
          <cell r="A522" t="str">
            <v>GROWTH</v>
          </cell>
          <cell r="B522" t="str">
            <v>G1RD-CT-2002-00694</v>
          </cell>
          <cell r="C522" t="str">
            <v>1.1.3.-1.</v>
          </cell>
          <cell r="D522" t="str">
            <v>Research Projects</v>
          </cell>
          <cell r="E522" t="str">
            <v>The MObile Extended Manufacturing ENTerprise</v>
          </cell>
          <cell r="F522">
            <v>2741005</v>
          </cell>
          <cell r="G522">
            <v>1700025</v>
          </cell>
          <cell r="H522">
            <v>37376</v>
          </cell>
          <cell r="I522">
            <v>7</v>
          </cell>
          <cell r="K522" t="str">
            <v>Principal Contractor</v>
          </cell>
          <cell r="L522" t="str">
            <v>RAUFOSS A/S</v>
          </cell>
          <cell r="N522" t="str">
            <v>2831</v>
          </cell>
          <cell r="O522" t="str">
            <v>RAUFOSS</v>
          </cell>
          <cell r="P522" t="str">
            <v>NO</v>
          </cell>
          <cell r="Q522" t="str">
            <v>N/A</v>
          </cell>
          <cell r="R522">
            <v>246488</v>
          </cell>
          <cell r="S522">
            <v>123244</v>
          </cell>
          <cell r="T522" t="str">
            <v>OTH</v>
          </cell>
          <cell r="U522" t="str">
            <v>PRC</v>
          </cell>
          <cell r="V522" t="str">
            <v>BES</v>
          </cell>
        </row>
        <row r="523">
          <cell r="A523" t="str">
            <v>GROWTH</v>
          </cell>
          <cell r="B523" t="str">
            <v>G1RD-CT-2002-00694</v>
          </cell>
          <cell r="C523" t="str">
            <v>1.1.3.-1.</v>
          </cell>
          <cell r="D523" t="str">
            <v>Research Projects</v>
          </cell>
          <cell r="E523" t="str">
            <v>The MObile Extended Manufacturing ENTerprise</v>
          </cell>
          <cell r="F523">
            <v>2741005</v>
          </cell>
          <cell r="G523">
            <v>1700025</v>
          </cell>
          <cell r="H523">
            <v>37376</v>
          </cell>
          <cell r="I523">
            <v>7</v>
          </cell>
          <cell r="K523" t="str">
            <v>Prime Contractor</v>
          </cell>
          <cell r="L523" t="str">
            <v xml:space="preserve">SINTEF </v>
          </cell>
          <cell r="M523" t="str">
            <v>Strindveien  4</v>
          </cell>
          <cell r="N523" t="str">
            <v>7465</v>
          </cell>
          <cell r="O523" t="str">
            <v>TRONDHEIM</v>
          </cell>
          <cell r="P523" t="str">
            <v>NO</v>
          </cell>
          <cell r="R523">
            <v>993921</v>
          </cell>
          <cell r="S523">
            <v>496960</v>
          </cell>
          <cell r="T523" t="str">
            <v>REC</v>
          </cell>
          <cell r="U523" t="str">
            <v>PRC</v>
          </cell>
          <cell r="V523" t="str">
            <v>RPR</v>
          </cell>
        </row>
        <row r="524">
          <cell r="A524" t="str">
            <v>GROWTH</v>
          </cell>
          <cell r="B524" t="str">
            <v>G1RD-CT-2002-00701</v>
          </cell>
          <cell r="C524" t="str">
            <v>1.1.3.-1.</v>
          </cell>
          <cell r="D524" t="str">
            <v>Research Projects</v>
          </cell>
          <cell r="E524" t="str">
            <v>Advanced Laser Sensor Systems for Leading Edge Manufacturing</v>
          </cell>
          <cell r="F524">
            <v>4461609</v>
          </cell>
          <cell r="G524">
            <v>2604475</v>
          </cell>
          <cell r="H524">
            <v>37348</v>
          </cell>
          <cell r="I524">
            <v>10</v>
          </cell>
          <cell r="J524">
            <v>1</v>
          </cell>
          <cell r="K524" t="str">
            <v>Principal Contractor</v>
          </cell>
          <cell r="L524" t="str">
            <v>NORSK ELEKTRO OPTIKK AS</v>
          </cell>
          <cell r="M524" t="str">
            <v>Solhimveien 62A</v>
          </cell>
          <cell r="N524" t="str">
            <v>1471</v>
          </cell>
          <cell r="O524" t="str">
            <v>SKARER</v>
          </cell>
          <cell r="P524" t="str">
            <v>NO</v>
          </cell>
          <cell r="Q524" t="str">
            <v>N/A</v>
          </cell>
          <cell r="R524">
            <v>827966</v>
          </cell>
          <cell r="S524">
            <v>413983</v>
          </cell>
          <cell r="T524" t="str">
            <v>IND</v>
          </cell>
          <cell r="U524" t="str">
            <v>PRC</v>
          </cell>
          <cell r="V524" t="str">
            <v>BES</v>
          </cell>
        </row>
        <row r="525">
          <cell r="A525" t="str">
            <v>GROWTH</v>
          </cell>
          <cell r="B525" t="str">
            <v>G1RD-CT-2002-00713</v>
          </cell>
          <cell r="C525" t="str">
            <v>1.1.3.-1.</v>
          </cell>
          <cell r="D525" t="str">
            <v>Research Projects</v>
          </cell>
          <cell r="E525" t="str">
            <v>Promoting Inter-European Networks of Collaborating Extended Enterprises</v>
          </cell>
          <cell r="F525">
            <v>5242509</v>
          </cell>
          <cell r="G525">
            <v>2992524</v>
          </cell>
          <cell r="H525">
            <v>37341</v>
          </cell>
          <cell r="I525">
            <v>15</v>
          </cell>
          <cell r="J525">
            <v>2</v>
          </cell>
          <cell r="K525" t="str">
            <v>Principal Contractor</v>
          </cell>
          <cell r="L525" t="str">
            <v>MOXY TRUCKS AS</v>
          </cell>
          <cell r="N525" t="str">
            <v>6440</v>
          </cell>
          <cell r="O525" t="str">
            <v>ELNESVAGAN</v>
          </cell>
          <cell r="P525" t="str">
            <v>NO</v>
          </cell>
          <cell r="Q525" t="str">
            <v>N/A</v>
          </cell>
          <cell r="R525">
            <v>612145</v>
          </cell>
          <cell r="S525">
            <v>306072</v>
          </cell>
          <cell r="T525" t="str">
            <v>OTH</v>
          </cell>
          <cell r="U525" t="str">
            <v>PRC</v>
          </cell>
          <cell r="V525" t="str">
            <v>BES</v>
          </cell>
        </row>
        <row r="526">
          <cell r="A526" t="str">
            <v>GROWTH</v>
          </cell>
          <cell r="B526" t="str">
            <v>G1RD-CT-2002-00713</v>
          </cell>
          <cell r="C526" t="str">
            <v>1.1.3.-1.</v>
          </cell>
          <cell r="D526" t="str">
            <v>Research Projects</v>
          </cell>
          <cell r="E526" t="str">
            <v>Promoting Inter-European Networks of Collaborating Extended Enterprises</v>
          </cell>
          <cell r="F526">
            <v>5242509</v>
          </cell>
          <cell r="G526">
            <v>2992524</v>
          </cell>
          <cell r="H526">
            <v>37341</v>
          </cell>
          <cell r="I526">
            <v>15</v>
          </cell>
          <cell r="K526" t="str">
            <v>Principal Contractor</v>
          </cell>
          <cell r="L526" t="str">
            <v>NORYARD A.S.</v>
          </cell>
          <cell r="N526" t="str">
            <v>6398</v>
          </cell>
          <cell r="O526" t="str">
            <v>TOMREFJORD</v>
          </cell>
          <cell r="P526" t="str">
            <v>NO</v>
          </cell>
          <cell r="R526">
            <v>376453</v>
          </cell>
          <cell r="S526">
            <v>188226</v>
          </cell>
          <cell r="T526" t="str">
            <v>IND</v>
          </cell>
          <cell r="U526" t="str">
            <v>PRC</v>
          </cell>
          <cell r="V526" t="str">
            <v>BES</v>
          </cell>
        </row>
        <row r="527">
          <cell r="A527" t="str">
            <v>GROWTH</v>
          </cell>
          <cell r="B527" t="str">
            <v>G1RD-CT-2002-00728</v>
          </cell>
          <cell r="C527" t="str">
            <v>1.1.3.-1.</v>
          </cell>
          <cell r="D527" t="str">
            <v>Research Projects</v>
          </cell>
          <cell r="E527" t="str">
            <v>Molten Aluminium Purification - purification by formation and removal of inter-metallics-</v>
          </cell>
          <cell r="F527">
            <v>4486826</v>
          </cell>
          <cell r="G527">
            <v>2195136</v>
          </cell>
          <cell r="H527">
            <v>37372</v>
          </cell>
          <cell r="I527">
            <v>14</v>
          </cell>
          <cell r="J527">
            <v>1</v>
          </cell>
          <cell r="K527" t="str">
            <v>Principal Contractor</v>
          </cell>
          <cell r="L527" t="str">
            <v>HYDRO ALUMINIUM AS</v>
          </cell>
          <cell r="M527" t="str">
            <v>Drammensveien 264
Vakeroe</v>
          </cell>
          <cell r="N527" t="str">
            <v>1321</v>
          </cell>
          <cell r="O527" t="str">
            <v>STABEKK</v>
          </cell>
          <cell r="P527" t="str">
            <v>NO</v>
          </cell>
          <cell r="Q527" t="str">
            <v>N/A</v>
          </cell>
          <cell r="R527">
            <v>690995</v>
          </cell>
          <cell r="S527">
            <v>345497</v>
          </cell>
          <cell r="T527" t="str">
            <v>OTH</v>
          </cell>
          <cell r="U527" t="str">
            <v>PRC</v>
          </cell>
          <cell r="V527" t="str">
            <v>BES</v>
          </cell>
        </row>
        <row r="528">
          <cell r="A528" t="str">
            <v>GROWTH</v>
          </cell>
          <cell r="B528" t="str">
            <v>G1RD-CT-2002-00753</v>
          </cell>
          <cell r="C528" t="str">
            <v>1.1.3.-1.</v>
          </cell>
          <cell r="D528" t="str">
            <v>Research Projects</v>
          </cell>
          <cell r="E528" t="str">
            <v>EXTENDED COLLABORATIVE SELLING CHAIN</v>
          </cell>
          <cell r="F528">
            <v>6119733</v>
          </cell>
          <cell r="G528">
            <v>3210019</v>
          </cell>
          <cell r="I528">
            <v>18</v>
          </cell>
          <cell r="J528">
            <v>1</v>
          </cell>
          <cell r="K528" t="str">
            <v>Principal Contractor</v>
          </cell>
          <cell r="L528" t="str">
            <v xml:space="preserve">SINTEF </v>
          </cell>
          <cell r="M528" t="str">
            <v>Strindveien  4</v>
          </cell>
          <cell r="N528" t="str">
            <v>7465</v>
          </cell>
          <cell r="O528" t="str">
            <v>TRONDHEIM</v>
          </cell>
          <cell r="P528" t="str">
            <v>NO</v>
          </cell>
          <cell r="R528">
            <v>276811</v>
          </cell>
          <cell r="S528">
            <v>138405</v>
          </cell>
          <cell r="T528" t="str">
            <v>REC</v>
          </cell>
          <cell r="U528" t="str">
            <v>PRC</v>
          </cell>
          <cell r="V528" t="str">
            <v>RPR</v>
          </cell>
        </row>
        <row r="529">
          <cell r="A529" t="str">
            <v>GROWTH</v>
          </cell>
          <cell r="B529" t="str">
            <v>G1RD-CT-2002-00766</v>
          </cell>
          <cell r="C529" t="str">
            <v>1.1.3.-1.</v>
          </cell>
          <cell r="D529" t="str">
            <v>Research Projects</v>
          </cell>
          <cell r="E529" t="str">
            <v>UPTUN: Cost-Effective, Sustainable and Innovative Upgrading Methods for Fire Safety in Existing Tunnels</v>
          </cell>
          <cell r="F529">
            <v>11925764</v>
          </cell>
          <cell r="G529">
            <v>6200477</v>
          </cell>
          <cell r="H529">
            <v>37592</v>
          </cell>
          <cell r="I529">
            <v>42</v>
          </cell>
          <cell r="J529">
            <v>3</v>
          </cell>
          <cell r="K529" t="str">
            <v>Principal Contractor</v>
          </cell>
          <cell r="L529" t="str">
            <v>NORGES BRANNTEKNISKE LABORATORIUM A/S</v>
          </cell>
          <cell r="M529" t="str">
            <v>Tiller Bru</v>
          </cell>
          <cell r="N529" t="str">
            <v>7465</v>
          </cell>
          <cell r="O529" t="str">
            <v>TRONDHEIM</v>
          </cell>
          <cell r="P529" t="str">
            <v>NO</v>
          </cell>
          <cell r="R529">
            <v>715066</v>
          </cell>
          <cell r="S529">
            <v>357532</v>
          </cell>
          <cell r="T529" t="str">
            <v>REC</v>
          </cell>
          <cell r="U529" t="str">
            <v>PRC</v>
          </cell>
          <cell r="V529" t="str">
            <v>RPR</v>
          </cell>
        </row>
        <row r="530">
          <cell r="A530" t="str">
            <v>GROWTH</v>
          </cell>
          <cell r="B530" t="str">
            <v>G1RD-CT-2002-00766</v>
          </cell>
          <cell r="C530" t="str">
            <v>1.1.3.-1.</v>
          </cell>
          <cell r="D530" t="str">
            <v>Research Projects</v>
          </cell>
          <cell r="E530" t="str">
            <v>UPTUN: Cost-Effective, Sustainable and Innovative Upgrading Methods for Fire Safety in Existing Tunnels</v>
          </cell>
          <cell r="F530">
            <v>11925764</v>
          </cell>
          <cell r="G530">
            <v>6200477</v>
          </cell>
          <cell r="H530">
            <v>37592</v>
          </cell>
          <cell r="I530">
            <v>42</v>
          </cell>
          <cell r="K530" t="str">
            <v>Principal Contractor</v>
          </cell>
          <cell r="L530" t="str">
            <v>NORWEGIAN PUBLIC ROADS ADMNINISTRATION</v>
          </cell>
          <cell r="M530" t="str">
            <v>Grenseveien 92</v>
          </cell>
          <cell r="N530" t="str">
            <v>0033</v>
          </cell>
          <cell r="O530" t="str">
            <v>OSLO</v>
          </cell>
          <cell r="P530" t="str">
            <v>NO</v>
          </cell>
          <cell r="Q530" t="str">
            <v>N/A</v>
          </cell>
          <cell r="R530">
            <v>193378</v>
          </cell>
          <cell r="S530">
            <v>96689</v>
          </cell>
          <cell r="T530" t="str">
            <v>OTH</v>
          </cell>
          <cell r="U530" t="str">
            <v>GOV</v>
          </cell>
          <cell r="V530" t="str">
            <v>PUS</v>
          </cell>
        </row>
        <row r="531">
          <cell r="A531" t="str">
            <v>GROWTH</v>
          </cell>
          <cell r="B531" t="str">
            <v>G1RD-CT-2002-00766</v>
          </cell>
          <cell r="C531" t="str">
            <v>1.1.3.-1.</v>
          </cell>
          <cell r="D531" t="str">
            <v>Research Projects</v>
          </cell>
          <cell r="E531" t="str">
            <v>UPTUN: Cost-Effective, Sustainable and Innovative Upgrading Methods for Fire Safety in Existing Tunnels</v>
          </cell>
          <cell r="F531">
            <v>11925764</v>
          </cell>
          <cell r="G531">
            <v>6200477</v>
          </cell>
          <cell r="H531">
            <v>37592</v>
          </cell>
          <cell r="I531">
            <v>42</v>
          </cell>
          <cell r="K531" t="str">
            <v>Principal Contractor</v>
          </cell>
          <cell r="L531" t="str">
            <v xml:space="preserve">SINTEF </v>
          </cell>
          <cell r="M531" t="str">
            <v>Strindveien  4</v>
          </cell>
          <cell r="N531" t="str">
            <v>7465</v>
          </cell>
          <cell r="O531" t="str">
            <v>TRONDHEIM</v>
          </cell>
          <cell r="P531" t="str">
            <v>NO</v>
          </cell>
          <cell r="R531">
            <v>114986</v>
          </cell>
          <cell r="S531">
            <v>57493</v>
          </cell>
          <cell r="T531" t="str">
            <v>REC</v>
          </cell>
          <cell r="U531" t="str">
            <v>PRC</v>
          </cell>
          <cell r="V531" t="str">
            <v>RPR</v>
          </cell>
        </row>
        <row r="532">
          <cell r="A532" t="str">
            <v>GROWTH</v>
          </cell>
          <cell r="B532" t="str">
            <v>G1RD-CT-2002-00777</v>
          </cell>
          <cell r="C532" t="str">
            <v>1.1.3.-1.</v>
          </cell>
          <cell r="D532" t="str">
            <v>Research Projects</v>
          </cell>
          <cell r="E532" t="str">
            <v>Sustained Performance of Railway Tracks</v>
          </cell>
          <cell r="F532">
            <v>2564191</v>
          </cell>
          <cell r="G532">
            <v>1399966</v>
          </cell>
          <cell r="H532">
            <v>37426</v>
          </cell>
          <cell r="I532">
            <v>8</v>
          </cell>
          <cell r="J532">
            <v>1</v>
          </cell>
          <cell r="K532" t="str">
            <v>Prime Contractor</v>
          </cell>
          <cell r="L532" t="str">
            <v>NGI</v>
          </cell>
          <cell r="M532" t="str">
            <v>Ullevaal Hageby</v>
          </cell>
          <cell r="N532" t="str">
            <v>0806</v>
          </cell>
          <cell r="O532" t="str">
            <v>OSLO</v>
          </cell>
          <cell r="P532" t="str">
            <v>NO</v>
          </cell>
          <cell r="Q532" t="str">
            <v>N/A</v>
          </cell>
          <cell r="R532">
            <v>168010</v>
          </cell>
          <cell r="S532">
            <v>75605</v>
          </cell>
          <cell r="T532" t="str">
            <v>REC</v>
          </cell>
          <cell r="U532" t="str">
            <v>PNP</v>
          </cell>
          <cell r="V532" t="str">
            <v>RPN</v>
          </cell>
        </row>
        <row r="533">
          <cell r="A533" t="str">
            <v>GROWTH</v>
          </cell>
          <cell r="B533" t="str">
            <v>G1RD-CT-2002-00782</v>
          </cell>
          <cell r="C533" t="str">
            <v>1.1.3.-1.</v>
          </cell>
          <cell r="D533" t="str">
            <v>Research Projects</v>
          </cell>
          <cell r="E533" t="str">
            <v>European Construction in Service of Society (ECO-SERVE)</v>
          </cell>
          <cell r="F533">
            <v>477220</v>
          </cell>
          <cell r="G533">
            <v>238608</v>
          </cell>
          <cell r="I533">
            <v>4</v>
          </cell>
          <cell r="J533">
            <v>1</v>
          </cell>
          <cell r="K533" t="str">
            <v>Principal Contractor</v>
          </cell>
          <cell r="L533" t="str">
            <v>NORCEM AS</v>
          </cell>
          <cell r="M533" t="str">
            <v>Lilleakerveien 2B</v>
          </cell>
          <cell r="N533" t="str">
            <v>0216</v>
          </cell>
          <cell r="O533" t="str">
            <v>OSLO</v>
          </cell>
          <cell r="P533" t="str">
            <v>NO</v>
          </cell>
          <cell r="Q533" t="str">
            <v>N/A</v>
          </cell>
          <cell r="R533">
            <v>95449</v>
          </cell>
          <cell r="S533">
            <v>47724</v>
          </cell>
          <cell r="T533" t="str">
            <v>IND</v>
          </cell>
          <cell r="U533" t="str">
            <v>PRC</v>
          </cell>
          <cell r="V533" t="str">
            <v>BES</v>
          </cell>
        </row>
        <row r="534">
          <cell r="A534" t="str">
            <v>GROWTH</v>
          </cell>
          <cell r="B534" t="str">
            <v>G1RT-CT-2001-05019</v>
          </cell>
          <cell r="C534" t="str">
            <v>1.1.3.-1.</v>
          </cell>
          <cell r="D534" t="str">
            <v>Thematic Network</v>
          </cell>
          <cell r="E534" t="str">
            <v>Thematic Network on Ornamental Stones - OSNET</v>
          </cell>
          <cell r="F534">
            <v>2355480</v>
          </cell>
          <cell r="G534">
            <v>2355480</v>
          </cell>
          <cell r="H534">
            <v>37026</v>
          </cell>
          <cell r="I534">
            <v>66</v>
          </cell>
          <cell r="J534">
            <v>2</v>
          </cell>
          <cell r="K534" t="str">
            <v>Member</v>
          </cell>
          <cell r="L534" t="str">
            <v>NORGES GEOLOGISKE UNDERSOKELSE   NGU</v>
          </cell>
          <cell r="M534" t="str">
            <v>Leiv Erikssonsvei 39</v>
          </cell>
          <cell r="N534" t="str">
            <v>7491</v>
          </cell>
          <cell r="O534" t="str">
            <v>TRONDHEIM</v>
          </cell>
          <cell r="P534" t="str">
            <v>NO</v>
          </cell>
          <cell r="R534">
            <v>16000</v>
          </cell>
          <cell r="S534">
            <v>16000</v>
          </cell>
          <cell r="T534" t="str">
            <v>REC</v>
          </cell>
          <cell r="U534" t="str">
            <v>GOV</v>
          </cell>
          <cell r="V534" t="str">
            <v>RPU</v>
          </cell>
        </row>
        <row r="535">
          <cell r="A535" t="str">
            <v>GROWTH</v>
          </cell>
          <cell r="B535" t="str">
            <v>G1RT-CT-2001-05019</v>
          </cell>
          <cell r="C535" t="str">
            <v>1.1.3.-1.</v>
          </cell>
          <cell r="D535" t="str">
            <v>Thematic Network</v>
          </cell>
          <cell r="E535" t="str">
            <v>Thematic Network on Ornamental Stones - OSNET</v>
          </cell>
          <cell r="F535">
            <v>2355480</v>
          </cell>
          <cell r="G535">
            <v>2355480</v>
          </cell>
          <cell r="H535">
            <v>37026</v>
          </cell>
          <cell r="I535">
            <v>66</v>
          </cell>
          <cell r="K535" t="str">
            <v>Member</v>
          </cell>
          <cell r="L535" t="str">
            <v xml:space="preserve">SINTEF </v>
          </cell>
          <cell r="M535" t="str">
            <v>Strindveien  4</v>
          </cell>
          <cell r="N535" t="str">
            <v>7465</v>
          </cell>
          <cell r="O535" t="str">
            <v>TRONDHEIM</v>
          </cell>
          <cell r="P535" t="str">
            <v>NO</v>
          </cell>
          <cell r="R535">
            <v>20000</v>
          </cell>
          <cell r="S535">
            <v>20000</v>
          </cell>
          <cell r="T535" t="str">
            <v>REC</v>
          </cell>
          <cell r="U535" t="str">
            <v>PRC</v>
          </cell>
          <cell r="V535" t="str">
            <v>RPR</v>
          </cell>
        </row>
        <row r="536">
          <cell r="A536" t="str">
            <v>GROWTH</v>
          </cell>
          <cell r="B536" t="str">
            <v>G1RT-CT-2001-05027</v>
          </cell>
          <cell r="C536" t="str">
            <v>1.1.3.-1.</v>
          </cell>
          <cell r="D536" t="str">
            <v>Combined Projects</v>
          </cell>
          <cell r="E536" t="str">
            <v>Risk Based Inspection and Maintenance Procedure for European Industry</v>
          </cell>
          <cell r="F536">
            <v>550000</v>
          </cell>
          <cell r="G536">
            <v>400100</v>
          </cell>
          <cell r="H536">
            <v>37004</v>
          </cell>
          <cell r="I536">
            <v>37</v>
          </cell>
          <cell r="J536">
            <v>3</v>
          </cell>
          <cell r="K536" t="str">
            <v>Member</v>
          </cell>
          <cell r="L536" t="str">
            <v>CORROCEAN ASA</v>
          </cell>
          <cell r="M536" t="str">
            <v>Teglgaarden, Hornebergveien 7</v>
          </cell>
          <cell r="N536" t="str">
            <v>7485</v>
          </cell>
          <cell r="O536" t="str">
            <v>TRONDHEIM</v>
          </cell>
          <cell r="P536" t="str">
            <v>NO</v>
          </cell>
          <cell r="R536">
            <v>5000</v>
          </cell>
          <cell r="S536">
            <v>2500</v>
          </cell>
          <cell r="T536" t="str">
            <v>OTH</v>
          </cell>
          <cell r="U536" t="str">
            <v>PRC</v>
          </cell>
          <cell r="V536" t="str">
            <v>BES</v>
          </cell>
        </row>
        <row r="537">
          <cell r="A537" t="str">
            <v>GROWTH</v>
          </cell>
          <cell r="B537" t="str">
            <v>G1RT-CT-2001-05027</v>
          </cell>
          <cell r="C537" t="str">
            <v>1.1.3.-1.</v>
          </cell>
          <cell r="D537" t="str">
            <v>Combined Projects</v>
          </cell>
          <cell r="E537" t="str">
            <v>Risk Based Inspection and Maintenance Procedure for European Industry</v>
          </cell>
          <cell r="F537">
            <v>550000</v>
          </cell>
          <cell r="G537">
            <v>400100</v>
          </cell>
          <cell r="H537">
            <v>37004</v>
          </cell>
          <cell r="I537">
            <v>37</v>
          </cell>
          <cell r="K537" t="str">
            <v>Principal Contractor</v>
          </cell>
          <cell r="L537" t="str">
            <v>DET NORSKE VERITAS A/S</v>
          </cell>
          <cell r="M537" t="str">
            <v>Veritasveien 1</v>
          </cell>
          <cell r="N537" t="str">
            <v>1322</v>
          </cell>
          <cell r="O537" t="str">
            <v>HOVIK</v>
          </cell>
          <cell r="P537" t="str">
            <v>NO</v>
          </cell>
          <cell r="Q537" t="str">
            <v>N/A</v>
          </cell>
          <cell r="R537">
            <v>32600</v>
          </cell>
          <cell r="S537">
            <v>25060</v>
          </cell>
          <cell r="T537" t="str">
            <v>IND</v>
          </cell>
          <cell r="U537" t="str">
            <v>PRC</v>
          </cell>
          <cell r="V537" t="str">
            <v>BES</v>
          </cell>
        </row>
        <row r="538">
          <cell r="A538" t="str">
            <v>GROWTH</v>
          </cell>
          <cell r="B538" t="str">
            <v>G1RT-CT-2001-05027</v>
          </cell>
          <cell r="C538" t="str">
            <v>1.1.3.-1.</v>
          </cell>
          <cell r="D538" t="str">
            <v>Combined Projects</v>
          </cell>
          <cell r="E538" t="str">
            <v>Risk Based Inspection and Maintenance Procedure for European Industry</v>
          </cell>
          <cell r="F538">
            <v>550000</v>
          </cell>
          <cell r="G538">
            <v>400100</v>
          </cell>
          <cell r="H538">
            <v>37004</v>
          </cell>
          <cell r="I538">
            <v>37</v>
          </cell>
          <cell r="K538" t="str">
            <v>Member</v>
          </cell>
          <cell r="L538" t="str">
            <v xml:space="preserve">MARINTEK </v>
          </cell>
          <cell r="N538" t="str">
            <v>7450</v>
          </cell>
          <cell r="O538" t="str">
            <v>TRONDHEIM</v>
          </cell>
          <cell r="P538" t="str">
            <v>NO</v>
          </cell>
          <cell r="R538">
            <v>5000</v>
          </cell>
          <cell r="S538">
            <v>2500</v>
          </cell>
          <cell r="T538" t="str">
            <v>REC</v>
          </cell>
          <cell r="U538" t="str">
            <v>PNP</v>
          </cell>
          <cell r="V538" t="str">
            <v>RPN</v>
          </cell>
        </row>
        <row r="539">
          <cell r="A539" t="str">
            <v>GROWTH</v>
          </cell>
          <cell r="B539" t="str">
            <v>G1RT-CT-2001-05034</v>
          </cell>
          <cell r="C539" t="str">
            <v>1.1.3.-1.</v>
          </cell>
          <cell r="D539" t="str">
            <v>Thematic Network</v>
          </cell>
          <cell r="E539" t="str">
            <v>A Thematic Network for Promoting Best Practice Industrial Application of Finite Element Technology</v>
          </cell>
          <cell r="F539">
            <v>2200000</v>
          </cell>
          <cell r="G539">
            <v>2163685</v>
          </cell>
          <cell r="H539">
            <v>37102</v>
          </cell>
          <cell r="I539">
            <v>112</v>
          </cell>
          <cell r="J539">
            <v>4</v>
          </cell>
          <cell r="K539" t="str">
            <v>Member</v>
          </cell>
          <cell r="L539" t="str">
            <v>MARITIME HYDRAULICS AS</v>
          </cell>
          <cell r="M539" t="str">
            <v>Dvergsnes</v>
          </cell>
          <cell r="N539" t="str">
            <v>4604</v>
          </cell>
          <cell r="O539" t="str">
            <v>KRISTIANSAND</v>
          </cell>
          <cell r="P539" t="str">
            <v>NO</v>
          </cell>
          <cell r="Q539" t="str">
            <v>N/A</v>
          </cell>
          <cell r="R539">
            <v>6000</v>
          </cell>
          <cell r="S539">
            <v>6000</v>
          </cell>
          <cell r="T539" t="str">
            <v>IND</v>
          </cell>
          <cell r="U539" t="str">
            <v>PRC</v>
          </cell>
          <cell r="V539" t="str">
            <v>BES</v>
          </cell>
        </row>
        <row r="540">
          <cell r="A540" t="str">
            <v>GROWTH</v>
          </cell>
          <cell r="B540" t="str">
            <v>G1RT-CT-2001-05034</v>
          </cell>
          <cell r="C540" t="str">
            <v>1.1.3.-1.</v>
          </cell>
          <cell r="D540" t="str">
            <v>Thematic Network</v>
          </cell>
          <cell r="E540" t="str">
            <v>A Thematic Network for Promoting Best Practice Industrial Application of Finite Element Technology</v>
          </cell>
          <cell r="F540">
            <v>2200000</v>
          </cell>
          <cell r="G540">
            <v>2163685</v>
          </cell>
          <cell r="H540">
            <v>37102</v>
          </cell>
          <cell r="I540">
            <v>112</v>
          </cell>
          <cell r="K540" t="str">
            <v>Member</v>
          </cell>
          <cell r="L540" t="str">
            <v xml:space="preserve">NORUT INFORMASJONSTEKNOLOGI AS
</v>
          </cell>
          <cell r="M540" t="str">
            <v>Tromsoe Science Park</v>
          </cell>
          <cell r="N540" t="str">
            <v>9291</v>
          </cell>
          <cell r="O540" t="str">
            <v>TROMSOE</v>
          </cell>
          <cell r="P540" t="str">
            <v>NO</v>
          </cell>
          <cell r="R540">
            <v>30315</v>
          </cell>
          <cell r="S540">
            <v>30315</v>
          </cell>
          <cell r="T540" t="str">
            <v>REC</v>
          </cell>
          <cell r="U540" t="str">
            <v>PNP</v>
          </cell>
          <cell r="V540" t="str">
            <v>RPN</v>
          </cell>
        </row>
        <row r="541">
          <cell r="A541" t="str">
            <v>GROWTH</v>
          </cell>
          <cell r="B541" t="str">
            <v>G1RT-CT-2001-05034</v>
          </cell>
          <cell r="C541" t="str">
            <v>1.1.3.-1.</v>
          </cell>
          <cell r="D541" t="str">
            <v>Thematic Network</v>
          </cell>
          <cell r="E541" t="str">
            <v>A Thematic Network for Promoting Best Practice Industrial Application of Finite Element Technology</v>
          </cell>
          <cell r="F541">
            <v>2200000</v>
          </cell>
          <cell r="G541">
            <v>2163685</v>
          </cell>
          <cell r="H541">
            <v>37102</v>
          </cell>
          <cell r="I541">
            <v>112</v>
          </cell>
          <cell r="K541" t="str">
            <v>Member</v>
          </cell>
          <cell r="L541" t="str">
            <v>NORUT TEKNOLOGI A.S.</v>
          </cell>
          <cell r="M541" t="str">
            <v>Lodve Langes gt 2</v>
          </cell>
          <cell r="N541" t="str">
            <v>8504</v>
          </cell>
          <cell r="O541" t="str">
            <v>NARVIK</v>
          </cell>
          <cell r="P541" t="str">
            <v>NO</v>
          </cell>
          <cell r="R541">
            <v>30315</v>
          </cell>
          <cell r="S541">
            <v>30315</v>
          </cell>
          <cell r="T541" t="str">
            <v>REC</v>
          </cell>
          <cell r="U541" t="str">
            <v>PRC</v>
          </cell>
          <cell r="V541" t="str">
            <v>RPR</v>
          </cell>
        </row>
        <row r="542">
          <cell r="A542" t="str">
            <v>GROWTH</v>
          </cell>
          <cell r="B542" t="str">
            <v>G1RT-CT-2001-05034</v>
          </cell>
          <cell r="C542" t="str">
            <v>1.1.3.-1.</v>
          </cell>
          <cell r="D542" t="str">
            <v>Thematic Network</v>
          </cell>
          <cell r="E542" t="str">
            <v>A Thematic Network for Promoting Best Practice Industrial Application of Finite Element Technology</v>
          </cell>
          <cell r="F542">
            <v>2200000</v>
          </cell>
          <cell r="G542">
            <v>2163685</v>
          </cell>
          <cell r="H542">
            <v>37102</v>
          </cell>
          <cell r="I542">
            <v>112</v>
          </cell>
          <cell r="K542" t="str">
            <v>Member</v>
          </cell>
          <cell r="L542" t="str">
            <v>STAVANGER UNIVERSITY COLLEGE</v>
          </cell>
          <cell r="M542" t="str">
            <v>Ullandhaug</v>
          </cell>
          <cell r="N542" t="str">
            <v>4091</v>
          </cell>
          <cell r="O542" t="str">
            <v>STAVANGER</v>
          </cell>
          <cell r="P542" t="str">
            <v>NO</v>
          </cell>
          <cell r="R542">
            <v>6000</v>
          </cell>
          <cell r="S542">
            <v>6000</v>
          </cell>
          <cell r="T542" t="str">
            <v>HES</v>
          </cell>
          <cell r="U542" t="str">
            <v>GOV</v>
          </cell>
          <cell r="V542" t="str">
            <v>HES</v>
          </cell>
        </row>
        <row r="543">
          <cell r="A543" t="str">
            <v>GROWTH</v>
          </cell>
          <cell r="B543" t="str">
            <v>G1RT-CT-2001-05035</v>
          </cell>
          <cell r="C543" t="str">
            <v>1.1.3.-1.</v>
          </cell>
          <cell r="D543" t="str">
            <v>Thematic Network</v>
          </cell>
          <cell r="E543" t="str">
            <v>European Construction Research Network - E-CORE</v>
          </cell>
          <cell r="F543">
            <v>2181920</v>
          </cell>
          <cell r="G543">
            <v>2175920</v>
          </cell>
          <cell r="H543">
            <v>37160</v>
          </cell>
          <cell r="I543">
            <v>72</v>
          </cell>
          <cell r="J543">
            <v>4</v>
          </cell>
          <cell r="K543" t="str">
            <v>Member</v>
          </cell>
          <cell r="L543" t="str">
            <v>ELKEM ASA</v>
          </cell>
          <cell r="M543" t="str">
            <v>Hoffsveien 65B</v>
          </cell>
          <cell r="N543" t="str">
            <v>0303</v>
          </cell>
          <cell r="O543" t="str">
            <v>OSLO</v>
          </cell>
          <cell r="P543" t="str">
            <v>NO</v>
          </cell>
          <cell r="Q543" t="str">
            <v>N/A</v>
          </cell>
          <cell r="R543">
            <v>6000</v>
          </cell>
          <cell r="S543">
            <v>6000</v>
          </cell>
          <cell r="T543" t="str">
            <v>OTH</v>
          </cell>
          <cell r="U543" t="str">
            <v>PUC</v>
          </cell>
          <cell r="V543" t="str">
            <v>PUS</v>
          </cell>
        </row>
        <row r="544">
          <cell r="A544" t="str">
            <v>GROWTH</v>
          </cell>
          <cell r="B544" t="str">
            <v>G1RT-CT-2001-05035</v>
          </cell>
          <cell r="C544" t="str">
            <v>1.1.3.-1.</v>
          </cell>
          <cell r="D544" t="str">
            <v>Thematic Network</v>
          </cell>
          <cell r="E544" t="str">
            <v>European Construction Research Network - E-CORE</v>
          </cell>
          <cell r="F544">
            <v>2181920</v>
          </cell>
          <cell r="G544">
            <v>2175920</v>
          </cell>
          <cell r="H544">
            <v>37160</v>
          </cell>
          <cell r="I544">
            <v>72</v>
          </cell>
          <cell r="K544" t="str">
            <v>Member</v>
          </cell>
          <cell r="L544" t="str">
            <v>NORWEGIAN DEFENCE CONSTRUCTION SERVICE</v>
          </cell>
          <cell r="M544" t="str">
            <v>Akershusfestning  Oslo Mil / Akershus 58</v>
          </cell>
          <cell r="N544" t="str">
            <v>0015</v>
          </cell>
          <cell r="O544" t="str">
            <v>OSLO</v>
          </cell>
          <cell r="P544" t="str">
            <v>NO</v>
          </cell>
          <cell r="Q544" t="str">
            <v>N/A</v>
          </cell>
          <cell r="R544">
            <v>6000</v>
          </cell>
          <cell r="S544">
            <v>6000</v>
          </cell>
          <cell r="T544" t="str">
            <v>IND</v>
          </cell>
          <cell r="U544" t="str">
            <v>GOV</v>
          </cell>
          <cell r="V544" t="str">
            <v>PUS</v>
          </cell>
        </row>
        <row r="545">
          <cell r="A545" t="str">
            <v>GROWTH</v>
          </cell>
          <cell r="B545" t="str">
            <v>G1RT-CT-2001-05035</v>
          </cell>
          <cell r="C545" t="str">
            <v>1.1.3.-1.</v>
          </cell>
          <cell r="D545" t="str">
            <v>Thematic Network</v>
          </cell>
          <cell r="E545" t="str">
            <v>European Construction Research Network - E-CORE</v>
          </cell>
          <cell r="F545">
            <v>2181920</v>
          </cell>
          <cell r="G545">
            <v>2175920</v>
          </cell>
          <cell r="H545">
            <v>37160</v>
          </cell>
          <cell r="I545">
            <v>72</v>
          </cell>
          <cell r="K545" t="str">
            <v>Member</v>
          </cell>
          <cell r="L545" t="str">
            <v>SELMER SKANSKA AS</v>
          </cell>
          <cell r="M545" t="str">
            <v>Sentrum</v>
          </cell>
          <cell r="N545" t="str">
            <v>0166</v>
          </cell>
          <cell r="O545" t="str">
            <v>OSLO</v>
          </cell>
          <cell r="P545" t="str">
            <v>NO</v>
          </cell>
          <cell r="Q545" t="str">
            <v>N/A</v>
          </cell>
          <cell r="R545">
            <v>6000</v>
          </cell>
          <cell r="S545">
            <v>6000</v>
          </cell>
          <cell r="T545" t="str">
            <v>OTH</v>
          </cell>
          <cell r="U545" t="str">
            <v>PRC</v>
          </cell>
          <cell r="V545" t="str">
            <v>BES</v>
          </cell>
        </row>
        <row r="546">
          <cell r="A546" t="str">
            <v>GROWTH</v>
          </cell>
          <cell r="B546" t="str">
            <v>G1RT-CT-2001-05035</v>
          </cell>
          <cell r="C546" t="str">
            <v>1.1.3.-1.</v>
          </cell>
          <cell r="D546" t="str">
            <v>Thematic Network</v>
          </cell>
          <cell r="E546" t="str">
            <v>European Construction Research Network - E-CORE</v>
          </cell>
          <cell r="F546">
            <v>2181920</v>
          </cell>
          <cell r="G546">
            <v>2175920</v>
          </cell>
          <cell r="H546">
            <v>37160</v>
          </cell>
          <cell r="I546">
            <v>72</v>
          </cell>
          <cell r="K546" t="str">
            <v>Member</v>
          </cell>
          <cell r="L546" t="str">
            <v xml:space="preserve">SINTEF </v>
          </cell>
          <cell r="M546" t="str">
            <v>Strindveien  4</v>
          </cell>
          <cell r="N546" t="str">
            <v>7465</v>
          </cell>
          <cell r="O546" t="str">
            <v>TRONDHEIM</v>
          </cell>
          <cell r="P546" t="str">
            <v>NO</v>
          </cell>
          <cell r="R546">
            <v>6000</v>
          </cell>
          <cell r="S546">
            <v>6000</v>
          </cell>
          <cell r="T546" t="str">
            <v>REC</v>
          </cell>
          <cell r="U546" t="str">
            <v>PRC</v>
          </cell>
          <cell r="V546" t="str">
            <v>RPR</v>
          </cell>
        </row>
        <row r="547">
          <cell r="A547" t="str">
            <v>GROWTH</v>
          </cell>
          <cell r="B547" t="str">
            <v>G1RT-CT-2001-05041</v>
          </cell>
          <cell r="C547" t="str">
            <v>1.1.3.-1.</v>
          </cell>
          <cell r="D547" t="str">
            <v>Thematic Network</v>
          </cell>
          <cell r="E547" t="str">
            <v>Geotechnical Thematic Network</v>
          </cell>
          <cell r="F547">
            <v>2025200</v>
          </cell>
          <cell r="G547">
            <v>2000000</v>
          </cell>
          <cell r="H547">
            <v>37214</v>
          </cell>
          <cell r="I547">
            <v>41</v>
          </cell>
          <cell r="J547">
            <v>1</v>
          </cell>
          <cell r="K547" t="str">
            <v>Member</v>
          </cell>
          <cell r="L547" t="str">
            <v>NGI</v>
          </cell>
          <cell r="M547" t="str">
            <v>Ullevaal Hageby</v>
          </cell>
          <cell r="N547" t="str">
            <v>0806</v>
          </cell>
          <cell r="O547" t="str">
            <v>OSLO</v>
          </cell>
          <cell r="P547" t="str">
            <v>NO</v>
          </cell>
          <cell r="Q547" t="str">
            <v>N/A</v>
          </cell>
          <cell r="R547">
            <v>25200</v>
          </cell>
          <cell r="S547">
            <v>25200</v>
          </cell>
          <cell r="T547" t="str">
            <v>REC</v>
          </cell>
          <cell r="U547" t="str">
            <v>PNP</v>
          </cell>
          <cell r="V547" t="str">
            <v>RPN</v>
          </cell>
        </row>
        <row r="548">
          <cell r="A548" t="str">
            <v>GROWTH</v>
          </cell>
          <cell r="B548" t="str">
            <v>G1RT-CT-2001-05051</v>
          </cell>
          <cell r="C548" t="str">
            <v>1.1.3.-1.</v>
          </cell>
          <cell r="D548" t="str">
            <v>Thematic Network</v>
          </cell>
          <cell r="E548" t="str">
            <v>Safety and Reliability of Industrial Products, Systems and Structures (SAFERELNET)</v>
          </cell>
          <cell r="F548">
            <v>2074262</v>
          </cell>
          <cell r="G548">
            <v>1999622</v>
          </cell>
          <cell r="H548">
            <v>37195</v>
          </cell>
          <cell r="I548">
            <v>47</v>
          </cell>
          <cell r="J548">
            <v>6</v>
          </cell>
          <cell r="K548" t="str">
            <v>Member</v>
          </cell>
          <cell r="L548" t="str">
            <v>AKER OFFSHORE PARTNER AS</v>
          </cell>
          <cell r="M548" t="str">
            <v>Sandslimarka 251</v>
          </cell>
          <cell r="N548" t="str">
            <v>5861</v>
          </cell>
          <cell r="O548" t="str">
            <v>BERGEN</v>
          </cell>
          <cell r="P548" t="str">
            <v>NO</v>
          </cell>
          <cell r="R548">
            <v>27000</v>
          </cell>
          <cell r="S548">
            <v>27000</v>
          </cell>
          <cell r="T548" t="str">
            <v>IND</v>
          </cell>
          <cell r="U548" t="str">
            <v>PRC</v>
          </cell>
          <cell r="V548" t="str">
            <v>BES</v>
          </cell>
        </row>
        <row r="549">
          <cell r="A549" t="str">
            <v>GROWTH</v>
          </cell>
          <cell r="B549" t="str">
            <v>G1RT-CT-2001-05051</v>
          </cell>
          <cell r="C549" t="str">
            <v>1.1.3.-1.</v>
          </cell>
          <cell r="D549" t="str">
            <v>Thematic Network</v>
          </cell>
          <cell r="E549" t="str">
            <v>Safety and Reliability of Industrial Products, Systems and Structures (SAFERELNET)</v>
          </cell>
          <cell r="F549">
            <v>2074262</v>
          </cell>
          <cell r="G549">
            <v>1999622</v>
          </cell>
          <cell r="H549">
            <v>37195</v>
          </cell>
          <cell r="I549">
            <v>47</v>
          </cell>
          <cell r="K549" t="str">
            <v>Member</v>
          </cell>
          <cell r="L549" t="str">
            <v>DET NORSKE VERITAS A/S</v>
          </cell>
          <cell r="M549" t="str">
            <v>Veritasveien 1</v>
          </cell>
          <cell r="N549" t="str">
            <v>1322</v>
          </cell>
          <cell r="O549" t="str">
            <v>HOVIK</v>
          </cell>
          <cell r="P549" t="str">
            <v>NO</v>
          </cell>
          <cell r="Q549" t="str">
            <v>N/A</v>
          </cell>
          <cell r="R549">
            <v>45000</v>
          </cell>
          <cell r="S549">
            <v>45000</v>
          </cell>
          <cell r="T549" t="str">
            <v>IND</v>
          </cell>
          <cell r="U549" t="str">
            <v>PRC</v>
          </cell>
          <cell r="V549" t="str">
            <v>BES</v>
          </cell>
        </row>
        <row r="550">
          <cell r="A550" t="str">
            <v>GROWTH</v>
          </cell>
          <cell r="B550" t="str">
            <v>G1RT-CT-2001-05051</v>
          </cell>
          <cell r="C550" t="str">
            <v>1.1.3.-1.</v>
          </cell>
          <cell r="D550" t="str">
            <v>Thematic Network</v>
          </cell>
          <cell r="E550" t="str">
            <v>Safety and Reliability of Industrial Products, Systems and Structures (SAFERELNET)</v>
          </cell>
          <cell r="F550">
            <v>2074262</v>
          </cell>
          <cell r="G550">
            <v>1999622</v>
          </cell>
          <cell r="H550">
            <v>37195</v>
          </cell>
          <cell r="I550">
            <v>47</v>
          </cell>
          <cell r="K550" t="str">
            <v>Member</v>
          </cell>
          <cell r="L550" t="str">
            <v>NGI</v>
          </cell>
          <cell r="M550" t="str">
            <v>Ullevaal Hageby</v>
          </cell>
          <cell r="N550" t="str">
            <v>0806</v>
          </cell>
          <cell r="O550" t="str">
            <v>OSLO</v>
          </cell>
          <cell r="P550" t="str">
            <v>NO</v>
          </cell>
          <cell r="Q550" t="str">
            <v>N/A</v>
          </cell>
          <cell r="R550">
            <v>27000</v>
          </cell>
          <cell r="S550">
            <v>27000</v>
          </cell>
          <cell r="T550" t="str">
            <v>REC</v>
          </cell>
          <cell r="U550" t="str">
            <v>PNP</v>
          </cell>
          <cell r="V550" t="str">
            <v>RPN</v>
          </cell>
        </row>
        <row r="551">
          <cell r="A551" t="str">
            <v>GROWTH</v>
          </cell>
          <cell r="B551" t="str">
            <v>G1RT-CT-2001-05051</v>
          </cell>
          <cell r="C551" t="str">
            <v>1.1.3.-1.</v>
          </cell>
          <cell r="D551" t="str">
            <v>Thematic Network</v>
          </cell>
          <cell r="E551" t="str">
            <v>Safety and Reliability of Industrial Products, Systems and Structures (SAFERELNET)</v>
          </cell>
          <cell r="F551">
            <v>2074262</v>
          </cell>
          <cell r="G551">
            <v>1999622</v>
          </cell>
          <cell r="H551">
            <v>37195</v>
          </cell>
          <cell r="I551">
            <v>47</v>
          </cell>
          <cell r="K551" t="str">
            <v>Principal Contractor</v>
          </cell>
          <cell r="L551" t="str">
            <v>NTNU</v>
          </cell>
          <cell r="M551" t="str">
            <v>Gloeshaugen</v>
          </cell>
          <cell r="N551" t="str">
            <v>7491</v>
          </cell>
          <cell r="O551" t="str">
            <v>TRONDHEIM</v>
          </cell>
          <cell r="P551" t="str">
            <v>NO</v>
          </cell>
          <cell r="R551">
            <v>90000</v>
          </cell>
          <cell r="S551">
            <v>90000</v>
          </cell>
          <cell r="T551" t="str">
            <v>HES</v>
          </cell>
          <cell r="U551" t="str">
            <v>GOV</v>
          </cell>
          <cell r="V551" t="str">
            <v>HES</v>
          </cell>
        </row>
        <row r="552">
          <cell r="A552" t="str">
            <v>GROWTH</v>
          </cell>
          <cell r="B552" t="str">
            <v>G1RT-CT-2001-05051</v>
          </cell>
          <cell r="C552" t="str">
            <v>1.1.3.-1.</v>
          </cell>
          <cell r="D552" t="str">
            <v>Thematic Network</v>
          </cell>
          <cell r="E552" t="str">
            <v>Safety and Reliability of Industrial Products, Systems and Structures (SAFERELNET)</v>
          </cell>
          <cell r="F552">
            <v>2074262</v>
          </cell>
          <cell r="G552">
            <v>1999622</v>
          </cell>
          <cell r="H552">
            <v>37195</v>
          </cell>
          <cell r="I552">
            <v>47</v>
          </cell>
          <cell r="K552" t="str">
            <v>Member</v>
          </cell>
          <cell r="L552" t="str">
            <v>SAFETEC NORDIC AS</v>
          </cell>
          <cell r="M552" t="str">
            <v>Granasveien 3</v>
          </cell>
          <cell r="N552" t="str">
            <v>7048</v>
          </cell>
          <cell r="O552" t="str">
            <v>TRONDHEIM</v>
          </cell>
          <cell r="P552" t="str">
            <v>NO</v>
          </cell>
          <cell r="Q552" t="str">
            <v>N/A</v>
          </cell>
          <cell r="R552">
            <v>45000</v>
          </cell>
          <cell r="S552">
            <v>45000</v>
          </cell>
          <cell r="T552" t="str">
            <v>IND</v>
          </cell>
          <cell r="U552" t="str">
            <v>PRC</v>
          </cell>
          <cell r="V552" t="str">
            <v>BES</v>
          </cell>
        </row>
        <row r="553">
          <cell r="A553" t="str">
            <v>GROWTH</v>
          </cell>
          <cell r="B553" t="str">
            <v>G1RT-CT-2001-05051</v>
          </cell>
          <cell r="C553" t="str">
            <v>1.1.3.-1.</v>
          </cell>
          <cell r="D553" t="str">
            <v>Thematic Network</v>
          </cell>
          <cell r="E553" t="str">
            <v>Safety and Reliability of Industrial Products, Systems and Structures (SAFERELNET)</v>
          </cell>
          <cell r="F553">
            <v>2074262</v>
          </cell>
          <cell r="G553">
            <v>1999622</v>
          </cell>
          <cell r="H553">
            <v>37195</v>
          </cell>
          <cell r="I553">
            <v>47</v>
          </cell>
          <cell r="K553" t="str">
            <v>Member</v>
          </cell>
          <cell r="L553" t="str">
            <v>STATOIL ASA</v>
          </cell>
          <cell r="M553" t="str">
            <v>Postuttak, Research Center</v>
          </cell>
          <cell r="N553" t="str">
            <v>7002</v>
          </cell>
          <cell r="O553" t="str">
            <v>TRONDHEIM</v>
          </cell>
          <cell r="P553" t="str">
            <v>NO</v>
          </cell>
          <cell r="Q553" t="str">
            <v>N/A</v>
          </cell>
          <cell r="R553">
            <v>27000</v>
          </cell>
          <cell r="S553">
            <v>27000</v>
          </cell>
          <cell r="T553" t="str">
            <v>IND</v>
          </cell>
          <cell r="U553" t="str">
            <v>PRC</v>
          </cell>
          <cell r="V553" t="str">
            <v>BES</v>
          </cell>
        </row>
        <row r="554">
          <cell r="A554" t="str">
            <v>GROWTH</v>
          </cell>
          <cell r="B554" t="str">
            <v>G1RT-CT-2002-05066</v>
          </cell>
          <cell r="C554" t="str">
            <v>1.1.3.-1.</v>
          </cell>
          <cell r="D554" t="str">
            <v>Thematic Network</v>
          </cell>
          <cell r="E554" t="str">
            <v>ECO-efficient LIFE cycle Technologies. From Products to Service Systems</v>
          </cell>
          <cell r="F554">
            <v>2002991</v>
          </cell>
          <cell r="G554">
            <v>1401160</v>
          </cell>
          <cell r="H554">
            <v>37341</v>
          </cell>
          <cell r="I554">
            <v>32</v>
          </cell>
          <cell r="J554">
            <v>1</v>
          </cell>
          <cell r="K554" t="str">
            <v>Member</v>
          </cell>
          <cell r="L554" t="str">
            <v xml:space="preserve">SINTEF </v>
          </cell>
          <cell r="M554" t="str">
            <v>Strindveien  4</v>
          </cell>
          <cell r="N554" t="str">
            <v>7465</v>
          </cell>
          <cell r="O554" t="str">
            <v>TRONDHEIM</v>
          </cell>
          <cell r="P554" t="str">
            <v>NO</v>
          </cell>
          <cell r="R554">
            <v>50040</v>
          </cell>
          <cell r="S554">
            <v>50040</v>
          </cell>
          <cell r="T554" t="str">
            <v>REC</v>
          </cell>
          <cell r="U554" t="str">
            <v>PRC</v>
          </cell>
          <cell r="V554" t="str">
            <v>RPR</v>
          </cell>
        </row>
        <row r="555">
          <cell r="A555" t="str">
            <v>GROWTH</v>
          </cell>
          <cell r="B555" t="str">
            <v>G1RT-CT-2002-05068</v>
          </cell>
          <cell r="C555" t="str">
            <v>1.1.3.-1.</v>
          </cell>
          <cell r="D555" t="str">
            <v>Thematic Network</v>
          </cell>
          <cell r="E555" t="str">
            <v>Assimilation and Standardisation of Environmentally Friendly Packaging Technologies within the Food Industry</v>
          </cell>
          <cell r="F555">
            <v>1255496</v>
          </cell>
          <cell r="G555">
            <v>1255496</v>
          </cell>
          <cell r="H555">
            <v>37376</v>
          </cell>
          <cell r="I555">
            <v>35</v>
          </cell>
          <cell r="J555">
            <v>1</v>
          </cell>
          <cell r="K555" t="str">
            <v>Member</v>
          </cell>
          <cell r="L555" t="str">
            <v>THE NORCONSERV FOUNDATION</v>
          </cell>
          <cell r="M555" t="str">
            <v>Alexander Kiellands gate 2</v>
          </cell>
          <cell r="N555" t="str">
            <v>4002</v>
          </cell>
          <cell r="O555" t="str">
            <v>STAVANGER</v>
          </cell>
          <cell r="P555" t="str">
            <v>NO</v>
          </cell>
          <cell r="Q555" t="str">
            <v>N/A</v>
          </cell>
          <cell r="R555">
            <v>36060</v>
          </cell>
          <cell r="S555">
            <v>36060</v>
          </cell>
          <cell r="T555" t="str">
            <v>REC</v>
          </cell>
          <cell r="U555" t="str">
            <v>PNP</v>
          </cell>
          <cell r="V555" t="str">
            <v>RPN</v>
          </cell>
        </row>
        <row r="556">
          <cell r="A556" t="str">
            <v>GROWTH</v>
          </cell>
          <cell r="B556" t="str">
            <v>G1RT-CT-2002-05069</v>
          </cell>
          <cell r="C556" t="str">
            <v>1.1.3.-1.</v>
          </cell>
          <cell r="D556" t="str">
            <v>Thematic Network</v>
          </cell>
          <cell r="E556" t="str">
            <v>Organisations involved in the prediction and analysis of fluid transients in pipe systems</v>
          </cell>
          <cell r="F556">
            <v>537541</v>
          </cell>
          <cell r="G556">
            <v>537541</v>
          </cell>
          <cell r="H556">
            <v>37337</v>
          </cell>
          <cell r="I556">
            <v>18</v>
          </cell>
          <cell r="J556">
            <v>2</v>
          </cell>
          <cell r="K556" t="str">
            <v>Principal Contractor</v>
          </cell>
          <cell r="L556" t="str">
            <v>ABB CORPORATE RESEARCH AS</v>
          </cell>
          <cell r="M556" t="str">
            <v>Bergerveien 12</v>
          </cell>
          <cell r="N556" t="str">
            <v>1375</v>
          </cell>
          <cell r="O556" t="str">
            <v>BILLINGSTAD</v>
          </cell>
          <cell r="P556" t="str">
            <v>NO</v>
          </cell>
          <cell r="R556">
            <v>33600</v>
          </cell>
          <cell r="S556">
            <v>33600</v>
          </cell>
          <cell r="T556" t="str">
            <v>REC</v>
          </cell>
          <cell r="U556" t="str">
            <v>PRC</v>
          </cell>
          <cell r="V556" t="str">
            <v>RPR</v>
          </cell>
        </row>
        <row r="557">
          <cell r="A557" t="str">
            <v>GROWTH</v>
          </cell>
          <cell r="B557" t="str">
            <v>G1RT-CT-2002-05069</v>
          </cell>
          <cell r="C557" t="str">
            <v>1.1.3.-1.</v>
          </cell>
          <cell r="D557" t="str">
            <v>Thematic Network</v>
          </cell>
          <cell r="E557" t="str">
            <v>Organisations involved in the prediction and analysis of fluid transients in pipe systems</v>
          </cell>
          <cell r="F557">
            <v>537541</v>
          </cell>
          <cell r="G557">
            <v>537541</v>
          </cell>
          <cell r="H557">
            <v>37337</v>
          </cell>
          <cell r="I557">
            <v>18</v>
          </cell>
          <cell r="K557" t="str">
            <v>Member</v>
          </cell>
          <cell r="L557" t="str">
            <v>NTNU</v>
          </cell>
          <cell r="M557" t="str">
            <v>Gloeshaugen</v>
          </cell>
          <cell r="N557" t="str">
            <v>7491</v>
          </cell>
          <cell r="O557" t="str">
            <v>TRONDHEIM</v>
          </cell>
          <cell r="P557" t="str">
            <v>NO</v>
          </cell>
          <cell r="R557">
            <v>21600</v>
          </cell>
          <cell r="S557">
            <v>21600</v>
          </cell>
          <cell r="T557" t="str">
            <v>HES</v>
          </cell>
          <cell r="U557" t="str">
            <v>GOV</v>
          </cell>
          <cell r="V557" t="str">
            <v>HES</v>
          </cell>
        </row>
        <row r="558">
          <cell r="A558" t="str">
            <v>GROWTH</v>
          </cell>
          <cell r="B558" t="str">
            <v>G1RT-CT-2002-05082</v>
          </cell>
          <cell r="C558" t="str">
            <v>1.1.3.-1.</v>
          </cell>
          <cell r="D558" t="str">
            <v>Thematic Network</v>
          </cell>
          <cell r="E558" t="str">
            <v>LIFETIME ENGINEERING OF BUILDINGS AND CIVIL INFRASTRUCTURES</v>
          </cell>
          <cell r="F558">
            <v>1264559</v>
          </cell>
          <cell r="G558">
            <v>1075200</v>
          </cell>
          <cell r="H558">
            <v>37405</v>
          </cell>
          <cell r="I558">
            <v>88</v>
          </cell>
          <cell r="J558">
            <v>4</v>
          </cell>
          <cell r="K558" t="str">
            <v>Member</v>
          </cell>
          <cell r="L558" t="str">
            <v>INTERCONSULT GROUP ASA</v>
          </cell>
          <cell r="M558" t="str">
            <v>Grenseveien 90</v>
          </cell>
          <cell r="N558" t="str">
            <v>0605</v>
          </cell>
          <cell r="O558" t="str">
            <v>OSLO</v>
          </cell>
          <cell r="P558" t="str">
            <v>NO</v>
          </cell>
          <cell r="Q558" t="str">
            <v>N/A</v>
          </cell>
          <cell r="R558">
            <v>4800</v>
          </cell>
          <cell r="S558">
            <v>4800</v>
          </cell>
          <cell r="T558" t="str">
            <v>OTH</v>
          </cell>
          <cell r="U558" t="str">
            <v>PRC</v>
          </cell>
          <cell r="V558" t="str">
            <v>BES</v>
          </cell>
        </row>
        <row r="559">
          <cell r="A559" t="str">
            <v>GROWTH</v>
          </cell>
          <cell r="B559" t="str">
            <v>G1RT-CT-2002-05082</v>
          </cell>
          <cell r="C559" t="str">
            <v>1.1.3.-1.</v>
          </cell>
          <cell r="D559" t="str">
            <v>Thematic Network</v>
          </cell>
          <cell r="E559" t="str">
            <v>LIFETIME ENGINEERING OF BUILDINGS AND CIVIL INFRASTRUCTURES</v>
          </cell>
          <cell r="F559">
            <v>1264559</v>
          </cell>
          <cell r="G559">
            <v>1075200</v>
          </cell>
          <cell r="H559">
            <v>37405</v>
          </cell>
          <cell r="I559">
            <v>88</v>
          </cell>
          <cell r="K559" t="str">
            <v>Member</v>
          </cell>
          <cell r="L559" t="str">
            <v>Kystverket</v>
          </cell>
          <cell r="M559" t="str">
            <v>Raadhusgt. 1-3</v>
          </cell>
          <cell r="N559" t="str">
            <v>0033</v>
          </cell>
          <cell r="O559" t="str">
            <v>OSLO</v>
          </cell>
          <cell r="P559" t="str">
            <v>NO</v>
          </cell>
          <cell r="Q559" t="str">
            <v>N/A</v>
          </cell>
          <cell r="R559">
            <v>4800</v>
          </cell>
          <cell r="S559">
            <v>4800</v>
          </cell>
          <cell r="T559" t="str">
            <v>OTH</v>
          </cell>
          <cell r="U559" t="str">
            <v>GOV</v>
          </cell>
          <cell r="V559" t="str">
            <v>PUS</v>
          </cell>
        </row>
        <row r="560">
          <cell r="A560" t="str">
            <v>GROWTH</v>
          </cell>
          <cell r="B560" t="str">
            <v>G1RT-CT-2002-05082</v>
          </cell>
          <cell r="C560" t="str">
            <v>1.1.3.-1.</v>
          </cell>
          <cell r="D560" t="str">
            <v>Thematic Network</v>
          </cell>
          <cell r="E560" t="str">
            <v>LIFETIME ENGINEERING OF BUILDINGS AND CIVIL INFRASTRUCTURES</v>
          </cell>
          <cell r="F560">
            <v>1264559</v>
          </cell>
          <cell r="G560">
            <v>1075200</v>
          </cell>
          <cell r="H560">
            <v>37405</v>
          </cell>
          <cell r="I560">
            <v>88</v>
          </cell>
          <cell r="K560" t="str">
            <v>Member</v>
          </cell>
          <cell r="L560" t="str">
            <v>NORGES BYGGFORSKNINGSINSTITUTT  NBI</v>
          </cell>
          <cell r="M560" t="str">
            <v>Forskningsveien 3B Blindern</v>
          </cell>
          <cell r="N560" t="str">
            <v>0314</v>
          </cell>
          <cell r="O560" t="str">
            <v>OSLO</v>
          </cell>
          <cell r="P560" t="str">
            <v>NO</v>
          </cell>
          <cell r="Q560" t="str">
            <v>N/A</v>
          </cell>
          <cell r="R560">
            <v>9360</v>
          </cell>
          <cell r="S560">
            <v>9360</v>
          </cell>
          <cell r="T560" t="str">
            <v>REC</v>
          </cell>
          <cell r="U560" t="str">
            <v>PNP</v>
          </cell>
          <cell r="V560" t="str">
            <v>RPN</v>
          </cell>
        </row>
        <row r="561">
          <cell r="A561" t="str">
            <v>GROWTH</v>
          </cell>
          <cell r="B561" t="str">
            <v>G1RT-CT-2002-05082</v>
          </cell>
          <cell r="C561" t="str">
            <v>1.1.3.-1.</v>
          </cell>
          <cell r="D561" t="str">
            <v>Thematic Network</v>
          </cell>
          <cell r="E561" t="str">
            <v>LIFETIME ENGINEERING OF BUILDINGS AND CIVIL INFRASTRUCTURES</v>
          </cell>
          <cell r="F561">
            <v>1264559</v>
          </cell>
          <cell r="G561">
            <v>1075200</v>
          </cell>
          <cell r="H561">
            <v>37405</v>
          </cell>
          <cell r="I561">
            <v>88</v>
          </cell>
          <cell r="K561" t="str">
            <v>Member</v>
          </cell>
          <cell r="L561" t="str">
            <v>NTNU</v>
          </cell>
          <cell r="M561" t="str">
            <v>Gloeshaugen</v>
          </cell>
          <cell r="N561" t="str">
            <v>7491</v>
          </cell>
          <cell r="O561" t="str">
            <v>TRONDHEIM</v>
          </cell>
          <cell r="P561" t="str">
            <v>NO</v>
          </cell>
          <cell r="R561">
            <v>4800</v>
          </cell>
          <cell r="S561">
            <v>4800</v>
          </cell>
          <cell r="T561" t="str">
            <v>HES</v>
          </cell>
          <cell r="U561" t="str">
            <v>GOV</v>
          </cell>
          <cell r="V561" t="str">
            <v>HES</v>
          </cell>
        </row>
        <row r="562">
          <cell r="A562" t="str">
            <v>GROWTH</v>
          </cell>
          <cell r="B562" t="str">
            <v>G1RT-CT-2002-05090</v>
          </cell>
          <cell r="C562" t="str">
            <v>1.1.3.-1.</v>
          </cell>
          <cell r="D562" t="str">
            <v>Thematic Network</v>
          </cell>
          <cell r="E562" t="str">
            <v>Thematic Network on Performance Based Rehabilitation of Reinforced Concrete Structures</v>
          </cell>
          <cell r="F562">
            <v>1435852</v>
          </cell>
          <cell r="G562">
            <v>1252250</v>
          </cell>
          <cell r="H562">
            <v>37496</v>
          </cell>
          <cell r="I562">
            <v>48</v>
          </cell>
          <cell r="J562">
            <v>1</v>
          </cell>
          <cell r="K562" t="str">
            <v>Member</v>
          </cell>
          <cell r="L562" t="str">
            <v>NORWEGIAN DEFENCE CONSTRUCTION SERVICE</v>
          </cell>
          <cell r="M562" t="str">
            <v>Akershusfestning  Oslo Mil / Akershus 58</v>
          </cell>
          <cell r="N562" t="str">
            <v>0015</v>
          </cell>
          <cell r="O562" t="str">
            <v>OSLO</v>
          </cell>
          <cell r="P562" t="str">
            <v>NO</v>
          </cell>
          <cell r="Q562" t="str">
            <v>N/A</v>
          </cell>
          <cell r="R562">
            <v>4800</v>
          </cell>
          <cell r="S562">
            <v>4800</v>
          </cell>
          <cell r="T562" t="str">
            <v>IND</v>
          </cell>
          <cell r="U562" t="str">
            <v>GOV</v>
          </cell>
          <cell r="V562" t="str">
            <v>PUS</v>
          </cell>
        </row>
        <row r="563">
          <cell r="A563" t="str">
            <v>GROWTH</v>
          </cell>
          <cell r="B563" t="str">
            <v>G1RT-CT-2002-05094</v>
          </cell>
          <cell r="C563" t="str">
            <v>1.1.3.-1.</v>
          </cell>
          <cell r="D563" t="str">
            <v>Thematic Network</v>
          </cell>
          <cell r="E563" t="str">
            <v>S2S - A Gateway for Plant and Process Safety</v>
          </cell>
          <cell r="F563">
            <v>2180689</v>
          </cell>
          <cell r="G563">
            <v>2098649</v>
          </cell>
          <cell r="H563">
            <v>37526</v>
          </cell>
          <cell r="I563">
            <v>41</v>
          </cell>
          <cell r="J563">
            <v>1</v>
          </cell>
          <cell r="K563" t="str">
            <v>Member</v>
          </cell>
          <cell r="L563" t="str">
            <v>GEXCON AS</v>
          </cell>
          <cell r="M563" t="str">
            <v>Fantoftvegen 38</v>
          </cell>
          <cell r="N563" t="str">
            <v>5892</v>
          </cell>
          <cell r="O563" t="str">
            <v>BERGEN</v>
          </cell>
          <cell r="P563" t="str">
            <v>NO</v>
          </cell>
          <cell r="R563">
            <v>51650</v>
          </cell>
          <cell r="S563">
            <v>51650</v>
          </cell>
          <cell r="T563" t="str">
            <v>IND</v>
          </cell>
          <cell r="U563" t="str">
            <v>PRC</v>
          </cell>
          <cell r="V563" t="str">
            <v>BES</v>
          </cell>
        </row>
        <row r="564">
          <cell r="A564" t="str">
            <v>GROWTH</v>
          </cell>
          <cell r="B564" t="str">
            <v>G1ST-CT-2000-50030</v>
          </cell>
          <cell r="C564" t="str">
            <v>1.1.3.-1.</v>
          </cell>
          <cell r="D564" t="str">
            <v>Cooperative Research</v>
          </cell>
          <cell r="E564" t="str">
            <v>HIGHLY ADVANCED COLORATION METHOD</v>
          </cell>
          <cell r="F564">
            <v>1390100</v>
          </cell>
          <cell r="G564">
            <v>695000</v>
          </cell>
          <cell r="H564">
            <v>36867</v>
          </cell>
          <cell r="I564">
            <v>9</v>
          </cell>
          <cell r="J564">
            <v>1</v>
          </cell>
          <cell r="K564" t="str">
            <v>RTD performers</v>
          </cell>
          <cell r="L564" t="str">
            <v xml:space="preserve">SINTEF </v>
          </cell>
          <cell r="M564" t="str">
            <v>Strindveien  4</v>
          </cell>
          <cell r="N564" t="str">
            <v>7465</v>
          </cell>
          <cell r="O564" t="str">
            <v>TRONDHEIM</v>
          </cell>
          <cell r="P564" t="str">
            <v>NO</v>
          </cell>
          <cell r="R564">
            <v>320000</v>
          </cell>
          <cell r="S564">
            <v>320000</v>
          </cell>
          <cell r="T564" t="str">
            <v>REC</v>
          </cell>
          <cell r="U564" t="str">
            <v>PRC</v>
          </cell>
          <cell r="V564" t="str">
            <v>RPR</v>
          </cell>
        </row>
        <row r="565">
          <cell r="A565" t="str">
            <v>GROWTH</v>
          </cell>
          <cell r="B565" t="str">
            <v>G1ST-CT-2000-50051</v>
          </cell>
          <cell r="C565" t="str">
            <v>1.1.3.-1.</v>
          </cell>
          <cell r="D565" t="str">
            <v>Cooperative Research</v>
          </cell>
          <cell r="E565" t="str">
            <v>Recycling of Magnesium Chips and Flash /Fines (REMACAF)</v>
          </cell>
          <cell r="F565">
            <v>1019402</v>
          </cell>
          <cell r="G565">
            <v>500469</v>
          </cell>
          <cell r="H565">
            <v>36979</v>
          </cell>
          <cell r="I565">
            <v>8</v>
          </cell>
          <cell r="J565">
            <v>2</v>
          </cell>
          <cell r="K565" t="str">
            <v>Principal Contractor</v>
          </cell>
          <cell r="L565" t="str">
            <v>NORDISKE INDUSTRIOVNER A/S</v>
          </cell>
          <cell r="M565" t="str">
            <v>Stensrudveien 9</v>
          </cell>
          <cell r="N565" t="str">
            <v>2335</v>
          </cell>
          <cell r="O565" t="str">
            <v>STANGE</v>
          </cell>
          <cell r="P565" t="str">
            <v>NO</v>
          </cell>
          <cell r="R565">
            <v>112372</v>
          </cell>
          <cell r="S565">
            <v>11283</v>
          </cell>
          <cell r="T565" t="str">
            <v>OTH</v>
          </cell>
          <cell r="U565" t="str">
            <v>PRC</v>
          </cell>
          <cell r="V565" t="str">
            <v>BES</v>
          </cell>
        </row>
        <row r="566">
          <cell r="A566" t="str">
            <v>GROWTH</v>
          </cell>
          <cell r="B566" t="str">
            <v>G1ST-CT-2000-50051</v>
          </cell>
          <cell r="C566" t="str">
            <v>1.1.3.-1.</v>
          </cell>
          <cell r="D566" t="str">
            <v>Cooperative Research</v>
          </cell>
          <cell r="E566" t="str">
            <v>Recycling of Magnesium Chips and Flash /Fines (REMACAF)</v>
          </cell>
          <cell r="F566">
            <v>1019402</v>
          </cell>
          <cell r="G566">
            <v>500469</v>
          </cell>
          <cell r="H566">
            <v>36979</v>
          </cell>
          <cell r="I566">
            <v>8</v>
          </cell>
          <cell r="K566" t="str">
            <v>Prime Contractor</v>
          </cell>
          <cell r="L566" t="str">
            <v>TONSBERG PRESSTOPERI A/S</v>
          </cell>
          <cell r="M566" t="str">
            <v>Nedrevei 8</v>
          </cell>
          <cell r="N566" t="str">
            <v>3191</v>
          </cell>
          <cell r="O566" t="str">
            <v>HORTEN</v>
          </cell>
          <cell r="P566" t="str">
            <v>NO</v>
          </cell>
          <cell r="Q566" t="str">
            <v>N/A</v>
          </cell>
          <cell r="R566">
            <v>88494</v>
          </cell>
          <cell r="S566">
            <v>18377</v>
          </cell>
          <cell r="T566" t="str">
            <v>OTH</v>
          </cell>
          <cell r="U566" t="str">
            <v>PRC</v>
          </cell>
          <cell r="V566" t="str">
            <v>BES</v>
          </cell>
        </row>
        <row r="567">
          <cell r="A567" t="str">
            <v>GROWTH</v>
          </cell>
          <cell r="B567" t="str">
            <v>G1ST-CT-2001-00292</v>
          </cell>
          <cell r="C567" t="str">
            <v>1.1.3.-1.</v>
          </cell>
          <cell r="D567" t="str">
            <v>Exploratory Awards</v>
          </cell>
          <cell r="E567" t="str">
            <v>COST-EFFECTIVE PROCESS FOR HIGH-SPEED PRECISION WELDING OF ALUMINIUM-BASED CONSUMER PRODUCTS AND TRANSPORT APPLICATIONS</v>
          </cell>
          <cell r="F567">
            <v>30000</v>
          </cell>
          <cell r="G567">
            <v>22500</v>
          </cell>
          <cell r="I567">
            <v>2</v>
          </cell>
          <cell r="J567">
            <v>1</v>
          </cell>
          <cell r="K567" t="str">
            <v>Principal Contractor</v>
          </cell>
          <cell r="L567" t="str">
            <v>MOPRO AS</v>
          </cell>
          <cell r="M567" t="str">
            <v>Fosserveien 17</v>
          </cell>
          <cell r="N567" t="str">
            <v>1960</v>
          </cell>
          <cell r="O567" t="str">
            <v>LOEKEN</v>
          </cell>
          <cell r="P567" t="str">
            <v>NO</v>
          </cell>
          <cell r="R567">
            <v>0</v>
          </cell>
          <cell r="S567">
            <v>0</v>
          </cell>
          <cell r="T567" t="str">
            <v>OTH</v>
          </cell>
          <cell r="U567" t="str">
            <v>PRC</v>
          </cell>
          <cell r="V567" t="str">
            <v>BES</v>
          </cell>
        </row>
        <row r="568">
          <cell r="A568" t="str">
            <v>GROWTH</v>
          </cell>
          <cell r="B568" t="str">
            <v>G1ST-CT-2001-50065</v>
          </cell>
          <cell r="C568" t="str">
            <v>1.1.3.-1.</v>
          </cell>
          <cell r="D568" t="str">
            <v>Cooperative Research</v>
          </cell>
          <cell r="E568" t="str">
            <v>DEVELOPMENT OF OVERALL PRODUCT-SERVICE OF TAILOR-MADE PRODUCTS FOR REPAIRING OF CONCRETE AND MASONRY STRUCTURES IN EUROPE</v>
          </cell>
          <cell r="F568">
            <v>1162329</v>
          </cell>
          <cell r="G568">
            <v>581164</v>
          </cell>
          <cell r="H568">
            <v>36969</v>
          </cell>
          <cell r="I568">
            <v>8</v>
          </cell>
          <cell r="J568">
            <v>1</v>
          </cell>
          <cell r="K568" t="str">
            <v>Principal Contractor</v>
          </cell>
          <cell r="L568" t="str">
            <v>MILLAB CONSULT AS</v>
          </cell>
          <cell r="M568" t="str">
            <v>Nybyggervn. 15</v>
          </cell>
          <cell r="N568" t="str">
            <v>1084</v>
          </cell>
          <cell r="O568" t="str">
            <v>OSLO</v>
          </cell>
          <cell r="P568" t="str">
            <v>NO</v>
          </cell>
          <cell r="Q568" t="str">
            <v>N/A</v>
          </cell>
          <cell r="R568">
            <v>180948</v>
          </cell>
          <cell r="S568">
            <v>30118</v>
          </cell>
          <cell r="T568" t="str">
            <v>OTH</v>
          </cell>
          <cell r="U568" t="str">
            <v>PRC</v>
          </cell>
          <cell r="V568" t="str">
            <v>BES</v>
          </cell>
        </row>
        <row r="569">
          <cell r="A569" t="str">
            <v>GROWTH</v>
          </cell>
          <cell r="B569" t="str">
            <v>G1ST-CT-2001-50067</v>
          </cell>
          <cell r="C569" t="str">
            <v>1.1.3.-1.</v>
          </cell>
          <cell r="D569" t="str">
            <v>Cooperative Research</v>
          </cell>
          <cell r="E569" t="str">
            <v>INJECTION-MOULDED NEEDLE SYRINGES TO REMOVE 5 BILLION UNCONTROLLED AND LIFE-THREATENING INTRAVENOUS NEEDLES FROM PUBLIC USE &amp; WASTE STREAMS</v>
          </cell>
          <cell r="F569">
            <v>1499548</v>
          </cell>
          <cell r="G569">
            <v>749774</v>
          </cell>
          <cell r="H569">
            <v>37056</v>
          </cell>
          <cell r="I569">
            <v>9</v>
          </cell>
          <cell r="J569">
            <v>1</v>
          </cell>
          <cell r="K569" t="str">
            <v>Principal Contractor</v>
          </cell>
          <cell r="L569" t="str">
            <v>A.H. CONSULT</v>
          </cell>
          <cell r="M569" t="str">
            <v>Nordtrettenveien 16</v>
          </cell>
          <cell r="N569" t="str">
            <v>2635</v>
          </cell>
          <cell r="O569" t="str">
            <v>TRETTEN</v>
          </cell>
          <cell r="P569" t="str">
            <v>NO</v>
          </cell>
          <cell r="Q569" t="str">
            <v>N/A</v>
          </cell>
          <cell r="R569">
            <v>130620</v>
          </cell>
          <cell r="S569">
            <v>0</v>
          </cell>
          <cell r="T569" t="str">
            <v>OTH</v>
          </cell>
          <cell r="U569" t="str">
            <v>PRC</v>
          </cell>
          <cell r="V569" t="str">
            <v>BES</v>
          </cell>
        </row>
        <row r="570">
          <cell r="A570" t="str">
            <v>GROWTH</v>
          </cell>
          <cell r="B570" t="str">
            <v>G1ST-CT-2002-50171</v>
          </cell>
          <cell r="C570" t="str">
            <v>1.1.3.-1.</v>
          </cell>
          <cell r="D570" t="str">
            <v>Cooperative Research</v>
          </cell>
          <cell r="E570" t="str">
            <v>AN INNOVATIVE, OPTICALLY CLEAR VANDAL RESISTANT SYSTEM TO ENHANCE CCTV EFFECTIVENESS AND INCREASE THE SECURITY OF OUR CITIZENS</v>
          </cell>
          <cell r="F570">
            <v>1251314</v>
          </cell>
          <cell r="G570">
            <v>625657</v>
          </cell>
          <cell r="H570">
            <v>37319</v>
          </cell>
          <cell r="I570">
            <v>10</v>
          </cell>
          <cell r="J570">
            <v>2</v>
          </cell>
          <cell r="K570" t="str">
            <v>Principal Contractor</v>
          </cell>
          <cell r="L570" t="str">
            <v>ARWI MET A.S.</v>
          </cell>
          <cell r="M570" t="str">
            <v>Fabrikkveien 4</v>
          </cell>
          <cell r="N570" t="str">
            <v>2381</v>
          </cell>
          <cell r="O570" t="str">
            <v>BRUMUNDDAL</v>
          </cell>
          <cell r="P570" t="str">
            <v>NO</v>
          </cell>
          <cell r="R570">
            <v>0</v>
          </cell>
          <cell r="S570">
            <v>0</v>
          </cell>
          <cell r="T570" t="str">
            <v>OTH</v>
          </cell>
          <cell r="U570" t="str">
            <v>PRC</v>
          </cell>
          <cell r="V570" t="str">
            <v>BES</v>
          </cell>
        </row>
        <row r="571">
          <cell r="A571" t="str">
            <v>GROWTH</v>
          </cell>
          <cell r="B571" t="str">
            <v>G1ST-CT-2002-50171</v>
          </cell>
          <cell r="C571" t="str">
            <v>1.1.3.-1.</v>
          </cell>
          <cell r="D571" t="str">
            <v>Cooperative Research</v>
          </cell>
          <cell r="E571" t="str">
            <v>AN INNOVATIVE, OPTICALLY CLEAR VANDAL RESISTANT SYSTEM TO ENHANCE CCTV EFFECTIVENESS AND INCREASE THE SECURITY OF OUR CITIZENS</v>
          </cell>
          <cell r="F571">
            <v>1251314</v>
          </cell>
          <cell r="G571">
            <v>625657</v>
          </cell>
          <cell r="H571">
            <v>37319</v>
          </cell>
          <cell r="I571">
            <v>10</v>
          </cell>
          <cell r="K571" t="str">
            <v>RTD performers</v>
          </cell>
          <cell r="L571" t="str">
            <v xml:space="preserve">TEKNOLOGISK INSTITUTT
</v>
          </cell>
          <cell r="M571" t="str">
            <v>St. Hanshaugen, Akersveien 24 C</v>
          </cell>
          <cell r="N571" t="str">
            <v>0131</v>
          </cell>
          <cell r="O571" t="str">
            <v>OSLO</v>
          </cell>
          <cell r="P571" t="str">
            <v>NO</v>
          </cell>
          <cell r="Q571" t="str">
            <v>N/A</v>
          </cell>
          <cell r="R571">
            <v>236328</v>
          </cell>
          <cell r="S571">
            <v>236328</v>
          </cell>
          <cell r="T571" t="str">
            <v>REC</v>
          </cell>
          <cell r="U571" t="str">
            <v>PNP</v>
          </cell>
          <cell r="V571" t="str">
            <v>RPN</v>
          </cell>
        </row>
        <row r="572">
          <cell r="A572" t="str">
            <v>GROWTH</v>
          </cell>
          <cell r="B572" t="str">
            <v>G1ST-CT-2002-50199</v>
          </cell>
          <cell r="C572" t="str">
            <v>1.1.3.-1.</v>
          </cell>
          <cell r="D572" t="str">
            <v>Cooperative Research</v>
          </cell>
          <cell r="E572" t="str">
            <v>Environmental Management for Refurbishment integrated with Construction Project Management</v>
          </cell>
          <cell r="F572">
            <v>1538934</v>
          </cell>
          <cell r="G572">
            <v>768850</v>
          </cell>
          <cell r="H572">
            <v>37505</v>
          </cell>
          <cell r="I572">
            <v>14</v>
          </cell>
          <cell r="J572">
            <v>5</v>
          </cell>
          <cell r="K572" t="str">
            <v>Principal Contractor</v>
          </cell>
          <cell r="L572" t="str">
            <v>HOLTEPROSJEKT SOLUTION AS</v>
          </cell>
          <cell r="M572" t="str">
            <v>Thunes vei 2</v>
          </cell>
          <cell r="N572" t="str">
            <v>0203</v>
          </cell>
          <cell r="O572" t="str">
            <v>OSLO</v>
          </cell>
          <cell r="P572" t="str">
            <v>NO</v>
          </cell>
          <cell r="Q572" t="str">
            <v>N/A</v>
          </cell>
          <cell r="R572">
            <v>36950</v>
          </cell>
          <cell r="S572">
            <v>18475</v>
          </cell>
          <cell r="T572" t="str">
            <v>IND</v>
          </cell>
          <cell r="U572" t="str">
            <v>PRC</v>
          </cell>
          <cell r="V572" t="str">
            <v>BES</v>
          </cell>
        </row>
        <row r="573">
          <cell r="A573" t="str">
            <v>GROWTH</v>
          </cell>
          <cell r="B573" t="str">
            <v>G1ST-CT-2002-50199</v>
          </cell>
          <cell r="C573" t="str">
            <v>1.1.3.-1.</v>
          </cell>
          <cell r="D573" t="str">
            <v>Cooperative Research</v>
          </cell>
          <cell r="E573" t="str">
            <v>Environmental Management for Refurbishment integrated with Construction Project Management</v>
          </cell>
          <cell r="F573">
            <v>1538934</v>
          </cell>
          <cell r="G573">
            <v>768850</v>
          </cell>
          <cell r="H573">
            <v>37505</v>
          </cell>
          <cell r="I573">
            <v>14</v>
          </cell>
          <cell r="K573" t="str">
            <v>Principal Contractor</v>
          </cell>
          <cell r="L573" t="str">
            <v>ITET SYSTEM AS</v>
          </cell>
          <cell r="M573" t="str">
            <v>Plassmyra</v>
          </cell>
          <cell r="N573" t="str">
            <v>8041</v>
          </cell>
          <cell r="O573" t="str">
            <v>BODOE</v>
          </cell>
          <cell r="P573" t="str">
            <v>NO</v>
          </cell>
          <cell r="R573">
            <v>36950</v>
          </cell>
          <cell r="S573">
            <v>18475</v>
          </cell>
          <cell r="T573" t="str">
            <v>IND</v>
          </cell>
          <cell r="U573" t="str">
            <v>PRC</v>
          </cell>
          <cell r="V573" t="str">
            <v>BES</v>
          </cell>
        </row>
        <row r="574">
          <cell r="A574" t="str">
            <v>GROWTH</v>
          </cell>
          <cell r="B574" t="str">
            <v>G1ST-CT-2002-50199</v>
          </cell>
          <cell r="C574" t="str">
            <v>1.1.3.-1.</v>
          </cell>
          <cell r="D574" t="str">
            <v>Cooperative Research</v>
          </cell>
          <cell r="E574" t="str">
            <v>Environmental Management for Refurbishment integrated with Construction Project Management</v>
          </cell>
          <cell r="F574">
            <v>1538934</v>
          </cell>
          <cell r="G574">
            <v>768850</v>
          </cell>
          <cell r="H574">
            <v>37505</v>
          </cell>
          <cell r="I574">
            <v>14</v>
          </cell>
          <cell r="K574" t="str">
            <v>Prime Contractor</v>
          </cell>
          <cell r="L574" t="str">
            <v>MODERNE BYGGFORNYELSE A/S</v>
          </cell>
          <cell r="M574" t="str">
            <v>Brochmannsgate 9</v>
          </cell>
          <cell r="N574" t="str">
            <v>0470</v>
          </cell>
          <cell r="O574" t="str">
            <v>OSLO</v>
          </cell>
          <cell r="P574" t="str">
            <v>NO</v>
          </cell>
          <cell r="Q574" t="str">
            <v>N/A</v>
          </cell>
          <cell r="R574">
            <v>235250</v>
          </cell>
          <cell r="S574">
            <v>48000</v>
          </cell>
          <cell r="T574" t="str">
            <v>OTH</v>
          </cell>
          <cell r="U574" t="str">
            <v>PRC</v>
          </cell>
          <cell r="V574" t="str">
            <v>BES</v>
          </cell>
        </row>
        <row r="575">
          <cell r="A575" t="str">
            <v>GROWTH</v>
          </cell>
          <cell r="B575" t="str">
            <v>G1ST-CT-2002-50199</v>
          </cell>
          <cell r="C575" t="str">
            <v>1.1.3.-1.</v>
          </cell>
          <cell r="D575" t="str">
            <v>Cooperative Research</v>
          </cell>
          <cell r="E575" t="str">
            <v>Environmental Management for Refurbishment integrated with Construction Project Management</v>
          </cell>
          <cell r="F575">
            <v>1538934</v>
          </cell>
          <cell r="G575">
            <v>768850</v>
          </cell>
          <cell r="H575">
            <v>37505</v>
          </cell>
          <cell r="I575">
            <v>14</v>
          </cell>
          <cell r="K575" t="str">
            <v>RTD performers</v>
          </cell>
          <cell r="L575" t="str">
            <v>NORGES BYGGFORSKNINGSINSTITUTT  NBI</v>
          </cell>
          <cell r="M575" t="str">
            <v>Forskningsveien 3B Blindern</v>
          </cell>
          <cell r="N575" t="str">
            <v>0314</v>
          </cell>
          <cell r="O575" t="str">
            <v>OSLO</v>
          </cell>
          <cell r="P575" t="str">
            <v>NO</v>
          </cell>
          <cell r="Q575" t="str">
            <v>N/A</v>
          </cell>
          <cell r="R575">
            <v>242850</v>
          </cell>
          <cell r="S575">
            <v>242850</v>
          </cell>
          <cell r="T575" t="str">
            <v>REC</v>
          </cell>
          <cell r="U575" t="str">
            <v>PNP</v>
          </cell>
          <cell r="V575" t="str">
            <v>RPN</v>
          </cell>
        </row>
        <row r="576">
          <cell r="A576" t="str">
            <v>GROWTH</v>
          </cell>
          <cell r="B576" t="str">
            <v>G1ST-CT-2002-50199</v>
          </cell>
          <cell r="C576" t="str">
            <v>1.1.3.-1.</v>
          </cell>
          <cell r="D576" t="str">
            <v>Cooperative Research</v>
          </cell>
          <cell r="E576" t="str">
            <v>Environmental Management for Refurbishment integrated with Construction Project Management</v>
          </cell>
          <cell r="F576">
            <v>1538934</v>
          </cell>
          <cell r="G576">
            <v>768850</v>
          </cell>
          <cell r="H576">
            <v>37505</v>
          </cell>
          <cell r="I576">
            <v>14</v>
          </cell>
          <cell r="K576" t="str">
            <v>Principal Contractor</v>
          </cell>
          <cell r="L576" t="str">
            <v>TEKROM AS</v>
          </cell>
          <cell r="M576" t="str">
            <v>Elektroveien 2</v>
          </cell>
          <cell r="N576" t="str">
            <v>2050</v>
          </cell>
          <cell r="O576" t="str">
            <v>JESSHEIM</v>
          </cell>
          <cell r="P576" t="str">
            <v>NO</v>
          </cell>
          <cell r="R576">
            <v>150800</v>
          </cell>
          <cell r="S576">
            <v>0</v>
          </cell>
          <cell r="T576" t="str">
            <v>IND</v>
          </cell>
          <cell r="U576" t="str">
            <v>PRC</v>
          </cell>
          <cell r="V576" t="str">
            <v>BES</v>
          </cell>
        </row>
        <row r="577">
          <cell r="A577" t="str">
            <v>GROWTH</v>
          </cell>
          <cell r="B577" t="str">
            <v>G1ST-CT-2002-50204</v>
          </cell>
          <cell r="C577" t="str">
            <v>1.1.3.-1.</v>
          </cell>
          <cell r="D577" t="str">
            <v>Cooperative Research</v>
          </cell>
          <cell r="E577" t="str">
            <v>LOW-COST, FLUIDISED TUBE, FLASH MICROWAVE THERMAL OXIDISATION FOR RECYCLING OF USED FOUNDRY SAND INTO HIGH QUALITY BETA PHASE CORE SAND FOR USE BY SME CASTERS</v>
          </cell>
          <cell r="F577">
            <v>1006852</v>
          </cell>
          <cell r="G577">
            <v>499977</v>
          </cell>
          <cell r="H577">
            <v>37467</v>
          </cell>
          <cell r="I577">
            <v>7</v>
          </cell>
          <cell r="J577">
            <v>2</v>
          </cell>
          <cell r="K577" t="str">
            <v>Principal Contractor</v>
          </cell>
          <cell r="L577" t="str">
            <v>SPERRE STOPERI A/S</v>
          </cell>
          <cell r="M577" t="str">
            <v>Industrigt. 22</v>
          </cell>
          <cell r="N577" t="str">
            <v>2406</v>
          </cell>
          <cell r="O577" t="str">
            <v>ELVERUM</v>
          </cell>
          <cell r="P577" t="str">
            <v>NO</v>
          </cell>
          <cell r="R577">
            <v>88340</v>
          </cell>
          <cell r="S577">
            <v>0</v>
          </cell>
          <cell r="T577" t="str">
            <v>IND</v>
          </cell>
          <cell r="U577" t="str">
            <v>PRC</v>
          </cell>
          <cell r="V577" t="str">
            <v>BES</v>
          </cell>
        </row>
        <row r="578">
          <cell r="A578" t="str">
            <v>GROWTH</v>
          </cell>
          <cell r="B578" t="str">
            <v>G1ST-CT-2002-50204</v>
          </cell>
          <cell r="C578" t="str">
            <v>1.1.3.-1.</v>
          </cell>
          <cell r="D578" t="str">
            <v>Cooperative Research</v>
          </cell>
          <cell r="E578" t="str">
            <v>LOW-COST, FLUIDISED TUBE, FLASH MICROWAVE THERMAL OXIDISATION FOR RECYCLING OF USED FOUNDRY SAND INTO HIGH QUALITY BETA PHASE CORE SAND FOR USE BY SME CASTERS</v>
          </cell>
          <cell r="F578">
            <v>1006852</v>
          </cell>
          <cell r="G578">
            <v>499977</v>
          </cell>
          <cell r="H578">
            <v>37467</v>
          </cell>
          <cell r="I578">
            <v>7</v>
          </cell>
          <cell r="K578" t="str">
            <v>RTD performers</v>
          </cell>
          <cell r="L578" t="str">
            <v xml:space="preserve">TEKNOLOGISK INSTITUTT
</v>
          </cell>
          <cell r="M578" t="str">
            <v>St. Hanshaugen, Akersveien 24 C</v>
          </cell>
          <cell r="N578" t="str">
            <v>0131</v>
          </cell>
          <cell r="O578" t="str">
            <v>OSLO</v>
          </cell>
          <cell r="P578" t="str">
            <v>NO</v>
          </cell>
          <cell r="Q578" t="str">
            <v>N/A</v>
          </cell>
          <cell r="R578">
            <v>186305</v>
          </cell>
          <cell r="S578">
            <v>186305</v>
          </cell>
          <cell r="T578" t="str">
            <v>REC</v>
          </cell>
          <cell r="U578" t="str">
            <v>PNP</v>
          </cell>
          <cell r="V578" t="str">
            <v>RPN</v>
          </cell>
        </row>
        <row r="579">
          <cell r="A579" t="str">
            <v>GROWTH</v>
          </cell>
          <cell r="B579" t="str">
            <v>G1ST-CT-2002-50216</v>
          </cell>
          <cell r="C579" t="str">
            <v>1.1.3.-1.</v>
          </cell>
          <cell r="D579" t="str">
            <v>Cooperative Research</v>
          </cell>
          <cell r="E579" t="str">
            <v>Cleaning of Volatile Organic Compounds (VOC) Emission from Industrial Coating Activities</v>
          </cell>
          <cell r="F579">
            <v>1267160</v>
          </cell>
          <cell r="G579">
            <v>633021</v>
          </cell>
          <cell r="H579">
            <v>37522</v>
          </cell>
          <cell r="I579">
            <v>8</v>
          </cell>
          <cell r="J579">
            <v>3</v>
          </cell>
          <cell r="K579" t="str">
            <v>Principal Contractor</v>
          </cell>
          <cell r="L579" t="str">
            <v>APPLIED PLASMA PHYSICS AS</v>
          </cell>
          <cell r="M579" t="str">
            <v>Bedriftsveien 25</v>
          </cell>
          <cell r="N579" t="str">
            <v>4301</v>
          </cell>
          <cell r="O579" t="str">
            <v>SANDNES</v>
          </cell>
          <cell r="P579" t="str">
            <v>NO</v>
          </cell>
          <cell r="Q579" t="str">
            <v>N/A</v>
          </cell>
          <cell r="R579">
            <v>138660</v>
          </cell>
          <cell r="S579">
            <v>0</v>
          </cell>
          <cell r="T579" t="str">
            <v>IND</v>
          </cell>
          <cell r="U579" t="str">
            <v>PRC</v>
          </cell>
          <cell r="V579" t="str">
            <v>BES</v>
          </cell>
        </row>
        <row r="580">
          <cell r="A580" t="str">
            <v>GROWTH</v>
          </cell>
          <cell r="B580" t="str">
            <v>G1ST-CT-2002-50216</v>
          </cell>
          <cell r="C580" t="str">
            <v>1.1.3.-1.</v>
          </cell>
          <cell r="D580" t="str">
            <v>Cooperative Research</v>
          </cell>
          <cell r="E580" t="str">
            <v>Cleaning of Volatile Organic Compounds (VOC) Emission from Industrial Coating Activities</v>
          </cell>
          <cell r="F580">
            <v>1267160</v>
          </cell>
          <cell r="G580">
            <v>633021</v>
          </cell>
          <cell r="H580">
            <v>37522</v>
          </cell>
          <cell r="I580">
            <v>8</v>
          </cell>
          <cell r="K580" t="str">
            <v>Principal Contractor</v>
          </cell>
          <cell r="L580" t="str">
            <v>QVILLVENT A/S</v>
          </cell>
          <cell r="M580" t="str">
            <v>Salhussletta 1</v>
          </cell>
          <cell r="N580" t="str">
            <v>8900</v>
          </cell>
          <cell r="O580" t="str">
            <v>BROENNOEYSUND</v>
          </cell>
          <cell r="P580" t="str">
            <v>NO</v>
          </cell>
          <cell r="R580">
            <v>86400</v>
          </cell>
          <cell r="S580">
            <v>0</v>
          </cell>
          <cell r="T580" t="str">
            <v>IND</v>
          </cell>
          <cell r="U580" t="str">
            <v>PRC</v>
          </cell>
          <cell r="V580" t="str">
            <v>BES</v>
          </cell>
        </row>
        <row r="581">
          <cell r="A581" t="str">
            <v>GROWTH</v>
          </cell>
          <cell r="B581" t="str">
            <v>G1ST-CT-2002-50216</v>
          </cell>
          <cell r="C581" t="str">
            <v>1.1.3.-1.</v>
          </cell>
          <cell r="D581" t="str">
            <v>Cooperative Research</v>
          </cell>
          <cell r="E581" t="str">
            <v>Cleaning of Volatile Organic Compounds (VOC) Emission from Industrial Coating Activities</v>
          </cell>
          <cell r="F581">
            <v>1267160</v>
          </cell>
          <cell r="G581">
            <v>633021</v>
          </cell>
          <cell r="H581">
            <v>37522</v>
          </cell>
          <cell r="I581">
            <v>8</v>
          </cell>
          <cell r="K581" t="str">
            <v>RTD performers</v>
          </cell>
          <cell r="L581" t="str">
            <v xml:space="preserve">TEKNOLOGISK INSTITUTT
</v>
          </cell>
          <cell r="M581" t="str">
            <v>St. Hanshaugen, Akersveien 24 C</v>
          </cell>
          <cell r="N581" t="str">
            <v>0131</v>
          </cell>
          <cell r="O581" t="str">
            <v>OSLO</v>
          </cell>
          <cell r="P581" t="str">
            <v>NO</v>
          </cell>
          <cell r="Q581" t="str">
            <v>N/A</v>
          </cell>
          <cell r="R581">
            <v>398448</v>
          </cell>
          <cell r="S581">
            <v>398448</v>
          </cell>
          <cell r="T581" t="str">
            <v>REC</v>
          </cell>
          <cell r="U581" t="str">
            <v>PNP</v>
          </cell>
          <cell r="V581" t="str">
            <v>RPN</v>
          </cell>
        </row>
        <row r="582">
          <cell r="A582" t="str">
            <v>GROWTH</v>
          </cell>
          <cell r="B582" t="str">
            <v>G1ST-CT-2002-50217</v>
          </cell>
          <cell r="C582" t="str">
            <v>1.1.3.-1.</v>
          </cell>
          <cell r="D582" t="str">
            <v>Cooperative Research</v>
          </cell>
          <cell r="E582" t="str">
            <v>Higher Quality and Efficiency in Disinfecting through Plasma-UV-Source with High Flexibility in Geometry and Variable Wavelength</v>
          </cell>
          <cell r="F582">
            <v>1288929</v>
          </cell>
          <cell r="G582">
            <v>628576</v>
          </cell>
          <cell r="H582">
            <v>37574</v>
          </cell>
          <cell r="I582">
            <v>8</v>
          </cell>
          <cell r="J582">
            <v>1</v>
          </cell>
          <cell r="K582" t="str">
            <v>Principal Contractor</v>
          </cell>
          <cell r="L582" t="str">
            <v>NOVATEK AS</v>
          </cell>
          <cell r="M582" t="str">
            <v>Brobekkveien 104 G</v>
          </cell>
          <cell r="N582" t="str">
            <v>0582</v>
          </cell>
          <cell r="O582" t="str">
            <v>OSLO</v>
          </cell>
          <cell r="P582" t="str">
            <v>NO</v>
          </cell>
          <cell r="Q582" t="str">
            <v>N/A</v>
          </cell>
          <cell r="R582">
            <v>85988</v>
          </cell>
          <cell r="S582">
            <v>0</v>
          </cell>
          <cell r="T582" t="str">
            <v>IND</v>
          </cell>
          <cell r="U582" t="str">
            <v>PRC</v>
          </cell>
          <cell r="V582" t="str">
            <v>BES</v>
          </cell>
        </row>
        <row r="583">
          <cell r="A583" t="str">
            <v>GROWTH</v>
          </cell>
          <cell r="B583" t="str">
            <v>G1ST-CT-2002-50258</v>
          </cell>
          <cell r="C583" t="str">
            <v>1.1.3.-1.</v>
          </cell>
          <cell r="D583" t="str">
            <v>Cooperative Research</v>
          </cell>
          <cell r="E583" t="str">
            <v>Development of a new generation of lightweight and highly functional fire extinguishers of composite material and thermo plastics durable, easy to operate and to service.</v>
          </cell>
          <cell r="F583">
            <v>1298942</v>
          </cell>
          <cell r="G583">
            <v>629872</v>
          </cell>
          <cell r="H583">
            <v>37634</v>
          </cell>
          <cell r="I583">
            <v>8</v>
          </cell>
          <cell r="J583">
            <v>3</v>
          </cell>
          <cell r="K583" t="str">
            <v>Prime Contractor</v>
          </cell>
          <cell r="L583" t="str">
            <v>NESCO-UTECH  A.S</v>
          </cell>
          <cell r="M583" t="str">
            <v>Ryggeveien 260</v>
          </cell>
          <cell r="N583" t="str">
            <v>1580</v>
          </cell>
          <cell r="O583" t="str">
            <v>RYGGE</v>
          </cell>
          <cell r="P583" t="str">
            <v>NO</v>
          </cell>
          <cell r="R583">
            <v>139920</v>
          </cell>
          <cell r="S583">
            <v>0</v>
          </cell>
          <cell r="T583" t="str">
            <v>IND</v>
          </cell>
          <cell r="U583" t="str">
            <v>PRC</v>
          </cell>
          <cell r="V583" t="str">
            <v>BES</v>
          </cell>
        </row>
        <row r="584">
          <cell r="A584" t="str">
            <v>GROWTH</v>
          </cell>
          <cell r="B584" t="str">
            <v>G1ST-CT-2002-50258</v>
          </cell>
          <cell r="C584" t="str">
            <v>1.1.3.-1.</v>
          </cell>
          <cell r="D584" t="str">
            <v>Cooperative Research</v>
          </cell>
          <cell r="E584" t="str">
            <v>Development of a new generation of lightweight and highly functional fire extinguishers of composite material and thermo plastics durable, easy to operate and to service.</v>
          </cell>
          <cell r="F584">
            <v>1298942</v>
          </cell>
          <cell r="G584">
            <v>629872</v>
          </cell>
          <cell r="H584">
            <v>37634</v>
          </cell>
          <cell r="I584">
            <v>8</v>
          </cell>
          <cell r="K584" t="str">
            <v>Principal Contractor</v>
          </cell>
          <cell r="L584" t="str">
            <v>RAGASCO A.S.</v>
          </cell>
          <cell r="M584" t="str">
            <v>Engg 40</v>
          </cell>
          <cell r="N584" t="str">
            <v>2831</v>
          </cell>
          <cell r="O584" t="str">
            <v>RAUFOSS</v>
          </cell>
          <cell r="P584" t="str">
            <v>NO</v>
          </cell>
          <cell r="Q584" t="str">
            <v>N/A</v>
          </cell>
          <cell r="R584">
            <v>136600</v>
          </cell>
          <cell r="S584">
            <v>0</v>
          </cell>
          <cell r="T584" t="str">
            <v>IND</v>
          </cell>
          <cell r="U584" t="str">
            <v>PRC</v>
          </cell>
          <cell r="V584" t="str">
            <v>BES</v>
          </cell>
        </row>
        <row r="585">
          <cell r="A585" t="str">
            <v>GROWTH</v>
          </cell>
          <cell r="B585" t="str">
            <v>G1ST-CT-2002-50258</v>
          </cell>
          <cell r="C585" t="str">
            <v>1.1.3.-1.</v>
          </cell>
          <cell r="D585" t="str">
            <v>Cooperative Research</v>
          </cell>
          <cell r="E585" t="str">
            <v>Development of a new generation of lightweight and highly functional fire extinguishers of composite material and thermo plastics durable, easy to operate and to service.</v>
          </cell>
          <cell r="F585">
            <v>1298942</v>
          </cell>
          <cell r="G585">
            <v>629872</v>
          </cell>
          <cell r="H585">
            <v>37634</v>
          </cell>
          <cell r="I585">
            <v>8</v>
          </cell>
          <cell r="K585" t="str">
            <v>RTD performers</v>
          </cell>
          <cell r="L585" t="str">
            <v xml:space="preserve">TEKNOLOGISK INSTITUTT
</v>
          </cell>
          <cell r="M585" t="str">
            <v>St. Hanshaugen, Akersveien 24 C</v>
          </cell>
          <cell r="N585" t="str">
            <v>0131</v>
          </cell>
          <cell r="O585" t="str">
            <v>OSLO</v>
          </cell>
          <cell r="P585" t="str">
            <v>NO</v>
          </cell>
          <cell r="Q585" t="str">
            <v>N/A</v>
          </cell>
          <cell r="R585">
            <v>399428</v>
          </cell>
          <cell r="S585">
            <v>399428</v>
          </cell>
          <cell r="T585" t="str">
            <v>REC</v>
          </cell>
          <cell r="U585" t="str">
            <v>PNP</v>
          </cell>
          <cell r="V585" t="str">
            <v>RPN</v>
          </cell>
        </row>
        <row r="586">
          <cell r="A586" t="str">
            <v>GROWTH</v>
          </cell>
          <cell r="B586" t="str">
            <v>G1ST-CT-2002-50269</v>
          </cell>
          <cell r="C586" t="str">
            <v>1.1.3.-1.</v>
          </cell>
          <cell r="D586" t="str">
            <v>Cooperative Research</v>
          </cell>
          <cell r="E586" t="str">
            <v>Development of adaptive abrasive water jet removal method for hard coatings to replace environmentally dangerous chemical stripping</v>
          </cell>
          <cell r="F586">
            <v>1112980</v>
          </cell>
          <cell r="G586">
            <v>556490</v>
          </cell>
          <cell r="H586">
            <v>37670</v>
          </cell>
          <cell r="I586">
            <v>9</v>
          </cell>
          <cell r="J586">
            <v>1</v>
          </cell>
          <cell r="K586" t="str">
            <v>RTD performers</v>
          </cell>
          <cell r="L586" t="str">
            <v xml:space="preserve">TEKNOLOGISK INSTITUTT
</v>
          </cell>
          <cell r="M586" t="str">
            <v>St. Hanshaugen, Akersveien 24 C</v>
          </cell>
          <cell r="N586" t="str">
            <v>0131</v>
          </cell>
          <cell r="O586" t="str">
            <v>OSLO</v>
          </cell>
          <cell r="P586" t="str">
            <v>NO</v>
          </cell>
          <cell r="Q586" t="str">
            <v>N/A</v>
          </cell>
          <cell r="R586">
            <v>166718</v>
          </cell>
          <cell r="S586">
            <v>166718</v>
          </cell>
          <cell r="T586" t="str">
            <v>REC</v>
          </cell>
          <cell r="U586" t="str">
            <v>PNP</v>
          </cell>
          <cell r="V586" t="str">
            <v>RPN</v>
          </cell>
        </row>
        <row r="587">
          <cell r="A587" t="str">
            <v>GROWTH</v>
          </cell>
          <cell r="B587" t="str">
            <v>G1ST-CT-2002-50338</v>
          </cell>
          <cell r="C587" t="str">
            <v>1.1.3.-1.</v>
          </cell>
          <cell r="D587" t="str">
            <v>Cooperative Research</v>
          </cell>
          <cell r="E587" t="str">
            <v>Powerline data exchange for domestic and industrial automation based on UWB approach</v>
          </cell>
          <cell r="F587">
            <v>1183162</v>
          </cell>
          <cell r="G587">
            <v>591480</v>
          </cell>
          <cell r="I587">
            <v>10</v>
          </cell>
          <cell r="J587">
            <v>2</v>
          </cell>
          <cell r="K587" t="str">
            <v>Principal Contractor</v>
          </cell>
          <cell r="L587" t="str">
            <v>NOBO ELECTRO AS</v>
          </cell>
          <cell r="M587" t="str">
            <v>Havnegata 16</v>
          </cell>
          <cell r="N587" t="str">
            <v>7501</v>
          </cell>
          <cell r="O587" t="str">
            <v>STJOERDAL</v>
          </cell>
          <cell r="P587" t="str">
            <v>NO</v>
          </cell>
          <cell r="Q587" t="str">
            <v>N/A</v>
          </cell>
          <cell r="R587">
            <v>235700</v>
          </cell>
          <cell r="S587">
            <v>48000</v>
          </cell>
          <cell r="T587" t="str">
            <v>OTH</v>
          </cell>
          <cell r="U587" t="str">
            <v>PRC</v>
          </cell>
          <cell r="V587" t="str">
            <v>BES</v>
          </cell>
        </row>
        <row r="588">
          <cell r="A588" t="str">
            <v>GROWTH</v>
          </cell>
          <cell r="B588" t="str">
            <v>G1ST-CT-2002-50338</v>
          </cell>
          <cell r="C588" t="str">
            <v>1.1.3.-1.</v>
          </cell>
          <cell r="D588" t="str">
            <v>Cooperative Research</v>
          </cell>
          <cell r="E588" t="str">
            <v>Powerline data exchange for domestic and industrial automation based on UWB approach</v>
          </cell>
          <cell r="F588">
            <v>1183162</v>
          </cell>
          <cell r="G588">
            <v>591480</v>
          </cell>
          <cell r="I588">
            <v>10</v>
          </cell>
          <cell r="K588" t="str">
            <v>RTD performers</v>
          </cell>
          <cell r="L588" t="str">
            <v xml:space="preserve">SINTEF </v>
          </cell>
          <cell r="M588" t="str">
            <v>Strindveien  4</v>
          </cell>
          <cell r="N588" t="str">
            <v>7465</v>
          </cell>
          <cell r="O588" t="str">
            <v>TRONDHEIM</v>
          </cell>
          <cell r="P588" t="str">
            <v>NO</v>
          </cell>
          <cell r="R588">
            <v>196600</v>
          </cell>
          <cell r="S588">
            <v>196600</v>
          </cell>
          <cell r="T588" t="str">
            <v>REC</v>
          </cell>
          <cell r="U588" t="str">
            <v>PRC</v>
          </cell>
          <cell r="V588" t="str">
            <v>RPR</v>
          </cell>
        </row>
        <row r="589">
          <cell r="A589" t="str">
            <v>GROWTH</v>
          </cell>
          <cell r="B589" t="str">
            <v>G1TR-CT-2000-00007</v>
          </cell>
          <cell r="C589" t="str">
            <v>1.1.3.-1.</v>
          </cell>
          <cell r="D589" t="str">
            <v>Marie Curie Fellowships</v>
          </cell>
          <cell r="E589" t="str">
            <v>ENSURING RELIABLE FLOW OF MATERIALS IN PROCESSING OF PARTICULATE SOLIDS</v>
          </cell>
          <cell r="F589">
            <v>302016</v>
          </cell>
          <cell r="G589">
            <v>302016</v>
          </cell>
          <cell r="H589">
            <v>36712</v>
          </cell>
          <cell r="I589">
            <v>1</v>
          </cell>
          <cell r="J589">
            <v>1</v>
          </cell>
          <cell r="K589" t="str">
            <v>Prime Contractor -Host</v>
          </cell>
          <cell r="L589" t="str">
            <v>TEL-TEK TELEMARK TEKNISK INDUSTRIELLE UTVIKLINGSSENTER</v>
          </cell>
          <cell r="M589" t="str">
            <v>Kjoelnes Ring</v>
          </cell>
          <cell r="N589" t="str">
            <v>3914</v>
          </cell>
          <cell r="O589" t="str">
            <v>PORSGRUNN</v>
          </cell>
          <cell r="P589" t="str">
            <v>NO</v>
          </cell>
          <cell r="Q589" t="str">
            <v>N/A</v>
          </cell>
          <cell r="R589">
            <v>0</v>
          </cell>
          <cell r="S589">
            <v>0</v>
          </cell>
          <cell r="T589" t="str">
            <v>REC</v>
          </cell>
          <cell r="U589" t="str">
            <v>PRC</v>
          </cell>
          <cell r="V589" t="str">
            <v>RPR</v>
          </cell>
        </row>
        <row r="590">
          <cell r="A590" t="str">
            <v>GROWTH</v>
          </cell>
          <cell r="B590" t="str">
            <v>G3MA-CT-2002-04044</v>
          </cell>
          <cell r="C590" t="str">
            <v>1.1.3.-3.</v>
          </cell>
          <cell r="D590" t="str">
            <v>Classical Accompanying Measures</v>
          </cell>
          <cell r="E590" t="str">
            <v>Enhancement of Co-operation between Community and Nationally supported Research in the Maritime Industries (ENCONA)</v>
          </cell>
          <cell r="F590">
            <v>799932</v>
          </cell>
          <cell r="G590">
            <v>799932</v>
          </cell>
          <cell r="H590">
            <v>37580</v>
          </cell>
          <cell r="I590">
            <v>6</v>
          </cell>
          <cell r="J590">
            <v>1</v>
          </cell>
          <cell r="K590" t="str">
            <v>Principal Contractor</v>
          </cell>
          <cell r="L590" t="str">
            <v xml:space="preserve">MARINTEK </v>
          </cell>
          <cell r="N590" t="str">
            <v>7450</v>
          </cell>
          <cell r="O590" t="str">
            <v>TRONDHEIM</v>
          </cell>
          <cell r="P590" t="str">
            <v>NO</v>
          </cell>
          <cell r="R590">
            <v>143738</v>
          </cell>
          <cell r="S590">
            <v>143738</v>
          </cell>
          <cell r="T590" t="str">
            <v>REC</v>
          </cell>
          <cell r="U590" t="str">
            <v>PNP</v>
          </cell>
          <cell r="V590" t="str">
            <v>RPN</v>
          </cell>
        </row>
        <row r="591">
          <cell r="A591" t="str">
            <v>GROWTH</v>
          </cell>
          <cell r="B591" t="str">
            <v>G3RD-CT-1999-00013</v>
          </cell>
          <cell r="C591" t="str">
            <v>1.1.3.-3.</v>
          </cell>
          <cell r="D591" t="str">
            <v>Research Projects</v>
          </cell>
          <cell r="E591" t="str">
            <v>FAST LOW WASH MARITIME TRANSPORTATION (FLOWMART)</v>
          </cell>
          <cell r="F591">
            <v>3167348</v>
          </cell>
          <cell r="G591">
            <v>2071695</v>
          </cell>
          <cell r="H591">
            <v>36551</v>
          </cell>
          <cell r="I591">
            <v>12</v>
          </cell>
          <cell r="J591">
            <v>2</v>
          </cell>
          <cell r="K591" t="str">
            <v>Principal Contractor</v>
          </cell>
          <cell r="L591" t="str">
            <v>LUND, MOHR &amp; GIAEVER - ENGER MARIN AS</v>
          </cell>
          <cell r="N591" t="str">
            <v>5824</v>
          </cell>
          <cell r="O591" t="str">
            <v>BERGEN</v>
          </cell>
          <cell r="P591" t="str">
            <v>NO</v>
          </cell>
          <cell r="R591">
            <v>225216</v>
          </cell>
          <cell r="S591">
            <v>112608</v>
          </cell>
          <cell r="T591" t="str">
            <v>OTH</v>
          </cell>
          <cell r="U591" t="str">
            <v>PRC</v>
          </cell>
          <cell r="V591" t="str">
            <v>BES</v>
          </cell>
        </row>
        <row r="592">
          <cell r="A592" t="str">
            <v>GROWTH</v>
          </cell>
          <cell r="B592" t="str">
            <v>G3RD-CT-1999-00013</v>
          </cell>
          <cell r="C592" t="str">
            <v>1.1.3.-3.</v>
          </cell>
          <cell r="D592" t="str">
            <v>Research Projects</v>
          </cell>
          <cell r="E592" t="str">
            <v>FAST LOW WASH MARITIME TRANSPORTATION (FLOWMART)</v>
          </cell>
          <cell r="F592">
            <v>3167348</v>
          </cell>
          <cell r="G592">
            <v>2071695</v>
          </cell>
          <cell r="H592">
            <v>36551</v>
          </cell>
          <cell r="I592">
            <v>12</v>
          </cell>
          <cell r="K592" t="str">
            <v>Principal Contractor</v>
          </cell>
          <cell r="L592" t="str">
            <v xml:space="preserve">MARINTEK </v>
          </cell>
          <cell r="N592" t="str">
            <v>7450</v>
          </cell>
          <cell r="O592" t="str">
            <v>TRONDHEIM</v>
          </cell>
          <cell r="P592" t="str">
            <v>NO</v>
          </cell>
          <cell r="R592">
            <v>445244</v>
          </cell>
          <cell r="S592">
            <v>222622</v>
          </cell>
          <cell r="T592" t="str">
            <v>REC</v>
          </cell>
          <cell r="U592" t="str">
            <v>PNP</v>
          </cell>
          <cell r="V592" t="str">
            <v>RPN</v>
          </cell>
        </row>
        <row r="593">
          <cell r="A593" t="str">
            <v>GROWTH</v>
          </cell>
          <cell r="B593" t="str">
            <v>G3RD-CT-1999-00017</v>
          </cell>
          <cell r="C593" t="str">
            <v>1.1.3.-3.</v>
          </cell>
          <cell r="D593" t="str">
            <v>Research Projects</v>
          </cell>
          <cell r="E593" t="str">
            <v>Optimal Design and Implementation of Azimything Pods for a Safe and Efficient Propulsion Ships (OPTIPOD)</v>
          </cell>
          <cell r="F593">
            <v>5028709</v>
          </cell>
          <cell r="G593">
            <v>2879527</v>
          </cell>
          <cell r="H593">
            <v>36537</v>
          </cell>
          <cell r="I593">
            <v>14</v>
          </cell>
          <cell r="J593">
            <v>1</v>
          </cell>
          <cell r="K593" t="str">
            <v>Principal Contractor</v>
          </cell>
          <cell r="L593" t="str">
            <v>COLOR LINE MARINE AS</v>
          </cell>
          <cell r="M593" t="str">
            <v>Leif Weldingsvei 6</v>
          </cell>
          <cell r="N593" t="str">
            <v>3202</v>
          </cell>
          <cell r="O593" t="str">
            <v>SANDEFJORD</v>
          </cell>
          <cell r="P593" t="str">
            <v>NO</v>
          </cell>
          <cell r="Q593" t="str">
            <v>N/A</v>
          </cell>
          <cell r="R593">
            <v>68000</v>
          </cell>
          <cell r="S593">
            <v>34000</v>
          </cell>
          <cell r="T593" t="str">
            <v>OTH</v>
          </cell>
          <cell r="U593" t="str">
            <v>PRC</v>
          </cell>
          <cell r="V593" t="str">
            <v>BES</v>
          </cell>
        </row>
        <row r="594">
          <cell r="A594" t="str">
            <v>GROWTH</v>
          </cell>
          <cell r="B594" t="str">
            <v>G3RD-CT-1999-00026</v>
          </cell>
          <cell r="C594" t="str">
            <v>1.1.3.-3.</v>
          </cell>
          <cell r="D594" t="str">
            <v>Research Projects</v>
          </cell>
          <cell r="E594" t="str">
            <v>Model based initial and basic ship design (MOBISHIP)</v>
          </cell>
          <cell r="F594">
            <v>3480926</v>
          </cell>
          <cell r="G594">
            <v>1740462</v>
          </cell>
          <cell r="H594">
            <v>36546</v>
          </cell>
          <cell r="I594">
            <v>10</v>
          </cell>
          <cell r="J594">
            <v>1</v>
          </cell>
          <cell r="K594" t="str">
            <v>Principal Contractor</v>
          </cell>
          <cell r="L594" t="str">
            <v>DET NORSKE VERITAS A/S</v>
          </cell>
          <cell r="M594" t="str">
            <v>Veritasveien 1</v>
          </cell>
          <cell r="N594" t="str">
            <v>1322</v>
          </cell>
          <cell r="O594" t="str">
            <v>HOVIK</v>
          </cell>
          <cell r="P594" t="str">
            <v>NO</v>
          </cell>
          <cell r="Q594" t="str">
            <v>N/A</v>
          </cell>
          <cell r="R594">
            <v>415534</v>
          </cell>
          <cell r="S594">
            <v>207767</v>
          </cell>
          <cell r="T594" t="str">
            <v>IND</v>
          </cell>
          <cell r="U594" t="str">
            <v>PRC</v>
          </cell>
          <cell r="V594" t="str">
            <v>BES</v>
          </cell>
        </row>
        <row r="595">
          <cell r="A595" t="str">
            <v>GROWTH</v>
          </cell>
          <cell r="B595" t="str">
            <v>G3RD-CT-1999-00028</v>
          </cell>
          <cell r="C595" t="str">
            <v>1.1.3.-3.</v>
          </cell>
          <cell r="D595" t="str">
            <v>Research Projects</v>
          </cell>
          <cell r="E595" t="str">
            <v>HARMONISATION OF RULES AND DESIGN RATIONALE</v>
          </cell>
          <cell r="F595">
            <v>4227478</v>
          </cell>
          <cell r="G595">
            <v>2662000</v>
          </cell>
          <cell r="H595">
            <v>36651</v>
          </cell>
          <cell r="I595">
            <v>19</v>
          </cell>
          <cell r="J595">
            <v>1</v>
          </cell>
          <cell r="K595" t="str">
            <v>Prime Contractor</v>
          </cell>
          <cell r="L595" t="str">
            <v>DET NORSKE VERITAS A/S</v>
          </cell>
          <cell r="M595" t="str">
            <v>Veritasveien 1</v>
          </cell>
          <cell r="N595" t="str">
            <v>1322</v>
          </cell>
          <cell r="O595" t="str">
            <v>HOVIK</v>
          </cell>
          <cell r="P595" t="str">
            <v>NO</v>
          </cell>
          <cell r="Q595" t="str">
            <v>N/A</v>
          </cell>
          <cell r="R595">
            <v>457920</v>
          </cell>
          <cell r="S595">
            <v>134924</v>
          </cell>
          <cell r="T595" t="str">
            <v>IND</v>
          </cell>
          <cell r="U595" t="str">
            <v>PRC</v>
          </cell>
          <cell r="V595" t="str">
            <v>BES</v>
          </cell>
        </row>
        <row r="596">
          <cell r="A596" t="str">
            <v>GROWTH</v>
          </cell>
          <cell r="B596" t="str">
            <v>G3RD-CT-1999-00029</v>
          </cell>
          <cell r="C596" t="str">
            <v>1.1.3.-3.</v>
          </cell>
          <cell r="D596" t="str">
            <v>Research Projects</v>
          </cell>
          <cell r="E596" t="str">
            <v>First principles Design for Damage Resistance against Capsize</v>
          </cell>
          <cell r="F596">
            <v>3051306</v>
          </cell>
          <cell r="G596">
            <v>1800012</v>
          </cell>
          <cell r="H596">
            <v>36551</v>
          </cell>
          <cell r="I596">
            <v>13</v>
          </cell>
          <cell r="J596">
            <v>2</v>
          </cell>
          <cell r="K596" t="str">
            <v>Prime Contractor</v>
          </cell>
          <cell r="L596" t="str">
            <v>COLOR LINE MARINE AS</v>
          </cell>
          <cell r="M596" t="str">
            <v>Leif Weldingsvei 6</v>
          </cell>
          <cell r="N596" t="str">
            <v>3202</v>
          </cell>
          <cell r="O596" t="str">
            <v>SANDEFJORD</v>
          </cell>
          <cell r="P596" t="str">
            <v>NO</v>
          </cell>
          <cell r="Q596" t="str">
            <v>N/A</v>
          </cell>
          <cell r="R596">
            <v>197295</v>
          </cell>
          <cell r="S596">
            <v>98648</v>
          </cell>
          <cell r="T596" t="str">
            <v>OTH</v>
          </cell>
          <cell r="U596" t="str">
            <v>PRC</v>
          </cell>
          <cell r="V596" t="str">
            <v>BES</v>
          </cell>
        </row>
        <row r="597">
          <cell r="A597" t="str">
            <v>GROWTH</v>
          </cell>
          <cell r="B597" t="str">
            <v>G3RD-CT-1999-00029</v>
          </cell>
          <cell r="C597" t="str">
            <v>1.1.3.-3.</v>
          </cell>
          <cell r="D597" t="str">
            <v>Research Projects</v>
          </cell>
          <cell r="E597" t="str">
            <v>First principles Design for Damage Resistance against Capsize</v>
          </cell>
          <cell r="F597">
            <v>3051306</v>
          </cell>
          <cell r="G597">
            <v>1800012</v>
          </cell>
          <cell r="H597">
            <v>36551</v>
          </cell>
          <cell r="I597">
            <v>13</v>
          </cell>
          <cell r="K597" t="str">
            <v>Principal Contractor</v>
          </cell>
          <cell r="L597" t="str">
            <v>LUND, MOHR &amp; GIAEVER - ENGER MARIN AS</v>
          </cell>
          <cell r="N597" t="str">
            <v>5824</v>
          </cell>
          <cell r="O597" t="str">
            <v>BERGEN</v>
          </cell>
          <cell r="P597" t="str">
            <v>NO</v>
          </cell>
          <cell r="R597">
            <v>276782</v>
          </cell>
          <cell r="S597">
            <v>138391</v>
          </cell>
          <cell r="T597" t="str">
            <v>OTH</v>
          </cell>
          <cell r="U597" t="str">
            <v>PRC</v>
          </cell>
          <cell r="V597" t="str">
            <v>BES</v>
          </cell>
        </row>
        <row r="598">
          <cell r="A598" t="str">
            <v>GROWTH</v>
          </cell>
          <cell r="B598" t="str">
            <v>G3RD-CT-2000-00030</v>
          </cell>
          <cell r="C598" t="str">
            <v>1.1.3.-3.</v>
          </cell>
          <cell r="D598" t="str">
            <v>Research Projects</v>
          </cell>
          <cell r="E598" t="str">
            <v>Probabilistic Rules-Based Optimal Design of Ro-Ro Passenger Ships</v>
          </cell>
          <cell r="F598">
            <v>2747384</v>
          </cell>
          <cell r="G598">
            <v>1759800</v>
          </cell>
          <cell r="H598">
            <v>36586</v>
          </cell>
          <cell r="I598">
            <v>13</v>
          </cell>
          <cell r="J598">
            <v>2</v>
          </cell>
          <cell r="K598" t="str">
            <v>Principal Contractor</v>
          </cell>
          <cell r="L598" t="str">
            <v>DET NORSKE VERITAS A/S</v>
          </cell>
          <cell r="M598" t="str">
            <v>Veritasveien 1</v>
          </cell>
          <cell r="N598" t="str">
            <v>1322</v>
          </cell>
          <cell r="O598" t="str">
            <v>HOVIK</v>
          </cell>
          <cell r="P598" t="str">
            <v>NO</v>
          </cell>
          <cell r="Q598" t="str">
            <v>N/A</v>
          </cell>
          <cell r="R598">
            <v>50545</v>
          </cell>
          <cell r="S598">
            <v>25272</v>
          </cell>
          <cell r="T598" t="str">
            <v>IND</v>
          </cell>
          <cell r="U598" t="str">
            <v>PRC</v>
          </cell>
          <cell r="V598" t="str">
            <v>BES</v>
          </cell>
        </row>
        <row r="599">
          <cell r="A599" t="str">
            <v>GROWTH</v>
          </cell>
          <cell r="B599" t="str">
            <v>G3RD-CT-2000-00030</v>
          </cell>
          <cell r="C599" t="str">
            <v>1.1.3.-3.</v>
          </cell>
          <cell r="D599" t="str">
            <v>Research Projects</v>
          </cell>
          <cell r="E599" t="str">
            <v>Probabilistic Rules-Based Optimal Design of Ro-Ro Passenger Ships</v>
          </cell>
          <cell r="F599">
            <v>2747384</v>
          </cell>
          <cell r="G599">
            <v>1759800</v>
          </cell>
          <cell r="H599">
            <v>36586</v>
          </cell>
          <cell r="I599">
            <v>13</v>
          </cell>
          <cell r="K599" t="str">
            <v>Principal Contractor</v>
          </cell>
          <cell r="L599" t="str">
            <v>LUND, MOHR &amp; GIAEVER - ENGER MARIN AS</v>
          </cell>
          <cell r="N599" t="str">
            <v>5824</v>
          </cell>
          <cell r="O599" t="str">
            <v>BERGEN</v>
          </cell>
          <cell r="P599" t="str">
            <v>NO</v>
          </cell>
          <cell r="R599">
            <v>145400</v>
          </cell>
          <cell r="S599">
            <v>72700</v>
          </cell>
          <cell r="T599" t="str">
            <v>OTH</v>
          </cell>
          <cell r="U599" t="str">
            <v>PRC</v>
          </cell>
          <cell r="V599" t="str">
            <v>BES</v>
          </cell>
        </row>
        <row r="600">
          <cell r="A600" t="str">
            <v>GROWTH</v>
          </cell>
          <cell r="B600" t="str">
            <v>G3RD-CT-2000-00096</v>
          </cell>
          <cell r="C600" t="str">
            <v>1.1.3.-3.</v>
          </cell>
          <cell r="D600" t="str">
            <v>Research Projects</v>
          </cell>
          <cell r="E600" t="str">
            <v>Functional design and optimisation of ship hull forms (FANTASTIC)</v>
          </cell>
          <cell r="F600">
            <v>4941519</v>
          </cell>
          <cell r="G600">
            <v>2698780</v>
          </cell>
          <cell r="H600">
            <v>36695</v>
          </cell>
          <cell r="I600">
            <v>14</v>
          </cell>
          <cell r="J600">
            <v>1</v>
          </cell>
          <cell r="K600" t="str">
            <v>Principal Contractor</v>
          </cell>
          <cell r="L600" t="str">
            <v xml:space="preserve">SINTEF </v>
          </cell>
          <cell r="M600" t="str">
            <v>Strindveien  4</v>
          </cell>
          <cell r="N600" t="str">
            <v>7465</v>
          </cell>
          <cell r="O600" t="str">
            <v>TRONDHEIM</v>
          </cell>
          <cell r="P600" t="str">
            <v>NO</v>
          </cell>
          <cell r="R600">
            <v>364934</v>
          </cell>
          <cell r="S600">
            <v>182467</v>
          </cell>
          <cell r="T600" t="str">
            <v>REC</v>
          </cell>
          <cell r="U600" t="str">
            <v>PRC</v>
          </cell>
          <cell r="V600" t="str">
            <v>RPR</v>
          </cell>
        </row>
        <row r="601">
          <cell r="A601" t="str">
            <v>GROWTH</v>
          </cell>
          <cell r="B601" t="str">
            <v>G3RD-CT-2000-00101</v>
          </cell>
          <cell r="C601" t="str">
            <v>1.1.3.-3.</v>
          </cell>
          <cell r="D601" t="str">
            <v>Research Projects</v>
          </cell>
          <cell r="E601" t="str">
            <v>Bonding of lightweight materials for cost effective production of high speed craft and passenger ships (BONDSHIP)</v>
          </cell>
          <cell r="F601">
            <v>4568914</v>
          </cell>
          <cell r="G601">
            <v>2160000</v>
          </cell>
          <cell r="H601">
            <v>36606</v>
          </cell>
          <cell r="I601">
            <v>13</v>
          </cell>
          <cell r="J601">
            <v>1</v>
          </cell>
          <cell r="K601" t="str">
            <v>Prime Contractor</v>
          </cell>
          <cell r="L601" t="str">
            <v>DET NORSKE VERITAS A/S</v>
          </cell>
          <cell r="M601" t="str">
            <v>Veritasveien 1</v>
          </cell>
          <cell r="N601" t="str">
            <v>1322</v>
          </cell>
          <cell r="O601" t="str">
            <v>HOVIK</v>
          </cell>
          <cell r="P601" t="str">
            <v>NO</v>
          </cell>
          <cell r="Q601" t="str">
            <v>N/A</v>
          </cell>
          <cell r="R601">
            <v>673907</v>
          </cell>
          <cell r="S601">
            <v>336952</v>
          </cell>
          <cell r="T601" t="str">
            <v>IND</v>
          </cell>
          <cell r="U601" t="str">
            <v>PRC</v>
          </cell>
          <cell r="V601" t="str">
            <v>BES</v>
          </cell>
        </row>
        <row r="602">
          <cell r="A602" t="str">
            <v>GROWTH</v>
          </cell>
          <cell r="B602" t="str">
            <v>G3RD-CT-2000-00243</v>
          </cell>
          <cell r="C602" t="str">
            <v>1.1.3.-3.</v>
          </cell>
          <cell r="D602" t="str">
            <v>Research Projects</v>
          </cell>
          <cell r="E602" t="str">
            <v>STEAM INJECTED DIESEL ENGINE - STID</v>
          </cell>
          <cell r="F602">
            <v>1844408</v>
          </cell>
          <cell r="G602">
            <v>1080000</v>
          </cell>
          <cell r="H602">
            <v>36693</v>
          </cell>
          <cell r="I602">
            <v>4</v>
          </cell>
          <cell r="J602">
            <v>2</v>
          </cell>
          <cell r="K602" t="str">
            <v>Prime Contractor</v>
          </cell>
          <cell r="L602" t="str">
            <v xml:space="preserve">MARINTEK </v>
          </cell>
          <cell r="N602" t="str">
            <v>7450</v>
          </cell>
          <cell r="O602" t="str">
            <v>TRONDHEIM</v>
          </cell>
          <cell r="P602" t="str">
            <v>NO</v>
          </cell>
          <cell r="R602">
            <v>578556</v>
          </cell>
          <cell r="S602">
            <v>281000</v>
          </cell>
          <cell r="T602" t="str">
            <v>REC</v>
          </cell>
          <cell r="U602" t="str">
            <v>PNP</v>
          </cell>
          <cell r="V602" t="str">
            <v>RPN</v>
          </cell>
        </row>
        <row r="603">
          <cell r="A603" t="str">
            <v>GROWTH</v>
          </cell>
          <cell r="B603" t="str">
            <v>G3RD-CT-2000-00243</v>
          </cell>
          <cell r="C603" t="str">
            <v>1.1.3.-3.</v>
          </cell>
          <cell r="D603" t="str">
            <v>Research Projects</v>
          </cell>
          <cell r="E603" t="str">
            <v>STEAM INJECTED DIESEL ENGINE - STID</v>
          </cell>
          <cell r="F603">
            <v>1844408</v>
          </cell>
          <cell r="G603">
            <v>1080000</v>
          </cell>
          <cell r="H603">
            <v>36693</v>
          </cell>
          <cell r="I603">
            <v>4</v>
          </cell>
          <cell r="K603" t="str">
            <v>Principal Contractor</v>
          </cell>
          <cell r="L603" t="str">
            <v>NTNU</v>
          </cell>
          <cell r="M603" t="str">
            <v>Gloeshaugen</v>
          </cell>
          <cell r="N603" t="str">
            <v>7491</v>
          </cell>
          <cell r="O603" t="str">
            <v>TRONDHEIM</v>
          </cell>
          <cell r="P603" t="str">
            <v>NO</v>
          </cell>
          <cell r="R603">
            <v>127000</v>
          </cell>
          <cell r="S603">
            <v>127000</v>
          </cell>
          <cell r="T603" t="str">
            <v>HES</v>
          </cell>
          <cell r="U603" t="str">
            <v>GOV</v>
          </cell>
          <cell r="V603" t="str">
            <v>HES</v>
          </cell>
        </row>
        <row r="604">
          <cell r="A604" t="str">
            <v>GROWTH</v>
          </cell>
          <cell r="B604" t="str">
            <v>G3RD-CT-2000-00256</v>
          </cell>
          <cell r="C604" t="str">
            <v>1.1.3.-3.</v>
          </cell>
          <cell r="D604" t="str">
            <v>Research Projects</v>
          </cell>
          <cell r="E604" t="str">
            <v>ADVANCED COMPOSITE SANDWICH STEEL STRUCTURES (SANDWICH)</v>
          </cell>
          <cell r="F604">
            <v>3877702</v>
          </cell>
          <cell r="G604">
            <v>2349996</v>
          </cell>
          <cell r="H604">
            <v>36695</v>
          </cell>
          <cell r="I604">
            <v>13</v>
          </cell>
          <cell r="J604">
            <v>1</v>
          </cell>
          <cell r="K604" t="str">
            <v>Principal Contractor</v>
          </cell>
          <cell r="L604" t="str">
            <v>DET NORSKE VERITAS A/S</v>
          </cell>
          <cell r="M604" t="str">
            <v>Veritasveien 1</v>
          </cell>
          <cell r="N604" t="str">
            <v>1322</v>
          </cell>
          <cell r="O604" t="str">
            <v>HOVIK</v>
          </cell>
          <cell r="P604" t="str">
            <v>NO</v>
          </cell>
          <cell r="Q604" t="str">
            <v>N/A</v>
          </cell>
          <cell r="R604">
            <v>303869</v>
          </cell>
          <cell r="S604">
            <v>151934</v>
          </cell>
          <cell r="T604" t="str">
            <v>IND</v>
          </cell>
          <cell r="U604" t="str">
            <v>PRC</v>
          </cell>
          <cell r="V604" t="str">
            <v>BES</v>
          </cell>
        </row>
        <row r="605">
          <cell r="A605" t="str">
            <v>GROWTH</v>
          </cell>
          <cell r="B605" t="str">
            <v>G3RD-CT-2000-00269</v>
          </cell>
          <cell r="C605" t="str">
            <v>1.1.3.-3.</v>
          </cell>
          <cell r="D605" t="str">
            <v>Research Projects</v>
          </cell>
          <cell r="E605" t="str">
            <v>Autonomous Light Intervention Vehicle</v>
          </cell>
          <cell r="F605">
            <v>4420230</v>
          </cell>
          <cell r="G605">
            <v>2449503</v>
          </cell>
          <cell r="H605">
            <v>36888</v>
          </cell>
          <cell r="I605">
            <v>5</v>
          </cell>
          <cell r="J605">
            <v>1</v>
          </cell>
          <cell r="K605" t="str">
            <v>Principal Contractor</v>
          </cell>
          <cell r="L605" t="str">
            <v>HITEC SUBSEA AS</v>
          </cell>
          <cell r="M605" t="str">
            <v>Lagerveien 8</v>
          </cell>
          <cell r="N605" t="str">
            <v>4033</v>
          </cell>
          <cell r="O605" t="str">
            <v>FORUS</v>
          </cell>
          <cell r="P605" t="str">
            <v>NO</v>
          </cell>
          <cell r="Q605" t="str">
            <v>N/A</v>
          </cell>
          <cell r="R605">
            <v>1297115</v>
          </cell>
          <cell r="S605">
            <v>648558</v>
          </cell>
          <cell r="T605" t="str">
            <v>OTH</v>
          </cell>
          <cell r="U605" t="str">
            <v>PRC</v>
          </cell>
          <cell r="V605" t="str">
            <v>BES</v>
          </cell>
        </row>
        <row r="606">
          <cell r="A606" t="str">
            <v>GROWTH</v>
          </cell>
          <cell r="B606" t="str">
            <v>G3RD-CT-2000-00271</v>
          </cell>
          <cell r="C606" t="str">
            <v>1.1.3.-3.</v>
          </cell>
          <cell r="D606" t="str">
            <v>Research Projects</v>
          </cell>
          <cell r="E606" t="str">
            <v>SAFE FLOating offshore structures under impact loading of shipped green water and Waves (SAFE-FLOW)</v>
          </cell>
          <cell r="F606">
            <v>1662689</v>
          </cell>
          <cell r="G606">
            <v>899846</v>
          </cell>
          <cell r="H606">
            <v>36889</v>
          </cell>
          <cell r="I606">
            <v>10</v>
          </cell>
          <cell r="J606">
            <v>2</v>
          </cell>
          <cell r="K606" t="str">
            <v>Principal Contractor</v>
          </cell>
          <cell r="L606" t="str">
            <v>CORROCEAN ASA</v>
          </cell>
          <cell r="M606" t="str">
            <v>Teglgaarden, Hornebergveien 7</v>
          </cell>
          <cell r="N606" t="str">
            <v>7485</v>
          </cell>
          <cell r="O606" t="str">
            <v>TRONDHEIM</v>
          </cell>
          <cell r="P606" t="str">
            <v>NO</v>
          </cell>
          <cell r="R606">
            <v>214980</v>
          </cell>
          <cell r="S606">
            <v>107490</v>
          </cell>
          <cell r="T606" t="str">
            <v>OTH</v>
          </cell>
          <cell r="U606" t="str">
            <v>PRC</v>
          </cell>
          <cell r="V606" t="str">
            <v>BES</v>
          </cell>
        </row>
        <row r="607">
          <cell r="A607" t="str">
            <v>GROWTH</v>
          </cell>
          <cell r="B607" t="str">
            <v>G3RD-CT-2000-00271</v>
          </cell>
          <cell r="C607" t="str">
            <v>1.1.3.-3.</v>
          </cell>
          <cell r="D607" t="str">
            <v>Research Projects</v>
          </cell>
          <cell r="E607" t="str">
            <v>SAFE FLOating offshore structures under impact loading of shipped green water and Waves (SAFE-FLOW)</v>
          </cell>
          <cell r="F607">
            <v>1662689</v>
          </cell>
          <cell r="G607">
            <v>899846</v>
          </cell>
          <cell r="H607">
            <v>36889</v>
          </cell>
          <cell r="I607">
            <v>10</v>
          </cell>
          <cell r="K607" t="str">
            <v>Principal Contractor</v>
          </cell>
          <cell r="L607" t="str">
            <v>OFFSHORE DESIGN AS</v>
          </cell>
          <cell r="M607" t="str">
            <v>Claude Monets alle 5</v>
          </cell>
          <cell r="N607" t="str">
            <v>1338</v>
          </cell>
          <cell r="O607" t="str">
            <v>SANDVIKA</v>
          </cell>
          <cell r="P607" t="str">
            <v>NO</v>
          </cell>
          <cell r="R607">
            <v>214980</v>
          </cell>
          <cell r="S607">
            <v>107490</v>
          </cell>
          <cell r="T607" t="str">
            <v>OTH</v>
          </cell>
          <cell r="U607" t="str">
            <v>PRC</v>
          </cell>
          <cell r="V607" t="str">
            <v>BES</v>
          </cell>
        </row>
        <row r="608">
          <cell r="A608" t="str">
            <v>GROWTH</v>
          </cell>
          <cell r="B608" t="str">
            <v>G3RD-CT-2000-00285</v>
          </cell>
          <cell r="C608" t="str">
            <v>1.1.3.-3.</v>
          </cell>
          <cell r="D608" t="str">
            <v>Research Projects</v>
          </cell>
          <cell r="E608" t="str">
            <v>Augmented reality for Remotely Operated Vehicles based on 3D acoustical and optical sensors for underwater inspection and survey</v>
          </cell>
          <cell r="F608">
            <v>2417301</v>
          </cell>
          <cell r="G608">
            <v>1349944</v>
          </cell>
          <cell r="H608">
            <v>36867</v>
          </cell>
          <cell r="I608">
            <v>7</v>
          </cell>
          <cell r="J608">
            <v>3</v>
          </cell>
          <cell r="K608" t="str">
            <v>Prime Contractor</v>
          </cell>
          <cell r="L608" t="str">
            <v>OMNITECH AS</v>
          </cell>
          <cell r="M608" t="str">
            <v>Nedre Aastveit 12</v>
          </cell>
          <cell r="N608" t="str">
            <v>5083</v>
          </cell>
          <cell r="O608" t="str">
            <v>OVRE ERVIK</v>
          </cell>
          <cell r="P608" t="str">
            <v>NO</v>
          </cell>
          <cell r="Q608" t="str">
            <v>N/A</v>
          </cell>
          <cell r="R608">
            <v>588422</v>
          </cell>
          <cell r="S608">
            <v>294208</v>
          </cell>
          <cell r="T608" t="str">
            <v>OTH</v>
          </cell>
          <cell r="U608" t="str">
            <v>PRC</v>
          </cell>
          <cell r="V608" t="str">
            <v>BES</v>
          </cell>
        </row>
        <row r="609">
          <cell r="A609" t="str">
            <v>GROWTH</v>
          </cell>
          <cell r="B609" t="str">
            <v>G3RD-CT-2000-00285</v>
          </cell>
          <cell r="C609" t="str">
            <v>1.1.3.-3.</v>
          </cell>
          <cell r="D609" t="str">
            <v>Research Projects</v>
          </cell>
          <cell r="E609" t="str">
            <v>Augmented reality for Remotely Operated Vehicles based on 3D acoustical and optical sensors for underwater inspection and survey</v>
          </cell>
          <cell r="F609">
            <v>2417301</v>
          </cell>
          <cell r="G609">
            <v>1349944</v>
          </cell>
          <cell r="H609">
            <v>36867</v>
          </cell>
          <cell r="I609">
            <v>7</v>
          </cell>
          <cell r="K609" t="str">
            <v>Principal Contractor</v>
          </cell>
          <cell r="L609" t="str">
            <v>RACAL SURVEY NORGE AS</v>
          </cell>
          <cell r="M609" t="str">
            <v>Nygaardsviken 1</v>
          </cell>
          <cell r="N609" t="str">
            <v>05164</v>
          </cell>
          <cell r="O609" t="str">
            <v>LAKSEVAAG</v>
          </cell>
          <cell r="P609" t="str">
            <v>NO</v>
          </cell>
          <cell r="Q609" t="str">
            <v>N/A</v>
          </cell>
          <cell r="R609">
            <v>434709</v>
          </cell>
          <cell r="S609">
            <v>217354</v>
          </cell>
          <cell r="T609" t="str">
            <v>OTH</v>
          </cell>
          <cell r="U609" t="str">
            <v>PRC</v>
          </cell>
          <cell r="V609" t="str">
            <v>BES</v>
          </cell>
        </row>
        <row r="610">
          <cell r="A610" t="str">
            <v>GROWTH</v>
          </cell>
          <cell r="B610" t="str">
            <v>G3RD-CT-2000-00285</v>
          </cell>
          <cell r="C610" t="str">
            <v>1.1.3.-3.</v>
          </cell>
          <cell r="D610" t="str">
            <v>Research Projects</v>
          </cell>
          <cell r="E610" t="str">
            <v>Augmented reality for Remotely Operated Vehicles based on 3D acoustical and optical sensors for underwater inspection and survey</v>
          </cell>
          <cell r="F610">
            <v>2417301</v>
          </cell>
          <cell r="G610">
            <v>1349944</v>
          </cell>
          <cell r="H610">
            <v>36867</v>
          </cell>
          <cell r="I610">
            <v>7</v>
          </cell>
          <cell r="K610" t="str">
            <v>Principal Contractor</v>
          </cell>
          <cell r="L610" t="str">
            <v>THALES GEOSOLUTIONS NORGE AS</v>
          </cell>
          <cell r="M610" t="str">
            <v>Nygaardsviken 1</v>
          </cell>
          <cell r="N610" t="str">
            <v>5164</v>
          </cell>
          <cell r="O610" t="str">
            <v>LAKSEVAAG</v>
          </cell>
          <cell r="P610" t="str">
            <v>NO</v>
          </cell>
          <cell r="R610">
            <v>434709</v>
          </cell>
          <cell r="S610">
            <v>217354</v>
          </cell>
          <cell r="T610" t="str">
            <v>OTH</v>
          </cell>
          <cell r="U610" t="str">
            <v>PRC</v>
          </cell>
          <cell r="V610" t="str">
            <v>BES</v>
          </cell>
        </row>
        <row r="611">
          <cell r="A611" t="str">
            <v>GROWTH</v>
          </cell>
          <cell r="B611" t="str">
            <v>G3RD-CT-2000-00290</v>
          </cell>
          <cell r="C611" t="str">
            <v>1.1.3.-3.</v>
          </cell>
          <cell r="D611" t="str">
            <v>Research Projects</v>
          </cell>
          <cell r="E611" t="str">
            <v>Development of Innovatrice Structural Concepts for Advanced Passenger Vessels (DISCO)</v>
          </cell>
          <cell r="F611">
            <v>3832303</v>
          </cell>
          <cell r="G611">
            <v>2047522</v>
          </cell>
          <cell r="H611">
            <v>36915</v>
          </cell>
          <cell r="I611">
            <v>10</v>
          </cell>
          <cell r="J611">
            <v>1</v>
          </cell>
          <cell r="K611" t="str">
            <v>Principal Contractor</v>
          </cell>
          <cell r="L611" t="str">
            <v>DET NORSKE VERITAS A/S</v>
          </cell>
          <cell r="M611" t="str">
            <v>Veritasveien 1</v>
          </cell>
          <cell r="N611" t="str">
            <v>1322</v>
          </cell>
          <cell r="O611" t="str">
            <v>HOVIK</v>
          </cell>
          <cell r="P611" t="str">
            <v>NO</v>
          </cell>
          <cell r="Q611" t="str">
            <v>N/A</v>
          </cell>
          <cell r="R611">
            <v>160213</v>
          </cell>
          <cell r="S611">
            <v>80106</v>
          </cell>
          <cell r="T611" t="str">
            <v>IND</v>
          </cell>
          <cell r="U611" t="str">
            <v>PRC</v>
          </cell>
          <cell r="V611" t="str">
            <v>BES</v>
          </cell>
        </row>
        <row r="612">
          <cell r="A612" t="str">
            <v>GROWTH</v>
          </cell>
          <cell r="B612" t="str">
            <v>G3RD-CT-2000-00308</v>
          </cell>
          <cell r="C612" t="str">
            <v>1.1.3.-3.</v>
          </cell>
          <cell r="D612" t="str">
            <v>Research Projects</v>
          </cell>
          <cell r="E612" t="str">
            <v>COMPUTATIONAL FLUID DYNAMICS FOR THE DESIGN OF OFFSHORE PRODUCTIONS SYSTEMS</v>
          </cell>
          <cell r="F612">
            <v>2994571</v>
          </cell>
          <cell r="G612">
            <v>1738381</v>
          </cell>
          <cell r="H612">
            <v>37026</v>
          </cell>
          <cell r="I612">
            <v>13</v>
          </cell>
          <cell r="J612">
            <v>4</v>
          </cell>
          <cell r="K612" t="str">
            <v>Principal Contractor</v>
          </cell>
          <cell r="L612" t="str">
            <v>AKER ENGINEERING AS</v>
          </cell>
          <cell r="M612" t="str">
            <v>Lilleakerveien 8</v>
          </cell>
          <cell r="N612" t="str">
            <v>0216</v>
          </cell>
          <cell r="O612" t="str">
            <v>OSLO</v>
          </cell>
          <cell r="P612" t="str">
            <v>NO</v>
          </cell>
          <cell r="Q612" t="str">
            <v>N/A</v>
          </cell>
          <cell r="R612">
            <v>107750</v>
          </cell>
          <cell r="S612">
            <v>53875</v>
          </cell>
          <cell r="T612" t="str">
            <v>OTH</v>
          </cell>
          <cell r="U612" t="str">
            <v>PRC</v>
          </cell>
          <cell r="V612" t="str">
            <v>BES</v>
          </cell>
        </row>
        <row r="613">
          <cell r="A613" t="str">
            <v>GROWTH</v>
          </cell>
          <cell r="B613" t="str">
            <v>G3RD-CT-2000-00308</v>
          </cell>
          <cell r="C613" t="str">
            <v>1.1.3.-3.</v>
          </cell>
          <cell r="D613" t="str">
            <v>Research Projects</v>
          </cell>
          <cell r="E613" t="str">
            <v>COMPUTATIONAL FLUID DYNAMICS FOR THE DESIGN OF OFFSHORE PRODUCTIONS SYSTEMS</v>
          </cell>
          <cell r="F613">
            <v>2994571</v>
          </cell>
          <cell r="G613">
            <v>1738381</v>
          </cell>
          <cell r="H613">
            <v>37026</v>
          </cell>
          <cell r="I613">
            <v>13</v>
          </cell>
          <cell r="K613" t="str">
            <v>Principal Contractor</v>
          </cell>
          <cell r="L613" t="str">
            <v>DET NORSKE VERITAS A/S</v>
          </cell>
          <cell r="M613" t="str">
            <v>Veritasveien 1</v>
          </cell>
          <cell r="N613" t="str">
            <v>1322</v>
          </cell>
          <cell r="O613" t="str">
            <v>HOVIK</v>
          </cell>
          <cell r="P613" t="str">
            <v>NO</v>
          </cell>
          <cell r="Q613" t="str">
            <v>N/A</v>
          </cell>
          <cell r="R613">
            <v>420518</v>
          </cell>
          <cell r="S613">
            <v>210259</v>
          </cell>
          <cell r="T613" t="str">
            <v>IND</v>
          </cell>
          <cell r="U613" t="str">
            <v>PRC</v>
          </cell>
          <cell r="V613" t="str">
            <v>BES</v>
          </cell>
        </row>
        <row r="614">
          <cell r="A614" t="str">
            <v>GROWTH</v>
          </cell>
          <cell r="B614" t="str">
            <v>G3RD-CT-2000-00308</v>
          </cell>
          <cell r="C614" t="str">
            <v>1.1.3.-3.</v>
          </cell>
          <cell r="D614" t="str">
            <v>Research Projects</v>
          </cell>
          <cell r="E614" t="str">
            <v>COMPUTATIONAL FLUID DYNAMICS FOR THE DESIGN OF OFFSHORE PRODUCTIONS SYSTEMS</v>
          </cell>
          <cell r="F614">
            <v>2994571</v>
          </cell>
          <cell r="G614">
            <v>1738381</v>
          </cell>
          <cell r="H614">
            <v>37026</v>
          </cell>
          <cell r="I614">
            <v>13</v>
          </cell>
          <cell r="K614" t="str">
            <v>Principal Contractor</v>
          </cell>
          <cell r="L614" t="str">
            <v>LUND, MOHR &amp; GIAEVER - ENGER MARIN AS</v>
          </cell>
          <cell r="N614" t="str">
            <v>5824</v>
          </cell>
          <cell r="O614" t="str">
            <v>BERGEN</v>
          </cell>
          <cell r="P614" t="str">
            <v>NO</v>
          </cell>
          <cell r="R614">
            <v>107500</v>
          </cell>
          <cell r="S614">
            <v>53750</v>
          </cell>
          <cell r="T614" t="str">
            <v>OTH</v>
          </cell>
          <cell r="U614" t="str">
            <v>PRC</v>
          </cell>
          <cell r="V614" t="str">
            <v>BES</v>
          </cell>
        </row>
        <row r="615">
          <cell r="A615" t="str">
            <v>GROWTH</v>
          </cell>
          <cell r="B615" t="str">
            <v>G3RD-CT-2000-00308</v>
          </cell>
          <cell r="C615" t="str">
            <v>1.1.3.-3.</v>
          </cell>
          <cell r="D615" t="str">
            <v>Research Projects</v>
          </cell>
          <cell r="E615" t="str">
            <v>COMPUTATIONAL FLUID DYNAMICS FOR THE DESIGN OF OFFSHORE PRODUCTIONS SYSTEMS</v>
          </cell>
          <cell r="F615">
            <v>2994571</v>
          </cell>
          <cell r="G615">
            <v>1738381</v>
          </cell>
          <cell r="H615">
            <v>37026</v>
          </cell>
          <cell r="I615">
            <v>13</v>
          </cell>
          <cell r="K615" t="str">
            <v>Principal Contractor</v>
          </cell>
          <cell r="L615" t="str">
            <v>STATOIL ASA</v>
          </cell>
          <cell r="M615" t="str">
            <v>Postuttak, Research Center</v>
          </cell>
          <cell r="N615" t="str">
            <v>7002</v>
          </cell>
          <cell r="O615" t="str">
            <v>TRONDHEIM</v>
          </cell>
          <cell r="P615" t="str">
            <v>NO</v>
          </cell>
          <cell r="Q615" t="str">
            <v>N/A</v>
          </cell>
          <cell r="R615">
            <v>124288</v>
          </cell>
          <cell r="S615">
            <v>62144</v>
          </cell>
          <cell r="T615" t="str">
            <v>IND</v>
          </cell>
          <cell r="U615" t="str">
            <v>PRC</v>
          </cell>
          <cell r="V615" t="str">
            <v>BES</v>
          </cell>
        </row>
        <row r="616">
          <cell r="A616" t="str">
            <v>GROWTH</v>
          </cell>
          <cell r="B616" t="str">
            <v>G3RD-CT-2000-00329</v>
          </cell>
          <cell r="C616" t="str">
            <v>1.1.3.-3.</v>
          </cell>
          <cell r="D616" t="str">
            <v>Research Projects</v>
          </cell>
          <cell r="E616" t="str">
            <v>Intelligent hull monitoring systems for reduced risk of structural failures, spill to the sea, damage to cargo, and for improved passenger safety and comfort (HullMon+)</v>
          </cell>
          <cell r="F616">
            <v>4034009</v>
          </cell>
          <cell r="G616">
            <v>2016993</v>
          </cell>
          <cell r="H616">
            <v>36922</v>
          </cell>
          <cell r="I616">
            <v>16</v>
          </cell>
          <cell r="J616">
            <v>7</v>
          </cell>
          <cell r="K616" t="str">
            <v>Principal Contractor</v>
          </cell>
          <cell r="L616" t="str">
            <v>DET NORSKE VERITAS A/S</v>
          </cell>
          <cell r="M616" t="str">
            <v>Veritasveien 1</v>
          </cell>
          <cell r="N616" t="str">
            <v>1322</v>
          </cell>
          <cell r="O616" t="str">
            <v>HOVIK</v>
          </cell>
          <cell r="P616" t="str">
            <v>NO</v>
          </cell>
          <cell r="Q616" t="str">
            <v>N/A</v>
          </cell>
          <cell r="R616">
            <v>24736</v>
          </cell>
          <cell r="S616">
            <v>12367</v>
          </cell>
          <cell r="T616" t="str">
            <v>IND</v>
          </cell>
          <cell r="U616" t="str">
            <v>PRC</v>
          </cell>
          <cell r="V616" t="str">
            <v>BES</v>
          </cell>
        </row>
        <row r="617">
          <cell r="A617" t="str">
            <v>GROWTH</v>
          </cell>
          <cell r="B617" t="str">
            <v>G3RD-CT-2000-00329</v>
          </cell>
          <cell r="C617" t="str">
            <v>1.1.3.-3.</v>
          </cell>
          <cell r="D617" t="str">
            <v>Research Projects</v>
          </cell>
          <cell r="E617" t="str">
            <v>Intelligent hull monitoring systems for reduced risk of structural failures, spill to the sea, damage to cargo, and for improved passenger safety and comfort (HullMon+)</v>
          </cell>
          <cell r="F617">
            <v>4034009</v>
          </cell>
          <cell r="G617">
            <v>2016993</v>
          </cell>
          <cell r="H617">
            <v>36922</v>
          </cell>
          <cell r="I617">
            <v>16</v>
          </cell>
          <cell r="K617" t="str">
            <v>Principal Contractor</v>
          </cell>
          <cell r="L617" t="str">
            <v>IUM SHIPMANAGEMENT AS</v>
          </cell>
          <cell r="M617" t="str">
            <v>Storgaten 90</v>
          </cell>
          <cell r="N617" t="str">
            <v>4890</v>
          </cell>
          <cell r="O617" t="str">
            <v>GRIMSTAD</v>
          </cell>
          <cell r="P617" t="str">
            <v>NO</v>
          </cell>
          <cell r="Q617" t="str">
            <v>N/A</v>
          </cell>
          <cell r="R617">
            <v>93788</v>
          </cell>
          <cell r="S617">
            <v>46894</v>
          </cell>
          <cell r="T617" t="str">
            <v>OTH</v>
          </cell>
          <cell r="U617" t="str">
            <v>PRC</v>
          </cell>
          <cell r="V617" t="str">
            <v>BES</v>
          </cell>
        </row>
        <row r="618">
          <cell r="A618" t="str">
            <v>GROWTH</v>
          </cell>
          <cell r="B618" t="str">
            <v>G3RD-CT-2000-00329</v>
          </cell>
          <cell r="C618" t="str">
            <v>1.1.3.-3.</v>
          </cell>
          <cell r="D618" t="str">
            <v>Research Projects</v>
          </cell>
          <cell r="E618" t="str">
            <v>Intelligent hull monitoring systems for reduced risk of structural failures, spill to the sea, damage to cargo, and for improved passenger safety and comfort (HullMon+)</v>
          </cell>
          <cell r="F618">
            <v>4034009</v>
          </cell>
          <cell r="G618">
            <v>2016993</v>
          </cell>
          <cell r="H618">
            <v>36922</v>
          </cell>
          <cell r="I618">
            <v>16</v>
          </cell>
          <cell r="K618" t="str">
            <v>Prime Contractor</v>
          </cell>
          <cell r="L618" t="str">
            <v xml:space="preserve">MARINTEK </v>
          </cell>
          <cell r="N618" t="str">
            <v>7450</v>
          </cell>
          <cell r="O618" t="str">
            <v>TRONDHEIM</v>
          </cell>
          <cell r="P618" t="str">
            <v>NO</v>
          </cell>
          <cell r="R618">
            <v>1007921</v>
          </cell>
          <cell r="S618">
            <v>503959</v>
          </cell>
          <cell r="T618" t="str">
            <v>REC</v>
          </cell>
          <cell r="U618" t="str">
            <v>PNP</v>
          </cell>
          <cell r="V618" t="str">
            <v>RPN</v>
          </cell>
        </row>
        <row r="619">
          <cell r="A619" t="str">
            <v>GROWTH</v>
          </cell>
          <cell r="B619" t="str">
            <v>G3RD-CT-2000-00329</v>
          </cell>
          <cell r="C619" t="str">
            <v>1.1.3.-3.</v>
          </cell>
          <cell r="D619" t="str">
            <v>Research Projects</v>
          </cell>
          <cell r="E619" t="str">
            <v>Intelligent hull monitoring systems for reduced risk of structural failures, spill to the sea, damage to cargo, and for improved passenger safety and comfort (HullMon+)</v>
          </cell>
          <cell r="F619">
            <v>4034009</v>
          </cell>
          <cell r="G619">
            <v>2016993</v>
          </cell>
          <cell r="H619">
            <v>36922</v>
          </cell>
          <cell r="I619">
            <v>16</v>
          </cell>
          <cell r="K619" t="str">
            <v>Principal Contractor</v>
          </cell>
          <cell r="L619" t="str">
            <v>MIROS A/S</v>
          </cell>
          <cell r="M619" t="str">
            <v>Solbraaveien 10</v>
          </cell>
          <cell r="N619" t="str">
            <v>1372</v>
          </cell>
          <cell r="O619" t="str">
            <v>ASKER</v>
          </cell>
          <cell r="P619" t="str">
            <v>NO</v>
          </cell>
          <cell r="Q619" t="str">
            <v>N/A</v>
          </cell>
          <cell r="R619">
            <v>195139</v>
          </cell>
          <cell r="S619">
            <v>97568</v>
          </cell>
          <cell r="T619" t="str">
            <v>OTH</v>
          </cell>
          <cell r="U619" t="str">
            <v>PRC</v>
          </cell>
          <cell r="V619" t="str">
            <v>BES</v>
          </cell>
        </row>
        <row r="620">
          <cell r="A620" t="str">
            <v>GROWTH</v>
          </cell>
          <cell r="B620" t="str">
            <v>G3RD-CT-2000-00329</v>
          </cell>
          <cell r="C620" t="str">
            <v>1.1.3.-3.</v>
          </cell>
          <cell r="D620" t="str">
            <v>Research Projects</v>
          </cell>
          <cell r="E620" t="str">
            <v>Intelligent hull monitoring systems for reduced risk of structural failures, spill to the sea, damage to cargo, and for improved passenger safety and comfort (HullMon+)</v>
          </cell>
          <cell r="F620">
            <v>4034009</v>
          </cell>
          <cell r="G620">
            <v>2016993</v>
          </cell>
          <cell r="H620">
            <v>36922</v>
          </cell>
          <cell r="I620">
            <v>16</v>
          </cell>
          <cell r="K620" t="str">
            <v>Principal Contractor</v>
          </cell>
          <cell r="L620" t="str">
            <v>NAVION ASA</v>
          </cell>
          <cell r="M620" t="str">
            <v>Verven 4</v>
          </cell>
          <cell r="N620" t="str">
            <v>4014</v>
          </cell>
          <cell r="O620" t="str">
            <v>STAVANGER</v>
          </cell>
          <cell r="P620" t="str">
            <v>NO</v>
          </cell>
          <cell r="Q620" t="str">
            <v>N/A</v>
          </cell>
          <cell r="R620">
            <v>312120</v>
          </cell>
          <cell r="S620">
            <v>156060</v>
          </cell>
          <cell r="T620" t="str">
            <v>OTH</v>
          </cell>
          <cell r="U620" t="str">
            <v>PRC</v>
          </cell>
          <cell r="V620" t="str">
            <v>BES</v>
          </cell>
        </row>
        <row r="621">
          <cell r="A621" t="str">
            <v>GROWTH</v>
          </cell>
          <cell r="B621" t="str">
            <v>G3RD-CT-2000-00329</v>
          </cell>
          <cell r="C621" t="str">
            <v>1.1.3.-3.</v>
          </cell>
          <cell r="D621" t="str">
            <v>Research Projects</v>
          </cell>
          <cell r="E621" t="str">
            <v>Intelligent hull monitoring systems for reduced risk of structural failures, spill to the sea, damage to cargo, and for improved passenger safety and comfort (HullMon+)</v>
          </cell>
          <cell r="F621">
            <v>4034009</v>
          </cell>
          <cell r="G621">
            <v>2016993</v>
          </cell>
          <cell r="H621">
            <v>36922</v>
          </cell>
          <cell r="I621">
            <v>16</v>
          </cell>
          <cell r="K621" t="str">
            <v>Principal Contractor</v>
          </cell>
          <cell r="L621" t="str">
            <v>SAFETY ONE AS</v>
          </cell>
          <cell r="M621" t="str">
            <v>Sjoelystvegen 27</v>
          </cell>
          <cell r="N621" t="str">
            <v>4610</v>
          </cell>
          <cell r="O621" t="str">
            <v>KRISTIANSAND</v>
          </cell>
          <cell r="P621" t="str">
            <v>NO</v>
          </cell>
          <cell r="Q621" t="str">
            <v>N/A</v>
          </cell>
          <cell r="R621">
            <v>172583</v>
          </cell>
          <cell r="S621">
            <v>86290</v>
          </cell>
          <cell r="T621" t="str">
            <v>OTH</v>
          </cell>
          <cell r="U621" t="str">
            <v>PRC</v>
          </cell>
          <cell r="V621" t="str">
            <v>BES</v>
          </cell>
        </row>
        <row r="622">
          <cell r="A622" t="str">
            <v>GROWTH</v>
          </cell>
          <cell r="B622" t="str">
            <v>G3RD-CT-2000-00329</v>
          </cell>
          <cell r="C622" t="str">
            <v>1.1.3.-3.</v>
          </cell>
          <cell r="D622" t="str">
            <v>Research Projects</v>
          </cell>
          <cell r="E622" t="str">
            <v>Intelligent hull monitoring systems for reduced risk of structural failures, spill to the sea, damage to cargo, and for improved passenger safety and comfort (HullMon+)</v>
          </cell>
          <cell r="F622">
            <v>4034009</v>
          </cell>
          <cell r="G622">
            <v>2016993</v>
          </cell>
          <cell r="H622">
            <v>36922</v>
          </cell>
          <cell r="I622">
            <v>16</v>
          </cell>
          <cell r="K622" t="str">
            <v>Principal Contractor</v>
          </cell>
          <cell r="L622" t="str">
            <v>UECC - UNITED EUROPEAN CAR CARRIERS A.S.</v>
          </cell>
          <cell r="M622" t="str">
            <v>Hasseldalen</v>
          </cell>
          <cell r="N622" t="str">
            <v>4892</v>
          </cell>
          <cell r="O622" t="str">
            <v>GRIMSTAD</v>
          </cell>
          <cell r="P622" t="str">
            <v>NO</v>
          </cell>
          <cell r="R622">
            <v>98143</v>
          </cell>
          <cell r="S622">
            <v>49071</v>
          </cell>
          <cell r="T622" t="str">
            <v>OTH</v>
          </cell>
          <cell r="U622" t="str">
            <v>PRC</v>
          </cell>
          <cell r="V622" t="str">
            <v>BES</v>
          </cell>
        </row>
        <row r="623">
          <cell r="A623" t="str">
            <v>GROWTH</v>
          </cell>
          <cell r="B623" t="str">
            <v>G3RD-CT-2000-00359</v>
          </cell>
          <cell r="C623" t="str">
            <v>1.1.3.-3.</v>
          </cell>
          <cell r="D623" t="str">
            <v>Research Projects</v>
          </cell>
          <cell r="E623" t="str">
            <v>ENERGY EFFICIENT SAFE INNOVATIVE FAST SHIPS AND VESSELS</v>
          </cell>
          <cell r="F623">
            <v>3700884</v>
          </cell>
          <cell r="G623">
            <v>2143417</v>
          </cell>
          <cell r="H623">
            <v>36947</v>
          </cell>
          <cell r="I623">
            <v>14</v>
          </cell>
          <cell r="J623">
            <v>4</v>
          </cell>
          <cell r="K623" t="str">
            <v>Principal Contractor</v>
          </cell>
          <cell r="L623" t="str">
            <v>DET NORSKE VERITAS A/S</v>
          </cell>
          <cell r="M623" t="str">
            <v>Veritasveien 1</v>
          </cell>
          <cell r="N623" t="str">
            <v>1322</v>
          </cell>
          <cell r="O623" t="str">
            <v>HOVIK</v>
          </cell>
          <cell r="P623" t="str">
            <v>NO</v>
          </cell>
          <cell r="Q623" t="str">
            <v>N/A</v>
          </cell>
          <cell r="R623">
            <v>276800</v>
          </cell>
          <cell r="S623">
            <v>138398</v>
          </cell>
          <cell r="T623" t="str">
            <v>IND</v>
          </cell>
          <cell r="U623" t="str">
            <v>PRC</v>
          </cell>
          <cell r="V623" t="str">
            <v>BES</v>
          </cell>
        </row>
        <row r="624">
          <cell r="A624" t="str">
            <v>GROWTH</v>
          </cell>
          <cell r="B624" t="str">
            <v>G3RD-CT-2000-00359</v>
          </cell>
          <cell r="C624" t="str">
            <v>1.1.3.-3.</v>
          </cell>
          <cell r="D624" t="str">
            <v>Research Projects</v>
          </cell>
          <cell r="E624" t="str">
            <v>ENERGY EFFICIENT SAFE INNOVATIVE FAST SHIPS AND VESSELS</v>
          </cell>
          <cell r="F624">
            <v>3700884</v>
          </cell>
          <cell r="G624">
            <v>2143417</v>
          </cell>
          <cell r="H624">
            <v>36947</v>
          </cell>
          <cell r="I624">
            <v>14</v>
          </cell>
          <cell r="K624" t="str">
            <v>Principal Contractor</v>
          </cell>
          <cell r="L624" t="str">
            <v>LUND, MOHR &amp; GIAEVER - ENGER MARIN AS</v>
          </cell>
          <cell r="N624" t="str">
            <v>5824</v>
          </cell>
          <cell r="O624" t="str">
            <v>BERGEN</v>
          </cell>
          <cell r="P624" t="str">
            <v>NO</v>
          </cell>
          <cell r="R624">
            <v>327500</v>
          </cell>
          <cell r="S624">
            <v>163750</v>
          </cell>
          <cell r="T624" t="str">
            <v>OTH</v>
          </cell>
          <cell r="U624" t="str">
            <v>PRC</v>
          </cell>
          <cell r="V624" t="str">
            <v>BES</v>
          </cell>
        </row>
        <row r="625">
          <cell r="A625" t="str">
            <v>GROWTH</v>
          </cell>
          <cell r="B625" t="str">
            <v>G3RD-CT-2000-00359</v>
          </cell>
          <cell r="C625" t="str">
            <v>1.1.3.-3.</v>
          </cell>
          <cell r="D625" t="str">
            <v>Research Projects</v>
          </cell>
          <cell r="E625" t="str">
            <v>ENERGY EFFICIENT SAFE INNOVATIVE FAST SHIPS AND VESSELS</v>
          </cell>
          <cell r="F625">
            <v>3700884</v>
          </cell>
          <cell r="G625">
            <v>2143417</v>
          </cell>
          <cell r="H625">
            <v>36947</v>
          </cell>
          <cell r="I625">
            <v>14</v>
          </cell>
          <cell r="K625" t="str">
            <v>Principal Contractor</v>
          </cell>
          <cell r="L625" t="str">
            <v>MJELLEM &amp; KARLSEN VERFT AS</v>
          </cell>
          <cell r="M625" t="str">
            <v>Thormoehlensgt 35/51</v>
          </cell>
          <cell r="N625" t="str">
            <v>5006</v>
          </cell>
          <cell r="O625" t="str">
            <v>BERGEN</v>
          </cell>
          <cell r="P625" t="str">
            <v>NO</v>
          </cell>
          <cell r="Q625" t="str">
            <v>N/A</v>
          </cell>
          <cell r="R625">
            <v>204000</v>
          </cell>
          <cell r="S625">
            <v>102000</v>
          </cell>
          <cell r="T625" t="str">
            <v>OTH</v>
          </cell>
          <cell r="U625" t="str">
            <v>PRC</v>
          </cell>
          <cell r="V625" t="str">
            <v>BES</v>
          </cell>
        </row>
        <row r="626">
          <cell r="A626" t="str">
            <v>GROWTH</v>
          </cell>
          <cell r="B626" t="str">
            <v>G3RD-CT-2000-00359</v>
          </cell>
          <cell r="C626" t="str">
            <v>1.1.3.-3.</v>
          </cell>
          <cell r="D626" t="str">
            <v>Research Projects</v>
          </cell>
          <cell r="E626" t="str">
            <v>ENERGY EFFICIENT SAFE INNOVATIVE FAST SHIPS AND VESSELS</v>
          </cell>
          <cell r="F626">
            <v>3700884</v>
          </cell>
          <cell r="G626">
            <v>2143417</v>
          </cell>
          <cell r="H626">
            <v>36947</v>
          </cell>
          <cell r="I626">
            <v>14</v>
          </cell>
          <cell r="K626" t="str">
            <v>Prime Contractor</v>
          </cell>
          <cell r="L626" t="str">
            <v>S.E.S. EUROPE AS</v>
          </cell>
          <cell r="M626" t="str">
            <v>Thor Dahlsgt. 1A</v>
          </cell>
          <cell r="N626" t="str">
            <v>3210</v>
          </cell>
          <cell r="O626" t="str">
            <v>SANDEFJORD</v>
          </cell>
          <cell r="P626" t="str">
            <v>NO</v>
          </cell>
          <cell r="Q626" t="str">
            <v>N/A</v>
          </cell>
          <cell r="R626">
            <v>482000</v>
          </cell>
          <cell r="S626">
            <v>241000</v>
          </cell>
          <cell r="T626" t="str">
            <v>OTH</v>
          </cell>
          <cell r="U626" t="str">
            <v>PRC</v>
          </cell>
          <cell r="V626" t="str">
            <v>BES</v>
          </cell>
        </row>
        <row r="627">
          <cell r="A627" t="str">
            <v>GROWTH</v>
          </cell>
          <cell r="B627" t="str">
            <v>G3RD-CT-2000-00368</v>
          </cell>
          <cell r="C627" t="str">
            <v>1.1.3.-3.</v>
          </cell>
          <cell r="D627" t="str">
            <v>Research Projects</v>
          </cell>
          <cell r="E627" t="str">
            <v>Environmentally friendly and efficient coatings for ships</v>
          </cell>
          <cell r="F627">
            <v>2961342</v>
          </cell>
          <cell r="G627">
            <v>1719366</v>
          </cell>
          <cell r="H627">
            <v>36947</v>
          </cell>
          <cell r="I627">
            <v>8</v>
          </cell>
          <cell r="J627">
            <v>1</v>
          </cell>
          <cell r="K627" t="str">
            <v>Principal Contractor</v>
          </cell>
          <cell r="L627" t="str">
            <v>DET NORSKE VERITAS A/S</v>
          </cell>
          <cell r="M627" t="str">
            <v>Veritasveien 1</v>
          </cell>
          <cell r="N627" t="str">
            <v>1322</v>
          </cell>
          <cell r="O627" t="str">
            <v>HOVIK</v>
          </cell>
          <cell r="P627" t="str">
            <v>NO</v>
          </cell>
          <cell r="Q627" t="str">
            <v>N/A</v>
          </cell>
          <cell r="R627">
            <v>487596</v>
          </cell>
          <cell r="S627">
            <v>243798</v>
          </cell>
          <cell r="T627" t="str">
            <v>IND</v>
          </cell>
          <cell r="U627" t="str">
            <v>PRC</v>
          </cell>
          <cell r="V627" t="str">
            <v>BES</v>
          </cell>
        </row>
        <row r="628">
          <cell r="A628" t="str">
            <v>GROWTH</v>
          </cell>
          <cell r="B628" t="str">
            <v>G3RD-CT-2001-00304</v>
          </cell>
          <cell r="C628" t="str">
            <v>1.1.3.-3.</v>
          </cell>
          <cell r="D628" t="str">
            <v>Research Projects</v>
          </cell>
          <cell r="E628" t="str">
            <v>Light Weight Engine Construction through Extended and Sustainable Use of Mg-alloys (Mg-Engine)</v>
          </cell>
          <cell r="F628">
            <v>4083292</v>
          </cell>
          <cell r="G628">
            <v>1849395</v>
          </cell>
          <cell r="H628">
            <v>37351</v>
          </cell>
          <cell r="I628">
            <v>10</v>
          </cell>
          <cell r="J628">
            <v>1</v>
          </cell>
          <cell r="K628" t="str">
            <v>Principal Contractor</v>
          </cell>
          <cell r="L628" t="str">
            <v>NORSK HYDRO ASA</v>
          </cell>
          <cell r="N628" t="str">
            <v>1321</v>
          </cell>
          <cell r="O628" t="str">
            <v>STABEKK</v>
          </cell>
          <cell r="P628" t="str">
            <v>NO</v>
          </cell>
          <cell r="Q628" t="str">
            <v>N/A</v>
          </cell>
          <cell r="R628">
            <v>370070</v>
          </cell>
          <cell r="S628">
            <v>185035</v>
          </cell>
          <cell r="T628" t="str">
            <v>OTH</v>
          </cell>
          <cell r="U628" t="str">
            <v>PRC</v>
          </cell>
          <cell r="V628" t="str">
            <v>BES</v>
          </cell>
        </row>
        <row r="629">
          <cell r="A629" t="str">
            <v>GROWTH</v>
          </cell>
          <cell r="B629" t="str">
            <v>G3RD-CT-2001-00393</v>
          </cell>
          <cell r="C629" t="str">
            <v>1.1.3.-3.</v>
          </cell>
          <cell r="D629" t="str">
            <v>Research Projects</v>
          </cell>
          <cell r="E629" t="str">
            <v>Noise Reduction for Marine Applications (NORMA)</v>
          </cell>
          <cell r="F629">
            <v>4596870</v>
          </cell>
          <cell r="G629">
            <v>2635651</v>
          </cell>
          <cell r="H629">
            <v>37042</v>
          </cell>
          <cell r="I629">
            <v>9</v>
          </cell>
          <cell r="J629">
            <v>2</v>
          </cell>
          <cell r="K629" t="str">
            <v>Principal Contractor</v>
          </cell>
          <cell r="L629" t="str">
            <v>DET NORSKE VERITAS A/S</v>
          </cell>
          <cell r="M629" t="str">
            <v>Veritasveien 1</v>
          </cell>
          <cell r="N629" t="str">
            <v>1322</v>
          </cell>
          <cell r="O629" t="str">
            <v>HOVIK</v>
          </cell>
          <cell r="P629" t="str">
            <v>NO</v>
          </cell>
          <cell r="Q629" t="str">
            <v>N/A</v>
          </cell>
          <cell r="R629">
            <v>637822</v>
          </cell>
          <cell r="S629">
            <v>318911</v>
          </cell>
          <cell r="T629" t="str">
            <v>IND</v>
          </cell>
          <cell r="U629" t="str">
            <v>PRC</v>
          </cell>
          <cell r="V629" t="str">
            <v>BES</v>
          </cell>
        </row>
        <row r="630">
          <cell r="A630" t="str">
            <v>GROWTH</v>
          </cell>
          <cell r="B630" t="str">
            <v>G3RD-CT-2001-00393</v>
          </cell>
          <cell r="C630" t="str">
            <v>1.1.3.-3.</v>
          </cell>
          <cell r="D630" t="str">
            <v>Research Projects</v>
          </cell>
          <cell r="E630" t="str">
            <v>Noise Reduction for Marine Applications (NORMA)</v>
          </cell>
          <cell r="F630">
            <v>4596870</v>
          </cell>
          <cell r="G630">
            <v>2635651</v>
          </cell>
          <cell r="H630">
            <v>37042</v>
          </cell>
          <cell r="I630">
            <v>9</v>
          </cell>
          <cell r="K630" t="str">
            <v>Principal Contractor</v>
          </cell>
          <cell r="L630" t="str">
            <v>FJELLSTRAND AS</v>
          </cell>
          <cell r="N630" t="str">
            <v>5632</v>
          </cell>
          <cell r="O630" t="str">
            <v>OMASTRAND</v>
          </cell>
          <cell r="P630" t="str">
            <v>NO</v>
          </cell>
          <cell r="R630">
            <v>434290</v>
          </cell>
          <cell r="S630">
            <v>217145</v>
          </cell>
          <cell r="T630" t="str">
            <v>OTH</v>
          </cell>
          <cell r="U630" t="str">
            <v>PRC</v>
          </cell>
          <cell r="V630" t="str">
            <v>BES</v>
          </cell>
        </row>
        <row r="631">
          <cell r="A631" t="str">
            <v>GROWTH</v>
          </cell>
          <cell r="B631" t="str">
            <v>G3RD-CT-2001-00506</v>
          </cell>
          <cell r="C631" t="str">
            <v>1.1.3.-3.</v>
          </cell>
          <cell r="D631" t="str">
            <v>Research Projects</v>
          </cell>
          <cell r="E631" t="str">
            <v>Life-Cycle Virtual Reality Ship System (s)</v>
          </cell>
          <cell r="F631">
            <v>11697709</v>
          </cell>
          <cell r="G631">
            <v>6946549</v>
          </cell>
          <cell r="H631">
            <v>37098</v>
          </cell>
          <cell r="I631">
            <v>44</v>
          </cell>
          <cell r="J631">
            <v>2</v>
          </cell>
          <cell r="K631" t="str">
            <v>Principal Contractor</v>
          </cell>
          <cell r="L631" t="str">
            <v>COLOR LINE MARINE AS</v>
          </cell>
          <cell r="M631" t="str">
            <v>Leif Weldingsvei 6</v>
          </cell>
          <cell r="N631" t="str">
            <v>3202</v>
          </cell>
          <cell r="O631" t="str">
            <v>SANDEFJORD</v>
          </cell>
          <cell r="P631" t="str">
            <v>NO</v>
          </cell>
          <cell r="Q631" t="str">
            <v>N/A</v>
          </cell>
          <cell r="R631">
            <v>109600</v>
          </cell>
          <cell r="S631">
            <v>54799</v>
          </cell>
          <cell r="T631" t="str">
            <v>OTH</v>
          </cell>
          <cell r="U631" t="str">
            <v>PRC</v>
          </cell>
          <cell r="V631" t="str">
            <v>BES</v>
          </cell>
        </row>
        <row r="632">
          <cell r="A632" t="str">
            <v>GROWTH</v>
          </cell>
          <cell r="B632" t="str">
            <v>G3RD-CT-2001-00506</v>
          </cell>
          <cell r="C632" t="str">
            <v>1.1.3.-3.</v>
          </cell>
          <cell r="D632" t="str">
            <v>Research Projects</v>
          </cell>
          <cell r="E632" t="str">
            <v>Life-Cycle Virtual Reality Ship System (s)</v>
          </cell>
          <cell r="F632">
            <v>11697709</v>
          </cell>
          <cell r="G632">
            <v>6946549</v>
          </cell>
          <cell r="H632">
            <v>37098</v>
          </cell>
          <cell r="I632">
            <v>44</v>
          </cell>
          <cell r="K632" t="str">
            <v>Principal Contractor</v>
          </cell>
          <cell r="L632" t="str">
            <v>LUND, MOHR &amp; GIAEVER - ENGER MARIN AS</v>
          </cell>
          <cell r="N632" t="str">
            <v>5824</v>
          </cell>
          <cell r="O632" t="str">
            <v>BERGEN</v>
          </cell>
          <cell r="P632" t="str">
            <v>NO</v>
          </cell>
          <cell r="R632">
            <v>110534</v>
          </cell>
          <cell r="S632">
            <v>55266</v>
          </cell>
          <cell r="T632" t="str">
            <v>OTH</v>
          </cell>
          <cell r="U632" t="str">
            <v>PRC</v>
          </cell>
          <cell r="V632" t="str">
            <v>BES</v>
          </cell>
        </row>
        <row r="633">
          <cell r="A633" t="str">
            <v>GROWTH</v>
          </cell>
          <cell r="B633" t="str">
            <v>G3RD-CT-2002-00804</v>
          </cell>
          <cell r="C633" t="str">
            <v>1.1.3.-3.</v>
          </cell>
          <cell r="D633" t="str">
            <v>Research Projects</v>
          </cell>
          <cell r="E633" t="str">
            <v>Car &amp; truck Lighting Analysis: Ratings and Evaluations for Safety &amp; Comfort Objectives</v>
          </cell>
          <cell r="F633">
            <v>2999952</v>
          </cell>
          <cell r="G633">
            <v>1499974</v>
          </cell>
          <cell r="H633">
            <v>37407</v>
          </cell>
          <cell r="I633">
            <v>11</v>
          </cell>
          <cell r="J633">
            <v>2</v>
          </cell>
          <cell r="K633" t="str">
            <v>Principal Contractor</v>
          </cell>
          <cell r="L633" t="str">
            <v>AUTOSIM AS</v>
          </cell>
          <cell r="M633" t="str">
            <v>Strandveien 106</v>
          </cell>
          <cell r="N633" t="str">
            <v>9006</v>
          </cell>
          <cell r="O633" t="str">
            <v>TROMSOE</v>
          </cell>
          <cell r="P633" t="str">
            <v>NO</v>
          </cell>
          <cell r="Q633" t="str">
            <v>N/A</v>
          </cell>
          <cell r="R633">
            <v>283806</v>
          </cell>
          <cell r="S633">
            <v>141903</v>
          </cell>
          <cell r="T633" t="str">
            <v>IND</v>
          </cell>
          <cell r="U633" t="str">
            <v>PRC</v>
          </cell>
          <cell r="V633" t="str">
            <v>BES</v>
          </cell>
        </row>
        <row r="634">
          <cell r="A634" t="str">
            <v>GROWTH</v>
          </cell>
          <cell r="B634" t="str">
            <v>G3RD-CT-2002-00804</v>
          </cell>
          <cell r="C634" t="str">
            <v>1.1.3.-3.</v>
          </cell>
          <cell r="D634" t="str">
            <v>Research Projects</v>
          </cell>
          <cell r="E634" t="str">
            <v>Car &amp; truck Lighting Analysis: Ratings and Evaluations for Safety &amp; Comfort Objectives</v>
          </cell>
          <cell r="F634">
            <v>2999952</v>
          </cell>
          <cell r="G634">
            <v>1499974</v>
          </cell>
          <cell r="H634">
            <v>37407</v>
          </cell>
          <cell r="I634">
            <v>11</v>
          </cell>
          <cell r="K634" t="str">
            <v>Principal Contractor</v>
          </cell>
          <cell r="L634" t="str">
            <v xml:space="preserve">SINTEF </v>
          </cell>
          <cell r="M634" t="str">
            <v>Strindveien  4</v>
          </cell>
          <cell r="N634" t="str">
            <v>7465</v>
          </cell>
          <cell r="O634" t="str">
            <v>TRONDHEIM</v>
          </cell>
          <cell r="P634" t="str">
            <v>NO</v>
          </cell>
          <cell r="R634">
            <v>359236</v>
          </cell>
          <cell r="S634">
            <v>179618</v>
          </cell>
          <cell r="T634" t="str">
            <v>REC</v>
          </cell>
          <cell r="U634" t="str">
            <v>PRC</v>
          </cell>
          <cell r="V634" t="str">
            <v>RPR</v>
          </cell>
        </row>
        <row r="635">
          <cell r="A635" t="str">
            <v>GROWTH</v>
          </cell>
          <cell r="B635" t="str">
            <v>G3RD-CT-2002-00809</v>
          </cell>
          <cell r="C635" t="str">
            <v>1.1.3.-3.</v>
          </cell>
          <cell r="D635" t="str">
            <v>Research Projects</v>
          </cell>
          <cell r="E635" t="str">
            <v>A Rational Approach for Reduction of Motion Sickness &amp; Improvement of Passenger Comfort &amp; Safety in Sea Transportation (COMPASS)</v>
          </cell>
          <cell r="F635">
            <v>3070034</v>
          </cell>
          <cell r="G635">
            <v>1999674</v>
          </cell>
          <cell r="H635">
            <v>37484</v>
          </cell>
          <cell r="I635">
            <v>11</v>
          </cell>
          <cell r="J635">
            <v>1</v>
          </cell>
          <cell r="K635" t="str">
            <v>Principal Contractor</v>
          </cell>
          <cell r="L635" t="str">
            <v>SURFACE EFFECT SHIPS EUROPE AS - SES EUROPE AS</v>
          </cell>
          <cell r="M635" t="str">
            <v>Thor Dahls gt 1A</v>
          </cell>
          <cell r="N635" t="str">
            <v>3210</v>
          </cell>
          <cell r="O635" t="str">
            <v>SANDEFJORD</v>
          </cell>
          <cell r="P635" t="str">
            <v>NO</v>
          </cell>
          <cell r="Q635" t="str">
            <v>N/A</v>
          </cell>
          <cell r="R635">
            <v>318000</v>
          </cell>
          <cell r="S635">
            <v>159000</v>
          </cell>
          <cell r="T635" t="str">
            <v>IND</v>
          </cell>
          <cell r="U635" t="str">
            <v>PRC</v>
          </cell>
          <cell r="V635" t="str">
            <v>BES</v>
          </cell>
        </row>
        <row r="636">
          <cell r="A636" t="str">
            <v>GROWTH</v>
          </cell>
          <cell r="B636" t="str">
            <v>G3RD-CT-2002-00818</v>
          </cell>
          <cell r="C636" t="str">
            <v>1.1.3.-3.</v>
          </cell>
          <cell r="D636" t="str">
            <v>Research Projects</v>
          </cell>
          <cell r="E636" t="str">
            <v>Prediction of Leading Edge and Tip Flow for the Design of Quiet and Efficient Screw Propellers</v>
          </cell>
          <cell r="F636">
            <v>3609822</v>
          </cell>
          <cell r="G636">
            <v>1992146</v>
          </cell>
          <cell r="H636">
            <v>37427</v>
          </cell>
          <cell r="I636">
            <v>15</v>
          </cell>
          <cell r="J636">
            <v>1</v>
          </cell>
          <cell r="K636" t="str">
            <v>Principal Contractor</v>
          </cell>
          <cell r="L636" t="str">
            <v xml:space="preserve">SINTEF </v>
          </cell>
          <cell r="M636" t="str">
            <v>Strindveien  4</v>
          </cell>
          <cell r="N636" t="str">
            <v>7465</v>
          </cell>
          <cell r="O636" t="str">
            <v>TRONDHEIM</v>
          </cell>
          <cell r="P636" t="str">
            <v>NO</v>
          </cell>
          <cell r="R636">
            <v>320256</v>
          </cell>
          <cell r="S636">
            <v>160128</v>
          </cell>
          <cell r="T636" t="str">
            <v>REC</v>
          </cell>
          <cell r="U636" t="str">
            <v>PRC</v>
          </cell>
          <cell r="V636" t="str">
            <v>RPR</v>
          </cell>
        </row>
        <row r="637">
          <cell r="A637" t="str">
            <v>GROWTH</v>
          </cell>
          <cell r="B637" t="str">
            <v>G3RD-CT-2002-00823</v>
          </cell>
          <cell r="C637" t="str">
            <v>1.1.3.-3.</v>
          </cell>
          <cell r="D637" t="str">
            <v>Research Projects</v>
          </cell>
          <cell r="E637" t="str">
            <v>Fuel Cell Technology in Ships (FCSHIP)</v>
          </cell>
          <cell r="F637">
            <v>2545501</v>
          </cell>
          <cell r="G637">
            <v>1402563</v>
          </cell>
          <cell r="H637">
            <v>37304</v>
          </cell>
          <cell r="I637">
            <v>22</v>
          </cell>
          <cell r="J637">
            <v>6</v>
          </cell>
          <cell r="K637" t="str">
            <v>Principal Contractor</v>
          </cell>
          <cell r="L637" t="str">
            <v>COLOR LINE MARINE AS</v>
          </cell>
          <cell r="M637" t="str">
            <v>Leif Weldingsvei 6</v>
          </cell>
          <cell r="N637" t="str">
            <v>3202</v>
          </cell>
          <cell r="O637" t="str">
            <v>SANDEFJORD</v>
          </cell>
          <cell r="P637" t="str">
            <v>NO</v>
          </cell>
          <cell r="Q637" t="str">
            <v>N/A</v>
          </cell>
          <cell r="R637">
            <v>29163</v>
          </cell>
          <cell r="S637">
            <v>14581</v>
          </cell>
          <cell r="T637" t="str">
            <v>OTH</v>
          </cell>
          <cell r="U637" t="str">
            <v>PRC</v>
          </cell>
          <cell r="V637" t="str">
            <v>BES</v>
          </cell>
        </row>
        <row r="638">
          <cell r="A638" t="str">
            <v>GROWTH</v>
          </cell>
          <cell r="B638" t="str">
            <v>G3RD-CT-2002-00823</v>
          </cell>
          <cell r="C638" t="str">
            <v>1.1.3.-3.</v>
          </cell>
          <cell r="D638" t="str">
            <v>Research Projects</v>
          </cell>
          <cell r="E638" t="str">
            <v>Fuel Cell Technology in Ships (FCSHIP)</v>
          </cell>
          <cell r="F638">
            <v>2545501</v>
          </cell>
          <cell r="G638">
            <v>1402563</v>
          </cell>
          <cell r="H638">
            <v>37304</v>
          </cell>
          <cell r="I638">
            <v>22</v>
          </cell>
          <cell r="K638" t="str">
            <v>Principal Contractor</v>
          </cell>
          <cell r="L638" t="str">
            <v>DET NORSKE VERITAS A/S</v>
          </cell>
          <cell r="M638" t="str">
            <v>Veritasveien 1</v>
          </cell>
          <cell r="N638" t="str">
            <v>1322</v>
          </cell>
          <cell r="O638" t="str">
            <v>HOVIK</v>
          </cell>
          <cell r="P638" t="str">
            <v>NO</v>
          </cell>
          <cell r="Q638" t="str">
            <v>N/A</v>
          </cell>
          <cell r="R638">
            <v>118267</v>
          </cell>
          <cell r="S638">
            <v>59133</v>
          </cell>
          <cell r="T638" t="str">
            <v>IND</v>
          </cell>
          <cell r="U638" t="str">
            <v>PRC</v>
          </cell>
          <cell r="V638" t="str">
            <v>BES</v>
          </cell>
        </row>
        <row r="639">
          <cell r="A639" t="str">
            <v>GROWTH</v>
          </cell>
          <cell r="B639" t="str">
            <v>G3RD-CT-2002-00823</v>
          </cell>
          <cell r="C639" t="str">
            <v>1.1.3.-3.</v>
          </cell>
          <cell r="D639" t="str">
            <v>Research Projects</v>
          </cell>
          <cell r="E639" t="str">
            <v>Fuel Cell Technology in Ships (FCSHIP)</v>
          </cell>
          <cell r="F639">
            <v>2545501</v>
          </cell>
          <cell r="G639">
            <v>1402563</v>
          </cell>
          <cell r="H639">
            <v>37304</v>
          </cell>
          <cell r="I639">
            <v>22</v>
          </cell>
          <cell r="K639" t="str">
            <v>Principal Contractor</v>
          </cell>
          <cell r="L639" t="str">
            <v>KNUTSEN OAS SHIPPING AS</v>
          </cell>
          <cell r="M639" t="str">
            <v>Smedasundet</v>
          </cell>
          <cell r="N639" t="str">
            <v>5504</v>
          </cell>
          <cell r="O639" t="str">
            <v>HAUGESUND</v>
          </cell>
          <cell r="P639" t="str">
            <v>NO</v>
          </cell>
          <cell r="R639">
            <v>16203</v>
          </cell>
          <cell r="S639">
            <v>8101</v>
          </cell>
          <cell r="T639" t="str">
            <v>OTH</v>
          </cell>
          <cell r="U639" t="str">
            <v>PRC</v>
          </cell>
          <cell r="V639" t="str">
            <v>BES</v>
          </cell>
        </row>
        <row r="640">
          <cell r="A640" t="str">
            <v>GROWTH</v>
          </cell>
          <cell r="B640" t="str">
            <v>G3RD-CT-2002-00823</v>
          </cell>
          <cell r="C640" t="str">
            <v>1.1.3.-3.</v>
          </cell>
          <cell r="D640" t="str">
            <v>Research Projects</v>
          </cell>
          <cell r="E640" t="str">
            <v>Fuel Cell Technology in Ships (FCSHIP)</v>
          </cell>
          <cell r="F640">
            <v>2545501</v>
          </cell>
          <cell r="G640">
            <v>1402563</v>
          </cell>
          <cell r="H640">
            <v>37304</v>
          </cell>
          <cell r="I640">
            <v>22</v>
          </cell>
          <cell r="K640" t="str">
            <v>Principal Contractor</v>
          </cell>
          <cell r="L640" t="str">
            <v xml:space="preserve">MARINTEK </v>
          </cell>
          <cell r="N640" t="str">
            <v>7450</v>
          </cell>
          <cell r="O640" t="str">
            <v>TRONDHEIM</v>
          </cell>
          <cell r="P640" t="str">
            <v>NO</v>
          </cell>
          <cell r="R640">
            <v>210486</v>
          </cell>
          <cell r="S640">
            <v>105243</v>
          </cell>
          <cell r="T640" t="str">
            <v>REC</v>
          </cell>
          <cell r="U640" t="str">
            <v>PNP</v>
          </cell>
          <cell r="V640" t="str">
            <v>RPN</v>
          </cell>
        </row>
        <row r="641">
          <cell r="A641" t="str">
            <v>GROWTH</v>
          </cell>
          <cell r="B641" t="str">
            <v>G3RD-CT-2002-00823</v>
          </cell>
          <cell r="C641" t="str">
            <v>1.1.3.-3.</v>
          </cell>
          <cell r="D641" t="str">
            <v>Research Projects</v>
          </cell>
          <cell r="E641" t="str">
            <v>Fuel Cell Technology in Ships (FCSHIP)</v>
          </cell>
          <cell r="F641">
            <v>2545501</v>
          </cell>
          <cell r="G641">
            <v>1402563</v>
          </cell>
          <cell r="H641">
            <v>37304</v>
          </cell>
          <cell r="I641">
            <v>22</v>
          </cell>
          <cell r="K641" t="str">
            <v>Principal Contractor</v>
          </cell>
          <cell r="L641" t="str">
            <v>NORSK HYDRO ASA</v>
          </cell>
          <cell r="N641" t="str">
            <v>1321</v>
          </cell>
          <cell r="O641" t="str">
            <v>STABEKK</v>
          </cell>
          <cell r="P641" t="str">
            <v>NO</v>
          </cell>
          <cell r="Q641" t="str">
            <v>N/A</v>
          </cell>
          <cell r="R641">
            <v>17043</v>
          </cell>
          <cell r="S641">
            <v>8521</v>
          </cell>
          <cell r="T641" t="str">
            <v>OTH</v>
          </cell>
          <cell r="U641" t="str">
            <v>PRC</v>
          </cell>
          <cell r="V641" t="str">
            <v>BES</v>
          </cell>
        </row>
        <row r="642">
          <cell r="A642" t="str">
            <v>GROWTH</v>
          </cell>
          <cell r="B642" t="str">
            <v>G3RD-CT-2002-00823</v>
          </cell>
          <cell r="C642" t="str">
            <v>1.1.3.-3.</v>
          </cell>
          <cell r="D642" t="str">
            <v>Research Projects</v>
          </cell>
          <cell r="E642" t="str">
            <v>Fuel Cell Technology in Ships (FCSHIP)</v>
          </cell>
          <cell r="F642">
            <v>2545501</v>
          </cell>
          <cell r="G642">
            <v>1402563</v>
          </cell>
          <cell r="H642">
            <v>37304</v>
          </cell>
          <cell r="I642">
            <v>22</v>
          </cell>
          <cell r="K642" t="str">
            <v>Prime Contractor</v>
          </cell>
          <cell r="L642" t="str">
            <v>NORWEGIAN SHIPOWNERS ASSOCIATION</v>
          </cell>
          <cell r="M642" t="str">
            <v>Raadhusgaten 25 - 1452 Vika</v>
          </cell>
          <cell r="N642" t="str">
            <v>0116</v>
          </cell>
          <cell r="O642" t="str">
            <v>OSLO</v>
          </cell>
          <cell r="P642" t="str">
            <v>NO</v>
          </cell>
          <cell r="Q642" t="str">
            <v>N/A</v>
          </cell>
          <cell r="R642">
            <v>172635</v>
          </cell>
          <cell r="S642">
            <v>86317</v>
          </cell>
          <cell r="T642" t="str">
            <v>OTH</v>
          </cell>
          <cell r="U642" t="str">
            <v>PNP</v>
          </cell>
          <cell r="V642" t="str">
            <v>PNP</v>
          </cell>
        </row>
        <row r="643">
          <cell r="A643" t="str">
            <v>GROWTH</v>
          </cell>
          <cell r="B643" t="str">
            <v>G3RD-CT-2002-00824</v>
          </cell>
          <cell r="C643" t="str">
            <v>1.1.3.-3.</v>
          </cell>
          <cell r="D643" t="str">
            <v>Research Projects</v>
          </cell>
          <cell r="E643" t="str">
            <v>Formulation of Immediate Response and Evacuation Strategies through Intelligent Simulation Assessment and large-scale Testing</v>
          </cell>
          <cell r="F643">
            <v>3529713</v>
          </cell>
          <cell r="G643">
            <v>1400000</v>
          </cell>
          <cell r="H643">
            <v>37453</v>
          </cell>
          <cell r="I643">
            <v>10</v>
          </cell>
          <cell r="J643">
            <v>1</v>
          </cell>
          <cell r="K643" t="str">
            <v>Principal Contractor</v>
          </cell>
          <cell r="L643" t="str">
            <v>DET NORSKE VERITAS A/S</v>
          </cell>
          <cell r="M643" t="str">
            <v>Veritasveien 1</v>
          </cell>
          <cell r="N643" t="str">
            <v>1322</v>
          </cell>
          <cell r="O643" t="str">
            <v>HOVIK</v>
          </cell>
          <cell r="P643" t="str">
            <v>NO</v>
          </cell>
          <cell r="Q643" t="str">
            <v>N/A</v>
          </cell>
          <cell r="R643">
            <v>318449</v>
          </cell>
          <cell r="S643">
            <v>159224</v>
          </cell>
          <cell r="T643" t="str">
            <v>IND</v>
          </cell>
          <cell r="U643" t="str">
            <v>PRC</v>
          </cell>
          <cell r="V643" t="str">
            <v>BES</v>
          </cell>
        </row>
        <row r="644">
          <cell r="A644" t="str">
            <v>GROWTH</v>
          </cell>
          <cell r="B644" t="str">
            <v>G3RD-CT-2002-00826</v>
          </cell>
          <cell r="C644" t="str">
            <v>1.1.3.-3.</v>
          </cell>
          <cell r="D644" t="str">
            <v>Research Projects</v>
          </cell>
          <cell r="E644" t="str">
            <v>Increasing Efficiency and Quality in Shipbuilding and Shiprepair by Developing Mobile Laser Equipment for Dock-Area (DOCKLASER)</v>
          </cell>
          <cell r="F644">
            <v>4079786</v>
          </cell>
          <cell r="G644">
            <v>2552959</v>
          </cell>
          <cell r="H644">
            <v>37463</v>
          </cell>
          <cell r="I644">
            <v>13</v>
          </cell>
          <cell r="J644">
            <v>1</v>
          </cell>
          <cell r="K644" t="str">
            <v>Principal Contractor</v>
          </cell>
          <cell r="L644" t="str">
            <v>DET NORSKE VERITAS A/S</v>
          </cell>
          <cell r="M644" t="str">
            <v>Veritasveien 1</v>
          </cell>
          <cell r="N644" t="str">
            <v>1322</v>
          </cell>
          <cell r="O644" t="str">
            <v>HOVIK</v>
          </cell>
          <cell r="P644" t="str">
            <v>NO</v>
          </cell>
          <cell r="Q644" t="str">
            <v>N/A</v>
          </cell>
          <cell r="R644">
            <v>244809</v>
          </cell>
          <cell r="S644">
            <v>122404</v>
          </cell>
          <cell r="T644" t="str">
            <v>IND</v>
          </cell>
          <cell r="U644" t="str">
            <v>PRC</v>
          </cell>
          <cell r="V644" t="str">
            <v>BES</v>
          </cell>
        </row>
        <row r="645">
          <cell r="A645" t="str">
            <v>GROWTH</v>
          </cell>
          <cell r="B645" t="str">
            <v>G3RD-CT-2002-00828</v>
          </cell>
          <cell r="C645" t="str">
            <v>1.1.3.-3.</v>
          </cell>
          <cell r="D645" t="str">
            <v>Research Projects</v>
          </cell>
          <cell r="E645" t="str">
            <v>THE INTERMODAL SHIP (INTERMODESHIP)</v>
          </cell>
          <cell r="F645">
            <v>3755730</v>
          </cell>
          <cell r="G645">
            <v>1984336</v>
          </cell>
          <cell r="H645">
            <v>37489</v>
          </cell>
          <cell r="I645">
            <v>19</v>
          </cell>
          <cell r="J645">
            <v>1</v>
          </cell>
          <cell r="K645" t="str">
            <v>Prime Contractor</v>
          </cell>
          <cell r="L645" t="str">
            <v>TH. JACOBSEN &amp; CO A.S.</v>
          </cell>
          <cell r="M645" t="str">
            <v>Strandgatan 9</v>
          </cell>
          <cell r="N645" t="str">
            <v>1701</v>
          </cell>
          <cell r="O645" t="str">
            <v>SARPSBORG</v>
          </cell>
          <cell r="P645" t="str">
            <v>NO</v>
          </cell>
          <cell r="Q645" t="str">
            <v>N/A</v>
          </cell>
          <cell r="R645">
            <v>637805</v>
          </cell>
          <cell r="S645">
            <v>293390</v>
          </cell>
          <cell r="T645" t="str">
            <v>OTH</v>
          </cell>
          <cell r="U645" t="str">
            <v>PRC</v>
          </cell>
          <cell r="V645" t="str">
            <v>BES</v>
          </cell>
        </row>
        <row r="646">
          <cell r="A646" t="str">
            <v>GROWTH</v>
          </cell>
          <cell r="B646" t="str">
            <v>G3RD-CT-2002-00831</v>
          </cell>
          <cell r="C646" t="str">
            <v>1.1.3.-3.</v>
          </cell>
          <cell r="D646" t="str">
            <v>Research Projects</v>
          </cell>
          <cell r="E646" t="str">
            <v>Integration of Sea Land Technologies for an Efficient Intermodal Door to Door Transport (INTEGRATION)</v>
          </cell>
          <cell r="F646">
            <v>9703829</v>
          </cell>
          <cell r="G646">
            <v>5002281</v>
          </cell>
          <cell r="H646">
            <v>37453</v>
          </cell>
          <cell r="I646">
            <v>26</v>
          </cell>
          <cell r="J646">
            <v>2</v>
          </cell>
          <cell r="K646" t="str">
            <v>Assistant Contractor</v>
          </cell>
          <cell r="L646" t="str">
            <v>DET NORSKE VERITAS A/S</v>
          </cell>
          <cell r="M646" t="str">
            <v>Veritasveien 1</v>
          </cell>
          <cell r="N646" t="str">
            <v>1322</v>
          </cell>
          <cell r="O646" t="str">
            <v>HOVIK</v>
          </cell>
          <cell r="P646" t="str">
            <v>NO</v>
          </cell>
          <cell r="Q646" t="str">
            <v>N/A</v>
          </cell>
          <cell r="R646">
            <v>169388</v>
          </cell>
          <cell r="S646">
            <v>84694</v>
          </cell>
          <cell r="T646" t="str">
            <v>IND</v>
          </cell>
          <cell r="U646" t="str">
            <v>PRC</v>
          </cell>
          <cell r="V646" t="str">
            <v>BES</v>
          </cell>
        </row>
        <row r="647">
          <cell r="A647" t="str">
            <v>GROWTH</v>
          </cell>
          <cell r="B647" t="str">
            <v>G3RD-CT-2002-00831</v>
          </cell>
          <cell r="C647" t="str">
            <v>1.1.3.-3.</v>
          </cell>
          <cell r="D647" t="str">
            <v>Research Projects</v>
          </cell>
          <cell r="E647" t="str">
            <v>Integration of Sea Land Technologies for an Efficient Intermodal Door to Door Transport (INTEGRATION)</v>
          </cell>
          <cell r="F647">
            <v>9703829</v>
          </cell>
          <cell r="G647">
            <v>5002281</v>
          </cell>
          <cell r="H647">
            <v>37453</v>
          </cell>
          <cell r="I647">
            <v>26</v>
          </cell>
          <cell r="K647" t="str">
            <v>Assistant Contractor</v>
          </cell>
          <cell r="L647" t="str">
            <v>LOGIT AS</v>
          </cell>
          <cell r="M647" t="str">
            <v>Tryms vei 6</v>
          </cell>
          <cell r="N647" t="str">
            <v>1445</v>
          </cell>
          <cell r="O647" t="str">
            <v>HEER</v>
          </cell>
          <cell r="P647" t="str">
            <v>NO</v>
          </cell>
          <cell r="R647">
            <v>418276</v>
          </cell>
          <cell r="S647">
            <v>209138</v>
          </cell>
          <cell r="T647" t="str">
            <v>OTH</v>
          </cell>
          <cell r="U647" t="str">
            <v>PRC</v>
          </cell>
          <cell r="V647" t="str">
            <v>BES</v>
          </cell>
        </row>
        <row r="648">
          <cell r="A648" t="str">
            <v>GROWTH</v>
          </cell>
          <cell r="B648" t="str">
            <v>G3RT-CT-2000-05007</v>
          </cell>
          <cell r="C648" t="str">
            <v>1.1.3.-3.</v>
          </cell>
          <cell r="D648" t="str">
            <v>Thematic Network</v>
          </cell>
          <cell r="E648" t="str">
            <v>Thematic Network on Floating Structures Technology</v>
          </cell>
          <cell r="F648">
            <v>1500000</v>
          </cell>
          <cell r="G648">
            <v>1500000</v>
          </cell>
          <cell r="H648">
            <v>37062</v>
          </cell>
          <cell r="I648">
            <v>35</v>
          </cell>
          <cell r="J648">
            <v>7</v>
          </cell>
          <cell r="K648" t="str">
            <v>Member</v>
          </cell>
          <cell r="L648" t="str">
            <v>ABB OFFSHORE SYSTEMS AS</v>
          </cell>
          <cell r="M648" t="str">
            <v>Bergerveien 12</v>
          </cell>
          <cell r="N648" t="str">
            <v>1375</v>
          </cell>
          <cell r="O648" t="str">
            <v>BILLINGSTAD</v>
          </cell>
          <cell r="P648" t="str">
            <v>NO</v>
          </cell>
          <cell r="R648">
            <v>68310</v>
          </cell>
          <cell r="S648">
            <v>68310</v>
          </cell>
          <cell r="T648" t="str">
            <v>OTH</v>
          </cell>
          <cell r="U648" t="str">
            <v>INO</v>
          </cell>
          <cell r="V648" t="str">
            <v>PUS</v>
          </cell>
        </row>
        <row r="649">
          <cell r="A649" t="str">
            <v>GROWTH</v>
          </cell>
          <cell r="B649" t="str">
            <v>G3RT-CT-2000-05007</v>
          </cell>
          <cell r="C649" t="str">
            <v>1.1.3.-3.</v>
          </cell>
          <cell r="D649" t="str">
            <v>Thematic Network</v>
          </cell>
          <cell r="E649" t="str">
            <v>Thematic Network on Floating Structures Technology</v>
          </cell>
          <cell r="F649">
            <v>1500000</v>
          </cell>
          <cell r="G649">
            <v>1500000</v>
          </cell>
          <cell r="H649">
            <v>37062</v>
          </cell>
          <cell r="I649">
            <v>35</v>
          </cell>
          <cell r="K649" t="str">
            <v>Prime Contractor</v>
          </cell>
          <cell r="L649" t="str">
            <v>AKER MARITIME ASA</v>
          </cell>
          <cell r="M649" t="str">
            <v>Lilleakerveien 8</v>
          </cell>
          <cell r="N649" t="str">
            <v>0216</v>
          </cell>
          <cell r="O649" t="str">
            <v>OSLO</v>
          </cell>
          <cell r="P649" t="str">
            <v>NO</v>
          </cell>
          <cell r="Q649" t="str">
            <v>N/A</v>
          </cell>
          <cell r="R649">
            <v>198570</v>
          </cell>
          <cell r="S649">
            <v>198570</v>
          </cell>
          <cell r="T649" t="str">
            <v>OTH</v>
          </cell>
          <cell r="U649" t="str">
            <v>PRC</v>
          </cell>
          <cell r="V649" t="str">
            <v>BES</v>
          </cell>
        </row>
        <row r="650">
          <cell r="A650" t="str">
            <v>GROWTH</v>
          </cell>
          <cell r="B650" t="str">
            <v>G3RT-CT-2000-05007</v>
          </cell>
          <cell r="C650" t="str">
            <v>1.1.3.-3.</v>
          </cell>
          <cell r="D650" t="str">
            <v>Thematic Network</v>
          </cell>
          <cell r="E650" t="str">
            <v>Thematic Network on Floating Structures Technology</v>
          </cell>
          <cell r="F650">
            <v>1500000</v>
          </cell>
          <cell r="G650">
            <v>1500000</v>
          </cell>
          <cell r="H650">
            <v>37062</v>
          </cell>
          <cell r="I650">
            <v>35</v>
          </cell>
          <cell r="K650" t="str">
            <v>Principal Contractor</v>
          </cell>
          <cell r="L650" t="str">
            <v>DET NORSKE VERITAS A/S</v>
          </cell>
          <cell r="M650" t="str">
            <v>Veritasveien 1</v>
          </cell>
          <cell r="N650" t="str">
            <v>1322</v>
          </cell>
          <cell r="O650" t="str">
            <v>HOVIK</v>
          </cell>
          <cell r="P650" t="str">
            <v>NO</v>
          </cell>
          <cell r="Q650" t="str">
            <v>N/A</v>
          </cell>
          <cell r="R650">
            <v>62310</v>
          </cell>
          <cell r="S650">
            <v>62310</v>
          </cell>
          <cell r="T650" t="str">
            <v>IND</v>
          </cell>
          <cell r="U650" t="str">
            <v>PRC</v>
          </cell>
          <cell r="V650" t="str">
            <v>BES</v>
          </cell>
        </row>
        <row r="651">
          <cell r="A651" t="str">
            <v>GROWTH</v>
          </cell>
          <cell r="B651" t="str">
            <v>G3RT-CT-2000-05007</v>
          </cell>
          <cell r="C651" t="str">
            <v>1.1.3.-3.</v>
          </cell>
          <cell r="D651" t="str">
            <v>Thematic Network</v>
          </cell>
          <cell r="E651" t="str">
            <v>Thematic Network on Floating Structures Technology</v>
          </cell>
          <cell r="F651">
            <v>1500000</v>
          </cell>
          <cell r="G651">
            <v>1500000</v>
          </cell>
          <cell r="H651">
            <v>37062</v>
          </cell>
          <cell r="I651">
            <v>35</v>
          </cell>
          <cell r="K651" t="str">
            <v>Member</v>
          </cell>
          <cell r="L651" t="str">
            <v>DSND SUBSEA AS</v>
          </cell>
          <cell r="M651" t="str">
            <v>Televeien 3</v>
          </cell>
          <cell r="N651" t="str">
            <v>4879</v>
          </cell>
          <cell r="O651" t="str">
            <v>GRIMSTAD</v>
          </cell>
          <cell r="P651" t="str">
            <v>NO</v>
          </cell>
          <cell r="R651">
            <v>22770</v>
          </cell>
          <cell r="S651">
            <v>22770</v>
          </cell>
          <cell r="T651" t="str">
            <v>OTH</v>
          </cell>
          <cell r="U651" t="str">
            <v>PRC</v>
          </cell>
          <cell r="V651" t="str">
            <v>BES</v>
          </cell>
        </row>
        <row r="652">
          <cell r="A652" t="str">
            <v>GROWTH</v>
          </cell>
          <cell r="B652" t="str">
            <v>G3RT-CT-2000-05007</v>
          </cell>
          <cell r="C652" t="str">
            <v>1.1.3.-3.</v>
          </cell>
          <cell r="D652" t="str">
            <v>Thematic Network</v>
          </cell>
          <cell r="E652" t="str">
            <v>Thematic Network on Floating Structures Technology</v>
          </cell>
          <cell r="F652">
            <v>1500000</v>
          </cell>
          <cell r="G652">
            <v>1500000</v>
          </cell>
          <cell r="H652">
            <v>37062</v>
          </cell>
          <cell r="I652">
            <v>35</v>
          </cell>
          <cell r="K652" t="str">
            <v>Member</v>
          </cell>
          <cell r="L652" t="str">
            <v>KONGSBERG SIMRAD AS</v>
          </cell>
          <cell r="M652" t="str">
            <v>Dyrmyrgata 35</v>
          </cell>
          <cell r="N652" t="str">
            <v>3601</v>
          </cell>
          <cell r="O652" t="str">
            <v>KONGSBERG</v>
          </cell>
          <cell r="P652" t="str">
            <v>NO</v>
          </cell>
          <cell r="Q652" t="str">
            <v>N/A</v>
          </cell>
          <cell r="R652">
            <v>22770</v>
          </cell>
          <cell r="S652">
            <v>22770</v>
          </cell>
          <cell r="T652" t="str">
            <v>OTH</v>
          </cell>
          <cell r="U652" t="str">
            <v>PRC</v>
          </cell>
          <cell r="V652" t="str">
            <v>BES</v>
          </cell>
        </row>
        <row r="653">
          <cell r="A653" t="str">
            <v>GROWTH</v>
          </cell>
          <cell r="B653" t="str">
            <v>G3RT-CT-2000-05007</v>
          </cell>
          <cell r="C653" t="str">
            <v>1.1.3.-3.</v>
          </cell>
          <cell r="D653" t="str">
            <v>Thematic Network</v>
          </cell>
          <cell r="E653" t="str">
            <v>Thematic Network on Floating Structures Technology</v>
          </cell>
          <cell r="F653">
            <v>1500000</v>
          </cell>
          <cell r="G653">
            <v>1500000</v>
          </cell>
          <cell r="H653">
            <v>37062</v>
          </cell>
          <cell r="I653">
            <v>35</v>
          </cell>
          <cell r="K653" t="str">
            <v>Principal Contractor</v>
          </cell>
          <cell r="L653" t="str">
            <v>KVAERNER OIL &amp; GAS A.S.</v>
          </cell>
          <cell r="N653" t="str">
            <v>3204</v>
          </cell>
          <cell r="O653" t="str">
            <v>SANDEFJORD</v>
          </cell>
          <cell r="P653" t="str">
            <v>NO</v>
          </cell>
          <cell r="Q653" t="str">
            <v>N/A</v>
          </cell>
          <cell r="R653">
            <v>62310</v>
          </cell>
          <cell r="S653">
            <v>62310</v>
          </cell>
          <cell r="T653" t="str">
            <v>OTH</v>
          </cell>
          <cell r="U653" t="str">
            <v>PRC</v>
          </cell>
          <cell r="V653" t="str">
            <v>BES</v>
          </cell>
        </row>
        <row r="654">
          <cell r="A654" t="str">
            <v>GROWTH</v>
          </cell>
          <cell r="B654" t="str">
            <v>G3RT-CT-2000-05007</v>
          </cell>
          <cell r="C654" t="str">
            <v>1.1.3.-3.</v>
          </cell>
          <cell r="D654" t="str">
            <v>Thematic Network</v>
          </cell>
          <cell r="E654" t="str">
            <v>Thematic Network on Floating Structures Technology</v>
          </cell>
          <cell r="F654">
            <v>1500000</v>
          </cell>
          <cell r="G654">
            <v>1500000</v>
          </cell>
          <cell r="H654">
            <v>37062</v>
          </cell>
          <cell r="I654">
            <v>35</v>
          </cell>
          <cell r="K654" t="str">
            <v>Member</v>
          </cell>
          <cell r="L654" t="str">
            <v xml:space="preserve">MARINTEK </v>
          </cell>
          <cell r="N654" t="str">
            <v>7450</v>
          </cell>
          <cell r="O654" t="str">
            <v>TRONDHEIM</v>
          </cell>
          <cell r="P654" t="str">
            <v>NO</v>
          </cell>
          <cell r="R654">
            <v>45540</v>
          </cell>
          <cell r="S654">
            <v>45540</v>
          </cell>
          <cell r="T654" t="str">
            <v>REC</v>
          </cell>
          <cell r="U654" t="str">
            <v>PNP</v>
          </cell>
          <cell r="V654" t="str">
            <v>RPN</v>
          </cell>
        </row>
        <row r="655">
          <cell r="A655" t="str">
            <v>GROWTH</v>
          </cell>
          <cell r="B655" t="str">
            <v>G3RT-CT-2001-05050</v>
          </cell>
          <cell r="C655" t="str">
            <v>1.1.3.-3.</v>
          </cell>
          <cell r="D655" t="str">
            <v>Thematic Network</v>
          </cell>
          <cell r="E655" t="str">
            <v>DESIGN FOR SAFETY: An Integrated Approach to Safe European Ro-Ro Ferry Design (SAFER EURORO II)</v>
          </cell>
          <cell r="F655">
            <v>798360</v>
          </cell>
          <cell r="G655">
            <v>798360</v>
          </cell>
          <cell r="H655">
            <v>37222</v>
          </cell>
          <cell r="I655">
            <v>13</v>
          </cell>
          <cell r="J655">
            <v>7</v>
          </cell>
          <cell r="K655" t="str">
            <v>Member</v>
          </cell>
          <cell r="L655" t="str">
            <v>COLOR LINE MARINE AS</v>
          </cell>
          <cell r="M655" t="str">
            <v>Leif Weldingsvei 6</v>
          </cell>
          <cell r="N655" t="str">
            <v>3202</v>
          </cell>
          <cell r="O655" t="str">
            <v>SANDEFJORD</v>
          </cell>
          <cell r="P655" t="str">
            <v>NO</v>
          </cell>
          <cell r="Q655" t="str">
            <v>N/A</v>
          </cell>
          <cell r="R655">
            <v>20640</v>
          </cell>
          <cell r="S655">
            <v>20640</v>
          </cell>
          <cell r="T655" t="str">
            <v>OTH</v>
          </cell>
          <cell r="U655" t="str">
            <v>PRC</v>
          </cell>
          <cell r="V655" t="str">
            <v>BES</v>
          </cell>
        </row>
        <row r="656">
          <cell r="A656" t="str">
            <v>GROWTH</v>
          </cell>
          <cell r="B656" t="str">
            <v>G3RT-CT-2001-05050</v>
          </cell>
          <cell r="C656" t="str">
            <v>1.1.3.-3.</v>
          </cell>
          <cell r="D656" t="str">
            <v>Thematic Network</v>
          </cell>
          <cell r="E656" t="str">
            <v>DESIGN FOR SAFETY: An Integrated Approach to Safe European Ro-Ro Ferry Design (SAFER EURORO II)</v>
          </cell>
          <cell r="F656">
            <v>798360</v>
          </cell>
          <cell r="G656">
            <v>798360</v>
          </cell>
          <cell r="H656">
            <v>37222</v>
          </cell>
          <cell r="I656">
            <v>13</v>
          </cell>
          <cell r="K656" t="str">
            <v>Member</v>
          </cell>
          <cell r="L656" t="str">
            <v>DET NORSKE VERITAS A/S</v>
          </cell>
          <cell r="M656" t="str">
            <v>Veritasveien 1</v>
          </cell>
          <cell r="N656" t="str">
            <v>1322</v>
          </cell>
          <cell r="O656" t="str">
            <v>HOVIK</v>
          </cell>
          <cell r="P656" t="str">
            <v>NO</v>
          </cell>
          <cell r="Q656" t="str">
            <v>N/A</v>
          </cell>
          <cell r="R656">
            <v>55440</v>
          </cell>
          <cell r="S656">
            <v>55440</v>
          </cell>
          <cell r="T656" t="str">
            <v>IND</v>
          </cell>
          <cell r="U656" t="str">
            <v>PRC</v>
          </cell>
          <cell r="V656" t="str">
            <v>BES</v>
          </cell>
        </row>
        <row r="657">
          <cell r="A657" t="str">
            <v>GROWTH</v>
          </cell>
          <cell r="B657" t="str">
            <v>G3RT-CT-2001-05055</v>
          </cell>
          <cell r="C657" t="str">
            <v>1.1.3.-3.</v>
          </cell>
          <cell r="D657" t="str">
            <v>Thematic Network</v>
          </cell>
          <cell r="E657" t="str">
            <v>European Research Area Application in the Maritime Domain (ERAMAR)</v>
          </cell>
          <cell r="F657">
            <v>1670000</v>
          </cell>
          <cell r="G657">
            <v>1670000</v>
          </cell>
          <cell r="H657">
            <v>37235</v>
          </cell>
          <cell r="I657">
            <v>33</v>
          </cell>
          <cell r="K657" t="str">
            <v>Member</v>
          </cell>
          <cell r="L657" t="str">
            <v>AKER TECHNOLOGY AS</v>
          </cell>
          <cell r="M657" t="str">
            <v>Lilleakerveien 8</v>
          </cell>
          <cell r="N657" t="str">
            <v>0216</v>
          </cell>
          <cell r="O657" t="str">
            <v>OSLO</v>
          </cell>
          <cell r="P657" t="str">
            <v>NO</v>
          </cell>
          <cell r="Q657" t="str">
            <v>N/A</v>
          </cell>
          <cell r="R657">
            <v>22800</v>
          </cell>
          <cell r="S657">
            <v>22800</v>
          </cell>
          <cell r="T657" t="str">
            <v>IND</v>
          </cell>
          <cell r="U657" t="str">
            <v>PRC</v>
          </cell>
          <cell r="V657" t="str">
            <v>BES</v>
          </cell>
        </row>
        <row r="658">
          <cell r="A658" t="str">
            <v>GROWTH</v>
          </cell>
          <cell r="B658" t="str">
            <v>G3RT-CT-2001-05055</v>
          </cell>
          <cell r="C658" t="str">
            <v>1.1.3.-3.</v>
          </cell>
          <cell r="D658" t="str">
            <v>Thematic Network</v>
          </cell>
          <cell r="E658" t="str">
            <v>European Research Area Application in the Maritime Domain (ERAMAR)</v>
          </cell>
          <cell r="F658">
            <v>1670000</v>
          </cell>
          <cell r="G658">
            <v>1670000</v>
          </cell>
          <cell r="H658">
            <v>37235</v>
          </cell>
          <cell r="I658">
            <v>33</v>
          </cell>
          <cell r="K658" t="str">
            <v>Member</v>
          </cell>
          <cell r="L658" t="str">
            <v>DET NORSKE VERITAS A/S</v>
          </cell>
          <cell r="M658" t="str">
            <v>Veritasveien 1</v>
          </cell>
          <cell r="N658" t="str">
            <v>1322</v>
          </cell>
          <cell r="O658" t="str">
            <v>HOVIK</v>
          </cell>
          <cell r="P658" t="str">
            <v>NO</v>
          </cell>
          <cell r="Q658" t="str">
            <v>N/A</v>
          </cell>
          <cell r="R658">
            <v>105100</v>
          </cell>
          <cell r="S658">
            <v>105100</v>
          </cell>
          <cell r="T658" t="str">
            <v>IND</v>
          </cell>
          <cell r="U658" t="str">
            <v>PRC</v>
          </cell>
          <cell r="V658" t="str">
            <v>BES</v>
          </cell>
        </row>
        <row r="659">
          <cell r="A659" t="str">
            <v>GROWTH</v>
          </cell>
          <cell r="B659" t="str">
            <v>G3RT-CT-2001-05055</v>
          </cell>
          <cell r="C659" t="str">
            <v>1.1.3.-3.</v>
          </cell>
          <cell r="D659" t="str">
            <v>Thematic Network</v>
          </cell>
          <cell r="E659" t="str">
            <v>European Research Area Application in the Maritime Domain (ERAMAR)</v>
          </cell>
          <cell r="F659">
            <v>1670000</v>
          </cell>
          <cell r="G659">
            <v>1670000</v>
          </cell>
          <cell r="H659">
            <v>37235</v>
          </cell>
          <cell r="I659">
            <v>33</v>
          </cell>
          <cell r="K659" t="str">
            <v>Member</v>
          </cell>
          <cell r="L659" t="str">
            <v>LOGIT AS</v>
          </cell>
          <cell r="M659" t="str">
            <v>Tryms vei 6</v>
          </cell>
          <cell r="N659" t="str">
            <v>1445</v>
          </cell>
          <cell r="O659" t="str">
            <v>HEER</v>
          </cell>
          <cell r="P659" t="str">
            <v>NO</v>
          </cell>
          <cell r="R659">
            <v>22800</v>
          </cell>
          <cell r="S659">
            <v>22800</v>
          </cell>
          <cell r="T659" t="str">
            <v>OTH</v>
          </cell>
          <cell r="U659" t="str">
            <v>PRC</v>
          </cell>
          <cell r="V659" t="str">
            <v>BES</v>
          </cell>
        </row>
        <row r="660">
          <cell r="A660" t="str">
            <v>GROWTH</v>
          </cell>
          <cell r="B660" t="str">
            <v>G3RT-CT-2001-05055</v>
          </cell>
          <cell r="C660" t="str">
            <v>1.1.3.-3.</v>
          </cell>
          <cell r="D660" t="str">
            <v>Thematic Network</v>
          </cell>
          <cell r="E660" t="str">
            <v>European Research Area Application in the Maritime Domain (ERAMAR)</v>
          </cell>
          <cell r="F660">
            <v>1670000</v>
          </cell>
          <cell r="G660">
            <v>1670000</v>
          </cell>
          <cell r="H660">
            <v>37235</v>
          </cell>
          <cell r="I660">
            <v>33</v>
          </cell>
          <cell r="K660" t="str">
            <v>Member</v>
          </cell>
          <cell r="L660" t="str">
            <v xml:space="preserve">MARINTEK </v>
          </cell>
          <cell r="N660" t="str">
            <v>7450</v>
          </cell>
          <cell r="O660" t="str">
            <v>TRONDHEIM</v>
          </cell>
          <cell r="P660" t="str">
            <v>NO</v>
          </cell>
          <cell r="R660">
            <v>22800</v>
          </cell>
          <cell r="S660">
            <v>22800</v>
          </cell>
          <cell r="T660" t="str">
            <v>REC</v>
          </cell>
          <cell r="U660" t="str">
            <v>PNP</v>
          </cell>
          <cell r="V660" t="str">
            <v>RPN</v>
          </cell>
        </row>
        <row r="661">
          <cell r="A661" t="str">
            <v>GROWTH</v>
          </cell>
          <cell r="B661" t="str">
            <v>G3RT-CT-2001-05055</v>
          </cell>
          <cell r="C661" t="str">
            <v>1.1.3.-3.</v>
          </cell>
          <cell r="D661" t="str">
            <v>Thematic Network</v>
          </cell>
          <cell r="E661" t="str">
            <v>European Research Area Application in the Maritime Domain (ERAMAR)</v>
          </cell>
          <cell r="F661">
            <v>1670000</v>
          </cell>
          <cell r="G661">
            <v>1670000</v>
          </cell>
          <cell r="H661">
            <v>37235</v>
          </cell>
          <cell r="I661">
            <v>33</v>
          </cell>
          <cell r="K661" t="str">
            <v>Member</v>
          </cell>
          <cell r="L661" t="str">
            <v>NORWEGIAN SHIPOWNERS ASSOCIATION</v>
          </cell>
          <cell r="M661" t="str">
            <v>Raadhusgaten 25 - 1452 Vika</v>
          </cell>
          <cell r="N661" t="str">
            <v>0116</v>
          </cell>
          <cell r="O661" t="str">
            <v>OSLO</v>
          </cell>
          <cell r="P661" t="str">
            <v>NO</v>
          </cell>
          <cell r="Q661" t="str">
            <v>N/A</v>
          </cell>
          <cell r="R661">
            <v>45600</v>
          </cell>
          <cell r="S661">
            <v>45600</v>
          </cell>
          <cell r="T661" t="str">
            <v>OTH</v>
          </cell>
          <cell r="U661" t="str">
            <v>PNP</v>
          </cell>
          <cell r="V661" t="str">
            <v>PNP</v>
          </cell>
        </row>
        <row r="662">
          <cell r="A662" t="str">
            <v>GROWTH</v>
          </cell>
          <cell r="B662" t="str">
            <v>G3RT-CT-2002-05096</v>
          </cell>
          <cell r="C662" t="str">
            <v>1.1.3.-3.</v>
          </cell>
          <cell r="D662" t="str">
            <v>Thematic Network</v>
          </cell>
          <cell r="E662" t="str">
            <v>IN THE EUROPEAN RESEARCH AREA, a THEMATIC NETWORK FOR THE SHIPBUILDING TECHNOLOGY APPLIED RESEARCH</v>
          </cell>
          <cell r="F662">
            <v>2000000</v>
          </cell>
          <cell r="G662">
            <v>2000000</v>
          </cell>
          <cell r="H662">
            <v>37568</v>
          </cell>
          <cell r="I662">
            <v>40</v>
          </cell>
          <cell r="J662">
            <v>1</v>
          </cell>
          <cell r="K662" t="str">
            <v>Member</v>
          </cell>
          <cell r="L662" t="str">
            <v xml:space="preserve">MARINTEK </v>
          </cell>
          <cell r="N662" t="str">
            <v>7450</v>
          </cell>
          <cell r="O662" t="str">
            <v>TRONDHEIM</v>
          </cell>
          <cell r="P662" t="str">
            <v>NO</v>
          </cell>
          <cell r="R662">
            <v>33600</v>
          </cell>
          <cell r="S662">
            <v>33600</v>
          </cell>
          <cell r="T662" t="str">
            <v>REC</v>
          </cell>
          <cell r="U662" t="str">
            <v>PNP</v>
          </cell>
          <cell r="V662" t="str">
            <v>RPN</v>
          </cell>
        </row>
        <row r="663">
          <cell r="A663" t="str">
            <v>GROWTH</v>
          </cell>
          <cell r="B663" t="str">
            <v>G3ST-CT-2001-00347</v>
          </cell>
          <cell r="C663" t="str">
            <v>1.1.3.-3.</v>
          </cell>
          <cell r="D663" t="str">
            <v>Exploratory Awards</v>
          </cell>
          <cell r="E663" t="str">
            <v>Mechanised Ship Maintenance</v>
          </cell>
          <cell r="F663">
            <v>30000</v>
          </cell>
          <cell r="G663">
            <v>22500</v>
          </cell>
          <cell r="I663">
            <v>2</v>
          </cell>
          <cell r="J663">
            <v>1</v>
          </cell>
          <cell r="K663" t="str">
            <v>Principal Contractor</v>
          </cell>
          <cell r="L663" t="str">
            <v>RED BAND AS</v>
          </cell>
          <cell r="M663" t="str">
            <v>Havnelageref, rangkaia 1</v>
          </cell>
          <cell r="N663" t="str">
            <v>0101</v>
          </cell>
          <cell r="O663" t="str">
            <v>OSLO</v>
          </cell>
          <cell r="P663" t="str">
            <v>NO</v>
          </cell>
          <cell r="Q663" t="str">
            <v>N/A</v>
          </cell>
          <cell r="R663">
            <v>0</v>
          </cell>
          <cell r="S663">
            <v>0</v>
          </cell>
          <cell r="T663" t="str">
            <v>OTH</v>
          </cell>
          <cell r="U663" t="str">
            <v>PRC</v>
          </cell>
          <cell r="V663" t="str">
            <v>BES</v>
          </cell>
        </row>
        <row r="664">
          <cell r="A664" t="str">
            <v>GROWTH</v>
          </cell>
          <cell r="B664" t="str">
            <v>G3ST-CT-2001-50050</v>
          </cell>
          <cell r="C664" t="str">
            <v>1.1.3.-3.</v>
          </cell>
          <cell r="D664" t="str">
            <v>Exploratory Awards</v>
          </cell>
          <cell r="E664" t="str">
            <v>Mechanised Ship Maintenance</v>
          </cell>
          <cell r="F664">
            <v>30000</v>
          </cell>
          <cell r="G664">
            <v>22500</v>
          </cell>
          <cell r="I664">
            <v>2</v>
          </cell>
          <cell r="J664">
            <v>1</v>
          </cell>
          <cell r="K664" t="str">
            <v>Principal Contractor</v>
          </cell>
          <cell r="L664" t="str">
            <v>RED BAND AS</v>
          </cell>
          <cell r="M664" t="str">
            <v>Havnelageref, rangkaia 1</v>
          </cell>
          <cell r="N664" t="str">
            <v>0101</v>
          </cell>
          <cell r="O664" t="str">
            <v>OSLO</v>
          </cell>
          <cell r="P664" t="str">
            <v>NO</v>
          </cell>
          <cell r="Q664" t="str">
            <v>N/A</v>
          </cell>
          <cell r="R664">
            <v>0</v>
          </cell>
          <cell r="S664">
            <v>0</v>
          </cell>
          <cell r="T664" t="str">
            <v>OTH</v>
          </cell>
          <cell r="U664" t="str">
            <v>PRC</v>
          </cell>
          <cell r="V664" t="str">
            <v>BES</v>
          </cell>
        </row>
        <row r="665">
          <cell r="A665" t="str">
            <v>GROWTH</v>
          </cell>
          <cell r="B665" t="str">
            <v>G3ST-CT-2001-50097</v>
          </cell>
          <cell r="C665" t="str">
            <v>1.1.3.-3.</v>
          </cell>
          <cell r="D665" t="str">
            <v>Cooperative Research</v>
          </cell>
          <cell r="E665" t="str">
            <v>ENVIRONMNETALLY-FRIENDLY COATING FOR AUTOMOTIVE PARTS</v>
          </cell>
          <cell r="F665">
            <v>1573292</v>
          </cell>
          <cell r="G665">
            <v>777342</v>
          </cell>
          <cell r="H665">
            <v>37188</v>
          </cell>
          <cell r="I665">
            <v>9</v>
          </cell>
          <cell r="J665">
            <v>1</v>
          </cell>
          <cell r="K665" t="str">
            <v>Principal Contractor</v>
          </cell>
          <cell r="L665" t="str">
            <v>MOTECH PLASMA A.S.</v>
          </cell>
          <cell r="M665" t="str">
            <v>Berghagan 5, Port 22</v>
          </cell>
          <cell r="N665" t="str">
            <v>1401</v>
          </cell>
          <cell r="O665" t="str">
            <v>SKI</v>
          </cell>
          <cell r="P665" t="str">
            <v>NO</v>
          </cell>
          <cell r="Q665" t="str">
            <v>N/A</v>
          </cell>
          <cell r="R665">
            <v>125000</v>
          </cell>
          <cell r="S665">
            <v>30000</v>
          </cell>
          <cell r="T665" t="str">
            <v>OTH</v>
          </cell>
          <cell r="U665" t="str">
            <v>PRC</v>
          </cell>
          <cell r="V665" t="str">
            <v>BES</v>
          </cell>
        </row>
        <row r="666">
          <cell r="A666" t="str">
            <v>GROWTH</v>
          </cell>
          <cell r="B666" t="str">
            <v>G3ST-CT-2001-50152</v>
          </cell>
          <cell r="C666" t="str">
            <v>1.1.3.-3.</v>
          </cell>
          <cell r="D666" t="str">
            <v>Cooperative Research</v>
          </cell>
          <cell r="E666" t="str">
            <v>Protecting and ensuring water quality and increasing marine fuel efficiency with up to 30% by an innovative under water hull cleaning process (CLEANHULL)</v>
          </cell>
          <cell r="F666">
            <v>1050203</v>
          </cell>
          <cell r="G666">
            <v>502210</v>
          </cell>
          <cell r="H666">
            <v>37237</v>
          </cell>
          <cell r="I666">
            <v>8</v>
          </cell>
          <cell r="J666">
            <v>2</v>
          </cell>
          <cell r="K666" t="str">
            <v>Prime Contractor</v>
          </cell>
          <cell r="L666" t="str">
            <v>SPERRE AS</v>
          </cell>
          <cell r="M666" t="str">
            <v>Hydro Naeringspark, Bygg 90</v>
          </cell>
          <cell r="N666" t="str">
            <v>3671</v>
          </cell>
          <cell r="O666" t="str">
            <v>NOTODDEN</v>
          </cell>
          <cell r="P666" t="str">
            <v>NO</v>
          </cell>
          <cell r="Q666" t="str">
            <v>N/A</v>
          </cell>
          <cell r="R666">
            <v>126438</v>
          </cell>
          <cell r="S666">
            <v>0</v>
          </cell>
          <cell r="T666" t="str">
            <v>IND</v>
          </cell>
          <cell r="U666" t="str">
            <v>PRC</v>
          </cell>
          <cell r="V666" t="str">
            <v>BES</v>
          </cell>
        </row>
        <row r="667">
          <cell r="A667" t="str">
            <v>GROWTH</v>
          </cell>
          <cell r="B667" t="str">
            <v>G3ST-CT-2001-50152</v>
          </cell>
          <cell r="C667" t="str">
            <v>1.1.3.-3.</v>
          </cell>
          <cell r="D667" t="str">
            <v>Cooperative Research</v>
          </cell>
          <cell r="E667" t="str">
            <v>Protecting and ensuring water quality and increasing marine fuel efficiency with up to 30% by an innovative under water hull cleaning process (CLEANHULL)</v>
          </cell>
          <cell r="F667">
            <v>1050203</v>
          </cell>
          <cell r="G667">
            <v>502210</v>
          </cell>
          <cell r="H667">
            <v>37237</v>
          </cell>
          <cell r="I667">
            <v>8</v>
          </cell>
          <cell r="K667" t="str">
            <v>RTD performers</v>
          </cell>
          <cell r="L667" t="str">
            <v xml:space="preserve">TEKNOLOGISK INSTITUTT
</v>
          </cell>
          <cell r="M667" t="str">
            <v>St. Hanshaugen, Akersveien 24 C</v>
          </cell>
          <cell r="N667" t="str">
            <v>0131</v>
          </cell>
          <cell r="O667" t="str">
            <v>OSLO</v>
          </cell>
          <cell r="P667" t="str">
            <v>NO</v>
          </cell>
          <cell r="Q667" t="str">
            <v>N/A</v>
          </cell>
          <cell r="R667">
            <v>302191</v>
          </cell>
          <cell r="S667">
            <v>302191</v>
          </cell>
          <cell r="T667" t="str">
            <v>REC</v>
          </cell>
          <cell r="U667" t="str">
            <v>PNP</v>
          </cell>
          <cell r="V667" t="str">
            <v>RPN</v>
          </cell>
        </row>
        <row r="668">
          <cell r="A668" t="str">
            <v>GROWTH</v>
          </cell>
          <cell r="B668" t="str">
            <v>G3ST-CT-2001-50154</v>
          </cell>
          <cell r="C668" t="str">
            <v>1.1.3.-3.</v>
          </cell>
          <cell r="D668" t="str">
            <v>Cooperative Research</v>
          </cell>
          <cell r="E668" t="str">
            <v>Twin Marine Lifter - Motion theory development, implementation and verification  (TML - MTD)</v>
          </cell>
          <cell r="F668">
            <v>1400000</v>
          </cell>
          <cell r="G668">
            <v>700000</v>
          </cell>
          <cell r="H668">
            <v>37237</v>
          </cell>
          <cell r="I668">
            <v>6</v>
          </cell>
          <cell r="J668">
            <v>4</v>
          </cell>
          <cell r="K668" t="str">
            <v>RTD performers</v>
          </cell>
          <cell r="L668" t="str">
            <v xml:space="preserve">MARINTEK </v>
          </cell>
          <cell r="N668" t="str">
            <v>7450</v>
          </cell>
          <cell r="O668" t="str">
            <v>TRONDHEIM</v>
          </cell>
          <cell r="P668" t="str">
            <v>NO</v>
          </cell>
          <cell r="R668">
            <v>340000</v>
          </cell>
          <cell r="S668">
            <v>340000</v>
          </cell>
          <cell r="T668" t="str">
            <v>REC</v>
          </cell>
          <cell r="U668" t="str">
            <v>PNP</v>
          </cell>
          <cell r="V668" t="str">
            <v>RPN</v>
          </cell>
        </row>
        <row r="669">
          <cell r="A669" t="str">
            <v>GROWTH</v>
          </cell>
          <cell r="B669" t="str">
            <v>G3ST-CT-2001-50154</v>
          </cell>
          <cell r="C669" t="str">
            <v>1.1.3.-3.</v>
          </cell>
          <cell r="D669" t="str">
            <v>Cooperative Research</v>
          </cell>
          <cell r="E669" t="str">
            <v>Twin Marine Lifter - Motion theory development, implementation and verification  (TML - MTD)</v>
          </cell>
          <cell r="F669">
            <v>1400000</v>
          </cell>
          <cell r="G669">
            <v>700000</v>
          </cell>
          <cell r="H669">
            <v>37237</v>
          </cell>
          <cell r="I669">
            <v>6</v>
          </cell>
          <cell r="K669" t="str">
            <v>RTD performers</v>
          </cell>
          <cell r="L669" t="str">
            <v xml:space="preserve">MARINTEK </v>
          </cell>
          <cell r="M669" t="str">
            <v>Otto Nilsensvei 10</v>
          </cell>
          <cell r="N669" t="str">
            <v>7450</v>
          </cell>
          <cell r="O669" t="str">
            <v>TRONDHEIM</v>
          </cell>
          <cell r="P669" t="str">
            <v>NO</v>
          </cell>
          <cell r="R669">
            <v>340000</v>
          </cell>
          <cell r="S669">
            <v>340000</v>
          </cell>
          <cell r="T669" t="str">
            <v>REC</v>
          </cell>
          <cell r="U669" t="str">
            <v>PUC</v>
          </cell>
          <cell r="V669" t="str">
            <v>RPU</v>
          </cell>
        </row>
        <row r="670">
          <cell r="A670" t="str">
            <v>GROWTH</v>
          </cell>
          <cell r="B670" t="str">
            <v>G3ST-CT-2001-50154</v>
          </cell>
          <cell r="C670" t="str">
            <v>1.1.3.-3.</v>
          </cell>
          <cell r="D670" t="str">
            <v>Cooperative Research</v>
          </cell>
          <cell r="E670" t="str">
            <v>Twin Marine Lifter - Motion theory development, implementation and verification  (TML - MTD)</v>
          </cell>
          <cell r="F670">
            <v>1400000</v>
          </cell>
          <cell r="G670">
            <v>700000</v>
          </cell>
          <cell r="H670">
            <v>37237</v>
          </cell>
          <cell r="I670">
            <v>6</v>
          </cell>
          <cell r="K670" t="str">
            <v>Principal Contractor</v>
          </cell>
          <cell r="L670" t="str">
            <v>OPTIONS A.S.</v>
          </cell>
          <cell r="M670" t="str">
            <v>Verven 24a</v>
          </cell>
          <cell r="N670" t="str">
            <v>4002</v>
          </cell>
          <cell r="O670" t="str">
            <v>STAVANGER</v>
          </cell>
          <cell r="P670" t="str">
            <v>NO</v>
          </cell>
          <cell r="Q670" t="str">
            <v>N/A</v>
          </cell>
          <cell r="R670">
            <v>167000</v>
          </cell>
          <cell r="S670">
            <v>45000</v>
          </cell>
          <cell r="T670" t="str">
            <v>IND</v>
          </cell>
          <cell r="U670" t="str">
            <v>PRC</v>
          </cell>
          <cell r="V670" t="str">
            <v>BES</v>
          </cell>
        </row>
        <row r="671">
          <cell r="A671" t="str">
            <v>GROWTH</v>
          </cell>
          <cell r="B671" t="str">
            <v>G3ST-CT-2001-50154</v>
          </cell>
          <cell r="C671" t="str">
            <v>1.1.3.-3.</v>
          </cell>
          <cell r="D671" t="str">
            <v>Cooperative Research</v>
          </cell>
          <cell r="E671" t="str">
            <v>Twin Marine Lifter - Motion theory development, implementation and verification  (TML - MTD)</v>
          </cell>
          <cell r="F671">
            <v>1400000</v>
          </cell>
          <cell r="G671">
            <v>700000</v>
          </cell>
          <cell r="H671">
            <v>37237</v>
          </cell>
          <cell r="I671">
            <v>6</v>
          </cell>
          <cell r="K671" t="str">
            <v>Prime Contractor</v>
          </cell>
          <cell r="L671" t="str">
            <v>SEAMETRIC INTERNATIONAL A.S.</v>
          </cell>
          <cell r="M671" t="str">
            <v>Skogstoestraen 25 block C</v>
          </cell>
          <cell r="N671" t="str">
            <v>4029</v>
          </cell>
          <cell r="O671" t="str">
            <v>STAVANGER</v>
          </cell>
          <cell r="P671" t="str">
            <v>NO</v>
          </cell>
          <cell r="Q671" t="str">
            <v>N/A</v>
          </cell>
          <cell r="R671">
            <v>334000</v>
          </cell>
          <cell r="S671">
            <v>0</v>
          </cell>
          <cell r="T671" t="str">
            <v>IND</v>
          </cell>
          <cell r="U671" t="str">
            <v>PRC</v>
          </cell>
          <cell r="V671" t="str">
            <v>BES</v>
          </cell>
        </row>
        <row r="672">
          <cell r="A672" t="str">
            <v>GROWTH</v>
          </cell>
          <cell r="B672" t="str">
            <v>G3ST-CT-2001-50159</v>
          </cell>
          <cell r="C672" t="str">
            <v>1.1.3.-3.</v>
          </cell>
          <cell r="D672" t="str">
            <v>Cooperative Research</v>
          </cell>
          <cell r="E672" t="str">
            <v>Preventing Over 700 Deaths Annually From Acute Silicosis By Eliminating Silica Sand Blasting As A Paint Stripping Method (DISBOND)</v>
          </cell>
          <cell r="F672">
            <v>945814</v>
          </cell>
          <cell r="G672">
            <v>449990</v>
          </cell>
          <cell r="H672">
            <v>37236</v>
          </cell>
          <cell r="I672">
            <v>9</v>
          </cell>
          <cell r="J672">
            <v>4</v>
          </cell>
          <cell r="K672" t="str">
            <v>Prime Contractor</v>
          </cell>
          <cell r="L672" t="str">
            <v>JAK J ALVEBERG A.S.</v>
          </cell>
          <cell r="M672" t="str">
            <v>Grini Naeringspark 15</v>
          </cell>
          <cell r="N672" t="str">
            <v>1332</v>
          </cell>
          <cell r="O672" t="str">
            <v>OESTERAS</v>
          </cell>
          <cell r="P672" t="str">
            <v>NO</v>
          </cell>
          <cell r="R672">
            <v>112191</v>
          </cell>
          <cell r="S672">
            <v>0</v>
          </cell>
          <cell r="T672" t="str">
            <v>IND</v>
          </cell>
          <cell r="U672" t="str">
            <v>PRC</v>
          </cell>
          <cell r="V672" t="str">
            <v>BES</v>
          </cell>
        </row>
        <row r="673">
          <cell r="A673" t="str">
            <v>GROWTH</v>
          </cell>
          <cell r="B673" t="str">
            <v>G3ST-CT-2001-50159</v>
          </cell>
          <cell r="C673" t="str">
            <v>1.1.3.-3.</v>
          </cell>
          <cell r="D673" t="str">
            <v>Cooperative Research</v>
          </cell>
          <cell r="E673" t="str">
            <v>Preventing Over 700 Deaths Annually From Acute Silicosis By Eliminating Silica Sand Blasting As A Paint Stripping Method (DISBOND)</v>
          </cell>
          <cell r="F673">
            <v>945814</v>
          </cell>
          <cell r="G673">
            <v>449990</v>
          </cell>
          <cell r="H673">
            <v>37236</v>
          </cell>
          <cell r="I673">
            <v>9</v>
          </cell>
          <cell r="K673" t="str">
            <v>RTD performers</v>
          </cell>
          <cell r="L673" t="str">
            <v xml:space="preserve">TEKNOLOGISK INSTITUTT
</v>
          </cell>
          <cell r="M673" t="str">
            <v>St. Hanshaugen, Akersveien 24 C</v>
          </cell>
          <cell r="N673" t="str">
            <v>0131</v>
          </cell>
          <cell r="O673" t="str">
            <v>OSLO</v>
          </cell>
          <cell r="P673" t="str">
            <v>NO</v>
          </cell>
          <cell r="Q673" t="str">
            <v>N/A</v>
          </cell>
          <cell r="R673">
            <v>249256</v>
          </cell>
          <cell r="S673">
            <v>249256</v>
          </cell>
          <cell r="T673" t="str">
            <v>REC</v>
          </cell>
          <cell r="U673" t="str">
            <v>PNP</v>
          </cell>
          <cell r="V673" t="str">
            <v>RPN</v>
          </cell>
        </row>
        <row r="674">
          <cell r="A674" t="str">
            <v>GROWTH</v>
          </cell>
          <cell r="B674" t="str">
            <v>G3ST-CT-2002-50201</v>
          </cell>
          <cell r="C674" t="str">
            <v>1.1.3.-3.</v>
          </cell>
          <cell r="D674" t="str">
            <v>Cooperative Research</v>
          </cell>
          <cell r="E674" t="str">
            <v>Treatment of Ballast Water</v>
          </cell>
          <cell r="F674">
            <v>856088</v>
          </cell>
          <cell r="G674">
            <v>424928</v>
          </cell>
          <cell r="H674">
            <v>37424</v>
          </cell>
          <cell r="I674">
            <v>11</v>
          </cell>
          <cell r="J674">
            <v>3</v>
          </cell>
          <cell r="K674" t="str">
            <v>Principal Contractor</v>
          </cell>
          <cell r="L674" t="str">
            <v>ENVIRO TECH AS</v>
          </cell>
          <cell r="N674" t="str">
            <v>9040</v>
          </cell>
          <cell r="O674" t="str">
            <v>NORDKJOSBOTN</v>
          </cell>
          <cell r="P674" t="str">
            <v>NO</v>
          </cell>
          <cell r="R674">
            <v>48100</v>
          </cell>
          <cell r="S674">
            <v>5000</v>
          </cell>
          <cell r="T674" t="str">
            <v>OTH</v>
          </cell>
          <cell r="U674" t="str">
            <v>PRC</v>
          </cell>
          <cell r="V674" t="str">
            <v>BES</v>
          </cell>
        </row>
        <row r="675">
          <cell r="A675" t="str">
            <v>GROWTH</v>
          </cell>
          <cell r="B675" t="str">
            <v>G3ST-CT-2002-50201</v>
          </cell>
          <cell r="C675" t="str">
            <v>1.1.3.-3.</v>
          </cell>
          <cell r="D675" t="str">
            <v>Cooperative Research</v>
          </cell>
          <cell r="E675" t="str">
            <v>Treatment of Ballast Water</v>
          </cell>
          <cell r="F675">
            <v>856088</v>
          </cell>
          <cell r="G675">
            <v>424928</v>
          </cell>
          <cell r="H675">
            <v>37424</v>
          </cell>
          <cell r="I675">
            <v>11</v>
          </cell>
          <cell r="K675" t="str">
            <v>Principal Contractor</v>
          </cell>
          <cell r="L675" t="str">
            <v>OPTIMARIN AS</v>
          </cell>
          <cell r="M675" t="str">
            <v>Randabergv. 101</v>
          </cell>
          <cell r="N675" t="str">
            <v>4027</v>
          </cell>
          <cell r="O675" t="str">
            <v>STAVANGER</v>
          </cell>
          <cell r="P675" t="str">
            <v>NO</v>
          </cell>
          <cell r="Q675" t="str">
            <v>N/A</v>
          </cell>
          <cell r="R675">
            <v>64300</v>
          </cell>
          <cell r="S675">
            <v>6500</v>
          </cell>
          <cell r="T675" t="str">
            <v>OTH</v>
          </cell>
          <cell r="U675" t="str">
            <v>PRC</v>
          </cell>
          <cell r="V675" t="str">
            <v>BES</v>
          </cell>
        </row>
        <row r="676">
          <cell r="A676" t="str">
            <v>GROWTH</v>
          </cell>
          <cell r="B676" t="str">
            <v>G3ST-CT-2002-50201</v>
          </cell>
          <cell r="C676" t="str">
            <v>1.1.3.-3.</v>
          </cell>
          <cell r="D676" t="str">
            <v>Cooperative Research</v>
          </cell>
          <cell r="E676" t="str">
            <v>Treatment of Ballast Water</v>
          </cell>
          <cell r="F676">
            <v>856088</v>
          </cell>
          <cell r="G676">
            <v>424928</v>
          </cell>
          <cell r="H676">
            <v>37424</v>
          </cell>
          <cell r="I676">
            <v>11</v>
          </cell>
          <cell r="K676" t="str">
            <v>Principal Contractor</v>
          </cell>
          <cell r="L676" t="str">
            <v>VIK-SANDVIK AS</v>
          </cell>
          <cell r="N676" t="str">
            <v>5419</v>
          </cell>
          <cell r="O676" t="str">
            <v>FITJAR</v>
          </cell>
          <cell r="P676" t="str">
            <v>NO</v>
          </cell>
          <cell r="R676">
            <v>43575</v>
          </cell>
          <cell r="S676">
            <v>4500</v>
          </cell>
          <cell r="T676" t="str">
            <v>OTH</v>
          </cell>
          <cell r="U676" t="str">
            <v>PRC</v>
          </cell>
          <cell r="V676" t="str">
            <v>BES</v>
          </cell>
        </row>
        <row r="677">
          <cell r="A677" t="str">
            <v>GROWTH</v>
          </cell>
          <cell r="B677" t="str">
            <v>G3ST-CT-2002-50314</v>
          </cell>
          <cell r="C677" t="str">
            <v>1.1.3.-3.</v>
          </cell>
          <cell r="D677" t="str">
            <v>Cooperative Research</v>
          </cell>
          <cell r="E677" t="str">
            <v>Strain-, Age-, Fatigue, Environmental Coating - Options and Test</v>
          </cell>
          <cell r="F677">
            <v>1349307</v>
          </cell>
          <cell r="G677">
            <v>664000</v>
          </cell>
          <cell r="H677">
            <v>37610</v>
          </cell>
          <cell r="I677">
            <v>12</v>
          </cell>
          <cell r="J677">
            <v>3</v>
          </cell>
          <cell r="K677" t="str">
            <v>Principal Contractor</v>
          </cell>
          <cell r="L677" t="str">
            <v>NATLAND KOMPOSITT A/S</v>
          </cell>
          <cell r="M677" t="str">
            <v>Dalhaugane 2, Boenes</v>
          </cell>
          <cell r="N677" t="str">
            <v>5849</v>
          </cell>
          <cell r="O677" t="str">
            <v>BERGEN</v>
          </cell>
          <cell r="P677" t="str">
            <v>NO</v>
          </cell>
          <cell r="R677">
            <v>66921</v>
          </cell>
          <cell r="S677">
            <v>0</v>
          </cell>
          <cell r="T677" t="str">
            <v>OTH</v>
          </cell>
          <cell r="U677" t="str">
            <v>PRC</v>
          </cell>
          <cell r="V677" t="str">
            <v>BES</v>
          </cell>
        </row>
        <row r="678">
          <cell r="A678" t="str">
            <v>GROWTH</v>
          </cell>
          <cell r="B678" t="str">
            <v>G3ST-CT-2002-50314</v>
          </cell>
          <cell r="C678" t="str">
            <v>1.1.3.-3.</v>
          </cell>
          <cell r="D678" t="str">
            <v>Cooperative Research</v>
          </cell>
          <cell r="E678" t="str">
            <v>Strain-, Age-, Fatigue, Environmental Coating - Options and Test</v>
          </cell>
          <cell r="F678">
            <v>1349307</v>
          </cell>
          <cell r="G678">
            <v>664000</v>
          </cell>
          <cell r="H678">
            <v>37610</v>
          </cell>
          <cell r="I678">
            <v>12</v>
          </cell>
          <cell r="K678" t="str">
            <v>Prime Contractor</v>
          </cell>
          <cell r="L678" t="str">
            <v>OEWRE JOHNSEN A/S</v>
          </cell>
          <cell r="M678" t="str">
            <v>Oevre Flataasveg, 16</v>
          </cell>
          <cell r="N678" t="str">
            <v>7079</v>
          </cell>
          <cell r="O678" t="str">
            <v>TRONDHEIM</v>
          </cell>
          <cell r="P678" t="str">
            <v>NO</v>
          </cell>
          <cell r="R678">
            <v>260316</v>
          </cell>
          <cell r="S678">
            <v>66400</v>
          </cell>
          <cell r="T678" t="str">
            <v>OTH</v>
          </cell>
          <cell r="U678" t="str">
            <v>PRC</v>
          </cell>
          <cell r="V678" t="str">
            <v>BES</v>
          </cell>
        </row>
        <row r="679">
          <cell r="A679" t="str">
            <v>GROWTH</v>
          </cell>
          <cell r="B679" t="str">
            <v>G3ST-CT-2002-50314</v>
          </cell>
          <cell r="C679" t="str">
            <v>1.1.3.-3.</v>
          </cell>
          <cell r="D679" t="str">
            <v>Cooperative Research</v>
          </cell>
          <cell r="E679" t="str">
            <v>Strain-, Age-, Fatigue, Environmental Coating - Options and Test</v>
          </cell>
          <cell r="F679">
            <v>1349307</v>
          </cell>
          <cell r="G679">
            <v>664000</v>
          </cell>
          <cell r="H679">
            <v>37610</v>
          </cell>
          <cell r="I679">
            <v>12</v>
          </cell>
          <cell r="K679" t="str">
            <v>RTD performers</v>
          </cell>
          <cell r="L679" t="str">
            <v xml:space="preserve">SINTEF </v>
          </cell>
          <cell r="M679" t="str">
            <v>Strindveien  4</v>
          </cell>
          <cell r="N679" t="str">
            <v>7465</v>
          </cell>
          <cell r="O679" t="str">
            <v>TRONDHEIM</v>
          </cell>
          <cell r="P679" t="str">
            <v>NO</v>
          </cell>
          <cell r="R679">
            <v>166000</v>
          </cell>
          <cell r="S679">
            <v>166000</v>
          </cell>
          <cell r="T679" t="str">
            <v>REC</v>
          </cell>
          <cell r="U679" t="str">
            <v>PRC</v>
          </cell>
          <cell r="V679" t="str">
            <v>RPR</v>
          </cell>
        </row>
        <row r="680">
          <cell r="A680" t="str">
            <v>GROWTH</v>
          </cell>
          <cell r="B680" t="str">
            <v>G3ST-CT-2002-50318</v>
          </cell>
          <cell r="C680" t="str">
            <v>1.1.3.-3.</v>
          </cell>
          <cell r="D680" t="str">
            <v>Cooperative Research</v>
          </cell>
          <cell r="E680" t="str">
            <v>Increase Marine Fuel Efficiency by up to 30% through an innovative Anti-Fouling and Drag Reducing Ship Hull Potective Film (CLEANFILM)</v>
          </cell>
          <cell r="F680">
            <v>1124365</v>
          </cell>
          <cell r="G680">
            <v>550141</v>
          </cell>
          <cell r="H680">
            <v>37606</v>
          </cell>
          <cell r="I680">
            <v>9</v>
          </cell>
          <cell r="J680">
            <v>2</v>
          </cell>
          <cell r="K680" t="str">
            <v>Prime Contractor</v>
          </cell>
          <cell r="L680" t="str">
            <v>ORCA MARITIME AS</v>
          </cell>
          <cell r="M680" t="str">
            <v>Stajonsveien 18</v>
          </cell>
          <cell r="N680" t="str">
            <v>1377</v>
          </cell>
          <cell r="O680" t="str">
            <v>BILLINGSTAD</v>
          </cell>
          <cell r="P680" t="str">
            <v>NO</v>
          </cell>
          <cell r="R680">
            <v>119180</v>
          </cell>
          <cell r="S680">
            <v>0</v>
          </cell>
          <cell r="T680" t="str">
            <v>IND</v>
          </cell>
          <cell r="U680" t="str">
            <v>PRC</v>
          </cell>
          <cell r="V680" t="str">
            <v>BES</v>
          </cell>
        </row>
        <row r="681">
          <cell r="A681" t="str">
            <v>GROWTH</v>
          </cell>
          <cell r="B681" t="str">
            <v>G3ST-CT-2002-50318</v>
          </cell>
          <cell r="C681" t="str">
            <v>1.1.3.-3.</v>
          </cell>
          <cell r="D681" t="str">
            <v>Cooperative Research</v>
          </cell>
          <cell r="E681" t="str">
            <v>Increase Marine Fuel Efficiency by up to 30% through an innovative Anti-Fouling and Drag Reducing Ship Hull Potective Film (CLEANFILM)</v>
          </cell>
          <cell r="F681">
            <v>1124365</v>
          </cell>
          <cell r="G681">
            <v>550141</v>
          </cell>
          <cell r="H681">
            <v>37606</v>
          </cell>
          <cell r="I681">
            <v>9</v>
          </cell>
          <cell r="K681" t="str">
            <v>RTD performers</v>
          </cell>
          <cell r="L681" t="str">
            <v>TEKNOLOGISK INSTITUTT</v>
          </cell>
          <cell r="M681" t="str">
            <v>St. Hanshaugen, Akersveien 24 C</v>
          </cell>
          <cell r="N681" t="str">
            <v>0131</v>
          </cell>
          <cell r="O681" t="str">
            <v>OSLO</v>
          </cell>
          <cell r="P681" t="str">
            <v>NO</v>
          </cell>
          <cell r="Q681" t="str">
            <v>N/A</v>
          </cell>
          <cell r="R681">
            <v>308828</v>
          </cell>
          <cell r="S681">
            <v>308828</v>
          </cell>
          <cell r="T681" t="str">
            <v>REC</v>
          </cell>
          <cell r="U681" t="str">
            <v>PNP</v>
          </cell>
          <cell r="V681" t="str">
            <v>RPN</v>
          </cell>
        </row>
        <row r="682">
          <cell r="A682" t="str">
            <v>GROWTH</v>
          </cell>
          <cell r="B682" t="str">
            <v>G4RD-CT-1999-00141</v>
          </cell>
          <cell r="C682" t="str">
            <v>1.1.3.-4.</v>
          </cell>
          <cell r="D682" t="str">
            <v>Research Projects</v>
          </cell>
          <cell r="E682" t="str">
            <v>Wake Vortex Characterization and Control (C-WAKE)</v>
          </cell>
          <cell r="F682">
            <v>14647682</v>
          </cell>
          <cell r="G682">
            <v>7573854</v>
          </cell>
          <cell r="H682">
            <v>36560</v>
          </cell>
          <cell r="I682">
            <v>24</v>
          </cell>
          <cell r="J682">
            <v>1</v>
          </cell>
          <cell r="K682" t="str">
            <v>Principal Contractor</v>
          </cell>
          <cell r="L682" t="str">
            <v>CFD NORWAY AS</v>
          </cell>
          <cell r="M682" t="str">
            <v>Teknostallen Professor Brochsgt 6</v>
          </cell>
          <cell r="N682" t="str">
            <v>7030</v>
          </cell>
          <cell r="O682" t="str">
            <v>TRONDHEIM</v>
          </cell>
          <cell r="P682" t="str">
            <v>NO</v>
          </cell>
          <cell r="Q682" t="str">
            <v>N/A</v>
          </cell>
          <cell r="R682">
            <v>150000</v>
          </cell>
          <cell r="S682">
            <v>75000</v>
          </cell>
          <cell r="T682" t="str">
            <v>REC</v>
          </cell>
          <cell r="U682" t="str">
            <v>PRC</v>
          </cell>
          <cell r="V682" t="str">
            <v>RPR</v>
          </cell>
        </row>
        <row r="683">
          <cell r="A683" t="str">
            <v>GROWTH</v>
          </cell>
          <cell r="B683" t="str">
            <v>G4RD-CT-2000-00192</v>
          </cell>
          <cell r="C683" t="str">
            <v>1.1.3.-4.</v>
          </cell>
          <cell r="D683" t="str">
            <v>Research Projects</v>
          </cell>
          <cell r="E683" t="str">
            <v>Liquid Hydrogen Fuelled Aircraft - System Analysis (CRYOPLANE)</v>
          </cell>
          <cell r="F683">
            <v>4473595</v>
          </cell>
          <cell r="G683">
            <v>2817848</v>
          </cell>
          <cell r="H683">
            <v>36690</v>
          </cell>
          <cell r="I683">
            <v>38</v>
          </cell>
          <cell r="J683">
            <v>1</v>
          </cell>
          <cell r="K683" t="str">
            <v>Principal Contractor</v>
          </cell>
          <cell r="L683" t="str">
            <v>University of Oslo</v>
          </cell>
          <cell r="M683" t="str">
            <v>Problemveien 1</v>
          </cell>
          <cell r="N683" t="str">
            <v>0316</v>
          </cell>
          <cell r="O683" t="str">
            <v>OSLO</v>
          </cell>
          <cell r="P683" t="str">
            <v>NO</v>
          </cell>
          <cell r="Q683" t="str">
            <v>N/A</v>
          </cell>
          <cell r="R683">
            <v>81595</v>
          </cell>
          <cell r="S683">
            <v>81595</v>
          </cell>
          <cell r="T683" t="str">
            <v>HES</v>
          </cell>
          <cell r="U683" t="str">
            <v>GOV</v>
          </cell>
          <cell r="V683" t="str">
            <v>HES</v>
          </cell>
        </row>
        <row r="684">
          <cell r="A684" t="str">
            <v>GROWTH</v>
          </cell>
          <cell r="B684" t="str">
            <v>G4RD-CT-2000-00366</v>
          </cell>
          <cell r="C684" t="str">
            <v>1.1.3.-4.</v>
          </cell>
          <cell r="D684" t="str">
            <v>Research Projects</v>
          </cell>
          <cell r="E684" t="str">
            <v>Improving air quality in aircraft cabins using 'measurements in the sky' and innovative designs and technologies</v>
          </cell>
          <cell r="F684">
            <v>7405621</v>
          </cell>
          <cell r="G684">
            <v>3796361</v>
          </cell>
          <cell r="H684">
            <v>36933</v>
          </cell>
          <cell r="I684">
            <v>16</v>
          </cell>
          <cell r="J684">
            <v>1</v>
          </cell>
          <cell r="K684" t="str">
            <v>Principal Contractor</v>
          </cell>
          <cell r="L684" t="str">
            <v>NORGES BYGGFORSKNINGSINSTITUTT  NBI</v>
          </cell>
          <cell r="M684" t="str">
            <v>Forskningsveien 3B Blindern</v>
          </cell>
          <cell r="N684" t="str">
            <v>0314</v>
          </cell>
          <cell r="O684" t="str">
            <v>OSLO</v>
          </cell>
          <cell r="P684" t="str">
            <v>NO</v>
          </cell>
          <cell r="Q684" t="str">
            <v>N/A</v>
          </cell>
          <cell r="R684">
            <v>1095911</v>
          </cell>
          <cell r="S684">
            <v>547956</v>
          </cell>
          <cell r="T684" t="str">
            <v>REC</v>
          </cell>
          <cell r="U684" t="str">
            <v>PNP</v>
          </cell>
          <cell r="V684" t="str">
            <v>RPN</v>
          </cell>
        </row>
        <row r="685">
          <cell r="A685" t="str">
            <v>GROWTH</v>
          </cell>
          <cell r="B685" t="str">
            <v>G4RD-CT-2000-00398</v>
          </cell>
          <cell r="C685" t="str">
            <v>1.1.3.-4.</v>
          </cell>
          <cell r="D685" t="str">
            <v>Research Projects</v>
          </cell>
          <cell r="E685" t="str">
            <v>Sonic Boom European Research Programme : Numerical and Laboratory-Scale Experimental Simulation</v>
          </cell>
          <cell r="F685">
            <v>3391077</v>
          </cell>
          <cell r="G685">
            <v>2482505</v>
          </cell>
          <cell r="H685">
            <v>36888</v>
          </cell>
          <cell r="I685">
            <v>12</v>
          </cell>
          <cell r="J685">
            <v>1</v>
          </cell>
          <cell r="K685" t="str">
            <v>Principal Contractor</v>
          </cell>
          <cell r="L685" t="str">
            <v xml:space="preserve">University of Bergen </v>
          </cell>
          <cell r="M685" t="str">
            <v>Prof. Keysersgt. 8</v>
          </cell>
          <cell r="N685" t="str">
            <v>5020</v>
          </cell>
          <cell r="O685" t="str">
            <v>BERGEN</v>
          </cell>
          <cell r="P685" t="str">
            <v>NO</v>
          </cell>
          <cell r="Q685" t="str">
            <v>N/A</v>
          </cell>
          <cell r="R685">
            <v>238921</v>
          </cell>
          <cell r="S685">
            <v>238921</v>
          </cell>
          <cell r="T685" t="str">
            <v>HES</v>
          </cell>
          <cell r="U685" t="str">
            <v>GOV</v>
          </cell>
          <cell r="V685" t="str">
            <v>HES</v>
          </cell>
        </row>
        <row r="686">
          <cell r="A686" t="str">
            <v>GROWTH</v>
          </cell>
          <cell r="B686" t="str">
            <v>G4RD-CT-2001-00604</v>
          </cell>
          <cell r="C686" t="str">
            <v>1.1.3.-4.</v>
          </cell>
          <cell r="D686" t="str">
            <v>Research Projects</v>
          </cell>
          <cell r="E686" t="str">
            <v>Failure, Performance and Processing Prediction for Enhanced Design with Non-Crimp Fabric Composites (FALCOM)</v>
          </cell>
          <cell r="F686">
            <v>7083278</v>
          </cell>
          <cell r="G686">
            <v>4101507</v>
          </cell>
          <cell r="H686">
            <v>37225</v>
          </cell>
          <cell r="I686">
            <v>20</v>
          </cell>
          <cell r="J686">
            <v>1</v>
          </cell>
          <cell r="K686" t="str">
            <v>Principal Contractor</v>
          </cell>
          <cell r="L686" t="str">
            <v>DEVOLD AMT AS</v>
          </cell>
          <cell r="M686" t="str">
            <v>Mosseveien 39B</v>
          </cell>
          <cell r="N686" t="str">
            <v>1610</v>
          </cell>
          <cell r="O686" t="str">
            <v>FREDRIKSTAD</v>
          </cell>
          <cell r="P686" t="str">
            <v>NO</v>
          </cell>
          <cell r="Q686" t="str">
            <v>N/A</v>
          </cell>
          <cell r="R686">
            <v>327255</v>
          </cell>
          <cell r="S686">
            <v>163627</v>
          </cell>
          <cell r="T686" t="str">
            <v>IND</v>
          </cell>
          <cell r="U686" t="str">
            <v>PRC</v>
          </cell>
          <cell r="V686" t="str">
            <v>BES</v>
          </cell>
        </row>
        <row r="687">
          <cell r="A687" t="str">
            <v>GROWTH</v>
          </cell>
          <cell r="B687" t="str">
            <v>G4RD-CT-2001-00617</v>
          </cell>
          <cell r="C687" t="str">
            <v>1.1.3.-4.</v>
          </cell>
          <cell r="D687" t="str">
            <v>Research Projects</v>
          </cell>
          <cell r="E687" t="str">
            <v>Improvement of tools for the machining of aeronautic aluminium and titanium alloys (TITALUM)</v>
          </cell>
          <cell r="F687">
            <v>1799575</v>
          </cell>
          <cell r="G687">
            <v>1060273</v>
          </cell>
          <cell r="H687">
            <v>37232</v>
          </cell>
          <cell r="I687">
            <v>8</v>
          </cell>
          <cell r="J687">
            <v>1</v>
          </cell>
          <cell r="K687" t="str">
            <v>Principal Contractor</v>
          </cell>
          <cell r="L687" t="str">
            <v>BROEDRENE JOHNSEN AS</v>
          </cell>
          <cell r="M687" t="str">
            <v>Tverrveien 4</v>
          </cell>
          <cell r="N687" t="str">
            <v>1541</v>
          </cell>
          <cell r="O687" t="str">
            <v>VESTBY</v>
          </cell>
          <cell r="P687" t="str">
            <v>NO</v>
          </cell>
          <cell r="R687">
            <v>144433</v>
          </cell>
          <cell r="S687">
            <v>72216</v>
          </cell>
          <cell r="T687" t="str">
            <v>IND</v>
          </cell>
          <cell r="U687" t="str">
            <v>PRC</v>
          </cell>
          <cell r="V687" t="str">
            <v>BES</v>
          </cell>
        </row>
        <row r="688">
          <cell r="A688" t="str">
            <v>GROWTH</v>
          </cell>
          <cell r="B688" t="str">
            <v>G4RD-CT-2002-00645</v>
          </cell>
          <cell r="C688" t="str">
            <v>1.1.3.-4.</v>
          </cell>
          <cell r="D688" t="str">
            <v>Research Projects</v>
          </cell>
          <cell r="E688" t="str">
            <v>Minority effluent measurements of aircraft Engine Emissions by infrared LAser Spectroscopy (MENELAS)</v>
          </cell>
          <cell r="F688">
            <v>2371147</v>
          </cell>
          <cell r="G688">
            <v>1299991</v>
          </cell>
          <cell r="H688">
            <v>37365</v>
          </cell>
          <cell r="I688">
            <v>7</v>
          </cell>
          <cell r="J688">
            <v>1</v>
          </cell>
          <cell r="K688" t="str">
            <v>Principal Contractor</v>
          </cell>
          <cell r="L688" t="str">
            <v>NORSK ELEKTRO OPTIKK AS</v>
          </cell>
          <cell r="M688" t="str">
            <v>Solhimveien 62A</v>
          </cell>
          <cell r="N688" t="str">
            <v>1471</v>
          </cell>
          <cell r="O688" t="str">
            <v>SKARER</v>
          </cell>
          <cell r="P688" t="str">
            <v>NO</v>
          </cell>
          <cell r="Q688" t="str">
            <v>N/A</v>
          </cell>
          <cell r="R688">
            <v>602222</v>
          </cell>
          <cell r="S688">
            <v>301111</v>
          </cell>
          <cell r="T688" t="str">
            <v>IND</v>
          </cell>
          <cell r="U688" t="str">
            <v>PRC</v>
          </cell>
          <cell r="V688" t="str">
            <v>BES</v>
          </cell>
        </row>
        <row r="689">
          <cell r="A689" t="str">
            <v>GROWTH</v>
          </cell>
          <cell r="B689" t="str">
            <v>G4RD-CT-2002-00739</v>
          </cell>
          <cell r="C689" t="str">
            <v>1.1.3.-4.</v>
          </cell>
          <cell r="D689" t="str">
            <v>Research Projects</v>
          </cell>
          <cell r="E689" t="str">
            <v>Foldable, Adaptive, Steerable, Textile Wing Structure for Aircraft Emergency Recovery and Heavy Load Delivery</v>
          </cell>
          <cell r="F689">
            <v>3749844</v>
          </cell>
          <cell r="G689">
            <v>1874921</v>
          </cell>
          <cell r="H689">
            <v>37355</v>
          </cell>
          <cell r="I689">
            <v>7</v>
          </cell>
          <cell r="J689">
            <v>1</v>
          </cell>
          <cell r="K689" t="str">
            <v>Principal Contractor</v>
          </cell>
          <cell r="L689" t="str">
            <v>CFD NORWAY AS</v>
          </cell>
          <cell r="M689" t="str">
            <v>Teknostallen Professor Brochsgt 6</v>
          </cell>
          <cell r="N689" t="str">
            <v>7030</v>
          </cell>
          <cell r="O689" t="str">
            <v>TRONDHEIM</v>
          </cell>
          <cell r="P689" t="str">
            <v>NO</v>
          </cell>
          <cell r="Q689" t="str">
            <v>N/A</v>
          </cell>
          <cell r="R689">
            <v>163250</v>
          </cell>
          <cell r="S689">
            <v>81625</v>
          </cell>
          <cell r="T689" t="str">
            <v>REC</v>
          </cell>
          <cell r="U689" t="str">
            <v>PRC</v>
          </cell>
          <cell r="V689" t="str">
            <v>RPR</v>
          </cell>
        </row>
        <row r="690">
          <cell r="A690" t="str">
            <v>GROWTH</v>
          </cell>
          <cell r="B690" t="str">
            <v>G4RD-CT-2002-00806</v>
          </cell>
          <cell r="C690" t="str">
            <v>1.1.3.-4.</v>
          </cell>
          <cell r="D690" t="str">
            <v>Research Projects</v>
          </cell>
          <cell r="E690" t="str">
            <v>GNSS - Inertial Future Landing Techniques (GIFT)</v>
          </cell>
          <cell r="F690">
            <v>5570959</v>
          </cell>
          <cell r="G690">
            <v>2867726</v>
          </cell>
          <cell r="H690">
            <v>37484</v>
          </cell>
          <cell r="I690">
            <v>8</v>
          </cell>
          <cell r="J690">
            <v>1</v>
          </cell>
          <cell r="K690" t="str">
            <v>Principal Contractor</v>
          </cell>
          <cell r="L690" t="str">
            <v>PARK AIR SYSTEMS AS</v>
          </cell>
          <cell r="M690" t="str">
            <v>Enebakkveien 150</v>
          </cell>
          <cell r="N690" t="str">
            <v>0612</v>
          </cell>
          <cell r="O690" t="str">
            <v>OSLO</v>
          </cell>
          <cell r="P690" t="str">
            <v>NO</v>
          </cell>
          <cell r="Q690" t="str">
            <v>N/A</v>
          </cell>
          <cell r="R690">
            <v>322599</v>
          </cell>
          <cell r="S690">
            <v>161299</v>
          </cell>
          <cell r="T690" t="str">
            <v>IND</v>
          </cell>
          <cell r="U690" t="str">
            <v>PRC</v>
          </cell>
          <cell r="V690" t="str">
            <v>BES</v>
          </cell>
        </row>
        <row r="691">
          <cell r="A691" t="str">
            <v>GROWTH</v>
          </cell>
          <cell r="B691" t="str">
            <v>G4ST-CT-2001-50092</v>
          </cell>
          <cell r="C691" t="str">
            <v>1.1.3.-4.</v>
          </cell>
          <cell r="D691" t="str">
            <v>Cooperative Research</v>
          </cell>
          <cell r="E691" t="str">
            <v>Development of temperature controlled air freight containers (AIR FREIGHT CONTAINER)</v>
          </cell>
          <cell r="F691">
            <v>678000</v>
          </cell>
          <cell r="G691">
            <v>339000</v>
          </cell>
          <cell r="H691">
            <v>37055</v>
          </cell>
          <cell r="I691">
            <v>8</v>
          </cell>
          <cell r="J691">
            <v>1</v>
          </cell>
          <cell r="K691" t="str">
            <v>RTD performers</v>
          </cell>
          <cell r="L691" t="str">
            <v>ANKER ZEMER A/S</v>
          </cell>
          <cell r="M691" t="str">
            <v>Grindbakken 1</v>
          </cell>
          <cell r="N691" t="str">
            <v>0764</v>
          </cell>
          <cell r="O691" t="str">
            <v>OSLO</v>
          </cell>
          <cell r="P691" t="str">
            <v>NO</v>
          </cell>
          <cell r="Q691" t="str">
            <v>N/A</v>
          </cell>
          <cell r="R691">
            <v>84000</v>
          </cell>
          <cell r="S691">
            <v>84000</v>
          </cell>
          <cell r="T691" t="str">
            <v>OTH</v>
          </cell>
          <cell r="U691" t="str">
            <v>PRC</v>
          </cell>
          <cell r="V691" t="str">
            <v>BES</v>
          </cell>
        </row>
        <row r="692">
          <cell r="A692" t="str">
            <v>GROWTH</v>
          </cell>
          <cell r="B692" t="str">
            <v>G4ST-CT-2001-50115</v>
          </cell>
          <cell r="C692" t="str">
            <v>1.1.3.-4.</v>
          </cell>
          <cell r="D692" t="str">
            <v>Cooperative Research</v>
          </cell>
          <cell r="E692" t="str">
            <v>To increase airport safety and accessibility by developing a new continuous friction measuring system (FRICTION TESTER)</v>
          </cell>
          <cell r="F692">
            <v>846000</v>
          </cell>
          <cell r="G692">
            <v>423000</v>
          </cell>
          <cell r="H692">
            <v>37190</v>
          </cell>
          <cell r="I692">
            <v>8</v>
          </cell>
          <cell r="J692">
            <v>1</v>
          </cell>
          <cell r="K692" t="str">
            <v>RTD performers</v>
          </cell>
          <cell r="L692" t="str">
            <v>MFT MOBILITY FRICTION TECHNOLOGY AS</v>
          </cell>
          <cell r="M692" t="str">
            <v>Oberst Rodes vei 89 B</v>
          </cell>
          <cell r="N692" t="str">
            <v>1165</v>
          </cell>
          <cell r="O692" t="str">
            <v>OSLO</v>
          </cell>
          <cell r="P692" t="str">
            <v>NO</v>
          </cell>
          <cell r="Q692" t="str">
            <v>N/A</v>
          </cell>
          <cell r="R692">
            <v>45000</v>
          </cell>
          <cell r="S692">
            <v>45000</v>
          </cell>
          <cell r="T692" t="str">
            <v>IND</v>
          </cell>
          <cell r="U692" t="str">
            <v>PRC</v>
          </cell>
          <cell r="V692" t="str">
            <v>BES</v>
          </cell>
        </row>
        <row r="693">
          <cell r="A693" t="str">
            <v>GROWTH</v>
          </cell>
          <cell r="B693" t="str">
            <v>G5RD-CT-1999-00053</v>
          </cell>
          <cell r="C693" t="str">
            <v>1.1.3.-5.</v>
          </cell>
          <cell r="D693" t="str">
            <v>Research Projects</v>
          </cell>
          <cell r="E693" t="str">
            <v>Development of Advanced Joining Technologies for Supermartensitic Stainless Steel Line Pipes (JOTSUP)</v>
          </cell>
          <cell r="F693">
            <v>5322611</v>
          </cell>
          <cell r="G693">
            <v>2661307</v>
          </cell>
          <cell r="H693">
            <v>36553</v>
          </cell>
          <cell r="I693">
            <v>11</v>
          </cell>
          <cell r="J693">
            <v>2</v>
          </cell>
          <cell r="K693" t="str">
            <v>Principal Contractor</v>
          </cell>
          <cell r="L693" t="str">
            <v>STATOIL ASA</v>
          </cell>
          <cell r="M693" t="str">
            <v>Foreusbeen 50</v>
          </cell>
          <cell r="N693" t="str">
            <v>4035</v>
          </cell>
          <cell r="O693" t="str">
            <v>STAVANGER</v>
          </cell>
          <cell r="P693" t="str">
            <v>NO</v>
          </cell>
          <cell r="Q693" t="str">
            <v>N/A</v>
          </cell>
          <cell r="R693">
            <v>550000</v>
          </cell>
          <cell r="S693">
            <v>275000</v>
          </cell>
          <cell r="T693" t="str">
            <v>OTH</v>
          </cell>
          <cell r="U693" t="str">
            <v>PUC</v>
          </cell>
          <cell r="V693" t="str">
            <v>PUS</v>
          </cell>
        </row>
        <row r="694">
          <cell r="A694" t="str">
            <v>GROWTH</v>
          </cell>
          <cell r="B694" t="str">
            <v>G5RD-CT-1999-00053</v>
          </cell>
          <cell r="C694" t="str">
            <v>1.1.3.-5.</v>
          </cell>
          <cell r="D694" t="str">
            <v>Research Projects</v>
          </cell>
          <cell r="E694" t="str">
            <v>Development of Advanced Joining Technologies for Supermartensitic Stainless Steel Line Pipes (JOTSUP)</v>
          </cell>
          <cell r="F694">
            <v>5322611</v>
          </cell>
          <cell r="G694">
            <v>2661307</v>
          </cell>
          <cell r="H694">
            <v>36553</v>
          </cell>
          <cell r="I694">
            <v>11</v>
          </cell>
          <cell r="K694" t="str">
            <v>Assistant Contractor</v>
          </cell>
          <cell r="L694" t="str">
            <v xml:space="preserve">SINTEF </v>
          </cell>
          <cell r="M694" t="str">
            <v>Strindveien  4</v>
          </cell>
          <cell r="N694" t="str">
            <v>7465</v>
          </cell>
          <cell r="O694" t="str">
            <v>TRONDHEIM</v>
          </cell>
          <cell r="P694" t="str">
            <v>NO</v>
          </cell>
          <cell r="R694">
            <v>570000</v>
          </cell>
          <cell r="S694">
            <v>285000</v>
          </cell>
          <cell r="T694" t="str">
            <v>REC</v>
          </cell>
          <cell r="U694" t="str">
            <v>PRC</v>
          </cell>
          <cell r="V694" t="str">
            <v>RPR</v>
          </cell>
        </row>
        <row r="695">
          <cell r="A695" t="str">
            <v>GROWTH</v>
          </cell>
          <cell r="B695" t="str">
            <v>G5RD-CT-1999-00087</v>
          </cell>
          <cell r="C695" t="str">
            <v>1.1.3.-5.</v>
          </cell>
          <cell r="D695" t="str">
            <v>Research Projects</v>
          </cell>
          <cell r="E695" t="str">
            <v>NANOMETRIC SILICA AS A NEW SURFACE TREATMENT FOR THE CORROSION PROTECTION OF STEELS AND GALVANISED STEELS.</v>
          </cell>
          <cell r="F695">
            <v>3426534</v>
          </cell>
          <cell r="G695">
            <v>2235989</v>
          </cell>
          <cell r="H695">
            <v>36572</v>
          </cell>
          <cell r="I695">
            <v>11</v>
          </cell>
          <cell r="J695">
            <v>1</v>
          </cell>
          <cell r="K695" t="str">
            <v>Principal Contractor</v>
          </cell>
          <cell r="L695" t="str">
            <v xml:space="preserve">SINTEF </v>
          </cell>
          <cell r="M695" t="str">
            <v>Strindveien  4</v>
          </cell>
          <cell r="N695" t="str">
            <v>7465</v>
          </cell>
          <cell r="O695" t="str">
            <v>TRONDHEIM</v>
          </cell>
          <cell r="P695" t="str">
            <v>NO</v>
          </cell>
          <cell r="R695">
            <v>375018</v>
          </cell>
          <cell r="S695">
            <v>187509</v>
          </cell>
          <cell r="T695" t="str">
            <v>REC</v>
          </cell>
          <cell r="U695" t="str">
            <v>PRC</v>
          </cell>
          <cell r="V695" t="str">
            <v>RPR</v>
          </cell>
        </row>
        <row r="696">
          <cell r="A696" t="str">
            <v>GROWTH</v>
          </cell>
          <cell r="B696" t="str">
            <v>G5RD-CT-1999-00132</v>
          </cell>
          <cell r="C696" t="str">
            <v>1.1.3.-5.</v>
          </cell>
          <cell r="D696" t="str">
            <v>Research Projects</v>
          </cell>
          <cell r="E696" t="str">
            <v>PRDISTIVE THROUGH PROCESS MICROSTRUCTURAL MODELLING OF ROLLING AND EXTRUSION OF ALUMINIUM ALLOYS FOR CLIENT ORIENTED AND FLEXIBLE (VIRFAB)</v>
          </cell>
          <cell r="F696">
            <v>5777249</v>
          </cell>
          <cell r="G696">
            <v>2500000</v>
          </cell>
          <cell r="H696">
            <v>36557</v>
          </cell>
          <cell r="I696">
            <v>17</v>
          </cell>
          <cell r="J696">
            <v>3</v>
          </cell>
          <cell r="K696" t="str">
            <v>Principal Contractor</v>
          </cell>
          <cell r="L696" t="str">
            <v>HYDRO ALUMINIUM AS</v>
          </cell>
          <cell r="M696" t="str">
            <v>Drammensveien 264
Vakeroe</v>
          </cell>
          <cell r="N696" t="str">
            <v>1321</v>
          </cell>
          <cell r="O696" t="str">
            <v>STABEKK</v>
          </cell>
          <cell r="P696" t="str">
            <v>NO</v>
          </cell>
          <cell r="Q696" t="str">
            <v>N/A</v>
          </cell>
          <cell r="R696">
            <v>381230</v>
          </cell>
          <cell r="S696">
            <v>76246</v>
          </cell>
          <cell r="T696" t="str">
            <v>OTH</v>
          </cell>
          <cell r="U696" t="str">
            <v>PRC</v>
          </cell>
          <cell r="V696" t="str">
            <v>BES</v>
          </cell>
        </row>
        <row r="697">
          <cell r="A697" t="str">
            <v>GROWTH</v>
          </cell>
          <cell r="B697" t="str">
            <v>G5RD-CT-1999-00132</v>
          </cell>
          <cell r="C697" t="str">
            <v>1.1.3.-5.</v>
          </cell>
          <cell r="D697" t="str">
            <v>Research Projects</v>
          </cell>
          <cell r="E697" t="str">
            <v>PRDISTIVE THROUGH PROCESS MICROSTRUCTURAL MODELLING OF ROLLING AND EXTRUSION OF ALUMINIUM ALLOYS FOR CLIENT ORIENTED AND FLEXIBLE (VIRFAB)</v>
          </cell>
          <cell r="F697">
            <v>5777249</v>
          </cell>
          <cell r="G697">
            <v>2500000</v>
          </cell>
          <cell r="H697">
            <v>36557</v>
          </cell>
          <cell r="I697">
            <v>17</v>
          </cell>
          <cell r="K697" t="str">
            <v>Principal Contractor</v>
          </cell>
          <cell r="L697" t="str">
            <v>NTNU</v>
          </cell>
          <cell r="M697" t="str">
            <v>Gloeshaugen</v>
          </cell>
          <cell r="N697" t="str">
            <v>7491</v>
          </cell>
          <cell r="O697" t="str">
            <v>TRONDHEIM</v>
          </cell>
          <cell r="P697" t="str">
            <v>NO</v>
          </cell>
          <cell r="R697">
            <v>356384</v>
          </cell>
          <cell r="S697">
            <v>356384</v>
          </cell>
          <cell r="T697" t="str">
            <v>HES</v>
          </cell>
          <cell r="U697" t="str">
            <v>GOV</v>
          </cell>
          <cell r="V697" t="str">
            <v>HES</v>
          </cell>
        </row>
        <row r="698">
          <cell r="A698" t="str">
            <v>GROWTH</v>
          </cell>
          <cell r="B698" t="str">
            <v>G5RD-CT-1999-00132</v>
          </cell>
          <cell r="C698" t="str">
            <v>1.1.3.-5.</v>
          </cell>
          <cell r="D698" t="str">
            <v>Research Projects</v>
          </cell>
          <cell r="E698" t="str">
            <v>PRDISTIVE THROUGH PROCESS MICROSTRUCTURAL MODELLING OF ROLLING AND EXTRUSION OF ALUMINIUM ALLOYS FOR CLIENT ORIENTED AND FLEXIBLE (VIRFAB)</v>
          </cell>
          <cell r="F698">
            <v>5777249</v>
          </cell>
          <cell r="G698">
            <v>2500000</v>
          </cell>
          <cell r="H698">
            <v>36557</v>
          </cell>
          <cell r="I698">
            <v>17</v>
          </cell>
          <cell r="K698" t="str">
            <v>Principal Contractor</v>
          </cell>
          <cell r="L698" t="str">
            <v xml:space="preserve">SINTEF </v>
          </cell>
          <cell r="M698" t="str">
            <v>Strindveien  4</v>
          </cell>
          <cell r="N698" t="str">
            <v>7465</v>
          </cell>
          <cell r="O698" t="str">
            <v>TRONDHEIM</v>
          </cell>
          <cell r="P698" t="str">
            <v>NO</v>
          </cell>
          <cell r="R698">
            <v>256604</v>
          </cell>
          <cell r="S698">
            <v>120604</v>
          </cell>
          <cell r="T698" t="str">
            <v>REC</v>
          </cell>
          <cell r="U698" t="str">
            <v>PRC</v>
          </cell>
          <cell r="V698" t="str">
            <v>RPR</v>
          </cell>
        </row>
        <row r="699">
          <cell r="A699" t="str">
            <v>GROWTH</v>
          </cell>
          <cell r="B699" t="str">
            <v>G5RD-CT-1999-00154</v>
          </cell>
          <cell r="C699" t="str">
            <v>1.1.3.-5.</v>
          </cell>
          <cell r="D699" t="str">
            <v>Research Projects</v>
          </cell>
          <cell r="E699" t="str">
            <v>Development of accelerated tests of catalyst deactivation for predicting long-term catalyst activity and selectivity (DEACTIVATION)</v>
          </cell>
          <cell r="F699">
            <v>6161100</v>
          </cell>
          <cell r="G699">
            <v>3487576</v>
          </cell>
          <cell r="H699">
            <v>36579</v>
          </cell>
          <cell r="I699">
            <v>10</v>
          </cell>
          <cell r="J699">
            <v>1</v>
          </cell>
          <cell r="K699" t="str">
            <v>Principal Contractor</v>
          </cell>
          <cell r="L699" t="str">
            <v xml:space="preserve">SINTEF </v>
          </cell>
          <cell r="M699" t="str">
            <v>Strindveien  4</v>
          </cell>
          <cell r="N699" t="str">
            <v>7465</v>
          </cell>
          <cell r="O699" t="str">
            <v>TRONDHEIM</v>
          </cell>
          <cell r="P699" t="str">
            <v>NO</v>
          </cell>
          <cell r="R699">
            <v>386100</v>
          </cell>
          <cell r="S699">
            <v>193050</v>
          </cell>
          <cell r="T699" t="str">
            <v>REC</v>
          </cell>
          <cell r="U699" t="str">
            <v>PRC</v>
          </cell>
          <cell r="V699" t="str">
            <v>RPR</v>
          </cell>
        </row>
        <row r="700">
          <cell r="A700" t="str">
            <v>GROWTH</v>
          </cell>
          <cell r="B700" t="str">
            <v>G5RD-CT-1999-00155</v>
          </cell>
          <cell r="C700" t="str">
            <v>1.1.3.-5.</v>
          </cell>
          <cell r="D700" t="str">
            <v>Research Projects</v>
          </cell>
          <cell r="E700" t="str">
            <v>Through Process Modelling of Forming and Formability of Aluminium Sheets and Profiles (VIRFORM)</v>
          </cell>
          <cell r="F700">
            <v>4227675</v>
          </cell>
          <cell r="G700">
            <v>2100029</v>
          </cell>
          <cell r="H700">
            <v>36557</v>
          </cell>
          <cell r="I700">
            <v>16</v>
          </cell>
          <cell r="J700">
            <v>3</v>
          </cell>
          <cell r="K700" t="str">
            <v>Prime Contractor</v>
          </cell>
          <cell r="L700" t="str">
            <v>HYDRO ALUMINIUM AS</v>
          </cell>
          <cell r="M700" t="str">
            <v>Drammensveien 264
Vakeroe</v>
          </cell>
          <cell r="N700" t="str">
            <v>1321</v>
          </cell>
          <cell r="O700" t="str">
            <v>STABEKK</v>
          </cell>
          <cell r="P700" t="str">
            <v>NO</v>
          </cell>
          <cell r="Q700" t="str">
            <v>N/A</v>
          </cell>
          <cell r="R700">
            <v>467404</v>
          </cell>
          <cell r="S700">
            <v>118487</v>
          </cell>
          <cell r="T700" t="str">
            <v>OTH</v>
          </cell>
          <cell r="U700" t="str">
            <v>PRC</v>
          </cell>
          <cell r="V700" t="str">
            <v>BES</v>
          </cell>
        </row>
        <row r="701">
          <cell r="A701" t="str">
            <v>GROWTH</v>
          </cell>
          <cell r="B701" t="str">
            <v>G5RD-CT-1999-00155</v>
          </cell>
          <cell r="C701" t="str">
            <v>1.1.3.-5.</v>
          </cell>
          <cell r="D701" t="str">
            <v>Research Projects</v>
          </cell>
          <cell r="E701" t="str">
            <v>Through Process Modelling of Forming and Formability of Aluminium Sheets and Profiles (VIRFORM)</v>
          </cell>
          <cell r="F701">
            <v>4227675</v>
          </cell>
          <cell r="G701">
            <v>2100029</v>
          </cell>
          <cell r="H701">
            <v>36557</v>
          </cell>
          <cell r="I701">
            <v>16</v>
          </cell>
          <cell r="K701" t="str">
            <v>Principal Contractor</v>
          </cell>
          <cell r="L701" t="str">
            <v>NTNU</v>
          </cell>
          <cell r="M701" t="str">
            <v>Gloeshaugen</v>
          </cell>
          <cell r="N701" t="str">
            <v>7491</v>
          </cell>
          <cell r="O701" t="str">
            <v>TRONDHEIM</v>
          </cell>
          <cell r="P701" t="str">
            <v>NO</v>
          </cell>
          <cell r="R701">
            <v>342984</v>
          </cell>
          <cell r="S701">
            <v>315922</v>
          </cell>
          <cell r="T701" t="str">
            <v>HES</v>
          </cell>
          <cell r="U701" t="str">
            <v>GOV</v>
          </cell>
          <cell r="V701" t="str">
            <v>HES</v>
          </cell>
        </row>
        <row r="702">
          <cell r="A702" t="str">
            <v>GROWTH</v>
          </cell>
          <cell r="B702" t="str">
            <v>G5RD-CT-1999-00155</v>
          </cell>
          <cell r="C702" t="str">
            <v>1.1.3.-5.</v>
          </cell>
          <cell r="D702" t="str">
            <v>Research Projects</v>
          </cell>
          <cell r="E702" t="str">
            <v>Through Process Modelling of Forming and Formability of Aluminium Sheets and Profiles (VIRFORM)</v>
          </cell>
          <cell r="F702">
            <v>4227675</v>
          </cell>
          <cell r="G702">
            <v>2100029</v>
          </cell>
          <cell r="H702">
            <v>36557</v>
          </cell>
          <cell r="I702">
            <v>16</v>
          </cell>
          <cell r="K702" t="str">
            <v>Principal Contractor</v>
          </cell>
          <cell r="L702" t="str">
            <v xml:space="preserve">SINTEF </v>
          </cell>
          <cell r="M702" t="str">
            <v>Strindveien  4</v>
          </cell>
          <cell r="N702" t="str">
            <v>7465</v>
          </cell>
          <cell r="O702" t="str">
            <v>TRONDHEIM</v>
          </cell>
          <cell r="P702" t="str">
            <v>NO</v>
          </cell>
          <cell r="R702">
            <v>340000</v>
          </cell>
          <cell r="S702">
            <v>86190</v>
          </cell>
          <cell r="T702" t="str">
            <v>REC</v>
          </cell>
          <cell r="U702" t="str">
            <v>PRC</v>
          </cell>
          <cell r="V702" t="str">
            <v>RPR</v>
          </cell>
        </row>
        <row r="703">
          <cell r="A703" t="str">
            <v>GROWTH</v>
          </cell>
          <cell r="B703" t="str">
            <v>G5RD-CT-1999-00173</v>
          </cell>
          <cell r="C703" t="str">
            <v>1.1.3.-5.</v>
          </cell>
          <cell r="D703" t="str">
            <v>Research Projects</v>
          </cell>
          <cell r="E703" t="str">
            <v>PRODUCTION OF CARBON NANO-PARTICULES, RANGING FROM FULLERENES OVER NANO-TUBES TO CARBON BLACK AND GRAPHITE, USING A PLASMA TECHNOLOGY AND THEIR EVALUATION IN DIFFERENT DOMAINS</v>
          </cell>
          <cell r="F703">
            <v>3240747</v>
          </cell>
          <cell r="G703">
            <v>2027491</v>
          </cell>
          <cell r="H703">
            <v>36621</v>
          </cell>
          <cell r="I703">
            <v>10</v>
          </cell>
          <cell r="J703">
            <v>1</v>
          </cell>
          <cell r="K703" t="str">
            <v>Principal Contractor</v>
          </cell>
          <cell r="L703" t="str">
            <v xml:space="preserve">SINTEF </v>
          </cell>
          <cell r="M703" t="str">
            <v>Strindveien  4</v>
          </cell>
          <cell r="N703" t="str">
            <v>7465</v>
          </cell>
          <cell r="O703" t="str">
            <v>TRONDHEIM</v>
          </cell>
          <cell r="P703" t="str">
            <v>NO</v>
          </cell>
          <cell r="R703">
            <v>163105</v>
          </cell>
          <cell r="S703">
            <v>81552</v>
          </cell>
          <cell r="T703" t="str">
            <v>REC</v>
          </cell>
          <cell r="U703" t="str">
            <v>PRC</v>
          </cell>
          <cell r="V703" t="str">
            <v>RPR</v>
          </cell>
        </row>
        <row r="704">
          <cell r="A704" t="str">
            <v>GROWTH</v>
          </cell>
          <cell r="B704" t="str">
            <v>G5RD-CT-2000-00139</v>
          </cell>
          <cell r="C704" t="str">
            <v>1.1.3.-5.</v>
          </cell>
          <cell r="D704" t="str">
            <v>Research Projects</v>
          </cell>
          <cell r="E704" t="str">
            <v>Development of new method to characterize the durability of stainless steels to crevice attack in natural and treated seawaters (CREVCORR)</v>
          </cell>
          <cell r="F704">
            <v>1312747</v>
          </cell>
          <cell r="G704">
            <v>649948</v>
          </cell>
          <cell r="H704">
            <v>36826</v>
          </cell>
          <cell r="I704">
            <v>10</v>
          </cell>
          <cell r="J704">
            <v>3</v>
          </cell>
          <cell r="K704" t="str">
            <v>Principal Contractor</v>
          </cell>
          <cell r="L704" t="str">
            <v>STATOIL ASA</v>
          </cell>
          <cell r="M704" t="str">
            <v>Foreusbeen 50</v>
          </cell>
          <cell r="N704" t="str">
            <v>4035</v>
          </cell>
          <cell r="O704" t="str">
            <v>STAVANGER</v>
          </cell>
          <cell r="P704" t="str">
            <v>NO</v>
          </cell>
          <cell r="Q704" t="str">
            <v>N/A</v>
          </cell>
          <cell r="R704">
            <v>116633</v>
          </cell>
          <cell r="S704">
            <v>58316</v>
          </cell>
          <cell r="T704" t="str">
            <v>OTH</v>
          </cell>
          <cell r="U704" t="str">
            <v>PUC</v>
          </cell>
          <cell r="V704" t="str">
            <v>PUS</v>
          </cell>
        </row>
        <row r="705">
          <cell r="A705" t="str">
            <v>GROWTH</v>
          </cell>
          <cell r="B705" t="str">
            <v>G5RD-CT-2000-00139</v>
          </cell>
          <cell r="C705" t="str">
            <v>1.1.3.-5.</v>
          </cell>
          <cell r="D705" t="str">
            <v>Research Projects</v>
          </cell>
          <cell r="E705" t="str">
            <v>Development of new method to characterize the durability of stainless steels to crevice attack in natural and treated seawaters (CREVCORR)</v>
          </cell>
          <cell r="F705">
            <v>1312747</v>
          </cell>
          <cell r="G705">
            <v>649948</v>
          </cell>
          <cell r="H705">
            <v>36826</v>
          </cell>
          <cell r="I705">
            <v>10</v>
          </cell>
          <cell r="K705" t="str">
            <v>Prime Contractor</v>
          </cell>
          <cell r="L705" t="str">
            <v>DET NORSKE VERITAS A/S</v>
          </cell>
          <cell r="M705" t="str">
            <v>Veritasveien 1</v>
          </cell>
          <cell r="N705" t="str">
            <v>1322</v>
          </cell>
          <cell r="O705" t="str">
            <v>HOVIK</v>
          </cell>
          <cell r="P705" t="str">
            <v>NO</v>
          </cell>
          <cell r="Q705" t="str">
            <v>N/A</v>
          </cell>
          <cell r="R705">
            <v>206543</v>
          </cell>
          <cell r="S705">
            <v>103271</v>
          </cell>
          <cell r="T705" t="str">
            <v>IND</v>
          </cell>
          <cell r="U705" t="str">
            <v>PRC</v>
          </cell>
          <cell r="V705" t="str">
            <v>BES</v>
          </cell>
        </row>
        <row r="706">
          <cell r="A706" t="str">
            <v>GROWTH</v>
          </cell>
          <cell r="B706" t="str">
            <v>G5RD-CT-2000-00139</v>
          </cell>
          <cell r="C706" t="str">
            <v>1.1.3.-5.</v>
          </cell>
          <cell r="D706" t="str">
            <v>Research Projects</v>
          </cell>
          <cell r="E706" t="str">
            <v>Development of new method to characterize the durability of stainless steels to crevice attack in natural and treated seawaters (CREVCORR)</v>
          </cell>
          <cell r="F706">
            <v>1312747</v>
          </cell>
          <cell r="G706">
            <v>649948</v>
          </cell>
          <cell r="H706">
            <v>36826</v>
          </cell>
          <cell r="I706">
            <v>10</v>
          </cell>
          <cell r="K706" t="str">
            <v>Principal Contractor</v>
          </cell>
          <cell r="L706" t="str">
            <v xml:space="preserve">SINTEF </v>
          </cell>
          <cell r="M706" t="str">
            <v>Strindveien  4</v>
          </cell>
          <cell r="N706" t="str">
            <v>7465</v>
          </cell>
          <cell r="O706" t="str">
            <v>TRONDHEIM</v>
          </cell>
          <cell r="P706" t="str">
            <v>NO</v>
          </cell>
          <cell r="R706">
            <v>151405</v>
          </cell>
          <cell r="S706">
            <v>75702</v>
          </cell>
          <cell r="T706" t="str">
            <v>REC</v>
          </cell>
          <cell r="U706" t="str">
            <v>PRC</v>
          </cell>
          <cell r="V706" t="str">
            <v>RPR</v>
          </cell>
        </row>
        <row r="707">
          <cell r="A707" t="str">
            <v>GROWTH</v>
          </cell>
          <cell r="B707" t="str">
            <v>G5RD-CT-2000-00153</v>
          </cell>
          <cell r="C707" t="str">
            <v>1.1.3.-5.</v>
          </cell>
          <cell r="D707" t="str">
            <v>Research Projects</v>
          </cell>
          <cell r="E707" t="str">
            <v>The 'Virtual Cast House', Development of a process chain model of aluminium direct chill casting of _x000D_
tailored products (VIRCAST)</v>
          </cell>
          <cell r="F707">
            <v>7348576</v>
          </cell>
          <cell r="G707">
            <v>2100000</v>
          </cell>
          <cell r="H707">
            <v>36574</v>
          </cell>
          <cell r="I707">
            <v>14</v>
          </cell>
          <cell r="J707">
            <v>4</v>
          </cell>
          <cell r="K707" t="str">
            <v>Principal Contractor</v>
          </cell>
          <cell r="L707" t="str">
            <v>ELKEM ALUMINIUM ANS</v>
          </cell>
          <cell r="M707" t="str">
            <v>5211 Majorstua, Hoffsveien 65B</v>
          </cell>
          <cell r="N707" t="str">
            <v>0303</v>
          </cell>
          <cell r="O707" t="str">
            <v>OSLO</v>
          </cell>
          <cell r="P707" t="str">
            <v>NO</v>
          </cell>
          <cell r="Q707" t="str">
            <v>N/A</v>
          </cell>
          <cell r="R707">
            <v>635400</v>
          </cell>
          <cell r="S707">
            <v>138389</v>
          </cell>
          <cell r="T707" t="str">
            <v>OTH</v>
          </cell>
          <cell r="U707" t="str">
            <v>PRC</v>
          </cell>
          <cell r="V707" t="str">
            <v>BES</v>
          </cell>
        </row>
        <row r="708">
          <cell r="A708" t="str">
            <v>GROWTH</v>
          </cell>
          <cell r="B708" t="str">
            <v>G5RD-CT-2000-00153</v>
          </cell>
          <cell r="C708" t="str">
            <v>1.1.3.-5.</v>
          </cell>
          <cell r="D708" t="str">
            <v>Research Projects</v>
          </cell>
          <cell r="E708" t="str">
            <v>The 'Virtual Cast House', Development of a process chain model of aluminium direct chill casting of _x000D_
tailored products (VIRCAST)</v>
          </cell>
          <cell r="F708">
            <v>7348576</v>
          </cell>
          <cell r="G708">
            <v>2100000</v>
          </cell>
          <cell r="H708">
            <v>36574</v>
          </cell>
          <cell r="I708">
            <v>14</v>
          </cell>
          <cell r="K708" t="str">
            <v>Principal Contractor</v>
          </cell>
          <cell r="L708" t="str">
            <v>ELKEM ASA</v>
          </cell>
          <cell r="M708" t="str">
            <v>Hoffsveien 65B</v>
          </cell>
          <cell r="N708" t="str">
            <v>0303</v>
          </cell>
          <cell r="O708" t="str">
            <v>OSLO</v>
          </cell>
          <cell r="P708" t="str">
            <v>NO</v>
          </cell>
          <cell r="Q708" t="str">
            <v>N/A</v>
          </cell>
          <cell r="R708">
            <v>635400</v>
          </cell>
          <cell r="S708">
            <v>138389</v>
          </cell>
          <cell r="T708" t="str">
            <v>OTH</v>
          </cell>
          <cell r="U708" t="str">
            <v>PUC</v>
          </cell>
          <cell r="V708" t="str">
            <v>PUS</v>
          </cell>
        </row>
        <row r="709">
          <cell r="A709" t="str">
            <v>GROWTH</v>
          </cell>
          <cell r="B709" t="str">
            <v>G5RD-CT-2000-00153</v>
          </cell>
          <cell r="C709" t="str">
            <v>1.1.3.-5.</v>
          </cell>
          <cell r="D709" t="str">
            <v>Research Projects</v>
          </cell>
          <cell r="E709" t="str">
            <v>The 'Virtual Cast House', Development of a process chain model of aluminium direct chill casting of _x000D_
tailored products (VIRCAST)</v>
          </cell>
          <cell r="F709">
            <v>7348576</v>
          </cell>
          <cell r="G709">
            <v>2100000</v>
          </cell>
          <cell r="H709">
            <v>36574</v>
          </cell>
          <cell r="I709">
            <v>14</v>
          </cell>
          <cell r="K709" t="str">
            <v>Principal Contractor</v>
          </cell>
          <cell r="L709" t="str">
            <v>HYDRO ALUMINIUM AS</v>
          </cell>
          <cell r="M709" t="str">
            <v>Drammensveien 264
Vakeroe</v>
          </cell>
          <cell r="N709" t="str">
            <v>1321</v>
          </cell>
          <cell r="O709" t="str">
            <v>STABEKK</v>
          </cell>
          <cell r="P709" t="str">
            <v>NO</v>
          </cell>
          <cell r="Q709" t="str">
            <v>N/A</v>
          </cell>
          <cell r="R709">
            <v>1097001</v>
          </cell>
          <cell r="S709">
            <v>238927</v>
          </cell>
          <cell r="T709" t="str">
            <v>OTH</v>
          </cell>
          <cell r="U709" t="str">
            <v>PRC</v>
          </cell>
          <cell r="V709" t="str">
            <v>BES</v>
          </cell>
        </row>
        <row r="710">
          <cell r="A710" t="str">
            <v>GROWTH</v>
          </cell>
          <cell r="B710" t="str">
            <v>G5RD-CT-2000-00153</v>
          </cell>
          <cell r="C710" t="str">
            <v>1.1.3.-5.</v>
          </cell>
          <cell r="D710" t="str">
            <v>Research Projects</v>
          </cell>
          <cell r="E710" t="str">
            <v>The 'Virtual Cast House', Development of a process chain model of aluminium direct chill casting of _x000D_
tailored products (VIRCAST)</v>
          </cell>
          <cell r="F710">
            <v>7348576</v>
          </cell>
          <cell r="G710">
            <v>2100000</v>
          </cell>
          <cell r="H710">
            <v>36574</v>
          </cell>
          <cell r="I710">
            <v>14</v>
          </cell>
          <cell r="K710" t="str">
            <v>Principal Contractor</v>
          </cell>
          <cell r="L710" t="str">
            <v>NTNU</v>
          </cell>
          <cell r="M710" t="str">
            <v>Gloeshaugen</v>
          </cell>
          <cell r="N710" t="str">
            <v>7491</v>
          </cell>
          <cell r="O710" t="str">
            <v>TRONDHEIM</v>
          </cell>
          <cell r="P710" t="str">
            <v>NO</v>
          </cell>
          <cell r="R710">
            <v>419880</v>
          </cell>
          <cell r="S710">
            <v>419880</v>
          </cell>
          <cell r="T710" t="str">
            <v>HES</v>
          </cell>
          <cell r="U710" t="str">
            <v>GOV</v>
          </cell>
          <cell r="V710" t="str">
            <v>HES</v>
          </cell>
        </row>
        <row r="711">
          <cell r="A711" t="str">
            <v>GROWTH</v>
          </cell>
          <cell r="B711" t="str">
            <v>G5RD-CT-2000-00233</v>
          </cell>
          <cell r="C711" t="str">
            <v>1.1.3.-5.</v>
          </cell>
          <cell r="D711" t="str">
            <v>Research Projects</v>
          </cell>
          <cell r="E711" t="str">
            <v>Testing and Assessment of Marble and Limestone</v>
          </cell>
          <cell r="F711">
            <v>4037618</v>
          </cell>
          <cell r="G711">
            <v>2193617</v>
          </cell>
          <cell r="H711">
            <v>36656</v>
          </cell>
          <cell r="I711">
            <v>18</v>
          </cell>
          <cell r="J711">
            <v>1</v>
          </cell>
          <cell r="K711" t="str">
            <v>Principal Contractor</v>
          </cell>
          <cell r="L711" t="str">
            <v xml:space="preserve">SINTEF </v>
          </cell>
          <cell r="M711" t="str">
            <v>Strindveien  4</v>
          </cell>
          <cell r="N711" t="str">
            <v>7465</v>
          </cell>
          <cell r="O711" t="str">
            <v>TRONDHEIM</v>
          </cell>
          <cell r="P711" t="str">
            <v>NO</v>
          </cell>
          <cell r="R711">
            <v>827588</v>
          </cell>
          <cell r="S711">
            <v>413794</v>
          </cell>
          <cell r="T711" t="str">
            <v>REC</v>
          </cell>
          <cell r="U711" t="str">
            <v>PRC</v>
          </cell>
          <cell r="V711" t="str">
            <v>RPR</v>
          </cell>
        </row>
        <row r="712">
          <cell r="A712" t="str">
            <v>GROWTH</v>
          </cell>
          <cell r="B712" t="str">
            <v>G5RD-CT-2000-00346</v>
          </cell>
          <cell r="C712" t="str">
            <v>1.1.3.-5.</v>
          </cell>
          <cell r="D712" t="str">
            <v>Research Projects</v>
          </cell>
          <cell r="E712" t="str">
            <v>Life-time prediction of high-performance concrete with_x000D_
respect to durability</v>
          </cell>
          <cell r="F712">
            <v>1998266</v>
          </cell>
          <cell r="G712">
            <v>1305743</v>
          </cell>
          <cell r="H712">
            <v>36927</v>
          </cell>
          <cell r="I712">
            <v>11</v>
          </cell>
          <cell r="J712">
            <v>1</v>
          </cell>
          <cell r="K712" t="str">
            <v>Principal Contractor</v>
          </cell>
          <cell r="L712" t="str">
            <v>NORGES BYGGFORSKNINGSINSTITUTT  NBI</v>
          </cell>
          <cell r="M712" t="str">
            <v>Forskningsveien 3B Blindern</v>
          </cell>
          <cell r="N712" t="str">
            <v>0314</v>
          </cell>
          <cell r="O712" t="str">
            <v>OSLO</v>
          </cell>
          <cell r="P712" t="str">
            <v>NO</v>
          </cell>
          <cell r="Q712" t="str">
            <v>N/A</v>
          </cell>
          <cell r="R712">
            <v>293880</v>
          </cell>
          <cell r="S712">
            <v>146939</v>
          </cell>
          <cell r="T712" t="str">
            <v>REC</v>
          </cell>
          <cell r="U712" t="str">
            <v>PNP</v>
          </cell>
          <cell r="V712" t="str">
            <v>RPN</v>
          </cell>
        </row>
        <row r="713">
          <cell r="A713" t="str">
            <v>GROWTH</v>
          </cell>
          <cell r="B713" t="str">
            <v>G5RD-CT-2000-00379</v>
          </cell>
          <cell r="C713" t="str">
            <v>1.1.3.-5.</v>
          </cell>
          <cell r="D713" t="str">
            <v>Research Projects</v>
          </cell>
          <cell r="E713" t="str">
            <v>NEW DISPERSION STRENGTHENED LOW COST DUCTILE CAST IRON FOR LIGHT WEIGHT COMPONENTS</v>
          </cell>
          <cell r="F713">
            <v>1353077</v>
          </cell>
          <cell r="G713">
            <v>795399</v>
          </cell>
          <cell r="H713">
            <v>36900</v>
          </cell>
          <cell r="I713">
            <v>6</v>
          </cell>
          <cell r="J713">
            <v>2</v>
          </cell>
          <cell r="K713" t="str">
            <v>Principal Contractor</v>
          </cell>
          <cell r="L713" t="str">
            <v>ELKEM ASA</v>
          </cell>
          <cell r="M713" t="str">
            <v>Hoffsveien 65B</v>
          </cell>
          <cell r="N713" t="str">
            <v>0303</v>
          </cell>
          <cell r="O713" t="str">
            <v>OSLO</v>
          </cell>
          <cell r="P713" t="str">
            <v>NO</v>
          </cell>
          <cell r="Q713" t="str">
            <v>N/A</v>
          </cell>
          <cell r="R713">
            <v>166600</v>
          </cell>
          <cell r="S713">
            <v>83300</v>
          </cell>
          <cell r="T713" t="str">
            <v>OTH</v>
          </cell>
          <cell r="U713" t="str">
            <v>PUC</v>
          </cell>
          <cell r="V713" t="str">
            <v>PUS</v>
          </cell>
        </row>
        <row r="714">
          <cell r="A714" t="str">
            <v>GROWTH</v>
          </cell>
          <cell r="B714" t="str">
            <v>G5RD-CT-2000-00379</v>
          </cell>
          <cell r="C714" t="str">
            <v>1.1.3.-5.</v>
          </cell>
          <cell r="D714" t="str">
            <v>Research Projects</v>
          </cell>
          <cell r="E714" t="str">
            <v>NEW DISPERSION STRENGTHENED LOW COST DUCTILE CAST IRON FOR LIGHT WEIGHT COMPONENTS</v>
          </cell>
          <cell r="F714">
            <v>1353077</v>
          </cell>
          <cell r="G714">
            <v>795399</v>
          </cell>
          <cell r="H714">
            <v>36900</v>
          </cell>
          <cell r="I714">
            <v>6</v>
          </cell>
          <cell r="K714" t="str">
            <v>Prime Contractor</v>
          </cell>
          <cell r="L714" t="str">
            <v xml:space="preserve">SINTEF </v>
          </cell>
          <cell r="M714" t="str">
            <v>Strindveien  4</v>
          </cell>
          <cell r="N714" t="str">
            <v>7465</v>
          </cell>
          <cell r="O714" t="str">
            <v>TRONDHEIM</v>
          </cell>
          <cell r="P714" t="str">
            <v>NO</v>
          </cell>
          <cell r="R714">
            <v>413190</v>
          </cell>
          <cell r="S714">
            <v>206593</v>
          </cell>
          <cell r="T714" t="str">
            <v>REC</v>
          </cell>
          <cell r="U714" t="str">
            <v>PRC</v>
          </cell>
          <cell r="V714" t="str">
            <v>RPR</v>
          </cell>
        </row>
        <row r="715">
          <cell r="A715" t="str">
            <v>GROWTH</v>
          </cell>
          <cell r="B715" t="str">
            <v>G5RD-CT-2001-00431</v>
          </cell>
          <cell r="C715" t="str">
            <v>1.1.3.-5.</v>
          </cell>
          <cell r="D715" t="str">
            <v>Research Projects</v>
          </cell>
          <cell r="E715" t="str">
            <v>Lead-Free Piezoelectric Ceramics Based on Alkaline Niobates</v>
          </cell>
          <cell r="F715">
            <v>3540096</v>
          </cell>
          <cell r="G715">
            <v>1506813</v>
          </cell>
          <cell r="H715">
            <v>36965</v>
          </cell>
          <cell r="I715">
            <v>9</v>
          </cell>
          <cell r="J715">
            <v>1</v>
          </cell>
          <cell r="K715" t="str">
            <v>Principal Contractor</v>
          </cell>
          <cell r="L715" t="str">
            <v>SIMRAD A/S</v>
          </cell>
          <cell r="M715" t="str">
            <v>Dyrmyrgata 35</v>
          </cell>
          <cell r="N715" t="str">
            <v>3601</v>
          </cell>
          <cell r="O715" t="str">
            <v>KONGSBERG</v>
          </cell>
          <cell r="P715" t="str">
            <v>NO</v>
          </cell>
          <cell r="Q715" t="str">
            <v>N/A</v>
          </cell>
          <cell r="R715">
            <v>306051</v>
          </cell>
          <cell r="S715">
            <v>153024</v>
          </cell>
          <cell r="T715" t="str">
            <v>OTH</v>
          </cell>
          <cell r="U715" t="str">
            <v>PRC</v>
          </cell>
          <cell r="V715" t="str">
            <v>BES</v>
          </cell>
        </row>
        <row r="716">
          <cell r="A716" t="str">
            <v>GROWTH</v>
          </cell>
          <cell r="B716" t="str">
            <v>G5RD-CT-2001-00435</v>
          </cell>
          <cell r="C716" t="str">
            <v>1.1.3.-5.</v>
          </cell>
          <cell r="D716" t="str">
            <v>Research Projects</v>
          </cell>
          <cell r="E716" t="str">
            <v>Design and function of novel polymeric admixtures for more durable high performance concrete</v>
          </cell>
          <cell r="F716">
            <v>2190426</v>
          </cell>
          <cell r="G716">
            <v>996424</v>
          </cell>
          <cell r="H716">
            <v>36977</v>
          </cell>
          <cell r="I716">
            <v>8</v>
          </cell>
          <cell r="J716">
            <v>1</v>
          </cell>
          <cell r="K716" t="str">
            <v>Principal Contractor</v>
          </cell>
          <cell r="L716" t="str">
            <v>BORREGAARD INDUSTRIES LIMITED</v>
          </cell>
          <cell r="M716" t="str">
            <v>Hjalmar Wessels v.</v>
          </cell>
          <cell r="N716" t="str">
            <v>1701</v>
          </cell>
          <cell r="O716" t="str">
            <v>SARPSBORG</v>
          </cell>
          <cell r="P716" t="str">
            <v>NO</v>
          </cell>
          <cell r="Q716" t="str">
            <v>N/A</v>
          </cell>
          <cell r="R716">
            <v>350180</v>
          </cell>
          <cell r="S716">
            <v>175090</v>
          </cell>
          <cell r="T716" t="str">
            <v>OTH</v>
          </cell>
          <cell r="U716" t="str">
            <v>PRC</v>
          </cell>
          <cell r="V716" t="str">
            <v>BES</v>
          </cell>
        </row>
        <row r="717">
          <cell r="A717" t="str">
            <v>GROWTH</v>
          </cell>
          <cell r="B717" t="str">
            <v>G5RD-CT-2001-00456</v>
          </cell>
          <cell r="C717" t="str">
            <v>1.1.3.-5.</v>
          </cell>
          <cell r="D717" t="str">
            <v>Research Projects</v>
          </cell>
          <cell r="E717" t="str">
            <v>High sensitivity novel PIezoceRAMIcs for aDvanced applications - textured, thick films and multilayer structures</v>
          </cell>
          <cell r="F717">
            <v>5707722</v>
          </cell>
          <cell r="G717">
            <v>2358145</v>
          </cell>
          <cell r="H717">
            <v>37004</v>
          </cell>
          <cell r="I717">
            <v>14</v>
          </cell>
          <cell r="J717">
            <v>1</v>
          </cell>
          <cell r="K717" t="str">
            <v>Principal Contractor</v>
          </cell>
          <cell r="L717" t="str">
            <v xml:space="preserve">SINTEF </v>
          </cell>
          <cell r="M717" t="str">
            <v>Strindveien  4</v>
          </cell>
          <cell r="N717" t="str">
            <v>7465</v>
          </cell>
          <cell r="O717" t="str">
            <v>TRONDHEIM</v>
          </cell>
          <cell r="P717" t="str">
            <v>NO</v>
          </cell>
          <cell r="R717">
            <v>220561</v>
          </cell>
          <cell r="S717">
            <v>110280</v>
          </cell>
          <cell r="T717" t="str">
            <v>REC</v>
          </cell>
          <cell r="U717" t="str">
            <v>PRC</v>
          </cell>
          <cell r="V717" t="str">
            <v>RPR</v>
          </cell>
        </row>
        <row r="718">
          <cell r="A718" t="str">
            <v>GROWTH</v>
          </cell>
          <cell r="B718" t="str">
            <v>G5RD-CT-2001-00464</v>
          </cell>
          <cell r="C718" t="str">
            <v>1.1.3.-5.</v>
          </cell>
          <cell r="D718" t="str">
            <v>Research Projects</v>
          </cell>
          <cell r="E718" t="str">
            <v>Recycling of Fibre Reinforced Plastic Waste: Processing and Applications</v>
          </cell>
          <cell r="F718">
            <v>1699073</v>
          </cell>
          <cell r="G718">
            <v>884568</v>
          </cell>
          <cell r="I718">
            <v>9</v>
          </cell>
          <cell r="J718">
            <v>3</v>
          </cell>
          <cell r="K718" t="str">
            <v>Principal Contractor</v>
          </cell>
          <cell r="L718" t="str">
            <v>MILJOTEK AS</v>
          </cell>
          <cell r="M718" t="str">
            <v>Strandveien 1</v>
          </cell>
          <cell r="N718" t="str">
            <v>1631</v>
          </cell>
          <cell r="O718" t="str">
            <v>GAMLE FREDERIKSTAD</v>
          </cell>
          <cell r="P718" t="str">
            <v>NO</v>
          </cell>
          <cell r="R718">
            <v>80546</v>
          </cell>
          <cell r="S718">
            <v>40272</v>
          </cell>
          <cell r="T718" t="str">
            <v>OTH</v>
          </cell>
          <cell r="U718" t="str">
            <v>PRC</v>
          </cell>
          <cell r="V718" t="str">
            <v>BES</v>
          </cell>
        </row>
        <row r="719">
          <cell r="A719" t="str">
            <v>GROWTH</v>
          </cell>
          <cell r="B719" t="str">
            <v>G5RD-CT-2001-00484</v>
          </cell>
          <cell r="C719" t="str">
            <v>1.1.3.-5.</v>
          </cell>
          <cell r="D719" t="str">
            <v>Research Projects</v>
          </cell>
          <cell r="E719" t="str">
            <v>Lightweight Structural Applications based on Metallic and Organic Foams</v>
          </cell>
          <cell r="F719">
            <v>2641237</v>
          </cell>
          <cell r="G719">
            <v>1351883</v>
          </cell>
          <cell r="H719">
            <v>37278</v>
          </cell>
          <cell r="I719">
            <v>14</v>
          </cell>
          <cell r="K719" t="str">
            <v>Principal Contractor</v>
          </cell>
          <cell r="L719" t="str">
            <v>HYDRO ALUMINIUM AS</v>
          </cell>
          <cell r="M719" t="str">
            <v>Drammensveien 264
Vakeroe</v>
          </cell>
          <cell r="N719" t="str">
            <v>1321</v>
          </cell>
          <cell r="O719" t="str">
            <v>STABEKK</v>
          </cell>
          <cell r="P719" t="str">
            <v>NO</v>
          </cell>
          <cell r="Q719" t="str">
            <v>N/A</v>
          </cell>
          <cell r="R719">
            <v>0</v>
          </cell>
          <cell r="S719">
            <v>0</v>
          </cell>
          <cell r="T719" t="str">
            <v>OTH</v>
          </cell>
          <cell r="U719" t="str">
            <v>PRC</v>
          </cell>
          <cell r="V719" t="str">
            <v>BES</v>
          </cell>
        </row>
        <row r="720">
          <cell r="A720" t="str">
            <v>GROWTH</v>
          </cell>
          <cell r="B720" t="str">
            <v>G5RD-CT-2001-00484</v>
          </cell>
          <cell r="C720" t="str">
            <v>1.1.3.-5.</v>
          </cell>
          <cell r="D720" t="str">
            <v>Research Projects</v>
          </cell>
          <cell r="E720" t="str">
            <v>Lightweight Structural Applications based on Metallic and Organic Foams</v>
          </cell>
          <cell r="F720">
            <v>2641237</v>
          </cell>
          <cell r="G720">
            <v>1351883</v>
          </cell>
          <cell r="H720">
            <v>37278</v>
          </cell>
          <cell r="I720">
            <v>14</v>
          </cell>
          <cell r="K720" t="str">
            <v>Principal Contractor</v>
          </cell>
          <cell r="L720" t="str">
            <v>NTNU</v>
          </cell>
          <cell r="M720" t="str">
            <v>Gloeshaugen</v>
          </cell>
          <cell r="N720" t="str">
            <v>7491</v>
          </cell>
          <cell r="O720" t="str">
            <v>TRONDHEIM</v>
          </cell>
          <cell r="P720" t="str">
            <v>NO</v>
          </cell>
          <cell r="R720">
            <v>197845</v>
          </cell>
          <cell r="S720">
            <v>197845</v>
          </cell>
          <cell r="T720" t="str">
            <v>HES</v>
          </cell>
          <cell r="U720" t="str">
            <v>GOV</v>
          </cell>
          <cell r="V720" t="str">
            <v>HES</v>
          </cell>
        </row>
        <row r="721">
          <cell r="A721" t="str">
            <v>GROWTH</v>
          </cell>
          <cell r="B721" t="str">
            <v>G5RD-CT-2001-00520</v>
          </cell>
          <cell r="C721" t="str">
            <v>1.1.3.-5.</v>
          </cell>
          <cell r="D721" t="str">
            <v>Research Projects</v>
          </cell>
          <cell r="E721" t="str">
            <v>New dealumination routes to produce transport-optimised catalysts for crude oil conversion</v>
          </cell>
          <cell r="F721">
            <v>2156680</v>
          </cell>
          <cell r="G721">
            <v>1379344</v>
          </cell>
          <cell r="H721">
            <v>37125</v>
          </cell>
          <cell r="I721">
            <v>9</v>
          </cell>
          <cell r="J721">
            <v>1</v>
          </cell>
          <cell r="K721" t="str">
            <v>Principal Contractor</v>
          </cell>
          <cell r="L721" t="str">
            <v xml:space="preserve">SINTEF </v>
          </cell>
          <cell r="M721" t="str">
            <v>Strindveien  4</v>
          </cell>
          <cell r="N721" t="str">
            <v>7465</v>
          </cell>
          <cell r="O721" t="str">
            <v>TRONDHEIM</v>
          </cell>
          <cell r="P721" t="str">
            <v>NO</v>
          </cell>
          <cell r="R721">
            <v>390050</v>
          </cell>
          <cell r="S721">
            <v>195025</v>
          </cell>
          <cell r="T721" t="str">
            <v>REC</v>
          </cell>
          <cell r="U721" t="str">
            <v>PRC</v>
          </cell>
          <cell r="V721" t="str">
            <v>RPR</v>
          </cell>
        </row>
        <row r="722">
          <cell r="A722" t="str">
            <v>GROWTH</v>
          </cell>
          <cell r="B722" t="str">
            <v>G5RD-CT-2001-00528</v>
          </cell>
          <cell r="C722" t="str">
            <v>1.1.3.-5.</v>
          </cell>
          <cell r="D722" t="str">
            <v>Research Projects</v>
          </cell>
          <cell r="E722" t="str">
            <v>CONSUMER ORIENTED SOLIDS TRANSPORT TECHNOLOGY</v>
          </cell>
          <cell r="F722">
            <v>1241303</v>
          </cell>
          <cell r="G722">
            <v>919918</v>
          </cell>
          <cell r="H722">
            <v>37134</v>
          </cell>
          <cell r="I722">
            <v>8</v>
          </cell>
          <cell r="J722">
            <v>1</v>
          </cell>
          <cell r="K722" t="str">
            <v>Principal Contractor</v>
          </cell>
          <cell r="L722" t="str">
            <v>NORSK HYDRO ASA</v>
          </cell>
          <cell r="N722" t="str">
            <v>1321</v>
          </cell>
          <cell r="O722" t="str">
            <v>STABEKK</v>
          </cell>
          <cell r="P722" t="str">
            <v>NO</v>
          </cell>
          <cell r="Q722" t="str">
            <v>N/A</v>
          </cell>
          <cell r="R722">
            <v>147634</v>
          </cell>
          <cell r="S722">
            <v>73817</v>
          </cell>
          <cell r="T722" t="str">
            <v>OTH</v>
          </cell>
          <cell r="U722" t="str">
            <v>PRC</v>
          </cell>
          <cell r="V722" t="str">
            <v>BES</v>
          </cell>
        </row>
        <row r="723">
          <cell r="A723" t="str">
            <v>GROWTH</v>
          </cell>
          <cell r="B723" t="str">
            <v>G5RD-CT-2001-00594</v>
          </cell>
          <cell r="C723" t="str">
            <v>1.1.3.-5.</v>
          </cell>
          <cell r="D723" t="str">
            <v>Research Projects</v>
          </cell>
          <cell r="E723" t="str">
            <v>Biocompatible surfaces to minimise medical device associated infections</v>
          </cell>
          <cell r="F723">
            <v>1690309</v>
          </cell>
          <cell r="G723">
            <v>1134732</v>
          </cell>
          <cell r="H723">
            <v>37207</v>
          </cell>
          <cell r="I723">
            <v>6</v>
          </cell>
          <cell r="J723">
            <v>1</v>
          </cell>
          <cell r="K723" t="str">
            <v>Principal Contractor</v>
          </cell>
          <cell r="L723" t="str">
            <v xml:space="preserve">SINTEF </v>
          </cell>
          <cell r="M723" t="str">
            <v>Strindveien  4</v>
          </cell>
          <cell r="N723" t="str">
            <v>7465</v>
          </cell>
          <cell r="O723" t="str">
            <v>TRONDHEIM</v>
          </cell>
          <cell r="P723" t="str">
            <v>NO</v>
          </cell>
          <cell r="R723">
            <v>562439</v>
          </cell>
          <cell r="S723">
            <v>281219</v>
          </cell>
          <cell r="T723" t="str">
            <v>REC</v>
          </cell>
          <cell r="U723" t="str">
            <v>PRC</v>
          </cell>
          <cell r="V723" t="str">
            <v>RPR</v>
          </cell>
        </row>
        <row r="724">
          <cell r="A724" t="str">
            <v>GROWTH</v>
          </cell>
          <cell r="B724" t="str">
            <v>G5RD-CT-2001-03011</v>
          </cell>
          <cell r="C724" t="str">
            <v>1.1.3.-5.</v>
          </cell>
          <cell r="D724" t="str">
            <v>Combined Projects</v>
          </cell>
          <cell r="E724" t="str">
            <v>Large-Scale Synthesis of a New Super Oxidant Material by Recycling Ferrous Sulfate 'LAFEROX'</v>
          </cell>
          <cell r="F724">
            <v>3063078</v>
          </cell>
          <cell r="G724">
            <v>1628347</v>
          </cell>
          <cell r="H724">
            <v>37194</v>
          </cell>
          <cell r="I724">
            <v>10</v>
          </cell>
          <cell r="J724">
            <v>1</v>
          </cell>
          <cell r="K724" t="str">
            <v>Principal Contractor</v>
          </cell>
          <cell r="L724" t="str">
            <v>NORSKE SKOGINDUSTRIER ASA</v>
          </cell>
          <cell r="M724" t="str">
            <v>Oksenoeyveien, 80</v>
          </cell>
          <cell r="N724" t="str">
            <v>1326</v>
          </cell>
          <cell r="O724" t="str">
            <v>LYSAKER</v>
          </cell>
          <cell r="P724" t="str">
            <v>NO</v>
          </cell>
          <cell r="R724">
            <v>192706</v>
          </cell>
          <cell r="S724">
            <v>67447</v>
          </cell>
          <cell r="T724" t="str">
            <v>OTH</v>
          </cell>
          <cell r="U724" t="str">
            <v>PRC</v>
          </cell>
          <cell r="V724" t="str">
            <v>BES</v>
          </cell>
        </row>
        <row r="725">
          <cell r="A725" t="str">
            <v>GROWTH</v>
          </cell>
          <cell r="B725" t="str">
            <v>G5RD-CT-2002-00720</v>
          </cell>
          <cell r="C725" t="str">
            <v>1.1.3.-5.</v>
          </cell>
          <cell r="D725" t="str">
            <v>Research Projects</v>
          </cell>
          <cell r="E725" t="str">
            <v>Polymer Molecular Modeling at Integrated Length/Time Scales</v>
          </cell>
          <cell r="F725">
            <v>2712553</v>
          </cell>
          <cell r="G725">
            <v>1597624</v>
          </cell>
          <cell r="H725">
            <v>37370</v>
          </cell>
          <cell r="I725">
            <v>9</v>
          </cell>
          <cell r="J725">
            <v>1</v>
          </cell>
          <cell r="K725" t="str">
            <v>Principal Contractor</v>
          </cell>
          <cell r="L725" t="str">
            <v>BOREALIS A/S</v>
          </cell>
          <cell r="N725" t="str">
            <v>3960</v>
          </cell>
          <cell r="O725" t="str">
            <v>STATHELLE</v>
          </cell>
          <cell r="P725" t="str">
            <v>NO</v>
          </cell>
          <cell r="Q725" t="str">
            <v>N/A</v>
          </cell>
          <cell r="R725">
            <v>346251</v>
          </cell>
          <cell r="S725">
            <v>173125</v>
          </cell>
          <cell r="T725" t="str">
            <v>OTH</v>
          </cell>
          <cell r="U725" t="str">
            <v>PRC</v>
          </cell>
          <cell r="V725" t="str">
            <v>BES</v>
          </cell>
        </row>
        <row r="726">
          <cell r="A726" t="str">
            <v>GROWTH</v>
          </cell>
          <cell r="B726" t="str">
            <v>G5RD-CT-2002-00744</v>
          </cell>
          <cell r="C726" t="str">
            <v>1.1.3.-5.</v>
          </cell>
          <cell r="D726" t="str">
            <v>Research Projects</v>
          </cell>
          <cell r="E726" t="str">
            <v>Micrometer scale patterning of Protein and DNA chips</v>
          </cell>
          <cell r="F726">
            <v>3332410</v>
          </cell>
          <cell r="G726">
            <v>2147589</v>
          </cell>
          <cell r="H726">
            <v>37370</v>
          </cell>
          <cell r="I726">
            <v>11</v>
          </cell>
          <cell r="J726">
            <v>1</v>
          </cell>
          <cell r="K726" t="str">
            <v>Principal Contractor</v>
          </cell>
          <cell r="L726" t="str">
            <v>NORCHIP AS</v>
          </cell>
          <cell r="M726" t="str">
            <v>Industrieveien 8</v>
          </cell>
          <cell r="N726" t="str">
            <v>3490</v>
          </cell>
          <cell r="O726" t="str">
            <v>KLOKKARSTUA</v>
          </cell>
          <cell r="P726" t="str">
            <v>NO</v>
          </cell>
          <cell r="R726">
            <v>484787</v>
          </cell>
          <cell r="S726">
            <v>242393</v>
          </cell>
          <cell r="T726" t="str">
            <v>IND</v>
          </cell>
          <cell r="U726" t="str">
            <v>PRC</v>
          </cell>
          <cell r="V726" t="str">
            <v>BES</v>
          </cell>
        </row>
        <row r="727">
          <cell r="A727" t="str">
            <v>GROWTH</v>
          </cell>
          <cell r="B727" t="str">
            <v>G5RT-CT-2001-05023</v>
          </cell>
          <cell r="C727" t="str">
            <v>1.1.3.-5.</v>
          </cell>
          <cell r="D727" t="str">
            <v>Thematic Network</v>
          </cell>
          <cell r="E727" t="str">
            <v>Pan-European Clean Coating Technology Alliance</v>
          </cell>
          <cell r="F727">
            <v>1792891</v>
          </cell>
          <cell r="G727">
            <v>1587887</v>
          </cell>
          <cell r="I727">
            <v>36</v>
          </cell>
          <cell r="J727">
            <v>1</v>
          </cell>
          <cell r="K727" t="str">
            <v>Principal Contractor</v>
          </cell>
          <cell r="L727" t="str">
            <v>NILU</v>
          </cell>
          <cell r="M727" t="str">
            <v>Instituttveien 18</v>
          </cell>
          <cell r="N727" t="str">
            <v>2027</v>
          </cell>
          <cell r="O727" t="str">
            <v>KJELLER</v>
          </cell>
          <cell r="P727" t="str">
            <v>NO</v>
          </cell>
          <cell r="R727">
            <v>43875</v>
          </cell>
          <cell r="S727">
            <v>39486</v>
          </cell>
          <cell r="T727" t="str">
            <v>REC</v>
          </cell>
          <cell r="U727" t="str">
            <v>PNP</v>
          </cell>
          <cell r="V727" t="str">
            <v>RPN</v>
          </cell>
        </row>
        <row r="728">
          <cell r="A728" t="str">
            <v>GROWTH</v>
          </cell>
          <cell r="B728" t="str">
            <v>G5RT-CT-2001-05024</v>
          </cell>
          <cell r="C728" t="str">
            <v>1.1.3.-5.</v>
          </cell>
          <cell r="D728" t="str">
            <v>Thematic Network</v>
          </cell>
          <cell r="E728" t="str">
            <v>Polar Electroceramics</v>
          </cell>
          <cell r="F728">
            <v>2294973</v>
          </cell>
          <cell r="G728">
            <v>2230029</v>
          </cell>
          <cell r="H728">
            <v>36964</v>
          </cell>
          <cell r="I728">
            <v>61</v>
          </cell>
          <cell r="J728">
            <v>3</v>
          </cell>
          <cell r="K728" t="str">
            <v>Member</v>
          </cell>
          <cell r="L728" t="str">
            <v>SIMRAD A/S</v>
          </cell>
          <cell r="M728" t="str">
            <v>Dyrmyrgata 35</v>
          </cell>
          <cell r="N728" t="str">
            <v>3601</v>
          </cell>
          <cell r="O728" t="str">
            <v>KONGSBERG</v>
          </cell>
          <cell r="P728" t="str">
            <v>NO</v>
          </cell>
          <cell r="Q728" t="str">
            <v>N/A</v>
          </cell>
          <cell r="R728">
            <v>20000</v>
          </cell>
          <cell r="S728">
            <v>20000</v>
          </cell>
          <cell r="T728" t="str">
            <v>OTH</v>
          </cell>
          <cell r="U728" t="str">
            <v>PRC</v>
          </cell>
          <cell r="V728" t="str">
            <v>BES</v>
          </cell>
        </row>
        <row r="729">
          <cell r="A729" t="str">
            <v>GROWTH</v>
          </cell>
          <cell r="B729" t="str">
            <v>G5RT-CT-2001-05024</v>
          </cell>
          <cell r="C729" t="str">
            <v>1.1.3.-5.</v>
          </cell>
          <cell r="D729" t="str">
            <v>Thematic Network</v>
          </cell>
          <cell r="E729" t="str">
            <v>Polar Electroceramics</v>
          </cell>
          <cell r="F729">
            <v>2294973</v>
          </cell>
          <cell r="G729">
            <v>2230029</v>
          </cell>
          <cell r="H729">
            <v>36964</v>
          </cell>
          <cell r="I729">
            <v>61</v>
          </cell>
          <cell r="K729" t="str">
            <v>Member</v>
          </cell>
          <cell r="L729" t="str">
            <v xml:space="preserve">SINTEF </v>
          </cell>
          <cell r="M729" t="str">
            <v>Strindveien  4</v>
          </cell>
          <cell r="N729" t="str">
            <v>7465</v>
          </cell>
          <cell r="O729" t="str">
            <v>TRONDHEIM</v>
          </cell>
          <cell r="P729" t="str">
            <v>NO</v>
          </cell>
          <cell r="R729">
            <v>20000</v>
          </cell>
          <cell r="S729">
            <v>20000</v>
          </cell>
          <cell r="T729" t="str">
            <v>REC</v>
          </cell>
          <cell r="U729" t="str">
            <v>PRC</v>
          </cell>
          <cell r="V729" t="str">
            <v>RPR</v>
          </cell>
        </row>
        <row r="730">
          <cell r="A730" t="str">
            <v>GROWTH</v>
          </cell>
          <cell r="B730" t="str">
            <v>G5RT-CT-2001-05024</v>
          </cell>
          <cell r="C730" t="str">
            <v>1.1.3.-5.</v>
          </cell>
          <cell r="D730" t="str">
            <v>Thematic Network</v>
          </cell>
          <cell r="E730" t="str">
            <v>Polar Electroceramics</v>
          </cell>
          <cell r="F730">
            <v>2294973</v>
          </cell>
          <cell r="G730">
            <v>2230029</v>
          </cell>
          <cell r="H730">
            <v>36964</v>
          </cell>
          <cell r="I730">
            <v>61</v>
          </cell>
          <cell r="K730" t="str">
            <v>Member</v>
          </cell>
          <cell r="L730" t="str">
            <v>University of Oslo</v>
          </cell>
          <cell r="M730" t="str">
            <v>Problemveien 1</v>
          </cell>
          <cell r="N730" t="str">
            <v>0316</v>
          </cell>
          <cell r="O730" t="str">
            <v>OSLO</v>
          </cell>
          <cell r="P730" t="str">
            <v>NO</v>
          </cell>
          <cell r="Q730" t="str">
            <v>N/A</v>
          </cell>
          <cell r="R730">
            <v>20000</v>
          </cell>
          <cell r="S730">
            <v>20000</v>
          </cell>
          <cell r="T730" t="str">
            <v>HES</v>
          </cell>
          <cell r="U730" t="str">
            <v>GOV</v>
          </cell>
          <cell r="V730" t="str">
            <v>HES</v>
          </cell>
        </row>
        <row r="731">
          <cell r="A731" t="str">
            <v>GROWTH</v>
          </cell>
          <cell r="B731" t="str">
            <v>G5RT-CT-2002-05077</v>
          </cell>
          <cell r="C731" t="str">
            <v>1.1.3.-5.</v>
          </cell>
          <cell r="D731" t="str">
            <v>Thematic Network</v>
          </cell>
          <cell r="E731" t="str">
            <v>The European Network for Superconductivity, SCENET-2</v>
          </cell>
          <cell r="F731">
            <v>1869600</v>
          </cell>
          <cell r="G731">
            <v>1866400</v>
          </cell>
          <cell r="H731">
            <v>37334</v>
          </cell>
          <cell r="I731">
            <v>73</v>
          </cell>
          <cell r="J731">
            <v>1</v>
          </cell>
          <cell r="K731" t="str">
            <v>Member</v>
          </cell>
          <cell r="L731" t="str">
            <v>NTNU</v>
          </cell>
          <cell r="M731" t="str">
            <v>Gloeshaugen</v>
          </cell>
          <cell r="N731" t="str">
            <v>7491</v>
          </cell>
          <cell r="O731" t="str">
            <v>TRONDHEIM</v>
          </cell>
          <cell r="P731" t="str">
            <v>NO</v>
          </cell>
          <cell r="R731">
            <v>3200</v>
          </cell>
          <cell r="S731">
            <v>3200</v>
          </cell>
          <cell r="T731" t="str">
            <v>HES</v>
          </cell>
          <cell r="U731" t="str">
            <v>GOV</v>
          </cell>
          <cell r="V731" t="str">
            <v>HES</v>
          </cell>
        </row>
        <row r="732">
          <cell r="A732" t="str">
            <v>GROWTH</v>
          </cell>
          <cell r="B732" t="str">
            <v>G5ST-CT-2000-00149</v>
          </cell>
          <cell r="C732" t="str">
            <v>1.1.3.-5.</v>
          </cell>
          <cell r="D732" t="str">
            <v>Exploratory Awards</v>
          </cell>
          <cell r="E732" t="str">
            <v>ENVIRONMENTAL MANAGEMENT FOR REFURBISHMENT INTEGRATED WITH CONSTRUCTION PROJECT MANAGEMENT</v>
          </cell>
          <cell r="F732">
            <v>30000</v>
          </cell>
          <cell r="G732">
            <v>22500</v>
          </cell>
          <cell r="H732">
            <v>36795</v>
          </cell>
          <cell r="I732">
            <v>2</v>
          </cell>
          <cell r="J732">
            <v>1</v>
          </cell>
          <cell r="K732" t="str">
            <v>Prime Contractor</v>
          </cell>
          <cell r="L732" t="str">
            <v>MODERNE BYGGFORNYELSE A/S</v>
          </cell>
          <cell r="M732" t="str">
            <v>Brochmannsgate 9</v>
          </cell>
          <cell r="N732" t="str">
            <v>0470</v>
          </cell>
          <cell r="O732" t="str">
            <v>OSLO</v>
          </cell>
          <cell r="P732" t="str">
            <v>NO</v>
          </cell>
          <cell r="Q732" t="str">
            <v>N/A</v>
          </cell>
          <cell r="R732">
            <v>0</v>
          </cell>
          <cell r="S732">
            <v>0</v>
          </cell>
          <cell r="T732" t="str">
            <v>OTH</v>
          </cell>
          <cell r="U732" t="str">
            <v>PRC</v>
          </cell>
          <cell r="V732" t="str">
            <v>BES</v>
          </cell>
        </row>
        <row r="733">
          <cell r="A733" t="str">
            <v>GROWTH</v>
          </cell>
          <cell r="B733" t="str">
            <v>G5ST-CT-2000-50022</v>
          </cell>
          <cell r="C733" t="str">
            <v>1.1.3.-5.</v>
          </cell>
          <cell r="D733" t="str">
            <v>Cooperative Research</v>
          </cell>
          <cell r="E733" t="str">
            <v>On-line measurement for optimisation of steel production</v>
          </cell>
          <cell r="F733">
            <v>426467</v>
          </cell>
          <cell r="G733">
            <v>213000</v>
          </cell>
          <cell r="H733">
            <v>36817</v>
          </cell>
          <cell r="I733">
            <v>8</v>
          </cell>
          <cell r="J733">
            <v>1</v>
          </cell>
          <cell r="K733" t="str">
            <v>Principal Contractor</v>
          </cell>
          <cell r="L733" t="str">
            <v>CAMO  ASA</v>
          </cell>
          <cell r="M733" t="str">
            <v>Nedre Vollgt. 8</v>
          </cell>
          <cell r="N733" t="str">
            <v>0158</v>
          </cell>
          <cell r="O733" t="str">
            <v>OSLO</v>
          </cell>
          <cell r="P733" t="str">
            <v>NO</v>
          </cell>
          <cell r="Q733" t="str">
            <v>N/A</v>
          </cell>
          <cell r="R733">
            <v>34208</v>
          </cell>
          <cell r="S733">
            <v>0</v>
          </cell>
          <cell r="T733" t="str">
            <v>OTH</v>
          </cell>
          <cell r="U733" t="str">
            <v>PRC</v>
          </cell>
          <cell r="V733" t="str">
            <v>BES</v>
          </cell>
        </row>
        <row r="734">
          <cell r="A734" t="str">
            <v>GROWTH</v>
          </cell>
          <cell r="B734" t="str">
            <v>G5ST-CT-2000-50044</v>
          </cell>
          <cell r="C734" t="str">
            <v>1.1.3.-5.</v>
          </cell>
          <cell r="D734" t="str">
            <v>Cooperative Research</v>
          </cell>
          <cell r="E734" t="str">
            <v>Vacuum Infusion of Composites with Thermoplastic Skins (TP-SKIN)</v>
          </cell>
          <cell r="F734">
            <v>562000</v>
          </cell>
          <cell r="G734">
            <v>281000</v>
          </cell>
          <cell r="H734">
            <v>36949</v>
          </cell>
          <cell r="I734">
            <v>10</v>
          </cell>
          <cell r="J734">
            <v>1</v>
          </cell>
          <cell r="K734" t="str">
            <v>Principal Contractor</v>
          </cell>
          <cell r="L734" t="str">
            <v>MARINE COMPOSITES AS</v>
          </cell>
          <cell r="M734" t="str">
            <v>Langbryggen 23</v>
          </cell>
          <cell r="N734" t="str">
            <v>4841</v>
          </cell>
          <cell r="O734" t="str">
            <v>ARENDAL</v>
          </cell>
          <cell r="P734" t="str">
            <v>NO</v>
          </cell>
          <cell r="R734">
            <v>43050</v>
          </cell>
          <cell r="S734">
            <v>0</v>
          </cell>
          <cell r="T734" t="str">
            <v>IND</v>
          </cell>
          <cell r="U734" t="str">
            <v>PRC</v>
          </cell>
          <cell r="V734" t="str">
            <v>BES</v>
          </cell>
        </row>
        <row r="735">
          <cell r="A735" t="str">
            <v>GROWTH</v>
          </cell>
          <cell r="B735" t="str">
            <v>G5ST-CT-2002-50231</v>
          </cell>
          <cell r="C735" t="str">
            <v>1.1.3.-5.</v>
          </cell>
          <cell r="D735" t="str">
            <v>Cooperative Research</v>
          </cell>
          <cell r="E735" t="str">
            <v>A new concept for the application of high performance metallic shielding coatings to polymers eliminating the need for toxic chemicals</v>
          </cell>
          <cell r="F735">
            <v>1029392</v>
          </cell>
          <cell r="G735">
            <v>511461</v>
          </cell>
          <cell r="H735">
            <v>37582</v>
          </cell>
          <cell r="I735">
            <v>8</v>
          </cell>
          <cell r="J735">
            <v>2</v>
          </cell>
          <cell r="K735" t="str">
            <v>Principal Contractor</v>
          </cell>
          <cell r="L735" t="str">
            <v>JAK J ALVEBERG A.S.</v>
          </cell>
          <cell r="M735" t="str">
            <v>Grini Naeringspark 15</v>
          </cell>
          <cell r="N735" t="str">
            <v>1332</v>
          </cell>
          <cell r="O735" t="str">
            <v>OESTERAS</v>
          </cell>
          <cell r="P735" t="str">
            <v>NO</v>
          </cell>
          <cell r="R735">
            <v>69920</v>
          </cell>
          <cell r="S735">
            <v>0</v>
          </cell>
          <cell r="T735" t="str">
            <v>IND</v>
          </cell>
          <cell r="U735" t="str">
            <v>PRC</v>
          </cell>
          <cell r="V735" t="str">
            <v>BES</v>
          </cell>
        </row>
        <row r="736">
          <cell r="A736" t="str">
            <v>GROWTH</v>
          </cell>
          <cell r="B736" t="str">
            <v>G5ST-CT-2002-50231</v>
          </cell>
          <cell r="C736" t="str">
            <v>1.1.3.-5.</v>
          </cell>
          <cell r="D736" t="str">
            <v>Cooperative Research</v>
          </cell>
          <cell r="E736" t="str">
            <v>A new concept for the application of high performance metallic shielding coatings to polymers eliminating the need for toxic chemicals</v>
          </cell>
          <cell r="F736">
            <v>1029392</v>
          </cell>
          <cell r="G736">
            <v>511461</v>
          </cell>
          <cell r="H736">
            <v>37582</v>
          </cell>
          <cell r="I736">
            <v>8</v>
          </cell>
          <cell r="K736" t="str">
            <v>RTD performers</v>
          </cell>
          <cell r="L736" t="str">
            <v xml:space="preserve">TEKNOLOGISK INSTITUTT
</v>
          </cell>
          <cell r="M736" t="str">
            <v>St. Hanshaugen, Akersveien 24 C</v>
          </cell>
          <cell r="N736" t="str">
            <v>0131</v>
          </cell>
          <cell r="O736" t="str">
            <v>OSLO</v>
          </cell>
          <cell r="P736" t="str">
            <v>NO</v>
          </cell>
          <cell r="Q736" t="str">
            <v>N/A</v>
          </cell>
          <cell r="R736">
            <v>191892</v>
          </cell>
          <cell r="S736">
            <v>191892</v>
          </cell>
          <cell r="T736" t="str">
            <v>REC</v>
          </cell>
          <cell r="U736" t="str">
            <v>PNP</v>
          </cell>
          <cell r="V736" t="str">
            <v>RPN</v>
          </cell>
        </row>
        <row r="737">
          <cell r="A737" t="str">
            <v>GROWTH</v>
          </cell>
          <cell r="B737" t="str">
            <v>G5TR-CT-2002-00089</v>
          </cell>
          <cell r="C737" t="str">
            <v>1.1.3.-5.</v>
          </cell>
          <cell r="D737" t="str">
            <v>Marie Curie Fellowships</v>
          </cell>
          <cell r="E737" t="str">
            <v>Advanced Biomaterials for Industrial applications</v>
          </cell>
          <cell r="F737">
            <v>112848</v>
          </cell>
          <cell r="G737">
            <v>112848</v>
          </cell>
          <cell r="H737">
            <v>37564</v>
          </cell>
          <cell r="I737">
            <v>1</v>
          </cell>
          <cell r="J737">
            <v>1</v>
          </cell>
          <cell r="K737" t="str">
            <v>Prime Contractor -Host</v>
          </cell>
          <cell r="L737" t="str">
            <v xml:space="preserve">INSTITUTT FOR ENERGITEKNIKK
</v>
          </cell>
          <cell r="M737" t="str">
            <v>Instituttveien 18</v>
          </cell>
          <cell r="N737" t="str">
            <v>2027</v>
          </cell>
          <cell r="O737" t="str">
            <v>KJELLER</v>
          </cell>
          <cell r="P737" t="str">
            <v>NO</v>
          </cell>
          <cell r="R737">
            <v>0</v>
          </cell>
          <cell r="S737">
            <v>0</v>
          </cell>
          <cell r="T737" t="str">
            <v>REC</v>
          </cell>
          <cell r="U737" t="str">
            <v>PNP</v>
          </cell>
          <cell r="V737" t="str">
            <v>RPN</v>
          </cell>
        </row>
        <row r="738">
          <cell r="A738" t="str">
            <v>GROWTH</v>
          </cell>
          <cell r="B738" t="str">
            <v>G6RD-CT-1999-00179</v>
          </cell>
          <cell r="C738" t="str">
            <v>1.1.3.-6.</v>
          </cell>
          <cell r="D738" t="str">
            <v>Research Projects</v>
          </cell>
          <cell r="E738" t="str">
            <v>Optical methodologies for interferometric strain measurement (OPTIMISM)</v>
          </cell>
          <cell r="F738">
            <v>1899778</v>
          </cell>
          <cell r="G738">
            <v>1073390</v>
          </cell>
          <cell r="H738">
            <v>36556</v>
          </cell>
          <cell r="I738">
            <v>8</v>
          </cell>
          <cell r="J738">
            <v>1</v>
          </cell>
          <cell r="K738" t="str">
            <v>Principal Contractor</v>
          </cell>
          <cell r="L738" t="str">
            <v>SENSONOR ASA</v>
          </cell>
          <cell r="M738" t="str">
            <v>Knudsroedveien 7</v>
          </cell>
          <cell r="N738" t="str">
            <v>3192</v>
          </cell>
          <cell r="O738" t="str">
            <v>HORTEN</v>
          </cell>
          <cell r="P738" t="str">
            <v>NO</v>
          </cell>
          <cell r="Q738" t="str">
            <v>N/A</v>
          </cell>
          <cell r="R738">
            <v>80000</v>
          </cell>
          <cell r="S738">
            <v>40000</v>
          </cell>
          <cell r="T738" t="str">
            <v>OTH</v>
          </cell>
          <cell r="U738" t="str">
            <v>PRC</v>
          </cell>
          <cell r="V738" t="str">
            <v>BES</v>
          </cell>
        </row>
        <row r="739">
          <cell r="A739" t="str">
            <v>GROWTH</v>
          </cell>
          <cell r="B739" t="str">
            <v>G6RD-CT-2000-00274</v>
          </cell>
          <cell r="C739" t="str">
            <v>1.1.3.-6.</v>
          </cell>
          <cell r="D739" t="str">
            <v>Research Projects</v>
          </cell>
          <cell r="E739" t="str">
            <v>Thermal insulation measurement of cold protective clothing using thermal manikins</v>
          </cell>
          <cell r="F739">
            <v>938226</v>
          </cell>
          <cell r="G739">
            <v>514423</v>
          </cell>
          <cell r="H739">
            <v>36933</v>
          </cell>
          <cell r="I739">
            <v>12</v>
          </cell>
          <cell r="J739">
            <v>2</v>
          </cell>
          <cell r="K739" t="str">
            <v>Member</v>
          </cell>
          <cell r="L739" t="str">
            <v>HELLY HANSEN ASA</v>
          </cell>
          <cell r="M739" t="str">
            <v>Solgaard Skog 139</v>
          </cell>
          <cell r="N739" t="str">
            <v>1501</v>
          </cell>
          <cell r="O739" t="str">
            <v>MOSS</v>
          </cell>
          <cell r="P739" t="str">
            <v>NO</v>
          </cell>
          <cell r="Q739" t="str">
            <v>N/A</v>
          </cell>
          <cell r="R739">
            <v>18992</v>
          </cell>
          <cell r="S739">
            <v>9496</v>
          </cell>
          <cell r="T739" t="str">
            <v>OTH</v>
          </cell>
          <cell r="U739" t="str">
            <v>PRC</v>
          </cell>
          <cell r="V739" t="str">
            <v>BES</v>
          </cell>
        </row>
        <row r="740">
          <cell r="A740" t="str">
            <v>GROWTH</v>
          </cell>
          <cell r="B740" t="str">
            <v>G6RD-CT-2000-00274</v>
          </cell>
          <cell r="C740" t="str">
            <v>1.1.3.-6.</v>
          </cell>
          <cell r="D740" t="str">
            <v>Research Projects</v>
          </cell>
          <cell r="E740" t="str">
            <v>Thermal insulation measurement of cold protective clothing using thermal manikins</v>
          </cell>
          <cell r="F740">
            <v>938226</v>
          </cell>
          <cell r="G740">
            <v>514423</v>
          </cell>
          <cell r="H740">
            <v>36933</v>
          </cell>
          <cell r="I740">
            <v>12</v>
          </cell>
          <cell r="K740" t="str">
            <v>Principal Contractor</v>
          </cell>
          <cell r="L740" t="str">
            <v xml:space="preserve">SINTEF </v>
          </cell>
          <cell r="M740" t="str">
            <v>Strindveien  4</v>
          </cell>
          <cell r="N740" t="str">
            <v>7465</v>
          </cell>
          <cell r="O740" t="str">
            <v>TRONDHEIM</v>
          </cell>
          <cell r="P740" t="str">
            <v>NO</v>
          </cell>
          <cell r="R740">
            <v>202432</v>
          </cell>
          <cell r="S740">
            <v>101216</v>
          </cell>
          <cell r="T740" t="str">
            <v>REC</v>
          </cell>
          <cell r="U740" t="str">
            <v>PRC</v>
          </cell>
          <cell r="V740" t="str">
            <v>RPR</v>
          </cell>
        </row>
        <row r="741">
          <cell r="A741" t="str">
            <v>GROWTH</v>
          </cell>
          <cell r="B741" t="str">
            <v>G6RD-CT-2001-00512</v>
          </cell>
          <cell r="C741" t="str">
            <v>1.1.3.-6.</v>
          </cell>
          <cell r="D741" t="str">
            <v>Research Projects</v>
          </cell>
          <cell r="E741" t="str">
            <v>Confirmation of the origin of farmed and wild salmon and other fish</v>
          </cell>
          <cell r="F741">
            <v>1452004</v>
          </cell>
          <cell r="G741">
            <v>919839</v>
          </cell>
          <cell r="H741">
            <v>37153</v>
          </cell>
          <cell r="I741">
            <v>5</v>
          </cell>
          <cell r="J741">
            <v>1</v>
          </cell>
          <cell r="K741" t="str">
            <v>Principal Contractor</v>
          </cell>
          <cell r="L741" t="str">
            <v>SINTEF FISHERIES AND AQUACULTURE</v>
          </cell>
          <cell r="M741" t="str">
            <v>Brattoera, Gryta 2</v>
          </cell>
          <cell r="N741" t="str">
            <v>7465</v>
          </cell>
          <cell r="O741" t="str">
            <v>TRONDHEIM</v>
          </cell>
          <cell r="P741" t="str">
            <v>NO</v>
          </cell>
          <cell r="R741">
            <v>317471</v>
          </cell>
          <cell r="S741">
            <v>158735</v>
          </cell>
          <cell r="T741" t="str">
            <v>REC</v>
          </cell>
          <cell r="U741" t="str">
            <v>PNP</v>
          </cell>
          <cell r="V741" t="str">
            <v>RPN</v>
          </cell>
        </row>
        <row r="742">
          <cell r="A742" t="str">
            <v>GROWTH</v>
          </cell>
          <cell r="B742" t="str">
            <v>G6RD-CT-2001-00624</v>
          </cell>
          <cell r="C742" t="str">
            <v>1.1.3.-6.</v>
          </cell>
          <cell r="D742" t="str">
            <v>Research Projects</v>
          </cell>
          <cell r="E742" t="str">
            <v>European Standard Tests to Prevent Alkali Reactions in Aggregates (PARTNER)</v>
          </cell>
          <cell r="F742">
            <v>1450576</v>
          </cell>
          <cell r="G742">
            <v>725286</v>
          </cell>
          <cell r="H742">
            <v>37307</v>
          </cell>
          <cell r="I742">
            <v>26</v>
          </cell>
          <cell r="J742">
            <v>2</v>
          </cell>
          <cell r="K742" t="str">
            <v>Principal Contractor</v>
          </cell>
          <cell r="L742" t="str">
            <v>NORCEM AS</v>
          </cell>
          <cell r="M742" t="str">
            <v>Lilleakerveien 2B</v>
          </cell>
          <cell r="N742" t="str">
            <v>0216</v>
          </cell>
          <cell r="O742" t="str">
            <v>OSLO</v>
          </cell>
          <cell r="P742" t="str">
            <v>NO</v>
          </cell>
          <cell r="Q742" t="str">
            <v>N/A</v>
          </cell>
          <cell r="R742">
            <v>74554</v>
          </cell>
          <cell r="S742">
            <v>37277</v>
          </cell>
          <cell r="T742" t="str">
            <v>IND</v>
          </cell>
          <cell r="U742" t="str">
            <v>PRC</v>
          </cell>
          <cell r="V742" t="str">
            <v>BES</v>
          </cell>
        </row>
        <row r="743">
          <cell r="A743" t="str">
            <v>GROWTH</v>
          </cell>
          <cell r="B743" t="str">
            <v>G6RD-CT-2001-00624</v>
          </cell>
          <cell r="C743" t="str">
            <v>1.1.3.-6.</v>
          </cell>
          <cell r="D743" t="str">
            <v>Research Projects</v>
          </cell>
          <cell r="E743" t="str">
            <v>European Standard Tests to Prevent Alkali Reactions in Aggregates (PARTNER)</v>
          </cell>
          <cell r="F743">
            <v>1450576</v>
          </cell>
          <cell r="G743">
            <v>725286</v>
          </cell>
          <cell r="H743">
            <v>37307</v>
          </cell>
          <cell r="I743">
            <v>26</v>
          </cell>
          <cell r="K743" t="str">
            <v>Principal Contractor</v>
          </cell>
          <cell r="L743" t="str">
            <v xml:space="preserve">SINTEF </v>
          </cell>
          <cell r="M743" t="str">
            <v>Strindveien  4</v>
          </cell>
          <cell r="N743" t="str">
            <v>7465</v>
          </cell>
          <cell r="O743" t="str">
            <v>TRONDHEIM</v>
          </cell>
          <cell r="P743" t="str">
            <v>NO</v>
          </cell>
          <cell r="R743">
            <v>215152</v>
          </cell>
          <cell r="S743">
            <v>107576</v>
          </cell>
          <cell r="T743" t="str">
            <v>REC</v>
          </cell>
          <cell r="U743" t="str">
            <v>PRC</v>
          </cell>
          <cell r="V743" t="str">
            <v>RPR</v>
          </cell>
        </row>
        <row r="744">
          <cell r="A744" t="str">
            <v>GROWTH</v>
          </cell>
          <cell r="B744" t="str">
            <v>G6RD-CT-2001-00636</v>
          </cell>
          <cell r="C744" t="str">
            <v>1.1.3.-6.</v>
          </cell>
          <cell r="D744" t="str">
            <v>Research Projects</v>
          </cell>
          <cell r="E744" t="str">
            <v>Assessing long term durability of bonded automotive metallic structures (LTD-BAMS)</v>
          </cell>
          <cell r="F744">
            <v>1596849</v>
          </cell>
          <cell r="G744">
            <v>709540</v>
          </cell>
          <cell r="H744">
            <v>37236</v>
          </cell>
          <cell r="I744">
            <v>7</v>
          </cell>
          <cell r="J744">
            <v>1</v>
          </cell>
          <cell r="K744" t="str">
            <v>Principal Contractor</v>
          </cell>
          <cell r="L744" t="str">
            <v>HYDRO ALUMINIUM AS</v>
          </cell>
          <cell r="M744" t="str">
            <v>Drammensveien 264
Vakeroe</v>
          </cell>
          <cell r="N744" t="str">
            <v>1321</v>
          </cell>
          <cell r="O744" t="str">
            <v>STABEKK</v>
          </cell>
          <cell r="P744" t="str">
            <v>NO</v>
          </cell>
          <cell r="Q744" t="str">
            <v>N/A</v>
          </cell>
          <cell r="R744">
            <v>243600</v>
          </cell>
          <cell r="S744">
            <v>121800</v>
          </cell>
          <cell r="T744" t="str">
            <v>OTH</v>
          </cell>
          <cell r="U744" t="str">
            <v>PRC</v>
          </cell>
          <cell r="V744" t="str">
            <v>BES</v>
          </cell>
        </row>
        <row r="745">
          <cell r="A745" t="str">
            <v>GROWTH</v>
          </cell>
          <cell r="B745" t="str">
            <v>G6RD-CT-2002-00847</v>
          </cell>
          <cell r="C745" t="str">
            <v>1.1.3.-6.</v>
          </cell>
          <cell r="D745" t="str">
            <v>Research Projects</v>
          </cell>
          <cell r="E745" t="str">
            <v>Feasibility study for Certified Reference Materials for organic components in sewage sludge (SLUDGESUPPORT)</v>
          </cell>
          <cell r="F745">
            <v>666934</v>
          </cell>
          <cell r="G745">
            <v>473869</v>
          </cell>
          <cell r="H745">
            <v>37602</v>
          </cell>
          <cell r="I745">
            <v>6</v>
          </cell>
          <cell r="J745">
            <v>1</v>
          </cell>
          <cell r="K745" t="str">
            <v>Principal Contractor</v>
          </cell>
          <cell r="L745" t="str">
            <v xml:space="preserve">SINTEF </v>
          </cell>
          <cell r="M745" t="str">
            <v>Strindveien  4</v>
          </cell>
          <cell r="N745" t="str">
            <v>7465</v>
          </cell>
          <cell r="O745" t="str">
            <v>TRONDHEIM</v>
          </cell>
          <cell r="P745" t="str">
            <v>NO</v>
          </cell>
          <cell r="R745">
            <v>123999</v>
          </cell>
          <cell r="S745">
            <v>61999</v>
          </cell>
          <cell r="T745" t="str">
            <v>REC</v>
          </cell>
          <cell r="U745" t="str">
            <v>PRC</v>
          </cell>
          <cell r="V745" t="str">
            <v>RPR</v>
          </cell>
        </row>
        <row r="746">
          <cell r="A746" t="str">
            <v>GROWTH</v>
          </cell>
          <cell r="B746" t="str">
            <v>G6RD-CT-2002-00852</v>
          </cell>
          <cell r="C746" t="str">
            <v>1.1.3.-6.</v>
          </cell>
          <cell r="D746" t="str">
            <v>Research Projects</v>
          </cell>
          <cell r="E746" t="str">
            <v>Development of methodologies in order to measure the migration of non-phthalate compounds from PVC plasticised articles</v>
          </cell>
          <cell r="F746">
            <v>737994</v>
          </cell>
          <cell r="G746">
            <v>368995</v>
          </cell>
          <cell r="H746">
            <v>37608</v>
          </cell>
          <cell r="I746">
            <v>7</v>
          </cell>
          <cell r="J746">
            <v>1</v>
          </cell>
          <cell r="K746" t="str">
            <v>Principal Contractor</v>
          </cell>
          <cell r="L746" t="str">
            <v xml:space="preserve">SINTEF </v>
          </cell>
          <cell r="M746" t="str">
            <v>Strindveien  4</v>
          </cell>
          <cell r="N746" t="str">
            <v>7465</v>
          </cell>
          <cell r="O746" t="str">
            <v>TRONDHEIM</v>
          </cell>
          <cell r="P746" t="str">
            <v>NO</v>
          </cell>
          <cell r="R746">
            <v>141563</v>
          </cell>
          <cell r="S746">
            <v>70781</v>
          </cell>
          <cell r="T746" t="str">
            <v>REC</v>
          </cell>
          <cell r="U746" t="str">
            <v>PRC</v>
          </cell>
          <cell r="V746" t="str">
            <v>RPR</v>
          </cell>
        </row>
        <row r="747">
          <cell r="A747" t="str">
            <v>GROWTH</v>
          </cell>
          <cell r="B747" t="str">
            <v>G6RD-CT-2002-00854</v>
          </cell>
          <cell r="C747" t="str">
            <v>1.1.3.-6.</v>
          </cell>
          <cell r="D747" t="str">
            <v>Research Projects</v>
          </cell>
          <cell r="E747" t="str">
            <v>Certified reference materials for the determination of mineral oil hydrocarbons in water, soil and waste</v>
          </cell>
          <cell r="F747">
            <v>706742</v>
          </cell>
          <cell r="G747">
            <v>492780</v>
          </cell>
          <cell r="H747">
            <v>37599</v>
          </cell>
          <cell r="I747">
            <v>9</v>
          </cell>
          <cell r="J747">
            <v>1</v>
          </cell>
          <cell r="K747" t="str">
            <v>Principal Contractor</v>
          </cell>
          <cell r="L747" t="str">
            <v xml:space="preserve">SINTEF </v>
          </cell>
          <cell r="M747" t="str">
            <v>Strindveien  4</v>
          </cell>
          <cell r="N747" t="str">
            <v>7465</v>
          </cell>
          <cell r="O747" t="str">
            <v>TRONDHEIM</v>
          </cell>
          <cell r="P747" t="str">
            <v>NO</v>
          </cell>
          <cell r="R747">
            <v>169821</v>
          </cell>
          <cell r="S747">
            <v>84910</v>
          </cell>
          <cell r="T747" t="str">
            <v>REC</v>
          </cell>
          <cell r="U747" t="str">
            <v>PRC</v>
          </cell>
          <cell r="V747" t="str">
            <v>RPR</v>
          </cell>
        </row>
        <row r="748">
          <cell r="A748" t="str">
            <v>GROWTH</v>
          </cell>
          <cell r="B748" t="str">
            <v>G6RD-CT-2002-00855</v>
          </cell>
          <cell r="C748" t="str">
            <v>1.1.3.-6.</v>
          </cell>
          <cell r="D748" t="str">
            <v>Research Projects</v>
          </cell>
          <cell r="E748" t="str">
            <v>Resistance of Concrete to Chloride Ingress - From Laboratory Tests to In-Field Performance (CHLORTEST)</v>
          </cell>
          <cell r="F748">
            <v>1127377</v>
          </cell>
          <cell r="G748">
            <v>671323</v>
          </cell>
          <cell r="H748">
            <v>37610</v>
          </cell>
          <cell r="I748">
            <v>16</v>
          </cell>
          <cell r="J748">
            <v>1</v>
          </cell>
          <cell r="K748" t="str">
            <v>Assistant Contractor</v>
          </cell>
          <cell r="L748" t="str">
            <v>SELMER SKANSKA AS</v>
          </cell>
          <cell r="M748" t="str">
            <v>Sentrum</v>
          </cell>
          <cell r="N748" t="str">
            <v>0166</v>
          </cell>
          <cell r="O748" t="str">
            <v>OSLO</v>
          </cell>
          <cell r="P748" t="str">
            <v>NO</v>
          </cell>
          <cell r="Q748" t="str">
            <v>N/A</v>
          </cell>
          <cell r="R748">
            <v>25838</v>
          </cell>
          <cell r="S748">
            <v>12919</v>
          </cell>
          <cell r="T748" t="str">
            <v>OTH</v>
          </cell>
          <cell r="U748" t="str">
            <v>PRC</v>
          </cell>
          <cell r="V748" t="str">
            <v>BES</v>
          </cell>
        </row>
        <row r="749">
          <cell r="A749" t="str">
            <v>GROWTH</v>
          </cell>
          <cell r="B749" t="str">
            <v>G6RD-CT-2002-00858</v>
          </cell>
          <cell r="C749" t="str">
            <v>1.1.3.-6.</v>
          </cell>
          <cell r="D749" t="str">
            <v>Research Projects</v>
          </cell>
          <cell r="E749" t="str">
            <v>Road Barrier Upgrade of Standards (ROBUST)</v>
          </cell>
          <cell r="F749">
            <v>2336037</v>
          </cell>
          <cell r="G749">
            <v>1168017</v>
          </cell>
          <cell r="H749">
            <v>37634</v>
          </cell>
          <cell r="I749">
            <v>8</v>
          </cell>
          <cell r="J749">
            <v>1</v>
          </cell>
          <cell r="K749" t="str">
            <v>Principal Contractor</v>
          </cell>
          <cell r="L749" t="str">
            <v>NORWEGIAN PUBLIC ROADS ADMNINISTRATION</v>
          </cell>
          <cell r="M749" t="str">
            <v>Grenseveien 92</v>
          </cell>
          <cell r="N749" t="str">
            <v>0033</v>
          </cell>
          <cell r="O749" t="str">
            <v>OSLO</v>
          </cell>
          <cell r="P749" t="str">
            <v>NO</v>
          </cell>
          <cell r="Q749" t="str">
            <v>N/A</v>
          </cell>
          <cell r="R749">
            <v>181000</v>
          </cell>
          <cell r="S749">
            <v>90500</v>
          </cell>
          <cell r="T749" t="str">
            <v>OTH</v>
          </cell>
          <cell r="U749" t="str">
            <v>GOV</v>
          </cell>
          <cell r="V749" t="str">
            <v>PUS</v>
          </cell>
        </row>
        <row r="750">
          <cell r="A750" t="str">
            <v>GROWTH</v>
          </cell>
          <cell r="B750" t="str">
            <v>G6RT-CT-2001-05059</v>
          </cell>
          <cell r="C750" t="str">
            <v>1.1.3.-6.</v>
          </cell>
          <cell r="D750" t="str">
            <v>Thematic Network</v>
          </cell>
          <cell r="E750" t="str">
            <v>European Network for Promoting Business and Industrial Statistics (Pro-Enbis)</v>
          </cell>
          <cell r="F750">
            <v>792979</v>
          </cell>
          <cell r="G750">
            <v>792979</v>
          </cell>
          <cell r="H750">
            <v>37237</v>
          </cell>
          <cell r="I750">
            <v>32</v>
          </cell>
          <cell r="J750">
            <v>3</v>
          </cell>
          <cell r="K750" t="str">
            <v>Principal Contractor</v>
          </cell>
          <cell r="L750" t="str">
            <v>IMPROVING PROCESSES CONSULTING</v>
          </cell>
          <cell r="M750" t="str">
            <v>Melumveien 44a</v>
          </cell>
          <cell r="N750" t="str">
            <v>0760</v>
          </cell>
          <cell r="O750" t="str">
            <v>OSLO</v>
          </cell>
          <cell r="P750" t="str">
            <v>NO</v>
          </cell>
          <cell r="Q750" t="str">
            <v>N/A</v>
          </cell>
          <cell r="R750">
            <v>22800</v>
          </cell>
          <cell r="S750">
            <v>22800</v>
          </cell>
          <cell r="T750" t="str">
            <v>OTH</v>
          </cell>
          <cell r="U750" t="str">
            <v>PRC</v>
          </cell>
          <cell r="V750" t="str">
            <v>BES</v>
          </cell>
        </row>
        <row r="751">
          <cell r="A751" t="str">
            <v>GROWTH</v>
          </cell>
          <cell r="B751" t="str">
            <v>G6RT-CT-2001-05059</v>
          </cell>
          <cell r="C751" t="str">
            <v>1.1.3.-6.</v>
          </cell>
          <cell r="D751" t="str">
            <v>Thematic Network</v>
          </cell>
          <cell r="E751" t="str">
            <v>European Network for Promoting Business and Industrial Statistics (Pro-Enbis)</v>
          </cell>
          <cell r="F751">
            <v>792979</v>
          </cell>
          <cell r="G751">
            <v>792979</v>
          </cell>
          <cell r="H751">
            <v>37237</v>
          </cell>
          <cell r="I751">
            <v>32</v>
          </cell>
          <cell r="K751" t="str">
            <v>Principal Contractor</v>
          </cell>
          <cell r="L751" t="str">
            <v>MATFORSK - NORWEGIAN FOOD RESEARCH INSTITUTE</v>
          </cell>
          <cell r="M751" t="str">
            <v>Osloveien 1</v>
          </cell>
          <cell r="N751" t="str">
            <v>1430</v>
          </cell>
          <cell r="O751" t="str">
            <v>AAS</v>
          </cell>
          <cell r="P751" t="str">
            <v>NO</v>
          </cell>
          <cell r="Q751" t="str">
            <v>N/A</v>
          </cell>
          <cell r="R751">
            <v>22680</v>
          </cell>
          <cell r="S751">
            <v>22680</v>
          </cell>
          <cell r="T751" t="str">
            <v>REC</v>
          </cell>
          <cell r="U751" t="str">
            <v>PNP</v>
          </cell>
          <cell r="V751" t="str">
            <v>RPN</v>
          </cell>
        </row>
        <row r="752">
          <cell r="A752" t="str">
            <v>GROWTH</v>
          </cell>
          <cell r="B752" t="str">
            <v>G6RT-CT-2001-05059</v>
          </cell>
          <cell r="C752" t="str">
            <v>1.1.3.-6.</v>
          </cell>
          <cell r="D752" t="str">
            <v>Thematic Network</v>
          </cell>
          <cell r="E752" t="str">
            <v>European Network for Promoting Business and Industrial Statistics (Pro-Enbis)</v>
          </cell>
          <cell r="F752">
            <v>792979</v>
          </cell>
          <cell r="G752">
            <v>792979</v>
          </cell>
          <cell r="H752">
            <v>37237</v>
          </cell>
          <cell r="I752">
            <v>32</v>
          </cell>
          <cell r="K752" t="str">
            <v>Member</v>
          </cell>
          <cell r="L752" t="str">
            <v>NTNU</v>
          </cell>
          <cell r="M752" t="str">
            <v>Gloeshaugen</v>
          </cell>
          <cell r="N752" t="str">
            <v>7491</v>
          </cell>
          <cell r="O752" t="str">
            <v>TRONDHEIM</v>
          </cell>
          <cell r="P752" t="str">
            <v>NO</v>
          </cell>
          <cell r="R752">
            <v>10800</v>
          </cell>
          <cell r="S752">
            <v>10800</v>
          </cell>
          <cell r="T752" t="str">
            <v>HES</v>
          </cell>
          <cell r="U752" t="str">
            <v>GOV</v>
          </cell>
          <cell r="V752" t="str">
            <v>HES</v>
          </cell>
        </row>
        <row r="753">
          <cell r="A753" t="str">
            <v>GROWTH</v>
          </cell>
          <cell r="B753" t="str">
            <v>G6RT-CT-2001-05061</v>
          </cell>
          <cell r="C753" t="str">
            <v>1.1.3.-6.</v>
          </cell>
          <cell r="D753" t="str">
            <v>Thematic Network</v>
          </cell>
          <cell r="E753" t="str">
            <v>Network on Advanced Mathematical and Computational Tools in Metrology</v>
          </cell>
          <cell r="F753">
            <v>244656</v>
          </cell>
          <cell r="G753">
            <v>234096</v>
          </cell>
          <cell r="H753">
            <v>37237</v>
          </cell>
          <cell r="I753">
            <v>12</v>
          </cell>
          <cell r="J753">
            <v>2</v>
          </cell>
          <cell r="K753" t="str">
            <v>Member</v>
          </cell>
          <cell r="L753" t="str">
            <v>JUSTERVESENET</v>
          </cell>
          <cell r="M753" t="str">
            <v>Fetveien 99</v>
          </cell>
          <cell r="N753" t="str">
            <v>2007</v>
          </cell>
          <cell r="O753" t="str">
            <v>KJELLER</v>
          </cell>
          <cell r="P753" t="str">
            <v>NO</v>
          </cell>
          <cell r="Q753" t="str">
            <v>N/A</v>
          </cell>
          <cell r="R753">
            <v>5280</v>
          </cell>
          <cell r="S753">
            <v>5280</v>
          </cell>
          <cell r="T753" t="str">
            <v>OTH</v>
          </cell>
          <cell r="U753" t="str">
            <v>GOV</v>
          </cell>
          <cell r="V753" t="str">
            <v>PUS</v>
          </cell>
        </row>
        <row r="754">
          <cell r="A754" t="str">
            <v>GROWTH</v>
          </cell>
          <cell r="B754" t="str">
            <v>G6RT-CT-2001-05061</v>
          </cell>
          <cell r="C754" t="str">
            <v>1.1.3.-6.</v>
          </cell>
          <cell r="D754" t="str">
            <v>Thematic Network</v>
          </cell>
          <cell r="E754" t="str">
            <v>Network on Advanced Mathematical and Computational Tools in Metrology</v>
          </cell>
          <cell r="F754">
            <v>244656</v>
          </cell>
          <cell r="G754">
            <v>234096</v>
          </cell>
          <cell r="H754">
            <v>37237</v>
          </cell>
          <cell r="I754">
            <v>12</v>
          </cell>
          <cell r="K754" t="str">
            <v>Member</v>
          </cell>
          <cell r="L754" t="str">
            <v>NORWEGIAN METROLOGY AND ACCREDITATION SERVICE</v>
          </cell>
          <cell r="M754" t="str">
            <v>Fetveien 99</v>
          </cell>
          <cell r="N754" t="str">
            <v>2007</v>
          </cell>
          <cell r="O754" t="str">
            <v>KJELLER</v>
          </cell>
          <cell r="P754" t="str">
            <v>NO</v>
          </cell>
          <cell r="Q754" t="str">
            <v>N/A</v>
          </cell>
          <cell r="R754">
            <v>5280</v>
          </cell>
          <cell r="S754">
            <v>5280</v>
          </cell>
          <cell r="T754" t="str">
            <v>OTH</v>
          </cell>
          <cell r="U754" t="str">
            <v>GOV</v>
          </cell>
          <cell r="V754" t="str">
            <v>PUS</v>
          </cell>
        </row>
        <row r="755">
          <cell r="A755" t="str">
            <v>GROWTH</v>
          </cell>
          <cell r="B755" t="str">
            <v>G6RT-CT-2002-05095</v>
          </cell>
          <cell r="C755" t="str">
            <v>1.1.3.-6.</v>
          </cell>
          <cell r="D755" t="str">
            <v>Thematic Network</v>
          </cell>
          <cell r="E755" t="str">
            <v>METROlogy in support to precautionary sciences and sustainable development POLIcieS</v>
          </cell>
          <cell r="F755">
            <v>969574</v>
          </cell>
          <cell r="G755">
            <v>969574</v>
          </cell>
          <cell r="H755">
            <v>37447</v>
          </cell>
          <cell r="I755">
            <v>36</v>
          </cell>
          <cell r="J755">
            <v>1</v>
          </cell>
          <cell r="K755" t="str">
            <v>Principal Contractor</v>
          </cell>
          <cell r="L755" t="str">
            <v>NILU</v>
          </cell>
          <cell r="M755" t="str">
            <v>Instituttveien 18</v>
          </cell>
          <cell r="N755" t="str">
            <v>2027</v>
          </cell>
          <cell r="O755" t="str">
            <v>KJELLER</v>
          </cell>
          <cell r="P755" t="str">
            <v>NO</v>
          </cell>
          <cell r="R755">
            <v>27540</v>
          </cell>
          <cell r="S755">
            <v>27540</v>
          </cell>
          <cell r="T755" t="str">
            <v>REC</v>
          </cell>
          <cell r="U755" t="str">
            <v>PNP</v>
          </cell>
          <cell r="V755" t="str">
            <v>RPN</v>
          </cell>
        </row>
        <row r="756">
          <cell r="A756" t="str">
            <v>GROWTH</v>
          </cell>
          <cell r="B756" t="str">
            <v>G6ST-CT-2002-50334</v>
          </cell>
          <cell r="C756" t="str">
            <v>1.1.3.-6.</v>
          </cell>
          <cell r="D756" t="str">
            <v>Cooperative Research</v>
          </cell>
          <cell r="E756" t="str">
            <v>STANDARDISATION OF CORK QUALITY EVALUATION THROUGH THE DEVELOPMENT OF A HARMLESS ELECTRONIC DEVICE  (COVELESS)</v>
          </cell>
          <cell r="F756">
            <v>1175044</v>
          </cell>
          <cell r="G756">
            <v>587773</v>
          </cell>
          <cell r="H756">
            <v>37648</v>
          </cell>
          <cell r="I756">
            <v>10</v>
          </cell>
          <cell r="J756">
            <v>2</v>
          </cell>
          <cell r="K756" t="str">
            <v>Principal Contractor</v>
          </cell>
          <cell r="L756" t="str">
            <v>SCANSENSE</v>
          </cell>
          <cell r="M756" t="str">
            <v>Bekkeveien, 163</v>
          </cell>
          <cell r="N756" t="str">
            <v>3173</v>
          </cell>
          <cell r="O756" t="str">
            <v>VEAR</v>
          </cell>
          <cell r="P756" t="str">
            <v>NO</v>
          </cell>
          <cell r="R756">
            <v>133050</v>
          </cell>
          <cell r="S756">
            <v>9000</v>
          </cell>
          <cell r="T756" t="str">
            <v>REC</v>
          </cell>
          <cell r="U756" t="str">
            <v>PRC</v>
          </cell>
          <cell r="V756" t="str">
            <v>RPR</v>
          </cell>
        </row>
        <row r="757">
          <cell r="A757" t="str">
            <v>GROWTH</v>
          </cell>
          <cell r="B757" t="str">
            <v>G6ST-CT-2002-50334</v>
          </cell>
          <cell r="C757" t="str">
            <v>1.1.3.-6.</v>
          </cell>
          <cell r="D757" t="str">
            <v>Cooperative Research</v>
          </cell>
          <cell r="E757" t="str">
            <v>STANDARDISATION OF CORK QUALITY EVALUATION THROUGH THE DEVELOPMENT OF A HARMLESS ELECTRONIC DEVICE  (COVELESS)</v>
          </cell>
          <cell r="F757">
            <v>1175044</v>
          </cell>
          <cell r="G757">
            <v>587773</v>
          </cell>
          <cell r="H757">
            <v>37648</v>
          </cell>
          <cell r="I757">
            <v>10</v>
          </cell>
          <cell r="K757" t="str">
            <v>RTD performers</v>
          </cell>
          <cell r="L757" t="str">
            <v xml:space="preserve">SINTEF </v>
          </cell>
          <cell r="M757" t="str">
            <v>Strindveien  4</v>
          </cell>
          <cell r="N757" t="str">
            <v>7465</v>
          </cell>
          <cell r="O757" t="str">
            <v>TRONDHEIM</v>
          </cell>
          <cell r="P757" t="str">
            <v>NO</v>
          </cell>
          <cell r="R757">
            <v>167000</v>
          </cell>
          <cell r="S757">
            <v>167000</v>
          </cell>
          <cell r="T757" t="str">
            <v>REC</v>
          </cell>
          <cell r="U757" t="str">
            <v>PRC</v>
          </cell>
          <cell r="V757" t="str">
            <v>RPR</v>
          </cell>
        </row>
        <row r="758">
          <cell r="A758" t="str">
            <v>GROWTH</v>
          </cell>
          <cell r="B758" t="str">
            <v>G7RT-CT-2000-05005</v>
          </cell>
          <cell r="C758" t="str">
            <v>1.1.3.-7.</v>
          </cell>
          <cell r="D758" t="str">
            <v>Thematic Network</v>
          </cell>
          <cell r="E758" t="str">
            <v>Improving Dialogue between EU Regulatory Bodies and National Metrology Institutes</v>
          </cell>
          <cell r="F758">
            <v>822117</v>
          </cell>
          <cell r="G758">
            <v>657694</v>
          </cell>
          <cell r="H758">
            <v>36846</v>
          </cell>
          <cell r="I758">
            <v>9</v>
          </cell>
          <cell r="J758">
            <v>1</v>
          </cell>
          <cell r="K758" t="str">
            <v>Member</v>
          </cell>
          <cell r="L758" t="str">
            <v>NORWEGIAN METROLOGY AND ACCREDITATION SERVICE</v>
          </cell>
          <cell r="M758" t="str">
            <v>Fetveien 99</v>
          </cell>
          <cell r="N758" t="str">
            <v>2007</v>
          </cell>
          <cell r="O758" t="str">
            <v>KJELLER</v>
          </cell>
          <cell r="P758" t="str">
            <v>NO</v>
          </cell>
          <cell r="Q758" t="str">
            <v>N/A</v>
          </cell>
          <cell r="R758">
            <v>73356</v>
          </cell>
          <cell r="S758">
            <v>58685</v>
          </cell>
          <cell r="T758" t="str">
            <v>OTH</v>
          </cell>
          <cell r="U758" t="str">
            <v>GOV</v>
          </cell>
          <cell r="V758" t="str">
            <v>PUS</v>
          </cell>
        </row>
        <row r="759">
          <cell r="A759" t="str">
            <v>GROWTH</v>
          </cell>
          <cell r="B759" t="str">
            <v>G7RT-CT-2000-05006</v>
          </cell>
          <cell r="C759" t="str">
            <v>1.1.3.-7.</v>
          </cell>
          <cell r="D759" t="str">
            <v>Thematic Network</v>
          </cell>
          <cell r="E759" t="str">
            <v>Interpretation and implementation of the new standard ISO 17025 by national metrology institutes in Europe</v>
          </cell>
          <cell r="F759">
            <v>867316</v>
          </cell>
          <cell r="G759">
            <v>693856</v>
          </cell>
          <cell r="H759">
            <v>36825</v>
          </cell>
          <cell r="I759">
            <v>6</v>
          </cell>
          <cell r="J759">
            <v>1</v>
          </cell>
          <cell r="K759" t="str">
            <v>Member</v>
          </cell>
          <cell r="L759" t="str">
            <v>NORWEGIAN METROLOGY AND ACCREDITATION SERVICE</v>
          </cell>
          <cell r="M759" t="str">
            <v>Fetveien 99</v>
          </cell>
          <cell r="N759" t="str">
            <v>2007</v>
          </cell>
          <cell r="O759" t="str">
            <v>KJELLER</v>
          </cell>
          <cell r="P759" t="str">
            <v>NO</v>
          </cell>
          <cell r="Q759" t="str">
            <v>N/A</v>
          </cell>
          <cell r="R759">
            <v>57324</v>
          </cell>
          <cell r="S759">
            <v>45859</v>
          </cell>
          <cell r="T759" t="str">
            <v>OTH</v>
          </cell>
          <cell r="U759" t="str">
            <v>GOV</v>
          </cell>
          <cell r="V759" t="str">
            <v>PUS</v>
          </cell>
        </row>
        <row r="760">
          <cell r="A760" t="str">
            <v>GROWTH</v>
          </cell>
          <cell r="B760" t="str">
            <v>G7RT-CT-2000-05016</v>
          </cell>
          <cell r="C760" t="str">
            <v>1.1.3.-7.</v>
          </cell>
          <cell r="D760" t="str">
            <v>Thematic Network</v>
          </cell>
          <cell r="E760" t="str">
            <v>EVIMAR - The European Maritime Virtual Institue</v>
          </cell>
          <cell r="F760">
            <v>2764448</v>
          </cell>
          <cell r="G760">
            <v>2764448</v>
          </cell>
          <cell r="H760">
            <v>36962</v>
          </cell>
          <cell r="I760">
            <v>17</v>
          </cell>
          <cell r="J760">
            <v>1</v>
          </cell>
          <cell r="K760" t="str">
            <v>Principal Contractor</v>
          </cell>
          <cell r="L760" t="str">
            <v xml:space="preserve">MARINTEK </v>
          </cell>
          <cell r="N760" t="str">
            <v>7450</v>
          </cell>
          <cell r="O760" t="str">
            <v>TRONDHEIM</v>
          </cell>
          <cell r="P760" t="str">
            <v>NO</v>
          </cell>
          <cell r="R760">
            <v>157709</v>
          </cell>
          <cell r="S760">
            <v>157709</v>
          </cell>
          <cell r="T760" t="str">
            <v>REC</v>
          </cell>
          <cell r="U760" t="str">
            <v>PNP</v>
          </cell>
          <cell r="V760" t="str">
            <v>RPN</v>
          </cell>
        </row>
        <row r="761">
          <cell r="A761" t="str">
            <v>GROWTH</v>
          </cell>
          <cell r="B761" t="str">
            <v>G7RT-CT-2000-05022</v>
          </cell>
          <cell r="C761" t="str">
            <v>1.1.3.-7.</v>
          </cell>
          <cell r="D761" t="str">
            <v>Thematic Network</v>
          </cell>
          <cell r="E761" t="str">
            <v>Analytical Laboratories for Antidoping Control: International Network for External Quality Assessment</v>
          </cell>
          <cell r="F761">
            <v>897549</v>
          </cell>
          <cell r="G761">
            <v>893949</v>
          </cell>
          <cell r="H761">
            <v>36963</v>
          </cell>
          <cell r="I761">
            <v>16</v>
          </cell>
          <cell r="J761">
            <v>1</v>
          </cell>
          <cell r="K761" t="str">
            <v>Principal Contractor</v>
          </cell>
          <cell r="L761" t="str">
            <v>AKER HOSPITAL</v>
          </cell>
          <cell r="M761" t="str">
            <v>Trondhesimsveien 235</v>
          </cell>
          <cell r="N761" t="str">
            <v>0514</v>
          </cell>
          <cell r="O761" t="str">
            <v>OSLO</v>
          </cell>
          <cell r="P761" t="str">
            <v>NO</v>
          </cell>
          <cell r="Q761" t="str">
            <v>N/A</v>
          </cell>
          <cell r="R761">
            <v>82440</v>
          </cell>
          <cell r="S761">
            <v>82440</v>
          </cell>
          <cell r="T761" t="str">
            <v>REC</v>
          </cell>
          <cell r="U761" t="str">
            <v>GOV</v>
          </cell>
          <cell r="V761" t="str">
            <v>RPU</v>
          </cell>
        </row>
        <row r="762">
          <cell r="A762" t="str">
            <v>GROWTH</v>
          </cell>
          <cell r="B762" t="str">
            <v>G7RT-CT-2001-05045</v>
          </cell>
          <cell r="C762" t="str">
            <v>1.1.3.-7.</v>
          </cell>
          <cell r="D762" t="str">
            <v>Thematic Network</v>
          </cell>
          <cell r="E762" t="str">
            <v>Co-operation and standards for life cycle assessment in Europe (CASCADE)</v>
          </cell>
          <cell r="F762">
            <v>954774</v>
          </cell>
          <cell r="G762">
            <v>854012</v>
          </cell>
          <cell r="H762">
            <v>37231</v>
          </cell>
          <cell r="I762">
            <v>14</v>
          </cell>
          <cell r="J762">
            <v>1</v>
          </cell>
          <cell r="K762" t="str">
            <v>Principal Contractor</v>
          </cell>
          <cell r="L762" t="str">
            <v>POSC CAESAR ASSOCIATION</v>
          </cell>
          <cell r="M762" t="str">
            <v>Veritasveien 1</v>
          </cell>
          <cell r="N762" t="str">
            <v>1322</v>
          </cell>
          <cell r="O762" t="str">
            <v>HOVIK</v>
          </cell>
          <cell r="P762" t="str">
            <v>NO</v>
          </cell>
          <cell r="Q762" t="str">
            <v>N/A</v>
          </cell>
          <cell r="R762">
            <v>112563</v>
          </cell>
          <cell r="S762">
            <v>112563</v>
          </cell>
          <cell r="T762" t="str">
            <v>IND</v>
          </cell>
          <cell r="U762" t="str">
            <v>PNP</v>
          </cell>
          <cell r="V762" t="str">
            <v>PNP</v>
          </cell>
        </row>
        <row r="763">
          <cell r="A763" t="str">
            <v>GROWTH</v>
          </cell>
          <cell r="B763" t="str">
            <v>G7RT-CT-2001-05052</v>
          </cell>
          <cell r="C763" t="str">
            <v>1.1.3.-7.</v>
          </cell>
          <cell r="D763" t="str">
            <v>Thematic Network</v>
          </cell>
          <cell r="E763" t="str">
            <v>European virtual engineering network (EVEN)</v>
          </cell>
          <cell r="F763">
            <v>1880224</v>
          </cell>
          <cell r="G763">
            <v>1880224</v>
          </cell>
          <cell r="H763">
            <v>37238</v>
          </cell>
          <cell r="I763">
            <v>15</v>
          </cell>
          <cell r="J763">
            <v>1</v>
          </cell>
          <cell r="K763" t="str">
            <v>Principal Contractor</v>
          </cell>
          <cell r="L763" t="str">
            <v xml:space="preserve">SINTEF </v>
          </cell>
          <cell r="M763" t="str">
            <v>Strindveien  4</v>
          </cell>
          <cell r="N763" t="str">
            <v>7465</v>
          </cell>
          <cell r="O763" t="str">
            <v>TRONDHEIM</v>
          </cell>
          <cell r="P763" t="str">
            <v>NO</v>
          </cell>
          <cell r="R763">
            <v>134936</v>
          </cell>
          <cell r="S763">
            <v>134936</v>
          </cell>
          <cell r="T763" t="str">
            <v>REC</v>
          </cell>
          <cell r="U763" t="str">
            <v>PRC</v>
          </cell>
          <cell r="V763" t="str">
            <v>RPR</v>
          </cell>
        </row>
        <row r="764">
          <cell r="A764" t="str">
            <v>GROWTH</v>
          </cell>
          <cell r="B764" t="str">
            <v>G7RT-CT-2001-05064</v>
          </cell>
          <cell r="C764" t="str">
            <v>1.1.3.-7.</v>
          </cell>
          <cell r="D764" t="str">
            <v>Thematic Network</v>
          </cell>
          <cell r="E764" t="str">
            <v>Implementation of the measuring instruments directives (MID) with regards to software of measuring instruments (MID-Software)</v>
          </cell>
          <cell r="F764">
            <v>463000</v>
          </cell>
          <cell r="G764">
            <v>450000</v>
          </cell>
          <cell r="H764">
            <v>37239</v>
          </cell>
          <cell r="I764">
            <v>12</v>
          </cell>
          <cell r="J764">
            <v>1</v>
          </cell>
          <cell r="K764" t="str">
            <v>Member</v>
          </cell>
          <cell r="L764" t="str">
            <v>JUSTERVESENET</v>
          </cell>
          <cell r="M764" t="str">
            <v>Fetveien 99</v>
          </cell>
          <cell r="N764" t="str">
            <v>2007</v>
          </cell>
          <cell r="O764" t="str">
            <v>KJELLER</v>
          </cell>
          <cell r="P764" t="str">
            <v>NO</v>
          </cell>
          <cell r="Q764" t="str">
            <v>N/A</v>
          </cell>
          <cell r="R764">
            <v>12000</v>
          </cell>
          <cell r="S764">
            <v>12000</v>
          </cell>
          <cell r="T764" t="str">
            <v>OTH</v>
          </cell>
          <cell r="U764" t="str">
            <v>GOV</v>
          </cell>
          <cell r="V764" t="str">
            <v>PUS</v>
          </cell>
        </row>
        <row r="765">
          <cell r="A765" t="str">
            <v>GROWTH</v>
          </cell>
          <cell r="B765" t="str">
            <v>G7RT-CT-2001-05067</v>
          </cell>
          <cell r="C765" t="str">
            <v>1.1.3.-7.</v>
          </cell>
          <cell r="D765" t="str">
            <v>Thematic Network</v>
          </cell>
          <cell r="E765" t="str">
            <v>Virtual Institute for Chemometrics and Industrial Metrology (VICIM)</v>
          </cell>
          <cell r="F765">
            <v>2192012</v>
          </cell>
          <cell r="G765">
            <v>2192012</v>
          </cell>
          <cell r="H765">
            <v>37285</v>
          </cell>
          <cell r="I765">
            <v>13</v>
          </cell>
          <cell r="J765">
            <v>1</v>
          </cell>
          <cell r="K765" t="str">
            <v>Principal Contractor</v>
          </cell>
          <cell r="L765" t="str">
            <v>PATTERN RECOGNITION SYSTEMS A.S.</v>
          </cell>
          <cell r="M765" t="str">
            <v>Thormoehlensgate 55</v>
          </cell>
          <cell r="N765" t="str">
            <v>5008</v>
          </cell>
          <cell r="O765" t="str">
            <v>BERGEN</v>
          </cell>
          <cell r="P765" t="str">
            <v>NO</v>
          </cell>
          <cell r="Q765" t="str">
            <v>N/A</v>
          </cell>
          <cell r="R765">
            <v>64000</v>
          </cell>
          <cell r="S765">
            <v>64000</v>
          </cell>
          <cell r="T765" t="str">
            <v>IND</v>
          </cell>
          <cell r="U765" t="str">
            <v>PRC</v>
          </cell>
          <cell r="V765" t="str">
            <v>BES</v>
          </cell>
        </row>
        <row r="766">
          <cell r="A766" t="str">
            <v>GROWTH</v>
          </cell>
          <cell r="B766" t="str">
            <v>G7RT-CT-2002-05107</v>
          </cell>
          <cell r="C766" t="str">
            <v>1.1.3.-7.</v>
          </cell>
          <cell r="D766" t="str">
            <v>Thematic Network</v>
          </cell>
          <cell r="E766" t="str">
            <v>Forum of laboratories implementing EU Electromagnetic Compatibility Directive (FOR-EMC)</v>
          </cell>
          <cell r="F766">
            <v>679508</v>
          </cell>
          <cell r="G766">
            <v>679508</v>
          </cell>
          <cell r="H766">
            <v>37599</v>
          </cell>
          <cell r="I766">
            <v>27</v>
          </cell>
          <cell r="J766">
            <v>1</v>
          </cell>
          <cell r="K766" t="str">
            <v>Principal Contractor</v>
          </cell>
          <cell r="L766" t="str">
            <v>NEMKO A.S.</v>
          </cell>
          <cell r="M766" t="str">
            <v>Gaustadalleen, 30</v>
          </cell>
          <cell r="N766" t="str">
            <v>0314</v>
          </cell>
          <cell r="O766" t="str">
            <v>OSLO</v>
          </cell>
          <cell r="P766" t="str">
            <v>NO</v>
          </cell>
          <cell r="Q766" t="str">
            <v>N/A</v>
          </cell>
          <cell r="R766">
            <v>41195</v>
          </cell>
          <cell r="S766">
            <v>41195</v>
          </cell>
          <cell r="T766" t="str">
            <v>IND</v>
          </cell>
          <cell r="U766" t="str">
            <v>PNP</v>
          </cell>
          <cell r="V766" t="str">
            <v>PNP</v>
          </cell>
        </row>
        <row r="767">
          <cell r="A767" t="str">
            <v>GROWTH</v>
          </cell>
          <cell r="B767" t="str">
            <v>G7RT-CT-2002-05108</v>
          </cell>
          <cell r="C767" t="str">
            <v>1.1.3.-7.</v>
          </cell>
          <cell r="D767" t="str">
            <v>Thematic Network</v>
          </cell>
          <cell r="E767" t="str">
            <v>Comparability of the Operation and Evaluation Protocols of European Proficiency Testing Schemes in the Chemistry Sector (COEPT)</v>
          </cell>
          <cell r="F767">
            <v>558198</v>
          </cell>
          <cell r="G767">
            <v>558198</v>
          </cell>
          <cell r="H767">
            <v>37602</v>
          </cell>
          <cell r="I767">
            <v>18</v>
          </cell>
          <cell r="J767">
            <v>1</v>
          </cell>
          <cell r="K767" t="str">
            <v>Principal Contractor</v>
          </cell>
          <cell r="L767" t="str">
            <v>NIVA   NORWEGIAN INSTITUTE FOR WATER RESEARCH</v>
          </cell>
          <cell r="M767" t="str">
            <v>Brekkeveien 19</v>
          </cell>
          <cell r="N767" t="str">
            <v>0411</v>
          </cell>
          <cell r="O767" t="str">
            <v>OSLO</v>
          </cell>
          <cell r="P767" t="str">
            <v>NO</v>
          </cell>
          <cell r="Q767" t="str">
            <v>N/A</v>
          </cell>
          <cell r="R767">
            <v>12737</v>
          </cell>
          <cell r="S767">
            <v>12737</v>
          </cell>
          <cell r="T767" t="str">
            <v>REC</v>
          </cell>
          <cell r="U767" t="str">
            <v>PNP</v>
          </cell>
          <cell r="V767" t="str">
            <v>RPN</v>
          </cell>
        </row>
        <row r="768">
          <cell r="A768" t="str">
            <v>GROWTH</v>
          </cell>
          <cell r="B768" t="str">
            <v>G7RT-CT-2002-05109</v>
          </cell>
          <cell r="C768" t="str">
            <v>1.1.3.-7.</v>
          </cell>
          <cell r="D768" t="str">
            <v>Thematic Network</v>
          </cell>
          <cell r="E768" t="str">
            <v>The European Virtual Institute For Plastic Processing</v>
          </cell>
          <cell r="F768">
            <v>1978939</v>
          </cell>
          <cell r="G768">
            <v>1978939</v>
          </cell>
          <cell r="H768">
            <v>37610</v>
          </cell>
          <cell r="I768">
            <v>34</v>
          </cell>
          <cell r="J768">
            <v>1</v>
          </cell>
          <cell r="K768" t="str">
            <v>Principal Contractor</v>
          </cell>
          <cell r="L768" t="str">
            <v xml:space="preserve">TEKNOLOGISK INSTITUTT
</v>
          </cell>
          <cell r="M768" t="str">
            <v>St. Hanshaugen, Akersveien 24 C</v>
          </cell>
          <cell r="N768" t="str">
            <v>0131</v>
          </cell>
          <cell r="O768" t="str">
            <v>OSLO</v>
          </cell>
          <cell r="P768" t="str">
            <v>NO</v>
          </cell>
          <cell r="Q768" t="str">
            <v>N/A</v>
          </cell>
          <cell r="R768">
            <v>123480</v>
          </cell>
          <cell r="S768">
            <v>123480</v>
          </cell>
          <cell r="T768" t="str">
            <v>REC</v>
          </cell>
          <cell r="U768" t="str">
            <v>PNP</v>
          </cell>
          <cell r="V768" t="str">
            <v>RPN</v>
          </cell>
        </row>
        <row r="769">
          <cell r="A769" t="str">
            <v>GROWTH</v>
          </cell>
          <cell r="B769" t="str">
            <v>GMA1/10031/1999</v>
          </cell>
          <cell r="C769" t="str">
            <v>GROW-1999-2.3</v>
          </cell>
          <cell r="D769" t="str">
            <v>Classical Accompanying Measures</v>
          </cell>
          <cell r="E769" t="str">
            <v>Benchmarking of Benchmarking</v>
          </cell>
          <cell r="F769">
            <v>808381</v>
          </cell>
          <cell r="G769">
            <v>808381</v>
          </cell>
          <cell r="H769">
            <v>36658</v>
          </cell>
          <cell r="I769">
            <v>9</v>
          </cell>
          <cell r="J769">
            <v>1</v>
          </cell>
          <cell r="K769" t="str">
            <v>Principal Contractor</v>
          </cell>
          <cell r="L769" t="str">
            <v>TØI  INSTITUTE OF TRANSPORT ECONOMICS</v>
          </cell>
          <cell r="M769" t="str">
            <v>Grensesvingen 7</v>
          </cell>
          <cell r="N769" t="str">
            <v>0602</v>
          </cell>
          <cell r="O769" t="str">
            <v>KOLN</v>
          </cell>
          <cell r="P769" t="str">
            <v>NO</v>
          </cell>
          <cell r="Q769" t="str">
            <v>N/A</v>
          </cell>
          <cell r="R769">
            <v>53287</v>
          </cell>
          <cell r="S769">
            <v>53287</v>
          </cell>
          <cell r="T769" t="str">
            <v>REC</v>
          </cell>
          <cell r="U769" t="str">
            <v>PNP</v>
          </cell>
          <cell r="V769" t="str">
            <v>RPN</v>
          </cell>
        </row>
        <row r="770">
          <cell r="A770" t="str">
            <v>GROWTH</v>
          </cell>
          <cell r="B770" t="str">
            <v>GMA1/27043/2000</v>
          </cell>
          <cell r="C770" t="str">
            <v>GROW-2000-2.2.3</v>
          </cell>
          <cell r="D770" t="str">
            <v>Classical Accompanying Measures</v>
          </cell>
          <cell r="E770" t="str">
            <v>Impaired Motorists, Methods of Roadside Testing and Assessment for Licensing</v>
          </cell>
          <cell r="F770">
            <v>3343697</v>
          </cell>
          <cell r="G770">
            <v>2512473</v>
          </cell>
          <cell r="H770">
            <v>37236</v>
          </cell>
          <cell r="I770">
            <v>13</v>
          </cell>
          <cell r="K770" t="str">
            <v>Principal Contractor</v>
          </cell>
          <cell r="L770" t="str">
            <v>SINTEF CIVIL AND ENVIRONMENTAL ENGINEERING</v>
          </cell>
          <cell r="M770" t="str">
            <v>Klaebuvegen 153</v>
          </cell>
          <cell r="N770" t="str">
            <v>7465</v>
          </cell>
          <cell r="O770" t="str">
            <v>TRONDHEIM</v>
          </cell>
          <cell r="P770" t="str">
            <v>NO</v>
          </cell>
          <cell r="R770">
            <v>358525</v>
          </cell>
          <cell r="S770">
            <v>179262</v>
          </cell>
          <cell r="T770" t="str">
            <v>REC</v>
          </cell>
          <cell r="U770" t="str">
            <v>PNP</v>
          </cell>
          <cell r="V770" t="str">
            <v>RPN</v>
          </cell>
        </row>
        <row r="771">
          <cell r="A771" t="str">
            <v>GROWTH</v>
          </cell>
          <cell r="B771" t="str">
            <v>GMA1/27043/2000</v>
          </cell>
          <cell r="C771" t="str">
            <v>GROW-2000-2.2.3</v>
          </cell>
          <cell r="D771" t="str">
            <v>Classical Accompanying Measures</v>
          </cell>
          <cell r="E771" t="str">
            <v>Impaired Motorists, Methods of Roadside Testing and Assessment for Licensing</v>
          </cell>
          <cell r="F771">
            <v>3343697</v>
          </cell>
          <cell r="G771">
            <v>2512473</v>
          </cell>
          <cell r="H771">
            <v>37236</v>
          </cell>
          <cell r="I771">
            <v>13</v>
          </cell>
          <cell r="J771">
            <v>2</v>
          </cell>
          <cell r="K771" t="str">
            <v>Principal Contractor</v>
          </cell>
          <cell r="L771" t="str">
            <v>TØI  INSTITUTE OF TRANSPORT ECONOMICS</v>
          </cell>
          <cell r="M771" t="str">
            <v>Grensesvingen 7 - 6110 Etterstad</v>
          </cell>
          <cell r="N771" t="str">
            <v>N-0602</v>
          </cell>
          <cell r="O771" t="str">
            <v>OSLO</v>
          </cell>
          <cell r="P771" t="str">
            <v>NO</v>
          </cell>
          <cell r="R771">
            <v>354755</v>
          </cell>
          <cell r="S771">
            <v>354755</v>
          </cell>
          <cell r="T771" t="str">
            <v>REC</v>
          </cell>
          <cell r="U771" t="str">
            <v>PNP</v>
          </cell>
          <cell r="V771" t="str">
            <v>RPN</v>
          </cell>
        </row>
        <row r="772">
          <cell r="A772" t="str">
            <v>GROWTH</v>
          </cell>
          <cell r="B772" t="str">
            <v>GMA2/00004/1999</v>
          </cell>
          <cell r="C772" t="str">
            <v>GROW-1999-2.3</v>
          </cell>
          <cell r="D772" t="str">
            <v>Classical Accompanying Measures</v>
          </cell>
          <cell r="E772" t="str">
            <v>GALILEO OVERALL ARCHITECTURE DEFINITION</v>
          </cell>
          <cell r="F772">
            <v>29049912</v>
          </cell>
          <cell r="G772">
            <v>29049912</v>
          </cell>
          <cell r="H772">
            <v>36504</v>
          </cell>
          <cell r="I772">
            <v>10</v>
          </cell>
          <cell r="J772">
            <v>1</v>
          </cell>
          <cell r="K772" t="str">
            <v>Principal Contractor</v>
          </cell>
          <cell r="L772" t="str">
            <v>NAVIGATION DEPARTMENT</v>
          </cell>
          <cell r="M772" t="str">
            <v>Bekkajordet, 11</v>
          </cell>
          <cell r="N772" t="str">
            <v>3194</v>
          </cell>
          <cell r="O772" t="str">
            <v>HORTEN</v>
          </cell>
          <cell r="P772" t="str">
            <v>NO</v>
          </cell>
          <cell r="Q772" t="str">
            <v>N/A</v>
          </cell>
          <cell r="R772">
            <v>2781001</v>
          </cell>
          <cell r="S772">
            <v>2781001</v>
          </cell>
          <cell r="T772" t="str">
            <v>OTH</v>
          </cell>
          <cell r="U772" t="str">
            <v>N/A</v>
          </cell>
          <cell r="V772" t="str">
            <v>N/A</v>
          </cell>
        </row>
        <row r="773">
          <cell r="A773" t="str">
            <v>GROWTH</v>
          </cell>
          <cell r="B773" t="str">
            <v>GMA2/32056/2000</v>
          </cell>
          <cell r="C773" t="str">
            <v>GROW-2000-2.1.3</v>
          </cell>
          <cell r="D773" t="str">
            <v>Classical Accompanying Measures</v>
          </cell>
          <cell r="E773" t="str">
            <v>Study of Policies regarding Economic instruments Complementing Transport Regulation and the Undertaking of physical Measures</v>
          </cell>
          <cell r="F773">
            <v>1894166</v>
          </cell>
          <cell r="G773">
            <v>1894166</v>
          </cell>
          <cell r="H773">
            <v>37412</v>
          </cell>
          <cell r="I773">
            <v>11</v>
          </cell>
          <cell r="J773">
            <v>1</v>
          </cell>
          <cell r="K773" t="str">
            <v>Principal Contractor</v>
          </cell>
          <cell r="L773" t="str">
            <v>TØI  INSTITUTE OF TRANSPORT ECONOMICS</v>
          </cell>
          <cell r="M773" t="str">
            <v>Grensesvingen 7 - 6110 Etterstad</v>
          </cell>
          <cell r="N773" t="str">
            <v>N-0602</v>
          </cell>
          <cell r="O773" t="str">
            <v>OSLO</v>
          </cell>
          <cell r="P773" t="str">
            <v>NO</v>
          </cell>
          <cell r="R773">
            <v>237231</v>
          </cell>
          <cell r="S773">
            <v>237231</v>
          </cell>
          <cell r="T773" t="str">
            <v>REC</v>
          </cell>
          <cell r="U773" t="str">
            <v>PNP</v>
          </cell>
          <cell r="V773" t="str">
            <v>RPN</v>
          </cell>
        </row>
        <row r="774">
          <cell r="A774" t="str">
            <v>GROWTH</v>
          </cell>
          <cell r="B774" t="str">
            <v>GMA2/32059/2000</v>
          </cell>
          <cell r="C774" t="str">
            <v>GROW-2000-2.2.1</v>
          </cell>
          <cell r="D774" t="str">
            <v>Classical Accompanying Measures</v>
          </cell>
          <cell r="E774" t="str">
            <v>INTEGRATED SOLUTIONS FOR INTERMODAL TRANSPORT BETWEEN THE EU AND THE CEECS</v>
          </cell>
          <cell r="F774">
            <v>2390209</v>
          </cell>
          <cell r="G774">
            <v>2390209</v>
          </cell>
          <cell r="H774">
            <v>37210</v>
          </cell>
          <cell r="I774">
            <v>11</v>
          </cell>
          <cell r="J774">
            <v>1</v>
          </cell>
          <cell r="K774" t="str">
            <v>Principal Contractor</v>
          </cell>
          <cell r="L774" t="str">
            <v>SINTEF Industrial Management/Dept.of Economics and Logistics</v>
          </cell>
          <cell r="M774" t="str">
            <v>S.P. Andersensv. 5</v>
          </cell>
          <cell r="N774" t="str">
            <v>7465</v>
          </cell>
          <cell r="O774" t="str">
            <v>TRONDHEIM</v>
          </cell>
          <cell r="P774" t="str">
            <v>NO</v>
          </cell>
          <cell r="R774">
            <v>139755</v>
          </cell>
          <cell r="S774">
            <v>139755</v>
          </cell>
          <cell r="T774" t="str">
            <v>REC</v>
          </cell>
          <cell r="U774" t="str">
            <v>PNP</v>
          </cell>
          <cell r="V774" t="str">
            <v>RPN</v>
          </cell>
        </row>
        <row r="775">
          <cell r="A775" t="str">
            <v>GROWTH</v>
          </cell>
          <cell r="B775" t="str">
            <v>GRD1/10390/1999</v>
          </cell>
          <cell r="C775" t="str">
            <v>GROW-1999-2.3</v>
          </cell>
          <cell r="D775" t="str">
            <v>Combined Projects</v>
          </cell>
          <cell r="E775" t="str">
            <v>PRICING REGIMES FOR INTERGRATED SUSTAINABLE MOBILITY</v>
          </cell>
          <cell r="F775">
            <v>18181754</v>
          </cell>
          <cell r="G775">
            <v>7238283</v>
          </cell>
          <cell r="H775">
            <v>36665</v>
          </cell>
          <cell r="I775">
            <v>29</v>
          </cell>
          <cell r="J775">
            <v>2</v>
          </cell>
          <cell r="K775" t="str">
            <v>Principal Contractor</v>
          </cell>
          <cell r="L775" t="str">
            <v>PUBLIC ROAD ADMINISTRATION SOER-TROENDELAG</v>
          </cell>
          <cell r="M775" t="str">
            <v>Sluppenvegen 12</v>
          </cell>
          <cell r="N775" t="str">
            <v>7434</v>
          </cell>
          <cell r="P775" t="str">
            <v>NO</v>
          </cell>
          <cell r="R775">
            <v>1788856</v>
          </cell>
          <cell r="S775">
            <v>643988</v>
          </cell>
          <cell r="T775" t="str">
            <v>OTH</v>
          </cell>
          <cell r="U775" t="str">
            <v>GOV</v>
          </cell>
          <cell r="V775" t="str">
            <v>PUS</v>
          </cell>
        </row>
        <row r="776">
          <cell r="A776" t="str">
            <v>GROWTH</v>
          </cell>
          <cell r="B776" t="str">
            <v>GRD1/10390/1999</v>
          </cell>
          <cell r="C776" t="str">
            <v>GROW-1999-2.3</v>
          </cell>
          <cell r="D776" t="str">
            <v>Combined Projects</v>
          </cell>
          <cell r="E776" t="str">
            <v>PRICING REGIMES FOR INTERGRATED SUSTAINABLE MOBILITY</v>
          </cell>
          <cell r="F776">
            <v>18181754</v>
          </cell>
          <cell r="G776">
            <v>7238283</v>
          </cell>
          <cell r="H776">
            <v>36665</v>
          </cell>
          <cell r="I776">
            <v>29</v>
          </cell>
          <cell r="K776" t="str">
            <v>Assistant Contractor</v>
          </cell>
          <cell r="L776" t="str">
            <v>SINTEF</v>
          </cell>
          <cell r="M776" t="str">
            <v>Klaebuvegen 153</v>
          </cell>
          <cell r="N776" t="str">
            <v>7465</v>
          </cell>
          <cell r="P776" t="str">
            <v>NO</v>
          </cell>
          <cell r="R776">
            <v>842103</v>
          </cell>
          <cell r="S776">
            <v>371872</v>
          </cell>
          <cell r="T776" t="str">
            <v>REC</v>
          </cell>
          <cell r="U776" t="str">
            <v>PNP</v>
          </cell>
          <cell r="V776" t="str">
            <v>RPN</v>
          </cell>
        </row>
        <row r="777">
          <cell r="A777" t="str">
            <v>GROWTH</v>
          </cell>
          <cell r="B777" t="str">
            <v>GRD1/10668/1999</v>
          </cell>
          <cell r="C777" t="str">
            <v>GROW-1999-2.3</v>
          </cell>
          <cell r="D777" t="str">
            <v>Research Projects</v>
          </cell>
          <cell r="E777" t="str">
            <v>Managing and Assessing Regulatory Evolution in local public Transport Operations in Europe</v>
          </cell>
          <cell r="F777">
            <v>2623821</v>
          </cell>
          <cell r="G777">
            <v>1630518</v>
          </cell>
          <cell r="H777">
            <v>36644</v>
          </cell>
          <cell r="I777">
            <v>16</v>
          </cell>
          <cell r="J777">
            <v>1</v>
          </cell>
          <cell r="K777" t="str">
            <v>Principal Contractor</v>
          </cell>
          <cell r="L777" t="str">
            <v>TØI  INSTITUTE OF TRANSPORT ECONOMICS</v>
          </cell>
          <cell r="M777" t="str">
            <v>Grensesvingen 7</v>
          </cell>
          <cell r="N777" t="str">
            <v>0602</v>
          </cell>
          <cell r="O777" t="str">
            <v>KOLN</v>
          </cell>
          <cell r="P777" t="str">
            <v>NO</v>
          </cell>
          <cell r="Q777" t="str">
            <v>N/A</v>
          </cell>
          <cell r="R777">
            <v>235522</v>
          </cell>
          <cell r="S777">
            <v>117761</v>
          </cell>
          <cell r="T777" t="str">
            <v>REC</v>
          </cell>
          <cell r="U777" t="str">
            <v>PNP</v>
          </cell>
          <cell r="V777" t="str">
            <v>RPN</v>
          </cell>
        </row>
        <row r="778">
          <cell r="A778" t="str">
            <v>GROWTH</v>
          </cell>
          <cell r="B778" t="str">
            <v>GRD1/10804/1999</v>
          </cell>
          <cell r="C778" t="str">
            <v>GROW-1999-2.3</v>
          </cell>
          <cell r="D778" t="str">
            <v>Research Projects</v>
          </cell>
          <cell r="E778" t="str">
            <v>operational Benefit Evaluation by Testing an A-SMGCS</v>
          </cell>
          <cell r="F778">
            <v>13560499</v>
          </cell>
          <cell r="G778">
            <v>6817697</v>
          </cell>
          <cell r="H778">
            <v>36521</v>
          </cell>
          <cell r="I778">
            <v>14</v>
          </cell>
          <cell r="J778">
            <v>1</v>
          </cell>
          <cell r="K778" t="str">
            <v>Principal Contractor</v>
          </cell>
          <cell r="L778" t="str">
            <v>PARK AIR SYSTEMS A.S.</v>
          </cell>
          <cell r="M778" t="str">
            <v>Bromsveien</v>
          </cell>
          <cell r="N778" t="str">
            <v>3194</v>
          </cell>
          <cell r="P778" t="str">
            <v>NO</v>
          </cell>
          <cell r="Q778" t="str">
            <v>N/A</v>
          </cell>
          <cell r="R778">
            <v>3628641</v>
          </cell>
          <cell r="S778">
            <v>1814320</v>
          </cell>
          <cell r="T778" t="str">
            <v>OTH</v>
          </cell>
          <cell r="U778" t="str">
            <v>PRC</v>
          </cell>
          <cell r="V778" t="str">
            <v>BES</v>
          </cell>
        </row>
        <row r="779">
          <cell r="A779" t="str">
            <v>GROWTH</v>
          </cell>
          <cell r="B779" t="str">
            <v>GRD1/10816/1999</v>
          </cell>
          <cell r="C779" t="str">
            <v>GROW-1999-2.3</v>
          </cell>
          <cell r="D779" t="str">
            <v>Classical Accompanying Measures</v>
          </cell>
          <cell r="E779" t="str">
            <v>EXpert system basedPrEdictions of Demand for Internal Transport in Europe</v>
          </cell>
          <cell r="F779">
            <v>1776445</v>
          </cell>
          <cell r="G779">
            <v>1705045</v>
          </cell>
          <cell r="H779">
            <v>36644</v>
          </cell>
          <cell r="I779">
            <v>8</v>
          </cell>
          <cell r="J779">
            <v>1</v>
          </cell>
          <cell r="K779" t="str">
            <v>Principal Contractor</v>
          </cell>
          <cell r="L779" t="str">
            <v>TØI  INSTITUTE OF TRANSPORT ECONOMICS</v>
          </cell>
          <cell r="M779" t="str">
            <v>Grensesvingen 7</v>
          </cell>
          <cell r="N779" t="str">
            <v>0602</v>
          </cell>
          <cell r="O779" t="str">
            <v>KOLN</v>
          </cell>
          <cell r="P779" t="str">
            <v>NO</v>
          </cell>
          <cell r="Q779" t="str">
            <v>N/A</v>
          </cell>
          <cell r="R779">
            <v>224649</v>
          </cell>
          <cell r="S779">
            <v>224649</v>
          </cell>
          <cell r="T779" t="str">
            <v>REC</v>
          </cell>
          <cell r="U779" t="str">
            <v>PNP</v>
          </cell>
          <cell r="V779" t="str">
            <v>RPN</v>
          </cell>
        </row>
        <row r="780">
          <cell r="A780" t="str">
            <v>GROWTH</v>
          </cell>
          <cell r="B780" t="str">
            <v>GRD1/10946/1999</v>
          </cell>
          <cell r="C780" t="str">
            <v>GROW-1999-2.3</v>
          </cell>
          <cell r="D780" t="str">
            <v>Combined Projects</v>
          </cell>
          <cell r="E780" t="str">
            <v>Intermodal Portal_x000D_
Task 2.3.2/2 innovative Waterborne Transport Concepts</v>
          </cell>
          <cell r="F780">
            <v>5271578</v>
          </cell>
          <cell r="G780">
            <v>2522458</v>
          </cell>
          <cell r="H780">
            <v>36521</v>
          </cell>
          <cell r="I780">
            <v>9</v>
          </cell>
          <cell r="J780">
            <v>1</v>
          </cell>
          <cell r="K780" t="str">
            <v>Principal Contractor</v>
          </cell>
          <cell r="L780" t="str">
            <v>MARINTEK</v>
          </cell>
          <cell r="M780" t="str">
            <v>Otto Nielsens v 10</v>
          </cell>
          <cell r="N780" t="str">
            <v>7450</v>
          </cell>
          <cell r="P780" t="str">
            <v>NO</v>
          </cell>
          <cell r="R780">
            <v>267264</v>
          </cell>
          <cell r="S780">
            <v>122941</v>
          </cell>
          <cell r="T780" t="str">
            <v>REC</v>
          </cell>
          <cell r="U780" t="str">
            <v>PNP</v>
          </cell>
          <cell r="V780" t="str">
            <v>RPN</v>
          </cell>
        </row>
        <row r="781">
          <cell r="A781" t="str">
            <v>GROWTH</v>
          </cell>
          <cell r="B781" t="str">
            <v>GRD1/10958/1999</v>
          </cell>
          <cell r="C781" t="str">
            <v>GROW-1999-2.3</v>
          </cell>
          <cell r="D781" t="str">
            <v>Thematic Network</v>
          </cell>
          <cell r="E781" t="str">
            <v>CO-ORDINATING URBAN PRICING INTEGRATED DEMONSTRATIONS</v>
          </cell>
          <cell r="F781">
            <v>1410138</v>
          </cell>
          <cell r="G781">
            <v>1410138</v>
          </cell>
          <cell r="H781">
            <v>36521</v>
          </cell>
          <cell r="I781">
            <v>7</v>
          </cell>
          <cell r="J781">
            <v>1</v>
          </cell>
          <cell r="K781" t="str">
            <v>Principal Contractor</v>
          </cell>
          <cell r="L781" t="str">
            <v>SINTEF</v>
          </cell>
          <cell r="M781" t="str">
            <v>Klaebuvegen 153</v>
          </cell>
          <cell r="N781" t="str">
            <v>7465</v>
          </cell>
          <cell r="P781" t="str">
            <v>NO</v>
          </cell>
          <cell r="R781">
            <v>98417</v>
          </cell>
          <cell r="S781">
            <v>98417</v>
          </cell>
          <cell r="T781" t="str">
            <v>REC</v>
          </cell>
          <cell r="U781" t="str">
            <v>PNP</v>
          </cell>
          <cell r="V781" t="str">
            <v>RPN</v>
          </cell>
        </row>
        <row r="782">
          <cell r="A782" t="str">
            <v>GROWTH</v>
          </cell>
          <cell r="B782" t="str">
            <v>GRD1/10991/1999</v>
          </cell>
          <cell r="C782" t="str">
            <v>GROW-1999-2.3</v>
          </cell>
          <cell r="D782" t="str">
            <v>Thematic Network</v>
          </cell>
          <cell r="E782" t="str">
            <v>PROGRESS IN EUROPEAN MAINTENANCE AND MANAGEMENT OF RAILWAY INFRASTRUCTURE</v>
          </cell>
          <cell r="F782">
            <v>1477166</v>
          </cell>
          <cell r="G782">
            <v>1477166</v>
          </cell>
          <cell r="H782">
            <v>36521</v>
          </cell>
          <cell r="I782">
            <v>6</v>
          </cell>
          <cell r="J782">
            <v>1</v>
          </cell>
          <cell r="K782" t="str">
            <v>Principal Contractor</v>
          </cell>
          <cell r="L782" t="str">
            <v>SINTEF</v>
          </cell>
          <cell r="M782" t="str">
            <v>STRINDVEIEN 4</v>
          </cell>
          <cell r="N782" t="str">
            <v>7465</v>
          </cell>
          <cell r="P782" t="str">
            <v>NO</v>
          </cell>
          <cell r="R782">
            <v>371425</v>
          </cell>
          <cell r="S782">
            <v>371425</v>
          </cell>
          <cell r="T782" t="str">
            <v>REC</v>
          </cell>
          <cell r="U782" t="str">
            <v>PNP</v>
          </cell>
          <cell r="V782" t="str">
            <v>RPN</v>
          </cell>
        </row>
        <row r="783">
          <cell r="A783" t="str">
            <v>GROWTH</v>
          </cell>
          <cell r="B783" t="str">
            <v>GRD1/11080/1999</v>
          </cell>
          <cell r="C783" t="str">
            <v>GROW-1999-2.3</v>
          </cell>
          <cell r="D783" t="str">
            <v>Thematic Network</v>
          </cell>
          <cell r="E783" t="str">
            <v>Thematic Network on Safety Assessment of Waterborne Transport</v>
          </cell>
          <cell r="F783">
            <v>1334160</v>
          </cell>
          <cell r="G783">
            <v>1334160</v>
          </cell>
          <cell r="H783">
            <v>36644</v>
          </cell>
          <cell r="I783">
            <v>8</v>
          </cell>
          <cell r="J783">
            <v>1</v>
          </cell>
          <cell r="K783" t="str">
            <v>Principal Contractor</v>
          </cell>
          <cell r="L783" t="str">
            <v>DET NORSKE VERITAS A/S</v>
          </cell>
          <cell r="M783" t="str">
            <v>Veritasveien 1</v>
          </cell>
          <cell r="N783" t="str">
            <v>N-1322</v>
          </cell>
          <cell r="P783" t="str">
            <v>NO</v>
          </cell>
          <cell r="R783">
            <v>258278</v>
          </cell>
          <cell r="S783">
            <v>258278</v>
          </cell>
          <cell r="T783" t="str">
            <v>OTH</v>
          </cell>
          <cell r="U783" t="str">
            <v>PRC</v>
          </cell>
          <cell r="V783" t="str">
            <v>BES</v>
          </cell>
        </row>
        <row r="784">
          <cell r="A784" t="str">
            <v>GROWTH</v>
          </cell>
          <cell r="B784" t="str">
            <v>GRD1/25383/2000</v>
          </cell>
          <cell r="C784" t="str">
            <v>GROW-2000-2.2.2</v>
          </cell>
          <cell r="D784" t="str">
            <v>Combined Projects</v>
          </cell>
          <cell r="E784" t="str">
            <v>ONBOARD TREATMENT OF BALLAST WATER (TECHNOLOGIES DEVELOPMENT AND APPLICATIONS) AND APPLICATION OF LOW-SULPHUR MARINE FUEL</v>
          </cell>
          <cell r="F784">
            <v>3487680</v>
          </cell>
          <cell r="G784">
            <v>2002164</v>
          </cell>
          <cell r="H784">
            <v>36980</v>
          </cell>
          <cell r="I784">
            <v>25</v>
          </cell>
          <cell r="J784">
            <v>6</v>
          </cell>
          <cell r="K784" t="str">
            <v>Principal Contractor</v>
          </cell>
          <cell r="L784" t="str">
            <v>FUELTECH AS</v>
          </cell>
          <cell r="M784" t="str">
            <v>Nygata 10B</v>
          </cell>
          <cell r="N784" t="str">
            <v>7014</v>
          </cell>
          <cell r="O784" t="str">
            <v>TRONDHEIM</v>
          </cell>
          <cell r="P784" t="str">
            <v>NO</v>
          </cell>
          <cell r="Q784" t="str">
            <v>N/A</v>
          </cell>
          <cell r="R784">
            <v>33046</v>
          </cell>
          <cell r="S784">
            <v>14871</v>
          </cell>
          <cell r="T784" t="str">
            <v>OTH</v>
          </cell>
          <cell r="U784" t="str">
            <v>PRC</v>
          </cell>
          <cell r="V784" t="str">
            <v>BES</v>
          </cell>
        </row>
        <row r="785">
          <cell r="A785" t="str">
            <v>GROWTH</v>
          </cell>
          <cell r="B785" t="str">
            <v>GRD1/25383/2000</v>
          </cell>
          <cell r="C785" t="str">
            <v>GROW-2000-2.2.2</v>
          </cell>
          <cell r="D785" t="str">
            <v>Combined Projects</v>
          </cell>
          <cell r="E785" t="str">
            <v>ONBOARD TREATMENT OF BALLAST WATER (TECHNOLOGIES DEVELOPMENT AND APPLICATIONS) AND APPLICATION OF LOW-SULPHUR MARINE FUEL</v>
          </cell>
          <cell r="F785">
            <v>3487680</v>
          </cell>
          <cell r="G785">
            <v>2002164</v>
          </cell>
          <cell r="H785">
            <v>36980</v>
          </cell>
          <cell r="I785">
            <v>25</v>
          </cell>
          <cell r="K785" t="str">
            <v>Principal Contractor</v>
          </cell>
          <cell r="L785" t="str">
            <v xml:space="preserve">MARINTEK </v>
          </cell>
          <cell r="M785" t="str">
            <v>Otto Nielsens v 10 - 4125 Valentinl</v>
          </cell>
          <cell r="N785" t="str">
            <v>7450</v>
          </cell>
          <cell r="O785" t="str">
            <v>TRONDHEIM</v>
          </cell>
          <cell r="P785" t="str">
            <v>NO</v>
          </cell>
          <cell r="R785">
            <v>218661</v>
          </cell>
          <cell r="S785">
            <v>98397</v>
          </cell>
          <cell r="T785" t="str">
            <v>REC</v>
          </cell>
          <cell r="U785" t="str">
            <v>PNP</v>
          </cell>
          <cell r="V785" t="str">
            <v>RPN</v>
          </cell>
        </row>
        <row r="786">
          <cell r="A786" t="str">
            <v>GROWTH</v>
          </cell>
          <cell r="B786" t="str">
            <v>GRD1/25383/2000</v>
          </cell>
          <cell r="C786" t="str">
            <v>GROW-2000-2.2.2</v>
          </cell>
          <cell r="D786" t="str">
            <v>Combined Projects</v>
          </cell>
          <cell r="E786" t="str">
            <v>ONBOARD TREATMENT OF BALLAST WATER (TECHNOLOGIES DEVELOPMENT AND APPLICATIONS) AND APPLICATION OF LOW-SULPHUR MARINE FUEL</v>
          </cell>
          <cell r="F786">
            <v>3487680</v>
          </cell>
          <cell r="G786">
            <v>2002164</v>
          </cell>
          <cell r="H786">
            <v>36980</v>
          </cell>
          <cell r="I786">
            <v>25</v>
          </cell>
          <cell r="K786" t="str">
            <v>Principal Contractor</v>
          </cell>
          <cell r="L786" t="str">
            <v>NORWEGIAN SHIPOWNERS ASSOCIATION</v>
          </cell>
          <cell r="M786" t="str">
            <v>Raadhusgaten 25 - 1452 Vika</v>
          </cell>
          <cell r="N786" t="str">
            <v>0116</v>
          </cell>
          <cell r="O786" t="str">
            <v>OSLO</v>
          </cell>
          <cell r="P786" t="str">
            <v>NO</v>
          </cell>
          <cell r="Q786" t="str">
            <v>N/A</v>
          </cell>
          <cell r="R786">
            <v>18770</v>
          </cell>
          <cell r="S786">
            <v>8447</v>
          </cell>
          <cell r="T786" t="str">
            <v>OTH</v>
          </cell>
          <cell r="U786" t="str">
            <v>PRC</v>
          </cell>
          <cell r="V786" t="str">
            <v>BES</v>
          </cell>
        </row>
        <row r="787">
          <cell r="A787" t="str">
            <v>GROWTH</v>
          </cell>
          <cell r="B787" t="str">
            <v>GRD1/25383/2000</v>
          </cell>
          <cell r="C787" t="str">
            <v>GROW-2000-2.2.2</v>
          </cell>
          <cell r="D787" t="str">
            <v>Combined Projects</v>
          </cell>
          <cell r="E787" t="str">
            <v>ONBOARD TREATMENT OF BALLAST WATER (TECHNOLOGIES DEVELOPMENT AND APPLICATIONS) AND APPLICATION OF LOW-SULPHUR MARINE FUEL</v>
          </cell>
          <cell r="F787">
            <v>3487680</v>
          </cell>
          <cell r="G787">
            <v>2002164</v>
          </cell>
          <cell r="H787">
            <v>36980</v>
          </cell>
          <cell r="I787">
            <v>25</v>
          </cell>
          <cell r="K787" t="str">
            <v>Principal Contractor</v>
          </cell>
          <cell r="L787" t="str">
            <v>SHELL MARINE PRODUCTS</v>
          </cell>
          <cell r="M787" t="str">
            <v>Drammensveien 147 - 1154</v>
          </cell>
          <cell r="N787" t="str">
            <v>0107</v>
          </cell>
          <cell r="O787" t="str">
            <v>OSLO</v>
          </cell>
          <cell r="P787" t="str">
            <v>NO</v>
          </cell>
          <cell r="Q787" t="str">
            <v>N/A</v>
          </cell>
          <cell r="R787">
            <v>123539</v>
          </cell>
          <cell r="S787">
            <v>55592</v>
          </cell>
          <cell r="T787" t="str">
            <v>OTH</v>
          </cell>
          <cell r="U787" t="str">
            <v>PRC</v>
          </cell>
          <cell r="V787" t="str">
            <v>BES</v>
          </cell>
        </row>
        <row r="788">
          <cell r="A788" t="str">
            <v>GROWTH</v>
          </cell>
          <cell r="B788" t="str">
            <v>GRD1/25383/2000</v>
          </cell>
          <cell r="C788" t="str">
            <v>GROW-2000-2.2.2</v>
          </cell>
          <cell r="D788" t="str">
            <v>Combined Projects</v>
          </cell>
          <cell r="E788" t="str">
            <v>ONBOARD TREATMENT OF BALLAST WATER (TECHNOLOGIES DEVELOPMENT AND APPLICATIONS) AND APPLICATION OF LOW-SULPHUR MARINE FUEL</v>
          </cell>
          <cell r="F788">
            <v>3487680</v>
          </cell>
          <cell r="G788">
            <v>2002164</v>
          </cell>
          <cell r="H788">
            <v>36980</v>
          </cell>
          <cell r="I788">
            <v>25</v>
          </cell>
          <cell r="K788" t="str">
            <v>Principal Contractor</v>
          </cell>
          <cell r="L788" t="str">
            <v>The Foundation for Scientific and Industrial Research at the Norwegian Inst</v>
          </cell>
          <cell r="M788" t="str">
            <v>Sem Saelands ve 2A</v>
          </cell>
          <cell r="N788" t="str">
            <v>N7465</v>
          </cell>
          <cell r="O788" t="str">
            <v>TRONDHEIM</v>
          </cell>
          <cell r="P788" t="str">
            <v>NO</v>
          </cell>
          <cell r="R788">
            <v>269840</v>
          </cell>
          <cell r="S788">
            <v>134920</v>
          </cell>
          <cell r="T788" t="str">
            <v>REC</v>
          </cell>
          <cell r="U788" t="str">
            <v>PRC</v>
          </cell>
          <cell r="V788" t="str">
            <v>RPR</v>
          </cell>
        </row>
        <row r="789">
          <cell r="A789" t="str">
            <v>GROWTH</v>
          </cell>
          <cell r="B789" t="str">
            <v>GRD1/25383/2000</v>
          </cell>
          <cell r="C789" t="str">
            <v>GROW-2000-2.2.2</v>
          </cell>
          <cell r="D789" t="str">
            <v>Combined Projects</v>
          </cell>
          <cell r="E789" t="str">
            <v>ONBOARD TREATMENT OF BALLAST WATER (TECHNOLOGIES DEVELOPMENT AND APPLICATIONS) AND APPLICATION OF LOW-SULPHUR MARINE FUEL</v>
          </cell>
          <cell r="F789">
            <v>3487680</v>
          </cell>
          <cell r="G789">
            <v>2002164</v>
          </cell>
          <cell r="H789">
            <v>36980</v>
          </cell>
          <cell r="I789">
            <v>25</v>
          </cell>
          <cell r="K789" t="str">
            <v>Principal Contractor</v>
          </cell>
          <cell r="L789" t="str">
            <v>WALLENIUS WILHELMSEN LINES</v>
          </cell>
          <cell r="M789" t="str">
            <v>Strandveien 20 - 33</v>
          </cell>
          <cell r="N789" t="str">
            <v>1324</v>
          </cell>
          <cell r="O789" t="str">
            <v>LYSAKER</v>
          </cell>
          <cell r="P789" t="str">
            <v>NO</v>
          </cell>
          <cell r="Q789" t="str">
            <v>N/A</v>
          </cell>
          <cell r="R789">
            <v>68966</v>
          </cell>
          <cell r="S789">
            <v>31035</v>
          </cell>
          <cell r="T789" t="str">
            <v>OTH</v>
          </cell>
          <cell r="U789" t="str">
            <v>PRC</v>
          </cell>
          <cell r="V789" t="str">
            <v>BES</v>
          </cell>
        </row>
        <row r="790">
          <cell r="A790" t="str">
            <v>GROWTH</v>
          </cell>
          <cell r="B790" t="str">
            <v>GRD1/25475/2000</v>
          </cell>
          <cell r="C790" t="str">
            <v>GROW-2000-2.1</v>
          </cell>
          <cell r="D790" t="str">
            <v>Research Projects</v>
          </cell>
          <cell r="E790" t="str">
            <v>Implementation of Marginal Cost Pricing in Transport - Integrated Conceptual and Applied Model Analysis</v>
          </cell>
          <cell r="F790">
            <v>1771871</v>
          </cell>
          <cell r="G790">
            <v>1771871</v>
          </cell>
          <cell r="H790">
            <v>36980</v>
          </cell>
          <cell r="I790">
            <v>17</v>
          </cell>
          <cell r="J790">
            <v>1</v>
          </cell>
          <cell r="K790" t="str">
            <v>Principal Contractor</v>
          </cell>
          <cell r="L790" t="str">
            <v>TØI  INSTITUTE OF TRANSPORT ECONOMICS</v>
          </cell>
          <cell r="M790" t="str">
            <v>Grensesvingen 7 - 6110 Etterstad</v>
          </cell>
          <cell r="N790" t="str">
            <v>N-0602</v>
          </cell>
          <cell r="O790" t="str">
            <v>OSLO</v>
          </cell>
          <cell r="P790" t="str">
            <v>NO</v>
          </cell>
          <cell r="R790">
            <v>191869</v>
          </cell>
          <cell r="S790">
            <v>191869</v>
          </cell>
          <cell r="T790" t="str">
            <v>REC</v>
          </cell>
          <cell r="U790" t="str">
            <v>PNP</v>
          </cell>
          <cell r="V790" t="str">
            <v>RPN</v>
          </cell>
        </row>
        <row r="791">
          <cell r="A791" t="str">
            <v>GROWTH</v>
          </cell>
          <cell r="B791" t="str">
            <v>GRD1/25635/2000</v>
          </cell>
          <cell r="C791" t="str">
            <v>GROW-2000-2.2</v>
          </cell>
          <cell r="D791" t="str">
            <v>Research Projects</v>
          </cell>
          <cell r="E791" t="str">
            <v>IMPROVEd tools for RAILway infrastructure capacity and access management</v>
          </cell>
          <cell r="F791">
            <v>1553730</v>
          </cell>
          <cell r="G791">
            <v>1553730</v>
          </cell>
          <cell r="H791">
            <v>37071</v>
          </cell>
          <cell r="I791">
            <v>21</v>
          </cell>
          <cell r="K791" t="str">
            <v>Assistant Contractor</v>
          </cell>
          <cell r="L791" t="str">
            <v>NORWEGIAN MINISTRY OF TRANSPORT AND COMMUNICATIONS</v>
          </cell>
          <cell r="M791" t="str">
            <v>Akersgt 59 - 8010 Dep</v>
          </cell>
          <cell r="N791" t="str">
            <v>0030</v>
          </cell>
          <cell r="O791" t="str">
            <v>OSLO</v>
          </cell>
          <cell r="P791" t="str">
            <v>NO</v>
          </cell>
          <cell r="Q791" t="str">
            <v>N/A</v>
          </cell>
          <cell r="R791">
            <v>7745</v>
          </cell>
          <cell r="S791">
            <v>7745</v>
          </cell>
          <cell r="T791" t="str">
            <v>OTH</v>
          </cell>
          <cell r="U791" t="str">
            <v>GOV</v>
          </cell>
          <cell r="V791" t="str">
            <v>PUS</v>
          </cell>
        </row>
        <row r="792">
          <cell r="A792" t="str">
            <v>GROWTH</v>
          </cell>
          <cell r="B792" t="str">
            <v>GRD1/25635/2000</v>
          </cell>
          <cell r="C792" t="str">
            <v>GROW-2000-2.2</v>
          </cell>
          <cell r="D792" t="str">
            <v>Research Projects</v>
          </cell>
          <cell r="E792" t="str">
            <v>IMPROVEd tools for RAILway infrastructure capacity and access management</v>
          </cell>
          <cell r="F792">
            <v>1553730</v>
          </cell>
          <cell r="G792">
            <v>1553730</v>
          </cell>
          <cell r="H792">
            <v>37071</v>
          </cell>
          <cell r="I792">
            <v>21</v>
          </cell>
          <cell r="J792">
            <v>2</v>
          </cell>
          <cell r="K792" t="str">
            <v>Principal Contractor</v>
          </cell>
          <cell r="L792" t="str">
            <v>TØI  INSTITUTE OF TRANSPORT ECONOMICS</v>
          </cell>
          <cell r="M792" t="str">
            <v>Grensesvingen 7 - 6110 Etterstad</v>
          </cell>
          <cell r="N792" t="str">
            <v>N-0602</v>
          </cell>
          <cell r="O792" t="str">
            <v>OSLO</v>
          </cell>
          <cell r="P792" t="str">
            <v>NO</v>
          </cell>
          <cell r="R792">
            <v>102911</v>
          </cell>
          <cell r="S792">
            <v>102911</v>
          </cell>
          <cell r="T792" t="str">
            <v>REC</v>
          </cell>
          <cell r="U792" t="str">
            <v>PNP</v>
          </cell>
          <cell r="V792" t="str">
            <v>RPN</v>
          </cell>
        </row>
        <row r="793">
          <cell r="A793" t="str">
            <v>GROWTH</v>
          </cell>
          <cell r="B793" t="str">
            <v>GRD1/40227/2001</v>
          </cell>
          <cell r="C793" t="str">
            <v>GROW-2001-2.3.3</v>
          </cell>
          <cell r="D793" t="str">
            <v>Research Projects</v>
          </cell>
          <cell r="E793" t="str">
            <v>Navigation and perilous goods input and output system</v>
          </cell>
          <cell r="F793">
            <v>2237381</v>
          </cell>
          <cell r="G793">
            <v>1016504</v>
          </cell>
          <cell r="H793">
            <v>37256</v>
          </cell>
          <cell r="I793">
            <v>8</v>
          </cell>
          <cell r="J793">
            <v>1</v>
          </cell>
          <cell r="K793" t="str">
            <v>Principal Contractor</v>
          </cell>
          <cell r="L793" t="str">
            <v>KONGSBERG SEATEX AS</v>
          </cell>
          <cell r="M793" t="str">
            <v>PIRSENTERET</v>
          </cell>
          <cell r="N793" t="str">
            <v>7462</v>
          </cell>
          <cell r="O793" t="str">
            <v>TRONDHEIM</v>
          </cell>
          <cell r="P793" t="str">
            <v>NO</v>
          </cell>
          <cell r="R793">
            <v>265683</v>
          </cell>
          <cell r="S793">
            <v>132841</v>
          </cell>
          <cell r="T793" t="str">
            <v>IND</v>
          </cell>
          <cell r="U793" t="str">
            <v>PRC</v>
          </cell>
          <cell r="V793" t="str">
            <v>BES</v>
          </cell>
        </row>
        <row r="794">
          <cell r="A794" t="str">
            <v>GROWTH</v>
          </cell>
          <cell r="B794" t="str">
            <v>GRD2/00001/1999</v>
          </cell>
          <cell r="C794" t="str">
            <v>GROW-1999-2.3</v>
          </cell>
          <cell r="D794" t="str">
            <v>Research Projects</v>
          </cell>
          <cell r="E794" t="str">
            <v>Standardisation Activity for Galileo</v>
          </cell>
          <cell r="F794">
            <v>4080153</v>
          </cell>
          <cell r="G794">
            <v>2040076</v>
          </cell>
          <cell r="H794">
            <v>36521</v>
          </cell>
          <cell r="I794">
            <v>14</v>
          </cell>
          <cell r="J794">
            <v>1</v>
          </cell>
          <cell r="K794" t="str">
            <v>Principal Contractor</v>
          </cell>
          <cell r="L794" t="str">
            <v>KONGSBERG SEATEX AS</v>
          </cell>
          <cell r="M794" t="str">
            <v>Pirsenteret</v>
          </cell>
          <cell r="N794" t="str">
            <v>7462</v>
          </cell>
          <cell r="P794" t="str">
            <v>NO</v>
          </cell>
          <cell r="R794">
            <v>320000</v>
          </cell>
          <cell r="S794">
            <v>160000</v>
          </cell>
          <cell r="T794" t="str">
            <v>REC</v>
          </cell>
          <cell r="U794" t="str">
            <v>PRC</v>
          </cell>
          <cell r="V794" t="str">
            <v>RPR</v>
          </cell>
        </row>
        <row r="795">
          <cell r="A795" t="str">
            <v>GROWTH</v>
          </cell>
          <cell r="B795" t="str">
            <v>GRD2/30112/2000</v>
          </cell>
          <cell r="C795" t="str">
            <v>GROW-2000-2.3.2</v>
          </cell>
          <cell r="D795" t="str">
            <v>Combined Projects</v>
          </cell>
          <cell r="E795" t="str">
            <v>ARCTIC OPERATIONAL PLATFORM</v>
          </cell>
          <cell r="F795">
            <v>5233097</v>
          </cell>
          <cell r="G795">
            <v>3018550</v>
          </cell>
          <cell r="H795">
            <v>37589</v>
          </cell>
          <cell r="I795">
            <v>21</v>
          </cell>
          <cell r="J795">
            <v>5</v>
          </cell>
          <cell r="K795" t="str">
            <v>Assistant Contractor</v>
          </cell>
          <cell r="L795" t="str">
            <v>ALPHA ENVIRONMENTAL CONSULTANTS LTD</v>
          </cell>
          <cell r="M795" t="str">
            <v>Kongens gt.9</v>
          </cell>
          <cell r="N795" t="str">
            <v>N-0153</v>
          </cell>
          <cell r="O795" t="str">
            <v>OSLO</v>
          </cell>
          <cell r="P795" t="str">
            <v>NO</v>
          </cell>
          <cell r="R795">
            <v>213585</v>
          </cell>
          <cell r="S795">
            <v>106793</v>
          </cell>
          <cell r="T795" t="str">
            <v>IND</v>
          </cell>
          <cell r="U795" t="str">
            <v>PRC</v>
          </cell>
          <cell r="V795" t="str">
            <v>BES</v>
          </cell>
        </row>
        <row r="796">
          <cell r="A796" t="str">
            <v>GROWTH</v>
          </cell>
          <cell r="B796" t="str">
            <v>GRD2/30112/2000</v>
          </cell>
          <cell r="C796" t="str">
            <v>GROW-2000-2.3.2</v>
          </cell>
          <cell r="D796" t="str">
            <v>Combined Projects</v>
          </cell>
          <cell r="E796" t="str">
            <v>ARCTIC OPERATIONAL PLATFORM</v>
          </cell>
          <cell r="F796">
            <v>5233097</v>
          </cell>
          <cell r="G796">
            <v>3018550</v>
          </cell>
          <cell r="H796">
            <v>37589</v>
          </cell>
          <cell r="I796">
            <v>21</v>
          </cell>
          <cell r="K796" t="str">
            <v>Principal Contractor</v>
          </cell>
          <cell r="L796" t="str">
            <v>NANSEN ENVIRONMENTAL AND REMOTE SENSING CENTER</v>
          </cell>
          <cell r="M796" t="str">
            <v>Edvard Griegsvei 3A</v>
          </cell>
          <cell r="N796" t="str">
            <v>5059</v>
          </cell>
          <cell r="O796" t="str">
            <v>BERGEN</v>
          </cell>
          <cell r="P796" t="str">
            <v>NO</v>
          </cell>
          <cell r="R796">
            <v>109200</v>
          </cell>
          <cell r="S796">
            <v>54600</v>
          </cell>
          <cell r="T796" t="str">
            <v>REC</v>
          </cell>
          <cell r="U796" t="str">
            <v>PNP</v>
          </cell>
          <cell r="V796" t="str">
            <v>RPN</v>
          </cell>
        </row>
        <row r="797">
          <cell r="A797" t="str">
            <v>GROWTH</v>
          </cell>
          <cell r="B797" t="str">
            <v>GRD2/30112/2000</v>
          </cell>
          <cell r="C797" t="str">
            <v>GROW-2000-2.3.2</v>
          </cell>
          <cell r="D797" t="str">
            <v>Combined Projects</v>
          </cell>
          <cell r="E797" t="str">
            <v>ARCTIC OPERATIONAL PLATFORM</v>
          </cell>
          <cell r="F797">
            <v>5233097</v>
          </cell>
          <cell r="G797">
            <v>3018550</v>
          </cell>
          <cell r="H797">
            <v>37589</v>
          </cell>
          <cell r="I797">
            <v>21</v>
          </cell>
          <cell r="K797" t="str">
            <v>Assistant Contractor</v>
          </cell>
          <cell r="L797" t="str">
            <v>SINTEF</v>
          </cell>
          <cell r="M797" t="str">
            <v>Klaebuvegen 153</v>
          </cell>
          <cell r="N797" t="str">
            <v>7465</v>
          </cell>
          <cell r="P797" t="str">
            <v>NO</v>
          </cell>
          <cell r="R797">
            <v>230525</v>
          </cell>
          <cell r="S797">
            <v>115262</v>
          </cell>
          <cell r="T797" t="str">
            <v>REC</v>
          </cell>
          <cell r="U797" t="str">
            <v>PNP</v>
          </cell>
          <cell r="V797" t="str">
            <v>RPN</v>
          </cell>
        </row>
        <row r="798">
          <cell r="A798" t="str">
            <v>GROWTH</v>
          </cell>
          <cell r="B798" t="str">
            <v>GRD2/30112/2000</v>
          </cell>
          <cell r="C798" t="str">
            <v>GROW-2000-2.3.2</v>
          </cell>
          <cell r="D798" t="str">
            <v>Combined Projects</v>
          </cell>
          <cell r="E798" t="str">
            <v>ARCTIC OPERATIONAL PLATFORM</v>
          </cell>
          <cell r="F798">
            <v>5233097</v>
          </cell>
          <cell r="G798">
            <v>3018550</v>
          </cell>
          <cell r="H798">
            <v>37589</v>
          </cell>
          <cell r="I798">
            <v>21</v>
          </cell>
          <cell r="K798" t="str">
            <v>Principal Contractor</v>
          </cell>
          <cell r="L798" t="str">
            <v>THE FRIDTJOF NANSEN INSTITUTE</v>
          </cell>
          <cell r="M798" t="str">
            <v>Fridtjof Nansens vei 17 - 326</v>
          </cell>
          <cell r="N798" t="str">
            <v>1326</v>
          </cell>
          <cell r="O798" t="str">
            <v>LYSAKER</v>
          </cell>
          <cell r="P798" t="str">
            <v>NO</v>
          </cell>
          <cell r="R798">
            <v>148082</v>
          </cell>
          <cell r="S798">
            <v>74041</v>
          </cell>
          <cell r="T798" t="str">
            <v>REC</v>
          </cell>
          <cell r="U798" t="str">
            <v>PNP</v>
          </cell>
          <cell r="V798" t="str">
            <v>RPN</v>
          </cell>
        </row>
        <row r="799">
          <cell r="A799" t="str">
            <v>GROWTH</v>
          </cell>
          <cell r="B799" t="str">
            <v>GRD2/30112/2000</v>
          </cell>
          <cell r="C799" t="str">
            <v>GROW-2000-2.3.2</v>
          </cell>
          <cell r="D799" t="str">
            <v>Combined Projects</v>
          </cell>
          <cell r="E799" t="str">
            <v>ARCTIC OPERATIONAL PLATFORM</v>
          </cell>
          <cell r="F799">
            <v>5233097</v>
          </cell>
          <cell r="G799">
            <v>3018550</v>
          </cell>
          <cell r="H799">
            <v>37589</v>
          </cell>
          <cell r="I799">
            <v>21</v>
          </cell>
          <cell r="K799" t="str">
            <v>Assistant Contractor</v>
          </cell>
          <cell r="L799" t="str">
            <v>THE NORWEGIAN COLLEGE OF FISHERY SCIENCE</v>
          </cell>
          <cell r="M799" t="str">
            <v>Breivika</v>
          </cell>
          <cell r="N799" t="str">
            <v>N-9037</v>
          </cell>
          <cell r="O799" t="str">
            <v>TROMSO</v>
          </cell>
          <cell r="P799" t="str">
            <v>NO</v>
          </cell>
          <cell r="R799">
            <v>13186</v>
          </cell>
          <cell r="S799">
            <v>13186</v>
          </cell>
          <cell r="T799" t="str">
            <v>REC</v>
          </cell>
          <cell r="U799" t="str">
            <v>GOV</v>
          </cell>
          <cell r="V799" t="str">
            <v>RPU</v>
          </cell>
        </row>
        <row r="800">
          <cell r="A800" t="str">
            <v>GROWTH</v>
          </cell>
          <cell r="B800" t="str">
            <v>GRD2/30146/2000</v>
          </cell>
          <cell r="C800" t="str">
            <v>GROW-2000-2.3.1</v>
          </cell>
          <cell r="D800" t="str">
            <v>Combined Projects</v>
          </cell>
          <cell r="E800" t="str">
            <v>Demonstration of an integrated management and communication system for door-to-door intermodal freight transport operations</v>
          </cell>
          <cell r="F800">
            <v>7276554</v>
          </cell>
          <cell r="G800">
            <v>3105709</v>
          </cell>
          <cell r="H800">
            <v>37312</v>
          </cell>
          <cell r="I800">
            <v>20</v>
          </cell>
          <cell r="K800" t="str">
            <v>Assistant Contractor</v>
          </cell>
          <cell r="L800" t="str">
            <v>Kystverket</v>
          </cell>
          <cell r="M800" t="str">
            <v>Raadhusg. 1-3 - 8158-DEP</v>
          </cell>
          <cell r="N800" t="str">
            <v>N-0033</v>
          </cell>
          <cell r="O800" t="str">
            <v>OSLO</v>
          </cell>
          <cell r="P800" t="str">
            <v>NO</v>
          </cell>
          <cell r="R800">
            <v>120100</v>
          </cell>
          <cell r="S800">
            <v>55894</v>
          </cell>
          <cell r="T800" t="str">
            <v>OTH</v>
          </cell>
          <cell r="U800" t="str">
            <v>GOV</v>
          </cell>
          <cell r="V800" t="str">
            <v>PUS</v>
          </cell>
        </row>
        <row r="801">
          <cell r="A801" t="str">
            <v>GROWTH</v>
          </cell>
          <cell r="B801" t="str">
            <v>GRD2/30146/2000</v>
          </cell>
          <cell r="C801" t="str">
            <v>GROW-2000-2.3.1</v>
          </cell>
          <cell r="D801" t="str">
            <v>Combined Projects</v>
          </cell>
          <cell r="E801" t="str">
            <v>Demonstration of an integrated management and communication system for door-to-door intermodal freight transport operations</v>
          </cell>
          <cell r="F801">
            <v>7276554</v>
          </cell>
          <cell r="G801">
            <v>3105709</v>
          </cell>
          <cell r="H801">
            <v>37312</v>
          </cell>
          <cell r="I801">
            <v>20</v>
          </cell>
          <cell r="J801">
            <v>5</v>
          </cell>
          <cell r="K801" t="str">
            <v>Assistant Contractor</v>
          </cell>
          <cell r="L801" t="str">
            <v>LOGIT SYSTEMS A.S</v>
          </cell>
          <cell r="M801" t="str">
            <v>Televeien 4</v>
          </cell>
          <cell r="N801" t="str">
            <v>N-4879</v>
          </cell>
          <cell r="O801" t="str">
            <v>GRIMSTAD</v>
          </cell>
          <cell r="P801" t="str">
            <v>NO</v>
          </cell>
          <cell r="R801">
            <v>740000</v>
          </cell>
          <cell r="S801">
            <v>352018</v>
          </cell>
          <cell r="T801" t="str">
            <v>IND</v>
          </cell>
          <cell r="U801" t="str">
            <v>PRC</v>
          </cell>
          <cell r="V801" t="str">
            <v>BES</v>
          </cell>
        </row>
        <row r="802">
          <cell r="A802" t="str">
            <v>GROWTH</v>
          </cell>
          <cell r="B802" t="str">
            <v>GRD2/30146/2000</v>
          </cell>
          <cell r="C802" t="str">
            <v>GROW-2000-2.3.1</v>
          </cell>
          <cell r="D802" t="str">
            <v>Combined Projects</v>
          </cell>
          <cell r="E802" t="str">
            <v>Demonstration of an integrated management and communication system for door-to-door intermodal freight transport operations</v>
          </cell>
          <cell r="F802">
            <v>7276554</v>
          </cell>
          <cell r="G802">
            <v>3105709</v>
          </cell>
          <cell r="H802">
            <v>37312</v>
          </cell>
          <cell r="I802">
            <v>20</v>
          </cell>
          <cell r="K802" t="str">
            <v>Assistant Contractor</v>
          </cell>
          <cell r="L802" t="str">
            <v xml:space="preserve">MARINTEK </v>
          </cell>
          <cell r="M802" t="str">
            <v>Otto Nielsens v 10 - 4125 Valentinl</v>
          </cell>
          <cell r="N802" t="str">
            <v>7450</v>
          </cell>
          <cell r="O802" t="str">
            <v>TRONDHEIM</v>
          </cell>
          <cell r="P802" t="str">
            <v>NO</v>
          </cell>
          <cell r="R802">
            <v>803989</v>
          </cell>
          <cell r="S802">
            <v>375221</v>
          </cell>
          <cell r="T802" t="str">
            <v>REC</v>
          </cell>
          <cell r="U802" t="str">
            <v>PNP</v>
          </cell>
          <cell r="V802" t="str">
            <v>RPN</v>
          </cell>
        </row>
        <row r="803">
          <cell r="A803" t="str">
            <v>GROWTH</v>
          </cell>
          <cell r="B803" t="str">
            <v>GRD2/30146/2000</v>
          </cell>
          <cell r="C803" t="str">
            <v>GROW-2000-2.3.1</v>
          </cell>
          <cell r="D803" t="str">
            <v>Combined Projects</v>
          </cell>
          <cell r="E803" t="str">
            <v>Demonstration of an integrated management and communication system for door-to-door intermodal freight transport operations</v>
          </cell>
          <cell r="F803">
            <v>7276554</v>
          </cell>
          <cell r="G803">
            <v>3105709</v>
          </cell>
          <cell r="H803">
            <v>37312</v>
          </cell>
          <cell r="I803">
            <v>20</v>
          </cell>
          <cell r="K803" t="str">
            <v>Assistant Contractor</v>
          </cell>
          <cell r="L803" t="str">
            <v>SINTEF Industrial Management/Dept.of Economics and Logistics</v>
          </cell>
          <cell r="M803" t="str">
            <v>S.P. Andersensv. 5</v>
          </cell>
          <cell r="N803" t="str">
            <v>7465</v>
          </cell>
          <cell r="O803" t="str">
            <v>TRONDHEIM</v>
          </cell>
          <cell r="P803" t="str">
            <v>NO</v>
          </cell>
          <cell r="R803">
            <v>267426</v>
          </cell>
          <cell r="S803">
            <v>126492</v>
          </cell>
          <cell r="T803" t="str">
            <v>REC</v>
          </cell>
          <cell r="U803" t="str">
            <v>PNP</v>
          </cell>
          <cell r="V803" t="str">
            <v>RPN</v>
          </cell>
        </row>
        <row r="804">
          <cell r="A804" t="str">
            <v>GROWTH</v>
          </cell>
          <cell r="B804" t="str">
            <v>GRD2/30146/2000</v>
          </cell>
          <cell r="C804" t="str">
            <v>GROW-2000-2.3.1</v>
          </cell>
          <cell r="D804" t="str">
            <v>Combined Projects</v>
          </cell>
          <cell r="E804" t="str">
            <v>Demonstration of an integrated management and communication system for door-to-door intermodal freight transport operations</v>
          </cell>
          <cell r="F804">
            <v>7276554</v>
          </cell>
          <cell r="G804">
            <v>3105709</v>
          </cell>
          <cell r="H804">
            <v>37312</v>
          </cell>
          <cell r="I804">
            <v>20</v>
          </cell>
          <cell r="K804" t="str">
            <v>Principal Contractor</v>
          </cell>
          <cell r="L804" t="str">
            <v>WALLENIUS WILHELMSEN LINE AS</v>
          </cell>
          <cell r="M804" t="str">
            <v>Strandvegen 20 - 33</v>
          </cell>
          <cell r="N804" t="str">
            <v>N-1324</v>
          </cell>
          <cell r="O804" t="str">
            <v>LYSAKER</v>
          </cell>
          <cell r="P804" t="str">
            <v>NO</v>
          </cell>
          <cell r="R804">
            <v>984758</v>
          </cell>
          <cell r="S804">
            <v>344665</v>
          </cell>
          <cell r="T804" t="str">
            <v>IND</v>
          </cell>
          <cell r="U804" t="str">
            <v>PRC</v>
          </cell>
          <cell r="V804" t="str">
            <v>BES</v>
          </cell>
        </row>
        <row r="805">
          <cell r="A805" t="str">
            <v>GROWTH</v>
          </cell>
          <cell r="B805" t="str">
            <v>GRD2/30303/2000</v>
          </cell>
          <cell r="C805" t="str">
            <v>GROW-2000-2.2.1</v>
          </cell>
          <cell r="D805" t="str">
            <v>Research Projects</v>
          </cell>
          <cell r="E805" t="str">
            <v>SHIPPING QUALITY AND SAFETY OF HIGH-SPEED VESSELS, TERMINALS AND PORTS OPERATIONS IN NODAL POINTS</v>
          </cell>
          <cell r="F805">
            <v>3670174</v>
          </cell>
          <cell r="G805">
            <v>1902669</v>
          </cell>
          <cell r="H805">
            <v>37253</v>
          </cell>
          <cell r="I805">
            <v>22</v>
          </cell>
          <cell r="J805">
            <v>2</v>
          </cell>
          <cell r="K805" t="str">
            <v>Principal Contractor</v>
          </cell>
          <cell r="L805" t="str">
            <v>DET NORSKE VERITAS AS</v>
          </cell>
          <cell r="M805" t="str">
            <v>Veritasveien 1</v>
          </cell>
          <cell r="N805" t="str">
            <v>1322</v>
          </cell>
          <cell r="O805" t="str">
            <v>HOEVIK</v>
          </cell>
          <cell r="P805" t="str">
            <v>NO</v>
          </cell>
          <cell r="Q805" t="str">
            <v>N/A</v>
          </cell>
          <cell r="R805">
            <v>625611</v>
          </cell>
          <cell r="S805">
            <v>312805</v>
          </cell>
          <cell r="T805" t="str">
            <v>OTH</v>
          </cell>
          <cell r="U805" t="str">
            <v>PRC</v>
          </cell>
          <cell r="V805" t="str">
            <v>BES</v>
          </cell>
        </row>
        <row r="806">
          <cell r="A806" t="str">
            <v>GROWTH</v>
          </cell>
          <cell r="B806" t="str">
            <v>GRD2/30303/2000</v>
          </cell>
          <cell r="C806" t="str">
            <v>GROW-2000-2.2.1</v>
          </cell>
          <cell r="D806" t="str">
            <v>Research Projects</v>
          </cell>
          <cell r="E806" t="str">
            <v>SHIPPING QUALITY AND SAFETY OF HIGH-SPEED VESSELS, TERMINALS AND PORTS OPERATIONS IN NODAL POINTS</v>
          </cell>
          <cell r="F806">
            <v>3670174</v>
          </cell>
          <cell r="G806">
            <v>1902669</v>
          </cell>
          <cell r="H806">
            <v>37253</v>
          </cell>
          <cell r="I806">
            <v>22</v>
          </cell>
          <cell r="K806" t="str">
            <v>Principal Contractor</v>
          </cell>
          <cell r="L806" t="str">
            <v>HSD SJOE AS</v>
          </cell>
          <cell r="M806" t="str">
            <v>C. Sundts gate 36</v>
          </cell>
          <cell r="N806" t="str">
            <v>N-5871</v>
          </cell>
          <cell r="O806" t="str">
            <v>BERGEN</v>
          </cell>
          <cell r="P806" t="str">
            <v>NO</v>
          </cell>
          <cell r="R806">
            <v>19999</v>
          </cell>
          <cell r="S806">
            <v>9999</v>
          </cell>
          <cell r="T806" t="str">
            <v>OTH</v>
          </cell>
          <cell r="U806" t="str">
            <v>PRC</v>
          </cell>
          <cell r="V806" t="str">
            <v>BES</v>
          </cell>
        </row>
        <row r="807">
          <cell r="A807" t="str">
            <v>GROWTH</v>
          </cell>
          <cell r="B807" t="str">
            <v>GRD2/30321/2000</v>
          </cell>
          <cell r="C807" t="str">
            <v>GROW-2000-2.2.1</v>
          </cell>
          <cell r="D807" t="str">
            <v>Research Projects</v>
          </cell>
          <cell r="E807" t="str">
            <v>Fast And Comfortable Trains</v>
          </cell>
          <cell r="F807">
            <v>1672637</v>
          </cell>
          <cell r="G807">
            <v>870166</v>
          </cell>
          <cell r="H807">
            <v>37652</v>
          </cell>
          <cell r="I807">
            <v>12</v>
          </cell>
          <cell r="J807">
            <v>1</v>
          </cell>
          <cell r="K807" t="str">
            <v>Principal Contractor</v>
          </cell>
          <cell r="L807" t="str">
            <v>JERNBANEVERKET</v>
          </cell>
          <cell r="M807" t="str">
            <v>1162 Sentrum, Stortorvet 7</v>
          </cell>
          <cell r="N807" t="str">
            <v>0107</v>
          </cell>
          <cell r="O807" t="str">
            <v>OSLO</v>
          </cell>
          <cell r="P807" t="str">
            <v>NO</v>
          </cell>
          <cell r="Q807" t="str">
            <v>N/A</v>
          </cell>
          <cell r="R807">
            <v>46811</v>
          </cell>
          <cell r="S807">
            <v>0</v>
          </cell>
          <cell r="T807" t="str">
            <v>OTH</v>
          </cell>
          <cell r="U807" t="str">
            <v>GOV</v>
          </cell>
          <cell r="V807" t="str">
            <v>PUS</v>
          </cell>
        </row>
        <row r="808">
          <cell r="A808" t="str">
            <v>GROWTH</v>
          </cell>
          <cell r="B808" t="str">
            <v>GRD2/30342/2000</v>
          </cell>
          <cell r="C808" t="str">
            <v>GROW-2000-2.2.1</v>
          </cell>
          <cell r="D808" t="str">
            <v>Research Projects</v>
          </cell>
          <cell r="E808" t="str">
            <v>Tools and Routines to Assist Ports and Improve Shipping</v>
          </cell>
          <cell r="F808">
            <v>3039336</v>
          </cell>
          <cell r="G808">
            <v>1899938</v>
          </cell>
          <cell r="H808">
            <v>37404</v>
          </cell>
          <cell r="I808">
            <v>20</v>
          </cell>
          <cell r="J808">
            <v>3</v>
          </cell>
          <cell r="K808" t="str">
            <v>Principal Contractor</v>
          </cell>
          <cell r="L808" t="str">
            <v>BERGEN OG OMLAND HAVNEVESEN</v>
          </cell>
          <cell r="M808" t="str">
            <v>Slottsgaten 1</v>
          </cell>
          <cell r="N808" t="str">
            <v>5003</v>
          </cell>
          <cell r="O808" t="str">
            <v>BERGEN</v>
          </cell>
          <cell r="P808" t="str">
            <v>NO</v>
          </cell>
          <cell r="Q808" t="str">
            <v>N/A</v>
          </cell>
          <cell r="R808">
            <v>27634</v>
          </cell>
          <cell r="S808">
            <v>13817</v>
          </cell>
          <cell r="T808" t="str">
            <v>OTH</v>
          </cell>
          <cell r="U808" t="str">
            <v>PUC</v>
          </cell>
          <cell r="V808" t="str">
            <v>PUS</v>
          </cell>
        </row>
        <row r="809">
          <cell r="A809" t="str">
            <v>GROWTH</v>
          </cell>
          <cell r="B809" t="str">
            <v>GRD2/30342/2000</v>
          </cell>
          <cell r="C809" t="str">
            <v>GROW-2000-2.2.1</v>
          </cell>
          <cell r="D809" t="str">
            <v>Research Projects</v>
          </cell>
          <cell r="E809" t="str">
            <v>Tools and Routines to Assist Ports and Improve Shipping</v>
          </cell>
          <cell r="F809">
            <v>3039336</v>
          </cell>
          <cell r="G809">
            <v>1899938</v>
          </cell>
          <cell r="H809">
            <v>37404</v>
          </cell>
          <cell r="I809">
            <v>20</v>
          </cell>
          <cell r="K809" t="str">
            <v>Principal Contractor</v>
          </cell>
          <cell r="L809" t="str">
            <v>LOGIT SYSTEMS A.S</v>
          </cell>
          <cell r="M809" t="str">
            <v>Tryms vei 6</v>
          </cell>
          <cell r="N809" t="str">
            <v>1445</v>
          </cell>
          <cell r="O809" t="str">
            <v>HEER</v>
          </cell>
          <cell r="P809" t="str">
            <v>NO</v>
          </cell>
          <cell r="R809">
            <v>116090</v>
          </cell>
          <cell r="S809">
            <v>58045</v>
          </cell>
          <cell r="T809" t="str">
            <v>IND</v>
          </cell>
          <cell r="U809" t="str">
            <v>PRC</v>
          </cell>
          <cell r="V809" t="str">
            <v>BES</v>
          </cell>
        </row>
        <row r="810">
          <cell r="A810" t="str">
            <v>GROWTH</v>
          </cell>
          <cell r="B810" t="str">
            <v>GRD2/30342/2000</v>
          </cell>
          <cell r="C810" t="str">
            <v>GROW-2000-2.2.1</v>
          </cell>
          <cell r="D810" t="str">
            <v>Research Projects</v>
          </cell>
          <cell r="E810" t="str">
            <v>Tools and Routines to Assist Ports and Improve Shipping</v>
          </cell>
          <cell r="F810">
            <v>3039336</v>
          </cell>
          <cell r="G810">
            <v>1899938</v>
          </cell>
          <cell r="H810">
            <v>37404</v>
          </cell>
          <cell r="I810">
            <v>20</v>
          </cell>
          <cell r="K810" t="str">
            <v>Principal Contractor</v>
          </cell>
          <cell r="L810" t="str">
            <v>LUND, MOHR &amp; GIAEVER - ENGER MARIN AS</v>
          </cell>
          <cell r="M810" t="str">
            <v>SOLHEIMSGATEN 16I</v>
          </cell>
          <cell r="N810" t="str">
            <v>5824</v>
          </cell>
          <cell r="O810" t="str">
            <v>BERGEN</v>
          </cell>
          <cell r="P810" t="str">
            <v>NO</v>
          </cell>
          <cell r="R810">
            <v>200633</v>
          </cell>
          <cell r="S810">
            <v>100316</v>
          </cell>
          <cell r="T810" t="str">
            <v>OTH</v>
          </cell>
          <cell r="U810" t="str">
            <v>PRC</v>
          </cell>
          <cell r="V810" t="str">
            <v>BES</v>
          </cell>
        </row>
        <row r="811">
          <cell r="A811" t="str">
            <v>GROWTH</v>
          </cell>
          <cell r="B811" t="str">
            <v>GRD2/31801/2000</v>
          </cell>
          <cell r="C811" t="str">
            <v>GROW-2000-2.1</v>
          </cell>
          <cell r="D811" t="str">
            <v>Research Projects</v>
          </cell>
          <cell r="E811" t="str">
            <v>SI2-335701- SUSTAINABLE ROAD SURFACES FOR TRAFFIC NOISE CONTROL</v>
          </cell>
          <cell r="F811">
            <v>3606574</v>
          </cell>
          <cell r="G811">
            <v>2037340</v>
          </cell>
          <cell r="H811">
            <v>37490</v>
          </cell>
          <cell r="I811">
            <v>15</v>
          </cell>
          <cell r="J811">
            <v>1</v>
          </cell>
          <cell r="K811" t="str">
            <v>Principal Contractor</v>
          </cell>
          <cell r="L811" t="str">
            <v>TØI  INSTITUTE OF TRANSPORT ECONOMICS</v>
          </cell>
          <cell r="M811" t="str">
            <v>Grensesvingen 7 - 6110 Etterstad</v>
          </cell>
          <cell r="N811" t="str">
            <v>N-0602</v>
          </cell>
          <cell r="O811" t="str">
            <v>OSLO</v>
          </cell>
          <cell r="P811" t="str">
            <v>NO</v>
          </cell>
          <cell r="R811">
            <v>135000</v>
          </cell>
          <cell r="S811">
            <v>67500</v>
          </cell>
          <cell r="T811" t="str">
            <v>REC</v>
          </cell>
          <cell r="U811" t="str">
            <v>PNP</v>
          </cell>
          <cell r="V811" t="str">
            <v>RPN</v>
          </cell>
        </row>
        <row r="812">
          <cell r="A812" t="str">
            <v>GROWTH</v>
          </cell>
          <cell r="B812" t="str">
            <v>GRD2/50092/2001</v>
          </cell>
          <cell r="C812" t="str">
            <v>GROW-2001-2.3.2</v>
          </cell>
          <cell r="D812" t="str">
            <v>Combined Projects</v>
          </cell>
          <cell r="E812" t="str">
            <v>Cross-Border Information Technology</v>
          </cell>
          <cell r="F812">
            <v>2999038</v>
          </cell>
          <cell r="G812">
            <v>1499515</v>
          </cell>
          <cell r="H812">
            <v>37645</v>
          </cell>
          <cell r="I812">
            <v>11</v>
          </cell>
          <cell r="J812">
            <v>1</v>
          </cell>
          <cell r="K812" t="str">
            <v>Principal Contractor</v>
          </cell>
          <cell r="L812" t="str">
            <v>TØI  INSTITUTE OF TRANSPORT ECONOMICS</v>
          </cell>
          <cell r="M812" t="str">
            <v>Grensesvingen 7 - 6110 Etterstad</v>
          </cell>
          <cell r="N812" t="str">
            <v>0602</v>
          </cell>
          <cell r="O812" t="str">
            <v>OSLO</v>
          </cell>
          <cell r="P812" t="str">
            <v>NO</v>
          </cell>
          <cell r="Q812" t="str">
            <v>N/A</v>
          </cell>
          <cell r="R812">
            <v>159296</v>
          </cell>
          <cell r="S812">
            <v>79648</v>
          </cell>
          <cell r="T812" t="str">
            <v>REC</v>
          </cell>
          <cell r="U812" t="str">
            <v>PNP</v>
          </cell>
          <cell r="V812" t="str">
            <v>RPN</v>
          </cell>
        </row>
        <row r="813">
          <cell r="A813" t="str">
            <v>GROWTH</v>
          </cell>
          <cell r="B813" t="str">
            <v>GRD2/51804/2001</v>
          </cell>
          <cell r="C813" t="str">
            <v>GROW-2001-2.2.4</v>
          </cell>
          <cell r="D813" t="str">
            <v>Combined Projects</v>
          </cell>
          <cell r="E813" t="str">
            <v>Safe Intermodal Transport Across the Globe</v>
          </cell>
          <cell r="F813">
            <v>2841943</v>
          </cell>
          <cell r="G813">
            <v>1420967</v>
          </cell>
          <cell r="H813">
            <v>37608</v>
          </cell>
          <cell r="I813">
            <v>10</v>
          </cell>
          <cell r="J813">
            <v>1</v>
          </cell>
          <cell r="K813" t="str">
            <v>Principal Contractor</v>
          </cell>
          <cell r="L813" t="str">
            <v>TRI-MEX AS</v>
          </cell>
          <cell r="M813" t="str">
            <v>Rudsletta 97 - 167</v>
          </cell>
          <cell r="N813" t="str">
            <v>1351</v>
          </cell>
          <cell r="O813" t="str">
            <v>1351 RUD</v>
          </cell>
          <cell r="P813" t="str">
            <v>NO</v>
          </cell>
          <cell r="Q813" t="str">
            <v>N/A</v>
          </cell>
          <cell r="R813">
            <v>1032133</v>
          </cell>
          <cell r="S813">
            <v>516066</v>
          </cell>
          <cell r="T813" t="str">
            <v>IND</v>
          </cell>
          <cell r="U813" t="str">
            <v>PRC</v>
          </cell>
          <cell r="V813" t="str">
            <v>BES</v>
          </cell>
        </row>
        <row r="814">
          <cell r="A814" t="str">
            <v>GROWTH</v>
          </cell>
          <cell r="B814" t="str">
            <v>GTC1/10006/1999</v>
          </cell>
          <cell r="C814" t="str">
            <v>GROW-1999-2.3</v>
          </cell>
          <cell r="D814" t="str">
            <v>Thematic Network</v>
          </cell>
          <cell r="E814" t="str">
            <v>THEmatic Network in Optimising the Management of Intermodal Transport Services</v>
          </cell>
          <cell r="F814">
            <v>1598597</v>
          </cell>
          <cell r="G814">
            <v>1598597</v>
          </cell>
          <cell r="H814">
            <v>36598</v>
          </cell>
          <cell r="I814">
            <v>10</v>
          </cell>
          <cell r="J814">
            <v>1</v>
          </cell>
          <cell r="K814" t="str">
            <v>Principal Contractor</v>
          </cell>
          <cell r="L814" t="str">
            <v>LOGIT AS</v>
          </cell>
          <cell r="M814" t="str">
            <v>Tryms vei 6</v>
          </cell>
          <cell r="N814" t="str">
            <v>N-1445</v>
          </cell>
          <cell r="P814" t="str">
            <v>NO</v>
          </cell>
          <cell r="R814">
            <v>131870</v>
          </cell>
          <cell r="S814">
            <v>131870</v>
          </cell>
          <cell r="T814" t="str">
            <v>OTH</v>
          </cell>
          <cell r="U814" t="str">
            <v>PRC</v>
          </cell>
          <cell r="V814" t="str">
            <v>BES</v>
          </cell>
        </row>
        <row r="815">
          <cell r="A815" t="str">
            <v>GROWTH</v>
          </cell>
          <cell r="B815" t="str">
            <v>GTC1/10007/1999</v>
          </cell>
          <cell r="C815" t="str">
            <v>GROW-1999-2.3</v>
          </cell>
          <cell r="D815" t="str">
            <v>Thematic Network</v>
          </cell>
          <cell r="E815" t="str">
            <v>ThematicNetworkon an Operational platform for Quality Shipping</v>
          </cell>
          <cell r="F815">
            <v>1900000</v>
          </cell>
          <cell r="G815">
            <v>1900000</v>
          </cell>
          <cell r="H815">
            <v>36607</v>
          </cell>
          <cell r="I815">
            <v>11</v>
          </cell>
          <cell r="J815">
            <v>1</v>
          </cell>
          <cell r="K815" t="str">
            <v>Principal Contractor</v>
          </cell>
          <cell r="L815" t="str">
            <v>LOGIT AS</v>
          </cell>
          <cell r="M815" t="str">
            <v>Tryms vei 6</v>
          </cell>
          <cell r="N815" t="str">
            <v>N-1445</v>
          </cell>
          <cell r="P815" t="str">
            <v>NO</v>
          </cell>
          <cell r="R815">
            <v>291537</v>
          </cell>
          <cell r="S815">
            <v>291537</v>
          </cell>
          <cell r="T815" t="str">
            <v>OTH</v>
          </cell>
          <cell r="U815" t="str">
            <v>PRC</v>
          </cell>
          <cell r="V815" t="str">
            <v>BES</v>
          </cell>
        </row>
        <row r="816">
          <cell r="A816" t="str">
            <v>GROWTH</v>
          </cell>
          <cell r="B816" t="str">
            <v>GTC1/10011/1999</v>
          </cell>
          <cell r="C816" t="str">
            <v>GROW-1999-2.3</v>
          </cell>
          <cell r="D816" t="str">
            <v>Thematic Network</v>
          </cell>
          <cell r="E816" t="str">
            <v>THEMATIC NETWORK ON BENCHMARKING IN TRANSPORT</v>
          </cell>
          <cell r="F816">
            <v>1333909</v>
          </cell>
          <cell r="G816">
            <v>1333909</v>
          </cell>
          <cell r="H816">
            <v>36643</v>
          </cell>
          <cell r="I816">
            <v>9</v>
          </cell>
          <cell r="J816">
            <v>1</v>
          </cell>
          <cell r="K816" t="str">
            <v>Principal Contractor</v>
          </cell>
          <cell r="L816" t="str">
            <v>TØI  INSTITUTE OF TRANSPORT ECONOMICS</v>
          </cell>
          <cell r="M816" t="str">
            <v>Grensesvingen 7</v>
          </cell>
          <cell r="N816" t="str">
            <v>0602</v>
          </cell>
          <cell r="O816" t="str">
            <v>KOLN</v>
          </cell>
          <cell r="P816" t="str">
            <v>NO</v>
          </cell>
          <cell r="Q816" t="str">
            <v>N/A</v>
          </cell>
          <cell r="R816">
            <v>75787</v>
          </cell>
          <cell r="S816">
            <v>75787</v>
          </cell>
          <cell r="T816" t="str">
            <v>REC</v>
          </cell>
          <cell r="U816" t="str">
            <v>PNP</v>
          </cell>
          <cell r="V816" t="str">
            <v>RPN</v>
          </cell>
        </row>
        <row r="817">
          <cell r="A817" t="str">
            <v>GROWTH</v>
          </cell>
          <cell r="B817" t="str">
            <v>GTC1/10019/1999</v>
          </cell>
          <cell r="C817" t="str">
            <v>GROW-1999-2.3</v>
          </cell>
          <cell r="D817" t="str">
            <v>Thematic Network</v>
          </cell>
          <cell r="E817" t="str">
            <v>WATERBORNE TRAFFIC AND TRANSPORT MANAGEMENT - TECHNICAL SECRETARIAT</v>
          </cell>
          <cell r="F817">
            <v>995010</v>
          </cell>
          <cell r="G817">
            <v>995010</v>
          </cell>
          <cell r="H817">
            <v>36614</v>
          </cell>
          <cell r="I817">
            <v>5</v>
          </cell>
          <cell r="J817">
            <v>1</v>
          </cell>
          <cell r="K817" t="str">
            <v>Principal Contractor</v>
          </cell>
          <cell r="L817" t="str">
            <v>Kystverket</v>
          </cell>
          <cell r="M817" t="str">
            <v>RAADHUSGT 1-3</v>
          </cell>
          <cell r="N817" t="str">
            <v>N-0033</v>
          </cell>
          <cell r="P817" t="str">
            <v>NO</v>
          </cell>
          <cell r="R817">
            <v>147000</v>
          </cell>
          <cell r="S817">
            <v>147000</v>
          </cell>
          <cell r="T817" t="str">
            <v>OTH</v>
          </cell>
          <cell r="U817" t="str">
            <v>GOV</v>
          </cell>
          <cell r="V817" t="str">
            <v>PUS</v>
          </cell>
        </row>
        <row r="818">
          <cell r="A818" t="str">
            <v>GROWTH</v>
          </cell>
          <cell r="B818" t="str">
            <v>GTC2/33020/2000</v>
          </cell>
          <cell r="C818" t="str">
            <v>GROW-2000-2.2.3</v>
          </cell>
          <cell r="D818" t="str">
            <v>Concerted Actions</v>
          </cell>
          <cell r="E818" t="str">
            <v>Road Safety and Environmental Benefit-Cost and Cost-Effectiveness Analysis for Use in Decision-Making</v>
          </cell>
          <cell r="F818">
            <v>1648913</v>
          </cell>
          <cell r="G818">
            <v>1648913</v>
          </cell>
          <cell r="H818">
            <v>37507</v>
          </cell>
          <cell r="I818">
            <v>14</v>
          </cell>
          <cell r="J818">
            <v>1</v>
          </cell>
          <cell r="K818" t="str">
            <v>Principal Contractor</v>
          </cell>
          <cell r="L818" t="str">
            <v>TØI  INSTITUTE OF TRANSPORT ECONOMICS</v>
          </cell>
          <cell r="M818" t="str">
            <v>Grensesvingen 7 - 6110 Etterstad</v>
          </cell>
          <cell r="N818" t="str">
            <v>N-0602</v>
          </cell>
          <cell r="O818" t="str">
            <v>OSLO</v>
          </cell>
          <cell r="P818" t="str">
            <v>NO</v>
          </cell>
          <cell r="R818">
            <v>187516</v>
          </cell>
          <cell r="S818">
            <v>187516</v>
          </cell>
          <cell r="T818" t="str">
            <v>REC</v>
          </cell>
          <cell r="U818" t="str">
            <v>PNP</v>
          </cell>
          <cell r="V818" t="str">
            <v>RPN</v>
          </cell>
        </row>
        <row r="819">
          <cell r="A819" t="str">
            <v>GROWTH</v>
          </cell>
          <cell r="B819" t="str">
            <v>GTC2/33032/2000</v>
          </cell>
          <cell r="C819" t="str">
            <v>GROW-2000-2.3.2</v>
          </cell>
          <cell r="D819" t="str">
            <v>Thematic Network</v>
          </cell>
          <cell r="E819" t="str">
            <v>Regional Action for Logistical Integration of Shipping across Europe</v>
          </cell>
          <cell r="F819">
            <v>2098045</v>
          </cell>
          <cell r="G819">
            <v>2098045</v>
          </cell>
          <cell r="H819">
            <v>37510</v>
          </cell>
          <cell r="I819">
            <v>26</v>
          </cell>
          <cell r="J819">
            <v>1</v>
          </cell>
          <cell r="K819" t="str">
            <v>Member</v>
          </cell>
          <cell r="L819" t="str">
            <v>LOGIT SYSTEMS A.S</v>
          </cell>
          <cell r="M819" t="str">
            <v>Tryms vei 6</v>
          </cell>
          <cell r="N819" t="str">
            <v>N-1445</v>
          </cell>
          <cell r="O819" t="str">
            <v>HEER</v>
          </cell>
          <cell r="P819" t="str">
            <v>NO</v>
          </cell>
          <cell r="R819">
            <v>26803</v>
          </cell>
          <cell r="S819">
            <v>26803</v>
          </cell>
          <cell r="T819" t="str">
            <v>OTH</v>
          </cell>
          <cell r="U819" t="str">
            <v>PRC</v>
          </cell>
          <cell r="V819" t="str">
            <v>BES</v>
          </cell>
        </row>
        <row r="820">
          <cell r="A820" t="str">
            <v>IHP</v>
          </cell>
          <cell r="B820" t="str">
            <v>HPAW-CT-2001-10001</v>
          </cell>
          <cell r="C820" t="str">
            <v>1.4.1.-3.2.</v>
          </cell>
          <cell r="D820" t="str">
            <v>Classical Accompanying Measures</v>
          </cell>
          <cell r="E820" t="str">
            <v>'Organisation of the 13th European Contest for Young Scientists' to be held in Bergen 15-22 Sept 2001</v>
          </cell>
          <cell r="F820">
            <v>496013</v>
          </cell>
          <cell r="G820">
            <v>372010</v>
          </cell>
          <cell r="H820">
            <v>37110</v>
          </cell>
          <cell r="I820">
            <v>1</v>
          </cell>
          <cell r="J820">
            <v>1</v>
          </cell>
          <cell r="K820" t="str">
            <v>Prime Contractor</v>
          </cell>
          <cell r="L820" t="str">
            <v>THE NORWEGIAN FOUNDATION FOR YOUTH AND SCIENCE</v>
          </cell>
          <cell r="M820" t="str">
            <v>Oslo Research Park</v>
          </cell>
          <cell r="N820" t="str">
            <v>0349</v>
          </cell>
          <cell r="O820" t="str">
            <v>OSLO</v>
          </cell>
          <cell r="P820" t="str">
            <v>NO</v>
          </cell>
          <cell r="Q820" t="str">
            <v>N/A</v>
          </cell>
          <cell r="R820">
            <v>496013</v>
          </cell>
          <cell r="S820">
            <v>372010</v>
          </cell>
          <cell r="T820" t="str">
            <v>OTH</v>
          </cell>
          <cell r="U820" t="str">
            <v>GOV</v>
          </cell>
          <cell r="V820" t="str">
            <v>PUS</v>
          </cell>
        </row>
        <row r="821">
          <cell r="A821" t="str">
            <v>IHP</v>
          </cell>
          <cell r="B821" t="str">
            <v>HPMF-CT-1999-00020</v>
          </cell>
          <cell r="C821" t="str">
            <v>1.4.1.-1.2.</v>
          </cell>
          <cell r="D821" t="str">
            <v>Marie Curie Fellowships</v>
          </cell>
          <cell r="E821" t="str">
            <v>AQUATIC MATING STRATEGIES OF THE BEARDED SEAL ERIGNATHUS_x000D_
BARBATUS.</v>
          </cell>
          <cell r="F821">
            <v>142648</v>
          </cell>
          <cell r="G821">
            <v>142648</v>
          </cell>
          <cell r="H821">
            <v>36539</v>
          </cell>
          <cell r="I821">
            <v>1</v>
          </cell>
          <cell r="J821">
            <v>1</v>
          </cell>
          <cell r="K821" t="str">
            <v>Prime Contractor -Host</v>
          </cell>
          <cell r="L821" t="str">
            <v>NORWEGIAN POLAR INSTITUTE OF THE MINISTRY OF ENVIRONMENT</v>
          </cell>
          <cell r="M821" t="str">
            <v>Hjalmar Johansens G. 14</v>
          </cell>
          <cell r="N821" t="str">
            <v>9296</v>
          </cell>
          <cell r="O821" t="str">
            <v>TROMSOE</v>
          </cell>
          <cell r="P821" t="str">
            <v>NO</v>
          </cell>
          <cell r="R821">
            <v>0</v>
          </cell>
          <cell r="S821">
            <v>0</v>
          </cell>
          <cell r="T821" t="str">
            <v>REC</v>
          </cell>
          <cell r="U821" t="str">
            <v>GOV</v>
          </cell>
          <cell r="V821" t="str">
            <v>RPU</v>
          </cell>
        </row>
        <row r="822">
          <cell r="A822" t="str">
            <v>IHP</v>
          </cell>
          <cell r="B822" t="str">
            <v>HPMF-CT-1999-00030</v>
          </cell>
          <cell r="C822" t="str">
            <v>1.4.1.-1.2.</v>
          </cell>
          <cell r="D822" t="str">
            <v>Marie Curie Fellowships</v>
          </cell>
          <cell r="E822" t="str">
            <v>High frequency dynamics of marine viruses-microalgal hosts interactions</v>
          </cell>
          <cell r="F822">
            <v>107336</v>
          </cell>
          <cell r="G822">
            <v>107336</v>
          </cell>
          <cell r="H822">
            <v>36535</v>
          </cell>
          <cell r="I822">
            <v>1</v>
          </cell>
          <cell r="J822">
            <v>1</v>
          </cell>
          <cell r="K822" t="str">
            <v>Prime Contractor -Host</v>
          </cell>
          <cell r="L822" t="str">
            <v xml:space="preserve">University of Bergen </v>
          </cell>
          <cell r="M822" t="str">
            <v>Prof. Keysersgt. 8</v>
          </cell>
          <cell r="N822" t="str">
            <v>5020</v>
          </cell>
          <cell r="O822" t="str">
            <v>BERGEN</v>
          </cell>
          <cell r="P822" t="str">
            <v>NO</v>
          </cell>
          <cell r="Q822" t="str">
            <v>N/A</v>
          </cell>
          <cell r="R822">
            <v>0</v>
          </cell>
          <cell r="S822">
            <v>0</v>
          </cell>
          <cell r="T822" t="str">
            <v>HES</v>
          </cell>
          <cell r="U822" t="str">
            <v>GOV</v>
          </cell>
          <cell r="V822" t="str">
            <v>HES</v>
          </cell>
        </row>
        <row r="823">
          <cell r="A823" t="str">
            <v>IHP</v>
          </cell>
          <cell r="B823" t="str">
            <v>HPMF-CT-1999-00359</v>
          </cell>
          <cell r="C823" t="str">
            <v>1.4.1.-1.2.</v>
          </cell>
          <cell r="D823" t="str">
            <v>Marie Curie Fellowships</v>
          </cell>
          <cell r="E823" t="str">
            <v>POPULATION CYCLES AND GENETICS: A MATHEMATICAL MODELLING APPROACH</v>
          </cell>
          <cell r="F823">
            <v>142398</v>
          </cell>
          <cell r="G823">
            <v>142398</v>
          </cell>
          <cell r="H823">
            <v>36543</v>
          </cell>
          <cell r="I823">
            <v>1</v>
          </cell>
          <cell r="J823">
            <v>1</v>
          </cell>
          <cell r="K823" t="str">
            <v>Prime Contractor -Host</v>
          </cell>
          <cell r="L823" t="str">
            <v>University of Oslo</v>
          </cell>
          <cell r="M823" t="str">
            <v>Problemveien 1</v>
          </cell>
          <cell r="N823" t="str">
            <v>0316</v>
          </cell>
          <cell r="O823" t="str">
            <v>OSLO</v>
          </cell>
          <cell r="P823" t="str">
            <v>NO</v>
          </cell>
          <cell r="Q823" t="str">
            <v>N/A</v>
          </cell>
          <cell r="R823">
            <v>0</v>
          </cell>
          <cell r="S823">
            <v>0</v>
          </cell>
          <cell r="T823" t="str">
            <v>HES</v>
          </cell>
          <cell r="U823" t="str">
            <v>GOV</v>
          </cell>
          <cell r="V823" t="str">
            <v>HES</v>
          </cell>
        </row>
        <row r="824">
          <cell r="A824" t="str">
            <v>IHP</v>
          </cell>
          <cell r="B824" t="str">
            <v>HPMF-CT-2000-00720</v>
          </cell>
          <cell r="C824" t="str">
            <v>1.4.1.-1.2.</v>
          </cell>
          <cell r="D824" t="str">
            <v>Marie Curie Fellowships</v>
          </cell>
          <cell r="E824" t="str">
            <v>Rock weathering in high latitude environments</v>
          </cell>
          <cell r="F824">
            <v>142648</v>
          </cell>
          <cell r="G824">
            <v>142648</v>
          </cell>
          <cell r="H824">
            <v>36922</v>
          </cell>
          <cell r="I824">
            <v>1</v>
          </cell>
          <cell r="J824">
            <v>1</v>
          </cell>
          <cell r="K824" t="str">
            <v>Prime Contractor -Host</v>
          </cell>
          <cell r="L824" t="str">
            <v>THE UNIVERSITY COURSES ON SVALBARD</v>
          </cell>
          <cell r="N824" t="str">
            <v>9170</v>
          </cell>
          <cell r="O824" t="str">
            <v>LONGYEARBYEN</v>
          </cell>
          <cell r="P824" t="str">
            <v>NO</v>
          </cell>
          <cell r="Q824" t="str">
            <v>N/A</v>
          </cell>
          <cell r="R824">
            <v>0</v>
          </cell>
          <cell r="S824">
            <v>0</v>
          </cell>
          <cell r="T824" t="str">
            <v>HES</v>
          </cell>
          <cell r="U824" t="str">
            <v>GOV</v>
          </cell>
          <cell r="V824" t="str">
            <v>HES</v>
          </cell>
        </row>
        <row r="825">
          <cell r="A825" t="str">
            <v>IHP</v>
          </cell>
          <cell r="B825" t="str">
            <v>HPMF-CT-2000-00874</v>
          </cell>
          <cell r="C825" t="str">
            <v>1.4.1.-1.2.</v>
          </cell>
          <cell r="D825" t="str">
            <v>Marie Curie Fellowships</v>
          </cell>
          <cell r="E825" t="str">
            <v>Development and introduction of diffusions on complex structures with respect to problems of pricing financial derivatives</v>
          </cell>
          <cell r="F825">
            <v>135198</v>
          </cell>
          <cell r="G825">
            <v>135198</v>
          </cell>
          <cell r="H825">
            <v>37015</v>
          </cell>
          <cell r="I825">
            <v>1</v>
          </cell>
          <cell r="J825">
            <v>1</v>
          </cell>
          <cell r="K825" t="str">
            <v>Prime Contractor -Host</v>
          </cell>
          <cell r="L825" t="str">
            <v>University of Oslo</v>
          </cell>
          <cell r="M825" t="str">
            <v>Problemveien 1</v>
          </cell>
          <cell r="N825" t="str">
            <v>0316</v>
          </cell>
          <cell r="O825" t="str">
            <v>OSLO</v>
          </cell>
          <cell r="P825" t="str">
            <v>NO</v>
          </cell>
          <cell r="Q825" t="str">
            <v>N/A</v>
          </cell>
          <cell r="R825">
            <v>0</v>
          </cell>
          <cell r="S825">
            <v>0</v>
          </cell>
          <cell r="T825" t="str">
            <v>HES</v>
          </cell>
          <cell r="U825" t="str">
            <v>GOV</v>
          </cell>
          <cell r="V825" t="str">
            <v>HES</v>
          </cell>
        </row>
        <row r="826">
          <cell r="A826" t="str">
            <v>IHP</v>
          </cell>
          <cell r="B826" t="str">
            <v>HPMF-CT-2000-00934</v>
          </cell>
          <cell r="C826" t="str">
            <v>1.4.1.-1.2.</v>
          </cell>
          <cell r="D826" t="str">
            <v>Marie Curie Fellowships</v>
          </cell>
          <cell r="E826" t="str">
            <v>Superconducting Coil for Induction Heating</v>
          </cell>
          <cell r="F826">
            <v>142048</v>
          </cell>
          <cell r="G826">
            <v>142048</v>
          </cell>
          <cell r="H826">
            <v>37015</v>
          </cell>
          <cell r="I826">
            <v>1</v>
          </cell>
          <cell r="J826">
            <v>1</v>
          </cell>
          <cell r="K826" t="str">
            <v>Prime Contractor -Host</v>
          </cell>
          <cell r="L826" t="str">
            <v>SINTEF ENERGIFORSKNING A/S</v>
          </cell>
          <cell r="M826" t="str">
            <v>Sem Saelands vei 11</v>
          </cell>
          <cell r="N826" t="str">
            <v>7465</v>
          </cell>
          <cell r="O826" t="str">
            <v>TRONDHEIM</v>
          </cell>
          <cell r="P826" t="str">
            <v>NO</v>
          </cell>
          <cell r="R826">
            <v>0</v>
          </cell>
          <cell r="S826">
            <v>0</v>
          </cell>
          <cell r="T826" t="str">
            <v>REC</v>
          </cell>
          <cell r="U826" t="str">
            <v>PRC</v>
          </cell>
          <cell r="V826" t="str">
            <v>RPR</v>
          </cell>
        </row>
        <row r="827">
          <cell r="A827" t="str">
            <v>IHP</v>
          </cell>
          <cell r="B827" t="str">
            <v>HPMF-CT-2001-01207</v>
          </cell>
          <cell r="C827" t="str">
            <v>1.4.1.-1.2.</v>
          </cell>
          <cell r="D827" t="str">
            <v>Marie Curie Fellowships</v>
          </cell>
          <cell r="E827" t="str">
            <v>REGULATION OF THE INFECTIOUS SALMON ANAEMIA VIRUS (ISAV) REPLICATION BY VIRAL GENE PRODUCTS AFFECTING THE IMMUNE-INNATE-RESPONSE OF THE HOST (Salmo salar)</v>
          </cell>
          <cell r="F827">
            <v>143148</v>
          </cell>
          <cell r="G827">
            <v>143148</v>
          </cell>
          <cell r="H827">
            <v>37173</v>
          </cell>
          <cell r="I827">
            <v>1</v>
          </cell>
          <cell r="J827">
            <v>1</v>
          </cell>
          <cell r="K827" t="str">
            <v>Prime Contractor -Host</v>
          </cell>
          <cell r="L827" t="str">
            <v>NORWEGIAN SCHOOL OF VETERINARY SCIENCE</v>
          </cell>
          <cell r="M827" t="str">
            <v>Ullevaalsveien 72</v>
          </cell>
          <cell r="N827" t="str">
            <v>0033</v>
          </cell>
          <cell r="O827" t="str">
            <v>OSLO</v>
          </cell>
          <cell r="P827" t="str">
            <v>NO</v>
          </cell>
          <cell r="Q827" t="str">
            <v>N/A</v>
          </cell>
          <cell r="R827">
            <v>0</v>
          </cell>
          <cell r="S827">
            <v>0</v>
          </cell>
          <cell r="T827" t="str">
            <v>HES</v>
          </cell>
          <cell r="U827" t="str">
            <v>GOV</v>
          </cell>
          <cell r="V827" t="str">
            <v>HES</v>
          </cell>
        </row>
        <row r="828">
          <cell r="A828" t="str">
            <v>IHP</v>
          </cell>
          <cell r="B828" t="str">
            <v>HPMF-CT-2001-01290</v>
          </cell>
          <cell r="C828" t="str">
            <v>1.4.1.-1.2.</v>
          </cell>
          <cell r="D828" t="str">
            <v>Marie Curie Fellowships</v>
          </cell>
          <cell r="E828" t="str">
            <v>REGULATION OF BASE EXCISION REPAIR IN MAMMALIAN CELLS.</v>
          </cell>
          <cell r="F828">
            <v>143148</v>
          </cell>
          <cell r="G828">
            <v>143148</v>
          </cell>
          <cell r="H828">
            <v>37200</v>
          </cell>
          <cell r="I828">
            <v>1</v>
          </cell>
          <cell r="J828">
            <v>1</v>
          </cell>
          <cell r="K828" t="str">
            <v>Prime Contractor -Host</v>
          </cell>
          <cell r="L828" t="str">
            <v>NTNU</v>
          </cell>
          <cell r="M828" t="str">
            <v>Gloeshaugen</v>
          </cell>
          <cell r="N828" t="str">
            <v>7491</v>
          </cell>
          <cell r="O828" t="str">
            <v>TRONDHEIM</v>
          </cell>
          <cell r="P828" t="str">
            <v>NO</v>
          </cell>
          <cell r="R828">
            <v>0</v>
          </cell>
          <cell r="S828">
            <v>0</v>
          </cell>
          <cell r="T828" t="str">
            <v>HES</v>
          </cell>
          <cell r="U828" t="str">
            <v>GOV</v>
          </cell>
          <cell r="V828" t="str">
            <v>HES</v>
          </cell>
        </row>
        <row r="829">
          <cell r="A829" t="str">
            <v>IHP</v>
          </cell>
          <cell r="B829" t="str">
            <v>HPMF-CT-2001-01414</v>
          </cell>
          <cell r="C829" t="str">
            <v>1.4.1.-1.2.</v>
          </cell>
          <cell r="D829" t="str">
            <v>Marie Curie Fellowships</v>
          </cell>
          <cell r="E829" t="str">
            <v>Intracellular membrane protein trafficking at the ultrastructural level</v>
          </cell>
          <cell r="F829">
            <v>142748</v>
          </cell>
          <cell r="G829">
            <v>142748</v>
          </cell>
          <cell r="H829">
            <v>37175</v>
          </cell>
          <cell r="I829">
            <v>1</v>
          </cell>
          <cell r="J829">
            <v>1</v>
          </cell>
          <cell r="K829" t="str">
            <v>Prime Contractor -Host</v>
          </cell>
          <cell r="L829" t="str">
            <v>University of Oslo</v>
          </cell>
          <cell r="M829" t="str">
            <v>Problemveien 1</v>
          </cell>
          <cell r="N829" t="str">
            <v>0316</v>
          </cell>
          <cell r="O829" t="str">
            <v>OSLO</v>
          </cell>
          <cell r="P829" t="str">
            <v>NO</v>
          </cell>
          <cell r="Q829" t="str">
            <v>N/A</v>
          </cell>
          <cell r="R829">
            <v>0</v>
          </cell>
          <cell r="S829">
            <v>0</v>
          </cell>
          <cell r="T829" t="str">
            <v>HES</v>
          </cell>
          <cell r="U829" t="str">
            <v>GOV</v>
          </cell>
          <cell r="V829" t="str">
            <v>HES</v>
          </cell>
        </row>
        <row r="830">
          <cell r="A830" t="str">
            <v>IHP</v>
          </cell>
          <cell r="B830" t="str">
            <v>HPMF-CT-2002-01548</v>
          </cell>
          <cell r="C830" t="str">
            <v>1.4.1.-1.2.</v>
          </cell>
          <cell r="D830" t="str">
            <v>Marie Curie Fellowships</v>
          </cell>
          <cell r="E830" t="str">
            <v>Evolution of plant mating systems: the influence of female choice</v>
          </cell>
          <cell r="F830">
            <v>71224</v>
          </cell>
          <cell r="G830">
            <v>71224</v>
          </cell>
          <cell r="H830">
            <v>37431</v>
          </cell>
          <cell r="I830">
            <v>1</v>
          </cell>
          <cell r="J830">
            <v>1</v>
          </cell>
          <cell r="K830" t="str">
            <v>Prime Contractor -Host</v>
          </cell>
          <cell r="L830" t="str">
            <v>NTNU</v>
          </cell>
          <cell r="M830" t="str">
            <v>Gloeshaugen</v>
          </cell>
          <cell r="N830" t="str">
            <v>7491</v>
          </cell>
          <cell r="O830" t="str">
            <v>TRONDHEIM</v>
          </cell>
          <cell r="P830" t="str">
            <v>NO</v>
          </cell>
          <cell r="R830">
            <v>71224</v>
          </cell>
          <cell r="S830">
            <v>0</v>
          </cell>
          <cell r="T830" t="str">
            <v>HES</v>
          </cell>
          <cell r="U830" t="str">
            <v>GOV</v>
          </cell>
          <cell r="V830" t="str">
            <v>HES</v>
          </cell>
        </row>
        <row r="831">
          <cell r="A831" t="str">
            <v>IHP</v>
          </cell>
          <cell r="B831" t="str">
            <v>HPMF-CT-2002-01561</v>
          </cell>
          <cell r="C831" t="str">
            <v>1.4.1.-1.2.</v>
          </cell>
          <cell r="D831" t="str">
            <v>Marie Curie Fellowships</v>
          </cell>
          <cell r="E831" t="str">
            <v>Reprogramming gene expression in normal and malignant cells.</v>
          </cell>
          <cell r="F831">
            <v>142648</v>
          </cell>
          <cell r="G831">
            <v>142648</v>
          </cell>
          <cell r="H831">
            <v>37453</v>
          </cell>
          <cell r="I831">
            <v>1</v>
          </cell>
          <cell r="J831">
            <v>1</v>
          </cell>
          <cell r="K831" t="str">
            <v>Prime Contractor -Host</v>
          </cell>
          <cell r="L831" t="str">
            <v>University of Oslo</v>
          </cell>
          <cell r="M831" t="str">
            <v>Problemveien 1</v>
          </cell>
          <cell r="N831" t="str">
            <v>0316</v>
          </cell>
          <cell r="O831" t="str">
            <v>OSLO</v>
          </cell>
          <cell r="P831" t="str">
            <v>NO</v>
          </cell>
          <cell r="Q831" t="str">
            <v>N/A</v>
          </cell>
          <cell r="R831">
            <v>142648</v>
          </cell>
          <cell r="S831">
            <v>0</v>
          </cell>
          <cell r="T831" t="str">
            <v>HES</v>
          </cell>
          <cell r="U831" t="str">
            <v>GOV</v>
          </cell>
          <cell r="V831" t="str">
            <v>HES</v>
          </cell>
        </row>
        <row r="832">
          <cell r="A832" t="str">
            <v>IHP</v>
          </cell>
          <cell r="B832" t="str">
            <v>HPMF-CT-2002-01852</v>
          </cell>
          <cell r="C832" t="str">
            <v>1.4.1.-1.2.</v>
          </cell>
          <cell r="D832" t="str">
            <v>Marie Curie Fellowships</v>
          </cell>
          <cell r="E832" t="str">
            <v>Ecological effects of climatic fluctuations in coupled marine-terrestrial systems.</v>
          </cell>
          <cell r="F832">
            <v>142748</v>
          </cell>
          <cell r="G832">
            <v>142748</v>
          </cell>
          <cell r="H832">
            <v>37539</v>
          </cell>
          <cell r="I832">
            <v>1</v>
          </cell>
          <cell r="J832">
            <v>1</v>
          </cell>
          <cell r="K832" t="str">
            <v>Prime Contractor -Host</v>
          </cell>
          <cell r="L832" t="str">
            <v>University of Oslo</v>
          </cell>
          <cell r="M832" t="str">
            <v>Problemveien 1</v>
          </cell>
          <cell r="N832" t="str">
            <v>0316</v>
          </cell>
          <cell r="O832" t="str">
            <v>OSLO</v>
          </cell>
          <cell r="P832" t="str">
            <v>NO</v>
          </cell>
          <cell r="Q832" t="str">
            <v>N/A</v>
          </cell>
          <cell r="R832">
            <v>142748</v>
          </cell>
          <cell r="S832">
            <v>142748</v>
          </cell>
          <cell r="T832" t="str">
            <v>HES</v>
          </cell>
          <cell r="U832" t="str">
            <v>GOV</v>
          </cell>
          <cell r="V832" t="str">
            <v>HES</v>
          </cell>
        </row>
        <row r="833">
          <cell r="A833" t="str">
            <v>IHP</v>
          </cell>
          <cell r="B833" t="str">
            <v>HPMI-CT-2002-00213</v>
          </cell>
          <cell r="C833" t="str">
            <v>1.4.1.-1.2.</v>
          </cell>
          <cell r="D833" t="str">
            <v>Marie Curie Fellowships</v>
          </cell>
          <cell r="E833" t="str">
            <v>Development of mono-fluorinated PCBs for use as internal standards for PCB monitoring</v>
          </cell>
          <cell r="F833">
            <v>169272</v>
          </cell>
          <cell r="G833">
            <v>169272</v>
          </cell>
          <cell r="H833">
            <v>37503</v>
          </cell>
          <cell r="I833">
            <v>1</v>
          </cell>
          <cell r="J833">
            <v>1</v>
          </cell>
          <cell r="K833" t="str">
            <v>Prime Contractor -Host</v>
          </cell>
          <cell r="L833" t="str">
            <v>CHIRON AS</v>
          </cell>
          <cell r="M833" t="str">
            <v>Stiklestadveien 1</v>
          </cell>
          <cell r="N833" t="str">
            <v>7041</v>
          </cell>
          <cell r="O833" t="str">
            <v>TRONDHEIM</v>
          </cell>
          <cell r="P833" t="str">
            <v>NO</v>
          </cell>
          <cell r="Q833" t="str">
            <v>N/A</v>
          </cell>
          <cell r="R833">
            <v>0</v>
          </cell>
          <cell r="S833">
            <v>0</v>
          </cell>
          <cell r="T833" t="str">
            <v>REC</v>
          </cell>
          <cell r="U833" t="str">
            <v>PRC</v>
          </cell>
          <cell r="V833" t="str">
            <v>RPR</v>
          </cell>
        </row>
        <row r="834">
          <cell r="A834" t="str">
            <v>IHP</v>
          </cell>
          <cell r="B834" t="str">
            <v>HPMT-CT-2000-00095</v>
          </cell>
          <cell r="C834" t="str">
            <v>1.4.1.-1.2.</v>
          </cell>
          <cell r="D834" t="str">
            <v>Marie Curie Fellowships</v>
          </cell>
          <cell r="E834" t="str">
            <v>Doctoral Training in Comparative Marine Molecular Biology</v>
          </cell>
          <cell r="F834">
            <v>285000</v>
          </cell>
          <cell r="G834">
            <v>285000</v>
          </cell>
          <cell r="H834">
            <v>36762</v>
          </cell>
          <cell r="I834">
            <v>1</v>
          </cell>
          <cell r="J834">
            <v>1</v>
          </cell>
          <cell r="K834" t="str">
            <v>Prime Contractor -Host</v>
          </cell>
          <cell r="L834" t="str">
            <v xml:space="preserve">University of Bergen </v>
          </cell>
          <cell r="M834" t="str">
            <v>Prof. Keysersgt. 8</v>
          </cell>
          <cell r="N834" t="str">
            <v>5020</v>
          </cell>
          <cell r="O834" t="str">
            <v>BERGEN</v>
          </cell>
          <cell r="P834" t="str">
            <v>NO</v>
          </cell>
          <cell r="Q834" t="str">
            <v>N/A</v>
          </cell>
          <cell r="R834">
            <v>0</v>
          </cell>
          <cell r="S834">
            <v>0</v>
          </cell>
          <cell r="T834" t="str">
            <v>HES</v>
          </cell>
          <cell r="U834" t="str">
            <v>GOV</v>
          </cell>
          <cell r="V834" t="str">
            <v>HES</v>
          </cell>
        </row>
        <row r="835">
          <cell r="A835" t="str">
            <v>IHP</v>
          </cell>
          <cell r="B835" t="str">
            <v>HPMT-CT-2000-00104</v>
          </cell>
          <cell r="C835" t="str">
            <v>1.4.1.-1.2.</v>
          </cell>
          <cell r="D835" t="str">
            <v>Marie Curie Fellowships</v>
          </cell>
          <cell r="E835" t="str">
            <v>Oslo Mathematics Doctoral Training Site</v>
          </cell>
          <cell r="F835">
            <v>250800</v>
          </cell>
          <cell r="G835">
            <v>250800</v>
          </cell>
          <cell r="H835">
            <v>36773</v>
          </cell>
          <cell r="I835">
            <v>1</v>
          </cell>
          <cell r="J835">
            <v>1</v>
          </cell>
          <cell r="K835" t="str">
            <v>Prime Contractor -Host</v>
          </cell>
          <cell r="L835" t="str">
            <v>University of Oslo</v>
          </cell>
          <cell r="M835" t="str">
            <v>Problemveien 1</v>
          </cell>
          <cell r="N835" t="str">
            <v>0316</v>
          </cell>
          <cell r="O835" t="str">
            <v>OSLO</v>
          </cell>
          <cell r="P835" t="str">
            <v>NO</v>
          </cell>
          <cell r="Q835" t="str">
            <v>N/A</v>
          </cell>
          <cell r="R835">
            <v>0</v>
          </cell>
          <cell r="S835">
            <v>0</v>
          </cell>
          <cell r="T835" t="str">
            <v>HES</v>
          </cell>
          <cell r="U835" t="str">
            <v>GOV</v>
          </cell>
          <cell r="V835" t="str">
            <v>HES</v>
          </cell>
        </row>
        <row r="836">
          <cell r="A836" t="str">
            <v>IHP</v>
          </cell>
          <cell r="B836" t="str">
            <v>HPMT-CT-2000-00154</v>
          </cell>
          <cell r="C836" t="str">
            <v>1.4.1.-1.2.</v>
          </cell>
          <cell r="D836" t="str">
            <v>Marie Curie Fellowships</v>
          </cell>
          <cell r="E836" t="str">
            <v>Bergen Training Center_x000D_
for Theoretical and Computational Physics</v>
          </cell>
          <cell r="F836">
            <v>242000</v>
          </cell>
          <cell r="G836">
            <v>242000</v>
          </cell>
          <cell r="H836">
            <v>36756</v>
          </cell>
          <cell r="I836">
            <v>1</v>
          </cell>
          <cell r="J836">
            <v>1</v>
          </cell>
          <cell r="K836" t="str">
            <v>Prime Contractor -Host</v>
          </cell>
          <cell r="L836" t="str">
            <v xml:space="preserve">University of Bergen </v>
          </cell>
          <cell r="M836" t="str">
            <v>Prof. Keysersgt. 8</v>
          </cell>
          <cell r="N836" t="str">
            <v>5020</v>
          </cell>
          <cell r="O836" t="str">
            <v>BERGEN</v>
          </cell>
          <cell r="P836" t="str">
            <v>NO</v>
          </cell>
          <cell r="Q836" t="str">
            <v>N/A</v>
          </cell>
          <cell r="R836">
            <v>0</v>
          </cell>
          <cell r="S836">
            <v>0</v>
          </cell>
          <cell r="T836" t="str">
            <v>HES</v>
          </cell>
          <cell r="U836" t="str">
            <v>GOV</v>
          </cell>
          <cell r="V836" t="str">
            <v>HES</v>
          </cell>
        </row>
        <row r="837">
          <cell r="A837" t="str">
            <v>IHP</v>
          </cell>
          <cell r="B837" t="str">
            <v>HPMT-CT-2000-00212</v>
          </cell>
          <cell r="C837" t="str">
            <v>1.4.1.-1.2.</v>
          </cell>
          <cell r="D837" t="str">
            <v>Marie Curie Fellowships</v>
          </cell>
          <cell r="E837" t="str">
            <v>Quantitative palaeoecology and ecology in northern and arctic areas</v>
          </cell>
          <cell r="F837">
            <v>60000</v>
          </cell>
          <cell r="G837">
            <v>60000</v>
          </cell>
          <cell r="H837">
            <v>36851</v>
          </cell>
          <cell r="I837">
            <v>1</v>
          </cell>
          <cell r="J837">
            <v>1</v>
          </cell>
          <cell r="K837" t="str">
            <v>Prime Contractor -Host</v>
          </cell>
          <cell r="L837" t="str">
            <v xml:space="preserve">University of Bergen </v>
          </cell>
          <cell r="M837" t="str">
            <v>Prof. Keysersgt. 8</v>
          </cell>
          <cell r="N837" t="str">
            <v>5020</v>
          </cell>
          <cell r="O837" t="str">
            <v>BERGEN</v>
          </cell>
          <cell r="P837" t="str">
            <v>NO</v>
          </cell>
          <cell r="Q837" t="str">
            <v>N/A</v>
          </cell>
          <cell r="R837">
            <v>0</v>
          </cell>
          <cell r="S837">
            <v>0</v>
          </cell>
          <cell r="T837" t="str">
            <v>HES</v>
          </cell>
          <cell r="U837" t="str">
            <v>GOV</v>
          </cell>
          <cell r="V837" t="str">
            <v>HES</v>
          </cell>
        </row>
        <row r="838">
          <cell r="A838" t="str">
            <v>IHP</v>
          </cell>
          <cell r="B838" t="str">
            <v>HPMT-CT-2001-00260</v>
          </cell>
          <cell r="C838" t="str">
            <v>1.4.1.-1.2.</v>
          </cell>
          <cell r="D838" t="str">
            <v>Marie Curie Fellowships</v>
          </cell>
          <cell r="E838" t="str">
            <v>Fast and secure communication</v>
          </cell>
          <cell r="F838">
            <v>145200</v>
          </cell>
          <cell r="G838">
            <v>145200</v>
          </cell>
          <cell r="H838">
            <v>37279</v>
          </cell>
          <cell r="I838">
            <v>1</v>
          </cell>
          <cell r="J838">
            <v>1</v>
          </cell>
          <cell r="K838" t="str">
            <v>Prime Contractor -Host</v>
          </cell>
          <cell r="L838" t="str">
            <v xml:space="preserve">University of Bergen </v>
          </cell>
          <cell r="M838" t="str">
            <v>Prof. Keysersgt. 8</v>
          </cell>
          <cell r="N838" t="str">
            <v>5020</v>
          </cell>
          <cell r="O838" t="str">
            <v>BERGEN</v>
          </cell>
          <cell r="P838" t="str">
            <v>NO</v>
          </cell>
          <cell r="Q838" t="str">
            <v>N/A</v>
          </cell>
          <cell r="R838">
            <v>66000</v>
          </cell>
          <cell r="S838">
            <v>0</v>
          </cell>
          <cell r="T838" t="str">
            <v>HES</v>
          </cell>
          <cell r="U838" t="str">
            <v>GOV</v>
          </cell>
          <cell r="V838" t="str">
            <v>HES</v>
          </cell>
        </row>
        <row r="839">
          <cell r="A839" t="str">
            <v>IHP</v>
          </cell>
          <cell r="B839" t="str">
            <v>HPMT-CT-2001-00267</v>
          </cell>
          <cell r="C839" t="str">
            <v>1.4.1.-1.2.</v>
          </cell>
          <cell r="D839" t="str">
            <v>Marie Curie Fellowships</v>
          </cell>
          <cell r="E839" t="str">
            <v>Bergen Advanced Training Site in MULTilingual Tools</v>
          </cell>
          <cell r="F839">
            <v>88000</v>
          </cell>
          <cell r="G839">
            <v>88000</v>
          </cell>
          <cell r="H839">
            <v>37279</v>
          </cell>
          <cell r="I839">
            <v>1</v>
          </cell>
          <cell r="J839">
            <v>1</v>
          </cell>
          <cell r="K839" t="str">
            <v>Prime Contractor -Host</v>
          </cell>
          <cell r="L839" t="str">
            <v xml:space="preserve">University of Bergen </v>
          </cell>
          <cell r="M839" t="str">
            <v>Prof. Keysersgt. 8</v>
          </cell>
          <cell r="N839" t="str">
            <v>5020</v>
          </cell>
          <cell r="O839" t="str">
            <v>BERGEN</v>
          </cell>
          <cell r="P839" t="str">
            <v>NO</v>
          </cell>
          <cell r="Q839" t="str">
            <v>N/A</v>
          </cell>
          <cell r="R839">
            <v>40000</v>
          </cell>
          <cell r="S839">
            <v>0</v>
          </cell>
          <cell r="T839" t="str">
            <v>HES</v>
          </cell>
          <cell r="U839" t="str">
            <v>GOV</v>
          </cell>
          <cell r="V839" t="str">
            <v>HES</v>
          </cell>
        </row>
        <row r="840">
          <cell r="A840" t="str">
            <v>IHP</v>
          </cell>
          <cell r="B840" t="str">
            <v>HPMT-CT-2001-00299</v>
          </cell>
          <cell r="C840" t="str">
            <v>1.4.1.-1.2.</v>
          </cell>
          <cell r="D840" t="str">
            <v>Marie Curie Fellowships</v>
          </cell>
          <cell r="E840" t="str">
            <v>Reliability, Safety and Security Studies</v>
          </cell>
          <cell r="F840">
            <v>300000</v>
          </cell>
          <cell r="G840">
            <v>300000</v>
          </cell>
          <cell r="H840">
            <v>37244</v>
          </cell>
          <cell r="I840">
            <v>1</v>
          </cell>
          <cell r="J840">
            <v>1</v>
          </cell>
          <cell r="K840" t="str">
            <v>Prime Contractor -Host</v>
          </cell>
          <cell r="L840" t="str">
            <v>NTNU</v>
          </cell>
          <cell r="M840" t="str">
            <v>Gloeshaugen</v>
          </cell>
          <cell r="N840" t="str">
            <v>7491</v>
          </cell>
          <cell r="O840" t="str">
            <v>TRONDHEIM</v>
          </cell>
          <cell r="P840" t="str">
            <v>NO</v>
          </cell>
          <cell r="R840">
            <v>156000</v>
          </cell>
          <cell r="S840">
            <v>0</v>
          </cell>
          <cell r="T840" t="str">
            <v>HES</v>
          </cell>
          <cell r="U840" t="str">
            <v>GOV</v>
          </cell>
          <cell r="V840" t="str">
            <v>HES</v>
          </cell>
        </row>
        <row r="841">
          <cell r="A841" t="str">
            <v>IHP</v>
          </cell>
          <cell r="B841" t="str">
            <v>HPMT-CT-2001-00300</v>
          </cell>
          <cell r="C841" t="str">
            <v>1.4.1.-1.2.</v>
          </cell>
          <cell r="D841" t="str">
            <v>Marie Curie Fellowships</v>
          </cell>
          <cell r="E841" t="str">
            <v>System-on-Chip Design for Smart Applications</v>
          </cell>
          <cell r="F841">
            <v>112500</v>
          </cell>
          <cell r="G841">
            <v>112500</v>
          </cell>
          <cell r="H841">
            <v>37279</v>
          </cell>
          <cell r="I841">
            <v>1</v>
          </cell>
          <cell r="J841">
            <v>1</v>
          </cell>
          <cell r="K841" t="str">
            <v>Prime Contractor -Host</v>
          </cell>
          <cell r="L841" t="str">
            <v>NTNU</v>
          </cell>
          <cell r="M841" t="str">
            <v>Gloeshaugen</v>
          </cell>
          <cell r="N841" t="str">
            <v>7491</v>
          </cell>
          <cell r="O841" t="str">
            <v>TRONDHEIM</v>
          </cell>
          <cell r="P841" t="str">
            <v>NO</v>
          </cell>
          <cell r="R841">
            <v>58500</v>
          </cell>
          <cell r="S841">
            <v>0</v>
          </cell>
          <cell r="T841" t="str">
            <v>HES</v>
          </cell>
          <cell r="U841" t="str">
            <v>GOV</v>
          </cell>
          <cell r="V841" t="str">
            <v>HES</v>
          </cell>
        </row>
        <row r="842">
          <cell r="A842" t="str">
            <v>IHP</v>
          </cell>
          <cell r="B842" t="str">
            <v>HPMT-CT-2001-00301</v>
          </cell>
          <cell r="C842" t="str">
            <v>1.4.1.-1.2.</v>
          </cell>
          <cell r="D842" t="str">
            <v>Marie Curie Fellowships</v>
          </cell>
          <cell r="E842" t="str">
            <v>Fish value added food chain</v>
          </cell>
          <cell r="F842">
            <v>120000</v>
          </cell>
          <cell r="G842">
            <v>120000</v>
          </cell>
          <cell r="H842">
            <v>37315</v>
          </cell>
          <cell r="I842">
            <v>1</v>
          </cell>
          <cell r="J842">
            <v>1</v>
          </cell>
          <cell r="K842" t="str">
            <v>Prime Contractor -Host</v>
          </cell>
          <cell r="L842" t="str">
            <v>NTNU</v>
          </cell>
          <cell r="M842" t="str">
            <v>Gloeshaugen</v>
          </cell>
          <cell r="N842" t="str">
            <v>7491</v>
          </cell>
          <cell r="O842" t="str">
            <v>TRONDHEIM</v>
          </cell>
          <cell r="P842" t="str">
            <v>NO</v>
          </cell>
          <cell r="R842">
            <v>4800</v>
          </cell>
          <cell r="S842">
            <v>0</v>
          </cell>
          <cell r="T842" t="str">
            <v>HES</v>
          </cell>
          <cell r="U842" t="str">
            <v>GOV</v>
          </cell>
          <cell r="V842" t="str">
            <v>HES</v>
          </cell>
        </row>
        <row r="843">
          <cell r="A843" t="str">
            <v>IHP</v>
          </cell>
          <cell r="B843" t="str">
            <v>HPMT-CT-2001-00302</v>
          </cell>
          <cell r="C843" t="str">
            <v>1.4.1.-1.2.</v>
          </cell>
          <cell r="D843" t="str">
            <v>Marie Curie Fellowships</v>
          </cell>
          <cell r="E843" t="str">
            <v>The Surface as a Catalyst/Barrier to Chemical and Physical Processes</v>
          </cell>
          <cell r="F843">
            <v>180000</v>
          </cell>
          <cell r="G843">
            <v>180000</v>
          </cell>
          <cell r="H843">
            <v>37288</v>
          </cell>
          <cell r="I843">
            <v>1</v>
          </cell>
          <cell r="J843">
            <v>1</v>
          </cell>
          <cell r="K843" t="str">
            <v>Prime Contractor -Host</v>
          </cell>
          <cell r="L843" t="str">
            <v>NTNU</v>
          </cell>
          <cell r="M843" t="str">
            <v>Gloeshaugen</v>
          </cell>
          <cell r="N843" t="str">
            <v>7491</v>
          </cell>
          <cell r="O843" t="str">
            <v>TRONDHEIM</v>
          </cell>
          <cell r="P843" t="str">
            <v>NO</v>
          </cell>
          <cell r="R843">
            <v>93600</v>
          </cell>
          <cell r="S843">
            <v>0</v>
          </cell>
          <cell r="T843" t="str">
            <v>HES</v>
          </cell>
          <cell r="U843" t="str">
            <v>GOV</v>
          </cell>
          <cell r="V843" t="str">
            <v>HES</v>
          </cell>
        </row>
        <row r="844">
          <cell r="A844" t="str">
            <v>IHP</v>
          </cell>
          <cell r="B844" t="str">
            <v>HPMT-CT-2001-00303</v>
          </cell>
          <cell r="C844" t="str">
            <v>1.4.1.-1.2.</v>
          </cell>
          <cell r="D844" t="str">
            <v>Marie Curie Fellowships</v>
          </cell>
          <cell r="E844" t="str">
            <v>Multiphase Flow Training Site</v>
          </cell>
          <cell r="F844">
            <v>300000</v>
          </cell>
          <cell r="G844">
            <v>300000</v>
          </cell>
          <cell r="H844">
            <v>37568</v>
          </cell>
          <cell r="I844">
            <v>1</v>
          </cell>
          <cell r="J844">
            <v>1</v>
          </cell>
          <cell r="K844" t="str">
            <v>Prime Contractor -Host</v>
          </cell>
          <cell r="L844" t="str">
            <v>NTNU</v>
          </cell>
          <cell r="M844" t="str">
            <v>Gloeshaugen</v>
          </cell>
          <cell r="N844" t="str">
            <v>7491</v>
          </cell>
          <cell r="O844" t="str">
            <v>TRONDHEIM</v>
          </cell>
          <cell r="P844" t="str">
            <v>NO</v>
          </cell>
          <cell r="R844">
            <v>156000</v>
          </cell>
          <cell r="S844">
            <v>0</v>
          </cell>
          <cell r="T844" t="str">
            <v>HES</v>
          </cell>
          <cell r="U844" t="str">
            <v>GOV</v>
          </cell>
          <cell r="V844" t="str">
            <v>HES</v>
          </cell>
        </row>
        <row r="845">
          <cell r="A845" t="str">
            <v>IHP</v>
          </cell>
          <cell r="B845" t="str">
            <v>HPMT-CT-2001-00304</v>
          </cell>
          <cell r="C845" t="str">
            <v>1.4.1.-1.2.</v>
          </cell>
          <cell r="D845" t="str">
            <v>Marie Curie Fellowships</v>
          </cell>
          <cell r="E845" t="str">
            <v>New eco-efficient drying technologies for quality and health dried products</v>
          </cell>
          <cell r="F845">
            <v>135000</v>
          </cell>
          <cell r="G845">
            <v>135000</v>
          </cell>
          <cell r="H845">
            <v>37244</v>
          </cell>
          <cell r="I845">
            <v>1</v>
          </cell>
          <cell r="J845">
            <v>1</v>
          </cell>
          <cell r="K845" t="str">
            <v>Prime Contractor -Host</v>
          </cell>
          <cell r="L845" t="str">
            <v>NTNU</v>
          </cell>
          <cell r="M845" t="str">
            <v>Gloeshaugen</v>
          </cell>
          <cell r="N845" t="str">
            <v>7491</v>
          </cell>
          <cell r="O845" t="str">
            <v>TRONDHEIM</v>
          </cell>
          <cell r="P845" t="str">
            <v>NO</v>
          </cell>
          <cell r="R845">
            <v>70200</v>
          </cell>
          <cell r="S845">
            <v>0</v>
          </cell>
          <cell r="T845" t="str">
            <v>HES</v>
          </cell>
          <cell r="U845" t="str">
            <v>GOV</v>
          </cell>
          <cell r="V845" t="str">
            <v>HES</v>
          </cell>
        </row>
        <row r="846">
          <cell r="A846" t="str">
            <v>IHP</v>
          </cell>
          <cell r="B846" t="str">
            <v>HPMT-CT-2001-00305</v>
          </cell>
          <cell r="C846" t="str">
            <v>1.4.1.-1.2.</v>
          </cell>
          <cell r="D846" t="str">
            <v>Marie Curie Fellowships</v>
          </cell>
          <cell r="E846" t="str">
            <v>Recycling light metals for high value-added use</v>
          </cell>
          <cell r="F846">
            <v>300000</v>
          </cell>
          <cell r="G846">
            <v>300000</v>
          </cell>
          <cell r="H846">
            <v>37517</v>
          </cell>
          <cell r="I846">
            <v>1</v>
          </cell>
          <cell r="J846">
            <v>1</v>
          </cell>
          <cell r="K846" t="str">
            <v>Prime Contractor -Host</v>
          </cell>
          <cell r="L846" t="str">
            <v>NTNU</v>
          </cell>
          <cell r="M846" t="str">
            <v>Gloeshaugen</v>
          </cell>
          <cell r="N846" t="str">
            <v>7491</v>
          </cell>
          <cell r="O846" t="str">
            <v>TRONDHEIM</v>
          </cell>
          <cell r="P846" t="str">
            <v>NO</v>
          </cell>
          <cell r="R846">
            <v>156000</v>
          </cell>
          <cell r="S846">
            <v>0</v>
          </cell>
          <cell r="T846" t="str">
            <v>HES</v>
          </cell>
          <cell r="U846" t="str">
            <v>GOV</v>
          </cell>
          <cell r="V846" t="str">
            <v>HES</v>
          </cell>
        </row>
        <row r="847">
          <cell r="A847" t="str">
            <v>IHP</v>
          </cell>
          <cell r="B847" t="str">
            <v>HPMT-CT-2001-00309</v>
          </cell>
          <cell r="C847" t="str">
            <v>1.4.1.-1.2.</v>
          </cell>
          <cell r="D847" t="str">
            <v>Marie Curie Fellowships</v>
          </cell>
          <cell r="E847" t="str">
            <v>Eco-efficient design and control of environmentally-friendly chemical reactors and processes.</v>
          </cell>
          <cell r="F847">
            <v>211200</v>
          </cell>
          <cell r="G847">
            <v>211200</v>
          </cell>
          <cell r="H847">
            <v>37315</v>
          </cell>
          <cell r="I847">
            <v>1</v>
          </cell>
          <cell r="J847">
            <v>1</v>
          </cell>
          <cell r="K847" t="str">
            <v>Prime Contractor -Host</v>
          </cell>
          <cell r="L847" t="str">
            <v>NTNU</v>
          </cell>
          <cell r="M847" t="str">
            <v>Gloeshaugen</v>
          </cell>
          <cell r="N847" t="str">
            <v>7491</v>
          </cell>
          <cell r="O847" t="str">
            <v>TRONDHEIM</v>
          </cell>
          <cell r="P847" t="str">
            <v>NO</v>
          </cell>
          <cell r="R847">
            <v>96000</v>
          </cell>
          <cell r="S847">
            <v>0</v>
          </cell>
          <cell r="T847" t="str">
            <v>HES</v>
          </cell>
          <cell r="U847" t="str">
            <v>GOV</v>
          </cell>
          <cell r="V847" t="str">
            <v>HES</v>
          </cell>
        </row>
        <row r="848">
          <cell r="A848" t="str">
            <v>IHP</v>
          </cell>
          <cell r="B848" t="str">
            <v>HPMT-CT-2001-00382</v>
          </cell>
          <cell r="C848" t="str">
            <v>1.4.1.-1.2.</v>
          </cell>
          <cell r="D848" t="str">
            <v>Marie Curie Fellowships</v>
          </cell>
          <cell r="E848" t="str">
            <v>Marine Cybernetics - Modelling and control of hydroelastic structures</v>
          </cell>
          <cell r="F848">
            <v>176000</v>
          </cell>
          <cell r="G848">
            <v>176000</v>
          </cell>
          <cell r="H848">
            <v>37277</v>
          </cell>
          <cell r="I848">
            <v>1</v>
          </cell>
          <cell r="J848">
            <v>1</v>
          </cell>
          <cell r="K848" t="str">
            <v>Prime Contractor -Host</v>
          </cell>
          <cell r="L848" t="str">
            <v>NTNU</v>
          </cell>
          <cell r="M848" t="str">
            <v>Gloeshaugen</v>
          </cell>
          <cell r="N848" t="str">
            <v>7491</v>
          </cell>
          <cell r="O848" t="str">
            <v>TRONDHEIM</v>
          </cell>
          <cell r="P848" t="str">
            <v>NO</v>
          </cell>
          <cell r="R848">
            <v>80000</v>
          </cell>
          <cell r="S848">
            <v>0</v>
          </cell>
          <cell r="T848" t="str">
            <v>HES</v>
          </cell>
          <cell r="U848" t="str">
            <v>GOV</v>
          </cell>
          <cell r="V848" t="str">
            <v>HES</v>
          </cell>
        </row>
        <row r="849">
          <cell r="A849" t="str">
            <v>IHP</v>
          </cell>
          <cell r="B849" t="str">
            <v>HPMT-CT-2001-00406</v>
          </cell>
          <cell r="C849" t="str">
            <v>1.4.1.-1.2.</v>
          </cell>
          <cell r="D849" t="str">
            <v>Marie Curie Fellowships</v>
          </cell>
          <cell r="E849" t="str">
            <v>Training Site in : Basic mechanisms of amino acid neurotransmission</v>
          </cell>
          <cell r="F849">
            <v>250000</v>
          </cell>
          <cell r="G849">
            <v>250000</v>
          </cell>
          <cell r="H849">
            <v>37342</v>
          </cell>
          <cell r="I849">
            <v>1</v>
          </cell>
          <cell r="J849">
            <v>1</v>
          </cell>
          <cell r="K849" t="str">
            <v>Prime Contractor -Host</v>
          </cell>
          <cell r="L849" t="str">
            <v>University of Oslo</v>
          </cell>
          <cell r="M849" t="str">
            <v>Problemveien 1</v>
          </cell>
          <cell r="N849" t="str">
            <v>0316</v>
          </cell>
          <cell r="O849" t="str">
            <v>OSLO</v>
          </cell>
          <cell r="P849" t="str">
            <v>NO</v>
          </cell>
          <cell r="Q849" t="str">
            <v>N/A</v>
          </cell>
          <cell r="R849">
            <v>130000</v>
          </cell>
          <cell r="S849">
            <v>0</v>
          </cell>
          <cell r="T849" t="str">
            <v>HES</v>
          </cell>
          <cell r="U849" t="str">
            <v>GOV</v>
          </cell>
          <cell r="V849" t="str">
            <v>HES</v>
          </cell>
        </row>
        <row r="850">
          <cell r="A850" t="str">
            <v>IHP</v>
          </cell>
          <cell r="B850" t="str">
            <v>HPMT-CT-2001-00424</v>
          </cell>
          <cell r="C850" t="str">
            <v>1.4.1.-1.2.</v>
          </cell>
          <cell r="D850" t="str">
            <v>Marie Curie Fellowships</v>
          </cell>
          <cell r="E850" t="str">
            <v>Ecology, dynamics and use of marine plankton</v>
          </cell>
          <cell r="F850">
            <v>240000</v>
          </cell>
          <cell r="G850">
            <v>240000</v>
          </cell>
          <cell r="H850">
            <v>37279</v>
          </cell>
          <cell r="I850">
            <v>1</v>
          </cell>
          <cell r="J850">
            <v>1</v>
          </cell>
          <cell r="K850" t="str">
            <v>Prime Contractor -Host</v>
          </cell>
          <cell r="L850" t="str">
            <v>NTNU</v>
          </cell>
          <cell r="M850" t="str">
            <v>Gloeshaugen</v>
          </cell>
          <cell r="N850" t="str">
            <v>7491</v>
          </cell>
          <cell r="O850" t="str">
            <v>TRONDHEIM</v>
          </cell>
          <cell r="P850" t="str">
            <v>NO</v>
          </cell>
          <cell r="R850">
            <v>124800</v>
          </cell>
          <cell r="S850">
            <v>0</v>
          </cell>
          <cell r="T850" t="str">
            <v>HES</v>
          </cell>
          <cell r="U850" t="str">
            <v>GOV</v>
          </cell>
          <cell r="V850" t="str">
            <v>HES</v>
          </cell>
        </row>
        <row r="851">
          <cell r="A851" t="str">
            <v>IHP</v>
          </cell>
          <cell r="B851" t="str">
            <v>HPRI-CT-1999-00002</v>
          </cell>
          <cell r="C851" t="str">
            <v>1.4.1.-2.</v>
          </cell>
          <cell r="D851" t="str">
            <v>Access to Research Infrastructures</v>
          </cell>
          <cell r="E851" t="str">
            <v>The Artic Lidar Observatory for Middel Atmosphere Resaerch (Alomar)</v>
          </cell>
          <cell r="F851">
            <v>600000</v>
          </cell>
          <cell r="G851">
            <v>600000</v>
          </cell>
          <cell r="H851">
            <v>36543</v>
          </cell>
          <cell r="I851">
            <v>1</v>
          </cell>
          <cell r="J851">
            <v>1</v>
          </cell>
          <cell r="K851" t="str">
            <v>Prime Contractor</v>
          </cell>
          <cell r="L851" t="str">
            <v>NORSK ROMSENTER</v>
          </cell>
          <cell r="N851" t="str">
            <v>0212</v>
          </cell>
          <cell r="O851" t="str">
            <v>OSLO</v>
          </cell>
          <cell r="P851" t="str">
            <v>NO</v>
          </cell>
          <cell r="Q851" t="str">
            <v>N/A</v>
          </cell>
          <cell r="R851">
            <v>600000</v>
          </cell>
          <cell r="S851">
            <v>600000</v>
          </cell>
          <cell r="T851" t="str">
            <v>REC</v>
          </cell>
          <cell r="U851" t="str">
            <v>GOV</v>
          </cell>
          <cell r="V851" t="str">
            <v>RPU</v>
          </cell>
        </row>
        <row r="852">
          <cell r="A852" t="str">
            <v>IHP</v>
          </cell>
          <cell r="B852" t="str">
            <v>HPRI-CT-1999-00056</v>
          </cell>
          <cell r="C852" t="str">
            <v>1.4.1.-2.</v>
          </cell>
          <cell r="D852" t="str">
            <v>Access to Research Infrastructures</v>
          </cell>
          <cell r="E852" t="str">
            <v>Bergen Marine Food Chain Research Infrastructure</v>
          </cell>
          <cell r="F852">
            <v>900000</v>
          </cell>
          <cell r="G852">
            <v>900000</v>
          </cell>
          <cell r="H852">
            <v>36522</v>
          </cell>
          <cell r="I852">
            <v>1</v>
          </cell>
          <cell r="J852">
            <v>1</v>
          </cell>
          <cell r="K852" t="str">
            <v>Prime Contractor</v>
          </cell>
          <cell r="L852" t="str">
            <v xml:space="preserve">University of Bergen </v>
          </cell>
          <cell r="M852" t="str">
            <v>Prof. Keysersgt. 8</v>
          </cell>
          <cell r="N852" t="str">
            <v>5020</v>
          </cell>
          <cell r="O852" t="str">
            <v>BERGEN</v>
          </cell>
          <cell r="P852" t="str">
            <v>NO</v>
          </cell>
          <cell r="Q852" t="str">
            <v>N/A</v>
          </cell>
          <cell r="R852">
            <v>900000</v>
          </cell>
          <cell r="S852">
            <v>900000</v>
          </cell>
          <cell r="T852" t="str">
            <v>HES</v>
          </cell>
          <cell r="U852" t="str">
            <v>GOV</v>
          </cell>
          <cell r="V852" t="str">
            <v>HES</v>
          </cell>
        </row>
        <row r="853">
          <cell r="A853" t="str">
            <v>IHP</v>
          </cell>
          <cell r="B853" t="str">
            <v>HPRI-CT-1999-00057</v>
          </cell>
          <cell r="C853" t="str">
            <v>1.4.1.-2.</v>
          </cell>
          <cell r="D853" t="str">
            <v>Access to Research Infrastructures</v>
          </cell>
          <cell r="E853" t="str">
            <v>NY-Aalesund Internation Artci Environmental Research and Monitoring Facility</v>
          </cell>
          <cell r="F853">
            <v>1200000</v>
          </cell>
          <cell r="G853">
            <v>1200000</v>
          </cell>
          <cell r="H853">
            <v>36572</v>
          </cell>
          <cell r="I853">
            <v>1</v>
          </cell>
          <cell r="J853">
            <v>1</v>
          </cell>
          <cell r="K853" t="str">
            <v>Prime Contractor</v>
          </cell>
          <cell r="L853" t="str">
            <v xml:space="preserve">University of Bergen </v>
          </cell>
          <cell r="M853" t="str">
            <v>Hjalmar Johansens G. 14</v>
          </cell>
          <cell r="N853" t="str">
            <v>9296</v>
          </cell>
          <cell r="O853" t="str">
            <v>TROMSOE</v>
          </cell>
          <cell r="P853" t="str">
            <v>NO</v>
          </cell>
          <cell r="R853">
            <v>1200000</v>
          </cell>
          <cell r="S853">
            <v>1200000</v>
          </cell>
          <cell r="T853" t="str">
            <v>REC</v>
          </cell>
          <cell r="U853" t="str">
            <v>GOV</v>
          </cell>
          <cell r="V853" t="str">
            <v>RPU</v>
          </cell>
        </row>
        <row r="854">
          <cell r="A854" t="str">
            <v>IHP</v>
          </cell>
          <cell r="B854" t="str">
            <v>HPRI-CT-1999-00060</v>
          </cell>
          <cell r="C854" t="str">
            <v>1.4.1.-2.</v>
          </cell>
          <cell r="D854" t="str">
            <v>Access to Research Infrastructures</v>
          </cell>
          <cell r="E854" t="str">
            <v>Trondheim Marine Systems</v>
          </cell>
          <cell r="F854">
            <v>900000</v>
          </cell>
          <cell r="G854">
            <v>900000</v>
          </cell>
          <cell r="H854">
            <v>36523</v>
          </cell>
          <cell r="I854">
            <v>1</v>
          </cell>
          <cell r="J854">
            <v>1</v>
          </cell>
          <cell r="K854" t="str">
            <v>Prime Contractor</v>
          </cell>
          <cell r="L854" t="str">
            <v xml:space="preserve">University of Bergen </v>
          </cell>
          <cell r="M854" t="str">
            <v>Gloeshaugen</v>
          </cell>
          <cell r="N854" t="str">
            <v>7491</v>
          </cell>
          <cell r="O854" t="str">
            <v>TRONDHEIM</v>
          </cell>
          <cell r="P854" t="str">
            <v>NO</v>
          </cell>
          <cell r="R854">
            <v>900000</v>
          </cell>
          <cell r="S854">
            <v>900000</v>
          </cell>
          <cell r="T854" t="str">
            <v>HES</v>
          </cell>
          <cell r="U854" t="str">
            <v>GOV</v>
          </cell>
          <cell r="V854" t="str">
            <v>HES</v>
          </cell>
        </row>
        <row r="855">
          <cell r="A855" t="str">
            <v>IHP</v>
          </cell>
          <cell r="B855" t="str">
            <v>HPRI-CT-1999-00091</v>
          </cell>
          <cell r="C855" t="str">
            <v>1.4.1.-2.</v>
          </cell>
          <cell r="D855" t="str">
            <v>Access to Research Infrastructures</v>
          </cell>
          <cell r="E855" t="str">
            <v>SINTEF Multiphase Flow Laboratory</v>
          </cell>
          <cell r="F855">
            <v>807700</v>
          </cell>
          <cell r="G855">
            <v>807700</v>
          </cell>
          <cell r="H855">
            <v>36559</v>
          </cell>
          <cell r="I855">
            <v>2</v>
          </cell>
          <cell r="J855">
            <v>2</v>
          </cell>
          <cell r="K855" t="str">
            <v>Principal Contractor</v>
          </cell>
          <cell r="L855" t="str">
            <v xml:space="preserve">University of Bergen </v>
          </cell>
          <cell r="M855" t="str">
            <v>Strindveien  4</v>
          </cell>
          <cell r="N855" t="str">
            <v>7465</v>
          </cell>
          <cell r="O855" t="str">
            <v>TRONDHEIM</v>
          </cell>
          <cell r="P855" t="str">
            <v>NO</v>
          </cell>
          <cell r="R855">
            <v>807700</v>
          </cell>
          <cell r="S855">
            <v>807700</v>
          </cell>
          <cell r="T855" t="str">
            <v>REC</v>
          </cell>
          <cell r="U855" t="str">
            <v>PRC</v>
          </cell>
          <cell r="V855" t="str">
            <v>RPR</v>
          </cell>
        </row>
        <row r="856">
          <cell r="A856" t="str">
            <v>IHP</v>
          </cell>
          <cell r="B856" t="str">
            <v>HPRI-CT-1999-00091</v>
          </cell>
          <cell r="C856" t="str">
            <v>1.4.1.-2.</v>
          </cell>
          <cell r="D856" t="str">
            <v>Access to Research Infrastructures</v>
          </cell>
          <cell r="E856" t="str">
            <v>SINTEF Multiphase Flow Laboratory</v>
          </cell>
          <cell r="F856">
            <v>807700</v>
          </cell>
          <cell r="G856">
            <v>807700</v>
          </cell>
          <cell r="H856">
            <v>36559</v>
          </cell>
          <cell r="I856">
            <v>2</v>
          </cell>
          <cell r="J856">
            <v>2</v>
          </cell>
          <cell r="K856" t="str">
            <v>Prime Contractor</v>
          </cell>
          <cell r="L856" t="str">
            <v xml:space="preserve">University of Bergen </v>
          </cell>
          <cell r="M856" t="str">
            <v>S.P. Andersens vei 15 B</v>
          </cell>
          <cell r="N856" t="str">
            <v>7034</v>
          </cell>
          <cell r="O856" t="str">
            <v>TRONDHEIM</v>
          </cell>
          <cell r="P856" t="str">
            <v>NO</v>
          </cell>
          <cell r="Q856" t="str">
            <v>N/A</v>
          </cell>
          <cell r="R856">
            <v>807700</v>
          </cell>
          <cell r="S856">
            <v>807700</v>
          </cell>
          <cell r="T856" t="str">
            <v>REC</v>
          </cell>
          <cell r="U856" t="str">
            <v>PRC</v>
          </cell>
          <cell r="V856" t="str">
            <v>RPR</v>
          </cell>
        </row>
        <row r="857">
          <cell r="A857" t="str">
            <v>IHP</v>
          </cell>
          <cell r="B857" t="str">
            <v>HPRI-CT-1999-00094</v>
          </cell>
          <cell r="C857" t="str">
            <v>1.4.1.-2.</v>
          </cell>
          <cell r="D857" t="str">
            <v>Access to Research Infrastructures</v>
          </cell>
          <cell r="E857" t="str">
            <v>Bergen Computational Physics Laboratory</v>
          </cell>
          <cell r="F857">
            <v>396000</v>
          </cell>
          <cell r="G857">
            <v>396000</v>
          </cell>
          <cell r="H857">
            <v>36543</v>
          </cell>
          <cell r="I857">
            <v>1</v>
          </cell>
          <cell r="J857">
            <v>1</v>
          </cell>
          <cell r="K857" t="str">
            <v>Prime Contractor</v>
          </cell>
          <cell r="L857" t="str">
            <v xml:space="preserve">University of Bergen </v>
          </cell>
          <cell r="M857" t="str">
            <v>Prof. Keysersgt. 8</v>
          </cell>
          <cell r="N857" t="str">
            <v>5020</v>
          </cell>
          <cell r="O857" t="str">
            <v>BERGEN</v>
          </cell>
          <cell r="P857" t="str">
            <v>NO</v>
          </cell>
          <cell r="Q857" t="str">
            <v>N/A</v>
          </cell>
          <cell r="R857">
            <v>396000</v>
          </cell>
          <cell r="S857">
            <v>396000</v>
          </cell>
          <cell r="T857" t="str">
            <v>HES</v>
          </cell>
          <cell r="U857" t="str">
            <v>GOV</v>
          </cell>
          <cell r="V857" t="str">
            <v>HES</v>
          </cell>
        </row>
        <row r="858">
          <cell r="A858" t="str">
            <v>IHP</v>
          </cell>
          <cell r="B858" t="str">
            <v>HPRI-CT-1999-40008</v>
          </cell>
          <cell r="C858" t="str">
            <v>1.4.1.-2.</v>
          </cell>
          <cell r="D858" t="str">
            <v>Thematic Network</v>
          </cell>
          <cell r="E858" t="str">
            <v>Reserach Infrastructure Cooperation Network HYDRALAB-II</v>
          </cell>
          <cell r="F858">
            <v>400000</v>
          </cell>
          <cell r="G858">
            <v>400000</v>
          </cell>
          <cell r="H858">
            <v>36565</v>
          </cell>
          <cell r="I858">
            <v>14</v>
          </cell>
          <cell r="J858">
            <v>1</v>
          </cell>
          <cell r="K858" t="str">
            <v>Member</v>
          </cell>
          <cell r="L858" t="str">
            <v xml:space="preserve">SINTEF </v>
          </cell>
          <cell r="M858" t="str">
            <v>Strindveien  4</v>
          </cell>
          <cell r="N858" t="str">
            <v>7465</v>
          </cell>
          <cell r="O858" t="str">
            <v>TRONDHEIM</v>
          </cell>
          <cell r="P858" t="str">
            <v>NO</v>
          </cell>
          <cell r="R858">
            <v>31330</v>
          </cell>
          <cell r="S858">
            <v>31330</v>
          </cell>
          <cell r="T858" t="str">
            <v>REC</v>
          </cell>
          <cell r="U858" t="str">
            <v>PRC</v>
          </cell>
          <cell r="V858" t="str">
            <v>RPR</v>
          </cell>
        </row>
        <row r="859">
          <cell r="A859" t="str">
            <v>IHP</v>
          </cell>
          <cell r="B859" t="str">
            <v>HPRI-CT-1999-40009</v>
          </cell>
          <cell r="C859" t="str">
            <v>1.4.1.-2.</v>
          </cell>
          <cell r="D859" t="str">
            <v>Thematic Network</v>
          </cell>
          <cell r="E859" t="str">
            <v>European Network for Arctic-Alpine Multidiciplanary Environmental Research</v>
          </cell>
          <cell r="F859">
            <v>700000</v>
          </cell>
          <cell r="G859">
            <v>700000</v>
          </cell>
          <cell r="H859">
            <v>36587</v>
          </cell>
          <cell r="I859">
            <v>19</v>
          </cell>
          <cell r="J859">
            <v>7</v>
          </cell>
          <cell r="K859" t="str">
            <v>Member</v>
          </cell>
          <cell r="L859" t="str">
            <v>ARCTIC MONITORING AND ASSESSMENT PROGRAM</v>
          </cell>
          <cell r="M859" t="str">
            <v>Stroemsveien 96</v>
          </cell>
          <cell r="N859" t="str">
            <v>0032</v>
          </cell>
          <cell r="O859" t="str">
            <v>OSLO</v>
          </cell>
          <cell r="P859" t="str">
            <v>NO</v>
          </cell>
          <cell r="Q859" t="str">
            <v>N/A</v>
          </cell>
          <cell r="R859">
            <v>7440</v>
          </cell>
          <cell r="S859">
            <v>7440</v>
          </cell>
          <cell r="T859" t="str">
            <v>OTH</v>
          </cell>
          <cell r="U859" t="str">
            <v>GOV</v>
          </cell>
          <cell r="V859" t="str">
            <v>PUS</v>
          </cell>
        </row>
        <row r="860">
          <cell r="A860" t="str">
            <v>IHP</v>
          </cell>
          <cell r="B860" t="str">
            <v>HPRI-CT-1999-40009</v>
          </cell>
          <cell r="C860" t="str">
            <v>1.4.1.-2.</v>
          </cell>
          <cell r="D860" t="str">
            <v>Thematic Network</v>
          </cell>
          <cell r="E860" t="str">
            <v>European Network for Arctic-Alpine Multidiciplanary Environmental Research</v>
          </cell>
          <cell r="F860">
            <v>700000</v>
          </cell>
          <cell r="G860">
            <v>700000</v>
          </cell>
          <cell r="H860">
            <v>36587</v>
          </cell>
          <cell r="I860">
            <v>19</v>
          </cell>
          <cell r="K860" t="str">
            <v>Member</v>
          </cell>
          <cell r="L860" t="str">
            <v>INTERNATIONAL ARCTIC SCIENCE COMMITTEE</v>
          </cell>
          <cell r="M860" t="str">
            <v>Stromsveien 96</v>
          </cell>
          <cell r="N860" t="str">
            <v>0032</v>
          </cell>
          <cell r="O860" t="str">
            <v>OSLO</v>
          </cell>
          <cell r="P860" t="str">
            <v>NO</v>
          </cell>
          <cell r="Q860" t="str">
            <v>N/A</v>
          </cell>
          <cell r="R860">
            <v>7440</v>
          </cell>
          <cell r="S860">
            <v>7440</v>
          </cell>
          <cell r="T860" t="str">
            <v>OTH</v>
          </cell>
          <cell r="U860" t="str">
            <v>INO</v>
          </cell>
          <cell r="V860" t="str">
            <v>PUS</v>
          </cell>
        </row>
        <row r="861">
          <cell r="A861" t="str">
            <v>IHP</v>
          </cell>
          <cell r="B861" t="str">
            <v>HPRI-CT-1999-40009</v>
          </cell>
          <cell r="C861" t="str">
            <v>1.4.1.-2.</v>
          </cell>
          <cell r="D861" t="str">
            <v>Thematic Network</v>
          </cell>
          <cell r="E861" t="str">
            <v>European Network for Arctic-Alpine Multidiciplanary Environmental Research</v>
          </cell>
          <cell r="F861">
            <v>700000</v>
          </cell>
          <cell r="G861">
            <v>700000</v>
          </cell>
          <cell r="H861">
            <v>36587</v>
          </cell>
          <cell r="I861">
            <v>19</v>
          </cell>
          <cell r="K861" t="str">
            <v>Member</v>
          </cell>
          <cell r="L861" t="str">
            <v>NILU</v>
          </cell>
          <cell r="M861" t="str">
            <v>Instituttveien 18</v>
          </cell>
          <cell r="N861" t="str">
            <v>2027</v>
          </cell>
          <cell r="O861" t="str">
            <v>KJELLER</v>
          </cell>
          <cell r="P861" t="str">
            <v>NO</v>
          </cell>
          <cell r="R861">
            <v>20640</v>
          </cell>
          <cell r="S861">
            <v>20640</v>
          </cell>
          <cell r="T861" t="str">
            <v>REC</v>
          </cell>
          <cell r="U861" t="str">
            <v>PNP</v>
          </cell>
          <cell r="V861" t="str">
            <v>RPN</v>
          </cell>
        </row>
        <row r="862">
          <cell r="A862" t="str">
            <v>IHP</v>
          </cell>
          <cell r="B862" t="str">
            <v>HPRI-CT-1999-40009</v>
          </cell>
          <cell r="C862" t="str">
            <v>1.4.1.-2.</v>
          </cell>
          <cell r="D862" t="str">
            <v>Thematic Network</v>
          </cell>
          <cell r="E862" t="str">
            <v>European Network for Arctic-Alpine Multidiciplanary Environmental Research</v>
          </cell>
          <cell r="F862">
            <v>700000</v>
          </cell>
          <cell r="G862">
            <v>700000</v>
          </cell>
          <cell r="H862">
            <v>36587</v>
          </cell>
          <cell r="I862">
            <v>19</v>
          </cell>
          <cell r="K862" t="str">
            <v>Member</v>
          </cell>
          <cell r="L862" t="str">
            <v>NIVA   NORWEGIAN INSTITUTE FOR WATER RESEARCH</v>
          </cell>
          <cell r="M862" t="str">
            <v>Brekkeveien 19</v>
          </cell>
          <cell r="N862" t="str">
            <v>0411</v>
          </cell>
          <cell r="O862" t="str">
            <v>OSLO</v>
          </cell>
          <cell r="P862" t="str">
            <v>NO</v>
          </cell>
          <cell r="Q862" t="str">
            <v>N/A</v>
          </cell>
          <cell r="R862">
            <v>7440</v>
          </cell>
          <cell r="S862">
            <v>7440</v>
          </cell>
          <cell r="T862" t="str">
            <v>REC</v>
          </cell>
          <cell r="U862" t="str">
            <v>PNP</v>
          </cell>
          <cell r="V862" t="str">
            <v>RPN</v>
          </cell>
        </row>
        <row r="863">
          <cell r="A863" t="str">
            <v>IHP</v>
          </cell>
          <cell r="B863" t="str">
            <v>HPRI-CT-1999-40009</v>
          </cell>
          <cell r="C863" t="str">
            <v>1.4.1.-2.</v>
          </cell>
          <cell r="D863" t="str">
            <v>Thematic Network</v>
          </cell>
          <cell r="E863" t="str">
            <v>European Network for Arctic-Alpine Multidiciplanary Environmental Research</v>
          </cell>
          <cell r="F863">
            <v>700000</v>
          </cell>
          <cell r="G863">
            <v>700000</v>
          </cell>
          <cell r="H863">
            <v>36587</v>
          </cell>
          <cell r="I863">
            <v>19</v>
          </cell>
          <cell r="K863" t="str">
            <v>Member</v>
          </cell>
          <cell r="L863" t="str">
            <v>NORSK ROMSENTER</v>
          </cell>
          <cell r="N863" t="str">
            <v>0212</v>
          </cell>
          <cell r="O863" t="str">
            <v>OSLO</v>
          </cell>
          <cell r="P863" t="str">
            <v>NO</v>
          </cell>
          <cell r="Q863" t="str">
            <v>N/A</v>
          </cell>
          <cell r="R863">
            <v>20640</v>
          </cell>
          <cell r="S863">
            <v>20640</v>
          </cell>
          <cell r="T863" t="str">
            <v>REC</v>
          </cell>
          <cell r="U863" t="str">
            <v>GOV</v>
          </cell>
          <cell r="V863" t="str">
            <v>RPU</v>
          </cell>
        </row>
        <row r="864">
          <cell r="A864" t="str">
            <v>IHP</v>
          </cell>
          <cell r="B864" t="str">
            <v>HPRI-CT-1999-40009</v>
          </cell>
          <cell r="C864" t="str">
            <v>1.4.1.-2.</v>
          </cell>
          <cell r="D864" t="str">
            <v>Thematic Network</v>
          </cell>
          <cell r="E864" t="str">
            <v>European Network for Arctic-Alpine Multidiciplanary Environmental Research</v>
          </cell>
          <cell r="F864">
            <v>700000</v>
          </cell>
          <cell r="G864">
            <v>700000</v>
          </cell>
          <cell r="H864">
            <v>36587</v>
          </cell>
          <cell r="I864">
            <v>19</v>
          </cell>
          <cell r="K864" t="str">
            <v>Prime Contractor</v>
          </cell>
          <cell r="L864" t="str">
            <v>NORWEGIAN POLAR INSTITUTE OF THE MINISTRY OF ENVIRONMENT</v>
          </cell>
          <cell r="M864" t="str">
            <v>Hjalmar Johansens G. 14</v>
          </cell>
          <cell r="N864" t="str">
            <v>9296</v>
          </cell>
          <cell r="O864" t="str">
            <v>TROMSOE</v>
          </cell>
          <cell r="P864" t="str">
            <v>NO</v>
          </cell>
          <cell r="R864">
            <v>319360</v>
          </cell>
          <cell r="S864">
            <v>319360</v>
          </cell>
          <cell r="T864" t="str">
            <v>REC</v>
          </cell>
          <cell r="U864" t="str">
            <v>GOV</v>
          </cell>
          <cell r="V864" t="str">
            <v>RPU</v>
          </cell>
        </row>
        <row r="865">
          <cell r="A865" t="str">
            <v>IHP</v>
          </cell>
          <cell r="B865" t="str">
            <v>HPRI-CT-1999-40009</v>
          </cell>
          <cell r="C865" t="str">
            <v>1.4.1.-2.</v>
          </cell>
          <cell r="D865" t="str">
            <v>Thematic Network</v>
          </cell>
          <cell r="E865" t="str">
            <v>European Network for Arctic-Alpine Multidiciplanary Environmental Research</v>
          </cell>
          <cell r="F865">
            <v>700000</v>
          </cell>
          <cell r="G865">
            <v>700000</v>
          </cell>
          <cell r="H865">
            <v>36587</v>
          </cell>
          <cell r="I865">
            <v>19</v>
          </cell>
          <cell r="K865" t="str">
            <v>Member</v>
          </cell>
          <cell r="L865" t="str">
            <v xml:space="preserve">University of Bergen </v>
          </cell>
          <cell r="M865" t="str">
            <v>Prof. Keysersgt. 8</v>
          </cell>
          <cell r="N865" t="str">
            <v>5020</v>
          </cell>
          <cell r="O865" t="str">
            <v>BERGEN</v>
          </cell>
          <cell r="P865" t="str">
            <v>NO</v>
          </cell>
          <cell r="Q865" t="str">
            <v>N/A</v>
          </cell>
          <cell r="R865">
            <v>20640</v>
          </cell>
          <cell r="S865">
            <v>20640</v>
          </cell>
          <cell r="T865" t="str">
            <v>HES</v>
          </cell>
          <cell r="U865" t="str">
            <v>GOV</v>
          </cell>
          <cell r="V865" t="str">
            <v>HES</v>
          </cell>
        </row>
        <row r="866">
          <cell r="A866" t="str">
            <v>IHP</v>
          </cell>
          <cell r="B866" t="str">
            <v>HPRI-CT-1999-50019</v>
          </cell>
          <cell r="C866" t="str">
            <v>1.4.1.-2.</v>
          </cell>
          <cell r="D866" t="str">
            <v>Research Projects</v>
          </cell>
          <cell r="E866" t="str">
            <v>Development and Implementation of novel Imaging Velocimetry techniques suited to Large Scale Hydraulic Facilities</v>
          </cell>
          <cell r="F866">
            <v>1600000</v>
          </cell>
          <cell r="G866">
            <v>800000</v>
          </cell>
          <cell r="H866">
            <v>36577</v>
          </cell>
          <cell r="I866">
            <v>3</v>
          </cell>
          <cell r="J866">
            <v>1</v>
          </cell>
          <cell r="K866" t="str">
            <v>Principal Contractor</v>
          </cell>
          <cell r="L866" t="str">
            <v xml:space="preserve">SINTEF </v>
          </cell>
          <cell r="M866" t="str">
            <v>Strindveien  4</v>
          </cell>
          <cell r="N866" t="str">
            <v>7465</v>
          </cell>
          <cell r="O866" t="str">
            <v>TRONDHEIM</v>
          </cell>
          <cell r="P866" t="str">
            <v>NO</v>
          </cell>
          <cell r="R866">
            <v>371000</v>
          </cell>
          <cell r="S866">
            <v>185500</v>
          </cell>
          <cell r="T866" t="str">
            <v>REC</v>
          </cell>
          <cell r="U866" t="str">
            <v>PRC</v>
          </cell>
          <cell r="V866" t="str">
            <v>RPR</v>
          </cell>
        </row>
        <row r="867">
          <cell r="A867" t="str">
            <v>IHP</v>
          </cell>
          <cell r="B867" t="str">
            <v>HPRI-CT-2000-40015</v>
          </cell>
          <cell r="C867" t="str">
            <v>1.4.1.-2.</v>
          </cell>
          <cell r="D867" t="str">
            <v>Thematic Network</v>
          </cell>
          <cell r="E867" t="str">
            <v>European Network for Advanced Computing Technology for Science</v>
          </cell>
          <cell r="F867">
            <v>1003819</v>
          </cell>
          <cell r="G867">
            <v>970900</v>
          </cell>
          <cell r="H867">
            <v>36864</v>
          </cell>
          <cell r="I867">
            <v>14</v>
          </cell>
          <cell r="J867">
            <v>1</v>
          </cell>
          <cell r="K867" t="str">
            <v>Member</v>
          </cell>
          <cell r="L867" t="str">
            <v xml:space="preserve">University of Bergen </v>
          </cell>
          <cell r="M867" t="str">
            <v>Prof. Keysersgt. 8</v>
          </cell>
          <cell r="N867" t="str">
            <v>5020</v>
          </cell>
          <cell r="O867" t="str">
            <v>BERGEN</v>
          </cell>
          <cell r="P867" t="str">
            <v>NO</v>
          </cell>
          <cell r="Q867" t="str">
            <v>N/A</v>
          </cell>
          <cell r="R867">
            <v>59713</v>
          </cell>
          <cell r="S867">
            <v>59713</v>
          </cell>
          <cell r="T867" t="str">
            <v>HES</v>
          </cell>
          <cell r="U867" t="str">
            <v>GOV</v>
          </cell>
          <cell r="V867" t="str">
            <v>HES</v>
          </cell>
        </row>
        <row r="868">
          <cell r="A868" t="str">
            <v>IHP</v>
          </cell>
          <cell r="B868" t="str">
            <v>HPRI-CT-2000-40017</v>
          </cell>
          <cell r="C868" t="str">
            <v>1.4.1.-2.</v>
          </cell>
          <cell r="D868" t="str">
            <v>Thematic Network</v>
          </cell>
          <cell r="E868" t="str">
            <v>Network of Economic and Social Science Infrastructure in Europe</v>
          </cell>
          <cell r="F868">
            <v>286650</v>
          </cell>
          <cell r="G868">
            <v>286650</v>
          </cell>
          <cell r="H868">
            <v>36860</v>
          </cell>
          <cell r="I868">
            <v>4</v>
          </cell>
          <cell r="J868">
            <v>1</v>
          </cell>
          <cell r="K868" t="str">
            <v>Principal Contractor</v>
          </cell>
          <cell r="L868" t="str">
            <v>NORWEGIAN SOCIAL SCIENCE DATA SERVICES</v>
          </cell>
          <cell r="M868" t="str">
            <v>Holmboesgate 22</v>
          </cell>
          <cell r="N868" t="str">
            <v>5007</v>
          </cell>
          <cell r="O868" t="str">
            <v>BERGEN</v>
          </cell>
          <cell r="P868" t="str">
            <v>NO</v>
          </cell>
          <cell r="Q868" t="str">
            <v>N/A</v>
          </cell>
          <cell r="R868">
            <v>23599</v>
          </cell>
          <cell r="S868">
            <v>23599</v>
          </cell>
          <cell r="T868" t="str">
            <v>REC</v>
          </cell>
          <cell r="U868" t="str">
            <v>GOV</v>
          </cell>
          <cell r="V868" t="str">
            <v>RPU</v>
          </cell>
        </row>
        <row r="869">
          <cell r="A869" t="str">
            <v>IHP</v>
          </cell>
          <cell r="B869" t="str">
            <v>HPRI-CT-2001-00161</v>
          </cell>
          <cell r="C869" t="str">
            <v>1.4.1.-2.</v>
          </cell>
          <cell r="D869" t="str">
            <v>Access to Research Infrastructures</v>
          </cell>
          <cell r="E869" t="str">
            <v>Access to the Wittgenstein Archives at the University of Bergen (WAB)</v>
          </cell>
          <cell r="F869">
            <v>165433</v>
          </cell>
          <cell r="G869">
            <v>165433</v>
          </cell>
          <cell r="H869">
            <v>37195</v>
          </cell>
          <cell r="I869">
            <v>1</v>
          </cell>
          <cell r="J869">
            <v>1</v>
          </cell>
          <cell r="K869" t="str">
            <v>Prime Contractor</v>
          </cell>
          <cell r="L869" t="str">
            <v xml:space="preserve">University of Bergen </v>
          </cell>
          <cell r="M869" t="str">
            <v>Prof. Keysersgt. 8</v>
          </cell>
          <cell r="N869" t="str">
            <v>5020</v>
          </cell>
          <cell r="O869" t="str">
            <v>BERGEN</v>
          </cell>
          <cell r="P869" t="str">
            <v>NO</v>
          </cell>
          <cell r="Q869" t="str">
            <v>N/A</v>
          </cell>
          <cell r="R869">
            <v>165433</v>
          </cell>
          <cell r="S869">
            <v>165433</v>
          </cell>
          <cell r="T869" t="str">
            <v>HES</v>
          </cell>
          <cell r="U869" t="str">
            <v>GOV</v>
          </cell>
          <cell r="V869" t="str">
            <v>HES</v>
          </cell>
        </row>
        <row r="870">
          <cell r="A870" t="str">
            <v>IHP</v>
          </cell>
          <cell r="B870" t="str">
            <v>HPRI-CT-2001-00163</v>
          </cell>
          <cell r="C870" t="str">
            <v>1.4.1.-2.</v>
          </cell>
          <cell r="D870" t="str">
            <v>Access to Research Infrastructures</v>
          </cell>
          <cell r="E870" t="str">
            <v>Access to the Bergen Computational Physics Laboratory</v>
          </cell>
          <cell r="F870">
            <v>175000</v>
          </cell>
          <cell r="G870">
            <v>175000</v>
          </cell>
          <cell r="H870">
            <v>37195</v>
          </cell>
          <cell r="I870">
            <v>1</v>
          </cell>
          <cell r="J870">
            <v>1</v>
          </cell>
          <cell r="K870" t="str">
            <v>Prime Contractor</v>
          </cell>
          <cell r="L870" t="str">
            <v xml:space="preserve">University of Bergen </v>
          </cell>
          <cell r="M870" t="str">
            <v>Prof. Keysersgt. 8</v>
          </cell>
          <cell r="N870" t="str">
            <v>5020</v>
          </cell>
          <cell r="O870" t="str">
            <v>BERGEN</v>
          </cell>
          <cell r="P870" t="str">
            <v>NO</v>
          </cell>
          <cell r="Q870" t="str">
            <v>N/A</v>
          </cell>
          <cell r="R870">
            <v>175000</v>
          </cell>
          <cell r="S870">
            <v>175000</v>
          </cell>
          <cell r="T870" t="str">
            <v>HES</v>
          </cell>
          <cell r="U870" t="str">
            <v>GOV</v>
          </cell>
          <cell r="V870" t="str">
            <v>HES</v>
          </cell>
        </row>
        <row r="871">
          <cell r="A871" t="str">
            <v>IHP</v>
          </cell>
          <cell r="B871" t="str">
            <v>HPRI-CT-2001-00176</v>
          </cell>
          <cell r="C871" t="str">
            <v>1.4.1.-2.</v>
          </cell>
          <cell r="D871" t="str">
            <v>Access to Research Infrastructures</v>
          </cell>
          <cell r="E871" t="str">
            <v>Trondheim Marine Systems Research Infrastructure</v>
          </cell>
          <cell r="F871">
            <v>350000</v>
          </cell>
          <cell r="G871">
            <v>350000</v>
          </cell>
          <cell r="H871">
            <v>37195</v>
          </cell>
          <cell r="I871">
            <v>1</v>
          </cell>
          <cell r="J871">
            <v>1</v>
          </cell>
          <cell r="K871" t="str">
            <v>Prime Contractor</v>
          </cell>
          <cell r="L871" t="str">
            <v>NTNU</v>
          </cell>
          <cell r="M871" t="str">
            <v>Gloeshaugen</v>
          </cell>
          <cell r="N871" t="str">
            <v>7491</v>
          </cell>
          <cell r="O871" t="str">
            <v>TRONDHEIM</v>
          </cell>
          <cell r="P871" t="str">
            <v>NO</v>
          </cell>
          <cell r="R871">
            <v>350000</v>
          </cell>
          <cell r="S871">
            <v>350000</v>
          </cell>
          <cell r="T871" t="str">
            <v>HES</v>
          </cell>
          <cell r="U871" t="str">
            <v>GOV</v>
          </cell>
          <cell r="V871" t="str">
            <v>HES</v>
          </cell>
        </row>
        <row r="872">
          <cell r="A872" t="str">
            <v>IHP</v>
          </cell>
          <cell r="B872" t="str">
            <v>HPRI-CT-2002-00181</v>
          </cell>
          <cell r="C872" t="str">
            <v>1.4.1.-2.</v>
          </cell>
          <cell r="D872" t="str">
            <v>Access to Research Infrastructures</v>
          </cell>
          <cell r="E872" t="str">
            <v>Bergen Marine Food Chain Research Infrastructure</v>
          </cell>
          <cell r="F872">
            <v>291650</v>
          </cell>
          <cell r="G872">
            <v>291650</v>
          </cell>
          <cell r="H872">
            <v>37403</v>
          </cell>
          <cell r="I872">
            <v>1</v>
          </cell>
          <cell r="J872">
            <v>1</v>
          </cell>
          <cell r="K872" t="str">
            <v>Prime Contractor</v>
          </cell>
          <cell r="L872" t="str">
            <v xml:space="preserve">University of Bergen </v>
          </cell>
          <cell r="M872" t="str">
            <v>Prof. Keysersgt. 8</v>
          </cell>
          <cell r="N872" t="str">
            <v>5020</v>
          </cell>
          <cell r="O872" t="str">
            <v>BERGEN</v>
          </cell>
          <cell r="P872" t="str">
            <v>NO</v>
          </cell>
          <cell r="Q872" t="str">
            <v>N/A</v>
          </cell>
          <cell r="R872">
            <v>291650</v>
          </cell>
          <cell r="S872">
            <v>291650</v>
          </cell>
          <cell r="T872" t="str">
            <v>HES</v>
          </cell>
          <cell r="U872" t="str">
            <v>GOV</v>
          </cell>
          <cell r="V872" t="str">
            <v>HES</v>
          </cell>
        </row>
        <row r="873">
          <cell r="A873" t="str">
            <v>IHP</v>
          </cell>
          <cell r="B873" t="str">
            <v>HPRI-CT-2002-00189</v>
          </cell>
          <cell r="C873" t="str">
            <v>1.4.1.-2.</v>
          </cell>
          <cell r="D873" t="str">
            <v>Access to Research Infrastructures</v>
          </cell>
          <cell r="E873" t="str">
            <v>Seismological Research Emphazising Seismic Array Technologies</v>
          </cell>
          <cell r="F873">
            <v>350000</v>
          </cell>
          <cell r="G873">
            <v>350000</v>
          </cell>
          <cell r="H873">
            <v>37403</v>
          </cell>
          <cell r="I873">
            <v>1</v>
          </cell>
          <cell r="J873">
            <v>1</v>
          </cell>
          <cell r="K873" t="str">
            <v>Prime Contractor</v>
          </cell>
          <cell r="L873" t="str">
            <v>NORWEGIAN SEISMIC ARRAY  NORSAR</v>
          </cell>
          <cell r="M873" t="str">
            <v>Granaveien 33</v>
          </cell>
          <cell r="N873" t="str">
            <v>2007</v>
          </cell>
          <cell r="O873" t="str">
            <v>KJELLER</v>
          </cell>
          <cell r="P873" t="str">
            <v>NO</v>
          </cell>
          <cell r="Q873" t="str">
            <v>N/A</v>
          </cell>
          <cell r="R873">
            <v>350000</v>
          </cell>
          <cell r="S873">
            <v>350000</v>
          </cell>
          <cell r="T873" t="str">
            <v>REC</v>
          </cell>
          <cell r="U873" t="str">
            <v>PRC</v>
          </cell>
          <cell r="V873" t="str">
            <v>RPR</v>
          </cell>
        </row>
        <row r="874">
          <cell r="A874" t="str">
            <v>IHP</v>
          </cell>
          <cell r="B874" t="str">
            <v>HPRN-CT-1999-00107</v>
          </cell>
          <cell r="C874" t="str">
            <v>1.4.1.-1.1.</v>
          </cell>
          <cell r="D874" t="str">
            <v>Research Training Network</v>
          </cell>
          <cell r="E874" t="str">
            <v>Multi-Agent Control: Probabilistic reasoning, optimal coordination, stability analysis and controller design for intelligent hybrid systems</v>
          </cell>
          <cell r="F874">
            <v>1167000</v>
          </cell>
          <cell r="G874">
            <v>1167000</v>
          </cell>
          <cell r="H874">
            <v>36558</v>
          </cell>
          <cell r="I874">
            <v>4</v>
          </cell>
          <cell r="J874">
            <v>1</v>
          </cell>
          <cell r="K874" t="str">
            <v>Member</v>
          </cell>
          <cell r="L874" t="str">
            <v>NTNU</v>
          </cell>
          <cell r="M874" t="str">
            <v>Gloeshaugen</v>
          </cell>
          <cell r="N874" t="str">
            <v>7491</v>
          </cell>
          <cell r="O874" t="str">
            <v>TRONDHEIM</v>
          </cell>
          <cell r="P874" t="str">
            <v>NO</v>
          </cell>
          <cell r="R874">
            <v>199518</v>
          </cell>
          <cell r="S874">
            <v>199518</v>
          </cell>
          <cell r="T874" t="str">
            <v>HES</v>
          </cell>
          <cell r="U874" t="str">
            <v>GOV</v>
          </cell>
          <cell r="V874" t="str">
            <v>HES</v>
          </cell>
        </row>
        <row r="875">
          <cell r="A875" t="str">
            <v>IHP</v>
          </cell>
          <cell r="B875" t="str">
            <v>HPRN-CT-1999-00117</v>
          </cell>
          <cell r="C875" t="str">
            <v>1.4.1.-1.1.</v>
          </cell>
          <cell r="D875" t="str">
            <v>Research Training Network</v>
          </cell>
          <cell r="E875" t="str">
            <v>MULTIRESOLUTION IN GEOMETRIC MODELLING</v>
          </cell>
          <cell r="F875">
            <v>1456000</v>
          </cell>
          <cell r="G875">
            <v>1456000</v>
          </cell>
          <cell r="H875">
            <v>36540</v>
          </cell>
          <cell r="I875">
            <v>9</v>
          </cell>
          <cell r="J875">
            <v>2</v>
          </cell>
          <cell r="K875" t="str">
            <v>Prime Contractor</v>
          </cell>
          <cell r="L875" t="str">
            <v xml:space="preserve">SINTEF </v>
          </cell>
          <cell r="M875" t="str">
            <v>Strindveien  4</v>
          </cell>
          <cell r="N875" t="str">
            <v>7465</v>
          </cell>
          <cell r="O875" t="str">
            <v>TRONDHEIM</v>
          </cell>
          <cell r="P875" t="str">
            <v>NO</v>
          </cell>
          <cell r="R875">
            <v>236844</v>
          </cell>
          <cell r="S875">
            <v>236844</v>
          </cell>
          <cell r="T875" t="str">
            <v>REC</v>
          </cell>
          <cell r="U875" t="str">
            <v>PRC</v>
          </cell>
          <cell r="V875" t="str">
            <v>RPR</v>
          </cell>
        </row>
        <row r="876">
          <cell r="A876" t="str">
            <v>IHP</v>
          </cell>
          <cell r="B876" t="str">
            <v>HPRN-CT-1999-00117</v>
          </cell>
          <cell r="C876" t="str">
            <v>1.4.1.-1.1.</v>
          </cell>
          <cell r="D876" t="str">
            <v>Research Training Network</v>
          </cell>
          <cell r="E876" t="str">
            <v>MULTIRESOLUTION IN GEOMETRIC MODELLING</v>
          </cell>
          <cell r="F876">
            <v>1456000</v>
          </cell>
          <cell r="G876">
            <v>1456000</v>
          </cell>
          <cell r="H876">
            <v>36540</v>
          </cell>
          <cell r="I876">
            <v>9</v>
          </cell>
          <cell r="K876" t="str">
            <v>Member</v>
          </cell>
          <cell r="L876" t="str">
            <v>SYSTEMS IN MOTION AS</v>
          </cell>
          <cell r="M876" t="str">
            <v>Prof. Brochs gate 6</v>
          </cell>
          <cell r="N876" t="str">
            <v>7030</v>
          </cell>
          <cell r="O876" t="str">
            <v>TRONDHEIM</v>
          </cell>
          <cell r="P876" t="str">
            <v>NO</v>
          </cell>
          <cell r="Q876" t="str">
            <v>N/A</v>
          </cell>
          <cell r="R876">
            <v>83300</v>
          </cell>
          <cell r="S876">
            <v>83300</v>
          </cell>
          <cell r="T876" t="str">
            <v>OTH</v>
          </cell>
          <cell r="U876" t="str">
            <v>PRC</v>
          </cell>
          <cell r="V876" t="str">
            <v>BES</v>
          </cell>
        </row>
        <row r="877">
          <cell r="A877" t="str">
            <v>IHP</v>
          </cell>
          <cell r="B877" t="str">
            <v>HPRN-CT-2000-00013</v>
          </cell>
          <cell r="C877" t="str">
            <v>1.4.1.-1.1.</v>
          </cell>
          <cell r="D877" t="str">
            <v>Research Training Network</v>
          </cell>
          <cell r="E877" t="str">
            <v>MOLECULAR PROPERTIES AND MOLECULAR MATERIALS</v>
          </cell>
          <cell r="F877">
            <v>1464999</v>
          </cell>
          <cell r="G877">
            <v>1464999</v>
          </cell>
          <cell r="H877">
            <v>36735</v>
          </cell>
          <cell r="I877">
            <v>8</v>
          </cell>
          <cell r="J877">
            <v>1</v>
          </cell>
          <cell r="K877" t="str">
            <v>Member</v>
          </cell>
          <cell r="L877" t="str">
            <v>University of Oslo</v>
          </cell>
          <cell r="M877" t="str">
            <v>Problemveien 1</v>
          </cell>
          <cell r="N877" t="str">
            <v>0316</v>
          </cell>
          <cell r="O877" t="str">
            <v>OSLO</v>
          </cell>
          <cell r="P877" t="str">
            <v>NO</v>
          </cell>
          <cell r="Q877" t="str">
            <v>N/A</v>
          </cell>
          <cell r="R877">
            <v>175527</v>
          </cell>
          <cell r="S877">
            <v>175527</v>
          </cell>
          <cell r="T877" t="str">
            <v>HES</v>
          </cell>
          <cell r="U877" t="str">
            <v>GOV</v>
          </cell>
          <cell r="V877" t="str">
            <v>HES</v>
          </cell>
        </row>
        <row r="878">
          <cell r="A878" t="str">
            <v>IHP</v>
          </cell>
          <cell r="B878" t="str">
            <v>HPRN-CT-2000-00042</v>
          </cell>
          <cell r="C878" t="str">
            <v>1.4.1.-1.1.</v>
          </cell>
          <cell r="D878" t="str">
            <v>Research Training Network</v>
          </cell>
          <cell r="E878" t="str">
            <v>Investigation of High Temperature Solid Proton Conductors of Relevance to Fuel Processing and Energy Conversion Applications</v>
          </cell>
          <cell r="F878">
            <v>1496996</v>
          </cell>
          <cell r="G878">
            <v>1332000</v>
          </cell>
          <cell r="H878">
            <v>36761</v>
          </cell>
          <cell r="I878">
            <v>9</v>
          </cell>
          <cell r="J878">
            <v>1</v>
          </cell>
          <cell r="K878" t="str">
            <v>Member</v>
          </cell>
          <cell r="L878" t="str">
            <v>University of Oslo</v>
          </cell>
          <cell r="M878" t="str">
            <v>Problemveien 1</v>
          </cell>
          <cell r="N878" t="str">
            <v>0316</v>
          </cell>
          <cell r="O878" t="str">
            <v>OSLO</v>
          </cell>
          <cell r="P878" t="str">
            <v>NO</v>
          </cell>
          <cell r="Q878" t="str">
            <v>N/A</v>
          </cell>
          <cell r="R878">
            <v>159943</v>
          </cell>
          <cell r="S878">
            <v>159943</v>
          </cell>
          <cell r="T878" t="str">
            <v>HES</v>
          </cell>
          <cell r="U878" t="str">
            <v>GOV</v>
          </cell>
          <cell r="V878" t="str">
            <v>HES</v>
          </cell>
        </row>
        <row r="879">
          <cell r="A879" t="str">
            <v>IHP</v>
          </cell>
          <cell r="B879" t="str">
            <v>HPRN-CT-2000-00051</v>
          </cell>
          <cell r="C879" t="str">
            <v>1.4.1.-1.1.</v>
          </cell>
          <cell r="D879" t="str">
            <v>Research Training Network</v>
          </cell>
          <cell r="E879" t="str">
            <v>Modern Life-History Theory and its Application to the Management of Natural Resources</v>
          </cell>
          <cell r="F879">
            <v>1197000</v>
          </cell>
          <cell r="G879">
            <v>1197000</v>
          </cell>
          <cell r="H879">
            <v>36749</v>
          </cell>
          <cell r="I879">
            <v>5</v>
          </cell>
          <cell r="J879">
            <v>1</v>
          </cell>
          <cell r="K879" t="str">
            <v>Member</v>
          </cell>
          <cell r="L879" t="str">
            <v>HAVFORSKNINGSINSTITUTTET</v>
          </cell>
          <cell r="M879" t="str">
            <v>Nordnesparken 2</v>
          </cell>
          <cell r="N879" t="str">
            <v>5817</v>
          </cell>
          <cell r="O879" t="str">
            <v>BERGEN</v>
          </cell>
          <cell r="P879" t="str">
            <v>NO</v>
          </cell>
          <cell r="R879">
            <v>153600</v>
          </cell>
          <cell r="S879">
            <v>153600</v>
          </cell>
          <cell r="T879" t="str">
            <v>REC</v>
          </cell>
          <cell r="U879" t="str">
            <v>GOV</v>
          </cell>
          <cell r="V879" t="str">
            <v>RPU</v>
          </cell>
        </row>
        <row r="880">
          <cell r="A880" t="str">
            <v>IHP</v>
          </cell>
          <cell r="B880" t="str">
            <v>HPRN-CT-2000-00058</v>
          </cell>
          <cell r="C880" t="str">
            <v>1.4.1.-1.1.</v>
          </cell>
          <cell r="D880" t="str">
            <v>Research Training Network</v>
          </cell>
          <cell r="E880" t="str">
            <v>Quantifying Dissolution and Precipitation of Solid-Solutions in Natural and Industrial Processes</v>
          </cell>
          <cell r="F880">
            <v>1139352</v>
          </cell>
          <cell r="G880">
            <v>1139352</v>
          </cell>
          <cell r="H880">
            <v>36766</v>
          </cell>
          <cell r="I880">
            <v>6</v>
          </cell>
          <cell r="J880">
            <v>1</v>
          </cell>
          <cell r="K880" t="str">
            <v>Member</v>
          </cell>
          <cell r="L880" t="str">
            <v>University of Oslo</v>
          </cell>
          <cell r="M880" t="str">
            <v>Problemveien 1</v>
          </cell>
          <cell r="N880" t="str">
            <v>0316</v>
          </cell>
          <cell r="O880" t="str">
            <v>OSLO</v>
          </cell>
          <cell r="P880" t="str">
            <v>NO</v>
          </cell>
          <cell r="Q880" t="str">
            <v>N/A</v>
          </cell>
          <cell r="R880">
            <v>184440</v>
          </cell>
          <cell r="S880">
            <v>184440</v>
          </cell>
          <cell r="T880" t="str">
            <v>HES</v>
          </cell>
          <cell r="U880" t="str">
            <v>GOV</v>
          </cell>
          <cell r="V880" t="str">
            <v>HES</v>
          </cell>
        </row>
        <row r="881">
          <cell r="A881" t="str">
            <v>IHP</v>
          </cell>
          <cell r="B881" t="str">
            <v>HPRN-CT-2000-00063</v>
          </cell>
          <cell r="C881" t="str">
            <v>1.4.1.-1.1.</v>
          </cell>
          <cell r="D881" t="str">
            <v>Research Training Network</v>
          </cell>
          <cell r="E881" t="str">
            <v>The European Media, Technology and Everyday Life Network</v>
          </cell>
          <cell r="F881">
            <v>1328894</v>
          </cell>
          <cell r="G881">
            <v>1328894</v>
          </cell>
          <cell r="H881">
            <v>36598</v>
          </cell>
          <cell r="I881">
            <v>6</v>
          </cell>
          <cell r="J881">
            <v>1</v>
          </cell>
          <cell r="K881" t="str">
            <v>Member</v>
          </cell>
          <cell r="L881" t="str">
            <v>NTNU</v>
          </cell>
          <cell r="M881" t="str">
            <v>Gloeshaugen</v>
          </cell>
          <cell r="N881" t="str">
            <v>7491</v>
          </cell>
          <cell r="O881" t="str">
            <v>TRONDHEIM</v>
          </cell>
          <cell r="P881" t="str">
            <v>NO</v>
          </cell>
          <cell r="R881">
            <v>175141</v>
          </cell>
          <cell r="S881">
            <v>175141</v>
          </cell>
          <cell r="T881" t="str">
            <v>HES</v>
          </cell>
          <cell r="U881" t="str">
            <v>GOV</v>
          </cell>
          <cell r="V881" t="str">
            <v>HES</v>
          </cell>
        </row>
        <row r="882">
          <cell r="A882" t="str">
            <v>IHP</v>
          </cell>
          <cell r="B882" t="str">
            <v>HPRN-CT-2000-00069</v>
          </cell>
          <cell r="C882" t="str">
            <v>1.4.1.-1.1.</v>
          </cell>
          <cell r="D882" t="str">
            <v>Research Training Network</v>
          </cell>
          <cell r="E882" t="str">
            <v>The Economic Geography of Europe : Measurement, Testing and Policy Simulation</v>
          </cell>
          <cell r="F882">
            <v>1458030</v>
          </cell>
          <cell r="G882">
            <v>1300000</v>
          </cell>
          <cell r="H882">
            <v>36648</v>
          </cell>
          <cell r="I882">
            <v>9</v>
          </cell>
          <cell r="J882">
            <v>1</v>
          </cell>
          <cell r="K882" t="str">
            <v>Prime Contractor</v>
          </cell>
          <cell r="L882" t="str">
            <v>NORGES HANDELSHOGSKOLE  NHH</v>
          </cell>
          <cell r="M882" t="str">
            <v>Helleveien 30</v>
          </cell>
          <cell r="N882" t="str">
            <v>5035</v>
          </cell>
          <cell r="O882" t="str">
            <v>BERGEN - SANDVIKEN</v>
          </cell>
          <cell r="P882" t="str">
            <v>NO</v>
          </cell>
          <cell r="Q882" t="str">
            <v>N/A</v>
          </cell>
          <cell r="R882">
            <v>170520</v>
          </cell>
          <cell r="S882">
            <v>170520</v>
          </cell>
          <cell r="T882" t="str">
            <v>HES</v>
          </cell>
          <cell r="U882" t="str">
            <v>PNP</v>
          </cell>
          <cell r="V882" t="str">
            <v>HES</v>
          </cell>
        </row>
        <row r="883">
          <cell r="A883" t="str">
            <v>IHP</v>
          </cell>
          <cell r="B883" t="str">
            <v>HPRN-CT-2000-00070</v>
          </cell>
          <cell r="C883" t="str">
            <v>1.4.1.-1.1.</v>
          </cell>
          <cell r="D883" t="str">
            <v>Research Training Network</v>
          </cell>
          <cell r="E883" t="str">
            <v>Bridging the Accountability Gap in European Defence and Security Policy</v>
          </cell>
          <cell r="F883">
            <v>1439000</v>
          </cell>
          <cell r="G883">
            <v>1439000</v>
          </cell>
          <cell r="H883">
            <v>36746</v>
          </cell>
          <cell r="I883">
            <v>11</v>
          </cell>
          <cell r="J883">
            <v>1</v>
          </cell>
          <cell r="K883" t="str">
            <v>Member</v>
          </cell>
          <cell r="L883" t="str">
            <v>NORWEGIAN INSTITUTE OF INTERNATIONAL AFFAIRS</v>
          </cell>
          <cell r="M883" t="str">
            <v>Gronlandsleiret 25</v>
          </cell>
          <cell r="N883" t="str">
            <v>0033</v>
          </cell>
          <cell r="O883" t="str">
            <v>OSLO</v>
          </cell>
          <cell r="P883" t="str">
            <v>NO</v>
          </cell>
          <cell r="Q883" t="str">
            <v>N/A</v>
          </cell>
          <cell r="R883">
            <v>164938</v>
          </cell>
          <cell r="S883">
            <v>164938</v>
          </cell>
          <cell r="T883" t="str">
            <v>REC</v>
          </cell>
          <cell r="U883" t="str">
            <v>GOV</v>
          </cell>
          <cell r="V883" t="str">
            <v>RPU</v>
          </cell>
        </row>
        <row r="884">
          <cell r="A884" t="str">
            <v>IHP</v>
          </cell>
          <cell r="B884" t="str">
            <v>HPRN-CT-2000-00071</v>
          </cell>
          <cell r="C884" t="str">
            <v>1.4.1.-1.1.</v>
          </cell>
          <cell r="D884" t="str">
            <v>Research Training Network</v>
          </cell>
          <cell r="E884" t="str">
            <v>New Techniques for the Evaluation of European Labour Market Policies</v>
          </cell>
          <cell r="F884">
            <v>1456000</v>
          </cell>
          <cell r="G884">
            <v>1456000</v>
          </cell>
          <cell r="H884">
            <v>36746</v>
          </cell>
          <cell r="I884">
            <v>8</v>
          </cell>
          <cell r="J884">
            <v>1</v>
          </cell>
          <cell r="K884" t="str">
            <v>Member</v>
          </cell>
          <cell r="L884" t="str">
            <v>NORGES HANDELSHOGSKOLE  NHH</v>
          </cell>
          <cell r="M884" t="str">
            <v>Helleveien 30</v>
          </cell>
          <cell r="N884" t="str">
            <v>5035</v>
          </cell>
          <cell r="O884" t="str">
            <v>BERGEN - SANDVIKEN</v>
          </cell>
          <cell r="P884" t="str">
            <v>NO</v>
          </cell>
          <cell r="Q884" t="str">
            <v>N/A</v>
          </cell>
          <cell r="R884">
            <v>185820</v>
          </cell>
          <cell r="S884">
            <v>185820</v>
          </cell>
          <cell r="T884" t="str">
            <v>HES</v>
          </cell>
          <cell r="U884" t="str">
            <v>PNP</v>
          </cell>
          <cell r="V884" t="str">
            <v>HES</v>
          </cell>
        </row>
        <row r="885">
          <cell r="A885" t="str">
            <v>IHP</v>
          </cell>
          <cell r="B885" t="str">
            <v>HPRN-CT-2000-00081</v>
          </cell>
          <cell r="C885" t="str">
            <v>1.4.1.-1.1.</v>
          </cell>
          <cell r="D885" t="str">
            <v>Research Training Network</v>
          </cell>
          <cell r="E885" t="str">
            <v>Membrane-cytoskeleton interactions in intracellular transport and cell morphogenesis</v>
          </cell>
          <cell r="F885">
            <v>1469854</v>
          </cell>
          <cell r="G885">
            <v>1469854</v>
          </cell>
          <cell r="H885">
            <v>36727</v>
          </cell>
          <cell r="I885">
            <v>8</v>
          </cell>
          <cell r="J885">
            <v>1</v>
          </cell>
          <cell r="K885" t="str">
            <v>Member</v>
          </cell>
          <cell r="L885" t="str">
            <v>THE NORWEGIAN RADIUM HOSPITAL</v>
          </cell>
          <cell r="M885" t="str">
            <v>Montebello</v>
          </cell>
          <cell r="N885" t="str">
            <v>0310</v>
          </cell>
          <cell r="O885" t="str">
            <v>OSLO</v>
          </cell>
          <cell r="P885" t="str">
            <v>NO</v>
          </cell>
          <cell r="Q885" t="str">
            <v>N/A</v>
          </cell>
          <cell r="R885">
            <v>175000</v>
          </cell>
          <cell r="S885">
            <v>175000</v>
          </cell>
          <cell r="T885" t="str">
            <v>OTH</v>
          </cell>
          <cell r="U885" t="str">
            <v>GOV</v>
          </cell>
          <cell r="V885" t="str">
            <v>PUS</v>
          </cell>
        </row>
        <row r="886">
          <cell r="A886" t="str">
            <v>IHP</v>
          </cell>
          <cell r="B886" t="str">
            <v>HPRN-CT-2000-00099</v>
          </cell>
          <cell r="C886" t="str">
            <v>1.4.1.-1.1.</v>
          </cell>
          <cell r="D886" t="str">
            <v>Research Training Network</v>
          </cell>
          <cell r="E886" t="str">
            <v>European Algebraic Geometry Research Training Network</v>
          </cell>
          <cell r="F886">
            <v>1500000</v>
          </cell>
          <cell r="G886">
            <v>1425000</v>
          </cell>
          <cell r="H886">
            <v>36777</v>
          </cell>
          <cell r="I886">
            <v>13</v>
          </cell>
          <cell r="J886">
            <v>1</v>
          </cell>
          <cell r="K886" t="str">
            <v>Member</v>
          </cell>
          <cell r="L886" t="str">
            <v>University of Oslo</v>
          </cell>
          <cell r="M886" t="str">
            <v>Problemveien 1</v>
          </cell>
          <cell r="N886" t="str">
            <v>0316</v>
          </cell>
          <cell r="O886" t="str">
            <v>OSLO</v>
          </cell>
          <cell r="P886" t="str">
            <v>NO</v>
          </cell>
          <cell r="Q886" t="str">
            <v>N/A</v>
          </cell>
          <cell r="R886">
            <v>125000</v>
          </cell>
          <cell r="S886">
            <v>125000</v>
          </cell>
          <cell r="T886" t="str">
            <v>HES</v>
          </cell>
          <cell r="U886" t="str">
            <v>GOV</v>
          </cell>
          <cell r="V886" t="str">
            <v>HES</v>
          </cell>
        </row>
        <row r="887">
          <cell r="A887" t="str">
            <v>IHP</v>
          </cell>
          <cell r="B887" t="str">
            <v>HPRN-CT-2000-00115</v>
          </cell>
          <cell r="C887" t="str">
            <v>1.4.1.-1.1.</v>
          </cell>
          <cell r="D887" t="str">
            <v>Research Training Network</v>
          </cell>
          <cell r="E887" t="str">
            <v>MUSIC ORCHESTRATION SYSTEMS IN ALOGORITHMIC RESEARCH TECHNOLOGY</v>
          </cell>
          <cell r="F887">
            <v>1306000</v>
          </cell>
          <cell r="G887">
            <v>1306000</v>
          </cell>
          <cell r="H887">
            <v>36767</v>
          </cell>
          <cell r="I887">
            <v>13</v>
          </cell>
          <cell r="J887">
            <v>1</v>
          </cell>
          <cell r="K887" t="str">
            <v>Member</v>
          </cell>
          <cell r="L887" t="str">
            <v>NTNU</v>
          </cell>
          <cell r="M887" t="str">
            <v>Gloeshaugen</v>
          </cell>
          <cell r="N887" t="str">
            <v>7491</v>
          </cell>
          <cell r="O887" t="str">
            <v>TRONDHEIM</v>
          </cell>
          <cell r="P887" t="str">
            <v>NO</v>
          </cell>
          <cell r="R887">
            <v>101436</v>
          </cell>
          <cell r="S887">
            <v>101436</v>
          </cell>
          <cell r="T887" t="str">
            <v>HES</v>
          </cell>
          <cell r="U887" t="str">
            <v>GOV</v>
          </cell>
          <cell r="V887" t="str">
            <v>HES</v>
          </cell>
        </row>
        <row r="888">
          <cell r="A888" t="str">
            <v>IHP</v>
          </cell>
          <cell r="B888" t="str">
            <v>HPRN-CT-2000-00116</v>
          </cell>
          <cell r="C888" t="str">
            <v>1.4.1.-1.1.</v>
          </cell>
          <cell r="D888" t="str">
            <v>Research Training Network</v>
          </cell>
          <cell r="E888" t="str">
            <v>Classical Analysis, Operator Theory, Geometry of Banach spaces, their interplay and their _x000D_
applications.</v>
          </cell>
          <cell r="F888">
            <v>1494000</v>
          </cell>
          <cell r="G888">
            <v>1494000</v>
          </cell>
          <cell r="H888">
            <v>36668</v>
          </cell>
          <cell r="I888">
            <v>10</v>
          </cell>
          <cell r="J888">
            <v>1</v>
          </cell>
          <cell r="K888" t="str">
            <v>Member</v>
          </cell>
          <cell r="L888" t="str">
            <v>NTNU</v>
          </cell>
          <cell r="M888" t="str">
            <v>Gloeshaugen</v>
          </cell>
          <cell r="N888" t="str">
            <v>7491</v>
          </cell>
          <cell r="O888" t="str">
            <v>TRONDHEIM</v>
          </cell>
          <cell r="P888" t="str">
            <v>NO</v>
          </cell>
          <cell r="R888">
            <v>155688</v>
          </cell>
          <cell r="S888">
            <v>155688</v>
          </cell>
          <cell r="T888" t="str">
            <v>HES</v>
          </cell>
          <cell r="U888" t="str">
            <v>GOV</v>
          </cell>
          <cell r="V888" t="str">
            <v>HES</v>
          </cell>
        </row>
        <row r="889">
          <cell r="A889" t="str">
            <v>IHP</v>
          </cell>
          <cell r="B889" t="str">
            <v>HPRN-CT-2000-00140</v>
          </cell>
          <cell r="C889" t="str">
            <v>1.4.1.-1.1.</v>
          </cell>
          <cell r="D889" t="str">
            <v>Research Training Network</v>
          </cell>
          <cell r="E889" t="str">
            <v>COMPLEX PLASMAS: THE SCIENCE OF LABORATORY COLLOIDAL PLASMAS AND MESOSPHERIC CHARGED AEROSOLS</v>
          </cell>
          <cell r="F889">
            <v>1361872</v>
          </cell>
          <cell r="G889">
            <v>1361872</v>
          </cell>
          <cell r="H889">
            <v>36724</v>
          </cell>
          <cell r="I889">
            <v>7</v>
          </cell>
          <cell r="J889">
            <v>1</v>
          </cell>
          <cell r="K889" t="str">
            <v>Member</v>
          </cell>
          <cell r="L889" t="str">
            <v>University of Tromsoe</v>
          </cell>
          <cell r="N889" t="str">
            <v>9037</v>
          </cell>
          <cell r="O889" t="str">
            <v>TROMSOE</v>
          </cell>
          <cell r="P889" t="str">
            <v>NO</v>
          </cell>
          <cell r="Q889" t="str">
            <v>N/A</v>
          </cell>
          <cell r="R889">
            <v>199880</v>
          </cell>
          <cell r="S889">
            <v>199880</v>
          </cell>
          <cell r="T889" t="str">
            <v>HES</v>
          </cell>
          <cell r="U889" t="str">
            <v>GOV</v>
          </cell>
          <cell r="V889" t="str">
            <v>HES</v>
          </cell>
        </row>
        <row r="890">
          <cell r="A890" t="str">
            <v>IHP</v>
          </cell>
          <cell r="B890" t="str">
            <v>HPRN-CT-2001-00180</v>
          </cell>
          <cell r="C890" t="str">
            <v>1.4.1.-1.1.</v>
          </cell>
          <cell r="D890" t="str">
            <v>Research Training Network</v>
          </cell>
          <cell r="E890" t="str">
            <v>Training young researchers in miniaturized comprehensive liquid chromatography</v>
          </cell>
          <cell r="F890">
            <v>1197600</v>
          </cell>
          <cell r="G890">
            <v>1197600</v>
          </cell>
          <cell r="H890">
            <v>37286</v>
          </cell>
          <cell r="I890">
            <v>6</v>
          </cell>
          <cell r="J890">
            <v>1</v>
          </cell>
          <cell r="K890" t="str">
            <v>Prime Contractor</v>
          </cell>
          <cell r="L890" t="str">
            <v>University of Oslo</v>
          </cell>
          <cell r="M890" t="str">
            <v>Problemveien 1</v>
          </cell>
          <cell r="N890" t="str">
            <v>0316</v>
          </cell>
          <cell r="O890" t="str">
            <v>OSLO</v>
          </cell>
          <cell r="P890" t="str">
            <v>NO</v>
          </cell>
          <cell r="Q890" t="str">
            <v>N/A</v>
          </cell>
          <cell r="R890">
            <v>312400</v>
          </cell>
          <cell r="S890">
            <v>312400</v>
          </cell>
          <cell r="T890" t="str">
            <v>HES</v>
          </cell>
          <cell r="U890" t="str">
            <v>GOV</v>
          </cell>
          <cell r="V890" t="str">
            <v>HES</v>
          </cell>
        </row>
        <row r="891">
          <cell r="A891" t="str">
            <v>IHP</v>
          </cell>
          <cell r="B891" t="str">
            <v>HPRN-CT-2001-00223</v>
          </cell>
          <cell r="C891" t="str">
            <v>1.4.1.-1.1.</v>
          </cell>
          <cell r="D891" t="str">
            <v>Research Training Network</v>
          </cell>
          <cell r="E891" t="str">
            <v>GRANDPARENTHOOD AND INTER-GENERATIONAL RELATIONSHIPS IN AGING EUROPEAN POPULATIONS</v>
          </cell>
          <cell r="F891">
            <v>1272500</v>
          </cell>
          <cell r="G891">
            <v>1272500</v>
          </cell>
          <cell r="H891">
            <v>37281</v>
          </cell>
          <cell r="I891">
            <v>7</v>
          </cell>
          <cell r="J891">
            <v>1</v>
          </cell>
          <cell r="K891" t="str">
            <v>Member</v>
          </cell>
          <cell r="L891" t="str">
            <v>AGDER UNIVERSITY COLLEGE</v>
          </cell>
          <cell r="N891" t="str">
            <v>4604</v>
          </cell>
          <cell r="O891" t="str">
            <v>KRISTIANSAND</v>
          </cell>
          <cell r="P891" t="str">
            <v>NO</v>
          </cell>
          <cell r="Q891" t="str">
            <v>N/A</v>
          </cell>
          <cell r="R891">
            <v>180000</v>
          </cell>
          <cell r="S891">
            <v>180000</v>
          </cell>
          <cell r="T891" t="str">
            <v>HES</v>
          </cell>
          <cell r="U891" t="str">
            <v>GOV</v>
          </cell>
          <cell r="V891" t="str">
            <v>HES</v>
          </cell>
        </row>
        <row r="892">
          <cell r="A892" t="str">
            <v>IHP</v>
          </cell>
          <cell r="B892" t="str">
            <v>HPRN-CT-2001-00310</v>
          </cell>
          <cell r="C892" t="str">
            <v>1.4.1.-1.1.</v>
          </cell>
          <cell r="D892" t="str">
            <v>Research Training Network</v>
          </cell>
          <cell r="E892" t="str">
            <v>Theory, Observation and Simulation of Turbulence In Space Plasmas</v>
          </cell>
          <cell r="F892">
            <v>1195000</v>
          </cell>
          <cell r="G892">
            <v>1195000</v>
          </cell>
          <cell r="H892">
            <v>37333</v>
          </cell>
          <cell r="I892">
            <v>6</v>
          </cell>
          <cell r="J892">
            <v>1</v>
          </cell>
          <cell r="K892" t="str">
            <v>Member</v>
          </cell>
          <cell r="L892" t="str">
            <v>University of Oslo</v>
          </cell>
          <cell r="M892" t="str">
            <v>Problemveien 1</v>
          </cell>
          <cell r="N892" t="str">
            <v>0316</v>
          </cell>
          <cell r="O892" t="str">
            <v>OSLO</v>
          </cell>
          <cell r="P892" t="str">
            <v>NO</v>
          </cell>
          <cell r="Q892" t="str">
            <v>N/A</v>
          </cell>
          <cell r="R892">
            <v>196000</v>
          </cell>
          <cell r="S892">
            <v>196000</v>
          </cell>
          <cell r="T892" t="str">
            <v>HES</v>
          </cell>
          <cell r="U892" t="str">
            <v>GOV</v>
          </cell>
          <cell r="V892" t="str">
            <v>HES</v>
          </cell>
        </row>
        <row r="893">
          <cell r="A893" t="str">
            <v>IHP</v>
          </cell>
          <cell r="B893" t="str">
            <v>HPRN-CT-2002-00175</v>
          </cell>
          <cell r="C893" t="str">
            <v>1.4.1.-1.1.</v>
          </cell>
          <cell r="D893" t="str">
            <v>Research Training Network</v>
          </cell>
          <cell r="E893" t="str">
            <v>Structural effects arising from major groove DNA recognition by metallo-supramolecular cylinders</v>
          </cell>
          <cell r="F893">
            <v>1199399</v>
          </cell>
          <cell r="G893">
            <v>1199399</v>
          </cell>
          <cell r="H893">
            <v>37546</v>
          </cell>
          <cell r="I893">
            <v>6</v>
          </cell>
          <cell r="J893">
            <v>1</v>
          </cell>
          <cell r="K893" t="str">
            <v>Member</v>
          </cell>
          <cell r="L893" t="str">
            <v xml:space="preserve">University of Bergen </v>
          </cell>
          <cell r="M893" t="str">
            <v>Prof. Keysersgt. 8</v>
          </cell>
          <cell r="N893" t="str">
            <v>5020</v>
          </cell>
          <cell r="O893" t="str">
            <v>BERGEN</v>
          </cell>
          <cell r="P893" t="str">
            <v>NO</v>
          </cell>
          <cell r="Q893" t="str">
            <v>N/A</v>
          </cell>
          <cell r="R893">
            <v>156000</v>
          </cell>
          <cell r="S893">
            <v>156000</v>
          </cell>
          <cell r="T893" t="str">
            <v>HES</v>
          </cell>
          <cell r="U893" t="str">
            <v>GOV</v>
          </cell>
          <cell r="V893" t="str">
            <v>HES</v>
          </cell>
        </row>
        <row r="894">
          <cell r="A894" t="str">
            <v>IHP</v>
          </cell>
          <cell r="B894" t="str">
            <v>HPRN-CT-2002-00207</v>
          </cell>
          <cell r="C894" t="str">
            <v>1.4.1.-1.1.</v>
          </cell>
          <cell r="D894" t="str">
            <v>Research Training Network</v>
          </cell>
          <cell r="E894" t="str">
            <v>Advance Tools for Rational Energy Use towards Sustainability with emphasis on microclimatic issues in urban applications</v>
          </cell>
          <cell r="F894">
            <v>1225570</v>
          </cell>
          <cell r="G894">
            <v>1225570</v>
          </cell>
          <cell r="H894">
            <v>37462</v>
          </cell>
          <cell r="I894">
            <v>8</v>
          </cell>
          <cell r="J894">
            <v>1</v>
          </cell>
          <cell r="K894" t="str">
            <v>Member</v>
          </cell>
          <cell r="L894" t="str">
            <v>NORWEGIAN METEOROLOGICAL OFFICE</v>
          </cell>
          <cell r="M894" t="str">
            <v>Niels Henrik Abelsvej 40</v>
          </cell>
          <cell r="N894" t="str">
            <v>0313</v>
          </cell>
          <cell r="O894" t="str">
            <v>OSLO</v>
          </cell>
          <cell r="P894" t="str">
            <v>NO</v>
          </cell>
          <cell r="Q894" t="str">
            <v>N/A</v>
          </cell>
          <cell r="R894">
            <v>179880</v>
          </cell>
          <cell r="S894">
            <v>179880</v>
          </cell>
          <cell r="T894" t="str">
            <v>REC</v>
          </cell>
          <cell r="U894" t="str">
            <v>GOV</v>
          </cell>
          <cell r="V894" t="str">
            <v>RPU</v>
          </cell>
        </row>
        <row r="895">
          <cell r="A895" t="str">
            <v>IHP</v>
          </cell>
          <cell r="B895" t="str">
            <v>HPRN-CT-2002-00212</v>
          </cell>
          <cell r="C895" t="str">
            <v>1.4.1.-1.1.</v>
          </cell>
          <cell r="D895" t="str">
            <v>Research Training Network</v>
          </cell>
          <cell r="E895" t="str">
            <v>EUROpean Deep Ocean Margins: a new training-through-research frontier</v>
          </cell>
          <cell r="F895">
            <v>1451552</v>
          </cell>
          <cell r="G895">
            <v>1451552</v>
          </cell>
          <cell r="H895">
            <v>37553</v>
          </cell>
          <cell r="I895">
            <v>9</v>
          </cell>
          <cell r="J895">
            <v>1</v>
          </cell>
          <cell r="K895" t="str">
            <v>Member</v>
          </cell>
          <cell r="L895" t="str">
            <v>University of Tromsoe</v>
          </cell>
          <cell r="N895" t="str">
            <v>9037</v>
          </cell>
          <cell r="O895" t="str">
            <v>TROMSOE</v>
          </cell>
          <cell r="P895" t="str">
            <v>NO</v>
          </cell>
          <cell r="Q895" t="str">
            <v>N/A</v>
          </cell>
          <cell r="R895">
            <v>170000</v>
          </cell>
          <cell r="S895">
            <v>170000</v>
          </cell>
          <cell r="T895" t="str">
            <v>HES</v>
          </cell>
          <cell r="U895" t="str">
            <v>GOV</v>
          </cell>
          <cell r="V895" t="str">
            <v>HES</v>
          </cell>
        </row>
        <row r="896">
          <cell r="A896" t="str">
            <v>IHP</v>
          </cell>
          <cell r="B896" t="str">
            <v>HPRN-CT-2002-00220</v>
          </cell>
          <cell r="C896" t="str">
            <v>1.4.1.-1.1.</v>
          </cell>
          <cell r="D896" t="str">
            <v>Research Training Network</v>
          </cell>
          <cell r="E896" t="str">
            <v>DEGRADATION AND INSTABILITIES IN GEOMATERIALS WITH APPLICATION TO HAZARD MITIGATION</v>
          </cell>
          <cell r="F896">
            <v>1365000</v>
          </cell>
          <cell r="G896">
            <v>1365000</v>
          </cell>
          <cell r="H896">
            <v>37554</v>
          </cell>
          <cell r="I896">
            <v>9</v>
          </cell>
          <cell r="J896">
            <v>1</v>
          </cell>
          <cell r="K896" t="str">
            <v>Member</v>
          </cell>
          <cell r="L896" t="str">
            <v>SINTEF PETROLEUMSFORSKNING AS</v>
          </cell>
          <cell r="M896" t="str">
            <v>S.P. Andersens vei 15 B</v>
          </cell>
          <cell r="N896" t="str">
            <v>7034</v>
          </cell>
          <cell r="O896" t="str">
            <v>TRONDHEIM</v>
          </cell>
          <cell r="P896" t="str">
            <v>NO</v>
          </cell>
          <cell r="Q896" t="str">
            <v>N/A</v>
          </cell>
          <cell r="R896">
            <v>140000</v>
          </cell>
          <cell r="S896">
            <v>140000</v>
          </cell>
          <cell r="T896" t="str">
            <v>REC</v>
          </cell>
          <cell r="U896" t="str">
            <v>PRC</v>
          </cell>
          <cell r="V896" t="str">
            <v>RPR</v>
          </cell>
        </row>
        <row r="897">
          <cell r="A897" t="str">
            <v>IHP</v>
          </cell>
          <cell r="B897" t="str">
            <v>HPRN-CT-2002-00230</v>
          </cell>
          <cell r="C897" t="str">
            <v>1.4.1.-1.1.</v>
          </cell>
          <cell r="D897" t="str">
            <v>Research Training Network</v>
          </cell>
          <cell r="E897" t="str">
            <v>The Emergence of European Communities</v>
          </cell>
          <cell r="F897">
            <v>983903</v>
          </cell>
          <cell r="G897">
            <v>983903</v>
          </cell>
          <cell r="H897">
            <v>37518</v>
          </cell>
          <cell r="I897">
            <v>6</v>
          </cell>
          <cell r="J897">
            <v>1</v>
          </cell>
          <cell r="K897" t="str">
            <v>Member</v>
          </cell>
          <cell r="L897" t="str">
            <v>University of Oslo</v>
          </cell>
          <cell r="M897" t="str">
            <v>Problemveien 1</v>
          </cell>
          <cell r="N897" t="str">
            <v>0316</v>
          </cell>
          <cell r="O897" t="str">
            <v>OSLO</v>
          </cell>
          <cell r="P897" t="str">
            <v>NO</v>
          </cell>
          <cell r="Q897" t="str">
            <v>N/A</v>
          </cell>
          <cell r="R897">
            <v>209109</v>
          </cell>
          <cell r="S897">
            <v>209109</v>
          </cell>
          <cell r="T897" t="str">
            <v>HES</v>
          </cell>
          <cell r="U897" t="str">
            <v>GOV</v>
          </cell>
          <cell r="V897" t="str">
            <v>HES</v>
          </cell>
        </row>
        <row r="898">
          <cell r="A898" t="str">
            <v>IHP</v>
          </cell>
          <cell r="B898" t="str">
            <v>HPRN-CT-2002-00231</v>
          </cell>
          <cell r="C898" t="str">
            <v>1.4.1.-1.1.</v>
          </cell>
          <cell r="D898" t="str">
            <v>Research Training Network</v>
          </cell>
          <cell r="E898" t="str">
            <v>Applied Global Justice</v>
          </cell>
          <cell r="F898">
            <v>1499255</v>
          </cell>
          <cell r="G898">
            <v>1348927</v>
          </cell>
          <cell r="H898">
            <v>37518</v>
          </cell>
          <cell r="I898">
            <v>8</v>
          </cell>
          <cell r="J898">
            <v>1</v>
          </cell>
          <cell r="K898" t="str">
            <v>Member</v>
          </cell>
          <cell r="L898" t="str">
            <v>INTERNATIONAL PEACE RESEARCH INSTITUTE OSLO</v>
          </cell>
          <cell r="M898" t="str">
            <v>Fuglehauggata 11</v>
          </cell>
          <cell r="N898" t="str">
            <v>0260</v>
          </cell>
          <cell r="O898" t="str">
            <v>OSLO</v>
          </cell>
          <cell r="P898" t="str">
            <v>NO</v>
          </cell>
          <cell r="Q898" t="str">
            <v>N/A</v>
          </cell>
          <cell r="R898">
            <v>213000</v>
          </cell>
          <cell r="S898">
            <v>213000</v>
          </cell>
          <cell r="T898" t="str">
            <v>REC</v>
          </cell>
          <cell r="U898" t="str">
            <v>PNP</v>
          </cell>
          <cell r="V898" t="str">
            <v>RPN</v>
          </cell>
        </row>
        <row r="899">
          <cell r="A899" t="str">
            <v>IHP</v>
          </cell>
          <cell r="B899" t="str">
            <v>HPRN-CT-2002-00236</v>
          </cell>
          <cell r="C899" t="str">
            <v>1.4.1.-1.1.</v>
          </cell>
          <cell r="D899" t="str">
            <v>Research Training Network</v>
          </cell>
          <cell r="E899" t="str">
            <v>Trade, Industrialisation and Development</v>
          </cell>
          <cell r="F899">
            <v>1497447</v>
          </cell>
          <cell r="G899">
            <v>1497447</v>
          </cell>
          <cell r="H899">
            <v>37580</v>
          </cell>
          <cell r="I899">
            <v>10</v>
          </cell>
          <cell r="J899">
            <v>1</v>
          </cell>
          <cell r="K899" t="str">
            <v>Member</v>
          </cell>
          <cell r="L899" t="str">
            <v>NORGES HANDELSHOGSKOLE  NHH</v>
          </cell>
          <cell r="M899" t="str">
            <v>Helleveien 30</v>
          </cell>
          <cell r="N899" t="str">
            <v>5035</v>
          </cell>
          <cell r="O899" t="str">
            <v>BERGEN - SANDVIKEN</v>
          </cell>
          <cell r="P899" t="str">
            <v>NO</v>
          </cell>
          <cell r="Q899" t="str">
            <v>N/A</v>
          </cell>
          <cell r="R899">
            <v>180377</v>
          </cell>
          <cell r="S899">
            <v>180377</v>
          </cell>
          <cell r="T899" t="str">
            <v>HES</v>
          </cell>
          <cell r="U899" t="str">
            <v>PNP</v>
          </cell>
          <cell r="V899" t="str">
            <v>HES</v>
          </cell>
        </row>
        <row r="900">
          <cell r="A900" t="str">
            <v>IHP</v>
          </cell>
          <cell r="B900" t="str">
            <v>HPRN-CT-2002-00280</v>
          </cell>
          <cell r="C900" t="str">
            <v>1.4.1.-1.1.</v>
          </cell>
          <cell r="D900" t="str">
            <v>Research Training Network</v>
          </cell>
          <cell r="E900" t="str">
            <v>Quantum Spaces - Noncommutative Geometry</v>
          </cell>
          <cell r="F900">
            <v>1400000</v>
          </cell>
          <cell r="G900">
            <v>1400000</v>
          </cell>
          <cell r="H900">
            <v>37405</v>
          </cell>
          <cell r="I900">
            <v>7</v>
          </cell>
          <cell r="J900">
            <v>1</v>
          </cell>
          <cell r="K900" t="str">
            <v>Member</v>
          </cell>
          <cell r="L900" t="str">
            <v>University of Oslo</v>
          </cell>
          <cell r="M900" t="str">
            <v>Problemveien 1</v>
          </cell>
          <cell r="N900" t="str">
            <v>0316</v>
          </cell>
          <cell r="O900" t="str">
            <v>OSLO</v>
          </cell>
          <cell r="P900" t="str">
            <v>NO</v>
          </cell>
          <cell r="Q900" t="str">
            <v>N/A</v>
          </cell>
          <cell r="R900">
            <v>200000</v>
          </cell>
          <cell r="S900">
            <v>200000</v>
          </cell>
          <cell r="T900" t="str">
            <v>HES</v>
          </cell>
          <cell r="U900" t="str">
            <v>GOV</v>
          </cell>
          <cell r="V900" t="str">
            <v>HES</v>
          </cell>
        </row>
        <row r="901">
          <cell r="A901" t="str">
            <v>IHP</v>
          </cell>
          <cell r="B901" t="str">
            <v>HPRN-CT-2002-00293</v>
          </cell>
          <cell r="C901" t="str">
            <v>1.4.1.-1.1.</v>
          </cell>
          <cell r="D901" t="str">
            <v>Research Training Network</v>
          </cell>
          <cell r="E901" t="str">
            <v>Spin, charge and orbital ordering in complex transition metal oxides : an integrated synthesis and measurement approach.</v>
          </cell>
          <cell r="F901">
            <v>1500000</v>
          </cell>
          <cell r="G901">
            <v>1500000</v>
          </cell>
          <cell r="H901">
            <v>37497</v>
          </cell>
          <cell r="I901">
            <v>5</v>
          </cell>
          <cell r="J901">
            <v>1</v>
          </cell>
          <cell r="K901" t="str">
            <v>Member</v>
          </cell>
          <cell r="L901" t="str">
            <v>University of Oslo</v>
          </cell>
          <cell r="M901" t="str">
            <v>Problemveien 1</v>
          </cell>
          <cell r="N901" t="str">
            <v>0316</v>
          </cell>
          <cell r="O901" t="str">
            <v>OSLO</v>
          </cell>
          <cell r="P901" t="str">
            <v>NO</v>
          </cell>
          <cell r="Q901" t="str">
            <v>N/A</v>
          </cell>
          <cell r="R901">
            <v>222780</v>
          </cell>
          <cell r="S901">
            <v>222780</v>
          </cell>
          <cell r="T901" t="str">
            <v>HES</v>
          </cell>
          <cell r="U901" t="str">
            <v>GOV</v>
          </cell>
          <cell r="V901" t="str">
            <v>HES</v>
          </cell>
        </row>
        <row r="902">
          <cell r="A902" t="str">
            <v>IHP</v>
          </cell>
          <cell r="B902" t="str">
            <v>HPRN-CT-2002-00313</v>
          </cell>
          <cell r="C902" t="str">
            <v>1.4.1.-1.1.</v>
          </cell>
          <cell r="D902" t="str">
            <v>Research Training Network</v>
          </cell>
          <cell r="E902" t="str">
            <v>European Solar Magnetism Network</v>
          </cell>
          <cell r="F902">
            <v>1440036</v>
          </cell>
          <cell r="G902">
            <v>1440036</v>
          </cell>
          <cell r="H902">
            <v>37558</v>
          </cell>
          <cell r="I902">
            <v>11</v>
          </cell>
          <cell r="J902">
            <v>1</v>
          </cell>
          <cell r="K902" t="str">
            <v>Member</v>
          </cell>
          <cell r="L902" t="str">
            <v>University of Oslo</v>
          </cell>
          <cell r="M902" t="str">
            <v>Problemveien 1</v>
          </cell>
          <cell r="N902" t="str">
            <v>0316</v>
          </cell>
          <cell r="O902" t="str">
            <v>OSLO</v>
          </cell>
          <cell r="P902" t="str">
            <v>NO</v>
          </cell>
          <cell r="Q902" t="str">
            <v>N/A</v>
          </cell>
          <cell r="R902">
            <v>196872</v>
          </cell>
          <cell r="S902">
            <v>196872</v>
          </cell>
          <cell r="T902" t="str">
            <v>HES</v>
          </cell>
          <cell r="U902" t="str">
            <v>GOV</v>
          </cell>
          <cell r="V902" t="str">
            <v>HES</v>
          </cell>
        </row>
        <row r="903">
          <cell r="A903" t="str">
            <v>IHP</v>
          </cell>
          <cell r="B903" t="str">
            <v>HPRP-CT-2002-00002</v>
          </cell>
          <cell r="C903" t="str">
            <v>1.4.1.-3.3.</v>
          </cell>
          <cell r="D903" t="str">
            <v>Thematic Network</v>
          </cell>
          <cell r="E903" t="str">
            <v>ENVIRONMENTAL SCIENCE PUBLISHED FOR EVERY BODY ROUND THE EARTH - EDUCATIONAL NETWORK ON CLIMATE</v>
          </cell>
          <cell r="F903">
            <v>407209</v>
          </cell>
          <cell r="G903">
            <v>407209</v>
          </cell>
          <cell r="H903">
            <v>37601</v>
          </cell>
          <cell r="I903">
            <v>10</v>
          </cell>
          <cell r="J903">
            <v>2</v>
          </cell>
          <cell r="K903" t="str">
            <v>Principal Contractor</v>
          </cell>
          <cell r="L903" t="str">
            <v>CENTER FOR INTERNATIONAL CLIMATE AND ENVIRONMENTAL RESEARCH OSLO</v>
          </cell>
          <cell r="M903" t="str">
            <v>Blindern</v>
          </cell>
          <cell r="N903" t="str">
            <v>0318</v>
          </cell>
          <cell r="O903" t="str">
            <v>OSLO</v>
          </cell>
          <cell r="P903" t="str">
            <v>NO</v>
          </cell>
          <cell r="Q903" t="str">
            <v>N/A</v>
          </cell>
          <cell r="R903">
            <v>49422</v>
          </cell>
          <cell r="S903">
            <v>49422</v>
          </cell>
          <cell r="T903" t="str">
            <v>REC</v>
          </cell>
          <cell r="U903" t="str">
            <v>PNP</v>
          </cell>
          <cell r="V903" t="str">
            <v>RPN</v>
          </cell>
        </row>
        <row r="904">
          <cell r="A904" t="str">
            <v>IHP</v>
          </cell>
          <cell r="B904" t="str">
            <v>HPRP-CT-2002-00002</v>
          </cell>
          <cell r="C904" t="str">
            <v>1.4.1.-3.3.</v>
          </cell>
          <cell r="D904" t="str">
            <v>Thematic Network</v>
          </cell>
          <cell r="E904" t="str">
            <v>ENVIRONMENTAL SCIENCE PUBLISHED FOR EVERY BODY ROUND THE EARTH - EDUCATIONAL NETWORK ON CLIMATE</v>
          </cell>
          <cell r="F904">
            <v>407209</v>
          </cell>
          <cell r="G904">
            <v>407209</v>
          </cell>
          <cell r="H904">
            <v>37601</v>
          </cell>
          <cell r="I904">
            <v>10</v>
          </cell>
          <cell r="K904" t="str">
            <v>Principal Contractor</v>
          </cell>
          <cell r="L904" t="str">
            <v>University of Oslo</v>
          </cell>
          <cell r="M904" t="str">
            <v>Problemveien 1</v>
          </cell>
          <cell r="N904" t="str">
            <v>0316</v>
          </cell>
          <cell r="O904" t="str">
            <v>OSLO</v>
          </cell>
          <cell r="P904" t="str">
            <v>NO</v>
          </cell>
          <cell r="Q904" t="str">
            <v>N/A</v>
          </cell>
          <cell r="R904">
            <v>26260</v>
          </cell>
          <cell r="S904">
            <v>26260</v>
          </cell>
          <cell r="T904" t="str">
            <v>HES</v>
          </cell>
          <cell r="U904" t="str">
            <v>GOV</v>
          </cell>
          <cell r="V904" t="str">
            <v>HES</v>
          </cell>
        </row>
        <row r="905">
          <cell r="A905" t="str">
            <v>IHP</v>
          </cell>
          <cell r="B905" t="str">
            <v>HPSE-CT-1999-00008</v>
          </cell>
          <cell r="C905" t="str">
            <v>1.4.1.-4.</v>
          </cell>
          <cell r="D905" t="str">
            <v>Thematic Network</v>
          </cell>
          <cell r="E905" t="str">
            <v>The social problem and societal problematisation of men and masculinities</v>
          </cell>
          <cell r="F905">
            <v>475000</v>
          </cell>
          <cell r="G905">
            <v>475000</v>
          </cell>
          <cell r="H905">
            <v>36580</v>
          </cell>
          <cell r="I905">
            <v>11</v>
          </cell>
          <cell r="J905">
            <v>1</v>
          </cell>
          <cell r="K905" t="str">
            <v>Member</v>
          </cell>
          <cell r="L905" t="str">
            <v>University of Oslo</v>
          </cell>
          <cell r="M905" t="str">
            <v>Problemveien 1</v>
          </cell>
          <cell r="N905" t="str">
            <v>0316</v>
          </cell>
          <cell r="O905" t="str">
            <v>OSLO</v>
          </cell>
          <cell r="P905" t="str">
            <v>NO</v>
          </cell>
          <cell r="Q905" t="str">
            <v>N/A</v>
          </cell>
          <cell r="R905">
            <v>12720</v>
          </cell>
          <cell r="S905">
            <v>12720</v>
          </cell>
          <cell r="T905" t="str">
            <v>HES</v>
          </cell>
          <cell r="U905" t="str">
            <v>GOV</v>
          </cell>
          <cell r="V905" t="str">
            <v>HES</v>
          </cell>
        </row>
        <row r="906">
          <cell r="A906" t="str">
            <v>IHP</v>
          </cell>
          <cell r="B906" t="str">
            <v>HPSE-CT-1999-00023</v>
          </cell>
          <cell r="C906" t="str">
            <v>1.4.1.-4.</v>
          </cell>
          <cell r="D906" t="str">
            <v>Research Projects</v>
          </cell>
          <cell r="E906" t="str">
            <v>Public participation and the pension policy process:The citizen and pension reform</v>
          </cell>
          <cell r="F906">
            <v>788595</v>
          </cell>
          <cell r="G906">
            <v>479488</v>
          </cell>
          <cell r="H906">
            <v>36552</v>
          </cell>
          <cell r="I906">
            <v>7</v>
          </cell>
          <cell r="J906">
            <v>1</v>
          </cell>
          <cell r="K906" t="str">
            <v>Principal Contractor</v>
          </cell>
          <cell r="L906" t="str">
            <v xml:space="preserve">University of Bergen </v>
          </cell>
          <cell r="M906" t="str">
            <v>Prof. Keysersgt. 8</v>
          </cell>
          <cell r="N906" t="str">
            <v>5020</v>
          </cell>
          <cell r="O906" t="str">
            <v>BERGEN</v>
          </cell>
          <cell r="P906" t="str">
            <v>NO</v>
          </cell>
          <cell r="Q906" t="str">
            <v>N/A</v>
          </cell>
          <cell r="R906">
            <v>40000</v>
          </cell>
          <cell r="S906">
            <v>40000</v>
          </cell>
          <cell r="T906" t="str">
            <v>HES</v>
          </cell>
          <cell r="U906" t="str">
            <v>GOV</v>
          </cell>
          <cell r="V906" t="str">
            <v>HES</v>
          </cell>
        </row>
        <row r="907">
          <cell r="A907" t="str">
            <v>IHP</v>
          </cell>
          <cell r="B907" t="str">
            <v>HPSE-CT-1999-00029</v>
          </cell>
          <cell r="C907" t="str">
            <v>1.4.1.-4.</v>
          </cell>
          <cell r="D907" t="str">
            <v>Research Projects</v>
          </cell>
          <cell r="E907" t="str">
            <v>Democratic Participation and Political Communication in Systems of Multi-level Governance</v>
          </cell>
          <cell r="F907">
            <v>1410901</v>
          </cell>
          <cell r="G907">
            <v>1234977</v>
          </cell>
          <cell r="H907">
            <v>36585</v>
          </cell>
          <cell r="I907">
            <v>9</v>
          </cell>
          <cell r="J907">
            <v>1</v>
          </cell>
          <cell r="K907" t="str">
            <v>Principal Contractor</v>
          </cell>
          <cell r="L907" t="str">
            <v>NORWEGIAN SOCIAL SCIENCE DATA SERVICES</v>
          </cell>
          <cell r="M907" t="str">
            <v>Holmboesgate 22</v>
          </cell>
          <cell r="N907" t="str">
            <v>5007</v>
          </cell>
          <cell r="O907" t="str">
            <v>BERGEN</v>
          </cell>
          <cell r="P907" t="str">
            <v>NO</v>
          </cell>
          <cell r="Q907" t="str">
            <v>N/A</v>
          </cell>
          <cell r="R907">
            <v>138595</v>
          </cell>
          <cell r="S907">
            <v>138595</v>
          </cell>
          <cell r="T907" t="str">
            <v>REC</v>
          </cell>
          <cell r="U907" t="str">
            <v>GOV</v>
          </cell>
          <cell r="V907" t="str">
            <v>RPU</v>
          </cell>
        </row>
        <row r="908">
          <cell r="A908" t="str">
            <v>IHP</v>
          </cell>
          <cell r="B908" t="str">
            <v>HPSE-CT-1999-00034</v>
          </cell>
          <cell r="C908" t="str">
            <v>1.4.1.-4.</v>
          </cell>
          <cell r="D908" t="str">
            <v>Thematic Network</v>
          </cell>
          <cell r="E908" t="str">
            <v>Europeanization, Collective Identities, and Public Discourses</v>
          </cell>
          <cell r="F908">
            <v>190620</v>
          </cell>
          <cell r="G908">
            <v>190630</v>
          </cell>
          <cell r="H908">
            <v>36560</v>
          </cell>
          <cell r="I908">
            <v>5</v>
          </cell>
          <cell r="J908">
            <v>1</v>
          </cell>
          <cell r="K908" t="str">
            <v>Member</v>
          </cell>
          <cell r="L908" t="str">
            <v>THE RESEARCH COUNCIL OF NORWAY</v>
          </cell>
          <cell r="M908" t="str">
            <v>Stensberggata 26 St. Hanshaugen</v>
          </cell>
          <cell r="N908" t="str">
            <v>0131</v>
          </cell>
          <cell r="O908" t="str">
            <v>OSLO</v>
          </cell>
          <cell r="P908" t="str">
            <v>NO</v>
          </cell>
          <cell r="Q908" t="str">
            <v>N/A</v>
          </cell>
          <cell r="R908">
            <v>28875</v>
          </cell>
          <cell r="S908">
            <v>28875</v>
          </cell>
          <cell r="T908" t="str">
            <v>REC</v>
          </cell>
          <cell r="U908" t="str">
            <v>GOV</v>
          </cell>
          <cell r="V908" t="str">
            <v>RPU</v>
          </cell>
        </row>
        <row r="909">
          <cell r="A909" t="str">
            <v>IHP</v>
          </cell>
          <cell r="B909" t="str">
            <v>HPSE-CT-1999-00043</v>
          </cell>
          <cell r="C909" t="str">
            <v>1.4.1.-4.</v>
          </cell>
          <cell r="D909" t="str">
            <v>Research Projects</v>
          </cell>
          <cell r="E909" t="str">
            <v>Assessing the impact of technological innovation and globalisation: the effects on growth and employment</v>
          </cell>
          <cell r="F909">
            <v>786657</v>
          </cell>
          <cell r="G909">
            <v>786657</v>
          </cell>
          <cell r="H909">
            <v>36571</v>
          </cell>
          <cell r="I909">
            <v>6</v>
          </cell>
          <cell r="J909">
            <v>1</v>
          </cell>
          <cell r="K909" t="str">
            <v>Principal Contractor</v>
          </cell>
          <cell r="L909" t="str">
            <v>University of Oslo</v>
          </cell>
          <cell r="M909" t="str">
            <v>Problemveien 1</v>
          </cell>
          <cell r="N909" t="str">
            <v>0316</v>
          </cell>
          <cell r="O909" t="str">
            <v>OSLO</v>
          </cell>
          <cell r="P909" t="str">
            <v>NO</v>
          </cell>
          <cell r="Q909" t="str">
            <v>N/A</v>
          </cell>
          <cell r="R909">
            <v>38467</v>
          </cell>
          <cell r="S909">
            <v>38467</v>
          </cell>
          <cell r="T909" t="str">
            <v>HES</v>
          </cell>
          <cell r="U909" t="str">
            <v>GOV</v>
          </cell>
          <cell r="V909" t="str">
            <v>HES</v>
          </cell>
        </row>
        <row r="910">
          <cell r="A910" t="str">
            <v>IHP</v>
          </cell>
          <cell r="B910" t="str">
            <v>HPSE-CT-2001-00049</v>
          </cell>
          <cell r="C910" t="str">
            <v>1.4.1.-4.</v>
          </cell>
          <cell r="D910" t="str">
            <v>Research Projects</v>
          </cell>
          <cell r="E910" t="str">
            <v>Learning in Partnership: Responding to the Restructuring of the European Steel and Metal Industry</v>
          </cell>
          <cell r="F910">
            <v>1503363</v>
          </cell>
          <cell r="G910">
            <v>1196743</v>
          </cell>
          <cell r="H910">
            <v>37104</v>
          </cell>
          <cell r="I910">
            <v>8</v>
          </cell>
          <cell r="J910">
            <v>1</v>
          </cell>
          <cell r="K910" t="str">
            <v>Principal Contractor</v>
          </cell>
          <cell r="L910" t="str">
            <v>FAFO    INSTITUTE FOR APPLIED SOCIAL SCIENCE</v>
          </cell>
          <cell r="M910" t="str">
            <v>Borggata 2 B</v>
          </cell>
          <cell r="N910" t="str">
            <v>0608</v>
          </cell>
          <cell r="O910" t="str">
            <v>OSLO</v>
          </cell>
          <cell r="P910" t="str">
            <v>NO</v>
          </cell>
          <cell r="Q910" t="str">
            <v>N/A</v>
          </cell>
          <cell r="R910">
            <v>238740</v>
          </cell>
          <cell r="S910">
            <v>119370</v>
          </cell>
          <cell r="T910" t="str">
            <v>REC</v>
          </cell>
          <cell r="U910" t="str">
            <v>PNP</v>
          </cell>
          <cell r="V910" t="str">
            <v>RPN</v>
          </cell>
        </row>
        <row r="911">
          <cell r="A911" t="str">
            <v>IHP</v>
          </cell>
          <cell r="B911" t="str">
            <v>HPSE-CT-2001-00068</v>
          </cell>
          <cell r="C911" t="str">
            <v>1.4.1.-4.</v>
          </cell>
          <cell r="D911" t="str">
            <v>Research Projects</v>
          </cell>
          <cell r="E911" t="str">
            <v>Students as 'Journeymen' between communities of Higher Education and Work</v>
          </cell>
          <cell r="F911">
            <v>761670</v>
          </cell>
          <cell r="G911">
            <v>761670</v>
          </cell>
          <cell r="H911">
            <v>37104</v>
          </cell>
          <cell r="I911">
            <v>4</v>
          </cell>
          <cell r="J911">
            <v>1</v>
          </cell>
          <cell r="K911" t="str">
            <v>Principal Contractor</v>
          </cell>
          <cell r="L911" t="str">
            <v>University of Oslo</v>
          </cell>
          <cell r="M911" t="str">
            <v>Problemveien 1</v>
          </cell>
          <cell r="N911" t="str">
            <v>0316</v>
          </cell>
          <cell r="O911" t="str">
            <v>OSLO</v>
          </cell>
          <cell r="P911" t="str">
            <v>NO</v>
          </cell>
          <cell r="Q911" t="str">
            <v>N/A</v>
          </cell>
          <cell r="R911">
            <v>177600</v>
          </cell>
          <cell r="S911">
            <v>177600</v>
          </cell>
          <cell r="T911" t="str">
            <v>HES</v>
          </cell>
          <cell r="U911" t="str">
            <v>GOV</v>
          </cell>
          <cell r="V911" t="str">
            <v>HES</v>
          </cell>
        </row>
        <row r="912">
          <cell r="A912" t="str">
            <v>IHP</v>
          </cell>
          <cell r="B912" t="str">
            <v>HPSE-CT-2001-00085</v>
          </cell>
          <cell r="C912" t="str">
            <v>1.4.1.-4.</v>
          </cell>
          <cell r="D912" t="str">
            <v>Research Projects</v>
          </cell>
          <cell r="E912" t="str">
            <v>Towards a new organization of men's lives - emerging forms of work and opportunities for gender equality.</v>
          </cell>
          <cell r="F912">
            <v>1464454</v>
          </cell>
          <cell r="G912">
            <v>849983</v>
          </cell>
          <cell r="H912">
            <v>37134</v>
          </cell>
          <cell r="I912">
            <v>7</v>
          </cell>
          <cell r="J912">
            <v>1</v>
          </cell>
          <cell r="K912" t="str">
            <v>Principal Contractor</v>
          </cell>
          <cell r="L912" t="str">
            <v>ARBEIDSFORSKNINGSINSTITUTTET</v>
          </cell>
          <cell r="M912" t="str">
            <v>Stensberggaten 29</v>
          </cell>
          <cell r="N912" t="str">
            <v>0034</v>
          </cell>
          <cell r="O912" t="str">
            <v>OSLO</v>
          </cell>
          <cell r="P912" t="str">
            <v>NO</v>
          </cell>
          <cell r="Q912" t="str">
            <v>N/A</v>
          </cell>
          <cell r="R912">
            <v>283726</v>
          </cell>
          <cell r="S912">
            <v>141863</v>
          </cell>
          <cell r="T912" t="str">
            <v>REC</v>
          </cell>
          <cell r="U912" t="str">
            <v>GOV</v>
          </cell>
          <cell r="V912" t="str">
            <v>RPU</v>
          </cell>
        </row>
        <row r="913">
          <cell r="A913" t="str">
            <v>IHP</v>
          </cell>
          <cell r="B913" t="str">
            <v>HPSE-CT-2001-00088</v>
          </cell>
          <cell r="C913" t="str">
            <v>1.4.1.-4.</v>
          </cell>
          <cell r="D913" t="str">
            <v>Research Projects</v>
          </cell>
          <cell r="E913" t="str">
            <v>European Social Survey - Development and First Round</v>
          </cell>
          <cell r="F913">
            <v>1826285</v>
          </cell>
          <cell r="G913">
            <v>1402281</v>
          </cell>
          <cell r="H913">
            <v>37049</v>
          </cell>
          <cell r="I913">
            <v>6</v>
          </cell>
          <cell r="J913">
            <v>1</v>
          </cell>
          <cell r="K913" t="str">
            <v>Principal Contractor</v>
          </cell>
          <cell r="L913" t="str">
            <v>NORWEGIAN SOCIAL SCIENCE DATA SERVICES</v>
          </cell>
          <cell r="M913" t="str">
            <v>Holmboesgate 22</v>
          </cell>
          <cell r="N913" t="str">
            <v>5007</v>
          </cell>
          <cell r="O913" t="str">
            <v>BERGEN</v>
          </cell>
          <cell r="P913" t="str">
            <v>NO</v>
          </cell>
          <cell r="Q913" t="str">
            <v>N/A</v>
          </cell>
          <cell r="R913">
            <v>300008</v>
          </cell>
          <cell r="S913">
            <v>150004</v>
          </cell>
          <cell r="T913" t="str">
            <v>REC</v>
          </cell>
          <cell r="U913" t="str">
            <v>GOV</v>
          </cell>
          <cell r="V913" t="str">
            <v>RPU</v>
          </cell>
        </row>
        <row r="914">
          <cell r="A914" t="str">
            <v>IHP</v>
          </cell>
          <cell r="B914" t="str">
            <v>HPSE-CT-2001-00094</v>
          </cell>
          <cell r="C914" t="str">
            <v>1.4.1.-4.</v>
          </cell>
          <cell r="D914" t="str">
            <v>Research Projects</v>
          </cell>
          <cell r="E914" t="str">
            <v>ON THE THRESHOLD TO URBAN PANOPTICON? ANALYSING THE EMPLOYMENT OF CLOSED-CIRCUIT TELEVISION (CCTV) IN EUROPEAN CITIES AND ASSESSING ITS SOCIAL AND POLITICAL IMPACTS</v>
          </cell>
          <cell r="F914">
            <v>994981</v>
          </cell>
          <cell r="G914">
            <v>899966</v>
          </cell>
          <cell r="H914">
            <v>37117</v>
          </cell>
          <cell r="I914">
            <v>6</v>
          </cell>
          <cell r="J914">
            <v>1</v>
          </cell>
          <cell r="K914" t="str">
            <v>Principal Contractor</v>
          </cell>
          <cell r="L914" t="str">
            <v>NTNU</v>
          </cell>
          <cell r="M914" t="str">
            <v>Gloeshaugen</v>
          </cell>
          <cell r="N914" t="str">
            <v>7491</v>
          </cell>
          <cell r="O914" t="str">
            <v>TRONDHEIM</v>
          </cell>
          <cell r="P914" t="str">
            <v>NO</v>
          </cell>
          <cell r="R914">
            <v>166447</v>
          </cell>
          <cell r="S914">
            <v>166447</v>
          </cell>
          <cell r="T914" t="str">
            <v>HES</v>
          </cell>
          <cell r="U914" t="str">
            <v>GOV</v>
          </cell>
          <cell r="V914" t="str">
            <v>HES</v>
          </cell>
        </row>
        <row r="915">
          <cell r="A915" t="str">
            <v>IHP</v>
          </cell>
          <cell r="B915" t="str">
            <v>HPSE-CT-2001-00095</v>
          </cell>
          <cell r="C915" t="str">
            <v>1.4.1.-4.</v>
          </cell>
          <cell r="D915" t="str">
            <v>Research Projects</v>
          </cell>
          <cell r="E915" t="str">
            <v>Changing population of Europe: Uncertain future</v>
          </cell>
          <cell r="F915">
            <v>631050</v>
          </cell>
          <cell r="G915">
            <v>400945</v>
          </cell>
          <cell r="H915">
            <v>37134</v>
          </cell>
          <cell r="I915">
            <v>4</v>
          </cell>
          <cell r="J915">
            <v>1</v>
          </cell>
          <cell r="K915" t="str">
            <v>Principal Contractor</v>
          </cell>
          <cell r="L915" t="str">
            <v>STATISTISK SENTRALBYRAA</v>
          </cell>
          <cell r="M915" t="str">
            <v>Kongengate 6</v>
          </cell>
          <cell r="N915" t="str">
            <v>0031</v>
          </cell>
          <cell r="O915" t="str">
            <v>OSLO</v>
          </cell>
          <cell r="P915" t="str">
            <v>NO</v>
          </cell>
          <cell r="Q915" t="str">
            <v>N/A</v>
          </cell>
          <cell r="R915">
            <v>159040</v>
          </cell>
          <cell r="S915">
            <v>79520</v>
          </cell>
          <cell r="T915" t="str">
            <v>REC</v>
          </cell>
          <cell r="U915" t="str">
            <v>GOV</v>
          </cell>
          <cell r="V915" t="str">
            <v>RPU</v>
          </cell>
        </row>
        <row r="916">
          <cell r="A916" t="str">
            <v>IHP</v>
          </cell>
          <cell r="B916" t="str">
            <v>HPSE-CT-2001-50002</v>
          </cell>
          <cell r="C916" t="str">
            <v>1.4.1.-4.</v>
          </cell>
          <cell r="D916" t="str">
            <v>Thematic Network</v>
          </cell>
          <cell r="E916" t="str">
            <v>European Network on Human Mobility - ENMOB</v>
          </cell>
          <cell r="F916">
            <v>410000</v>
          </cell>
          <cell r="G916">
            <v>410000</v>
          </cell>
          <cell r="H916">
            <v>37063</v>
          </cell>
          <cell r="I916">
            <v>18</v>
          </cell>
          <cell r="J916">
            <v>1</v>
          </cell>
          <cell r="K916" t="str">
            <v>Member</v>
          </cell>
          <cell r="L916" t="str">
            <v>NIFU  NORWEGIAN INSTITUTE FOR STUDIES IN RESEARCH AND HIGHER EDUCATION</v>
          </cell>
          <cell r="M916" t="str">
            <v>Hegdehaugsveien 31</v>
          </cell>
          <cell r="N916" t="str">
            <v>0352</v>
          </cell>
          <cell r="O916" t="str">
            <v>OSLO</v>
          </cell>
          <cell r="P916" t="str">
            <v>NO</v>
          </cell>
          <cell r="Q916" t="str">
            <v>N/A</v>
          </cell>
          <cell r="R916">
            <v>24504</v>
          </cell>
          <cell r="S916">
            <v>24504</v>
          </cell>
          <cell r="T916" t="str">
            <v>REC</v>
          </cell>
          <cell r="U916" t="str">
            <v>GOV</v>
          </cell>
          <cell r="V916" t="str">
            <v>RPU</v>
          </cell>
        </row>
        <row r="917">
          <cell r="A917" t="str">
            <v>IHP</v>
          </cell>
          <cell r="B917" t="str">
            <v>HPSE-CT-2001-50002</v>
          </cell>
          <cell r="C917" t="str">
            <v>1.4.1.-4.</v>
          </cell>
          <cell r="D917" t="str">
            <v>Thematic Network</v>
          </cell>
          <cell r="E917" t="str">
            <v>European Network on Human Mobility - ENMOB</v>
          </cell>
          <cell r="F917">
            <v>410000</v>
          </cell>
          <cell r="G917">
            <v>410000</v>
          </cell>
          <cell r="H917">
            <v>37063</v>
          </cell>
          <cell r="I917">
            <v>18</v>
          </cell>
          <cell r="J917">
            <v>1</v>
          </cell>
          <cell r="K917" t="str">
            <v>Prime Contractor</v>
          </cell>
          <cell r="L917" t="str">
            <v>STEP  STIFTELSEN STUDIES IN TECHNOLOGY, INNOVATION AND ECONOMIC POLICY</v>
          </cell>
          <cell r="M917" t="str">
            <v>Storgaten 1</v>
          </cell>
          <cell r="N917" t="str">
            <v>0155</v>
          </cell>
          <cell r="O917" t="str">
            <v>OSLO</v>
          </cell>
          <cell r="P917" t="str">
            <v>NO</v>
          </cell>
          <cell r="Q917" t="str">
            <v>N/A</v>
          </cell>
          <cell r="R917">
            <v>54818</v>
          </cell>
          <cell r="S917">
            <v>54818</v>
          </cell>
          <cell r="T917" t="str">
            <v>REC</v>
          </cell>
          <cell r="U917" t="str">
            <v>PNP</v>
          </cell>
          <cell r="V917" t="str">
            <v>RPN</v>
          </cell>
        </row>
        <row r="918">
          <cell r="A918" t="str">
            <v>IHP</v>
          </cell>
          <cell r="B918" t="str">
            <v>HPSE-CT-2001-50003</v>
          </cell>
          <cell r="C918" t="str">
            <v>1.4.1.-4.</v>
          </cell>
          <cell r="D918" t="str">
            <v>Thematic Network</v>
          </cell>
          <cell r="E918" t="str">
            <v>Science, Technology and Governance in Europe</v>
          </cell>
          <cell r="F918">
            <v>400000</v>
          </cell>
          <cell r="G918">
            <v>400000</v>
          </cell>
          <cell r="H918">
            <v>37139</v>
          </cell>
          <cell r="I918">
            <v>9</v>
          </cell>
          <cell r="J918">
            <v>1</v>
          </cell>
          <cell r="K918" t="str">
            <v>Principal Contractor</v>
          </cell>
          <cell r="L918" t="str">
            <v>NIFU  NORWEGIAN INSTITUTE FOR STUDIES IN RESEARCH AND HIGHER EDUCATION</v>
          </cell>
          <cell r="M918" t="str">
            <v>Hegdehaugsveien 31</v>
          </cell>
          <cell r="N918" t="str">
            <v>0352</v>
          </cell>
          <cell r="O918" t="str">
            <v>OSLO</v>
          </cell>
          <cell r="P918" t="str">
            <v>NO</v>
          </cell>
          <cell r="Q918" t="str">
            <v>N/A</v>
          </cell>
          <cell r="R918">
            <v>34920</v>
          </cell>
          <cell r="S918">
            <v>34920</v>
          </cell>
          <cell r="T918" t="str">
            <v>REC</v>
          </cell>
          <cell r="U918" t="str">
            <v>GOV</v>
          </cell>
          <cell r="V918" t="str">
            <v>RPU</v>
          </cell>
        </row>
        <row r="919">
          <cell r="A919" t="str">
            <v>IHP</v>
          </cell>
          <cell r="B919" t="str">
            <v>HPSE-CT-2001-50008</v>
          </cell>
          <cell r="C919" t="str">
            <v>1.4.1.-4.</v>
          </cell>
          <cell r="D919" t="str">
            <v>Thematic Network</v>
          </cell>
          <cell r="E919" t="str">
            <v>Towards the European Society - Challenges for Education and Training Policies Arising from the European Integration and Enlargement</v>
          </cell>
          <cell r="F919">
            <v>679768</v>
          </cell>
          <cell r="G919">
            <v>649960</v>
          </cell>
          <cell r="H919">
            <v>37123</v>
          </cell>
          <cell r="I919">
            <v>12</v>
          </cell>
          <cell r="J919">
            <v>1</v>
          </cell>
          <cell r="K919" t="str">
            <v>Principal Contractor</v>
          </cell>
          <cell r="L919" t="str">
            <v>FAFO    INSTITUTE FOR APPLIED SOCIAL SCIENCE</v>
          </cell>
          <cell r="M919" t="str">
            <v>Borggata 2 B</v>
          </cell>
          <cell r="N919" t="str">
            <v>0608</v>
          </cell>
          <cell r="O919" t="str">
            <v>OSLO</v>
          </cell>
          <cell r="P919" t="str">
            <v>NO</v>
          </cell>
          <cell r="Q919" t="str">
            <v>N/A</v>
          </cell>
          <cell r="R919">
            <v>62208</v>
          </cell>
          <cell r="S919">
            <v>32400</v>
          </cell>
          <cell r="T919" t="str">
            <v>REC</v>
          </cell>
          <cell r="U919" t="str">
            <v>PNP</v>
          </cell>
          <cell r="V919" t="str">
            <v>RPN</v>
          </cell>
        </row>
        <row r="920">
          <cell r="A920" t="str">
            <v>IHP</v>
          </cell>
          <cell r="B920" t="str">
            <v>HPSE-CT-2001-50010</v>
          </cell>
          <cell r="C920" t="str">
            <v>1.4.1.-4.</v>
          </cell>
          <cell r="D920" t="str">
            <v>Thematic Network</v>
          </cell>
          <cell r="E920" t="str">
            <v>European Thematic Network on Indicators of Social Quality</v>
          </cell>
          <cell r="F920">
            <v>850000</v>
          </cell>
          <cell r="G920">
            <v>850000</v>
          </cell>
          <cell r="H920">
            <v>37162</v>
          </cell>
          <cell r="I920">
            <v>17</v>
          </cell>
          <cell r="J920">
            <v>1</v>
          </cell>
          <cell r="K920" t="str">
            <v>Principal Contractor</v>
          </cell>
          <cell r="L920" t="str">
            <v>INTERNATIONAL COUNCIL ON SOCIAL WELFARE, EUROPEAN REGION</v>
          </cell>
          <cell r="M920" t="str">
            <v>Norwegian Forum of Health and Social Issues, 8150 Dep.</v>
          </cell>
          <cell r="N920" t="str">
            <v>0033</v>
          </cell>
          <cell r="O920" t="str">
            <v>OSLO</v>
          </cell>
          <cell r="P920" t="str">
            <v>NO</v>
          </cell>
          <cell r="Q920" t="str">
            <v>N/A</v>
          </cell>
          <cell r="R920">
            <v>21224</v>
          </cell>
          <cell r="S920">
            <v>21224</v>
          </cell>
          <cell r="T920" t="str">
            <v>REC</v>
          </cell>
          <cell r="U920" t="str">
            <v>PNP</v>
          </cell>
          <cell r="V920" t="str">
            <v>RPN</v>
          </cell>
        </row>
        <row r="921">
          <cell r="A921" t="str">
            <v>IHP</v>
          </cell>
          <cell r="B921" t="str">
            <v>HPSE-CT-2001-50012</v>
          </cell>
          <cell r="C921" t="str">
            <v>1.4.1.-4.</v>
          </cell>
          <cell r="D921" t="str">
            <v>Thematic Network</v>
          </cell>
          <cell r="E921" t="str">
            <v>The socio-economic role of domestic service as a factor of European identity</v>
          </cell>
          <cell r="F921">
            <v>345987</v>
          </cell>
          <cell r="G921">
            <v>345987</v>
          </cell>
          <cell r="H921">
            <v>37130</v>
          </cell>
          <cell r="I921">
            <v>22</v>
          </cell>
          <cell r="J921">
            <v>1</v>
          </cell>
          <cell r="K921" t="str">
            <v>Principal Contractor</v>
          </cell>
          <cell r="L921" t="str">
            <v>University of Oslo</v>
          </cell>
          <cell r="M921" t="str">
            <v>Problemveien 1</v>
          </cell>
          <cell r="N921" t="str">
            <v>0316</v>
          </cell>
          <cell r="O921" t="str">
            <v>OSLO</v>
          </cell>
          <cell r="P921" t="str">
            <v>NO</v>
          </cell>
          <cell r="Q921" t="str">
            <v>N/A</v>
          </cell>
          <cell r="R921">
            <v>18295</v>
          </cell>
          <cell r="S921">
            <v>18295</v>
          </cell>
          <cell r="T921" t="str">
            <v>HES</v>
          </cell>
          <cell r="U921" t="str">
            <v>GOV</v>
          </cell>
          <cell r="V921" t="str">
            <v>HES</v>
          </cell>
        </row>
        <row r="922">
          <cell r="A922" t="str">
            <v>IHP</v>
          </cell>
          <cell r="B922" t="str">
            <v>HPSE-CT-2001-60006</v>
          </cell>
          <cell r="C922" t="str">
            <v>1.4.1.-4.</v>
          </cell>
          <cell r="D922" t="str">
            <v>Classical Accompanying Measures</v>
          </cell>
          <cell r="E922" t="str">
            <v>LEARNINGSPACE - Crossboundary European Scenarios on Learning</v>
          </cell>
          <cell r="F922">
            <v>196600</v>
          </cell>
          <cell r="G922">
            <v>196600</v>
          </cell>
          <cell r="H922">
            <v>37095</v>
          </cell>
          <cell r="I922">
            <v>5</v>
          </cell>
          <cell r="J922">
            <v>1</v>
          </cell>
          <cell r="K922" t="str">
            <v>Principal Contractor</v>
          </cell>
          <cell r="L922" t="str">
            <v>University of Oslo</v>
          </cell>
          <cell r="M922" t="str">
            <v>Problemveien 1</v>
          </cell>
          <cell r="N922" t="str">
            <v>0316</v>
          </cell>
          <cell r="O922" t="str">
            <v>OSLO</v>
          </cell>
          <cell r="P922" t="str">
            <v>NO</v>
          </cell>
          <cell r="Q922" t="str">
            <v>N/A</v>
          </cell>
          <cell r="R922">
            <v>18960</v>
          </cell>
          <cell r="S922">
            <v>18960</v>
          </cell>
          <cell r="T922" t="str">
            <v>HES</v>
          </cell>
          <cell r="U922" t="str">
            <v>GOV</v>
          </cell>
          <cell r="V922" t="str">
            <v>HES</v>
          </cell>
        </row>
        <row r="923">
          <cell r="A923" t="str">
            <v>IHP</v>
          </cell>
          <cell r="B923" t="str">
            <v>HPSE-CT-2001-60021</v>
          </cell>
          <cell r="C923" t="str">
            <v>1.4.1.-4.</v>
          </cell>
          <cell r="D923" t="str">
            <v>Classical Accompanying Measures</v>
          </cell>
          <cell r="E923" t="str">
            <v>Comparing national datasources in the field of migration and integration</v>
          </cell>
          <cell r="F923">
            <v>295115</v>
          </cell>
          <cell r="G923">
            <v>271160</v>
          </cell>
          <cell r="H923">
            <v>37162</v>
          </cell>
          <cell r="I923">
            <v>10</v>
          </cell>
          <cell r="J923">
            <v>1</v>
          </cell>
          <cell r="K923" t="str">
            <v>Principal Contractor</v>
          </cell>
          <cell r="L923" t="str">
            <v>STATISTISK SENTRALBYRAA</v>
          </cell>
          <cell r="M923" t="str">
            <v>Kongengate 6</v>
          </cell>
          <cell r="N923" t="str">
            <v>0031</v>
          </cell>
          <cell r="O923" t="str">
            <v>OSLO</v>
          </cell>
          <cell r="P923" t="str">
            <v>NO</v>
          </cell>
          <cell r="Q923" t="str">
            <v>N/A</v>
          </cell>
          <cell r="R923">
            <v>24030</v>
          </cell>
          <cell r="S923">
            <v>24030</v>
          </cell>
          <cell r="T923" t="str">
            <v>REC</v>
          </cell>
          <cell r="U923" t="str">
            <v>GOV</v>
          </cell>
          <cell r="V923" t="str">
            <v>RPU</v>
          </cell>
        </row>
        <row r="924">
          <cell r="A924" t="str">
            <v>IHP</v>
          </cell>
          <cell r="B924" t="str">
            <v>HPSE-CT-2001-60035</v>
          </cell>
          <cell r="C924" t="str">
            <v>1.4.1.-4.</v>
          </cell>
          <cell r="D924" t="str">
            <v>Classical Accompanying Measures</v>
          </cell>
          <cell r="E924" t="str">
            <v>'Towards a European Research Arena - How to Achieve European Added Value in Transnational and Interdisciplinary Socio-economic Research - Lessons Learned from 4. and 5. FRP projects'</v>
          </cell>
          <cell r="F924">
            <v>554641</v>
          </cell>
          <cell r="G924">
            <v>554641</v>
          </cell>
          <cell r="H924">
            <v>37235</v>
          </cell>
          <cell r="I924">
            <v>7</v>
          </cell>
          <cell r="J924">
            <v>1</v>
          </cell>
          <cell r="K924" t="str">
            <v>Principal Contractor</v>
          </cell>
          <cell r="L924" t="str">
            <v>STEP  STIFTELSEN STUDIES IN TECHNOLOGY, INNOVATION AND ECONOMIC POLICY</v>
          </cell>
          <cell r="M924" t="str">
            <v>Storgaten 1</v>
          </cell>
          <cell r="N924" t="str">
            <v>0155</v>
          </cell>
          <cell r="O924" t="str">
            <v>OSLO</v>
          </cell>
          <cell r="P924" t="str">
            <v>NO</v>
          </cell>
          <cell r="Q924" t="str">
            <v>N/A</v>
          </cell>
          <cell r="R924">
            <v>53691</v>
          </cell>
          <cell r="S924">
            <v>53692</v>
          </cell>
          <cell r="T924" t="str">
            <v>REC</v>
          </cell>
          <cell r="U924" t="str">
            <v>PNP</v>
          </cell>
          <cell r="V924" t="str">
            <v>RPN</v>
          </cell>
        </row>
        <row r="925">
          <cell r="A925" t="str">
            <v>IHP</v>
          </cell>
          <cell r="B925" t="str">
            <v>HPSE-CT-2002-00102</v>
          </cell>
          <cell r="C925" t="str">
            <v>1.4.1.-4.</v>
          </cell>
          <cell r="D925" t="str">
            <v>Research Projects</v>
          </cell>
          <cell r="E925" t="str">
            <v>OVERCOMING THE BARRIERS AND SEIZING THE OPPORTUNITIES FOR ACTIVE AGEING POLICIES IN EUROPE</v>
          </cell>
          <cell r="F925">
            <v>1891563</v>
          </cell>
          <cell r="G925">
            <v>1139996</v>
          </cell>
          <cell r="H925">
            <v>37560</v>
          </cell>
          <cell r="I925">
            <v>10</v>
          </cell>
          <cell r="J925">
            <v>1</v>
          </cell>
          <cell r="K925" t="str">
            <v>Principal Contractor</v>
          </cell>
          <cell r="L925" t="str">
            <v xml:space="preserve">University of Bergen </v>
          </cell>
          <cell r="M925" t="str">
            <v>Prof. Keysersgt. 8</v>
          </cell>
          <cell r="N925" t="str">
            <v>5020</v>
          </cell>
          <cell r="O925" t="str">
            <v>BERGEN</v>
          </cell>
          <cell r="P925" t="str">
            <v>NO</v>
          </cell>
          <cell r="Q925" t="str">
            <v>N/A</v>
          </cell>
          <cell r="R925">
            <v>159390</v>
          </cell>
          <cell r="S925">
            <v>159390</v>
          </cell>
          <cell r="T925" t="str">
            <v>HES</v>
          </cell>
          <cell r="U925" t="str">
            <v>GOV</v>
          </cell>
          <cell r="V925" t="str">
            <v>HES</v>
          </cell>
        </row>
        <row r="926">
          <cell r="A926" t="str">
            <v>IHP</v>
          </cell>
          <cell r="B926" t="str">
            <v>HPSE-CT-2002-00108</v>
          </cell>
          <cell r="C926" t="str">
            <v>1.4.1.-4.</v>
          </cell>
          <cell r="D926" t="str">
            <v>Research Projects</v>
          </cell>
          <cell r="E926" t="str">
            <v>Education and wage inequality in Europe</v>
          </cell>
          <cell r="F926">
            <v>1469199</v>
          </cell>
          <cell r="G926">
            <v>1169979</v>
          </cell>
          <cell r="H926">
            <v>37551</v>
          </cell>
          <cell r="I926">
            <v>9</v>
          </cell>
          <cell r="J926">
            <v>1</v>
          </cell>
          <cell r="K926" t="str">
            <v>Principal Contractor</v>
          </cell>
          <cell r="L926" t="str">
            <v>INSTITUT FOR SOSIALFORSKING@@@</v>
          </cell>
          <cell r="M926" t="str">
            <v>Munthesgatan 31</v>
          </cell>
          <cell r="N926" t="str">
            <v>0208</v>
          </cell>
          <cell r="O926" t="str">
            <v>OSLO</v>
          </cell>
          <cell r="P926" t="str">
            <v>NO</v>
          </cell>
          <cell r="Q926" t="str">
            <v>N/A</v>
          </cell>
          <cell r="R926">
            <v>206176</v>
          </cell>
          <cell r="S926">
            <v>103088</v>
          </cell>
          <cell r="T926" t="str">
            <v>REC</v>
          </cell>
          <cell r="U926" t="str">
            <v>PNP</v>
          </cell>
          <cell r="V926" t="str">
            <v>RPN</v>
          </cell>
        </row>
        <row r="927">
          <cell r="A927" t="str">
            <v>IHP</v>
          </cell>
          <cell r="B927" t="str">
            <v>HPSE-CT-2002-00112</v>
          </cell>
          <cell r="C927" t="str">
            <v>1.4.1.-4.</v>
          </cell>
          <cell r="D927" t="str">
            <v>Research Projects</v>
          </cell>
          <cell r="E927" t="str">
            <v>Policy and Innovation in Low Tech (PILOT) Knowledge Formation, Employment &amp; Growth Contributions of the 'Old Economy' Industries in Europe</v>
          </cell>
          <cell r="F927">
            <v>1934978</v>
          </cell>
          <cell r="G927">
            <v>1489865</v>
          </cell>
          <cell r="H927">
            <v>37568</v>
          </cell>
          <cell r="I927">
            <v>11</v>
          </cell>
          <cell r="J927">
            <v>1</v>
          </cell>
          <cell r="K927" t="str">
            <v>Principal Contractor</v>
          </cell>
          <cell r="L927" t="str">
            <v>STEP  STIFTELSEN STUDIES IN TECHNOLOGY, INNOVATION AND ECONOMIC POLICY</v>
          </cell>
          <cell r="M927" t="str">
            <v>Storgaten 1</v>
          </cell>
          <cell r="N927" t="str">
            <v>0155</v>
          </cell>
          <cell r="O927" t="str">
            <v>OSLO</v>
          </cell>
          <cell r="P927" t="str">
            <v>NO</v>
          </cell>
          <cell r="Q927" t="str">
            <v>N/A</v>
          </cell>
          <cell r="R927">
            <v>414900</v>
          </cell>
          <cell r="S927">
            <v>207450</v>
          </cell>
          <cell r="T927" t="str">
            <v>REC</v>
          </cell>
          <cell r="U927" t="str">
            <v>PNP</v>
          </cell>
          <cell r="V927" t="str">
            <v>RPN</v>
          </cell>
        </row>
        <row r="928">
          <cell r="A928" t="str">
            <v>IHP</v>
          </cell>
          <cell r="B928" t="str">
            <v>HPSE-CT-2002-00113</v>
          </cell>
          <cell r="C928" t="str">
            <v>1.4.1.-4.</v>
          </cell>
          <cell r="D928" t="str">
            <v>Research Projects</v>
          </cell>
          <cell r="E928" t="str">
            <v>Higher Education Institutions' Responses to Europeanisation, Internationalisation and Globalisation. Developing International Activities in a Multi-level Policy Context.</v>
          </cell>
          <cell r="F928">
            <v>1168409</v>
          </cell>
          <cell r="G928">
            <v>949629</v>
          </cell>
          <cell r="H928">
            <v>37557</v>
          </cell>
          <cell r="I928">
            <v>8</v>
          </cell>
          <cell r="J928">
            <v>1</v>
          </cell>
          <cell r="K928" t="str">
            <v>Principal Contractor</v>
          </cell>
          <cell r="L928" t="str">
            <v>NIFU  NORWEGIAN INSTITUTE FOR STUDIES IN RESEARCH AND HIGHER EDUCATION</v>
          </cell>
          <cell r="M928" t="str">
            <v>Hegdehaugsveien 31</v>
          </cell>
          <cell r="N928" t="str">
            <v>0352</v>
          </cell>
          <cell r="O928" t="str">
            <v>OSLO</v>
          </cell>
          <cell r="P928" t="str">
            <v>NO</v>
          </cell>
          <cell r="Q928" t="str">
            <v>N/A</v>
          </cell>
          <cell r="R928">
            <v>183936</v>
          </cell>
          <cell r="S928">
            <v>183936</v>
          </cell>
          <cell r="T928" t="str">
            <v>REC</v>
          </cell>
          <cell r="U928" t="str">
            <v>GOV</v>
          </cell>
          <cell r="V928" t="str">
            <v>RPU</v>
          </cell>
        </row>
        <row r="929">
          <cell r="A929" t="str">
            <v>IHP</v>
          </cell>
          <cell r="B929" t="str">
            <v>HPSE-CT-2002-00116</v>
          </cell>
          <cell r="C929" t="str">
            <v>1.4.1.-4.</v>
          </cell>
          <cell r="D929" t="str">
            <v>Research Projects</v>
          </cell>
          <cell r="E929" t="str">
            <v>European Social Survey, Round 2 - Monitoring Attitude Change in Europe</v>
          </cell>
          <cell r="F929">
            <v>2348353</v>
          </cell>
          <cell r="G929">
            <v>1780000</v>
          </cell>
          <cell r="H929">
            <v>37589</v>
          </cell>
          <cell r="I929">
            <v>6</v>
          </cell>
          <cell r="J929">
            <v>1</v>
          </cell>
          <cell r="K929" t="str">
            <v>Principal Contractor</v>
          </cell>
          <cell r="L929" t="str">
            <v>NORWEGIAN SOCIAL SCIENCE DATA SERVICES</v>
          </cell>
          <cell r="M929" t="str">
            <v>Holmboesgate 22</v>
          </cell>
          <cell r="N929" t="str">
            <v>5007</v>
          </cell>
          <cell r="O929" t="str">
            <v>BERGEN</v>
          </cell>
          <cell r="P929" t="str">
            <v>NO</v>
          </cell>
          <cell r="Q929" t="str">
            <v>N/A</v>
          </cell>
          <cell r="R929">
            <v>519768</v>
          </cell>
          <cell r="S929">
            <v>259884</v>
          </cell>
          <cell r="T929" t="str">
            <v>REC</v>
          </cell>
          <cell r="U929" t="str">
            <v>GOV</v>
          </cell>
          <cell r="V929" t="str">
            <v>RPU</v>
          </cell>
        </row>
        <row r="930">
          <cell r="A930" t="str">
            <v>IHP</v>
          </cell>
          <cell r="B930" t="str">
            <v>HPSE-CT-2002-00122</v>
          </cell>
          <cell r="C930" t="str">
            <v>1.4.1.-4.</v>
          </cell>
          <cell r="D930" t="str">
            <v>Research Projects</v>
          </cell>
          <cell r="E930" t="str">
            <v>Metadata Management and Production System for Empricical Socio-Economic Research</v>
          </cell>
          <cell r="F930">
            <v>2287631</v>
          </cell>
          <cell r="G930">
            <v>1284957</v>
          </cell>
          <cell r="H930">
            <v>37596</v>
          </cell>
          <cell r="I930">
            <v>8</v>
          </cell>
          <cell r="J930">
            <v>1</v>
          </cell>
          <cell r="L930" t="str">
            <v>NORWEGIAN SOCIAL SCIENCE DATA SERVICES</v>
          </cell>
          <cell r="M930" t="str">
            <v>Holmboesgate 22</v>
          </cell>
          <cell r="N930" t="str">
            <v>5007</v>
          </cell>
          <cell r="O930" t="str">
            <v>BERGEN</v>
          </cell>
          <cell r="P930" t="str">
            <v>NO</v>
          </cell>
          <cell r="Q930" t="str">
            <v>N/A</v>
          </cell>
          <cell r="R930">
            <v>50452</v>
          </cell>
          <cell r="S930">
            <v>25226</v>
          </cell>
          <cell r="T930" t="str">
            <v>REC</v>
          </cell>
          <cell r="U930" t="str">
            <v>GOV</v>
          </cell>
          <cell r="V930" t="str">
            <v>RPU</v>
          </cell>
        </row>
        <row r="931">
          <cell r="A931" t="str">
            <v>IHP</v>
          </cell>
          <cell r="B931" t="str">
            <v>HPSE-CT-2002-00125</v>
          </cell>
          <cell r="C931" t="str">
            <v>1.4.1.-4.</v>
          </cell>
          <cell r="D931" t="str">
            <v>Research Projects</v>
          </cell>
          <cell r="E931" t="str">
            <v>Gender, Parenthood and the Changing European Workplace: young adults negotiating the work-family boundary.</v>
          </cell>
          <cell r="F931">
            <v>1248652</v>
          </cell>
          <cell r="G931">
            <v>1190000</v>
          </cell>
          <cell r="H931">
            <v>37596</v>
          </cell>
          <cell r="I931">
            <v>11</v>
          </cell>
          <cell r="J931">
            <v>1</v>
          </cell>
          <cell r="K931" t="str">
            <v>Principal Contractor</v>
          </cell>
          <cell r="L931" t="str">
            <v xml:space="preserve">University of Bergen </v>
          </cell>
          <cell r="M931" t="str">
            <v>Prof. Keysersgt. 8</v>
          </cell>
          <cell r="N931" t="str">
            <v>5020</v>
          </cell>
          <cell r="O931" t="str">
            <v>BERGEN</v>
          </cell>
          <cell r="P931" t="str">
            <v>NO</v>
          </cell>
          <cell r="Q931" t="str">
            <v>N/A</v>
          </cell>
          <cell r="R931">
            <v>209735</v>
          </cell>
          <cell r="S931">
            <v>209735</v>
          </cell>
          <cell r="T931" t="str">
            <v>HES</v>
          </cell>
          <cell r="U931" t="str">
            <v>GOV</v>
          </cell>
          <cell r="V931" t="str">
            <v>HES</v>
          </cell>
        </row>
        <row r="932">
          <cell r="A932" t="str">
            <v>IHP</v>
          </cell>
          <cell r="B932" t="str">
            <v>HPSE-CT-2002-00139</v>
          </cell>
          <cell r="C932" t="str">
            <v>1.4.1.-4.</v>
          </cell>
          <cell r="D932" t="str">
            <v>Research Projects</v>
          </cell>
          <cell r="E932" t="str">
            <v>Multilingual Access to Data Infrastructures in the European Research Area</v>
          </cell>
          <cell r="F932">
            <v>2212507</v>
          </cell>
          <cell r="G932">
            <v>1291377</v>
          </cell>
          <cell r="H932">
            <v>37582</v>
          </cell>
          <cell r="I932">
            <v>9</v>
          </cell>
          <cell r="J932">
            <v>1</v>
          </cell>
          <cell r="K932" t="str">
            <v>Prime Contractor</v>
          </cell>
          <cell r="L932" t="str">
            <v>NORWEGIAN SOCIAL SCIENCE DATA SERVICES</v>
          </cell>
          <cell r="M932" t="str">
            <v>Holmboesgate 22</v>
          </cell>
          <cell r="N932" t="str">
            <v>5007</v>
          </cell>
          <cell r="O932" t="str">
            <v>BERGEN</v>
          </cell>
          <cell r="P932" t="str">
            <v>NO</v>
          </cell>
          <cell r="Q932" t="str">
            <v>N/A</v>
          </cell>
          <cell r="R932">
            <v>753476</v>
          </cell>
          <cell r="S932">
            <v>376738</v>
          </cell>
          <cell r="T932" t="str">
            <v>REC</v>
          </cell>
          <cell r="U932" t="str">
            <v>GOV</v>
          </cell>
          <cell r="V932" t="str">
            <v>RPU</v>
          </cell>
        </row>
        <row r="933">
          <cell r="A933" t="str">
            <v>IHP</v>
          </cell>
          <cell r="B933" t="str">
            <v>HPSE-CT-2002-00142</v>
          </cell>
          <cell r="C933" t="str">
            <v>1.4.1.-4.</v>
          </cell>
          <cell r="D933" t="str">
            <v>Research Projects</v>
          </cell>
          <cell r="E933" t="str">
            <v>Innovation in the Public Sector</v>
          </cell>
          <cell r="F933">
            <v>1562918</v>
          </cell>
          <cell r="G933">
            <v>1189369</v>
          </cell>
          <cell r="H933">
            <v>37629</v>
          </cell>
          <cell r="I933">
            <v>10</v>
          </cell>
          <cell r="J933">
            <v>1</v>
          </cell>
          <cell r="K933" t="str">
            <v>Prime Contractor</v>
          </cell>
          <cell r="L933" t="str">
            <v>STEP  STIFTELSEN STUDIES IN TECHNOLOGY, INNOVATION AND ECONOMIC POLICY</v>
          </cell>
          <cell r="M933" t="str">
            <v>Storgaten 1</v>
          </cell>
          <cell r="N933" t="str">
            <v>0155</v>
          </cell>
          <cell r="O933" t="str">
            <v>OSLO</v>
          </cell>
          <cell r="P933" t="str">
            <v>NO</v>
          </cell>
          <cell r="Q933" t="str">
            <v>N/A</v>
          </cell>
          <cell r="R933">
            <v>667451</v>
          </cell>
          <cell r="S933">
            <v>333725</v>
          </cell>
          <cell r="T933" t="str">
            <v>REC</v>
          </cell>
          <cell r="U933" t="str">
            <v>PNP</v>
          </cell>
          <cell r="V933" t="str">
            <v>RPN</v>
          </cell>
        </row>
        <row r="934">
          <cell r="A934" t="str">
            <v>IHP</v>
          </cell>
          <cell r="B934" t="str">
            <v>HPSE-CT-2002-00144</v>
          </cell>
          <cell r="C934" t="str">
            <v>1.4.1.-4.</v>
          </cell>
          <cell r="D934" t="str">
            <v>Research Projects</v>
          </cell>
          <cell r="E934" t="str">
            <v>CITIZENSHIP AND DEMOCRATIC LEGITIMACY IN THE EUROPEAN UNION</v>
          </cell>
          <cell r="F934">
            <v>1600000</v>
          </cell>
          <cell r="G934">
            <v>1600000</v>
          </cell>
          <cell r="H934">
            <v>37559</v>
          </cell>
          <cell r="I934">
            <v>10</v>
          </cell>
          <cell r="J934">
            <v>2</v>
          </cell>
          <cell r="K934" t="str">
            <v>Principal Contractor</v>
          </cell>
          <cell r="L934" t="str">
            <v>THE RESEARCH COUNCIL OF NORWAY</v>
          </cell>
          <cell r="M934" t="str">
            <v>Stensberggata 26 St. Hanshaugen</v>
          </cell>
          <cell r="N934" t="str">
            <v>0131</v>
          </cell>
          <cell r="O934" t="str">
            <v>OSLO</v>
          </cell>
          <cell r="P934" t="str">
            <v>NO</v>
          </cell>
          <cell r="Q934" t="str">
            <v>N/A</v>
          </cell>
          <cell r="R934">
            <v>636079</v>
          </cell>
          <cell r="S934">
            <v>636079</v>
          </cell>
          <cell r="T934" t="str">
            <v>REC</v>
          </cell>
          <cell r="U934" t="str">
            <v>GOV</v>
          </cell>
          <cell r="V934" t="str">
            <v>RPU</v>
          </cell>
        </row>
        <row r="935">
          <cell r="A935" t="str">
            <v>IHP</v>
          </cell>
          <cell r="B935" t="str">
            <v>HPSE-CT-2002-00144</v>
          </cell>
          <cell r="C935" t="str">
            <v>1.4.1.-4.</v>
          </cell>
          <cell r="D935" t="str">
            <v>Research Projects</v>
          </cell>
          <cell r="E935" t="str">
            <v>CITIZENSHIP AND DEMOCRATIC LEGITIMACY IN THE EUROPEAN UNION</v>
          </cell>
          <cell r="F935">
            <v>1600000</v>
          </cell>
          <cell r="G935">
            <v>1600000</v>
          </cell>
          <cell r="H935">
            <v>37559</v>
          </cell>
          <cell r="I935">
            <v>10</v>
          </cell>
          <cell r="K935" t="str">
            <v>Principal Contractor</v>
          </cell>
          <cell r="L935" t="str">
            <v>University of Oslo</v>
          </cell>
          <cell r="M935" t="str">
            <v>Problemveien 1</v>
          </cell>
          <cell r="N935" t="str">
            <v>0316</v>
          </cell>
          <cell r="O935" t="str">
            <v>OSLO</v>
          </cell>
          <cell r="P935" t="str">
            <v>NO</v>
          </cell>
          <cell r="Q935" t="str">
            <v>N/A</v>
          </cell>
          <cell r="R935">
            <v>636079</v>
          </cell>
          <cell r="S935">
            <v>636079</v>
          </cell>
          <cell r="T935" t="str">
            <v>HES</v>
          </cell>
          <cell r="U935" t="str">
            <v>GOV</v>
          </cell>
          <cell r="V935" t="str">
            <v>HES</v>
          </cell>
        </row>
        <row r="936">
          <cell r="A936" t="str">
            <v>IHP</v>
          </cell>
          <cell r="B936" t="str">
            <v>HPSE-CT-2002-50024</v>
          </cell>
          <cell r="C936" t="str">
            <v>1.4.1.-4.</v>
          </cell>
          <cell r="D936" t="str">
            <v>Thematic Network</v>
          </cell>
          <cell r="E936" t="str">
            <v>Identitying Trends in European Medical Space (Contribution of European Social and Human Sciences)</v>
          </cell>
          <cell r="F936">
            <v>589898</v>
          </cell>
          <cell r="G936">
            <v>589898</v>
          </cell>
          <cell r="H936">
            <v>37607</v>
          </cell>
          <cell r="I936">
            <v>23</v>
          </cell>
          <cell r="J936">
            <v>1</v>
          </cell>
          <cell r="K936" t="str">
            <v>Member</v>
          </cell>
          <cell r="L936" t="str">
            <v>University of Oslo</v>
          </cell>
          <cell r="M936" t="str">
            <v>Problemveien 1</v>
          </cell>
          <cell r="N936" t="str">
            <v>0316</v>
          </cell>
          <cell r="O936" t="str">
            <v>OSLO</v>
          </cell>
          <cell r="P936" t="str">
            <v>NO</v>
          </cell>
          <cell r="Q936" t="str">
            <v>N/A</v>
          </cell>
          <cell r="R936">
            <v>7400</v>
          </cell>
          <cell r="S936">
            <v>7400</v>
          </cell>
          <cell r="T936" t="str">
            <v>HES</v>
          </cell>
          <cell r="U936" t="str">
            <v>GOV</v>
          </cell>
          <cell r="V936" t="str">
            <v>HES</v>
          </cell>
        </row>
        <row r="937">
          <cell r="A937" t="str">
            <v>IHP</v>
          </cell>
          <cell r="B937" t="str">
            <v>HPSE-CT-2002-50029</v>
          </cell>
          <cell r="C937" t="str">
            <v>1.4.1.-4.</v>
          </cell>
          <cell r="D937" t="str">
            <v>Thematic Network</v>
          </cell>
          <cell r="E937" t="str">
            <v>Policies for Research and Innovation in the Move towards the European Research Area (ERA).</v>
          </cell>
          <cell r="F937">
            <v>479975</v>
          </cell>
          <cell r="G937">
            <v>479975</v>
          </cell>
          <cell r="H937">
            <v>37529</v>
          </cell>
          <cell r="I937">
            <v>6</v>
          </cell>
          <cell r="J937">
            <v>1</v>
          </cell>
          <cell r="K937" t="str">
            <v>Member</v>
          </cell>
          <cell r="L937" t="str">
            <v>University of Oslo</v>
          </cell>
          <cell r="M937" t="str">
            <v>Problemveien 1</v>
          </cell>
          <cell r="N937" t="str">
            <v>0316</v>
          </cell>
          <cell r="O937" t="str">
            <v>OSLO</v>
          </cell>
          <cell r="P937" t="str">
            <v>NO</v>
          </cell>
          <cell r="Q937" t="str">
            <v>N/A</v>
          </cell>
          <cell r="R937">
            <v>13860</v>
          </cell>
          <cell r="S937">
            <v>13860</v>
          </cell>
          <cell r="T937" t="str">
            <v>HES</v>
          </cell>
          <cell r="U937" t="str">
            <v>GOV</v>
          </cell>
          <cell r="V937" t="str">
            <v>HES</v>
          </cell>
        </row>
        <row r="938">
          <cell r="A938" t="str">
            <v>IHP</v>
          </cell>
          <cell r="B938" t="str">
            <v>HPSE-CT-2002-60049</v>
          </cell>
          <cell r="C938" t="str">
            <v>1.4.1.-4.</v>
          </cell>
          <cell r="D938" t="str">
            <v>Classical Accompanying Measures</v>
          </cell>
          <cell r="E938" t="str">
            <v>Migrants, Minorities, Belonging and Citizenship: Glocalization and Participation Dilemmas in EU and small States</v>
          </cell>
          <cell r="F938">
            <v>210000</v>
          </cell>
          <cell r="G938">
            <v>210000</v>
          </cell>
          <cell r="H938">
            <v>37629</v>
          </cell>
          <cell r="I938">
            <v>6</v>
          </cell>
          <cell r="J938">
            <v>1</v>
          </cell>
          <cell r="K938" t="str">
            <v>Prime Contractor</v>
          </cell>
          <cell r="L938" t="str">
            <v xml:space="preserve">University of Bergen </v>
          </cell>
          <cell r="M938" t="str">
            <v>Prof. Keysersgt. 8</v>
          </cell>
          <cell r="N938" t="str">
            <v>5020</v>
          </cell>
          <cell r="O938" t="str">
            <v>BERGEN</v>
          </cell>
          <cell r="P938" t="str">
            <v>NO</v>
          </cell>
          <cell r="Q938" t="str">
            <v>N/A</v>
          </cell>
          <cell r="R938">
            <v>2424</v>
          </cell>
          <cell r="S938">
            <v>2424</v>
          </cell>
          <cell r="T938" t="str">
            <v>HES</v>
          </cell>
          <cell r="U938" t="str">
            <v>GOV</v>
          </cell>
          <cell r="V938" t="str">
            <v>HES</v>
          </cell>
        </row>
        <row r="939">
          <cell r="A939" t="str">
            <v>IHP</v>
          </cell>
          <cell r="B939" t="str">
            <v>HPSE-CT-2002-60052</v>
          </cell>
          <cell r="C939" t="str">
            <v>1.4.1.-4.</v>
          </cell>
          <cell r="D939" t="str">
            <v>Classical Accompanying Measures</v>
          </cell>
          <cell r="E939" t="str">
            <v>Towards a European area of research and innovation - Lessons from research undertaken in the Framework Programmes</v>
          </cell>
          <cell r="F939">
            <v>275000</v>
          </cell>
          <cell r="G939">
            <v>170000</v>
          </cell>
          <cell r="H939">
            <v>37518</v>
          </cell>
          <cell r="I939">
            <v>1</v>
          </cell>
          <cell r="J939">
            <v>1</v>
          </cell>
          <cell r="K939" t="str">
            <v>Prime Contractor</v>
          </cell>
          <cell r="L939" t="str">
            <v>University of Oslo</v>
          </cell>
          <cell r="M939" t="str">
            <v>Problemveien 1</v>
          </cell>
          <cell r="N939" t="str">
            <v>0316</v>
          </cell>
          <cell r="O939" t="str">
            <v>OSLO</v>
          </cell>
          <cell r="P939" t="str">
            <v>NO</v>
          </cell>
          <cell r="Q939" t="str">
            <v>N/A</v>
          </cell>
          <cell r="R939">
            <v>275000</v>
          </cell>
          <cell r="S939">
            <v>170000</v>
          </cell>
          <cell r="T939" t="str">
            <v>HES</v>
          </cell>
          <cell r="U939" t="str">
            <v>GOV</v>
          </cell>
          <cell r="V939" t="str">
            <v>HES</v>
          </cell>
        </row>
        <row r="940">
          <cell r="A940" t="str">
            <v>IHP</v>
          </cell>
          <cell r="B940" t="str">
            <v>HPV1-CT-1999-00003</v>
          </cell>
          <cell r="C940" t="str">
            <v>1.4.1.-5.1.</v>
          </cell>
          <cell r="D940" t="str">
            <v>Thematic Network</v>
          </cell>
          <cell r="E940" t="str">
            <v>THE RELATIONSHIP BETWEEN TECHNOLOGICAL STRATEGIES OF MULTINATIONAL COMPANIES AND NATIONAL SYSTEMS OF INNOVATION. CONSEQUENCES FOR NATIONAL AND EUROPEAN S&amp;T POLICIES</v>
          </cell>
          <cell r="F940">
            <v>630165</v>
          </cell>
          <cell r="G940">
            <v>630165</v>
          </cell>
          <cell r="H940">
            <v>36551</v>
          </cell>
          <cell r="I940">
            <v>14</v>
          </cell>
          <cell r="J940">
            <v>1</v>
          </cell>
          <cell r="K940" t="str">
            <v>Member</v>
          </cell>
          <cell r="L940" t="str">
            <v>University of Oslo</v>
          </cell>
          <cell r="M940" t="str">
            <v>Problemveien 1</v>
          </cell>
          <cell r="N940" t="str">
            <v>0316</v>
          </cell>
          <cell r="O940" t="str">
            <v>OSLO</v>
          </cell>
          <cell r="P940" t="str">
            <v>NO</v>
          </cell>
          <cell r="Q940" t="str">
            <v>N/A</v>
          </cell>
          <cell r="R940">
            <v>41278</v>
          </cell>
          <cell r="S940">
            <v>41278</v>
          </cell>
          <cell r="T940" t="str">
            <v>HES</v>
          </cell>
          <cell r="U940" t="str">
            <v>GOV</v>
          </cell>
          <cell r="V940" t="str">
            <v>HES</v>
          </cell>
        </row>
        <row r="941">
          <cell r="A941" t="str">
            <v>IHP</v>
          </cell>
          <cell r="B941" t="str">
            <v>HPV1-CT-2000-00001</v>
          </cell>
          <cell r="C941" t="str">
            <v>1.4.1.-5.1.</v>
          </cell>
          <cell r="D941" t="str">
            <v>Thematic Network</v>
          </cell>
          <cell r="E941" t="str">
            <v>European Network on Scientific Input to Public Policy</v>
          </cell>
          <cell r="F941">
            <v>307583</v>
          </cell>
          <cell r="G941">
            <v>266383</v>
          </cell>
          <cell r="H941">
            <v>36808</v>
          </cell>
          <cell r="I941">
            <v>13</v>
          </cell>
          <cell r="J941">
            <v>1</v>
          </cell>
          <cell r="K941" t="str">
            <v>Member</v>
          </cell>
          <cell r="L941" t="str">
            <v>STEP  STIFTELSEN STUDIES IN TECHNOLOGY, INNOVATION AND ECONOMIC POLICY</v>
          </cell>
          <cell r="M941" t="str">
            <v>Storgaten 1</v>
          </cell>
          <cell r="N941" t="str">
            <v>0155</v>
          </cell>
          <cell r="O941" t="str">
            <v>OSLO</v>
          </cell>
          <cell r="P941" t="str">
            <v>NO</v>
          </cell>
          <cell r="Q941" t="str">
            <v>N/A</v>
          </cell>
          <cell r="R941">
            <v>15800</v>
          </cell>
          <cell r="S941">
            <v>15800</v>
          </cell>
          <cell r="T941" t="str">
            <v>REC</v>
          </cell>
          <cell r="U941" t="str">
            <v>PNP</v>
          </cell>
          <cell r="V941" t="str">
            <v>RPN</v>
          </cell>
        </row>
        <row r="942">
          <cell r="A942" t="str">
            <v>IHP</v>
          </cell>
          <cell r="B942" t="str">
            <v>HPV1-CT-2001-50002</v>
          </cell>
          <cell r="C942" t="str">
            <v>1.4.1.-5.1.</v>
          </cell>
          <cell r="D942" t="str">
            <v>Thematic Network</v>
          </cell>
          <cell r="E942" t="str">
            <v>A EUROPEAN RESEARCH ARENA ON INTANGIBLES</v>
          </cell>
          <cell r="F942">
            <v>405314</v>
          </cell>
          <cell r="G942">
            <v>375000</v>
          </cell>
          <cell r="H942">
            <v>37117</v>
          </cell>
          <cell r="I942">
            <v>10</v>
          </cell>
          <cell r="J942">
            <v>2</v>
          </cell>
          <cell r="K942" t="str">
            <v>Member</v>
          </cell>
          <cell r="L942" t="str">
            <v>HANDELSHØYSKOLEN  BI</v>
          </cell>
          <cell r="M942" t="str">
            <v>Elias Smiths Vei 15</v>
          </cell>
          <cell r="N942" t="str">
            <v>1301</v>
          </cell>
          <cell r="O942" t="str">
            <v>SANDVIKA</v>
          </cell>
          <cell r="P942" t="str">
            <v>NO</v>
          </cell>
          <cell r="Q942" t="str">
            <v>N/A</v>
          </cell>
          <cell r="R942">
            <v>37072</v>
          </cell>
          <cell r="S942">
            <v>37072</v>
          </cell>
          <cell r="T942" t="str">
            <v>HES</v>
          </cell>
          <cell r="U942" t="str">
            <v>PNP</v>
          </cell>
          <cell r="V942" t="str">
            <v>HES</v>
          </cell>
        </row>
        <row r="943">
          <cell r="A943" t="str">
            <v>IHP</v>
          </cell>
          <cell r="B943" t="str">
            <v>HPV1-CT-2001-50002</v>
          </cell>
          <cell r="C943" t="str">
            <v>1.4.1.-5.1.</v>
          </cell>
          <cell r="D943" t="str">
            <v>Thematic Network</v>
          </cell>
          <cell r="E943" t="str">
            <v>A EUROPEAN RESEARCH ARENA ON INTANGIBLES</v>
          </cell>
          <cell r="F943">
            <v>405314</v>
          </cell>
          <cell r="G943">
            <v>375000</v>
          </cell>
          <cell r="H943">
            <v>37117</v>
          </cell>
          <cell r="I943">
            <v>10</v>
          </cell>
          <cell r="K943" t="str">
            <v>Member</v>
          </cell>
          <cell r="L943" t="str">
            <v xml:space="preserve">SINTEF </v>
          </cell>
          <cell r="M943" t="str">
            <v>Strindveien  4</v>
          </cell>
          <cell r="N943" t="str">
            <v>7465</v>
          </cell>
          <cell r="O943" t="str">
            <v>TRONDHEIM</v>
          </cell>
          <cell r="P943" t="str">
            <v>NO</v>
          </cell>
          <cell r="R943">
            <v>30779</v>
          </cell>
          <cell r="S943">
            <v>30778</v>
          </cell>
          <cell r="T943" t="str">
            <v>REC</v>
          </cell>
          <cell r="U943" t="str">
            <v>PRC</v>
          </cell>
          <cell r="V943" t="str">
            <v>RPR</v>
          </cell>
        </row>
        <row r="944">
          <cell r="A944" t="str">
            <v>IHP</v>
          </cell>
          <cell r="B944" t="str">
            <v>HPV2-CT-2002-00017</v>
          </cell>
          <cell r="C944" t="str">
            <v>1.4.1.-5.2.</v>
          </cell>
          <cell r="D944" t="str">
            <v>Research Projects</v>
          </cell>
          <cell r="E944" t="str">
            <v>The Structure of Innovation and Economic Performance Indicators</v>
          </cell>
          <cell r="F944">
            <v>461372</v>
          </cell>
          <cell r="G944">
            <v>385908</v>
          </cell>
          <cell r="H944">
            <v>37567</v>
          </cell>
          <cell r="I944">
            <v>4</v>
          </cell>
          <cell r="J944">
            <v>1</v>
          </cell>
          <cell r="K944" t="str">
            <v>Principal Contractor</v>
          </cell>
          <cell r="L944" t="str">
            <v>University of Oslo</v>
          </cell>
          <cell r="M944" t="str">
            <v>Problemveien 1</v>
          </cell>
          <cell r="N944" t="str">
            <v>0316</v>
          </cell>
          <cell r="O944" t="str">
            <v>OSLO</v>
          </cell>
          <cell r="P944" t="str">
            <v>NO</v>
          </cell>
          <cell r="Q944" t="str">
            <v>N/A</v>
          </cell>
          <cell r="R944">
            <v>66000</v>
          </cell>
          <cell r="S944">
            <v>66000</v>
          </cell>
          <cell r="T944" t="str">
            <v>HES</v>
          </cell>
          <cell r="U944" t="str">
            <v>GOV</v>
          </cell>
          <cell r="V944" t="str">
            <v>HES</v>
          </cell>
        </row>
        <row r="945">
          <cell r="A945" t="str">
            <v>INCO</v>
          </cell>
          <cell r="B945" t="str">
            <v>ICA2-CT-2000-10008</v>
          </cell>
          <cell r="C945" t="str">
            <v>1.2.1.-1.2.</v>
          </cell>
          <cell r="D945" t="str">
            <v>Research Projects</v>
          </cell>
          <cell r="E945" t="str">
            <v>Estuarine Specific Transport and Biogeochemically Linked Interactions for Selected Heavy Metals and_x000D_
Radionuclides</v>
          </cell>
          <cell r="F945">
            <v>624945</v>
          </cell>
          <cell r="G945">
            <v>536816</v>
          </cell>
          <cell r="H945">
            <v>36773</v>
          </cell>
          <cell r="I945">
            <v>6</v>
          </cell>
          <cell r="J945">
            <v>2</v>
          </cell>
          <cell r="L945" t="str">
            <v>NORGES LANDBRUKSHOGSKOLE - NLH</v>
          </cell>
          <cell r="M945" t="str">
            <v>Kirkeveien 1</v>
          </cell>
          <cell r="N945" t="str">
            <v>1432</v>
          </cell>
          <cell r="O945" t="str">
            <v>AAS</v>
          </cell>
          <cell r="P945" t="str">
            <v>NO</v>
          </cell>
          <cell r="Q945" t="str">
            <v>N/A</v>
          </cell>
          <cell r="R945">
            <v>60000</v>
          </cell>
          <cell r="S945">
            <v>60000</v>
          </cell>
          <cell r="T945" t="str">
            <v>HES</v>
          </cell>
          <cell r="U945" t="str">
            <v>GOV</v>
          </cell>
          <cell r="V945" t="str">
            <v>HES</v>
          </cell>
        </row>
        <row r="946">
          <cell r="A946" t="str">
            <v>INCO</v>
          </cell>
          <cell r="B946" t="str">
            <v>ICA2-CT-2000-10008</v>
          </cell>
          <cell r="C946" t="str">
            <v>1.2.1.-1.2.</v>
          </cell>
          <cell r="D946" t="str">
            <v>Research Projects</v>
          </cell>
          <cell r="E946" t="str">
            <v>Estuarine Specific Transport and Biogeochemically Linked Interactions for Selected Heavy Metals and_x000D_
Radionuclides</v>
          </cell>
          <cell r="F946">
            <v>624945</v>
          </cell>
          <cell r="G946">
            <v>536816</v>
          </cell>
          <cell r="H946">
            <v>36773</v>
          </cell>
          <cell r="I946">
            <v>6</v>
          </cell>
          <cell r="K946" t="str">
            <v>Prime Contractor</v>
          </cell>
          <cell r="L946" t="str">
            <v>STATENS STRAALEVERN</v>
          </cell>
          <cell r="M946" t="str">
            <v>Grini Naeringspark 13</v>
          </cell>
          <cell r="N946" t="str">
            <v>1332</v>
          </cell>
          <cell r="O946" t="str">
            <v>OESTERAAS</v>
          </cell>
          <cell r="P946" t="str">
            <v>NO</v>
          </cell>
          <cell r="R946">
            <v>176259</v>
          </cell>
          <cell r="S946">
            <v>88130</v>
          </cell>
          <cell r="T946" t="str">
            <v>OTH</v>
          </cell>
          <cell r="U946" t="str">
            <v>GOV</v>
          </cell>
          <cell r="V946" t="str">
            <v>PUS</v>
          </cell>
        </row>
        <row r="947">
          <cell r="A947" t="str">
            <v>INCO</v>
          </cell>
          <cell r="B947" t="str">
            <v>ICA2-CT-2000-10013</v>
          </cell>
          <cell r="C947" t="str">
            <v>1.2.1.-1.2.</v>
          </cell>
          <cell r="D947" t="str">
            <v>Research Projects</v>
          </cell>
          <cell r="E947" t="str">
            <v>Real-Time In Situ Detection of Strontium-90 in Water: Ultra-Sensitive Detector System For Continuous_x000D_
Monitoring of Groundwater and Nuclear Facilities</v>
          </cell>
          <cell r="F947">
            <v>1235407</v>
          </cell>
          <cell r="G947">
            <v>850326</v>
          </cell>
          <cell r="H947">
            <v>36798</v>
          </cell>
          <cell r="I947">
            <v>7</v>
          </cell>
          <cell r="J947">
            <v>1</v>
          </cell>
          <cell r="K947" t="str">
            <v>Principal Contractor</v>
          </cell>
          <cell r="L947" t="str">
            <v xml:space="preserve">INSTITUTT FOR ENERGITEKNIKK
</v>
          </cell>
          <cell r="M947" t="str">
            <v>Instituttveien 18</v>
          </cell>
          <cell r="N947" t="str">
            <v>2027</v>
          </cell>
          <cell r="O947" t="str">
            <v>KJELLER</v>
          </cell>
          <cell r="P947" t="str">
            <v>NO</v>
          </cell>
          <cell r="R947">
            <v>230161</v>
          </cell>
          <cell r="S947">
            <v>115080</v>
          </cell>
          <cell r="T947" t="str">
            <v>REC</v>
          </cell>
          <cell r="U947" t="str">
            <v>PNP</v>
          </cell>
          <cell r="V947" t="str">
            <v>RPN</v>
          </cell>
        </row>
        <row r="948">
          <cell r="A948" t="str">
            <v>INCO</v>
          </cell>
          <cell r="B948" t="str">
            <v>ICA2-CT-2000-10014</v>
          </cell>
          <cell r="C948" t="str">
            <v>1.2.1.-1.2.</v>
          </cell>
          <cell r="D948" t="str">
            <v>Research Projects</v>
          </cell>
          <cell r="E948" t="str">
            <v>Sustainable management of the ecosystem and marine living resources in the White Sea</v>
          </cell>
          <cell r="F948">
            <v>705176</v>
          </cell>
          <cell r="G948">
            <v>479759</v>
          </cell>
          <cell r="H948">
            <v>36770</v>
          </cell>
          <cell r="I948">
            <v>6</v>
          </cell>
          <cell r="J948">
            <v>1</v>
          </cell>
          <cell r="K948" t="str">
            <v>Prime Contractor</v>
          </cell>
          <cell r="L948" t="str">
            <v>NANSEN ENVIRONMENTAL AND REMOTE SENSING CENTER</v>
          </cell>
          <cell r="M948" t="str">
            <v>Edvard Griegsvej 3a</v>
          </cell>
          <cell r="N948" t="str">
            <v>5059</v>
          </cell>
          <cell r="O948" t="str">
            <v>BERGEN</v>
          </cell>
          <cell r="P948" t="str">
            <v>NO</v>
          </cell>
          <cell r="R948">
            <v>249500</v>
          </cell>
          <cell r="S948">
            <v>124750</v>
          </cell>
          <cell r="T948" t="str">
            <v>REC</v>
          </cell>
          <cell r="U948" t="str">
            <v>PNP</v>
          </cell>
          <cell r="V948" t="str">
            <v>RPN</v>
          </cell>
        </row>
        <row r="949">
          <cell r="A949" t="str">
            <v>INCO</v>
          </cell>
          <cell r="B949" t="str">
            <v>ICA2-CT-2000-10028</v>
          </cell>
          <cell r="C949" t="str">
            <v>1.2.1.-1.2.</v>
          </cell>
          <cell r="D949" t="str">
            <v>Research Projects</v>
          </cell>
          <cell r="E949" t="str">
            <v>Satellite Hydrographic Monitoring and Assessment of Environmental Trends along the Russian Arctic Coast</v>
          </cell>
          <cell r="F949">
            <v>795850</v>
          </cell>
          <cell r="G949">
            <v>497880</v>
          </cell>
          <cell r="H949">
            <v>36788</v>
          </cell>
          <cell r="I949">
            <v>6</v>
          </cell>
          <cell r="J949">
            <v>1</v>
          </cell>
          <cell r="K949" t="str">
            <v>Principal Contractor</v>
          </cell>
          <cell r="L949" t="str">
            <v>NANSEN ENVIRONMENTAL AND REMOTE SENSING CENTER</v>
          </cell>
          <cell r="M949" t="str">
            <v>Edvard Griegsvej 3a</v>
          </cell>
          <cell r="N949" t="str">
            <v>5059</v>
          </cell>
          <cell r="O949" t="str">
            <v>BERGEN</v>
          </cell>
          <cell r="P949" t="str">
            <v>NO</v>
          </cell>
          <cell r="R949">
            <v>200000</v>
          </cell>
          <cell r="S949">
            <v>100000</v>
          </cell>
          <cell r="T949" t="str">
            <v>REC</v>
          </cell>
          <cell r="U949" t="str">
            <v>PNP</v>
          </cell>
          <cell r="V949" t="str">
            <v>RPN</v>
          </cell>
        </row>
        <row r="950">
          <cell r="A950" t="str">
            <v>INCO</v>
          </cell>
          <cell r="B950" t="str">
            <v>ICA2-CT-2000-10032</v>
          </cell>
          <cell r="C950" t="str">
            <v>1.2.1.-1.2.</v>
          </cell>
          <cell r="D950" t="str">
            <v>Research Projects</v>
          </cell>
          <cell r="E950" t="str">
            <v>Environmental Protection from Ionising Contaminants in _x000D_
the Arctic</v>
          </cell>
          <cell r="F950">
            <v>637859</v>
          </cell>
          <cell r="G950">
            <v>425826</v>
          </cell>
          <cell r="H950">
            <v>36818</v>
          </cell>
          <cell r="I950">
            <v>4</v>
          </cell>
          <cell r="J950">
            <v>1</v>
          </cell>
          <cell r="K950" t="str">
            <v>Prime Contractor</v>
          </cell>
          <cell r="L950" t="str">
            <v>STATENS STRAALEVERN</v>
          </cell>
          <cell r="M950" t="str">
            <v>Grini Naeringspark 13</v>
          </cell>
          <cell r="N950" t="str">
            <v>1332</v>
          </cell>
          <cell r="O950" t="str">
            <v>OESTERAAS</v>
          </cell>
          <cell r="P950" t="str">
            <v>NO</v>
          </cell>
          <cell r="R950">
            <v>224225</v>
          </cell>
          <cell r="S950">
            <v>112113</v>
          </cell>
          <cell r="T950" t="str">
            <v>OTH</v>
          </cell>
          <cell r="U950" t="str">
            <v>GOV</v>
          </cell>
          <cell r="V950" t="str">
            <v>PUS</v>
          </cell>
        </row>
        <row r="951">
          <cell r="A951" t="str">
            <v>INCO</v>
          </cell>
          <cell r="B951" t="str">
            <v>ICA2-CT-2000-10037</v>
          </cell>
          <cell r="C951" t="str">
            <v>1.2.1.-1.2.</v>
          </cell>
          <cell r="D951" t="str">
            <v>Research Projects</v>
          </cell>
          <cell r="E951" t="str">
            <v>Simulation Scenarios for Potential Radioactive Spreading in the 21st century from Rivers and External Sources in the Russian Arctic Coastal Zone</v>
          </cell>
          <cell r="F951">
            <v>757601</v>
          </cell>
          <cell r="G951">
            <v>475657</v>
          </cell>
          <cell r="H951">
            <v>36781</v>
          </cell>
          <cell r="I951">
            <v>8</v>
          </cell>
          <cell r="J951">
            <v>3</v>
          </cell>
          <cell r="K951" t="str">
            <v>Principal Contractor</v>
          </cell>
          <cell r="L951" t="str">
            <v>ARCTIC MONITORING AND ASSESSMENT PROGRAM</v>
          </cell>
          <cell r="M951" t="str">
            <v>Stroemsveien 96</v>
          </cell>
          <cell r="N951" t="str">
            <v>0032</v>
          </cell>
          <cell r="O951" t="str">
            <v>OSLO</v>
          </cell>
          <cell r="P951" t="str">
            <v>NO</v>
          </cell>
          <cell r="Q951" t="str">
            <v>N/A</v>
          </cell>
          <cell r="R951">
            <v>42777</v>
          </cell>
          <cell r="S951">
            <v>0</v>
          </cell>
          <cell r="T951" t="str">
            <v>OTH</v>
          </cell>
          <cell r="U951" t="str">
            <v>GOV</v>
          </cell>
          <cell r="V951" t="str">
            <v>PUS</v>
          </cell>
        </row>
        <row r="952">
          <cell r="A952" t="str">
            <v>INCO</v>
          </cell>
          <cell r="B952" t="str">
            <v>ICA2-CT-2000-10037</v>
          </cell>
          <cell r="C952" t="str">
            <v>1.2.1.-1.2.</v>
          </cell>
          <cell r="D952" t="str">
            <v>Research Projects</v>
          </cell>
          <cell r="E952" t="str">
            <v>Simulation Scenarios for Potential Radioactive Spreading in the 21st century from Rivers and External Sources in the Russian Arctic Coastal Zone</v>
          </cell>
          <cell r="F952">
            <v>757601</v>
          </cell>
          <cell r="G952">
            <v>475657</v>
          </cell>
          <cell r="H952">
            <v>36781</v>
          </cell>
          <cell r="I952">
            <v>8</v>
          </cell>
          <cell r="K952" t="str">
            <v>Prime Contractor</v>
          </cell>
          <cell r="L952" t="str">
            <v>NANSEN ENVIRONMENTAL AND REMOTE SENSING CENTER</v>
          </cell>
          <cell r="M952" t="str">
            <v>Edvard Griegsvej 3a</v>
          </cell>
          <cell r="N952" t="str">
            <v>5059</v>
          </cell>
          <cell r="O952" t="str">
            <v>BERGEN</v>
          </cell>
          <cell r="P952" t="str">
            <v>NO</v>
          </cell>
          <cell r="R952">
            <v>213500</v>
          </cell>
          <cell r="S952">
            <v>106750</v>
          </cell>
          <cell r="T952" t="str">
            <v>REC</v>
          </cell>
          <cell r="U952" t="str">
            <v>PNP</v>
          </cell>
          <cell r="V952" t="str">
            <v>RPN</v>
          </cell>
        </row>
        <row r="953">
          <cell r="A953" t="str">
            <v>INCO</v>
          </cell>
          <cell r="B953" t="str">
            <v>ICA2-CT-2000-10037</v>
          </cell>
          <cell r="C953" t="str">
            <v>1.2.1.-1.2.</v>
          </cell>
          <cell r="D953" t="str">
            <v>Research Projects</v>
          </cell>
          <cell r="E953" t="str">
            <v>Simulation Scenarios for Potential Radioactive Spreading in the 21st century from Rivers and External Sources in the Russian Arctic Coastal Zone</v>
          </cell>
          <cell r="F953">
            <v>757601</v>
          </cell>
          <cell r="G953">
            <v>475657</v>
          </cell>
          <cell r="H953">
            <v>36781</v>
          </cell>
          <cell r="I953">
            <v>8</v>
          </cell>
          <cell r="K953" t="str">
            <v>Principal Contractor</v>
          </cell>
          <cell r="L953" t="str">
            <v>STATENS STRAALEVERN</v>
          </cell>
          <cell r="M953" t="str">
            <v>Grini Naeringspark 13</v>
          </cell>
          <cell r="N953" t="str">
            <v>1332</v>
          </cell>
          <cell r="O953" t="str">
            <v>OESTERAAS</v>
          </cell>
          <cell r="P953" t="str">
            <v>NO</v>
          </cell>
          <cell r="R953">
            <v>92825</v>
          </cell>
          <cell r="S953">
            <v>46412</v>
          </cell>
          <cell r="T953" t="str">
            <v>OTH</v>
          </cell>
          <cell r="U953" t="str">
            <v>GOV</v>
          </cell>
          <cell r="V953" t="str">
            <v>PUS</v>
          </cell>
        </row>
        <row r="954">
          <cell r="A954" t="str">
            <v>INCO</v>
          </cell>
          <cell r="B954" t="str">
            <v>ICA2-CT-2000-10048</v>
          </cell>
          <cell r="C954" t="str">
            <v>1.2.1.-1.2.</v>
          </cell>
          <cell r="D954" t="str">
            <v>Research Projects</v>
          </cell>
          <cell r="E954" t="str">
            <v>The plague of Central Asia - an epidemiological study focusing on space-time dynamics</v>
          </cell>
          <cell r="F954">
            <v>818789</v>
          </cell>
          <cell r="G954">
            <v>696016</v>
          </cell>
          <cell r="H954">
            <v>36874</v>
          </cell>
          <cell r="I954">
            <v>16</v>
          </cell>
          <cell r="J954">
            <v>1</v>
          </cell>
          <cell r="K954" t="str">
            <v>Prime Contractor</v>
          </cell>
          <cell r="L954" t="str">
            <v>University of Oslo</v>
          </cell>
          <cell r="M954" t="str">
            <v>Problemveien 1</v>
          </cell>
          <cell r="N954" t="str">
            <v>0316</v>
          </cell>
          <cell r="O954" t="str">
            <v>OSLO</v>
          </cell>
          <cell r="P954" t="str">
            <v>NO</v>
          </cell>
          <cell r="Q954" t="str">
            <v>N/A</v>
          </cell>
          <cell r="R954">
            <v>208400</v>
          </cell>
          <cell r="S954">
            <v>208400</v>
          </cell>
          <cell r="T954" t="str">
            <v>HES</v>
          </cell>
          <cell r="U954" t="str">
            <v>GOV</v>
          </cell>
          <cell r="V954" t="str">
            <v>HES</v>
          </cell>
        </row>
        <row r="955">
          <cell r="A955" t="str">
            <v>INCO</v>
          </cell>
          <cell r="B955" t="str">
            <v>ICA2-CT-2000-10054</v>
          </cell>
          <cell r="C955" t="str">
            <v>1.2.1.-1.2.</v>
          </cell>
          <cell r="D955" t="str">
            <v>Concerted Actions</v>
          </cell>
          <cell r="E955" t="str">
            <v>Caspian Scientific Network</v>
          </cell>
          <cell r="F955">
            <v>775000</v>
          </cell>
          <cell r="G955">
            <v>775000</v>
          </cell>
          <cell r="H955">
            <v>36934</v>
          </cell>
          <cell r="I955">
            <v>17</v>
          </cell>
          <cell r="J955">
            <v>1</v>
          </cell>
          <cell r="K955" t="str">
            <v>Principal Contractor</v>
          </cell>
          <cell r="L955" t="str">
            <v>NIVA   NORWEGIAN INSTITUTE FOR WATER RESEARCH</v>
          </cell>
          <cell r="M955" t="str">
            <v>Brekkeveien 19</v>
          </cell>
          <cell r="N955" t="str">
            <v>0411</v>
          </cell>
          <cell r="O955" t="str">
            <v>OSLO</v>
          </cell>
          <cell r="P955" t="str">
            <v>NO</v>
          </cell>
          <cell r="Q955" t="str">
            <v>N/A</v>
          </cell>
          <cell r="R955">
            <v>125000</v>
          </cell>
          <cell r="S955">
            <v>125000</v>
          </cell>
          <cell r="T955" t="str">
            <v>REC</v>
          </cell>
          <cell r="U955" t="str">
            <v>PNP</v>
          </cell>
          <cell r="V955" t="str">
            <v>RPN</v>
          </cell>
        </row>
        <row r="956">
          <cell r="A956" t="str">
            <v>INCO</v>
          </cell>
          <cell r="B956" t="str">
            <v>ICA2-CT-2001-90001</v>
          </cell>
          <cell r="C956" t="str">
            <v>1.2.1.-1.2.</v>
          </cell>
          <cell r="D956" t="str">
            <v>Classical Accompanying Measures</v>
          </cell>
          <cell r="E956" t="str">
            <v>'Organisation of the 13th European Contest for Young Scientist' to be held in Bergen 15-22 Sept 2001</v>
          </cell>
          <cell r="F956">
            <v>44952</v>
          </cell>
          <cell r="G956">
            <v>44952</v>
          </cell>
          <cell r="H956">
            <v>37123</v>
          </cell>
          <cell r="I956">
            <v>1</v>
          </cell>
          <cell r="J956">
            <v>1</v>
          </cell>
          <cell r="K956" t="str">
            <v>Prime Contractor</v>
          </cell>
          <cell r="L956" t="str">
            <v>THE NORWEGIAN FOUNDATION FOR YOUTH AND SCIENCE</v>
          </cell>
          <cell r="M956" t="str">
            <v>Oslo Research Park</v>
          </cell>
          <cell r="N956" t="str">
            <v>0349</v>
          </cell>
          <cell r="O956" t="str">
            <v>OSLO</v>
          </cell>
          <cell r="P956" t="str">
            <v>NO</v>
          </cell>
          <cell r="Q956" t="str">
            <v>N/A</v>
          </cell>
          <cell r="R956">
            <v>44952</v>
          </cell>
          <cell r="S956">
            <v>44952</v>
          </cell>
          <cell r="T956" t="str">
            <v>OTH</v>
          </cell>
          <cell r="U956" t="str">
            <v>GOV</v>
          </cell>
          <cell r="V956" t="str">
            <v>PUS</v>
          </cell>
        </row>
        <row r="957">
          <cell r="A957" t="str">
            <v>INCO</v>
          </cell>
          <cell r="B957" t="str">
            <v>ICA4-CT-1999-50001</v>
          </cell>
          <cell r="C957" t="str">
            <v>1.2.1.-1.4.</v>
          </cell>
          <cell r="D957" t="str">
            <v>Classical Accompanying Measures</v>
          </cell>
          <cell r="E957" t="str">
            <v>PUBLICATION AND DISSEMINATION OF THE PROCEEDINGS OF THE EU-FUNDED INDO-EUROPEAN SYMPOSIUM 'MICRONUTRIENTS MATERNAL AND CHILD HEALTH'</v>
          </cell>
          <cell r="F957">
            <v>35500</v>
          </cell>
          <cell r="G957">
            <v>29750</v>
          </cell>
          <cell r="H957">
            <v>36663</v>
          </cell>
          <cell r="I957">
            <v>2</v>
          </cell>
          <cell r="J957">
            <v>1</v>
          </cell>
          <cell r="K957" t="str">
            <v>Prime Contractor</v>
          </cell>
          <cell r="L957" t="str">
            <v xml:space="preserve">University of Bergen </v>
          </cell>
          <cell r="M957" t="str">
            <v>Prof. Keysersgt. 8</v>
          </cell>
          <cell r="N957" t="str">
            <v>5020</v>
          </cell>
          <cell r="O957" t="str">
            <v>BERGEN</v>
          </cell>
          <cell r="P957" t="str">
            <v>NO</v>
          </cell>
          <cell r="Q957" t="str">
            <v>N/A</v>
          </cell>
          <cell r="R957">
            <v>28500</v>
          </cell>
          <cell r="S957">
            <v>22750</v>
          </cell>
          <cell r="T957" t="str">
            <v>HES</v>
          </cell>
          <cell r="U957" t="str">
            <v>GOV</v>
          </cell>
          <cell r="V957" t="str">
            <v>HES</v>
          </cell>
        </row>
        <row r="958">
          <cell r="A958" t="str">
            <v>INCO</v>
          </cell>
          <cell r="B958" t="str">
            <v>ICA4-CT-2000-30029</v>
          </cell>
          <cell r="C958" t="str">
            <v>1.2.1.-1.4.</v>
          </cell>
          <cell r="D958" t="str">
            <v>Research Projects</v>
          </cell>
          <cell r="E958" t="str">
            <v>Protecting staple crops in eastern Africa:  integrated _x000D_
approaches for ecologically based field rodent pest_x000D_
management.</v>
          </cell>
          <cell r="F958">
            <v>756237</v>
          </cell>
          <cell r="G958">
            <v>569627</v>
          </cell>
          <cell r="H958">
            <v>36846</v>
          </cell>
          <cell r="I958">
            <v>9</v>
          </cell>
          <cell r="J958">
            <v>1</v>
          </cell>
          <cell r="K958" t="str">
            <v>Principal Contractor</v>
          </cell>
          <cell r="L958" t="str">
            <v>University of Oslo</v>
          </cell>
          <cell r="M958" t="str">
            <v>Problemveien 1</v>
          </cell>
          <cell r="N958" t="str">
            <v>0316</v>
          </cell>
          <cell r="O958" t="str">
            <v>OSLO</v>
          </cell>
          <cell r="P958" t="str">
            <v>NO</v>
          </cell>
          <cell r="Q958" t="str">
            <v>N/A</v>
          </cell>
          <cell r="R958">
            <v>66798</v>
          </cell>
          <cell r="S958">
            <v>66798</v>
          </cell>
          <cell r="T958" t="str">
            <v>HES</v>
          </cell>
          <cell r="U958" t="str">
            <v>GOV</v>
          </cell>
          <cell r="V958" t="str">
            <v>HES</v>
          </cell>
        </row>
        <row r="959">
          <cell r="A959" t="str">
            <v>INCO</v>
          </cell>
          <cell r="B959" t="str">
            <v>ICA4-CT-2000-50005</v>
          </cell>
          <cell r="C959" t="str">
            <v>1.2.1.-1.4.</v>
          </cell>
          <cell r="D959" t="str">
            <v>Classical Accompanying Measures</v>
          </cell>
          <cell r="E959" t="str">
            <v>' INTERDISCIPLINARY RESEARCH ON DEVELOPMENT AND THE ENVIRONMENT: METHODOLOGICAL ISSUES. An international workshop '.</v>
          </cell>
          <cell r="F959">
            <v>39876</v>
          </cell>
          <cell r="G959">
            <v>29981</v>
          </cell>
          <cell r="H959">
            <v>36777</v>
          </cell>
          <cell r="I959">
            <v>1</v>
          </cell>
          <cell r="J959">
            <v>1</v>
          </cell>
          <cell r="K959" t="str">
            <v>Prime Contractor</v>
          </cell>
          <cell r="L959" t="str">
            <v>University of Oslo</v>
          </cell>
          <cell r="M959" t="str">
            <v>Problemveien 1</v>
          </cell>
          <cell r="N959" t="str">
            <v>0316</v>
          </cell>
          <cell r="O959" t="str">
            <v>OSLO</v>
          </cell>
          <cell r="P959" t="str">
            <v>NO</v>
          </cell>
          <cell r="Q959" t="str">
            <v>N/A</v>
          </cell>
          <cell r="R959">
            <v>39876</v>
          </cell>
          <cell r="S959">
            <v>29981</v>
          </cell>
          <cell r="T959" t="str">
            <v>HES</v>
          </cell>
          <cell r="U959" t="str">
            <v>GOV</v>
          </cell>
          <cell r="V959" t="str">
            <v>HES</v>
          </cell>
        </row>
        <row r="960">
          <cell r="A960" t="str">
            <v>INCO</v>
          </cell>
          <cell r="B960" t="str">
            <v>ICA4-CT-2001-10019</v>
          </cell>
          <cell r="C960" t="str">
            <v>1.2.1.-1.4.</v>
          </cell>
          <cell r="D960" t="str">
            <v>Concerted Actions</v>
          </cell>
          <cell r="E960" t="str">
            <v>PRACTIHC (PRAgmatiC Trials in Health Care systems) : an international RTD network to facilitate information for action on priority health problems</v>
          </cell>
          <cell r="F960">
            <v>949852</v>
          </cell>
          <cell r="G960">
            <v>949852</v>
          </cell>
          <cell r="H960">
            <v>37291</v>
          </cell>
          <cell r="I960">
            <v>13</v>
          </cell>
          <cell r="J960">
            <v>1</v>
          </cell>
          <cell r="K960" t="str">
            <v>Principal Contractor</v>
          </cell>
          <cell r="L960" t="str">
            <v>NASJONALT FOLKEHELSEINSTITUTT</v>
          </cell>
          <cell r="M960" t="str">
            <v>Geitmyrsveien 75 Torshov</v>
          </cell>
          <cell r="N960" t="str">
            <v>0403</v>
          </cell>
          <cell r="O960" t="str">
            <v>OSLO</v>
          </cell>
          <cell r="P960" t="str">
            <v>NO</v>
          </cell>
          <cell r="Q960" t="str">
            <v>N/A</v>
          </cell>
          <cell r="R960">
            <v>69865</v>
          </cell>
          <cell r="S960">
            <v>69865</v>
          </cell>
          <cell r="T960" t="str">
            <v>REC</v>
          </cell>
          <cell r="U960" t="str">
            <v>GOV</v>
          </cell>
          <cell r="V960" t="str">
            <v>RPU</v>
          </cell>
        </row>
        <row r="961">
          <cell r="A961" t="str">
            <v>INCO</v>
          </cell>
          <cell r="B961" t="str">
            <v>ICA4-CT-2001-10029</v>
          </cell>
          <cell r="C961" t="str">
            <v>1.2.1.-1.4.</v>
          </cell>
          <cell r="D961" t="str">
            <v>Research Projects</v>
          </cell>
          <cell r="E961" t="str">
            <v>Natural variability of a coastal upwelling system and small pelagic fish stocks</v>
          </cell>
          <cell r="F961">
            <v>840411</v>
          </cell>
          <cell r="G961">
            <v>590309</v>
          </cell>
          <cell r="H961">
            <v>37246</v>
          </cell>
          <cell r="I961">
            <v>4</v>
          </cell>
          <cell r="J961">
            <v>1</v>
          </cell>
          <cell r="K961" t="str">
            <v>Principal Contractor</v>
          </cell>
          <cell r="L961" t="str">
            <v>HAVFORSKNINGSINSTITUTTET</v>
          </cell>
          <cell r="M961" t="str">
            <v>Nordnesparken 2</v>
          </cell>
          <cell r="N961" t="str">
            <v>5817</v>
          </cell>
          <cell r="O961" t="str">
            <v>BERGEN</v>
          </cell>
          <cell r="P961" t="str">
            <v>NO</v>
          </cell>
          <cell r="R961">
            <v>226005</v>
          </cell>
          <cell r="S961">
            <v>113002</v>
          </cell>
          <cell r="T961" t="str">
            <v>REC</v>
          </cell>
          <cell r="U961" t="str">
            <v>GOV</v>
          </cell>
          <cell r="V961" t="str">
            <v>RPU</v>
          </cell>
        </row>
        <row r="962">
          <cell r="A962" t="str">
            <v>INCO</v>
          </cell>
          <cell r="B962" t="str">
            <v>ICA4-CT-2001-10033</v>
          </cell>
          <cell r="C962" t="str">
            <v>1.2.1.-1.4.</v>
          </cell>
          <cell r="D962" t="str">
            <v>Research Projects</v>
          </cell>
          <cell r="E962" t="str">
            <v>Knowledge in Fisheries Management</v>
          </cell>
          <cell r="F962">
            <v>1958172</v>
          </cell>
          <cell r="G962">
            <v>1399537</v>
          </cell>
          <cell r="H962">
            <v>37230</v>
          </cell>
          <cell r="I962">
            <v>21</v>
          </cell>
          <cell r="J962">
            <v>4</v>
          </cell>
          <cell r="K962" t="str">
            <v>Principal Contractor</v>
          </cell>
          <cell r="L962" t="str">
            <v>CHRISTIAN MICHELSEN INSTITUTE</v>
          </cell>
          <cell r="M962" t="str">
            <v>Postterminalen</v>
          </cell>
          <cell r="N962" t="str">
            <v>5892</v>
          </cell>
          <cell r="O962" t="str">
            <v>BERGEN</v>
          </cell>
          <cell r="P962" t="str">
            <v>NO</v>
          </cell>
          <cell r="R962">
            <v>125132</v>
          </cell>
          <cell r="S962">
            <v>62566</v>
          </cell>
          <cell r="T962" t="str">
            <v>REC</v>
          </cell>
          <cell r="U962" t="str">
            <v>PNP</v>
          </cell>
          <cell r="V962" t="str">
            <v>RPN</v>
          </cell>
        </row>
        <row r="963">
          <cell r="A963" t="str">
            <v>INCO</v>
          </cell>
          <cell r="B963" t="str">
            <v>ICA4-CT-2001-10033</v>
          </cell>
          <cell r="C963" t="str">
            <v>1.2.1.-1.4.</v>
          </cell>
          <cell r="D963" t="str">
            <v>Research Projects</v>
          </cell>
          <cell r="E963" t="str">
            <v>Knowledge in Fisheries Management</v>
          </cell>
          <cell r="F963">
            <v>1958172</v>
          </cell>
          <cell r="G963">
            <v>1399537</v>
          </cell>
          <cell r="H963">
            <v>37230</v>
          </cell>
          <cell r="I963">
            <v>21</v>
          </cell>
          <cell r="K963" t="str">
            <v>Principal Contractor</v>
          </cell>
          <cell r="L963" t="str">
            <v>CHRISTIAN MICHELSEN RESEARCH AS</v>
          </cell>
          <cell r="M963" t="str">
            <v>Fantoftveien 38</v>
          </cell>
          <cell r="N963" t="str">
            <v>5892</v>
          </cell>
          <cell r="O963" t="str">
            <v>BERGEN</v>
          </cell>
          <cell r="P963" t="str">
            <v>NO</v>
          </cell>
          <cell r="R963">
            <v>125132</v>
          </cell>
          <cell r="S963">
            <v>62566</v>
          </cell>
          <cell r="T963" t="str">
            <v>REC</v>
          </cell>
          <cell r="U963" t="str">
            <v>PNP</v>
          </cell>
          <cell r="V963" t="str">
            <v>RPN</v>
          </cell>
        </row>
        <row r="964">
          <cell r="A964" t="str">
            <v>INCO</v>
          </cell>
          <cell r="B964" t="str">
            <v>ICA4-CT-2001-10033</v>
          </cell>
          <cell r="C964" t="str">
            <v>1.2.1.-1.4.</v>
          </cell>
          <cell r="D964" t="str">
            <v>Research Projects</v>
          </cell>
          <cell r="E964" t="str">
            <v>Knowledge in Fisheries Management</v>
          </cell>
          <cell r="F964">
            <v>1958172</v>
          </cell>
          <cell r="G964">
            <v>1399537</v>
          </cell>
          <cell r="H964">
            <v>37230</v>
          </cell>
          <cell r="I964">
            <v>21</v>
          </cell>
          <cell r="K964" t="str">
            <v>Principal Contractor</v>
          </cell>
          <cell r="L964" t="str">
            <v>NIBR  NORWEGIAN INSTITUTE FOR URBAN AND REGIONAL RESEARCH</v>
          </cell>
          <cell r="M964" t="str">
            <v>Gaustadalleen 21</v>
          </cell>
          <cell r="N964" t="str">
            <v>0313</v>
          </cell>
          <cell r="O964" t="str">
            <v>OSLO</v>
          </cell>
          <cell r="P964" t="str">
            <v>NO</v>
          </cell>
          <cell r="Q964" t="str">
            <v>N/A</v>
          </cell>
          <cell r="R964">
            <v>124412</v>
          </cell>
          <cell r="S964">
            <v>62206</v>
          </cell>
          <cell r="T964" t="str">
            <v>REC</v>
          </cell>
          <cell r="U964" t="str">
            <v>PNP</v>
          </cell>
          <cell r="V964" t="str">
            <v>RPN</v>
          </cell>
        </row>
        <row r="965">
          <cell r="A965" t="str">
            <v>INCO</v>
          </cell>
          <cell r="B965" t="str">
            <v>ICA4-CT-2001-10033</v>
          </cell>
          <cell r="C965" t="str">
            <v>1.2.1.-1.4.</v>
          </cell>
          <cell r="D965" t="str">
            <v>Research Projects</v>
          </cell>
          <cell r="E965" t="str">
            <v>Knowledge in Fisheries Management</v>
          </cell>
          <cell r="F965">
            <v>1958172</v>
          </cell>
          <cell r="G965">
            <v>1399537</v>
          </cell>
          <cell r="H965">
            <v>37230</v>
          </cell>
          <cell r="I965">
            <v>21</v>
          </cell>
          <cell r="K965" t="str">
            <v>Principal Contractor</v>
          </cell>
          <cell r="L965" t="str">
            <v xml:space="preserve">University of Bergen </v>
          </cell>
          <cell r="M965" t="str">
            <v>Prof. Keysersgt. 8</v>
          </cell>
          <cell r="N965" t="str">
            <v>5020</v>
          </cell>
          <cell r="O965" t="str">
            <v>BERGEN</v>
          </cell>
          <cell r="P965" t="str">
            <v>NO</v>
          </cell>
          <cell r="Q965" t="str">
            <v>N/A</v>
          </cell>
          <cell r="R965">
            <v>57910</v>
          </cell>
          <cell r="S965">
            <v>57910</v>
          </cell>
          <cell r="T965" t="str">
            <v>HES</v>
          </cell>
          <cell r="U965" t="str">
            <v>GOV</v>
          </cell>
          <cell r="V965" t="str">
            <v>HES</v>
          </cell>
        </row>
        <row r="966">
          <cell r="A966" t="str">
            <v>INCO</v>
          </cell>
          <cell r="B966" t="str">
            <v>ICA4-CT-2001-10038</v>
          </cell>
          <cell r="C966" t="str">
            <v>1.2.1.-1.4.</v>
          </cell>
          <cell r="D966" t="str">
            <v>Thematic Network</v>
          </cell>
          <cell r="E966" t="str">
            <v>FISHERIES GOVERNANCE AND FOOD SECURITY: NORTH AND SOUTH IN CONCERT</v>
          </cell>
          <cell r="F966">
            <v>449996</v>
          </cell>
          <cell r="G966">
            <v>449996</v>
          </cell>
          <cell r="H966">
            <v>37223</v>
          </cell>
          <cell r="I966">
            <v>23</v>
          </cell>
          <cell r="J966">
            <v>1</v>
          </cell>
          <cell r="K966" t="str">
            <v>Member</v>
          </cell>
          <cell r="L966" t="str">
            <v>University of Tromsoe</v>
          </cell>
          <cell r="N966" t="str">
            <v>9037</v>
          </cell>
          <cell r="O966" t="str">
            <v>TROMSOE</v>
          </cell>
          <cell r="P966" t="str">
            <v>NO</v>
          </cell>
          <cell r="Q966" t="str">
            <v>N/A</v>
          </cell>
          <cell r="R966">
            <v>15047</v>
          </cell>
          <cell r="S966">
            <v>15047</v>
          </cell>
          <cell r="T966" t="str">
            <v>HES</v>
          </cell>
          <cell r="U966" t="str">
            <v>GOV</v>
          </cell>
          <cell r="V966" t="str">
            <v>HES</v>
          </cell>
        </row>
        <row r="967">
          <cell r="A967" t="str">
            <v>INCO</v>
          </cell>
          <cell r="B967" t="str">
            <v>ICA4-CT-2001-10044</v>
          </cell>
          <cell r="C967" t="str">
            <v>1.2.1.-1.4.</v>
          </cell>
          <cell r="D967" t="str">
            <v>Research Projects</v>
          </cell>
          <cell r="E967" t="str">
            <v>Sustainable economic utilisation of wild South American camelids: Strategies for improving rural productivity in pastoral communities in Latin America</v>
          </cell>
          <cell r="F967">
            <v>1317364</v>
          </cell>
          <cell r="G967">
            <v>900000</v>
          </cell>
          <cell r="H967">
            <v>37253</v>
          </cell>
          <cell r="I967">
            <v>13</v>
          </cell>
          <cell r="J967">
            <v>1</v>
          </cell>
          <cell r="K967" t="str">
            <v>Principal Contractor</v>
          </cell>
          <cell r="L967" t="str">
            <v>University of Oslo</v>
          </cell>
          <cell r="M967" t="str">
            <v>Problemveien 1</v>
          </cell>
          <cell r="N967" t="str">
            <v>0316</v>
          </cell>
          <cell r="O967" t="str">
            <v>OSLO</v>
          </cell>
          <cell r="P967" t="str">
            <v>NO</v>
          </cell>
          <cell r="Q967" t="str">
            <v>N/A</v>
          </cell>
          <cell r="R967">
            <v>51462</v>
          </cell>
          <cell r="S967">
            <v>51462</v>
          </cell>
          <cell r="T967" t="str">
            <v>HES</v>
          </cell>
          <cell r="U967" t="str">
            <v>GOV</v>
          </cell>
          <cell r="V967" t="str">
            <v>HES</v>
          </cell>
        </row>
        <row r="968">
          <cell r="A968" t="str">
            <v>INCO</v>
          </cell>
          <cell r="B968" t="str">
            <v>ICA4-CT-2001-10049</v>
          </cell>
          <cell r="C968" t="str">
            <v>1.2.1.-1.4.</v>
          </cell>
          <cell r="D968" t="str">
            <v>Research Projects</v>
          </cell>
          <cell r="E968" t="str">
            <v>An Interdisciplinary Approach to Analyse the Dynamics of Forest and Soil Degradation and to Develop Sustainable Agro-Ecological Strategies for Fragile Himalayan Watersheds</v>
          </cell>
          <cell r="F968">
            <v>1074342</v>
          </cell>
          <cell r="G968">
            <v>892994</v>
          </cell>
          <cell r="H968">
            <v>37167</v>
          </cell>
          <cell r="I968">
            <v>6</v>
          </cell>
          <cell r="J968">
            <v>1</v>
          </cell>
          <cell r="K968" t="str">
            <v>Prime Contractor</v>
          </cell>
          <cell r="L968" t="str">
            <v>NORGES LANDBRUKSHOGSKOLE - NLH</v>
          </cell>
          <cell r="M968" t="str">
            <v>Kirkeveien 1</v>
          </cell>
          <cell r="N968" t="str">
            <v>1432</v>
          </cell>
          <cell r="O968" t="str">
            <v>AAS</v>
          </cell>
          <cell r="P968" t="str">
            <v>NO</v>
          </cell>
          <cell r="Q968" t="str">
            <v>N/A</v>
          </cell>
          <cell r="R968">
            <v>361462</v>
          </cell>
          <cell r="S968">
            <v>361462</v>
          </cell>
          <cell r="T968" t="str">
            <v>HES</v>
          </cell>
          <cell r="U968" t="str">
            <v>GOV</v>
          </cell>
          <cell r="V968" t="str">
            <v>HES</v>
          </cell>
        </row>
        <row r="969">
          <cell r="A969" t="str">
            <v>INCO</v>
          </cell>
          <cell r="B969" t="str">
            <v>ICA4-CT-2001-10050</v>
          </cell>
          <cell r="C969" t="str">
            <v>1.2.1.-1.4.</v>
          </cell>
          <cell r="D969" t="str">
            <v>Research Projects</v>
          </cell>
          <cell r="E969" t="str">
            <v>Management and Policy Options for the Sustainable Development of Communal Rangelands and their Communities in Southern Africa</v>
          </cell>
          <cell r="F969">
            <v>1438878</v>
          </cell>
          <cell r="G969">
            <v>1199750</v>
          </cell>
          <cell r="H969">
            <v>37236</v>
          </cell>
          <cell r="I969">
            <v>6</v>
          </cell>
          <cell r="J969">
            <v>1</v>
          </cell>
          <cell r="K969" t="str">
            <v>Principal Contractor</v>
          </cell>
          <cell r="L969" t="str">
            <v>NORWEGIAN FOUNDATION  FOR NATURE RESEARCH AND CULTURAL HERITAGE RESEARCH</v>
          </cell>
          <cell r="M969" t="str">
            <v>Tungasletta 2</v>
          </cell>
          <cell r="N969" t="str">
            <v>7485</v>
          </cell>
          <cell r="O969" t="str">
            <v>TRONDHEIM</v>
          </cell>
          <cell r="P969" t="str">
            <v>NO</v>
          </cell>
          <cell r="R969">
            <v>200066</v>
          </cell>
          <cell r="S969">
            <v>88029</v>
          </cell>
          <cell r="T969" t="str">
            <v>REC</v>
          </cell>
          <cell r="U969" t="str">
            <v>PNP</v>
          </cell>
          <cell r="V969" t="str">
            <v>RPN</v>
          </cell>
        </row>
        <row r="970">
          <cell r="A970" t="str">
            <v>INCO</v>
          </cell>
          <cell r="B970" t="str">
            <v>ICA4-CT-2001-10084</v>
          </cell>
          <cell r="C970" t="str">
            <v>1.2.1.-1.4.</v>
          </cell>
          <cell r="D970" t="str">
            <v>Concerted Actions</v>
          </cell>
          <cell r="E970" t="str">
            <v>Promoting Common Property in Africa: Networks for Influencing Policy and Governance of Natural Resources</v>
          </cell>
          <cell r="F970">
            <v>349998</v>
          </cell>
          <cell r="G970">
            <v>349998</v>
          </cell>
          <cell r="H970">
            <v>37230</v>
          </cell>
          <cell r="I970">
            <v>7</v>
          </cell>
          <cell r="J970">
            <v>1</v>
          </cell>
          <cell r="K970" t="str">
            <v>Principal Contractor</v>
          </cell>
          <cell r="L970" t="str">
            <v>NORGES LANDBRUKSHOGSKOLE - NLH</v>
          </cell>
          <cell r="M970" t="str">
            <v>Kirkeveien 1</v>
          </cell>
          <cell r="N970" t="str">
            <v>1432</v>
          </cell>
          <cell r="O970" t="str">
            <v>AAS</v>
          </cell>
          <cell r="P970" t="str">
            <v>NO</v>
          </cell>
          <cell r="Q970" t="str">
            <v>N/A</v>
          </cell>
          <cell r="R970">
            <v>11958</v>
          </cell>
          <cell r="S970">
            <v>11958</v>
          </cell>
          <cell r="T970" t="str">
            <v>HES</v>
          </cell>
          <cell r="U970" t="str">
            <v>GOV</v>
          </cell>
          <cell r="V970" t="str">
            <v>HES</v>
          </cell>
        </row>
        <row r="971">
          <cell r="A971" t="str">
            <v>INCO</v>
          </cell>
          <cell r="B971" t="str">
            <v>ICA4-CT-2002-10038</v>
          </cell>
          <cell r="C971" t="str">
            <v>1.2.1.-1.4.</v>
          </cell>
          <cell r="D971" t="str">
            <v>Research Projects</v>
          </cell>
          <cell r="E971" t="str">
            <v>Promoting sexual and reproductive health. School-based HIV/AIDS prevention in Sub-Saharan Africa.</v>
          </cell>
          <cell r="F971">
            <v>1309996</v>
          </cell>
          <cell r="G971">
            <v>1309996</v>
          </cell>
          <cell r="H971">
            <v>37524</v>
          </cell>
          <cell r="I971">
            <v>7</v>
          </cell>
          <cell r="K971" t="str">
            <v>Prime Contractor</v>
          </cell>
          <cell r="L971" t="str">
            <v xml:space="preserve">University of Bergen </v>
          </cell>
          <cell r="M971" t="str">
            <v>Prof. Keysersgt. 8</v>
          </cell>
          <cell r="N971" t="str">
            <v>5020</v>
          </cell>
          <cell r="O971" t="str">
            <v>BERGEN</v>
          </cell>
          <cell r="P971" t="str">
            <v>NO</v>
          </cell>
          <cell r="Q971" t="str">
            <v>N/A</v>
          </cell>
          <cell r="R971">
            <v>212559</v>
          </cell>
          <cell r="S971">
            <v>212559</v>
          </cell>
          <cell r="T971" t="str">
            <v>HES</v>
          </cell>
          <cell r="U971" t="str">
            <v>GOV</v>
          </cell>
          <cell r="V971" t="str">
            <v>HES</v>
          </cell>
        </row>
        <row r="972">
          <cell r="A972" t="str">
            <v>INCO</v>
          </cell>
          <cell r="B972" t="str">
            <v>ICA4-CT-2002-10038</v>
          </cell>
          <cell r="C972" t="str">
            <v>1.2.1.-1.4.</v>
          </cell>
          <cell r="D972" t="str">
            <v>Research Projects</v>
          </cell>
          <cell r="E972" t="str">
            <v>Promoting sexual and reproductive health. School-based HIV/AIDS prevention in Sub-Saharan Africa.</v>
          </cell>
          <cell r="F972">
            <v>1309996</v>
          </cell>
          <cell r="G972">
            <v>1309996</v>
          </cell>
          <cell r="H972">
            <v>37524</v>
          </cell>
          <cell r="I972">
            <v>7</v>
          </cell>
          <cell r="J972">
            <v>2</v>
          </cell>
          <cell r="K972" t="str">
            <v>Principal Contractor</v>
          </cell>
          <cell r="L972" t="str">
            <v>University of Oslo</v>
          </cell>
          <cell r="M972" t="str">
            <v>Problemveien 1</v>
          </cell>
          <cell r="N972" t="str">
            <v>0316</v>
          </cell>
          <cell r="O972" t="str">
            <v>OSLO</v>
          </cell>
          <cell r="P972" t="str">
            <v>NO</v>
          </cell>
          <cell r="Q972" t="str">
            <v>N/A</v>
          </cell>
          <cell r="R972">
            <v>126140</v>
          </cell>
          <cell r="S972">
            <v>126140</v>
          </cell>
          <cell r="T972" t="str">
            <v>HES</v>
          </cell>
          <cell r="U972" t="str">
            <v>GOV</v>
          </cell>
          <cell r="V972" t="str">
            <v>HES</v>
          </cell>
        </row>
        <row r="973">
          <cell r="A973" t="str">
            <v>INCO</v>
          </cell>
          <cell r="B973" t="str">
            <v>ICA4-CT-2002-10060</v>
          </cell>
          <cell r="C973" t="str">
            <v>1.2.1.-1.4.</v>
          </cell>
          <cell r="D973" t="str">
            <v>Research Projects</v>
          </cell>
          <cell r="E973" t="str">
            <v>Agricultural Dynamics in Areas under Urban Influence in South-East Asia (Vietnam, Cambodia) : Competition over Resources and Creation of New Markets around Secondary Cities</v>
          </cell>
          <cell r="F973">
            <v>944836</v>
          </cell>
          <cell r="G973">
            <v>748630</v>
          </cell>
          <cell r="H973">
            <v>37510</v>
          </cell>
          <cell r="I973">
            <v>6</v>
          </cell>
          <cell r="J973">
            <v>1</v>
          </cell>
          <cell r="K973" t="str">
            <v>Principal Contractor</v>
          </cell>
          <cell r="L973" t="str">
            <v>FAFO    INSTITUTE FOR APPLIED SOCIAL SCIENCE</v>
          </cell>
          <cell r="M973" t="str">
            <v>Borggata 2 B</v>
          </cell>
          <cell r="N973" t="str">
            <v>0608</v>
          </cell>
          <cell r="O973" t="str">
            <v>OSLO</v>
          </cell>
          <cell r="P973" t="str">
            <v>NO</v>
          </cell>
          <cell r="Q973" t="str">
            <v>N/A</v>
          </cell>
          <cell r="R973">
            <v>87439</v>
          </cell>
          <cell r="S973">
            <v>43719</v>
          </cell>
          <cell r="T973" t="str">
            <v>REC</v>
          </cell>
          <cell r="U973" t="str">
            <v>PNP</v>
          </cell>
          <cell r="V973" t="str">
            <v>RPN</v>
          </cell>
        </row>
        <row r="974">
          <cell r="A974" t="str">
            <v>INCO</v>
          </cell>
          <cell r="B974" t="str">
            <v>ICB1-CT-2001-80029</v>
          </cell>
          <cell r="C974" t="str">
            <v>1.2.1.-2.</v>
          </cell>
          <cell r="D974" t="str">
            <v>Marie Curie Fellowships</v>
          </cell>
          <cell r="E974" t="str">
            <v>An Interdisciplinary Approach to analyse the Dynamics of Forest and Soil Degradation and to develop sustainable Agro-Ecological Strategies for Fragile Himalayan Watersheds</v>
          </cell>
          <cell r="F974">
            <v>28156</v>
          </cell>
          <cell r="G974">
            <v>28156</v>
          </cell>
          <cell r="I974">
            <v>1</v>
          </cell>
          <cell r="J974">
            <v>1</v>
          </cell>
          <cell r="K974" t="str">
            <v>Host</v>
          </cell>
          <cell r="L974" t="str">
            <v>NORGES LANDBRUKSHOGSKOLE - NLH</v>
          </cell>
          <cell r="M974" t="str">
            <v>Kirkeveien 1</v>
          </cell>
          <cell r="N974" t="str">
            <v>1432</v>
          </cell>
          <cell r="O974" t="str">
            <v>AAS</v>
          </cell>
          <cell r="P974" t="str">
            <v>NO</v>
          </cell>
          <cell r="Q974" t="str">
            <v>N/A</v>
          </cell>
          <cell r="R974">
            <v>28156</v>
          </cell>
          <cell r="S974">
            <v>28156</v>
          </cell>
          <cell r="T974" t="str">
            <v>HES</v>
          </cell>
          <cell r="U974" t="str">
            <v>GOV</v>
          </cell>
          <cell r="V974" t="str">
            <v>HES</v>
          </cell>
        </row>
        <row r="975">
          <cell r="A975" t="str">
            <v>INCO</v>
          </cell>
          <cell r="B975" t="str">
            <v>ICC1-CT-2002-50001</v>
          </cell>
          <cell r="C975" t="str">
            <v>1.2.1.-3.</v>
          </cell>
          <cell r="D975" t="str">
            <v>Classical Accompanying Measures</v>
          </cell>
          <cell r="E975" t="str">
            <v>European Malaria Vaccine Initiative</v>
          </cell>
          <cell r="F975">
            <v>1095000</v>
          </cell>
          <cell r="G975">
            <v>700000</v>
          </cell>
          <cell r="H975">
            <v>37434</v>
          </cell>
          <cell r="I975">
            <v>1</v>
          </cell>
          <cell r="J975">
            <v>1</v>
          </cell>
          <cell r="K975" t="str">
            <v>Prime Contractor</v>
          </cell>
          <cell r="L975" t="str">
            <v xml:space="preserve">University of Bergen </v>
          </cell>
          <cell r="M975" t="str">
            <v>Prof. Keysersgt. 8</v>
          </cell>
          <cell r="N975" t="str">
            <v>5020</v>
          </cell>
          <cell r="O975" t="str">
            <v>BERGEN</v>
          </cell>
          <cell r="P975" t="str">
            <v>NO</v>
          </cell>
          <cell r="Q975" t="str">
            <v>N/A</v>
          </cell>
          <cell r="R975">
            <v>1095000</v>
          </cell>
          <cell r="S975">
            <v>700000</v>
          </cell>
          <cell r="T975" t="str">
            <v>HES</v>
          </cell>
          <cell r="U975" t="str">
            <v>GOV</v>
          </cell>
          <cell r="V975" t="str">
            <v>HES</v>
          </cell>
        </row>
        <row r="976">
          <cell r="A976" t="str">
            <v>INCO</v>
          </cell>
          <cell r="B976" t="str">
            <v>ICC2-CT-2000-01059</v>
          </cell>
          <cell r="C976" t="str">
            <v>1.2.1.-3.</v>
          </cell>
          <cell r="D976" t="str">
            <v>Classical Accompanying Measures</v>
          </cell>
          <cell r="E976" t="str">
            <v>Support of Short Term Scientific Missions (STSM) on 'Characterisation Method for Wood and Wood Fibres' in the frame of COST Action E11-Exercice 2000</v>
          </cell>
          <cell r="F976">
            <v>11500</v>
          </cell>
          <cell r="G976">
            <v>11500</v>
          </cell>
          <cell r="H976">
            <v>37005</v>
          </cell>
          <cell r="I976">
            <v>1</v>
          </cell>
          <cell r="J976">
            <v>1</v>
          </cell>
          <cell r="K976" t="str">
            <v>Prime Contractor</v>
          </cell>
          <cell r="L976" t="str">
            <v xml:space="preserve">PAPIRINDUSTRIENS FORSKNINGSINTITUTT
</v>
          </cell>
          <cell r="M976" t="str">
            <v>Forskningsveien 3</v>
          </cell>
          <cell r="N976" t="str">
            <v>0313</v>
          </cell>
          <cell r="O976" t="str">
            <v>OSLO</v>
          </cell>
          <cell r="P976" t="str">
            <v>NO</v>
          </cell>
          <cell r="Q976" t="str">
            <v>N/A</v>
          </cell>
          <cell r="R976">
            <v>11500</v>
          </cell>
          <cell r="S976">
            <v>11500</v>
          </cell>
          <cell r="T976" t="str">
            <v>REC</v>
          </cell>
          <cell r="U976" t="str">
            <v>PNP</v>
          </cell>
          <cell r="V976" t="str">
            <v>RPN</v>
          </cell>
        </row>
        <row r="977">
          <cell r="A977" t="str">
            <v>INCO</v>
          </cell>
          <cell r="B977" t="str">
            <v>ICC2-CT-2000-02029</v>
          </cell>
          <cell r="C977" t="str">
            <v>1.2.1.-3.</v>
          </cell>
          <cell r="D977" t="str">
            <v>Classical Accompanying Measures</v>
          </cell>
          <cell r="E977" t="str">
            <v>Support for the organisation of a workshop entitled 'Selective Organic Transformations Promoted by Metallic Reagents and Biocatalysis' to be held from 12 to 15 October 2000 at Fefor/Norway in the fram</v>
          </cell>
          <cell r="F977">
            <v>10100</v>
          </cell>
          <cell r="G977">
            <v>5000</v>
          </cell>
          <cell r="H977">
            <v>36766</v>
          </cell>
          <cell r="I977">
            <v>1</v>
          </cell>
          <cell r="J977">
            <v>1</v>
          </cell>
          <cell r="K977" t="str">
            <v>Prime Contractor</v>
          </cell>
          <cell r="L977" t="str">
            <v xml:space="preserve">University of Bergen </v>
          </cell>
          <cell r="M977" t="str">
            <v>Prof. Keysersgt. 8</v>
          </cell>
          <cell r="N977" t="str">
            <v>5020</v>
          </cell>
          <cell r="O977" t="str">
            <v>BERGEN</v>
          </cell>
          <cell r="P977" t="str">
            <v>NO</v>
          </cell>
          <cell r="Q977" t="str">
            <v>N/A</v>
          </cell>
          <cell r="R977">
            <v>10100</v>
          </cell>
          <cell r="S977">
            <v>5000</v>
          </cell>
          <cell r="T977" t="str">
            <v>HES</v>
          </cell>
          <cell r="U977" t="str">
            <v>GOV</v>
          </cell>
          <cell r="V977" t="str">
            <v>HES</v>
          </cell>
        </row>
        <row r="978">
          <cell r="A978" t="str">
            <v>INCO</v>
          </cell>
          <cell r="B978" t="str">
            <v>ICC2-CT-2000-02031</v>
          </cell>
          <cell r="C978" t="str">
            <v>1.2.1.-3.</v>
          </cell>
          <cell r="D978" t="str">
            <v>Classical Accompanying Measures</v>
          </cell>
          <cell r="E978" t="str">
            <v>Support for the organisation of a workshop entitled 'Towards Operational GPS meteorology'held from 10 to 12 July 2000 in Oslo/Norway in the frame of COST Action 716</v>
          </cell>
          <cell r="F978">
            <v>10990</v>
          </cell>
          <cell r="G978">
            <v>5495</v>
          </cell>
          <cell r="H978">
            <v>36839</v>
          </cell>
          <cell r="I978">
            <v>1</v>
          </cell>
          <cell r="J978">
            <v>1</v>
          </cell>
          <cell r="K978" t="str">
            <v>Prime Contractor</v>
          </cell>
          <cell r="L978" t="str">
            <v>Statens Kartverk</v>
          </cell>
          <cell r="M978" t="str">
            <v>Kartverksveien 21</v>
          </cell>
          <cell r="N978" t="str">
            <v>3511</v>
          </cell>
          <cell r="O978" t="str">
            <v>HOENENFOSS</v>
          </cell>
          <cell r="P978" t="str">
            <v>NO</v>
          </cell>
          <cell r="R978">
            <v>10990</v>
          </cell>
          <cell r="S978">
            <v>5495</v>
          </cell>
          <cell r="T978" t="str">
            <v>REC</v>
          </cell>
          <cell r="U978" t="str">
            <v>GOV</v>
          </cell>
          <cell r="V978" t="str">
            <v>RPU</v>
          </cell>
        </row>
        <row r="979">
          <cell r="A979" t="str">
            <v>INCO</v>
          </cell>
          <cell r="B979" t="str">
            <v>ICC2-CT-2001-02017</v>
          </cell>
          <cell r="C979" t="str">
            <v>1.2.1.-3.</v>
          </cell>
          <cell r="D979" t="str">
            <v>Classical Accompanying Measures</v>
          </cell>
          <cell r="E979" t="str">
            <v>Support for the organisation of a workshop entitled 'Role of dietary lipids and obesity in gene expression' held from 5 to 9 June 2001 in Bergen/Norway in the frame of COST Action 918</v>
          </cell>
          <cell r="F979">
            <v>13000</v>
          </cell>
          <cell r="G979">
            <v>6000</v>
          </cell>
          <cell r="H979">
            <v>37174</v>
          </cell>
          <cell r="I979">
            <v>1</v>
          </cell>
          <cell r="J979">
            <v>1</v>
          </cell>
          <cell r="K979" t="str">
            <v>Prime Contractor</v>
          </cell>
          <cell r="L979" t="str">
            <v xml:space="preserve">University of Bergen </v>
          </cell>
          <cell r="M979" t="str">
            <v>Prof. Keysersgt. 8</v>
          </cell>
          <cell r="N979" t="str">
            <v>5020</v>
          </cell>
          <cell r="O979" t="str">
            <v>BERGEN</v>
          </cell>
          <cell r="P979" t="str">
            <v>NO</v>
          </cell>
          <cell r="Q979" t="str">
            <v>N/A</v>
          </cell>
          <cell r="R979">
            <v>13000</v>
          </cell>
          <cell r="S979">
            <v>6000</v>
          </cell>
          <cell r="T979" t="str">
            <v>HES</v>
          </cell>
          <cell r="U979" t="str">
            <v>GOV</v>
          </cell>
          <cell r="V979" t="str">
            <v>HES</v>
          </cell>
        </row>
        <row r="980">
          <cell r="A980" t="str">
            <v>INCO</v>
          </cell>
          <cell r="B980" t="str">
            <v>ICC2-CT-2002-02011</v>
          </cell>
          <cell r="C980" t="str">
            <v>1.2.1.-3.</v>
          </cell>
          <cell r="D980" t="str">
            <v>Classical Accompanying Measures</v>
          </cell>
          <cell r="E980" t="str">
            <v>support for the organisation of a Workshop entitled 'Tissue texture in MRI' held in Bergen/Norway from 2 to 4 May 2002 in the frame of COST Action B11</v>
          </cell>
          <cell r="F980">
            <v>13000</v>
          </cell>
          <cell r="G980">
            <v>6500</v>
          </cell>
          <cell r="H980">
            <v>37522</v>
          </cell>
          <cell r="I980">
            <v>1</v>
          </cell>
          <cell r="J980">
            <v>1</v>
          </cell>
          <cell r="K980" t="str">
            <v>Principal Contractor</v>
          </cell>
          <cell r="L980" t="str">
            <v xml:space="preserve">University of Bergen </v>
          </cell>
          <cell r="M980" t="str">
            <v>Prof. Keysersgt. 8</v>
          </cell>
          <cell r="N980" t="str">
            <v>5020</v>
          </cell>
          <cell r="O980" t="str">
            <v>BERGEN</v>
          </cell>
          <cell r="P980" t="str">
            <v>NO</v>
          </cell>
          <cell r="Q980" t="str">
            <v>N/A</v>
          </cell>
          <cell r="R980">
            <v>13000</v>
          </cell>
          <cell r="S980">
            <v>6500</v>
          </cell>
          <cell r="T980" t="str">
            <v>HES</v>
          </cell>
          <cell r="U980" t="str">
            <v>GOV</v>
          </cell>
          <cell r="V980" t="str">
            <v>HES</v>
          </cell>
        </row>
        <row r="981">
          <cell r="A981" t="str">
            <v>INCO</v>
          </cell>
          <cell r="B981" t="str">
            <v>ICC2-CT-2002-02013</v>
          </cell>
          <cell r="C981" t="str">
            <v>1.2.1.-3.</v>
          </cell>
          <cell r="D981" t="str">
            <v>Classical Accompanying Measures</v>
          </cell>
          <cell r="E981" t="str">
            <v>support for the organisation of a Workshop entitled 'Melanoidins in food and health' held in Aas/Norway from 31 May to 1st June 2002 in the frame of COST Action 919</v>
          </cell>
          <cell r="F981">
            <v>8550</v>
          </cell>
          <cell r="G981">
            <v>4275</v>
          </cell>
          <cell r="H981">
            <v>37522</v>
          </cell>
          <cell r="I981">
            <v>1</v>
          </cell>
          <cell r="J981">
            <v>1</v>
          </cell>
          <cell r="K981" t="str">
            <v>Principal Contractor</v>
          </cell>
          <cell r="L981" t="str">
            <v>NORGES LANDBRUKSHOGSKOLE - NLH</v>
          </cell>
          <cell r="M981" t="str">
            <v>Kirkeveien 1</v>
          </cell>
          <cell r="N981" t="str">
            <v>1432</v>
          </cell>
          <cell r="O981" t="str">
            <v>AAS</v>
          </cell>
          <cell r="P981" t="str">
            <v>NO</v>
          </cell>
          <cell r="Q981" t="str">
            <v>N/A</v>
          </cell>
          <cell r="R981">
            <v>8550</v>
          </cell>
          <cell r="S981">
            <v>4275</v>
          </cell>
          <cell r="T981" t="str">
            <v>HES</v>
          </cell>
          <cell r="U981" t="str">
            <v>GOV</v>
          </cell>
          <cell r="V981" t="str">
            <v>HES</v>
          </cell>
        </row>
        <row r="982">
          <cell r="A982" t="str">
            <v>INCO</v>
          </cell>
          <cell r="B982" t="str">
            <v>ICC2-CT-2002-02019</v>
          </cell>
          <cell r="C982" t="str">
            <v>1.2.1.-3.</v>
          </cell>
          <cell r="D982" t="str">
            <v>Classical Accompanying Measures</v>
          </cell>
          <cell r="E982" t="str">
            <v>support for the organisation of a Workshop entitled 'The impact of the Internet on the Mass Media in Europe' held in Tromsoe/Norway from 20 to 22 June 2002 in the frame of COST Action A20</v>
          </cell>
          <cell r="F982">
            <v>12313</v>
          </cell>
          <cell r="G982">
            <v>4000</v>
          </cell>
          <cell r="H982">
            <v>37522</v>
          </cell>
          <cell r="I982">
            <v>1</v>
          </cell>
          <cell r="J982">
            <v>1</v>
          </cell>
          <cell r="K982" t="str">
            <v>Principal Contractor</v>
          </cell>
          <cell r="L982" t="str">
            <v>University of Tromsoe</v>
          </cell>
          <cell r="N982" t="str">
            <v>9037</v>
          </cell>
          <cell r="O982" t="str">
            <v>TROMSOE</v>
          </cell>
          <cell r="P982" t="str">
            <v>NO</v>
          </cell>
          <cell r="Q982" t="str">
            <v>N/A</v>
          </cell>
          <cell r="R982">
            <v>12313</v>
          </cell>
          <cell r="S982">
            <v>4000</v>
          </cell>
          <cell r="T982" t="str">
            <v>HES</v>
          </cell>
          <cell r="U982" t="str">
            <v>GOV</v>
          </cell>
          <cell r="V982" t="str">
            <v>HES</v>
          </cell>
        </row>
        <row r="983">
          <cell r="A983" t="str">
            <v>INNO</v>
          </cell>
          <cell r="B983" t="str">
            <v>IPS-1999-8013</v>
          </cell>
          <cell r="C983" t="str">
            <v>IPS-1999-1.2</v>
          </cell>
          <cell r="D983" t="str">
            <v>Research Projects</v>
          </cell>
          <cell r="E983" t="str">
            <v>Business Awareness on Sustainable Innovation Strategies</v>
          </cell>
          <cell r="F983">
            <v>1022256</v>
          </cell>
          <cell r="G983">
            <v>566831</v>
          </cell>
          <cell r="H983">
            <v>36616</v>
          </cell>
          <cell r="I983">
            <v>10</v>
          </cell>
          <cell r="J983">
            <v>1</v>
          </cell>
          <cell r="K983" t="str">
            <v>Not defined</v>
          </cell>
          <cell r="L983" t="str">
            <v>SINTEF ELECTRONICS AND CYBERNETICS</v>
          </cell>
          <cell r="M983" t="str">
            <v>Forskningveien                          1</v>
          </cell>
          <cell r="N983" t="str">
            <v>0314</v>
          </cell>
          <cell r="O983" t="str">
            <v>OSLO</v>
          </cell>
          <cell r="P983" t="str">
            <v>NO</v>
          </cell>
          <cell r="Q983" t="str">
            <v>N/A</v>
          </cell>
          <cell r="R983">
            <v>50144</v>
          </cell>
          <cell r="S983">
            <v>24249</v>
          </cell>
          <cell r="T983" t="str">
            <v>REC</v>
          </cell>
          <cell r="U983" t="str">
            <v>JRC</v>
          </cell>
          <cell r="V983" t="str">
            <v>RPU</v>
          </cell>
        </row>
        <row r="984">
          <cell r="A984" t="str">
            <v>INNO</v>
          </cell>
          <cell r="B984" t="str">
            <v>IPS-1999-8029</v>
          </cell>
          <cell r="C984" t="str">
            <v>IPS-1999-1.2</v>
          </cell>
          <cell r="D984" t="str">
            <v>Research Projects</v>
          </cell>
          <cell r="E984" t="str">
            <v>Dissemination of a knowledge based system for determining appropriate intervention during labour based on qualified analysis of the foetal electrocardiogram</v>
          </cell>
          <cell r="F984">
            <v>2212567</v>
          </cell>
          <cell r="G984">
            <v>1897821</v>
          </cell>
          <cell r="H984">
            <v>36616</v>
          </cell>
          <cell r="I984">
            <v>11</v>
          </cell>
          <cell r="J984">
            <v>1</v>
          </cell>
          <cell r="K984" t="str">
            <v>Not defined</v>
          </cell>
          <cell r="L984" t="str">
            <v>DEPARTMENT OBSTETRICS AND GYNAECOLOGY NATIONAL HOSPITAL / UNIVERSITY  OF OSLO</v>
          </cell>
          <cell r="M984" t="str">
            <v>Pilestredet                             32</v>
          </cell>
          <cell r="O984" t="str">
            <v>OSLO</v>
          </cell>
          <cell r="P984" t="str">
            <v>NO</v>
          </cell>
          <cell r="R984">
            <v>158221</v>
          </cell>
          <cell r="S984">
            <v>158221</v>
          </cell>
          <cell r="T984" t="str">
            <v>HES</v>
          </cell>
          <cell r="U984" t="str">
            <v>GOV</v>
          </cell>
          <cell r="V984" t="str">
            <v>HES</v>
          </cell>
        </row>
        <row r="985">
          <cell r="A985" t="str">
            <v>INNO</v>
          </cell>
          <cell r="B985" t="str">
            <v>IPS-1999-8031</v>
          </cell>
          <cell r="C985" t="str">
            <v>IPS-1999-1.2</v>
          </cell>
          <cell r="D985" t="str">
            <v>Classical Accompanying Measures</v>
          </cell>
          <cell r="E985" t="str">
            <v>Common Promotional Structure and Showcase for the Innovation Projects Support Scheme</v>
          </cell>
          <cell r="F985">
            <v>1110600</v>
          </cell>
          <cell r="G985">
            <v>1110600</v>
          </cell>
          <cell r="H985">
            <v>36616</v>
          </cell>
          <cell r="I985">
            <v>9</v>
          </cell>
          <cell r="J985">
            <v>1</v>
          </cell>
          <cell r="K985" t="str">
            <v>Not defined</v>
          </cell>
          <cell r="L985" t="str">
            <v>TEKNOLOGISK INSTITUTTNATIONAL OF TECHNOLOGY, NORWAY</v>
          </cell>
          <cell r="M985" t="str">
            <v>PO BOX 2608 - St.Hanshaugen</v>
          </cell>
          <cell r="N985" t="str">
            <v>0131</v>
          </cell>
          <cell r="O985" t="str">
            <v>OSLO</v>
          </cell>
          <cell r="P985" t="str">
            <v>NO</v>
          </cell>
          <cell r="Q985" t="str">
            <v>N/A</v>
          </cell>
          <cell r="R985">
            <v>104159</v>
          </cell>
          <cell r="S985">
            <v>104159</v>
          </cell>
          <cell r="T985" t="str">
            <v>OTH</v>
          </cell>
          <cell r="U985" t="str">
            <v>PRC</v>
          </cell>
          <cell r="V985" t="str">
            <v>BES</v>
          </cell>
        </row>
        <row r="986">
          <cell r="A986" t="str">
            <v>INNO</v>
          </cell>
          <cell r="B986" t="str">
            <v>IPS-2000-8130</v>
          </cell>
          <cell r="C986" t="str">
            <v>IPS-2000-1.2</v>
          </cell>
          <cell r="D986" t="str">
            <v>Research Projects</v>
          </cell>
          <cell r="E986" t="str">
            <v>Entering tailored innovation management in very small enterprises</v>
          </cell>
          <cell r="F986">
            <v>3138459</v>
          </cell>
          <cell r="G986">
            <v>1663224</v>
          </cell>
          <cell r="H986">
            <v>37029</v>
          </cell>
          <cell r="I986">
            <v>14</v>
          </cell>
          <cell r="J986">
            <v>3</v>
          </cell>
          <cell r="K986" t="str">
            <v>Not defined</v>
          </cell>
          <cell r="L986" t="str">
            <v>ATELIER EKREN AS</v>
          </cell>
          <cell r="M986" t="str">
            <v>Bakklund Industri Ost</v>
          </cell>
          <cell r="O986" t="str">
            <v>MELHUS</v>
          </cell>
          <cell r="P986" t="str">
            <v>NO</v>
          </cell>
          <cell r="R986">
            <v>88488</v>
          </cell>
          <cell r="S986">
            <v>39819</v>
          </cell>
          <cell r="T986" t="str">
            <v>OTH</v>
          </cell>
          <cell r="U986" t="str">
            <v>PRC</v>
          </cell>
          <cell r="V986" t="str">
            <v>BES</v>
          </cell>
        </row>
        <row r="987">
          <cell r="A987" t="str">
            <v>INNO</v>
          </cell>
          <cell r="B987" t="str">
            <v>IPS-2000-8130</v>
          </cell>
          <cell r="C987" t="str">
            <v>IPS-2000-1.2</v>
          </cell>
          <cell r="D987" t="str">
            <v>Research Projects</v>
          </cell>
          <cell r="E987" t="str">
            <v>Entering tailored innovation management in very small enterprises</v>
          </cell>
          <cell r="F987">
            <v>3138459</v>
          </cell>
          <cell r="G987">
            <v>1663224</v>
          </cell>
          <cell r="H987">
            <v>37029</v>
          </cell>
          <cell r="I987">
            <v>14</v>
          </cell>
          <cell r="K987" t="str">
            <v>Not defined</v>
          </cell>
          <cell r="L987" t="str">
            <v>CONSULT IT AS</v>
          </cell>
          <cell r="M987" t="str">
            <v>Spluppenveien                           12 E</v>
          </cell>
          <cell r="N987" t="str">
            <v>7434</v>
          </cell>
          <cell r="O987" t="str">
            <v>TRONDHEIM</v>
          </cell>
          <cell r="P987" t="str">
            <v>NO</v>
          </cell>
          <cell r="R987">
            <v>88486</v>
          </cell>
          <cell r="S987">
            <v>39818</v>
          </cell>
          <cell r="T987" t="str">
            <v>OTH</v>
          </cell>
          <cell r="U987" t="str">
            <v>PRC</v>
          </cell>
          <cell r="V987" t="str">
            <v>BES</v>
          </cell>
        </row>
        <row r="988">
          <cell r="A988" t="str">
            <v>INNO</v>
          </cell>
          <cell r="B988" t="str">
            <v>IPS-2000-8130</v>
          </cell>
          <cell r="C988" t="str">
            <v>IPS-2000-1.2</v>
          </cell>
          <cell r="D988" t="str">
            <v>Research Projects</v>
          </cell>
          <cell r="E988" t="str">
            <v>Entering tailored innovation management in very small enterprises</v>
          </cell>
          <cell r="F988">
            <v>3138459</v>
          </cell>
          <cell r="G988">
            <v>1663224</v>
          </cell>
          <cell r="H988">
            <v>37029</v>
          </cell>
          <cell r="I988">
            <v>14</v>
          </cell>
          <cell r="K988" t="str">
            <v>Not defined</v>
          </cell>
          <cell r="L988" t="str">
            <v>NATIONAL INSTITUTE OF TECHNOLOGY TRONDELAG</v>
          </cell>
          <cell r="M988" t="str">
            <v>sluppenveien 12E</v>
          </cell>
          <cell r="N988" t="str">
            <v>7434</v>
          </cell>
          <cell r="O988" t="str">
            <v>TRONDHEIM</v>
          </cell>
          <cell r="P988" t="str">
            <v>NO</v>
          </cell>
          <cell r="R988">
            <v>715361</v>
          </cell>
          <cell r="S988">
            <v>321912</v>
          </cell>
          <cell r="T988" t="str">
            <v>OTH</v>
          </cell>
          <cell r="U988" t="str">
            <v>PRC</v>
          </cell>
          <cell r="V988" t="str">
            <v>BES</v>
          </cell>
        </row>
        <row r="989">
          <cell r="A989" t="str">
            <v>INNO</v>
          </cell>
          <cell r="B989" t="str">
            <v>IPS-2001-42012</v>
          </cell>
          <cell r="C989" t="str">
            <v>IPS-2001-1.2</v>
          </cell>
          <cell r="D989" t="str">
            <v>Combined Projects</v>
          </cell>
          <cell r="E989" t="str">
            <v>DEVELOPMENT OF THE INNOVATIVE ENTREPRENEURSHIP POTENTIAL OF SME-S AS KNOWLEDGE-SHARING TRANS-NATIONAL TECHNOLOGY TRANSFER PARTNERS</v>
          </cell>
          <cell r="F989">
            <v>1871460</v>
          </cell>
          <cell r="G989">
            <v>955270</v>
          </cell>
          <cell r="I989">
            <v>8</v>
          </cell>
          <cell r="J989">
            <v>1</v>
          </cell>
          <cell r="K989" t="str">
            <v>Not defined</v>
          </cell>
          <cell r="L989" t="str">
            <v>NATIONAL INSTITUTE OF TECHNOLOGY</v>
          </cell>
          <cell r="M989" t="str">
            <v>Akersveien                              24C</v>
          </cell>
          <cell r="O989" t="str">
            <v>OSLO</v>
          </cell>
          <cell r="P989" t="str">
            <v>NO</v>
          </cell>
          <cell r="R989">
            <v>368065</v>
          </cell>
          <cell r="S989">
            <v>167604</v>
          </cell>
          <cell r="T989" t="str">
            <v>OTH</v>
          </cell>
          <cell r="U989" t="str">
            <v>PRC</v>
          </cell>
          <cell r="V989" t="str">
            <v>BES</v>
          </cell>
        </row>
        <row r="990">
          <cell r="A990" t="str">
            <v>INNO</v>
          </cell>
          <cell r="B990" t="str">
            <v>IPS-2001-42077</v>
          </cell>
          <cell r="C990" t="str">
            <v>IPS-2001-1.2</v>
          </cell>
          <cell r="D990" t="str">
            <v>Combined Projects</v>
          </cell>
          <cell r="E990" t="str">
            <v>TOOL FOR INTEGRATED LEAKAGE DETECTION</v>
          </cell>
          <cell r="F990">
            <v>1871267</v>
          </cell>
          <cell r="G990">
            <v>901118</v>
          </cell>
          <cell r="I990">
            <v>9</v>
          </cell>
          <cell r="J990">
            <v>1</v>
          </cell>
          <cell r="K990" t="str">
            <v>Not defined</v>
          </cell>
          <cell r="L990" t="str">
            <v>SINTEF</v>
          </cell>
          <cell r="M990" t="str">
            <v>Strindveien                             4</v>
          </cell>
          <cell r="N990" t="str">
            <v>7465</v>
          </cell>
          <cell r="O990" t="str">
            <v>TRONDHEIM</v>
          </cell>
          <cell r="P990" t="str">
            <v>NO</v>
          </cell>
          <cell r="R990">
            <v>200893</v>
          </cell>
          <cell r="S990">
            <v>100446</v>
          </cell>
          <cell r="T990" t="str">
            <v>REC</v>
          </cell>
          <cell r="U990" t="str">
            <v>PNP</v>
          </cell>
          <cell r="V990" t="str">
            <v>RPN</v>
          </cell>
        </row>
        <row r="991">
          <cell r="A991" t="str">
            <v>IST</v>
          </cell>
          <cell r="B991" t="str">
            <v>IST-1999-10091</v>
          </cell>
          <cell r="C991" t="str">
            <v>1.1.2.-2.2.3.</v>
          </cell>
          <cell r="D991" t="str">
            <v>Research Projects</v>
          </cell>
          <cell r="E991" t="str">
            <v>Extended Enterprise Resources, Network Architectures and Learning</v>
          </cell>
          <cell r="F991">
            <v>4569189</v>
          </cell>
          <cell r="G991">
            <v>2284594</v>
          </cell>
          <cell r="H991">
            <v>36524</v>
          </cell>
          <cell r="I991">
            <v>5</v>
          </cell>
          <cell r="J991">
            <v>3</v>
          </cell>
          <cell r="K991" t="str">
            <v>Prime Contractor</v>
          </cell>
          <cell r="L991" t="str">
            <v>DET NORSKE VERITAS AS</v>
          </cell>
          <cell r="M991" t="str">
            <v>VERITASVN. 1</v>
          </cell>
          <cell r="N991" t="str">
            <v>1322</v>
          </cell>
          <cell r="O991" t="str">
            <v>HOEVIK</v>
          </cell>
          <cell r="P991" t="str">
            <v>NO</v>
          </cell>
          <cell r="Q991" t="str">
            <v>N/A</v>
          </cell>
          <cell r="R991">
            <v>967861</v>
          </cell>
          <cell r="S991">
            <v>483930</v>
          </cell>
          <cell r="T991" t="str">
            <v>OTH</v>
          </cell>
          <cell r="U991" t="str">
            <v>PRC</v>
          </cell>
          <cell r="V991" t="str">
            <v>BES</v>
          </cell>
        </row>
        <row r="992">
          <cell r="A992" t="str">
            <v>IST</v>
          </cell>
          <cell r="B992" t="str">
            <v>IST-1999-10091</v>
          </cell>
          <cell r="C992" t="str">
            <v>1.1.2.-2.2.3.</v>
          </cell>
          <cell r="D992" t="str">
            <v>Research Projects</v>
          </cell>
          <cell r="E992" t="str">
            <v>Extended Enterprise Resources, Network Architectures and Learning</v>
          </cell>
          <cell r="F992">
            <v>4569189</v>
          </cell>
          <cell r="G992">
            <v>2284594</v>
          </cell>
          <cell r="H992">
            <v>36524</v>
          </cell>
          <cell r="I992">
            <v>5</v>
          </cell>
          <cell r="K992" t="str">
            <v>Principal Contractor</v>
          </cell>
          <cell r="L992" t="str">
            <v>NCR Norge A/S, NCR METIS, Horten</v>
          </cell>
          <cell r="M992" t="str">
            <v>GAMLEVEIEN 36</v>
          </cell>
          <cell r="N992" t="str">
            <v>3194</v>
          </cell>
          <cell r="O992" t="str">
            <v>HORTEN NOT APPLICABLE</v>
          </cell>
          <cell r="P992" t="str">
            <v>NO</v>
          </cell>
          <cell r="Q992" t="str">
            <v>N/A</v>
          </cell>
          <cell r="R992">
            <v>1085080</v>
          </cell>
          <cell r="S992">
            <v>542540</v>
          </cell>
          <cell r="T992" t="str">
            <v>OTH</v>
          </cell>
          <cell r="U992" t="str">
            <v>INO</v>
          </cell>
          <cell r="V992" t="str">
            <v>PUS</v>
          </cell>
        </row>
        <row r="993">
          <cell r="A993" t="str">
            <v>IST</v>
          </cell>
          <cell r="B993" t="str">
            <v>IST-1999-10091</v>
          </cell>
          <cell r="C993" t="str">
            <v>1.1.2.-2.2.3.</v>
          </cell>
          <cell r="D993" t="str">
            <v>Research Projects</v>
          </cell>
          <cell r="E993" t="str">
            <v>Extended Enterprise Resources, Network Architectures and Learning</v>
          </cell>
          <cell r="F993">
            <v>4569189</v>
          </cell>
          <cell r="G993">
            <v>2284594</v>
          </cell>
          <cell r="H993">
            <v>36524</v>
          </cell>
          <cell r="I993">
            <v>5</v>
          </cell>
          <cell r="K993" t="str">
            <v>Principal Contractor</v>
          </cell>
          <cell r="L993" t="str">
            <v>SINTEF</v>
          </cell>
          <cell r="M993" t="str">
            <v>STRINDV. 4</v>
          </cell>
          <cell r="N993" t="str">
            <v>7465</v>
          </cell>
          <cell r="O993" t="str">
            <v>TRONDHEIM N/A</v>
          </cell>
          <cell r="P993" t="str">
            <v>NO</v>
          </cell>
          <cell r="R993">
            <v>1088818</v>
          </cell>
          <cell r="S993">
            <v>544409</v>
          </cell>
          <cell r="T993" t="str">
            <v>REC</v>
          </cell>
          <cell r="U993" t="str">
            <v>PNP</v>
          </cell>
          <cell r="V993" t="str">
            <v>RPN</v>
          </cell>
        </row>
        <row r="994">
          <cell r="A994" t="str">
            <v>IST</v>
          </cell>
          <cell r="B994" t="str">
            <v>IST-1999-10132</v>
          </cell>
          <cell r="C994" t="str">
            <v>1.1.2.-4.3.3.</v>
          </cell>
          <cell r="D994" t="str">
            <v>Research Projects</v>
          </cell>
          <cell r="E994" t="str">
            <v>Tools for content-driven knowledge management through evolving ontologies</v>
          </cell>
          <cell r="F994">
            <v>2518042</v>
          </cell>
          <cell r="G994">
            <v>1341843</v>
          </cell>
          <cell r="H994">
            <v>36516</v>
          </cell>
          <cell r="I994">
            <v>7</v>
          </cell>
          <cell r="J994">
            <v>1</v>
          </cell>
          <cell r="K994" t="str">
            <v>Principal Contractor</v>
          </cell>
          <cell r="L994" t="str">
            <v>CognIT a.s</v>
          </cell>
          <cell r="M994" t="str">
            <v>BUSTERUDGT 1.</v>
          </cell>
          <cell r="N994" t="str">
            <v>1754</v>
          </cell>
          <cell r="O994" t="str">
            <v>HALDEN</v>
          </cell>
          <cell r="P994" t="str">
            <v>NO</v>
          </cell>
          <cell r="Q994" t="str">
            <v>N/A</v>
          </cell>
          <cell r="R994">
            <v>419298</v>
          </cell>
          <cell r="S994">
            <v>209649</v>
          </cell>
          <cell r="T994" t="str">
            <v>OTH</v>
          </cell>
          <cell r="U994" t="str">
            <v>PRC</v>
          </cell>
          <cell r="V994" t="str">
            <v>BES</v>
          </cell>
        </row>
        <row r="995">
          <cell r="A995" t="str">
            <v>IST</v>
          </cell>
          <cell r="B995" t="str">
            <v>IST-1999-10192</v>
          </cell>
          <cell r="C995" t="str">
            <v>1.1.2.-4.6.1.</v>
          </cell>
          <cell r="D995" t="str">
            <v>Research Projects</v>
          </cell>
          <cell r="E995" t="str">
            <v>portalS Of Next Generation</v>
          </cell>
          <cell r="F995">
            <v>7243059</v>
          </cell>
          <cell r="G995">
            <v>3499776</v>
          </cell>
          <cell r="H995">
            <v>36524</v>
          </cell>
          <cell r="I995">
            <v>13</v>
          </cell>
          <cell r="J995">
            <v>1</v>
          </cell>
          <cell r="K995" t="str">
            <v>Principal Contractor</v>
          </cell>
          <cell r="L995" t="str">
            <v>TELENOR COMMUNICATION AS</v>
          </cell>
          <cell r="M995" t="str">
            <v>INSTITUTTVEIEN 23</v>
          </cell>
          <cell r="N995" t="str">
            <v>2027</v>
          </cell>
          <cell r="O995" t="str">
            <v>KJELLER</v>
          </cell>
          <cell r="P995" t="str">
            <v>NO</v>
          </cell>
          <cell r="R995">
            <v>610496</v>
          </cell>
          <cell r="S995">
            <v>305248</v>
          </cell>
          <cell r="T995" t="str">
            <v>OTH</v>
          </cell>
          <cell r="U995" t="str">
            <v>PRC</v>
          </cell>
          <cell r="V995" t="str">
            <v>BES</v>
          </cell>
        </row>
        <row r="996">
          <cell r="A996" t="str">
            <v>IST</v>
          </cell>
          <cell r="B996" t="str">
            <v>IST-1999-10279</v>
          </cell>
          <cell r="C996" t="str">
            <v>1.1.2.-2.2.3.</v>
          </cell>
          <cell r="D996" t="str">
            <v>Research Projects</v>
          </cell>
          <cell r="E996" t="str">
            <v>Automated Performance Measurement</v>
          </cell>
          <cell r="F996">
            <v>2869396</v>
          </cell>
          <cell r="G996">
            <v>1597589</v>
          </cell>
          <cell r="H996">
            <v>36524</v>
          </cell>
          <cell r="I996">
            <v>9</v>
          </cell>
          <cell r="J996">
            <v>1</v>
          </cell>
          <cell r="K996" t="str">
            <v>Prime Contractor</v>
          </cell>
          <cell r="L996" t="str">
            <v xml:space="preserve">SINTEF </v>
          </cell>
          <cell r="M996" t="str">
            <v>STRINDVN. 4</v>
          </cell>
          <cell r="N996" t="str">
            <v>7465</v>
          </cell>
          <cell r="O996" t="str">
            <v>TRONDHEIM</v>
          </cell>
          <cell r="P996" t="str">
            <v>NO</v>
          </cell>
          <cell r="R996">
            <v>519781</v>
          </cell>
          <cell r="S996">
            <v>259890</v>
          </cell>
          <cell r="T996" t="str">
            <v>REC</v>
          </cell>
          <cell r="U996" t="str">
            <v>PNP</v>
          </cell>
          <cell r="V996" t="str">
            <v>RPN</v>
          </cell>
        </row>
        <row r="997">
          <cell r="A997" t="str">
            <v>IST</v>
          </cell>
          <cell r="B997" t="str">
            <v>IST-1999-10298</v>
          </cell>
          <cell r="C997" t="str">
            <v>1.1.2.-6.2.2.</v>
          </cell>
          <cell r="D997" t="str">
            <v>Research Projects</v>
          </cell>
          <cell r="E997" t="str">
            <v>A Logical Framework for Ethical Behaviour between Infohabitants in the Information Trading Economy of the Universal Information Ecosystem</v>
          </cell>
          <cell r="F997">
            <v>1964596</v>
          </cell>
          <cell r="G997">
            <v>1684000</v>
          </cell>
          <cell r="H997">
            <v>36517</v>
          </cell>
          <cell r="I997">
            <v>5</v>
          </cell>
          <cell r="J997">
            <v>1</v>
          </cell>
          <cell r="K997" t="str">
            <v>Principal Contractor</v>
          </cell>
          <cell r="L997" t="str">
            <v>University of Oslo</v>
          </cell>
          <cell r="M997" t="str">
            <v>PROBLEMVEIEN 7</v>
          </cell>
          <cell r="N997" t="str">
            <v>0316</v>
          </cell>
          <cell r="O997" t="str">
            <v>OSLO</v>
          </cell>
          <cell r="P997" t="str">
            <v>NO</v>
          </cell>
          <cell r="Q997" t="str">
            <v>N/A</v>
          </cell>
          <cell r="R997">
            <v>340685</v>
          </cell>
          <cell r="S997">
            <v>340685</v>
          </cell>
          <cell r="T997" t="str">
            <v>HES</v>
          </cell>
          <cell r="U997" t="str">
            <v>GOV</v>
          </cell>
          <cell r="V997" t="str">
            <v>HES</v>
          </cell>
        </row>
        <row r="998">
          <cell r="A998" t="str">
            <v>IST</v>
          </cell>
          <cell r="B998" t="str">
            <v>IST-1999-10303</v>
          </cell>
          <cell r="C998" t="str">
            <v>1.1.2.-2.3.3.</v>
          </cell>
          <cell r="D998" t="str">
            <v>Research Projects</v>
          </cell>
          <cell r="E998" t="str">
            <v>Electronic Communication in the Building and Construction Industry: Preparing for the New Internet</v>
          </cell>
          <cell r="F998">
            <v>3564274</v>
          </cell>
          <cell r="G998">
            <v>1782134</v>
          </cell>
          <cell r="H998">
            <v>36524</v>
          </cell>
          <cell r="I998">
            <v>8</v>
          </cell>
          <cell r="J998">
            <v>1</v>
          </cell>
          <cell r="K998" t="str">
            <v>Principal Contractor</v>
          </cell>
          <cell r="L998" t="str">
            <v>EPM Technology AS</v>
          </cell>
          <cell r="M998" t="str">
            <v>GRENSEVEIEN 107</v>
          </cell>
          <cell r="N998" t="str">
            <v>603</v>
          </cell>
          <cell r="O998" t="str">
            <v>OSLO</v>
          </cell>
          <cell r="P998" t="str">
            <v>NO</v>
          </cell>
          <cell r="R998">
            <v>404340</v>
          </cell>
          <cell r="S998">
            <v>202170</v>
          </cell>
          <cell r="T998" t="str">
            <v>HES</v>
          </cell>
          <cell r="U998" t="str">
            <v>PRC</v>
          </cell>
          <cell r="V998" t="str">
            <v>HES</v>
          </cell>
        </row>
        <row r="999">
          <cell r="A999" t="str">
            <v>IST</v>
          </cell>
          <cell r="B999" t="str">
            <v>IST-1999-10338</v>
          </cell>
          <cell r="C999" t="str">
            <v>1.1.2.-5.1.4.</v>
          </cell>
          <cell r="D999" t="str">
            <v>Research Projects</v>
          </cell>
          <cell r="E999" t="str">
            <v>A Software Suite and Extended Mark-up Language (XML) Standard for Intelligent Questionnaires</v>
          </cell>
          <cell r="F999">
            <v>2384802</v>
          </cell>
          <cell r="G999">
            <v>1400000</v>
          </cell>
          <cell r="H999">
            <v>36529</v>
          </cell>
          <cell r="I999">
            <v>7</v>
          </cell>
          <cell r="J999">
            <v>1</v>
          </cell>
          <cell r="K999" t="str">
            <v>Principal Contractor</v>
          </cell>
          <cell r="L999" t="str">
            <v>STATISTISK SENTRALBYRAA</v>
          </cell>
          <cell r="M999" t="str">
            <v>KONGENS GATE 6</v>
          </cell>
          <cell r="N999" t="str">
            <v>0033</v>
          </cell>
          <cell r="O999" t="str">
            <v>OSLO</v>
          </cell>
          <cell r="P999" t="str">
            <v>NO</v>
          </cell>
          <cell r="Q999" t="str">
            <v>N/A</v>
          </cell>
          <cell r="R999">
            <v>194340</v>
          </cell>
          <cell r="S999">
            <v>97170</v>
          </cell>
          <cell r="T999" t="str">
            <v>OTH</v>
          </cell>
          <cell r="U999" t="str">
            <v>GOV</v>
          </cell>
          <cell r="V999" t="str">
            <v>PUS</v>
          </cell>
        </row>
        <row r="1000">
          <cell r="A1000" t="str">
            <v>IST</v>
          </cell>
          <cell r="B1000" t="str">
            <v>IST-1999-10440</v>
          </cell>
          <cell r="C1000" t="str">
            <v>1.1.2.-4.5.3.</v>
          </cell>
          <cell r="D1000" t="str">
            <v>Research Projects</v>
          </cell>
          <cell r="E1000" t="str">
            <v>Broadband Access High data rate Multimedia Satellite</v>
          </cell>
          <cell r="F1000">
            <v>5199996</v>
          </cell>
          <cell r="G1000">
            <v>2599995</v>
          </cell>
          <cell r="H1000">
            <v>36524</v>
          </cell>
          <cell r="I1000">
            <v>8</v>
          </cell>
          <cell r="J1000">
            <v>1</v>
          </cell>
          <cell r="K1000" t="str">
            <v>Principal Contractor</v>
          </cell>
          <cell r="L1000" t="str">
            <v>SINTEF</v>
          </cell>
          <cell r="M1000" t="str">
            <v>STRINDV. 4</v>
          </cell>
          <cell r="N1000" t="str">
            <v>7465</v>
          </cell>
          <cell r="O1000" t="str">
            <v>TRONDHEIM N/A</v>
          </cell>
          <cell r="P1000" t="str">
            <v>NO</v>
          </cell>
          <cell r="R1000">
            <v>607801</v>
          </cell>
          <cell r="S1000">
            <v>303900</v>
          </cell>
          <cell r="T1000" t="str">
            <v>REC</v>
          </cell>
          <cell r="U1000" t="str">
            <v>PNP</v>
          </cell>
          <cell r="V1000" t="str">
            <v>RPN</v>
          </cell>
        </row>
        <row r="1001">
          <cell r="A1001" t="str">
            <v>IST</v>
          </cell>
          <cell r="B1001" t="str">
            <v>IST-1999-10498</v>
          </cell>
          <cell r="C1001" t="str">
            <v>1.1.2.-5.1.1.</v>
          </cell>
          <cell r="D1001" t="str">
            <v>Combined Projects</v>
          </cell>
          <cell r="E1001" t="str">
            <v>Geographic Distribuited Information Tools and Services for the Mobile Information Society</v>
          </cell>
          <cell r="F1001">
            <v>6272807</v>
          </cell>
          <cell r="G1001">
            <v>3149041</v>
          </cell>
          <cell r="H1001">
            <v>36523</v>
          </cell>
          <cell r="I1001">
            <v>15</v>
          </cell>
          <cell r="J1001">
            <v>4</v>
          </cell>
          <cell r="K1001" t="str">
            <v>Prime Contractor</v>
          </cell>
          <cell r="L1001" t="str">
            <v>Fylkesmannen i Sogn og Fjordane</v>
          </cell>
          <cell r="M1001" t="str">
            <v>TINGHUSET</v>
          </cell>
          <cell r="N1001" t="str">
            <v>6861</v>
          </cell>
          <cell r="O1001" t="str">
            <v>LEIKANGER</v>
          </cell>
          <cell r="P1001" t="str">
            <v>NO</v>
          </cell>
          <cell r="R1001">
            <v>202005</v>
          </cell>
          <cell r="S1001">
            <v>101002</v>
          </cell>
          <cell r="T1001" t="str">
            <v>OTH</v>
          </cell>
          <cell r="U1001" t="str">
            <v>GOV</v>
          </cell>
          <cell r="V1001" t="str">
            <v>PUS</v>
          </cell>
        </row>
        <row r="1002">
          <cell r="A1002" t="str">
            <v>IST</v>
          </cell>
          <cell r="B1002" t="str">
            <v>IST-1999-10498</v>
          </cell>
          <cell r="C1002" t="str">
            <v>1.1.2.-5.1.1.</v>
          </cell>
          <cell r="D1002" t="str">
            <v>Combined Projects</v>
          </cell>
          <cell r="E1002" t="str">
            <v>Geographic Distribuited Information Tools and Services for the Mobile Information Society</v>
          </cell>
          <cell r="F1002">
            <v>6272807</v>
          </cell>
          <cell r="G1002">
            <v>3149041</v>
          </cell>
          <cell r="H1002">
            <v>36523</v>
          </cell>
          <cell r="I1002">
            <v>15</v>
          </cell>
          <cell r="K1002" t="str">
            <v>Assistant Contractor</v>
          </cell>
          <cell r="L1002" t="str">
            <v>Sogn og Fjordane fylkeskommune</v>
          </cell>
          <cell r="M1002" t="str">
            <v>FYLKESHUSET</v>
          </cell>
          <cell r="N1002" t="str">
            <v>6861</v>
          </cell>
          <cell r="O1002" t="str">
            <v>LEIKANGER</v>
          </cell>
          <cell r="P1002" t="str">
            <v>NO</v>
          </cell>
          <cell r="R1002">
            <v>162005</v>
          </cell>
          <cell r="S1002">
            <v>81002</v>
          </cell>
          <cell r="T1002" t="str">
            <v>OTH</v>
          </cell>
          <cell r="U1002" t="str">
            <v>GOV</v>
          </cell>
          <cell r="V1002" t="str">
            <v>PUS</v>
          </cell>
        </row>
        <row r="1003">
          <cell r="A1003" t="str">
            <v>IST</v>
          </cell>
          <cell r="B1003" t="str">
            <v>IST-1999-10498</v>
          </cell>
          <cell r="C1003" t="str">
            <v>1.1.2.-5.1.1.</v>
          </cell>
          <cell r="D1003" t="str">
            <v>Combined Projects</v>
          </cell>
          <cell r="E1003" t="str">
            <v>Geographic Distribuited Information Tools and Services for the Mobile Information Society</v>
          </cell>
          <cell r="F1003">
            <v>6272807</v>
          </cell>
          <cell r="G1003">
            <v>3149041</v>
          </cell>
          <cell r="H1003">
            <v>36523</v>
          </cell>
          <cell r="I1003">
            <v>15</v>
          </cell>
          <cell r="K1003" t="str">
            <v>Principal Contractor</v>
          </cell>
          <cell r="L1003" t="str">
            <v>Stiftinga Vestlandsforsking</v>
          </cell>
          <cell r="M1003" t="str">
            <v>STORHALLEN</v>
          </cell>
          <cell r="N1003" t="str">
            <v>6851</v>
          </cell>
          <cell r="O1003" t="str">
            <v>SOGNDAL</v>
          </cell>
          <cell r="P1003" t="str">
            <v>NO</v>
          </cell>
          <cell r="R1003">
            <v>530050</v>
          </cell>
          <cell r="S1003">
            <v>265025</v>
          </cell>
          <cell r="T1003" t="str">
            <v>REC</v>
          </cell>
          <cell r="U1003" t="str">
            <v>PNP</v>
          </cell>
          <cell r="V1003" t="str">
            <v>RPN</v>
          </cell>
        </row>
        <row r="1004">
          <cell r="A1004" t="str">
            <v>IST</v>
          </cell>
          <cell r="B1004" t="str">
            <v>IST-1999-10498</v>
          </cell>
          <cell r="C1004" t="str">
            <v>1.1.2.-5.1.1.</v>
          </cell>
          <cell r="D1004" t="str">
            <v>Combined Projects</v>
          </cell>
          <cell r="E1004" t="str">
            <v>Geographic Distribuited Information Tools and Services for the Mobile Information Society</v>
          </cell>
          <cell r="F1004">
            <v>6272807</v>
          </cell>
          <cell r="G1004">
            <v>3149041</v>
          </cell>
          <cell r="H1004">
            <v>36523</v>
          </cell>
          <cell r="I1004">
            <v>15</v>
          </cell>
          <cell r="K1004" t="str">
            <v>Principal Contractor</v>
          </cell>
          <cell r="L1004" t="str">
            <v>Telenor Research &amp; Development</v>
          </cell>
          <cell r="M1004" t="str">
            <v>POSTUTTAK</v>
          </cell>
          <cell r="N1004" t="str">
            <v>4890</v>
          </cell>
          <cell r="O1004" t="str">
            <v>GRIMSTAD</v>
          </cell>
          <cell r="P1004" t="str">
            <v>NO</v>
          </cell>
          <cell r="Q1004" t="str">
            <v>N/A</v>
          </cell>
          <cell r="R1004">
            <v>271338</v>
          </cell>
          <cell r="S1004">
            <v>135669</v>
          </cell>
          <cell r="T1004" t="str">
            <v>OTH</v>
          </cell>
          <cell r="U1004" t="str">
            <v>PRC</v>
          </cell>
          <cell r="V1004" t="str">
            <v>BES</v>
          </cell>
        </row>
        <row r="1005">
          <cell r="A1005" t="str">
            <v>IST</v>
          </cell>
          <cell r="B1005" t="str">
            <v>IST-1999-10754</v>
          </cell>
          <cell r="C1005" t="str">
            <v>1.1.2.-1.2.3.</v>
          </cell>
          <cell r="D1005" t="str">
            <v>Research Projects</v>
          </cell>
          <cell r="E1005" t="str">
            <v>Telematic Support for Patient Focused Distant Care</v>
          </cell>
          <cell r="F1005">
            <v>3653674</v>
          </cell>
          <cell r="G1005">
            <v>1877074</v>
          </cell>
          <cell r="H1005">
            <v>36517</v>
          </cell>
          <cell r="I1005">
            <v>7</v>
          </cell>
          <cell r="J1005">
            <v>4</v>
          </cell>
          <cell r="K1005" t="str">
            <v>Assistant Contractor</v>
          </cell>
          <cell r="L1005" t="str">
            <v>Alcatel Telecom Norway AS</v>
          </cell>
          <cell r="M1005" t="str">
            <v>OESTRE AKER VEI 33</v>
          </cell>
          <cell r="N1005" t="str">
            <v>0511</v>
          </cell>
          <cell r="O1005" t="str">
            <v>OSLO</v>
          </cell>
          <cell r="P1005" t="str">
            <v>NO</v>
          </cell>
          <cell r="Q1005" t="str">
            <v>N/A</v>
          </cell>
          <cell r="R1005">
            <v>261539</v>
          </cell>
          <cell r="S1005">
            <v>130769</v>
          </cell>
          <cell r="T1005" t="str">
            <v>OTH</v>
          </cell>
          <cell r="U1005" t="str">
            <v>PRC</v>
          </cell>
          <cell r="V1005" t="str">
            <v>BES</v>
          </cell>
        </row>
        <row r="1006">
          <cell r="A1006" t="str">
            <v>IST</v>
          </cell>
          <cell r="B1006" t="str">
            <v>IST-1999-10754</v>
          </cell>
          <cell r="C1006" t="str">
            <v>1.1.2.-1.2.3.</v>
          </cell>
          <cell r="D1006" t="str">
            <v>Research Projects</v>
          </cell>
          <cell r="E1006" t="str">
            <v>Telematic Support for Patient Focused Distant Care</v>
          </cell>
          <cell r="F1006">
            <v>3653674</v>
          </cell>
          <cell r="G1006">
            <v>1877074</v>
          </cell>
          <cell r="H1006">
            <v>36517</v>
          </cell>
          <cell r="I1006">
            <v>7</v>
          </cell>
          <cell r="K1006" t="str">
            <v>Assistant Contractor</v>
          </cell>
          <cell r="L1006" t="str">
            <v>Alta kommune</v>
          </cell>
          <cell r="M1006" t="str">
            <v>RADHUSET - SANDFALLVEIEN 1</v>
          </cell>
          <cell r="N1006" t="str">
            <v>9500</v>
          </cell>
          <cell r="O1006" t="str">
            <v>ALTA</v>
          </cell>
          <cell r="P1006" t="str">
            <v>NO</v>
          </cell>
          <cell r="R1006">
            <v>110626</v>
          </cell>
          <cell r="S1006">
            <v>38719</v>
          </cell>
          <cell r="T1006" t="str">
            <v>OTH</v>
          </cell>
          <cell r="U1006" t="str">
            <v>GOV</v>
          </cell>
          <cell r="V1006" t="str">
            <v>PUS</v>
          </cell>
        </row>
        <row r="1007">
          <cell r="A1007" t="str">
            <v>IST</v>
          </cell>
          <cell r="B1007" t="str">
            <v>IST-1999-10754</v>
          </cell>
          <cell r="C1007" t="str">
            <v>1.1.2.-1.2.3.</v>
          </cell>
          <cell r="D1007" t="str">
            <v>Research Projects</v>
          </cell>
          <cell r="E1007" t="str">
            <v>Telematic Support for Patient Focused Distant Care</v>
          </cell>
          <cell r="F1007">
            <v>3653674</v>
          </cell>
          <cell r="G1007">
            <v>1877074</v>
          </cell>
          <cell r="H1007">
            <v>36517</v>
          </cell>
          <cell r="I1007">
            <v>7</v>
          </cell>
          <cell r="K1007" t="str">
            <v>Principal Contractor</v>
          </cell>
          <cell r="L1007" t="str">
            <v>MedIT AS</v>
          </cell>
          <cell r="M1007" t="str">
            <v>OLE DEVIKS VEI 4</v>
          </cell>
          <cell r="N1007" t="str">
            <v>0666</v>
          </cell>
          <cell r="O1007" t="str">
            <v>OSLO</v>
          </cell>
          <cell r="P1007" t="str">
            <v>NO</v>
          </cell>
          <cell r="Q1007" t="str">
            <v>N/A</v>
          </cell>
          <cell r="R1007">
            <v>1446338</v>
          </cell>
          <cell r="S1007">
            <v>723169</v>
          </cell>
          <cell r="T1007" t="str">
            <v>OTH</v>
          </cell>
          <cell r="U1007" t="str">
            <v>PRC</v>
          </cell>
          <cell r="V1007" t="str">
            <v>BES</v>
          </cell>
        </row>
        <row r="1008">
          <cell r="A1008" t="str">
            <v>IST</v>
          </cell>
          <cell r="B1008" t="str">
            <v>IST-1999-10754</v>
          </cell>
          <cell r="C1008" t="str">
            <v>1.1.2.-1.2.3.</v>
          </cell>
          <cell r="D1008" t="str">
            <v>Research Projects</v>
          </cell>
          <cell r="E1008" t="str">
            <v>Telematic Support for Patient Focused Distant Care</v>
          </cell>
          <cell r="F1008">
            <v>3653674</v>
          </cell>
          <cell r="G1008">
            <v>1877074</v>
          </cell>
          <cell r="H1008">
            <v>36517</v>
          </cell>
          <cell r="I1008">
            <v>7</v>
          </cell>
          <cell r="K1008" t="str">
            <v>Prime Contractor</v>
          </cell>
          <cell r="L1008" t="str">
            <v>SINTEF</v>
          </cell>
          <cell r="M1008" t="str">
            <v>STRINDV. 4</v>
          </cell>
          <cell r="N1008" t="str">
            <v>7465</v>
          </cell>
          <cell r="O1008" t="str">
            <v>TRONDHEIM N/A</v>
          </cell>
          <cell r="P1008" t="str">
            <v>NO</v>
          </cell>
          <cell r="R1008">
            <v>1407773</v>
          </cell>
          <cell r="S1008">
            <v>703886</v>
          </cell>
          <cell r="T1008" t="str">
            <v>REC</v>
          </cell>
          <cell r="U1008" t="str">
            <v>PNP</v>
          </cell>
          <cell r="V1008" t="str">
            <v>RPN</v>
          </cell>
        </row>
        <row r="1009">
          <cell r="A1009" t="str">
            <v>IST</v>
          </cell>
          <cell r="B1009" t="str">
            <v>IST-1999-10846</v>
          </cell>
          <cell r="C1009" t="str">
            <v>1.1.2.-2.2.1.</v>
          </cell>
          <cell r="D1009" t="str">
            <v>Research Projects</v>
          </cell>
          <cell r="E1009" t="str">
            <v>Theatre of Work Enabling Relationships</v>
          </cell>
          <cell r="F1009">
            <v>3804926</v>
          </cell>
          <cell r="G1009">
            <v>2100000</v>
          </cell>
          <cell r="H1009">
            <v>36524</v>
          </cell>
          <cell r="I1009">
            <v>5</v>
          </cell>
          <cell r="J1009">
            <v>1</v>
          </cell>
          <cell r="K1009" t="str">
            <v>Principal Contractor</v>
          </cell>
          <cell r="L1009" t="str">
            <v>STATOIL ASA</v>
          </cell>
          <cell r="M1009" t="str">
            <v>FORUSBEEN 50</v>
          </cell>
          <cell r="N1009" t="str">
            <v>4035</v>
          </cell>
          <cell r="O1009" t="str">
            <v>STAVANGER</v>
          </cell>
          <cell r="P1009" t="str">
            <v>NO</v>
          </cell>
          <cell r="Q1009" t="str">
            <v>N/A</v>
          </cell>
          <cell r="R1009">
            <v>360082</v>
          </cell>
          <cell r="S1009">
            <v>180041</v>
          </cell>
          <cell r="T1009" t="str">
            <v>HES</v>
          </cell>
          <cell r="U1009" t="str">
            <v>PRC</v>
          </cell>
          <cell r="V1009" t="str">
            <v>HES</v>
          </cell>
        </row>
        <row r="1010">
          <cell r="A1010" t="str">
            <v>IST</v>
          </cell>
          <cell r="B1010" t="str">
            <v>IST-1999-10923</v>
          </cell>
          <cell r="C1010" t="str">
            <v>1.1.2.-5.1.2.</v>
          </cell>
          <cell r="D1010" t="str">
            <v>Research Projects</v>
          </cell>
          <cell r="E1010" t="str">
            <v>HArmonization for the secuRity of the web technologies and aPplications</v>
          </cell>
          <cell r="F1010">
            <v>3703607</v>
          </cell>
          <cell r="G1010">
            <v>2000000</v>
          </cell>
          <cell r="H1010">
            <v>36521</v>
          </cell>
          <cell r="I1010">
            <v>9</v>
          </cell>
          <cell r="J1010">
            <v>1</v>
          </cell>
          <cell r="K1010" t="str">
            <v>Principal Contractor</v>
          </cell>
          <cell r="L1010" t="str">
            <v>NORWEGIAN COMPUTING CENTER</v>
          </cell>
          <cell r="M1010" t="str">
            <v>114 BLINDEN</v>
          </cell>
          <cell r="N1010" t="str">
            <v>0314</v>
          </cell>
          <cell r="O1010" t="str">
            <v>OSLO</v>
          </cell>
          <cell r="P1010" t="str">
            <v>NO</v>
          </cell>
          <cell r="Q1010" t="str">
            <v>N/A</v>
          </cell>
          <cell r="R1010">
            <v>363601</v>
          </cell>
          <cell r="S1010">
            <v>181800</v>
          </cell>
          <cell r="T1010" t="str">
            <v>REC</v>
          </cell>
          <cell r="U1010" t="str">
            <v>PNP</v>
          </cell>
          <cell r="V1010" t="str">
            <v>RPN</v>
          </cell>
        </row>
        <row r="1011">
          <cell r="A1011" t="str">
            <v>IST</v>
          </cell>
          <cell r="B1011" t="str">
            <v>IST-1999-11129</v>
          </cell>
          <cell r="C1011" t="str">
            <v>1.1.2.-1.5.1.</v>
          </cell>
          <cell r="D1011" t="str">
            <v>Research Projects</v>
          </cell>
          <cell r="E1011" t="str">
            <v>Integrated Weather, Sea Ice and Ocean Service System</v>
          </cell>
          <cell r="F1011">
            <v>1957340</v>
          </cell>
          <cell r="G1011">
            <v>1302685</v>
          </cell>
          <cell r="H1011">
            <v>36521</v>
          </cell>
          <cell r="I1011">
            <v>6</v>
          </cell>
          <cell r="J1011">
            <v>1</v>
          </cell>
          <cell r="K1011" t="str">
            <v>Prime Contractor</v>
          </cell>
          <cell r="L1011" t="str">
            <v>NANSEN ENVIRONMENTAL AND REMOTE SENSING CENTER</v>
          </cell>
          <cell r="M1011" t="str">
            <v>EDV. GRIEGSVEI 3A</v>
          </cell>
          <cell r="N1011" t="str">
            <v>5059</v>
          </cell>
          <cell r="O1011" t="str">
            <v>BERGEN</v>
          </cell>
          <cell r="P1011" t="str">
            <v>NO</v>
          </cell>
          <cell r="R1011">
            <v>593070</v>
          </cell>
          <cell r="S1011">
            <v>289951</v>
          </cell>
          <cell r="T1011" t="str">
            <v>REC</v>
          </cell>
          <cell r="U1011" t="str">
            <v>PNP</v>
          </cell>
          <cell r="V1011" t="str">
            <v>RPN</v>
          </cell>
        </row>
        <row r="1012">
          <cell r="A1012" t="str">
            <v>IST</v>
          </cell>
          <cell r="B1012" t="str">
            <v>IST-1999-11133</v>
          </cell>
          <cell r="C1012" t="str">
            <v>1.1.2.-3.2.3.</v>
          </cell>
          <cell r="D1012" t="str">
            <v>Classical Accompanying Measures</v>
          </cell>
          <cell r="E1012" t="str">
            <v>Cultural Heritage Applications Network (Part 1)</v>
          </cell>
          <cell r="F1012">
            <v>459921</v>
          </cell>
          <cell r="G1012">
            <v>459921</v>
          </cell>
          <cell r="H1012">
            <v>36523</v>
          </cell>
          <cell r="I1012">
            <v>14</v>
          </cell>
          <cell r="J1012">
            <v>1</v>
          </cell>
          <cell r="K1012" t="str">
            <v>Principal Contractor</v>
          </cell>
          <cell r="L1012" t="str">
            <v>RBT/Riksbibliotektjenesten</v>
          </cell>
          <cell r="M1012" t="str">
            <v>KRONPRINSENSGATE 8</v>
          </cell>
          <cell r="N1012" t="str">
            <v>30</v>
          </cell>
          <cell r="O1012" t="str">
            <v>OSLO</v>
          </cell>
          <cell r="P1012" t="str">
            <v>NO</v>
          </cell>
          <cell r="R1012">
            <v>27135</v>
          </cell>
          <cell r="S1012">
            <v>27135</v>
          </cell>
          <cell r="T1012" t="str">
            <v>OTH</v>
          </cell>
          <cell r="U1012" t="str">
            <v>GOV</v>
          </cell>
          <cell r="V1012" t="str">
            <v>PUS</v>
          </cell>
        </row>
        <row r="1013">
          <cell r="A1013" t="str">
            <v>IST</v>
          </cell>
          <cell r="B1013" t="str">
            <v>IST-1999-11228</v>
          </cell>
          <cell r="C1013" t="str">
            <v>1.1.2.-1.5.1.</v>
          </cell>
          <cell r="D1013" t="str">
            <v>Combined Projects</v>
          </cell>
          <cell r="E1013" t="str">
            <v>Forest environmental monitoring and management system</v>
          </cell>
          <cell r="F1013">
            <v>2145623</v>
          </cell>
          <cell r="G1013">
            <v>1326373</v>
          </cell>
          <cell r="H1013">
            <v>36523</v>
          </cell>
          <cell r="I1013">
            <v>10</v>
          </cell>
          <cell r="J1013">
            <v>1</v>
          </cell>
          <cell r="K1013" t="str">
            <v>Prime Contractor</v>
          </cell>
          <cell r="L1013" t="str">
            <v>NORWEGIAN COMPUTING CENTER</v>
          </cell>
          <cell r="M1013" t="str">
            <v>GAUSTADALLEEN 23</v>
          </cell>
          <cell r="N1013" t="str">
            <v>0314</v>
          </cell>
          <cell r="O1013" t="str">
            <v>OSLO</v>
          </cell>
          <cell r="P1013" t="str">
            <v>NO</v>
          </cell>
          <cell r="Q1013" t="str">
            <v>N/A</v>
          </cell>
          <cell r="R1013">
            <v>975208</v>
          </cell>
          <cell r="S1013">
            <v>487604</v>
          </cell>
          <cell r="T1013" t="str">
            <v>REC</v>
          </cell>
          <cell r="U1013" t="str">
            <v>PNP</v>
          </cell>
          <cell r="V1013" t="str">
            <v>RPN</v>
          </cell>
        </row>
        <row r="1014">
          <cell r="A1014" t="str">
            <v>IST</v>
          </cell>
          <cell r="B1014" t="str">
            <v>IST-1999-11246</v>
          </cell>
          <cell r="C1014" t="str">
            <v>1.1.2.-1.6.1.</v>
          </cell>
          <cell r="D1014" t="str">
            <v>Research Projects</v>
          </cell>
          <cell r="E1014" t="str">
            <v>Datalinking of Aircraft Derived Information 2</v>
          </cell>
          <cell r="F1014">
            <v>3994047</v>
          </cell>
          <cell r="G1014">
            <v>1997023</v>
          </cell>
          <cell r="H1014">
            <v>36524</v>
          </cell>
          <cell r="I1014">
            <v>6</v>
          </cell>
          <cell r="J1014">
            <v>1</v>
          </cell>
          <cell r="K1014" t="str">
            <v>Principal Contractor</v>
          </cell>
          <cell r="L1014" t="str">
            <v>Kongsberg Defence &amp; Aerospace AS</v>
          </cell>
          <cell r="M1014" t="str">
            <v>KIRKEGAARDSVEIEN 45</v>
          </cell>
          <cell r="N1014" t="str">
            <v>3616</v>
          </cell>
          <cell r="O1014" t="str">
            <v>KONGSBERG BUSKERUD</v>
          </cell>
          <cell r="P1014" t="str">
            <v>NO</v>
          </cell>
          <cell r="R1014">
            <v>763546</v>
          </cell>
          <cell r="S1014">
            <v>381773</v>
          </cell>
          <cell r="T1014" t="str">
            <v>OTH</v>
          </cell>
          <cell r="U1014" t="str">
            <v>PRC</v>
          </cell>
          <cell r="V1014" t="str">
            <v>BES</v>
          </cell>
        </row>
        <row r="1015">
          <cell r="A1015" t="str">
            <v>IST</v>
          </cell>
          <cell r="B1015" t="str">
            <v>IST-1999-11276</v>
          </cell>
          <cell r="C1015" t="str">
            <v>1.1.2.-3.3.2.</v>
          </cell>
          <cell r="D1015" t="str">
            <v>Research Projects</v>
          </cell>
          <cell r="E1015" t="str">
            <v>Collaborative And Network Distributed Learning Environment</v>
          </cell>
          <cell r="F1015">
            <v>3277879</v>
          </cell>
          <cell r="G1015">
            <v>2393048</v>
          </cell>
          <cell r="H1015">
            <v>36676</v>
          </cell>
          <cell r="I1015">
            <v>13</v>
          </cell>
          <cell r="J1015">
            <v>1</v>
          </cell>
          <cell r="K1015" t="str">
            <v>Principal Contractor</v>
          </cell>
          <cell r="L1015" t="str">
            <v>NTNU</v>
          </cell>
          <cell r="M1015" t="str">
            <v>HOEGSKOLERINGEN 1</v>
          </cell>
          <cell r="N1015" t="str">
            <v>7491</v>
          </cell>
          <cell r="O1015" t="str">
            <v>TRONDHEIM</v>
          </cell>
          <cell r="P1015" t="str">
            <v>NO</v>
          </cell>
          <cell r="R1015">
            <v>293234</v>
          </cell>
          <cell r="S1015">
            <v>293234</v>
          </cell>
          <cell r="T1015" t="str">
            <v>OTH</v>
          </cell>
          <cell r="U1015" t="str">
            <v>GOV</v>
          </cell>
          <cell r="V1015" t="str">
            <v>PUS</v>
          </cell>
        </row>
        <row r="1016">
          <cell r="A1016" t="str">
            <v>IST</v>
          </cell>
          <cell r="B1016" t="str">
            <v>IST-1999-11406</v>
          </cell>
          <cell r="C1016" t="str">
            <v>1.1.2.-1.5.1.</v>
          </cell>
          <cell r="D1016" t="str">
            <v>Research Projects</v>
          </cell>
          <cell r="E1016" t="str">
            <v>The Virtual European Coastal and Marine Data Warehouse -CoastBase- An open system architecture for integrated, distributed coastal and marine information search and access</v>
          </cell>
          <cell r="F1016">
            <v>2197776</v>
          </cell>
          <cell r="G1016">
            <v>1098886</v>
          </cell>
          <cell r="H1016">
            <v>36516</v>
          </cell>
          <cell r="I1016">
            <v>11</v>
          </cell>
          <cell r="J1016">
            <v>1</v>
          </cell>
          <cell r="K1016" t="str">
            <v>Principal Contractor</v>
          </cell>
          <cell r="L1016" t="str">
            <v>HAVFORSKNINGSINSTITUTTET</v>
          </cell>
          <cell r="M1016" t="str">
            <v>NORDNESGT 50</v>
          </cell>
          <cell r="N1016" t="str">
            <v>5817</v>
          </cell>
          <cell r="O1016" t="str">
            <v>BERGEN</v>
          </cell>
          <cell r="P1016" t="str">
            <v>NO</v>
          </cell>
          <cell r="R1016">
            <v>172142</v>
          </cell>
          <cell r="S1016">
            <v>86071</v>
          </cell>
          <cell r="T1016" t="str">
            <v>REC</v>
          </cell>
          <cell r="U1016" t="str">
            <v>GOV</v>
          </cell>
          <cell r="V1016" t="str">
            <v>RPU</v>
          </cell>
        </row>
        <row r="1017">
          <cell r="A1017" t="str">
            <v>IST</v>
          </cell>
          <cell r="B1017" t="str">
            <v>IST-1999-11429</v>
          </cell>
          <cell r="C1017" t="str">
            <v>1.1.2.-4.2.4.</v>
          </cell>
          <cell r="D1017" t="str">
            <v>Research Projects</v>
          </cell>
          <cell r="E1017" t="str">
            <v>Market Managed Multi-Service Internet</v>
          </cell>
          <cell r="F1017">
            <v>3728250</v>
          </cell>
          <cell r="G1017">
            <v>2068150</v>
          </cell>
          <cell r="H1017">
            <v>36515</v>
          </cell>
          <cell r="I1017">
            <v>6</v>
          </cell>
          <cell r="J1017">
            <v>1</v>
          </cell>
          <cell r="K1017" t="str">
            <v>Principal Contractor</v>
          </cell>
          <cell r="L1017" t="str">
            <v>Telenor AS</v>
          </cell>
          <cell r="M1017" t="str">
            <v>UNIVERSITETS</v>
          </cell>
          <cell r="N1017" t="str">
            <v>130</v>
          </cell>
          <cell r="O1017" t="str">
            <v>OSLO</v>
          </cell>
          <cell r="P1017" t="str">
            <v>NO</v>
          </cell>
          <cell r="R1017">
            <v>718832</v>
          </cell>
          <cell r="S1017">
            <v>359416</v>
          </cell>
          <cell r="T1017" t="str">
            <v>OTH</v>
          </cell>
          <cell r="U1017" t="str">
            <v>PRC</v>
          </cell>
          <cell r="V1017" t="str">
            <v>BES</v>
          </cell>
        </row>
        <row r="1018">
          <cell r="A1018" t="str">
            <v>IST</v>
          </cell>
          <cell r="B1018" t="str">
            <v>IST-1999-11430</v>
          </cell>
          <cell r="C1018" t="str">
            <v>1.1.2.-4.7.3.</v>
          </cell>
          <cell r="D1018" t="str">
            <v>Classical Accompanying Measures</v>
          </cell>
          <cell r="E1018" t="str">
            <v>Competence Centre Microactuators</v>
          </cell>
          <cell r="F1018">
            <v>800000</v>
          </cell>
          <cell r="G1018">
            <v>800000</v>
          </cell>
          <cell r="H1018">
            <v>36521</v>
          </cell>
          <cell r="I1018">
            <v>3</v>
          </cell>
          <cell r="J1018">
            <v>1</v>
          </cell>
          <cell r="K1018" t="str">
            <v>Principal Contractor</v>
          </cell>
          <cell r="L1018" t="str">
            <v>SINTEF</v>
          </cell>
          <cell r="M1018" t="str">
            <v>FORSKNINGSVEIEN, 1</v>
          </cell>
          <cell r="N1018" t="str">
            <v>0314</v>
          </cell>
          <cell r="O1018" t="str">
            <v>OSLO</v>
          </cell>
          <cell r="P1018" t="str">
            <v>NO</v>
          </cell>
          <cell r="Q1018" t="str">
            <v>N/A</v>
          </cell>
          <cell r="R1018">
            <v>148000</v>
          </cell>
          <cell r="S1018">
            <v>148000</v>
          </cell>
          <cell r="T1018" t="str">
            <v>REC</v>
          </cell>
          <cell r="U1018" t="str">
            <v>PRC</v>
          </cell>
          <cell r="V1018" t="str">
            <v>RPR</v>
          </cell>
        </row>
        <row r="1019">
          <cell r="A1019" t="str">
            <v>IST</v>
          </cell>
          <cell r="B1019" t="str">
            <v>IST-1999-11498</v>
          </cell>
          <cell r="C1019" t="str">
            <v>1.1.2.-1.6.1.</v>
          </cell>
          <cell r="D1019" t="str">
            <v>Research Projects</v>
          </cell>
          <cell r="E1019" t="str">
            <v>A Reference System Architecture and Technology Platform for the Shipping Sector</v>
          </cell>
          <cell r="F1019">
            <v>3400001</v>
          </cell>
          <cell r="G1019">
            <v>1700000</v>
          </cell>
          <cell r="H1019">
            <v>36522</v>
          </cell>
          <cell r="I1019">
            <v>10</v>
          </cell>
          <cell r="J1019">
            <v>1</v>
          </cell>
          <cell r="K1019" t="str">
            <v>Principal Contractor</v>
          </cell>
          <cell r="L1019" t="str">
            <v>ELECTRONIC CHART CENTRE AS</v>
          </cell>
          <cell r="M1019" t="str">
            <v>LERVIGSVEIEN 32</v>
          </cell>
          <cell r="N1019" t="str">
            <v>4001</v>
          </cell>
          <cell r="O1019" t="str">
            <v>STAVANGER</v>
          </cell>
          <cell r="P1019" t="str">
            <v>NO</v>
          </cell>
          <cell r="Q1019" t="str">
            <v>N/A</v>
          </cell>
          <cell r="R1019">
            <v>567926</v>
          </cell>
          <cell r="S1019">
            <v>283963</v>
          </cell>
          <cell r="T1019" t="str">
            <v>OTH</v>
          </cell>
          <cell r="U1019" t="str">
            <v>PRC</v>
          </cell>
          <cell r="V1019" t="str">
            <v>BES</v>
          </cell>
        </row>
        <row r="1020">
          <cell r="A1020" t="str">
            <v>IST</v>
          </cell>
          <cell r="B1020" t="str">
            <v>IST-1999-11517</v>
          </cell>
          <cell r="C1020" t="str">
            <v>1.1.2.-1.5.1.</v>
          </cell>
          <cell r="D1020" t="str">
            <v>Research Projects</v>
          </cell>
          <cell r="E1020" t="str">
            <v>Air Pollution Nework for Early warning and on-line information exchange in Europe</v>
          </cell>
          <cell r="F1020">
            <v>4823790</v>
          </cell>
          <cell r="G1020">
            <v>2700000</v>
          </cell>
          <cell r="H1020">
            <v>36522</v>
          </cell>
          <cell r="I1020">
            <v>11</v>
          </cell>
          <cell r="J1020">
            <v>3</v>
          </cell>
          <cell r="K1020" t="str">
            <v>Principal Contractor</v>
          </cell>
          <cell r="L1020" t="str">
            <v>NORGIT-Senteret AS</v>
          </cell>
          <cell r="M1020" t="str">
            <v>BRYGGERIVEIEN 2</v>
          </cell>
          <cell r="N1020" t="str">
            <v>1601</v>
          </cell>
          <cell r="O1020" t="str">
            <v>FREDRIKSTAD</v>
          </cell>
          <cell r="P1020" t="str">
            <v>NO</v>
          </cell>
          <cell r="Q1020" t="str">
            <v>N/A</v>
          </cell>
          <cell r="R1020">
            <v>587078</v>
          </cell>
          <cell r="S1020">
            <v>293539</v>
          </cell>
          <cell r="T1020" t="str">
            <v>OTH</v>
          </cell>
          <cell r="U1020" t="str">
            <v>PRC</v>
          </cell>
          <cell r="V1020" t="str">
            <v>BES</v>
          </cell>
        </row>
        <row r="1021">
          <cell r="A1021" t="str">
            <v>IST</v>
          </cell>
          <cell r="B1021" t="str">
            <v>IST-1999-11517</v>
          </cell>
          <cell r="C1021" t="str">
            <v>1.1.2.-1.5.1.</v>
          </cell>
          <cell r="D1021" t="str">
            <v>Research Projects</v>
          </cell>
          <cell r="E1021" t="str">
            <v>Air Pollution Nework for Early warning and on-line information exchange in Europe</v>
          </cell>
          <cell r="F1021">
            <v>4823790</v>
          </cell>
          <cell r="G1021">
            <v>2700000</v>
          </cell>
          <cell r="H1021">
            <v>36522</v>
          </cell>
          <cell r="I1021">
            <v>11</v>
          </cell>
          <cell r="K1021" t="str">
            <v>Principal Contractor</v>
          </cell>
          <cell r="L1021" t="str">
            <v>NILU</v>
          </cell>
          <cell r="M1021" t="str">
            <v>INSTITUTTVEIEN 18</v>
          </cell>
          <cell r="N1021" t="str">
            <v>2027</v>
          </cell>
          <cell r="O1021" t="str">
            <v>KJELLER</v>
          </cell>
          <cell r="P1021" t="str">
            <v>NO</v>
          </cell>
          <cell r="R1021">
            <v>517334</v>
          </cell>
          <cell r="S1021">
            <v>258667</v>
          </cell>
          <cell r="T1021" t="str">
            <v>REC</v>
          </cell>
          <cell r="U1021" t="str">
            <v>PNP</v>
          </cell>
          <cell r="V1021" t="str">
            <v>RPN</v>
          </cell>
        </row>
        <row r="1022">
          <cell r="A1022" t="str">
            <v>IST</v>
          </cell>
          <cell r="B1022" t="str">
            <v>IST-1999-11517</v>
          </cell>
          <cell r="C1022" t="str">
            <v>1.1.2.-1.5.1.</v>
          </cell>
          <cell r="D1022" t="str">
            <v>Research Projects</v>
          </cell>
          <cell r="E1022" t="str">
            <v>Air Pollution Nework for Early warning and on-line information exchange in Europe</v>
          </cell>
          <cell r="F1022">
            <v>4823790</v>
          </cell>
          <cell r="G1022">
            <v>2700000</v>
          </cell>
          <cell r="H1022">
            <v>36522</v>
          </cell>
          <cell r="I1022">
            <v>11</v>
          </cell>
          <cell r="K1022" t="str">
            <v>Assistant Contractor</v>
          </cell>
          <cell r="L1022" t="str">
            <v>Seksjon for kontroll og overv?king i Grenland</v>
          </cell>
          <cell r="M1022" t="str">
            <v>STATENS HUS</v>
          </cell>
          <cell r="N1022" t="str">
            <v>3708</v>
          </cell>
          <cell r="O1022" t="str">
            <v>SKIEN</v>
          </cell>
          <cell r="P1022" t="str">
            <v>NO</v>
          </cell>
          <cell r="Q1022" t="str">
            <v>N/A</v>
          </cell>
          <cell r="R1022">
            <v>156359</v>
          </cell>
          <cell r="S1022">
            <v>78179</v>
          </cell>
          <cell r="T1022" t="str">
            <v>OTH</v>
          </cell>
          <cell r="U1022" t="str">
            <v>GOV</v>
          </cell>
          <cell r="V1022" t="str">
            <v>PUS</v>
          </cell>
        </row>
        <row r="1023">
          <cell r="A1023" t="str">
            <v>IST</v>
          </cell>
          <cell r="B1023" t="str">
            <v>IST-1999-11571</v>
          </cell>
          <cell r="C1023" t="str">
            <v>1.1.2.-4.5.2.</v>
          </cell>
          <cell r="D1023" t="str">
            <v>Research Projects</v>
          </cell>
          <cell r="E1023" t="str">
            <v>Efficient millimetre broadband radio access for convergence and evolution</v>
          </cell>
          <cell r="F1023">
            <v>7672862</v>
          </cell>
          <cell r="G1023">
            <v>4200240</v>
          </cell>
          <cell r="H1023">
            <v>36608</v>
          </cell>
          <cell r="I1023">
            <v>10</v>
          </cell>
          <cell r="J1023">
            <v>1</v>
          </cell>
          <cell r="K1023" t="str">
            <v>Prime Contractor</v>
          </cell>
          <cell r="L1023" t="str">
            <v>Telenor AS</v>
          </cell>
          <cell r="M1023" t="str">
            <v>INSTITUTTVEIEN 23</v>
          </cell>
          <cell r="N1023" t="str">
            <v>2027</v>
          </cell>
          <cell r="O1023" t="str">
            <v>KJELLER</v>
          </cell>
          <cell r="P1023" t="str">
            <v>NO</v>
          </cell>
          <cell r="R1023">
            <v>1644796</v>
          </cell>
          <cell r="S1023">
            <v>822398</v>
          </cell>
          <cell r="T1023" t="str">
            <v>OTH</v>
          </cell>
          <cell r="U1023" t="str">
            <v>PRC</v>
          </cell>
          <cell r="V1023" t="str">
            <v>BES</v>
          </cell>
        </row>
        <row r="1024">
          <cell r="A1024" t="str">
            <v>IST</v>
          </cell>
          <cell r="B1024" t="str">
            <v>IST-1999-11577</v>
          </cell>
          <cell r="C1024" t="str">
            <v>1.1.2.-5.1.3.</v>
          </cell>
          <cell r="D1024" t="str">
            <v>Research Projects</v>
          </cell>
          <cell r="E1024" t="str">
            <v>Fitness-for-Purpose of Person-Person Communication Technologies</v>
          </cell>
          <cell r="F1024">
            <v>3422409</v>
          </cell>
          <cell r="G1024">
            <v>2079771</v>
          </cell>
          <cell r="H1024">
            <v>36591</v>
          </cell>
          <cell r="I1024">
            <v>5</v>
          </cell>
          <cell r="J1024">
            <v>3</v>
          </cell>
          <cell r="K1024" t="str">
            <v>Prime Contractor</v>
          </cell>
          <cell r="L1024" t="str">
            <v>SINTEF</v>
          </cell>
          <cell r="M1024" t="str">
            <v>STRINDV. 4</v>
          </cell>
          <cell r="N1024" t="str">
            <v>7465</v>
          </cell>
          <cell r="O1024" t="str">
            <v>TRONDHEIM N/A</v>
          </cell>
          <cell r="P1024" t="str">
            <v>NO</v>
          </cell>
          <cell r="R1024">
            <v>1401421</v>
          </cell>
          <cell r="S1024">
            <v>700710</v>
          </cell>
          <cell r="T1024" t="str">
            <v>REC</v>
          </cell>
          <cell r="U1024" t="str">
            <v>PNP</v>
          </cell>
          <cell r="V1024" t="str">
            <v>RPN</v>
          </cell>
        </row>
        <row r="1025">
          <cell r="A1025" t="str">
            <v>IST</v>
          </cell>
          <cell r="B1025" t="str">
            <v>IST-1999-11577</v>
          </cell>
          <cell r="C1025" t="str">
            <v>1.1.2.-5.1.3.</v>
          </cell>
          <cell r="D1025" t="str">
            <v>Research Projects</v>
          </cell>
          <cell r="E1025" t="str">
            <v>Fitness-for-Purpose of Person-Person Communication Technologies</v>
          </cell>
          <cell r="F1025">
            <v>3422409</v>
          </cell>
          <cell r="G1025">
            <v>2079771</v>
          </cell>
          <cell r="H1025">
            <v>36591</v>
          </cell>
          <cell r="I1025">
            <v>5</v>
          </cell>
          <cell r="K1025" t="str">
            <v>Principal Contractor</v>
          </cell>
          <cell r="L1025" t="str">
            <v>TANDBERG ASA</v>
          </cell>
          <cell r="M1025" t="str">
            <v>PHILIP PEDERSENSV 22</v>
          </cell>
          <cell r="N1025" t="str">
            <v>1325</v>
          </cell>
          <cell r="O1025" t="str">
            <v>LYSAKER</v>
          </cell>
          <cell r="P1025" t="str">
            <v>NO</v>
          </cell>
          <cell r="R1025">
            <v>395892</v>
          </cell>
          <cell r="S1025">
            <v>197946</v>
          </cell>
          <cell r="T1025" t="str">
            <v>OTH</v>
          </cell>
          <cell r="U1025" t="str">
            <v>PUC</v>
          </cell>
          <cell r="V1025" t="str">
            <v>PUS</v>
          </cell>
        </row>
        <row r="1026">
          <cell r="A1026" t="str">
            <v>IST</v>
          </cell>
          <cell r="B1026" t="str">
            <v>IST-1999-11577</v>
          </cell>
          <cell r="C1026" t="str">
            <v>1.1.2.-5.1.3.</v>
          </cell>
          <cell r="D1026" t="str">
            <v>Research Projects</v>
          </cell>
          <cell r="E1026" t="str">
            <v>Fitness-for-Purpose of Person-Person Communication Technologies</v>
          </cell>
          <cell r="F1026">
            <v>3422409</v>
          </cell>
          <cell r="G1026">
            <v>2079771</v>
          </cell>
          <cell r="H1026">
            <v>36591</v>
          </cell>
          <cell r="I1026">
            <v>5</v>
          </cell>
          <cell r="K1026" t="str">
            <v>Principal Contractor</v>
          </cell>
          <cell r="L1026" t="str">
            <v>TELENOR COMMUNICATION AS</v>
          </cell>
          <cell r="M1026" t="str">
            <v>UNIVERSITETSGT. 2</v>
          </cell>
          <cell r="N1026" t="str">
            <v>130</v>
          </cell>
          <cell r="O1026" t="str">
            <v>OSLO</v>
          </cell>
          <cell r="P1026" t="str">
            <v>NO</v>
          </cell>
          <cell r="R1026">
            <v>887961</v>
          </cell>
          <cell r="S1026">
            <v>443980</v>
          </cell>
          <cell r="T1026" t="str">
            <v>OTH</v>
          </cell>
          <cell r="U1026" t="str">
            <v>PRC</v>
          </cell>
          <cell r="V1026" t="str">
            <v>BES</v>
          </cell>
        </row>
        <row r="1027">
          <cell r="A1027" t="str">
            <v>IST</v>
          </cell>
          <cell r="B1027" t="str">
            <v>IST-1999-11740</v>
          </cell>
          <cell r="C1027" t="str">
            <v>1.1.2.-3.3.3.</v>
          </cell>
          <cell r="D1027" t="str">
            <v>Research Projects</v>
          </cell>
          <cell r="E1027" t="str">
            <v>Advanced Design Approach for Personalised Training ? Interactive Tools</v>
          </cell>
          <cell r="F1027">
            <v>2161064</v>
          </cell>
          <cell r="G1027">
            <v>1229330</v>
          </cell>
          <cell r="H1027">
            <v>36608</v>
          </cell>
          <cell r="I1027">
            <v>7</v>
          </cell>
          <cell r="J1027">
            <v>2</v>
          </cell>
          <cell r="K1027" t="str">
            <v>Principal Contractor</v>
          </cell>
          <cell r="L1027" t="str">
            <v>Seven Mountains Software AS</v>
          </cell>
          <cell r="M1027" t="str">
            <v>SANDSLIMARKA 35</v>
          </cell>
          <cell r="N1027" t="str">
            <v>5354</v>
          </cell>
          <cell r="O1027" t="str">
            <v>SANDSLI</v>
          </cell>
          <cell r="P1027" t="str">
            <v>NO</v>
          </cell>
          <cell r="R1027">
            <v>402039</v>
          </cell>
          <cell r="S1027">
            <v>201019</v>
          </cell>
          <cell r="T1027" t="str">
            <v>OTH</v>
          </cell>
          <cell r="U1027" t="str">
            <v>PRC</v>
          </cell>
          <cell r="V1027" t="str">
            <v>BES</v>
          </cell>
        </row>
        <row r="1028">
          <cell r="A1028" t="str">
            <v>IST</v>
          </cell>
          <cell r="B1028" t="str">
            <v>IST-1999-11740</v>
          </cell>
          <cell r="C1028" t="str">
            <v>1.1.2.-3.3.3.</v>
          </cell>
          <cell r="D1028" t="str">
            <v>Research Projects</v>
          </cell>
          <cell r="E1028" t="str">
            <v>Advanced Design Approach for Personalised Training ? Interactive Tools</v>
          </cell>
          <cell r="F1028">
            <v>2161064</v>
          </cell>
          <cell r="G1028">
            <v>1229330</v>
          </cell>
          <cell r="H1028">
            <v>36608</v>
          </cell>
          <cell r="I1028">
            <v>7</v>
          </cell>
          <cell r="K1028" t="str">
            <v>Principal Contractor</v>
          </cell>
          <cell r="L1028" t="str">
            <v xml:space="preserve">University of Bergen </v>
          </cell>
          <cell r="M1028" t="str">
            <v>PROF. KEYSERSGATE 8</v>
          </cell>
          <cell r="N1028" t="str">
            <v>5007</v>
          </cell>
          <cell r="O1028" t="str">
            <v>BERGEN</v>
          </cell>
          <cell r="P1028" t="str">
            <v>NO</v>
          </cell>
          <cell r="Q1028" t="str">
            <v>N/A</v>
          </cell>
          <cell r="R1028">
            <v>297600</v>
          </cell>
          <cell r="S1028">
            <v>297600</v>
          </cell>
          <cell r="T1028" t="str">
            <v>HES</v>
          </cell>
          <cell r="U1028" t="str">
            <v>GOV</v>
          </cell>
          <cell r="V1028" t="str">
            <v>HES</v>
          </cell>
        </row>
        <row r="1029">
          <cell r="A1029" t="str">
            <v>IST</v>
          </cell>
          <cell r="B1029" t="str">
            <v>IST-1999-11748</v>
          </cell>
          <cell r="C1029" t="str">
            <v>1.1.2.-3.4.1.</v>
          </cell>
          <cell r="D1029" t="str">
            <v>Research Projects</v>
          </cell>
          <cell r="E1029" t="str">
            <v>Language Independent Metadata Browsing of European Resources</v>
          </cell>
          <cell r="F1029">
            <v>1215351</v>
          </cell>
          <cell r="G1029">
            <v>818529</v>
          </cell>
          <cell r="H1029">
            <v>36522</v>
          </cell>
          <cell r="I1029">
            <v>4</v>
          </cell>
          <cell r="J1029">
            <v>1</v>
          </cell>
          <cell r="K1029" t="str">
            <v>Principal Contractor</v>
          </cell>
          <cell r="L1029" t="str">
            <v>NORWEGIAN SOCIAL SCIENCE DATA SERVICES</v>
          </cell>
          <cell r="M1029" t="str">
            <v>HANS HOLMBOESGATE 22</v>
          </cell>
          <cell r="N1029" t="str">
            <v>5007</v>
          </cell>
          <cell r="O1029" t="str">
            <v>BERGEN</v>
          </cell>
          <cell r="P1029" t="str">
            <v>NO</v>
          </cell>
          <cell r="Q1029" t="str">
            <v>N/A</v>
          </cell>
          <cell r="R1029">
            <v>163661</v>
          </cell>
          <cell r="S1029">
            <v>163661</v>
          </cell>
          <cell r="T1029" t="str">
            <v>REC</v>
          </cell>
          <cell r="U1029" t="str">
            <v>GOV</v>
          </cell>
          <cell r="V1029" t="str">
            <v>RPU</v>
          </cell>
        </row>
        <row r="1030">
          <cell r="A1030" t="str">
            <v>IST</v>
          </cell>
          <cell r="B1030" t="str">
            <v>IST-1999-11791</v>
          </cell>
          <cell r="C1030" t="str">
            <v>1.1.2.-3.2.2.</v>
          </cell>
          <cell r="D1030" t="str">
            <v>Research Projects</v>
          </cell>
          <cell r="E1030" t="str">
            <v>FLEXIBLE ACCESS TO STATISTICS, TABLES AND ELECTRONIC RESOURCES</v>
          </cell>
          <cell r="F1030">
            <v>2021867</v>
          </cell>
          <cell r="G1030">
            <v>1699942</v>
          </cell>
          <cell r="H1030">
            <v>36517</v>
          </cell>
          <cell r="I1030">
            <v>8</v>
          </cell>
          <cell r="J1030">
            <v>2</v>
          </cell>
          <cell r="K1030" t="str">
            <v>Principal Contractor</v>
          </cell>
          <cell r="L1030" t="str">
            <v>NORWEGIAN SOCIAL SCIENCE DATA SERVICES</v>
          </cell>
          <cell r="M1030" t="str">
            <v>HANS HOLMBOESGATE 22</v>
          </cell>
          <cell r="N1030" t="str">
            <v>5007</v>
          </cell>
          <cell r="O1030" t="str">
            <v>BERGEN</v>
          </cell>
          <cell r="P1030" t="str">
            <v>NO</v>
          </cell>
          <cell r="Q1030" t="str">
            <v>N/A</v>
          </cell>
          <cell r="R1030">
            <v>515124</v>
          </cell>
          <cell r="S1030">
            <v>515124</v>
          </cell>
          <cell r="T1030" t="str">
            <v>REC</v>
          </cell>
          <cell r="U1030" t="str">
            <v>GOV</v>
          </cell>
          <cell r="V1030" t="str">
            <v>RPU</v>
          </cell>
        </row>
        <row r="1031">
          <cell r="A1031" t="str">
            <v>IST</v>
          </cell>
          <cell r="B1031" t="str">
            <v>IST-1999-11791</v>
          </cell>
          <cell r="C1031" t="str">
            <v>1.1.2.-3.2.2.</v>
          </cell>
          <cell r="D1031" t="str">
            <v>Research Projects</v>
          </cell>
          <cell r="E1031" t="str">
            <v>FLEXIBLE ACCESS TO STATISTICS, TABLES AND ELECTRONIC RESOURCES</v>
          </cell>
          <cell r="F1031">
            <v>2021867</v>
          </cell>
          <cell r="G1031">
            <v>1699942</v>
          </cell>
          <cell r="H1031">
            <v>36517</v>
          </cell>
          <cell r="I1031">
            <v>8</v>
          </cell>
          <cell r="K1031" t="str">
            <v>Assistant Contractor</v>
          </cell>
          <cell r="L1031" t="str">
            <v>STATISTISK SENTRALBYRAA</v>
          </cell>
          <cell r="M1031" t="str">
            <v>KONGENS GATE 6</v>
          </cell>
          <cell r="N1031" t="str">
            <v>0033</v>
          </cell>
          <cell r="O1031" t="str">
            <v>OSLO</v>
          </cell>
          <cell r="P1031" t="str">
            <v>NO</v>
          </cell>
          <cell r="Q1031" t="str">
            <v>N/A</v>
          </cell>
          <cell r="R1031">
            <v>73192</v>
          </cell>
          <cell r="S1031">
            <v>36596</v>
          </cell>
          <cell r="T1031" t="str">
            <v>OTH</v>
          </cell>
          <cell r="U1031" t="str">
            <v>GOV</v>
          </cell>
          <cell r="V1031" t="str">
            <v>PUS</v>
          </cell>
        </row>
        <row r="1032">
          <cell r="A1032" t="str">
            <v>IST</v>
          </cell>
          <cell r="B1032" t="str">
            <v>IST-1999-11832</v>
          </cell>
          <cell r="C1032" t="str">
            <v>1.1.2.-4.7.3.</v>
          </cell>
          <cell r="D1032" t="str">
            <v>Classical Accompanying Measures</v>
          </cell>
          <cell r="E1032" t="str">
            <v>Nordic Microsystems Manufacturing Cluster</v>
          </cell>
          <cell r="F1032">
            <v>1500000</v>
          </cell>
          <cell r="G1032">
            <v>1500000</v>
          </cell>
          <cell r="H1032">
            <v>36517</v>
          </cell>
          <cell r="I1032">
            <v>6</v>
          </cell>
          <cell r="J1032">
            <v>2</v>
          </cell>
          <cell r="K1032" t="str">
            <v>Prime Contractor</v>
          </cell>
          <cell r="L1032" t="str">
            <v>SENSONOR ASA</v>
          </cell>
          <cell r="M1032" t="str">
            <v>KNUDSROEDVEIEN 7</v>
          </cell>
          <cell r="N1032" t="str">
            <v>3192</v>
          </cell>
          <cell r="O1032" t="str">
            <v>HORTEN</v>
          </cell>
          <cell r="P1032" t="str">
            <v>NO</v>
          </cell>
          <cell r="Q1032" t="str">
            <v>N/A</v>
          </cell>
          <cell r="R1032">
            <v>790000</v>
          </cell>
          <cell r="S1032">
            <v>790000</v>
          </cell>
          <cell r="T1032" t="str">
            <v>OTH</v>
          </cell>
          <cell r="U1032" t="str">
            <v>PRC</v>
          </cell>
          <cell r="V1032" t="str">
            <v>BES</v>
          </cell>
        </row>
        <row r="1033">
          <cell r="A1033" t="str">
            <v>IST</v>
          </cell>
          <cell r="B1033" t="str">
            <v>IST-1999-11832</v>
          </cell>
          <cell r="C1033" t="str">
            <v>1.1.2.-4.7.3.</v>
          </cell>
          <cell r="D1033" t="str">
            <v>Classical Accompanying Measures</v>
          </cell>
          <cell r="E1033" t="str">
            <v>Nordic Microsystems Manufacturing Cluster</v>
          </cell>
          <cell r="F1033">
            <v>1500000</v>
          </cell>
          <cell r="G1033">
            <v>1500000</v>
          </cell>
          <cell r="H1033">
            <v>36517</v>
          </cell>
          <cell r="I1033">
            <v>6</v>
          </cell>
          <cell r="K1033" t="str">
            <v>Principal Contractor</v>
          </cell>
          <cell r="L1033" t="str">
            <v>SINTEF</v>
          </cell>
          <cell r="M1033" t="str">
            <v>FORSKNINGSVEIEN 1</v>
          </cell>
          <cell r="N1033" t="str">
            <v>0314</v>
          </cell>
          <cell r="O1033" t="str">
            <v>OSLO</v>
          </cell>
          <cell r="P1033" t="str">
            <v>NO</v>
          </cell>
          <cell r="Q1033" t="str">
            <v>N/A</v>
          </cell>
          <cell r="R1033">
            <v>220000</v>
          </cell>
          <cell r="S1033">
            <v>220000</v>
          </cell>
          <cell r="T1033" t="str">
            <v>REC</v>
          </cell>
          <cell r="U1033" t="str">
            <v>PRC</v>
          </cell>
          <cell r="V1033" t="str">
            <v>RPR</v>
          </cell>
        </row>
        <row r="1034">
          <cell r="A1034" t="str">
            <v>IST</v>
          </cell>
          <cell r="B1034" t="str">
            <v>IST-1999-11840</v>
          </cell>
          <cell r="C1034" t="str">
            <v>1.1.2.-4.7.3.</v>
          </cell>
          <cell r="D1034" t="str">
            <v>Classical Accompanying Measures</v>
          </cell>
          <cell r="E1034" t="str">
            <v>European access to manufacturing services for MEMS on SOI micromachining technologies.</v>
          </cell>
          <cell r="F1034">
            <v>1100000</v>
          </cell>
          <cell r="G1034">
            <v>1100000</v>
          </cell>
          <cell r="H1034">
            <v>36521</v>
          </cell>
          <cell r="I1034">
            <v>11</v>
          </cell>
          <cell r="J1034">
            <v>1</v>
          </cell>
          <cell r="K1034" t="str">
            <v>Assistant Contractor</v>
          </cell>
          <cell r="L1034" t="str">
            <v>SINTEF</v>
          </cell>
          <cell r="M1034" t="str">
            <v>FORNKNINGSVEIEN 1</v>
          </cell>
          <cell r="N1034" t="str">
            <v>0314</v>
          </cell>
          <cell r="O1034" t="str">
            <v>OSLO</v>
          </cell>
          <cell r="P1034" t="str">
            <v>NO</v>
          </cell>
          <cell r="Q1034" t="str">
            <v>N/A</v>
          </cell>
          <cell r="R1034">
            <v>5000</v>
          </cell>
          <cell r="S1034">
            <v>5000</v>
          </cell>
          <cell r="T1034" t="str">
            <v>REC</v>
          </cell>
          <cell r="U1034" t="str">
            <v>PRC</v>
          </cell>
          <cell r="V1034" t="str">
            <v>RPR</v>
          </cell>
        </row>
        <row r="1035">
          <cell r="A1035" t="str">
            <v>IST</v>
          </cell>
          <cell r="B1035" t="str">
            <v>IST-1999-11969</v>
          </cell>
          <cell r="C1035" t="str">
            <v>1.1.2.-4.3.3.</v>
          </cell>
          <cell r="D1035" t="str">
            <v>Research Projects</v>
          </cell>
          <cell r="E1035" t="str">
            <v>Exploiting non-Standard CSP for Leveraging Applications INtelligence</v>
          </cell>
          <cell r="F1035">
            <v>3199583</v>
          </cell>
          <cell r="G1035">
            <v>1599790</v>
          </cell>
          <cell r="H1035">
            <v>36522</v>
          </cell>
          <cell r="I1035">
            <v>5</v>
          </cell>
          <cell r="J1035">
            <v>2</v>
          </cell>
          <cell r="K1035" t="str">
            <v>Principal Contractor</v>
          </cell>
          <cell r="L1035" t="str">
            <v>NORSKOG  Norwegian Forestry Association.</v>
          </cell>
          <cell r="M1035" t="str">
            <v>LILLEAKERVEIEN 31.</v>
          </cell>
          <cell r="N1035" t="str">
            <v>?0216</v>
          </cell>
          <cell r="O1035" t="str">
            <v>OSLO</v>
          </cell>
          <cell r="P1035" t="str">
            <v>NO</v>
          </cell>
          <cell r="R1035">
            <v>394173</v>
          </cell>
          <cell r="S1035">
            <v>197086</v>
          </cell>
          <cell r="T1035" t="str">
            <v>OTH</v>
          </cell>
          <cell r="U1035" t="str">
            <v>PNP</v>
          </cell>
          <cell r="V1035" t="str">
            <v>PNP</v>
          </cell>
        </row>
        <row r="1036">
          <cell r="A1036" t="str">
            <v>IST</v>
          </cell>
          <cell r="B1036" t="str">
            <v>IST-1999-11969</v>
          </cell>
          <cell r="C1036" t="str">
            <v>1.1.2.-4.3.3.</v>
          </cell>
          <cell r="D1036" t="str">
            <v>Research Projects</v>
          </cell>
          <cell r="E1036" t="str">
            <v>Exploiting non-Standard CSP for Leveraging Applications INtelligence</v>
          </cell>
          <cell r="F1036">
            <v>3199583</v>
          </cell>
          <cell r="G1036">
            <v>1599790</v>
          </cell>
          <cell r="H1036">
            <v>36522</v>
          </cell>
          <cell r="I1036">
            <v>5</v>
          </cell>
          <cell r="K1036" t="str">
            <v>Prime Contractor</v>
          </cell>
          <cell r="L1036" t="str">
            <v>SINTEF</v>
          </cell>
          <cell r="M1036" t="str">
            <v>FORSKNINGSVN. 1</v>
          </cell>
          <cell r="N1036" t="str">
            <v>0314</v>
          </cell>
          <cell r="O1036" t="str">
            <v>OSLO</v>
          </cell>
          <cell r="P1036" t="str">
            <v>NO</v>
          </cell>
          <cell r="Q1036" t="str">
            <v>N/A</v>
          </cell>
          <cell r="R1036">
            <v>997189</v>
          </cell>
          <cell r="S1036">
            <v>498594</v>
          </cell>
          <cell r="T1036" t="str">
            <v>OTH</v>
          </cell>
          <cell r="U1036" t="str">
            <v>PNP</v>
          </cell>
          <cell r="V1036" t="str">
            <v>PNP</v>
          </cell>
        </row>
        <row r="1037">
          <cell r="A1037" t="str">
            <v>IST</v>
          </cell>
          <cell r="B1037" t="str">
            <v>IST-1999-12057</v>
          </cell>
          <cell r="C1037" t="str">
            <v>1.1.2.-4.8.1.</v>
          </cell>
          <cell r="D1037" t="str">
            <v>Classical Accompanying Measures</v>
          </cell>
          <cell r="E1037" t="str">
            <v>EUROPRACTICE IC service: Access to CAD tools and access to IC technologies for prototyping and small volume manufacture</v>
          </cell>
          <cell r="F1037">
            <v>4500000</v>
          </cell>
          <cell r="G1037">
            <v>4500000</v>
          </cell>
          <cell r="H1037">
            <v>36517</v>
          </cell>
          <cell r="I1037">
            <v>5</v>
          </cell>
          <cell r="J1037">
            <v>1</v>
          </cell>
          <cell r="K1037" t="str">
            <v>Principal Contractor</v>
          </cell>
          <cell r="L1037" t="str">
            <v>Nordic VLSI ASA</v>
          </cell>
          <cell r="M1037" t="str">
            <v>VESTRE ROSTEN 81</v>
          </cell>
          <cell r="N1037" t="str">
            <v>7075</v>
          </cell>
          <cell r="O1037" t="str">
            <v>TILLER</v>
          </cell>
          <cell r="P1037" t="str">
            <v>NO</v>
          </cell>
          <cell r="Q1037" t="str">
            <v>N/A</v>
          </cell>
          <cell r="R1037">
            <v>255000</v>
          </cell>
          <cell r="S1037">
            <v>255000</v>
          </cell>
          <cell r="T1037" t="str">
            <v>OTH</v>
          </cell>
          <cell r="U1037" t="str">
            <v>PUC</v>
          </cell>
          <cell r="V1037" t="str">
            <v>PUS</v>
          </cell>
        </row>
        <row r="1038">
          <cell r="A1038" t="str">
            <v>IST</v>
          </cell>
          <cell r="B1038" t="str">
            <v>IST-1999-12073</v>
          </cell>
          <cell r="C1038" t="str">
            <v>1.1.2.-4.7.3.</v>
          </cell>
          <cell r="D1038" t="str">
            <v>Classical Accompanying Measures</v>
          </cell>
          <cell r="E1038" t="str">
            <v>Customer Support and Design Centre for Physical Measurement Systems</v>
          </cell>
          <cell r="F1038">
            <v>450000</v>
          </cell>
          <cell r="G1038">
            <v>450000</v>
          </cell>
          <cell r="H1038">
            <v>36521</v>
          </cell>
          <cell r="I1038">
            <v>3</v>
          </cell>
          <cell r="J1038">
            <v>1</v>
          </cell>
          <cell r="K1038" t="str">
            <v>Principal Contractor</v>
          </cell>
          <cell r="L1038" t="str">
            <v>SINTEF</v>
          </cell>
          <cell r="M1038" t="str">
            <v>FORSKNINGSVEIEN</v>
          </cell>
          <cell r="N1038" t="str">
            <v>0314</v>
          </cell>
          <cell r="O1038" t="str">
            <v>OSLO</v>
          </cell>
          <cell r="P1038" t="str">
            <v>NO</v>
          </cell>
          <cell r="Q1038" t="str">
            <v>N/A</v>
          </cell>
          <cell r="R1038">
            <v>113914</v>
          </cell>
          <cell r="S1038">
            <v>113914</v>
          </cell>
          <cell r="T1038" t="str">
            <v>REC</v>
          </cell>
          <cell r="U1038" t="str">
            <v>PRC</v>
          </cell>
          <cell r="V1038" t="str">
            <v>RPR</v>
          </cell>
        </row>
        <row r="1039">
          <cell r="A1039" t="str">
            <v>IST</v>
          </cell>
          <cell r="B1039" t="str">
            <v>IST-1999-12078</v>
          </cell>
          <cell r="C1039" t="str">
            <v>1.1.2.-4.2.1.</v>
          </cell>
          <cell r="D1039" t="str">
            <v>Research Projects</v>
          </cell>
          <cell r="E1039" t="str">
            <v>Digital Film Manipulation System</v>
          </cell>
          <cell r="F1039">
            <v>2291757</v>
          </cell>
          <cell r="G1039">
            <v>1339168</v>
          </cell>
          <cell r="H1039">
            <v>36514</v>
          </cell>
          <cell r="I1039">
            <v>8</v>
          </cell>
          <cell r="J1039">
            <v>1</v>
          </cell>
          <cell r="K1039" t="str">
            <v>Principal Contractor</v>
          </cell>
          <cell r="L1039" t="str">
            <v>Dolphin Interconnect Solutions AS</v>
          </cell>
          <cell r="M1039" t="str">
            <v>OLAF HELSETSV 6</v>
          </cell>
          <cell r="N1039" t="str">
            <v>621</v>
          </cell>
          <cell r="O1039" t="str">
            <v>OSLO</v>
          </cell>
          <cell r="P1039" t="str">
            <v>NO</v>
          </cell>
          <cell r="R1039">
            <v>486267</v>
          </cell>
          <cell r="S1039">
            <v>243133</v>
          </cell>
          <cell r="T1039" t="str">
            <v>OTH</v>
          </cell>
          <cell r="U1039" t="str">
            <v>PRC</v>
          </cell>
          <cell r="V1039" t="str">
            <v>BES</v>
          </cell>
        </row>
        <row r="1040">
          <cell r="A1040" t="str">
            <v>IST</v>
          </cell>
          <cell r="B1040" t="str">
            <v>IST-1999-12087</v>
          </cell>
          <cell r="C1040" t="str">
            <v>1.1.2.-1.6.1.</v>
          </cell>
          <cell r="D1040" t="str">
            <v>Research Projects</v>
          </cell>
          <cell r="E1040" t="str">
            <v>DSRC ELectronics implementation for Transportation and Automotive applications</v>
          </cell>
          <cell r="F1040">
            <v>3053288</v>
          </cell>
          <cell r="G1040">
            <v>1599891</v>
          </cell>
          <cell r="H1040">
            <v>36521</v>
          </cell>
          <cell r="I1040">
            <v>12</v>
          </cell>
          <cell r="J1040">
            <v>1</v>
          </cell>
          <cell r="K1040" t="str">
            <v>Principal Contractor</v>
          </cell>
          <cell r="L1040" t="str">
            <v>Q-FREE</v>
          </cell>
          <cell r="M1040" t="str">
            <v>THONNING OWESENSGT 35 C</v>
          </cell>
          <cell r="N1040" t="str">
            <v>7443</v>
          </cell>
          <cell r="O1040" t="str">
            <v>TRONDHEIM</v>
          </cell>
          <cell r="P1040" t="str">
            <v>NO</v>
          </cell>
          <cell r="R1040">
            <v>447750</v>
          </cell>
          <cell r="S1040">
            <v>223875</v>
          </cell>
          <cell r="T1040" t="str">
            <v>OTH</v>
          </cell>
          <cell r="U1040" t="str">
            <v>PRC</v>
          </cell>
          <cell r="V1040" t="str">
            <v>BES</v>
          </cell>
        </row>
        <row r="1041">
          <cell r="A1041" t="str">
            <v>IST</v>
          </cell>
          <cell r="B1041" t="str">
            <v>IST-1999-12088</v>
          </cell>
          <cell r="C1041" t="str">
            <v>1.1.2.-2.3.2.</v>
          </cell>
          <cell r="D1041" t="str">
            <v>Research Projects</v>
          </cell>
          <cell r="E1041" t="str">
            <v>OPEN MARKET ENREGY GENERATION ALLOCATION</v>
          </cell>
          <cell r="F1041">
            <v>3305411</v>
          </cell>
          <cell r="G1041">
            <v>1799064</v>
          </cell>
          <cell r="H1041">
            <v>36516</v>
          </cell>
          <cell r="I1041">
            <v>7</v>
          </cell>
          <cell r="J1041">
            <v>2</v>
          </cell>
          <cell r="K1041" t="str">
            <v>Principal Contractor</v>
          </cell>
          <cell r="L1041" t="str">
            <v>NTNU</v>
          </cell>
          <cell r="M1041" t="str">
            <v>HOEGSKOLERINGEN 1</v>
          </cell>
          <cell r="N1041" t="str">
            <v>7491</v>
          </cell>
          <cell r="O1041" t="str">
            <v>TRONDHEIM</v>
          </cell>
          <cell r="P1041" t="str">
            <v>NO</v>
          </cell>
          <cell r="R1041">
            <v>127737</v>
          </cell>
          <cell r="S1041">
            <v>127737</v>
          </cell>
          <cell r="T1041" t="str">
            <v>HES</v>
          </cell>
          <cell r="U1041" t="str">
            <v>GOV</v>
          </cell>
          <cell r="V1041" t="str">
            <v>HES</v>
          </cell>
        </row>
        <row r="1042">
          <cell r="A1042" t="str">
            <v>IST</v>
          </cell>
          <cell r="B1042" t="str">
            <v>IST-1999-12088</v>
          </cell>
          <cell r="C1042" t="str">
            <v>1.1.2.-2.3.2.</v>
          </cell>
          <cell r="D1042" t="str">
            <v>Research Projects</v>
          </cell>
          <cell r="E1042" t="str">
            <v>OPEN MARKET ENREGY GENERATION ALLOCATION</v>
          </cell>
          <cell r="F1042">
            <v>3305411</v>
          </cell>
          <cell r="G1042">
            <v>1799064</v>
          </cell>
          <cell r="H1042">
            <v>36516</v>
          </cell>
          <cell r="I1042">
            <v>7</v>
          </cell>
          <cell r="K1042" t="str">
            <v>Principal Contractor</v>
          </cell>
          <cell r="L1042" t="str">
            <v>SINTEF</v>
          </cell>
          <cell r="M1042" t="str">
            <v>STRINDVN 4</v>
          </cell>
          <cell r="N1042" t="str">
            <v>7465</v>
          </cell>
          <cell r="O1042" t="str">
            <v>TRONDHEIM</v>
          </cell>
          <cell r="P1042" t="str">
            <v>NO</v>
          </cell>
          <cell r="R1042">
            <v>308427</v>
          </cell>
          <cell r="S1042">
            <v>154213</v>
          </cell>
          <cell r="T1042" t="str">
            <v>REC</v>
          </cell>
          <cell r="U1042" t="str">
            <v>PNP</v>
          </cell>
          <cell r="V1042" t="str">
            <v>RPN</v>
          </cell>
        </row>
        <row r="1043">
          <cell r="A1043" t="str">
            <v>IST</v>
          </cell>
          <cell r="B1043" t="str">
            <v>IST-1999-12100</v>
          </cell>
          <cell r="C1043" t="str">
            <v>1.1.2.-4.4.1.</v>
          </cell>
          <cell r="D1043" t="str">
            <v>Research Projects</v>
          </cell>
          <cell r="E1043" t="str">
            <v>Multi-tier Architecture for Distributed Interactive SimulatiON</v>
          </cell>
          <cell r="F1043">
            <v>4234244</v>
          </cell>
          <cell r="G1043">
            <v>1900001</v>
          </cell>
          <cell r="H1043">
            <v>36524</v>
          </cell>
          <cell r="I1043">
            <v>7</v>
          </cell>
          <cell r="J1043">
            <v>1</v>
          </cell>
          <cell r="K1043" t="str">
            <v>Principal Contractor</v>
          </cell>
          <cell r="L1043" t="str">
            <v xml:space="preserve">NORWEGIAN COMPUTING CENTER
</v>
          </cell>
          <cell r="M1043" t="str">
            <v>GAUSTADALLEEN 23</v>
          </cell>
          <cell r="N1043" t="str">
            <v>314</v>
          </cell>
          <cell r="O1043" t="str">
            <v>OSLO</v>
          </cell>
          <cell r="P1043" t="str">
            <v>NO</v>
          </cell>
          <cell r="R1043">
            <v>689917</v>
          </cell>
          <cell r="S1043">
            <v>344958</v>
          </cell>
          <cell r="T1043" t="str">
            <v>REC</v>
          </cell>
          <cell r="U1043" t="str">
            <v>PNP</v>
          </cell>
          <cell r="V1043" t="str">
            <v>RPN</v>
          </cell>
        </row>
        <row r="1044">
          <cell r="A1044" t="str">
            <v>IST</v>
          </cell>
          <cell r="B1044" t="str">
            <v>IST-1999-12238</v>
          </cell>
          <cell r="C1044" t="str">
            <v>1.1.2.-2.3.3.</v>
          </cell>
          <cell r="D1044" t="str">
            <v>Research Projects</v>
          </cell>
          <cell r="E1044" t="str">
            <v>Management, Exchange, and Representation of Component Information</v>
          </cell>
          <cell r="F1044">
            <v>2728455</v>
          </cell>
          <cell r="G1044">
            <v>1681498</v>
          </cell>
          <cell r="H1044">
            <v>36524</v>
          </cell>
          <cell r="I1044">
            <v>8</v>
          </cell>
          <cell r="J1044">
            <v>1</v>
          </cell>
          <cell r="K1044" t="str">
            <v>Principal Contractor</v>
          </cell>
          <cell r="L1044" t="str">
            <v>EPM Technology AS</v>
          </cell>
          <cell r="M1044" t="str">
            <v>GRENSEVEIEN 107</v>
          </cell>
          <cell r="N1044" t="str">
            <v>603</v>
          </cell>
          <cell r="O1044" t="str">
            <v>OSLO</v>
          </cell>
          <cell r="P1044" t="str">
            <v>NO</v>
          </cell>
          <cell r="R1044">
            <v>417034</v>
          </cell>
          <cell r="S1044">
            <v>208517</v>
          </cell>
          <cell r="T1044" t="str">
            <v>OTH</v>
          </cell>
          <cell r="U1044" t="str">
            <v>PRC</v>
          </cell>
          <cell r="V1044" t="str">
            <v>BES</v>
          </cell>
        </row>
        <row r="1045">
          <cell r="A1045" t="str">
            <v>IST</v>
          </cell>
          <cell r="B1045" t="str">
            <v>IST-1999-12278</v>
          </cell>
          <cell r="C1045" t="str">
            <v>1.1.2.-8.3.1.</v>
          </cell>
          <cell r="D1045" t="str">
            <v>Classical Accompanying Measures</v>
          </cell>
          <cell r="E1045" t="str">
            <v>Electronic commerce Legal Issues Platform II</v>
          </cell>
          <cell r="F1045">
            <v>1578516</v>
          </cell>
          <cell r="G1045">
            <v>1554891</v>
          </cell>
          <cell r="H1045">
            <v>36517</v>
          </cell>
          <cell r="I1045">
            <v>6</v>
          </cell>
          <cell r="J1045">
            <v>1</v>
          </cell>
          <cell r="K1045" t="str">
            <v>Principal Contractor</v>
          </cell>
          <cell r="L1045" t="str">
            <v>University of Oslo</v>
          </cell>
          <cell r="M1045" t="str">
            <v>ST. OLAVS PLASS 5</v>
          </cell>
          <cell r="N1045" t="str">
            <v>130</v>
          </cell>
          <cell r="O1045" t="str">
            <v>OSLO</v>
          </cell>
          <cell r="P1045" t="str">
            <v>NO</v>
          </cell>
          <cell r="R1045">
            <v>183210</v>
          </cell>
          <cell r="S1045">
            <v>183210</v>
          </cell>
          <cell r="T1045" t="str">
            <v>HES</v>
          </cell>
          <cell r="U1045" t="str">
            <v>GOV</v>
          </cell>
          <cell r="V1045" t="str">
            <v>HES</v>
          </cell>
        </row>
        <row r="1046">
          <cell r="A1046" t="str">
            <v>IST</v>
          </cell>
          <cell r="B1046" t="str">
            <v>IST-1999-12324</v>
          </cell>
          <cell r="C1046" t="str">
            <v>1.1.2.-2.4.1.</v>
          </cell>
          <cell r="D1046" t="str">
            <v>Research Projects</v>
          </cell>
          <cell r="E1046" t="str">
            <v>New European Schemes for Signature, Integrity, and Encryption</v>
          </cell>
          <cell r="F1046">
            <v>2740215</v>
          </cell>
          <cell r="G1046">
            <v>2299805</v>
          </cell>
          <cell r="H1046">
            <v>36524</v>
          </cell>
          <cell r="I1046">
            <v>8</v>
          </cell>
          <cell r="J1046">
            <v>1</v>
          </cell>
          <cell r="K1046" t="str">
            <v>Principal Contractor</v>
          </cell>
          <cell r="L1046" t="str">
            <v xml:space="preserve">University of Bergen </v>
          </cell>
          <cell r="M1046" t="str">
            <v>PROF. KEYSERSGT. 8</v>
          </cell>
          <cell r="N1046" t="str">
            <v>5020</v>
          </cell>
          <cell r="O1046" t="str">
            <v>BERGEN</v>
          </cell>
          <cell r="P1046" t="str">
            <v>NO</v>
          </cell>
          <cell r="Q1046" t="str">
            <v>N/A</v>
          </cell>
          <cell r="R1046">
            <v>272606</v>
          </cell>
          <cell r="S1046">
            <v>272606</v>
          </cell>
          <cell r="T1046" t="str">
            <v>HES</v>
          </cell>
          <cell r="U1046" t="str">
            <v>GOV</v>
          </cell>
          <cell r="V1046" t="str">
            <v>HES</v>
          </cell>
        </row>
        <row r="1047">
          <cell r="A1047" t="str">
            <v>IST</v>
          </cell>
          <cell r="B1047" t="str">
            <v>IST-1999-12583</v>
          </cell>
          <cell r="C1047" t="str">
            <v>1.1.2.-5.1.4.</v>
          </cell>
          <cell r="D1047" t="str">
            <v>Research Projects</v>
          </cell>
          <cell r="E1047" t="str">
            <v>Statistical Metadata Support for Data Warehouses</v>
          </cell>
          <cell r="F1047">
            <v>1796364</v>
          </cell>
          <cell r="G1047">
            <v>898181</v>
          </cell>
          <cell r="H1047">
            <v>36529</v>
          </cell>
          <cell r="I1047">
            <v>7</v>
          </cell>
          <cell r="J1047">
            <v>1</v>
          </cell>
          <cell r="K1047" t="str">
            <v>Principal Contractor</v>
          </cell>
          <cell r="L1047" t="str">
            <v>STATISTISK SENTRALBYRAA</v>
          </cell>
          <cell r="M1047" t="str">
            <v>KONGENS GATE 6</v>
          </cell>
          <cell r="N1047" t="str">
            <v>33</v>
          </cell>
          <cell r="O1047" t="str">
            <v>OSLO</v>
          </cell>
          <cell r="P1047" t="str">
            <v>NO</v>
          </cell>
          <cell r="R1047">
            <v>178766</v>
          </cell>
          <cell r="S1047">
            <v>89383</v>
          </cell>
          <cell r="T1047" t="str">
            <v>OTH</v>
          </cell>
          <cell r="U1047" t="str">
            <v>GOV</v>
          </cell>
          <cell r="V1047" t="str">
            <v>PUS</v>
          </cell>
        </row>
        <row r="1048">
          <cell r="A1048" t="str">
            <v>IST</v>
          </cell>
          <cell r="B1048" t="str">
            <v>IST-1999-12605</v>
          </cell>
          <cell r="C1048" t="str">
            <v>1.1.2.-4.4.2.</v>
          </cell>
          <cell r="D1048" t="str">
            <v>Research Projects</v>
          </cell>
          <cell r="E1048" t="str">
            <v>System for Advanced Multimedia Broadcast and Information Technology Services</v>
          </cell>
          <cell r="F1048">
            <v>4880266</v>
          </cell>
          <cell r="G1048">
            <v>2599921</v>
          </cell>
          <cell r="H1048">
            <v>36524</v>
          </cell>
          <cell r="I1048">
            <v>12</v>
          </cell>
          <cell r="J1048">
            <v>1</v>
          </cell>
          <cell r="K1048" t="str">
            <v>Principal Contractor</v>
          </cell>
          <cell r="L1048" t="str">
            <v>TELENOR COMMUNICATION AS</v>
          </cell>
          <cell r="M1048" t="str">
            <v>INSTITUTTVEIEN 23</v>
          </cell>
          <cell r="N1048" t="str">
            <v>2027</v>
          </cell>
          <cell r="O1048" t="str">
            <v>KJELLER</v>
          </cell>
          <cell r="P1048" t="str">
            <v>NO</v>
          </cell>
          <cell r="R1048">
            <v>578128</v>
          </cell>
          <cell r="S1048">
            <v>289064</v>
          </cell>
          <cell r="T1048" t="str">
            <v>OTH</v>
          </cell>
          <cell r="U1048" t="str">
            <v>PRC</v>
          </cell>
          <cell r="V1048" t="str">
            <v>BES</v>
          </cell>
        </row>
        <row r="1049">
          <cell r="A1049" t="str">
            <v>IST</v>
          </cell>
          <cell r="B1049" t="str">
            <v>IST-1999-13450</v>
          </cell>
          <cell r="C1049" t="str">
            <v>1.1.2.-4.7.3.</v>
          </cell>
          <cell r="D1049" t="str">
            <v>Classical Accompanying Measures</v>
          </cell>
          <cell r="E1049" t="str">
            <v>A Customer support centre for MOEMS</v>
          </cell>
          <cell r="F1049">
            <v>400000</v>
          </cell>
          <cell r="G1049">
            <v>400000</v>
          </cell>
          <cell r="H1049">
            <v>36521</v>
          </cell>
          <cell r="I1049">
            <v>3</v>
          </cell>
          <cell r="J1049">
            <v>1</v>
          </cell>
          <cell r="K1049" t="str">
            <v>Principal Contractor</v>
          </cell>
          <cell r="L1049" t="str">
            <v>SINTEF</v>
          </cell>
          <cell r="M1049" t="str">
            <v>FORSKNINGSVEIEN, 1</v>
          </cell>
          <cell r="N1049" t="str">
            <v>0314</v>
          </cell>
          <cell r="O1049" t="str">
            <v>OSLO</v>
          </cell>
          <cell r="P1049" t="str">
            <v>NO</v>
          </cell>
          <cell r="Q1049" t="str">
            <v>N/A</v>
          </cell>
          <cell r="R1049">
            <v>100000</v>
          </cell>
          <cell r="S1049">
            <v>100000</v>
          </cell>
          <cell r="T1049" t="str">
            <v>REC</v>
          </cell>
          <cell r="U1049" t="str">
            <v>PRC</v>
          </cell>
          <cell r="V1049" t="str">
            <v>RPR</v>
          </cell>
        </row>
        <row r="1050">
          <cell r="A1050" t="str">
            <v>IST</v>
          </cell>
          <cell r="B1050" t="str">
            <v>IST-1999-14124</v>
          </cell>
          <cell r="C1050" t="str">
            <v>1.1.2.-1.6.1.</v>
          </cell>
          <cell r="D1050" t="str">
            <v>Thematic Network</v>
          </cell>
          <cell r="E1050" t="str">
            <v>Standardisation &amp; dissemination support actions for waterborne telematic networks &amp; applications</v>
          </cell>
          <cell r="F1050">
            <v>700500</v>
          </cell>
          <cell r="G1050">
            <v>700500</v>
          </cell>
          <cell r="H1050">
            <v>36826</v>
          </cell>
          <cell r="I1050">
            <v>19</v>
          </cell>
          <cell r="J1050">
            <v>1</v>
          </cell>
          <cell r="K1050" t="str">
            <v>Member</v>
          </cell>
          <cell r="L1050" t="str">
            <v>NAVIA MARITIME AS</v>
          </cell>
          <cell r="M1050" t="str">
            <v>HAAKON VII GATE 4</v>
          </cell>
          <cell r="N1050" t="str">
            <v>7005</v>
          </cell>
          <cell r="O1050" t="str">
            <v>TRONDHEIM</v>
          </cell>
          <cell r="P1050" t="str">
            <v>NO</v>
          </cell>
          <cell r="Q1050" t="str">
            <v>N/A</v>
          </cell>
          <cell r="R1050">
            <v>19320</v>
          </cell>
          <cell r="S1050">
            <v>19320</v>
          </cell>
          <cell r="T1050" t="str">
            <v>OTH</v>
          </cell>
          <cell r="U1050" t="str">
            <v>PRC</v>
          </cell>
          <cell r="V1050" t="str">
            <v>BES</v>
          </cell>
        </row>
        <row r="1051">
          <cell r="A1051" t="str">
            <v>IST</v>
          </cell>
          <cell r="B1051" t="str">
            <v>IST-1999-20021</v>
          </cell>
          <cell r="C1051" t="str">
            <v>1.1.2.-3.2.4.</v>
          </cell>
          <cell r="D1051" t="str">
            <v>Research Projects</v>
          </cell>
          <cell r="E1051" t="str">
            <v>METADATA ENGINE</v>
          </cell>
          <cell r="F1051">
            <v>2954206</v>
          </cell>
          <cell r="G1051">
            <v>1599537</v>
          </cell>
          <cell r="H1051">
            <v>36777</v>
          </cell>
          <cell r="I1051">
            <v>14</v>
          </cell>
          <cell r="J1051">
            <v>1</v>
          </cell>
          <cell r="K1051" t="str">
            <v>Principal Contractor</v>
          </cell>
          <cell r="L1051" t="str">
            <v>NATIONAL LIBRARY OF NORWAY, RANA DIVISION</v>
          </cell>
          <cell r="M1051" t="str">
            <v>FINSETVEIEN 2</v>
          </cell>
          <cell r="N1051" t="str">
            <v>8607</v>
          </cell>
          <cell r="O1051" t="str">
            <v>MO I RANA NB@NB.NO</v>
          </cell>
          <cell r="P1051" t="str">
            <v>NO</v>
          </cell>
          <cell r="R1051">
            <v>64163</v>
          </cell>
          <cell r="S1051">
            <v>32081</v>
          </cell>
          <cell r="T1051" t="str">
            <v>OTH</v>
          </cell>
          <cell r="U1051" t="str">
            <v>GOV</v>
          </cell>
          <cell r="V1051" t="str">
            <v>PUS</v>
          </cell>
        </row>
        <row r="1052">
          <cell r="A1052" t="str">
            <v>IST</v>
          </cell>
          <cell r="B1052" t="str">
            <v>IST-1999-20247</v>
          </cell>
          <cell r="C1052" t="str">
            <v>1.1.2.-7.2.</v>
          </cell>
          <cell r="D1052" t="str">
            <v>Research Projects</v>
          </cell>
          <cell r="E1052" t="str">
            <v>Application Testbed for European GRID Computing</v>
          </cell>
          <cell r="F1052">
            <v>3446497</v>
          </cell>
          <cell r="G1052">
            <v>2065769</v>
          </cell>
          <cell r="H1052">
            <v>36830</v>
          </cell>
          <cell r="I1052">
            <v>11</v>
          </cell>
          <cell r="J1052">
            <v>1</v>
          </cell>
          <cell r="K1052" t="str">
            <v>Principal Contractor</v>
          </cell>
          <cell r="L1052" t="str">
            <v xml:space="preserve">University of Bergen </v>
          </cell>
          <cell r="M1052" t="str">
            <v>THORMOEHLENSGT 55</v>
          </cell>
          <cell r="N1052" t="str">
            <v>5020</v>
          </cell>
          <cell r="O1052" t="str">
            <v>BERGEN</v>
          </cell>
          <cell r="P1052" t="str">
            <v>NO</v>
          </cell>
          <cell r="Q1052" t="str">
            <v>N/A</v>
          </cell>
          <cell r="R1052">
            <v>273950</v>
          </cell>
          <cell r="S1052">
            <v>273950</v>
          </cell>
          <cell r="T1052" t="str">
            <v>HES</v>
          </cell>
          <cell r="U1052" t="str">
            <v>GOV</v>
          </cell>
          <cell r="V1052" t="str">
            <v>HES</v>
          </cell>
        </row>
        <row r="1053">
          <cell r="A1053" t="str">
            <v>IST</v>
          </cell>
          <cell r="B1053" t="str">
            <v>IST-1999-20254</v>
          </cell>
          <cell r="C1053" t="str">
            <v>1.1.2.-1.6.2.</v>
          </cell>
          <cell r="D1053" t="str">
            <v>Research Projects</v>
          </cell>
          <cell r="E1053" t="str">
            <v>Intelligent tools for emergency applications &amp; decision support</v>
          </cell>
          <cell r="F1053">
            <v>2748091</v>
          </cell>
          <cell r="G1053">
            <v>1406837</v>
          </cell>
          <cell r="H1053">
            <v>36819</v>
          </cell>
          <cell r="I1053">
            <v>11</v>
          </cell>
          <cell r="J1053">
            <v>1</v>
          </cell>
          <cell r="K1053" t="str">
            <v>Principal Contractor</v>
          </cell>
          <cell r="L1053" t="str">
            <v>NAVIA MARITIME AS</v>
          </cell>
          <cell r="M1053" t="str">
            <v>HAAKON VII GATE 4</v>
          </cell>
          <cell r="N1053" t="str">
            <v>7005</v>
          </cell>
          <cell r="O1053" t="str">
            <v>TRONDHEIM</v>
          </cell>
          <cell r="P1053" t="str">
            <v>NO</v>
          </cell>
          <cell r="Q1053" t="str">
            <v>N/A</v>
          </cell>
          <cell r="R1053">
            <v>400088</v>
          </cell>
          <cell r="S1053">
            <v>195643</v>
          </cell>
          <cell r="T1053" t="str">
            <v>OTH</v>
          </cell>
          <cell r="U1053" t="str">
            <v>PRC</v>
          </cell>
          <cell r="V1053" t="str">
            <v>BES</v>
          </cell>
        </row>
        <row r="1054">
          <cell r="A1054" t="str">
            <v>IST</v>
          </cell>
          <cell r="B1054" t="str">
            <v>IST-1999-20500</v>
          </cell>
          <cell r="C1054" t="str">
            <v>1.1.2.-4.3.4.</v>
          </cell>
          <cell r="D1054" t="str">
            <v>Research Projects</v>
          </cell>
          <cell r="E1054" t="str">
            <v>Automated 3D texture content management in large-scale data sets</v>
          </cell>
          <cell r="F1054">
            <v>2206063</v>
          </cell>
          <cell r="G1054">
            <v>1324218</v>
          </cell>
          <cell r="H1054">
            <v>36786</v>
          </cell>
          <cell r="I1054">
            <v>6</v>
          </cell>
          <cell r="J1054">
            <v>2</v>
          </cell>
          <cell r="K1054" t="str">
            <v>Prime Contractor</v>
          </cell>
          <cell r="L1054" t="str">
            <v>GECO AS</v>
          </cell>
          <cell r="M1054" t="str">
            <v>BJERGSTEDVEIEN 1</v>
          </cell>
          <cell r="N1054" t="str">
            <v>4002</v>
          </cell>
          <cell r="O1054" t="str">
            <v>STAVANGER</v>
          </cell>
          <cell r="P1054" t="str">
            <v>NO</v>
          </cell>
          <cell r="Q1054" t="str">
            <v>N/A</v>
          </cell>
          <cell r="R1054">
            <v>798074</v>
          </cell>
          <cell r="S1054">
            <v>399036</v>
          </cell>
          <cell r="T1054" t="str">
            <v>OTH</v>
          </cell>
          <cell r="U1054" t="str">
            <v>PRC</v>
          </cell>
          <cell r="V1054" t="str">
            <v>BES</v>
          </cell>
        </row>
        <row r="1055">
          <cell r="A1055" t="str">
            <v>IST</v>
          </cell>
          <cell r="B1055" t="str">
            <v>IST-1999-20500</v>
          </cell>
          <cell r="C1055" t="str">
            <v>1.1.2.-4.3.4.</v>
          </cell>
          <cell r="D1055" t="str">
            <v>Research Projects</v>
          </cell>
          <cell r="E1055" t="str">
            <v>Automated 3D texture content management in large-scale data sets</v>
          </cell>
          <cell r="F1055">
            <v>2206063</v>
          </cell>
          <cell r="G1055">
            <v>1324218</v>
          </cell>
          <cell r="H1055">
            <v>36786</v>
          </cell>
          <cell r="I1055">
            <v>6</v>
          </cell>
          <cell r="K1055" t="str">
            <v>Principal Contractor</v>
          </cell>
          <cell r="L1055" t="str">
            <v>NORSK HYDRO ASA</v>
          </cell>
          <cell r="M1055" t="str">
            <v>TORVET 7</v>
          </cell>
          <cell r="N1055" t="str">
            <v>9401</v>
          </cell>
          <cell r="O1055" t="str">
            <v>HARSTAD</v>
          </cell>
          <cell r="P1055" t="str">
            <v>NO</v>
          </cell>
          <cell r="R1055">
            <v>307999</v>
          </cell>
          <cell r="S1055">
            <v>153999</v>
          </cell>
          <cell r="T1055" t="str">
            <v>OTH</v>
          </cell>
          <cell r="U1055" t="str">
            <v>PRC</v>
          </cell>
          <cell r="V1055" t="str">
            <v>BES</v>
          </cell>
        </row>
        <row r="1056">
          <cell r="A1056" t="str">
            <v>IST</v>
          </cell>
          <cell r="B1056" t="str">
            <v>IST-1999-20532</v>
          </cell>
          <cell r="C1056" t="str">
            <v>1.1.2.-1.6.1.</v>
          </cell>
          <cell r="D1056" t="str">
            <v>Research Projects</v>
          </cell>
          <cell r="E1056" t="str">
            <v>Galileo And Umts Synergetic System</v>
          </cell>
          <cell r="F1056">
            <v>9073549</v>
          </cell>
          <cell r="G1056">
            <v>3894558</v>
          </cell>
          <cell r="H1056">
            <v>36860</v>
          </cell>
          <cell r="I1056">
            <v>10</v>
          </cell>
          <cell r="J1056">
            <v>1</v>
          </cell>
          <cell r="K1056" t="str">
            <v>Principal Contractor</v>
          </cell>
          <cell r="L1056" t="str">
            <v>ERICSSON A.S.</v>
          </cell>
          <cell r="M1056" t="str">
            <v>OLAV BRUNBORGS VEI 4</v>
          </cell>
          <cell r="N1056" t="str">
            <v>1374</v>
          </cell>
          <cell r="O1056" t="str">
            <v>BILLINGSTAD</v>
          </cell>
          <cell r="P1056" t="str">
            <v>NO</v>
          </cell>
          <cell r="R1056">
            <v>386016</v>
          </cell>
          <cell r="S1056">
            <v>193008</v>
          </cell>
          <cell r="T1056" t="str">
            <v>OTH</v>
          </cell>
          <cell r="U1056" t="str">
            <v>PRC</v>
          </cell>
          <cell r="V1056" t="str">
            <v>BES</v>
          </cell>
        </row>
        <row r="1057">
          <cell r="A1057" t="str">
            <v>IST</v>
          </cell>
          <cell r="B1057" t="str">
            <v>IST-1999-20569</v>
          </cell>
          <cell r="C1057" t="str">
            <v>1.1.2.-1.6.2.</v>
          </cell>
          <cell r="D1057" t="str">
            <v>Research Projects</v>
          </cell>
          <cell r="E1057" t="str">
            <v>INNOVATIVE PORTABLE PILOT ASSISTANCE</v>
          </cell>
          <cell r="F1057">
            <v>2776813</v>
          </cell>
          <cell r="G1057">
            <v>1471115</v>
          </cell>
          <cell r="H1057">
            <v>36830</v>
          </cell>
          <cell r="I1057">
            <v>12</v>
          </cell>
          <cell r="J1057">
            <v>2</v>
          </cell>
          <cell r="K1057" t="str">
            <v>Principal Contractor</v>
          </cell>
          <cell r="L1057" t="str">
            <v>DET NORSKE VERITAS AS</v>
          </cell>
          <cell r="M1057" t="str">
            <v>VERITASVN. 1</v>
          </cell>
          <cell r="N1057" t="str">
            <v>1322</v>
          </cell>
          <cell r="O1057" t="str">
            <v>HOEVIK</v>
          </cell>
          <cell r="P1057" t="str">
            <v>NO</v>
          </cell>
          <cell r="Q1057" t="str">
            <v>N/A</v>
          </cell>
          <cell r="R1057">
            <v>65817</v>
          </cell>
          <cell r="S1057">
            <v>32907</v>
          </cell>
          <cell r="T1057" t="str">
            <v>OTH</v>
          </cell>
          <cell r="U1057" t="str">
            <v>PRC</v>
          </cell>
          <cell r="V1057" t="str">
            <v>BES</v>
          </cell>
        </row>
        <row r="1058">
          <cell r="A1058" t="str">
            <v>IST</v>
          </cell>
          <cell r="B1058" t="str">
            <v>IST-1999-20569</v>
          </cell>
          <cell r="C1058" t="str">
            <v>1.1.2.-1.6.2.</v>
          </cell>
          <cell r="D1058" t="str">
            <v>Research Projects</v>
          </cell>
          <cell r="E1058" t="str">
            <v>INNOVATIVE PORTABLE PILOT ASSISTANCE</v>
          </cell>
          <cell r="F1058">
            <v>2776813</v>
          </cell>
          <cell r="G1058">
            <v>1471115</v>
          </cell>
          <cell r="H1058">
            <v>36830</v>
          </cell>
          <cell r="I1058">
            <v>12</v>
          </cell>
          <cell r="K1058" t="str">
            <v>Principal Contractor</v>
          </cell>
          <cell r="L1058" t="str">
            <v>Kystdirektoratet</v>
          </cell>
          <cell r="M1058" t="str">
            <v>RAADHUSGATEN 1-3</v>
          </cell>
          <cell r="N1058" t="str">
            <v>33</v>
          </cell>
          <cell r="O1058" t="str">
            <v>OSLO</v>
          </cell>
          <cell r="P1058" t="str">
            <v>NO</v>
          </cell>
          <cell r="R1058">
            <v>61550</v>
          </cell>
          <cell r="S1058">
            <v>27696</v>
          </cell>
          <cell r="T1058" t="str">
            <v>OTH</v>
          </cell>
          <cell r="U1058" t="str">
            <v>GOV</v>
          </cell>
          <cell r="V1058" t="str">
            <v>PUS</v>
          </cell>
        </row>
        <row r="1059">
          <cell r="A1059" t="str">
            <v>IST</v>
          </cell>
          <cell r="B1059" t="str">
            <v>IST-1999-20827</v>
          </cell>
          <cell r="C1059" t="str">
            <v>1.1.2.-2.3.2.</v>
          </cell>
          <cell r="D1059" t="str">
            <v>Classical Accompanying Measures</v>
          </cell>
          <cell r="E1059" t="str">
            <v>Remote LAboratory eXperimentation trial</v>
          </cell>
          <cell r="F1059">
            <v>925253</v>
          </cell>
          <cell r="G1059">
            <v>500000</v>
          </cell>
          <cell r="H1059">
            <v>36798</v>
          </cell>
          <cell r="I1059">
            <v>5</v>
          </cell>
          <cell r="J1059">
            <v>1</v>
          </cell>
          <cell r="K1059" t="str">
            <v>Prime Contractor</v>
          </cell>
          <cell r="L1059" t="str">
            <v>NTNU</v>
          </cell>
          <cell r="M1059" t="str">
            <v>HOEGSKOLERINGEN 1</v>
          </cell>
          <cell r="N1059" t="str">
            <v>7491</v>
          </cell>
          <cell r="O1059" t="str">
            <v>TRONDHEIM</v>
          </cell>
          <cell r="P1059" t="str">
            <v>NO</v>
          </cell>
          <cell r="R1059">
            <v>166690</v>
          </cell>
          <cell r="S1059">
            <v>128284</v>
          </cell>
          <cell r="T1059" t="str">
            <v>HES</v>
          </cell>
          <cell r="U1059" t="str">
            <v>GOV</v>
          </cell>
          <cell r="V1059" t="str">
            <v>HES</v>
          </cell>
        </row>
        <row r="1060">
          <cell r="A1060" t="str">
            <v>IST</v>
          </cell>
          <cell r="B1060" t="str">
            <v>IST-1999-29005</v>
          </cell>
          <cell r="C1060" t="str">
            <v>1.1.2.-6.1.</v>
          </cell>
          <cell r="D1060" t="str">
            <v>Research Projects</v>
          </cell>
          <cell r="E1060" t="str">
            <v>Extraction and synthesis of environmental information from multi-source data</v>
          </cell>
          <cell r="F1060">
            <v>144000</v>
          </cell>
          <cell r="G1060">
            <v>100000</v>
          </cell>
          <cell r="H1060">
            <v>36734</v>
          </cell>
          <cell r="I1060">
            <v>3</v>
          </cell>
          <cell r="J1060">
            <v>1</v>
          </cell>
          <cell r="K1060" t="str">
            <v>Prime Contractor</v>
          </cell>
          <cell r="L1060" t="str">
            <v>NANSEN ENVIRONMENTAL AND REMOTE SENSING CENTER</v>
          </cell>
          <cell r="M1060" t="str">
            <v>EDV. GRIEGSVEI 3A</v>
          </cell>
          <cell r="N1060" t="str">
            <v>5059</v>
          </cell>
          <cell r="O1060" t="str">
            <v>BERGEN</v>
          </cell>
          <cell r="P1060" t="str">
            <v>NO</v>
          </cell>
          <cell r="R1060">
            <v>88000</v>
          </cell>
          <cell r="S1060">
            <v>44000</v>
          </cell>
          <cell r="T1060" t="str">
            <v>REC</v>
          </cell>
          <cell r="U1060" t="str">
            <v>N/A</v>
          </cell>
          <cell r="V1060" t="str">
            <v>N/A</v>
          </cell>
        </row>
        <row r="1061">
          <cell r="A1061" t="str">
            <v>IST</v>
          </cell>
          <cell r="B1061" t="str">
            <v>IST-1999-29010</v>
          </cell>
          <cell r="C1061" t="str">
            <v>1.1.2.-6.1.</v>
          </cell>
          <cell r="D1061" t="str">
            <v>Research Projects</v>
          </cell>
          <cell r="E1061" t="str">
            <v>Applications of approximate algebraic geometry in industrial computer aided geometry</v>
          </cell>
          <cell r="F1061">
            <v>175000</v>
          </cell>
          <cell r="G1061">
            <v>100000</v>
          </cell>
          <cell r="H1061">
            <v>36734</v>
          </cell>
          <cell r="I1061">
            <v>4</v>
          </cell>
          <cell r="J1061">
            <v>2</v>
          </cell>
          <cell r="K1061" t="str">
            <v>Prime Contractor</v>
          </cell>
          <cell r="L1061" t="str">
            <v>SINTEF</v>
          </cell>
          <cell r="M1061" t="str">
            <v>FORSKINGSVEIEN 1</v>
          </cell>
          <cell r="N1061" t="str">
            <v>124</v>
          </cell>
          <cell r="O1061" t="str">
            <v>BLINDERN</v>
          </cell>
          <cell r="P1061" t="str">
            <v>NO</v>
          </cell>
          <cell r="Q1061" t="str">
            <v>N/A</v>
          </cell>
          <cell r="R1061">
            <v>97972</v>
          </cell>
          <cell r="S1061">
            <v>48986</v>
          </cell>
          <cell r="T1061" t="str">
            <v>OTH</v>
          </cell>
          <cell r="U1061" t="str">
            <v>N/A</v>
          </cell>
          <cell r="V1061" t="str">
            <v>N/A</v>
          </cell>
        </row>
        <row r="1062">
          <cell r="A1062" t="str">
            <v>IST</v>
          </cell>
          <cell r="B1062" t="str">
            <v>IST-1999-29010</v>
          </cell>
          <cell r="C1062" t="str">
            <v>1.1.2.-6.1.</v>
          </cell>
          <cell r="D1062" t="str">
            <v>Research Projects</v>
          </cell>
          <cell r="E1062" t="str">
            <v>Applications of approximate algebraic geometry in industrial computer aided geometry</v>
          </cell>
          <cell r="F1062">
            <v>175000</v>
          </cell>
          <cell r="G1062">
            <v>100000</v>
          </cell>
          <cell r="H1062">
            <v>36734</v>
          </cell>
          <cell r="I1062">
            <v>4</v>
          </cell>
          <cell r="K1062" t="str">
            <v>Principal Contractor</v>
          </cell>
          <cell r="L1062" t="str">
            <v>University of Oslo</v>
          </cell>
          <cell r="M1062" t="str">
            <v>ST. OLAVS PLASS 5</v>
          </cell>
          <cell r="N1062" t="str">
            <v>130</v>
          </cell>
          <cell r="O1062" t="str">
            <v>OSLO</v>
          </cell>
          <cell r="P1062" t="str">
            <v>NO</v>
          </cell>
          <cell r="R1062">
            <v>10000</v>
          </cell>
          <cell r="S1062">
            <v>10000</v>
          </cell>
          <cell r="T1062" t="str">
            <v>HES</v>
          </cell>
          <cell r="U1062" t="str">
            <v>N/A</v>
          </cell>
          <cell r="V1062" t="str">
            <v>N/A</v>
          </cell>
        </row>
        <row r="1063">
          <cell r="A1063" t="str">
            <v>IST</v>
          </cell>
          <cell r="B1063" t="str">
            <v>IST-1999-56210</v>
          </cell>
          <cell r="C1063" t="str">
            <v>1.1.2.-3.1.</v>
          </cell>
          <cell r="D1063" t="str">
            <v>Cooperative Research</v>
          </cell>
          <cell r="E1063" t="str">
            <v>The MAGELAN project - MULTIMEDIA AND GAME ENHANCED LEARNING AND NETWORKING</v>
          </cell>
          <cell r="F1063">
            <v>1350540</v>
          </cell>
          <cell r="G1063">
            <v>674999</v>
          </cell>
          <cell r="H1063">
            <v>37011</v>
          </cell>
          <cell r="I1063">
            <v>7</v>
          </cell>
          <cell r="J1063">
            <v>1</v>
          </cell>
          <cell r="K1063" t="str">
            <v>RTD performers</v>
          </cell>
          <cell r="L1063" t="str">
            <v>University of Tromsoe</v>
          </cell>
          <cell r="N1063" t="str">
            <v>2626</v>
          </cell>
          <cell r="O1063" t="str">
            <v>TROMSO</v>
          </cell>
          <cell r="P1063" t="str">
            <v>NO</v>
          </cell>
          <cell r="R1063">
            <v>30000</v>
          </cell>
          <cell r="S1063">
            <v>30000</v>
          </cell>
          <cell r="T1063" t="str">
            <v>HES</v>
          </cell>
          <cell r="U1063" t="str">
            <v>GOV</v>
          </cell>
          <cell r="V1063" t="str">
            <v>HES</v>
          </cell>
        </row>
        <row r="1064">
          <cell r="A1064" t="str">
            <v>IST</v>
          </cell>
          <cell r="B1064" t="str">
            <v>IST-1999-57303</v>
          </cell>
          <cell r="C1064" t="str">
            <v>1.1.2.-1.1.</v>
          </cell>
          <cell r="D1064" t="str">
            <v>Exploratory Awards</v>
          </cell>
          <cell r="E1064" t="str">
            <v>MONITORING SERVICE FOR RESIDENTS IN HEALTHCARE INSTITUTIONS</v>
          </cell>
          <cell r="F1064">
            <v>30000</v>
          </cell>
          <cell r="G1064">
            <v>22500</v>
          </cell>
          <cell r="H1064">
            <v>36888</v>
          </cell>
          <cell r="I1064">
            <v>2</v>
          </cell>
          <cell r="J1064">
            <v>1</v>
          </cell>
          <cell r="K1064" t="str">
            <v>Prime Contractor</v>
          </cell>
          <cell r="L1064" t="str">
            <v>ARRO ELEKTRO A/S</v>
          </cell>
          <cell r="M1064" t="str">
            <v>SPINDERISLETTA 95</v>
          </cell>
          <cell r="N1064" t="str">
            <v>3056</v>
          </cell>
          <cell r="O1064" t="str">
            <v>SOLBERGELVA</v>
          </cell>
          <cell r="P1064" t="str">
            <v>NO</v>
          </cell>
          <cell r="R1064">
            <v>30000</v>
          </cell>
          <cell r="S1064">
            <v>22500</v>
          </cell>
          <cell r="T1064" t="str">
            <v>N/A</v>
          </cell>
          <cell r="U1064" t="str">
            <v>N/A</v>
          </cell>
          <cell r="V1064" t="str">
            <v>N/A</v>
          </cell>
        </row>
        <row r="1065">
          <cell r="A1065" t="str">
            <v>IST</v>
          </cell>
          <cell r="B1065" t="str">
            <v>IST-1999-57448</v>
          </cell>
          <cell r="C1065" t="str">
            <v>IST-2002-1.1.1</v>
          </cell>
          <cell r="D1065" t="str">
            <v>Cooperative Research</v>
          </cell>
          <cell r="E1065" t="str">
            <v>A NEW ICT-BASED DIAGNOSIS PROCEDURE AND TOOL SET FOR EARLY DETECTION OF CERVIX CANCER</v>
          </cell>
          <cell r="F1065">
            <v>1213471</v>
          </cell>
          <cell r="G1065">
            <v>606740</v>
          </cell>
          <cell r="H1065">
            <v>37453</v>
          </cell>
          <cell r="I1065">
            <v>8</v>
          </cell>
          <cell r="J1065">
            <v>1</v>
          </cell>
          <cell r="K1065" t="str">
            <v>RTD performers</v>
          </cell>
          <cell r="L1065" t="str">
            <v>SINTEF</v>
          </cell>
          <cell r="M1065" t="str">
            <v>STRINDV. 4</v>
          </cell>
          <cell r="N1065" t="str">
            <v>7465</v>
          </cell>
          <cell r="O1065" t="str">
            <v>TRONDHEIM N/A</v>
          </cell>
          <cell r="P1065" t="str">
            <v>NO</v>
          </cell>
          <cell r="R1065">
            <v>93000</v>
          </cell>
          <cell r="S1065">
            <v>93000</v>
          </cell>
          <cell r="T1065" t="str">
            <v>REC</v>
          </cell>
          <cell r="U1065" t="str">
            <v>PNP</v>
          </cell>
          <cell r="V1065" t="str">
            <v>RPN</v>
          </cell>
        </row>
        <row r="1066">
          <cell r="A1066" t="str">
            <v>IST</v>
          </cell>
          <cell r="B1066" t="str">
            <v>IST-1999-57458</v>
          </cell>
          <cell r="C1066" t="str">
            <v>IST-2002-2.1.3</v>
          </cell>
          <cell r="D1066" t="str">
            <v>Cooperative Research</v>
          </cell>
          <cell r="E1066" t="str">
            <v>Automatic Data Transfer</v>
          </cell>
          <cell r="F1066">
            <v>1101620</v>
          </cell>
          <cell r="G1066">
            <v>550520</v>
          </cell>
          <cell r="H1066">
            <v>37617</v>
          </cell>
          <cell r="J1066">
            <v>1</v>
          </cell>
          <cell r="K1066" t="str">
            <v>RTD performers</v>
          </cell>
          <cell r="L1066" t="str">
            <v>SINTEF</v>
          </cell>
          <cell r="M1066" t="str">
            <v>STRINDV. 4</v>
          </cell>
          <cell r="N1066" t="str">
            <v>7465</v>
          </cell>
          <cell r="O1066" t="str">
            <v>TRONDHEIM N/A</v>
          </cell>
          <cell r="P1066" t="str">
            <v>NO</v>
          </cell>
          <cell r="R1066">
            <v>92000</v>
          </cell>
          <cell r="S1066">
            <v>92000</v>
          </cell>
          <cell r="T1066" t="str">
            <v>REC</v>
          </cell>
          <cell r="U1066" t="str">
            <v>PNP</v>
          </cell>
          <cell r="V1066" t="str">
            <v>RPN</v>
          </cell>
        </row>
        <row r="1067">
          <cell r="A1067" t="str">
            <v>IST</v>
          </cell>
          <cell r="B1067" t="str">
            <v>IST-1999-60002</v>
          </cell>
          <cell r="C1067" t="str">
            <v>1.1.2.-2.2.3.</v>
          </cell>
          <cell r="D1067" t="str">
            <v>Research Projects</v>
          </cell>
          <cell r="E1067" t="str">
            <v>Global Engineering and Manufacturing in Enterprise Networks</v>
          </cell>
          <cell r="F1067">
            <v>4633529</v>
          </cell>
          <cell r="G1067">
            <v>2444720</v>
          </cell>
          <cell r="H1067">
            <v>36524</v>
          </cell>
          <cell r="I1067">
            <v>8</v>
          </cell>
          <cell r="J1067">
            <v>1</v>
          </cell>
          <cell r="K1067" t="str">
            <v>Principal Contractor</v>
          </cell>
          <cell r="L1067" t="str">
            <v>EPM Technology AS</v>
          </cell>
          <cell r="M1067" t="str">
            <v>GRENSEVEIEN 107</v>
          </cell>
          <cell r="N1067" t="str">
            <v>603</v>
          </cell>
          <cell r="O1067" t="str">
            <v>OSLO</v>
          </cell>
          <cell r="P1067" t="str">
            <v>NO</v>
          </cell>
          <cell r="R1067">
            <v>764260</v>
          </cell>
          <cell r="S1067">
            <v>382130</v>
          </cell>
          <cell r="T1067" t="str">
            <v>OTH</v>
          </cell>
          <cell r="U1067" t="str">
            <v>PRC</v>
          </cell>
          <cell r="V1067" t="str">
            <v>BES</v>
          </cell>
        </row>
        <row r="1068">
          <cell r="A1068" t="str">
            <v>IST</v>
          </cell>
          <cell r="B1068" t="str">
            <v>IST-1999-70498</v>
          </cell>
          <cell r="C1068" t="str">
            <v>1.1.2.-5.1.1.</v>
          </cell>
          <cell r="D1068" t="str">
            <v>Combined Projects</v>
          </cell>
          <cell r="E1068" t="str">
            <v>Geographic Distribuited Information Tools and Services for the Mobile Information Society</v>
          </cell>
          <cell r="F1068">
            <v>956848</v>
          </cell>
          <cell r="G1068">
            <v>350959</v>
          </cell>
          <cell r="H1068">
            <v>36523</v>
          </cell>
          <cell r="I1068">
            <v>15</v>
          </cell>
          <cell r="J1068">
            <v>4</v>
          </cell>
          <cell r="K1068" t="str">
            <v>Prime Contractor</v>
          </cell>
          <cell r="L1068" t="str">
            <v>Fylkesmannen i Sogn og Fjordane</v>
          </cell>
          <cell r="M1068" t="str">
            <v>TINGHUSET</v>
          </cell>
          <cell r="N1068" t="str">
            <v>6861</v>
          </cell>
          <cell r="O1068" t="str">
            <v>LEIKANGER</v>
          </cell>
          <cell r="P1068" t="str">
            <v>NO</v>
          </cell>
          <cell r="R1068">
            <v>54281</v>
          </cell>
          <cell r="S1068">
            <v>18998</v>
          </cell>
          <cell r="T1068" t="str">
            <v>OTH</v>
          </cell>
          <cell r="U1068" t="str">
            <v>GOV</v>
          </cell>
          <cell r="V1068" t="str">
            <v>PUS</v>
          </cell>
        </row>
        <row r="1069">
          <cell r="A1069" t="str">
            <v>IST</v>
          </cell>
          <cell r="B1069" t="str">
            <v>IST-1999-70498</v>
          </cell>
          <cell r="C1069" t="str">
            <v>1.1.2.-5.1.1.</v>
          </cell>
          <cell r="D1069" t="str">
            <v>Combined Projects</v>
          </cell>
          <cell r="E1069" t="str">
            <v>Geographic Distribuited Information Tools and Services for the Mobile Information Society</v>
          </cell>
          <cell r="F1069">
            <v>956848</v>
          </cell>
          <cell r="G1069">
            <v>350959</v>
          </cell>
          <cell r="H1069">
            <v>36523</v>
          </cell>
          <cell r="I1069">
            <v>15</v>
          </cell>
          <cell r="K1069" t="str">
            <v>Assistant Contractor</v>
          </cell>
          <cell r="L1069" t="str">
            <v>Sogn og Fjordane fylkeskommune</v>
          </cell>
          <cell r="M1069" t="str">
            <v>FYLKESHUSET</v>
          </cell>
          <cell r="N1069" t="str">
            <v>6861</v>
          </cell>
          <cell r="O1069" t="str">
            <v>LEIKANGER</v>
          </cell>
          <cell r="P1069" t="str">
            <v>NO</v>
          </cell>
          <cell r="R1069">
            <v>54281</v>
          </cell>
          <cell r="S1069">
            <v>18998</v>
          </cell>
          <cell r="T1069" t="str">
            <v>OTH</v>
          </cell>
          <cell r="U1069" t="str">
            <v>GOV</v>
          </cell>
          <cell r="V1069" t="str">
            <v>PUS</v>
          </cell>
        </row>
        <row r="1070">
          <cell r="A1070" t="str">
            <v>IST</v>
          </cell>
          <cell r="B1070" t="str">
            <v>IST-1999-70498</v>
          </cell>
          <cell r="C1070" t="str">
            <v>1.1.2.-5.1.1.</v>
          </cell>
          <cell r="D1070" t="str">
            <v>Combined Projects</v>
          </cell>
          <cell r="E1070" t="str">
            <v>Geographic Distribuited Information Tools and Services for the Mobile Information Society</v>
          </cell>
          <cell r="F1070">
            <v>956848</v>
          </cell>
          <cell r="G1070">
            <v>350959</v>
          </cell>
          <cell r="H1070">
            <v>36523</v>
          </cell>
          <cell r="I1070">
            <v>15</v>
          </cell>
          <cell r="K1070" t="str">
            <v>Principal Contractor</v>
          </cell>
          <cell r="L1070" t="str">
            <v>Stiftinga Vestlandsforsking</v>
          </cell>
          <cell r="M1070" t="str">
            <v>STORHALLEN</v>
          </cell>
          <cell r="N1070" t="str">
            <v>6851</v>
          </cell>
          <cell r="O1070" t="str">
            <v>SOGNDAL</v>
          </cell>
          <cell r="P1070" t="str">
            <v>NO</v>
          </cell>
          <cell r="R1070">
            <v>99929</v>
          </cell>
          <cell r="S1070">
            <v>34975</v>
          </cell>
          <cell r="T1070" t="str">
            <v>OTH</v>
          </cell>
          <cell r="U1070" t="str">
            <v>PNP</v>
          </cell>
          <cell r="V1070" t="str">
            <v>PNP</v>
          </cell>
        </row>
        <row r="1071">
          <cell r="A1071" t="str">
            <v>IST</v>
          </cell>
          <cell r="B1071" t="str">
            <v>IST-1999-70498</v>
          </cell>
          <cell r="C1071" t="str">
            <v>1.1.2.-5.1.1.</v>
          </cell>
          <cell r="D1071" t="str">
            <v>Combined Projects</v>
          </cell>
          <cell r="E1071" t="str">
            <v>Geographic Distribuited Information Tools and Services for the Mobile Information Society</v>
          </cell>
          <cell r="F1071">
            <v>956848</v>
          </cell>
          <cell r="G1071">
            <v>350959</v>
          </cell>
          <cell r="H1071">
            <v>36523</v>
          </cell>
          <cell r="I1071">
            <v>15</v>
          </cell>
          <cell r="K1071" t="str">
            <v>Principal Contractor</v>
          </cell>
          <cell r="L1071" t="str">
            <v>Telenor Research &amp; Development</v>
          </cell>
          <cell r="M1071" t="str">
            <v>ST. OLAVS PL. UNIVERSITETSGT 2</v>
          </cell>
          <cell r="N1071" t="str">
            <v>130</v>
          </cell>
          <cell r="O1071" t="str">
            <v>OSLO</v>
          </cell>
          <cell r="P1071" t="str">
            <v>NO</v>
          </cell>
          <cell r="R1071">
            <v>40948</v>
          </cell>
          <cell r="S1071">
            <v>14331</v>
          </cell>
          <cell r="T1071" t="str">
            <v>OTH</v>
          </cell>
          <cell r="U1071" t="str">
            <v>PRC</v>
          </cell>
          <cell r="V1071" t="str">
            <v>BES</v>
          </cell>
        </row>
        <row r="1072">
          <cell r="A1072" t="str">
            <v>IST</v>
          </cell>
          <cell r="B1072" t="str">
            <v>IST-1999-71228</v>
          </cell>
          <cell r="C1072" t="str">
            <v>1.1.2.-1.5.1.</v>
          </cell>
          <cell r="D1072" t="str">
            <v>Demonstration Projects</v>
          </cell>
          <cell r="E1072" t="str">
            <v>Forest environmental monitoring and management system - demonstration</v>
          </cell>
          <cell r="F1072">
            <v>567879</v>
          </cell>
          <cell r="G1072">
            <v>373627</v>
          </cell>
          <cell r="H1072">
            <v>36523</v>
          </cell>
          <cell r="I1072">
            <v>10</v>
          </cell>
          <cell r="J1072">
            <v>1</v>
          </cell>
          <cell r="K1072" t="str">
            <v>Prime Contractor</v>
          </cell>
          <cell r="L1072" t="str">
            <v>NORWEGIAN COMPUTING CENTER</v>
          </cell>
          <cell r="M1072" t="str">
            <v>GAUSTADALLEEN 23</v>
          </cell>
          <cell r="N1072" t="str">
            <v>0314</v>
          </cell>
          <cell r="O1072" t="str">
            <v>OSLO</v>
          </cell>
          <cell r="P1072" t="str">
            <v>NO</v>
          </cell>
          <cell r="Q1072" t="str">
            <v>N/A</v>
          </cell>
          <cell r="R1072">
            <v>27064</v>
          </cell>
          <cell r="S1072">
            <v>9472</v>
          </cell>
          <cell r="T1072" t="str">
            <v>OTH</v>
          </cell>
          <cell r="U1072" t="str">
            <v>PNP</v>
          </cell>
          <cell r="V1072" t="str">
            <v>PNP</v>
          </cell>
        </row>
        <row r="1073">
          <cell r="A1073" t="str">
            <v>IST</v>
          </cell>
          <cell r="B1073" t="str">
            <v>IST-2000-28121</v>
          </cell>
          <cell r="C1073" t="str">
            <v>IST-2000-1.4.1</v>
          </cell>
          <cell r="D1073" t="str">
            <v>Research Projects</v>
          </cell>
          <cell r="E1073" t="str">
            <v>Social Learning on Environmental issues with the Interactive Information and Communication Technologies</v>
          </cell>
          <cell r="F1073">
            <v>1626542</v>
          </cell>
          <cell r="G1073">
            <v>1287107</v>
          </cell>
          <cell r="H1073">
            <v>37155</v>
          </cell>
          <cell r="I1073">
            <v>11</v>
          </cell>
          <cell r="J1073">
            <v>1</v>
          </cell>
          <cell r="K1073" t="str">
            <v>Principal Contractor</v>
          </cell>
          <cell r="L1073" t="str">
            <v>HAVFORSKNINGSINSTITUTTET</v>
          </cell>
          <cell r="M1073" t="str">
            <v>NORDNESGT 50</v>
          </cell>
          <cell r="N1073" t="str">
            <v>5817</v>
          </cell>
          <cell r="O1073" t="str">
            <v>BERGEN</v>
          </cell>
          <cell r="P1073" t="str">
            <v>NO</v>
          </cell>
          <cell r="R1073">
            <v>124600</v>
          </cell>
          <cell r="S1073">
            <v>62300</v>
          </cell>
          <cell r="T1073" t="str">
            <v>REC</v>
          </cell>
          <cell r="U1073" t="str">
            <v>GOV</v>
          </cell>
          <cell r="V1073" t="str">
            <v>RPU</v>
          </cell>
        </row>
        <row r="1074">
          <cell r="A1074" t="str">
            <v>IST</v>
          </cell>
          <cell r="B1074" t="str">
            <v>IST-2000-28557</v>
          </cell>
          <cell r="C1074" t="str">
            <v>IST-2000-4.2.4</v>
          </cell>
          <cell r="D1074" t="str">
            <v>Research Projects</v>
          </cell>
          <cell r="E1074" t="str">
            <v>Switching Technologies for Optically Labeled Signals</v>
          </cell>
          <cell r="F1074">
            <v>6665274</v>
          </cell>
          <cell r="G1074">
            <v>4199785</v>
          </cell>
          <cell r="H1074">
            <v>37204</v>
          </cell>
          <cell r="I1074">
            <v>8</v>
          </cell>
          <cell r="J1074">
            <v>1</v>
          </cell>
          <cell r="K1074" t="str">
            <v>Principal Contractor</v>
          </cell>
          <cell r="L1074" t="str">
            <v>TELENOR COMMUNICATION AS</v>
          </cell>
          <cell r="M1074" t="str">
            <v>INSTITUTTVEIEN 23</v>
          </cell>
          <cell r="N1074" t="str">
            <v>2027</v>
          </cell>
          <cell r="O1074" t="str">
            <v>KJELLER</v>
          </cell>
          <cell r="P1074" t="str">
            <v>NO</v>
          </cell>
          <cell r="R1074">
            <v>1216116</v>
          </cell>
          <cell r="S1074">
            <v>608058</v>
          </cell>
          <cell r="T1074" t="str">
            <v>OTH</v>
          </cell>
          <cell r="U1074" t="str">
            <v>PRC</v>
          </cell>
          <cell r="V1074" t="str">
            <v>BES</v>
          </cell>
        </row>
        <row r="1075">
          <cell r="A1075" t="str">
            <v>IST</v>
          </cell>
          <cell r="B1075" t="str">
            <v>IST-2000-29280</v>
          </cell>
          <cell r="C1075" t="str">
            <v>IST-2000-2.1.2</v>
          </cell>
          <cell r="D1075" t="str">
            <v>Research Projects</v>
          </cell>
          <cell r="E1075" t="str">
            <v>Web-enabled Information Services for Engineering</v>
          </cell>
          <cell r="F1075">
            <v>3823431</v>
          </cell>
          <cell r="G1075">
            <v>2148124</v>
          </cell>
          <cell r="H1075">
            <v>37155</v>
          </cell>
          <cell r="I1075">
            <v>10</v>
          </cell>
          <cell r="J1075">
            <v>1</v>
          </cell>
          <cell r="K1075" t="str">
            <v>Principal Contractor</v>
          </cell>
          <cell r="L1075" t="str">
            <v>NORWEGIAN COMPUTING CENTER</v>
          </cell>
          <cell r="P1075" t="str">
            <v>NO</v>
          </cell>
          <cell r="R1075">
            <v>452819</v>
          </cell>
          <cell r="S1075">
            <v>226409</v>
          </cell>
          <cell r="T1075" t="str">
            <v>REC</v>
          </cell>
          <cell r="U1075" t="str">
            <v>PNP</v>
          </cell>
          <cell r="V1075" t="str">
            <v>RPN</v>
          </cell>
        </row>
        <row r="1076">
          <cell r="A1076" t="str">
            <v>IST</v>
          </cell>
          <cell r="B1076" t="str">
            <v>IST-2001-32059</v>
          </cell>
          <cell r="C1076" t="str">
            <v>IST-2000-2.1.6</v>
          </cell>
          <cell r="D1076" t="str">
            <v>Classical Accompanying Measures</v>
          </cell>
          <cell r="E1076" t="str">
            <v>Global Education in Manufacturing - EUROPE</v>
          </cell>
          <cell r="F1076">
            <v>1222320</v>
          </cell>
          <cell r="G1076">
            <v>899647</v>
          </cell>
          <cell r="H1076">
            <v>37189</v>
          </cell>
          <cell r="I1076">
            <v>6</v>
          </cell>
          <cell r="J1076">
            <v>1</v>
          </cell>
          <cell r="K1076" t="str">
            <v>Prime Contractor</v>
          </cell>
          <cell r="L1076" t="str">
            <v>SINTEF</v>
          </cell>
          <cell r="M1076" t="str">
            <v>STRINDV. 4</v>
          </cell>
          <cell r="N1076" t="str">
            <v>7465</v>
          </cell>
          <cell r="O1076" t="str">
            <v>TRONDHEIM N/A</v>
          </cell>
          <cell r="P1076" t="str">
            <v>NO</v>
          </cell>
          <cell r="R1076">
            <v>418025</v>
          </cell>
          <cell r="S1076">
            <v>250815</v>
          </cell>
          <cell r="T1076" t="str">
            <v>REC</v>
          </cell>
          <cell r="U1076" t="str">
            <v>PNP</v>
          </cell>
          <cell r="V1076" t="str">
            <v>RPN</v>
          </cell>
        </row>
        <row r="1077">
          <cell r="A1077" t="str">
            <v>IST</v>
          </cell>
          <cell r="B1077" t="str">
            <v>IST-2001-32125</v>
          </cell>
          <cell r="C1077" t="str">
            <v>IST-2001-4.5.2</v>
          </cell>
          <cell r="D1077" t="str">
            <v>Research Projects</v>
          </cell>
          <cell r="E1077" t="str">
            <v>Flexible Convergence of Wireless Standards and Services</v>
          </cell>
          <cell r="F1077">
            <v>4667306</v>
          </cell>
          <cell r="G1077">
            <v>2863003</v>
          </cell>
          <cell r="H1077">
            <v>37244</v>
          </cell>
          <cell r="I1077">
            <v>8</v>
          </cell>
          <cell r="J1077">
            <v>1</v>
          </cell>
          <cell r="K1077" t="str">
            <v>Principal Contractor</v>
          </cell>
          <cell r="L1077" t="str">
            <v>TELENOR COMMUNICATION AS</v>
          </cell>
          <cell r="M1077" t="str">
            <v>INSTITUTTVEIEN 23</v>
          </cell>
          <cell r="N1077" t="str">
            <v>2027</v>
          </cell>
          <cell r="O1077" t="str">
            <v>KJELLER</v>
          </cell>
          <cell r="P1077" t="str">
            <v>NO</v>
          </cell>
          <cell r="R1077">
            <v>598678</v>
          </cell>
          <cell r="S1077">
            <v>299339</v>
          </cell>
          <cell r="T1077" t="str">
            <v>OTH</v>
          </cell>
          <cell r="U1077" t="str">
            <v>PRC</v>
          </cell>
          <cell r="V1077" t="str">
            <v>BES</v>
          </cell>
        </row>
        <row r="1078">
          <cell r="A1078" t="str">
            <v>IST</v>
          </cell>
          <cell r="B1078" t="str">
            <v>IST-2001-32753</v>
          </cell>
          <cell r="C1078" t="str">
            <v>IST-2001-4.7.3</v>
          </cell>
          <cell r="D1078" t="str">
            <v>Classical Accompanying Measures</v>
          </cell>
          <cell r="E1078" t="str">
            <v>Competence Centre for Microactuators and Non Silicon Microsystems</v>
          </cell>
          <cell r="F1078">
            <v>2318605</v>
          </cell>
          <cell r="G1078">
            <v>1090000</v>
          </cell>
          <cell r="H1078">
            <v>37237</v>
          </cell>
          <cell r="I1078">
            <v>3</v>
          </cell>
          <cell r="J1078">
            <v>1</v>
          </cell>
          <cell r="K1078" t="str">
            <v>Principal Contractor</v>
          </cell>
          <cell r="L1078" t="str">
            <v>SINTEF</v>
          </cell>
          <cell r="M1078" t="str">
            <v>FORSKNINGSVN. 1</v>
          </cell>
          <cell r="N1078" t="str">
            <v>0314</v>
          </cell>
          <cell r="O1078" t="str">
            <v>OSLO</v>
          </cell>
          <cell r="P1078" t="str">
            <v>NO</v>
          </cell>
          <cell r="Q1078" t="str">
            <v>N/A</v>
          </cell>
          <cell r="R1078">
            <v>559925</v>
          </cell>
          <cell r="S1078">
            <v>326600</v>
          </cell>
          <cell r="T1078" t="str">
            <v>REC</v>
          </cell>
          <cell r="U1078" t="str">
            <v>PNP</v>
          </cell>
          <cell r="V1078" t="str">
            <v>RPN</v>
          </cell>
        </row>
        <row r="1079">
          <cell r="A1079" t="str">
            <v>IST</v>
          </cell>
          <cell r="B1079" t="str">
            <v>IST-2001-33017</v>
          </cell>
          <cell r="C1079" t="str">
            <v>IST-2000-8.1.2</v>
          </cell>
          <cell r="D1079" t="str">
            <v>Thematic Network</v>
          </cell>
          <cell r="E1079" t="str">
            <v>Wide Open Network for Development and Research in Maritime Industries</v>
          </cell>
          <cell r="F1079">
            <v>1500000</v>
          </cell>
          <cell r="G1079">
            <v>1500000</v>
          </cell>
          <cell r="H1079">
            <v>37155</v>
          </cell>
          <cell r="I1079">
            <v>30</v>
          </cell>
          <cell r="J1079">
            <v>1</v>
          </cell>
          <cell r="K1079" t="str">
            <v>Member</v>
          </cell>
          <cell r="L1079" t="str">
            <v>DET NORSKE VERITAS AS</v>
          </cell>
          <cell r="M1079" t="str">
            <v>VERITASVN. 1</v>
          </cell>
          <cell r="N1079" t="str">
            <v>1322</v>
          </cell>
          <cell r="O1079" t="str">
            <v>HOEVIK</v>
          </cell>
          <cell r="P1079" t="str">
            <v>NO</v>
          </cell>
          <cell r="Q1079" t="str">
            <v>N/A</v>
          </cell>
          <cell r="R1079">
            <v>36000</v>
          </cell>
          <cell r="S1079">
            <v>36000</v>
          </cell>
          <cell r="T1079" t="str">
            <v>OTH</v>
          </cell>
          <cell r="U1079" t="str">
            <v>PRC</v>
          </cell>
          <cell r="V1079" t="str">
            <v>BES</v>
          </cell>
        </row>
        <row r="1080">
          <cell r="A1080" t="str">
            <v>IST</v>
          </cell>
          <cell r="B1080" t="str">
            <v>IST-2001-33029</v>
          </cell>
          <cell r="C1080" t="str">
            <v>IST-2000-8.1.6</v>
          </cell>
          <cell r="D1080" t="str">
            <v>Classical Accompanying Measures</v>
          </cell>
          <cell r="E1080" t="str">
            <v>Europe Canada cooperation in the areas of the IST Programme</v>
          </cell>
          <cell r="F1080">
            <v>1241891</v>
          </cell>
          <cell r="G1080">
            <v>449963</v>
          </cell>
          <cell r="H1080">
            <v>37299</v>
          </cell>
          <cell r="I1080">
            <v>12</v>
          </cell>
          <cell r="J1080">
            <v>1</v>
          </cell>
          <cell r="K1080" t="str">
            <v>Principal Contractor</v>
          </cell>
          <cell r="L1080" t="str">
            <v>SINTEF</v>
          </cell>
          <cell r="M1080" t="str">
            <v>STRINDV. 4</v>
          </cell>
          <cell r="N1080" t="str">
            <v>7465</v>
          </cell>
          <cell r="O1080" t="str">
            <v>TRONDHEIM N/A</v>
          </cell>
          <cell r="P1080" t="str">
            <v>NO</v>
          </cell>
          <cell r="R1080">
            <v>38899</v>
          </cell>
          <cell r="S1080">
            <v>38899</v>
          </cell>
          <cell r="T1080" t="str">
            <v>REC</v>
          </cell>
          <cell r="U1080" t="str">
            <v>PNP</v>
          </cell>
          <cell r="V1080" t="str">
            <v>RPN</v>
          </cell>
        </row>
        <row r="1081">
          <cell r="A1081" t="str">
            <v>IST</v>
          </cell>
          <cell r="B1081" t="str">
            <v>IST-2001-33387</v>
          </cell>
          <cell r="C1081" t="str">
            <v>IST-2001-5.1.4</v>
          </cell>
          <cell r="D1081" t="str">
            <v>Research Projects</v>
          </cell>
          <cell r="E1081" t="str">
            <v>Dependability Enhanced Distributed System and Software Architecture with Commercial PCs for Use in Safety-Related Applications</v>
          </cell>
          <cell r="F1081">
            <v>1684411</v>
          </cell>
          <cell r="G1081">
            <v>1016001</v>
          </cell>
          <cell r="H1081">
            <v>37244</v>
          </cell>
          <cell r="I1081">
            <v>6</v>
          </cell>
          <cell r="J1081">
            <v>1</v>
          </cell>
          <cell r="K1081" t="str">
            <v>Principal Contractor</v>
          </cell>
          <cell r="L1081" t="str">
            <v>DET NORSKE VERITAS AS</v>
          </cell>
          <cell r="M1081" t="str">
            <v>VERITASVEIEN 1</v>
          </cell>
          <cell r="N1081" t="str">
            <v>1363</v>
          </cell>
          <cell r="O1081" t="str">
            <v>HOEVIK</v>
          </cell>
          <cell r="P1081" t="str">
            <v>NO</v>
          </cell>
          <cell r="R1081">
            <v>207581</v>
          </cell>
          <cell r="S1081">
            <v>103790</v>
          </cell>
          <cell r="T1081" t="str">
            <v>OTH</v>
          </cell>
          <cell r="U1081" t="str">
            <v>PRC</v>
          </cell>
          <cell r="V1081" t="str">
            <v>BES</v>
          </cell>
        </row>
        <row r="1082">
          <cell r="A1082" t="str">
            <v>IST</v>
          </cell>
          <cell r="B1082" t="str">
            <v>IST-2001-33439</v>
          </cell>
          <cell r="C1082" t="str">
            <v>IST-2001-1.1.3</v>
          </cell>
          <cell r="D1082" t="str">
            <v>Classical Accompanying Measures</v>
          </cell>
          <cell r="E1082" t="str">
            <v>The Screening Mammography Soft-Copy Reading Trial</v>
          </cell>
          <cell r="F1082">
            <v>2580762</v>
          </cell>
          <cell r="G1082">
            <v>1700000</v>
          </cell>
          <cell r="H1082">
            <v>37316</v>
          </cell>
          <cell r="I1082">
            <v>9</v>
          </cell>
          <cell r="J1082">
            <v>1</v>
          </cell>
          <cell r="K1082" t="str">
            <v>Member</v>
          </cell>
          <cell r="L1082" t="str">
            <v>TROMSOE UNIVERSITY HOSPITAL</v>
          </cell>
          <cell r="N1082" t="str">
            <v>9038</v>
          </cell>
          <cell r="O1082" t="str">
            <v>TROMSOE</v>
          </cell>
          <cell r="P1082" t="str">
            <v>NO</v>
          </cell>
          <cell r="Q1082" t="str">
            <v>N/A</v>
          </cell>
          <cell r="R1082">
            <v>237895</v>
          </cell>
          <cell r="S1082">
            <v>162245</v>
          </cell>
          <cell r="T1082" t="str">
            <v>OTH</v>
          </cell>
          <cell r="U1082" t="str">
            <v>GOV</v>
          </cell>
          <cell r="V1082" t="str">
            <v>PUS</v>
          </cell>
        </row>
        <row r="1083">
          <cell r="A1083" t="str">
            <v>IST</v>
          </cell>
          <cell r="B1083" t="str">
            <v>IST-2001-34124</v>
          </cell>
          <cell r="C1083" t="str">
            <v>IST-2001-6.2.3</v>
          </cell>
          <cell r="D1083" t="str">
            <v>Research Projects</v>
          </cell>
          <cell r="E1083" t="str">
            <v>CONVOLUTION AER VISION ARCHITECTURE FOR REAL-TIME</v>
          </cell>
          <cell r="F1083">
            <v>1967991</v>
          </cell>
          <cell r="G1083">
            <v>1225000</v>
          </cell>
          <cell r="H1083">
            <v>37382</v>
          </cell>
          <cell r="I1083">
            <v>4</v>
          </cell>
          <cell r="J1083">
            <v>1</v>
          </cell>
          <cell r="K1083" t="str">
            <v>Principal Contractor</v>
          </cell>
          <cell r="L1083" t="str">
            <v>University of Oslo</v>
          </cell>
          <cell r="M1083" t="str">
            <v>PROBLEMVEIEN 7</v>
          </cell>
          <cell r="N1083" t="str">
            <v>0316</v>
          </cell>
          <cell r="O1083" t="str">
            <v>OSLO</v>
          </cell>
          <cell r="P1083" t="str">
            <v>NO</v>
          </cell>
          <cell r="Q1083" t="str">
            <v>N/A</v>
          </cell>
          <cell r="R1083">
            <v>491988</v>
          </cell>
          <cell r="S1083">
            <v>491988</v>
          </cell>
          <cell r="T1083" t="str">
            <v>HES</v>
          </cell>
          <cell r="U1083" t="str">
            <v>GOV</v>
          </cell>
          <cell r="V1083" t="str">
            <v>HES</v>
          </cell>
        </row>
        <row r="1084">
          <cell r="A1084" t="str">
            <v>IST</v>
          </cell>
          <cell r="B1084" t="str">
            <v>IST-2001-34154</v>
          </cell>
          <cell r="C1084" t="str">
            <v>IST-2001-1.4.1</v>
          </cell>
          <cell r="D1084" t="str">
            <v>Classical Accompanying Measures</v>
          </cell>
          <cell r="E1084" t="str">
            <v>APNEE Take Up - Trials</v>
          </cell>
          <cell r="F1084">
            <v>2306626</v>
          </cell>
          <cell r="G1084">
            <v>1400000</v>
          </cell>
          <cell r="H1084">
            <v>37329</v>
          </cell>
          <cell r="I1084">
            <v>18</v>
          </cell>
          <cell r="J1084">
            <v>2</v>
          </cell>
          <cell r="K1084" t="str">
            <v>Principal Contractor</v>
          </cell>
          <cell r="L1084" t="str">
            <v>INTERCONSULT NORGIT AS</v>
          </cell>
          <cell r="M1084" t="str">
            <v>BRYGGERIVEIEN 2</v>
          </cell>
          <cell r="N1084" t="str">
            <v>1601</v>
          </cell>
          <cell r="O1084" t="str">
            <v>FREDRIKSTAD</v>
          </cell>
          <cell r="P1084" t="str">
            <v>NO</v>
          </cell>
          <cell r="Q1084" t="str">
            <v>N/A</v>
          </cell>
          <cell r="R1084">
            <v>214785</v>
          </cell>
          <cell r="S1084">
            <v>118739</v>
          </cell>
          <cell r="T1084" t="str">
            <v>OTH</v>
          </cell>
          <cell r="U1084" t="str">
            <v>PRC</v>
          </cell>
          <cell r="V1084" t="str">
            <v>BES</v>
          </cell>
        </row>
        <row r="1085">
          <cell r="A1085" t="str">
            <v>IST</v>
          </cell>
          <cell r="B1085" t="str">
            <v>IST-2001-34154</v>
          </cell>
          <cell r="C1085" t="str">
            <v>IST-2001-1.4.1</v>
          </cell>
          <cell r="D1085" t="str">
            <v>Classical Accompanying Measures</v>
          </cell>
          <cell r="E1085" t="str">
            <v>APNEE Take Up - Trials</v>
          </cell>
          <cell r="F1085">
            <v>2306626</v>
          </cell>
          <cell r="G1085">
            <v>1400000</v>
          </cell>
          <cell r="H1085">
            <v>37329</v>
          </cell>
          <cell r="I1085">
            <v>18</v>
          </cell>
          <cell r="K1085" t="str">
            <v>Member</v>
          </cell>
          <cell r="L1085" t="str">
            <v>STATENS FORURENSNINGSTILSYN</v>
          </cell>
          <cell r="M1085" t="str">
            <v>STATENS HUS</v>
          </cell>
          <cell r="N1085" t="str">
            <v>3708</v>
          </cell>
          <cell r="O1085" t="str">
            <v>SKIEN</v>
          </cell>
          <cell r="P1085" t="str">
            <v>NO</v>
          </cell>
          <cell r="Q1085" t="str">
            <v>N/A</v>
          </cell>
          <cell r="R1085">
            <v>63324</v>
          </cell>
          <cell r="S1085">
            <v>36881</v>
          </cell>
          <cell r="T1085" t="str">
            <v>OTH</v>
          </cell>
          <cell r="U1085" t="str">
            <v>GOV</v>
          </cell>
          <cell r="V1085" t="str">
            <v>PUS</v>
          </cell>
        </row>
        <row r="1086">
          <cell r="A1086" t="str">
            <v>IST</v>
          </cell>
          <cell r="B1086" t="str">
            <v>IST-2001-34229</v>
          </cell>
          <cell r="C1086" t="str">
            <v>IST-2001-8.1.3</v>
          </cell>
          <cell r="D1086" t="str">
            <v>Thematic Network</v>
          </cell>
          <cell r="E1086" t="str">
            <v>Unified Enterprise Modelling Language</v>
          </cell>
          <cell r="F1086">
            <v>892682</v>
          </cell>
          <cell r="G1086">
            <v>892682</v>
          </cell>
          <cell r="H1086">
            <v>37315</v>
          </cell>
          <cell r="I1086">
            <v>8</v>
          </cell>
          <cell r="J1086">
            <v>1</v>
          </cell>
          <cell r="K1086" t="str">
            <v>Prime Contractor</v>
          </cell>
          <cell r="L1086" t="str">
            <v>COMPUTAS AS</v>
          </cell>
          <cell r="M1086" t="str">
            <v>VOLLSVEIEN 9</v>
          </cell>
          <cell r="N1086" t="str">
            <v>1327</v>
          </cell>
          <cell r="O1086" t="str">
            <v>LYSAKER</v>
          </cell>
          <cell r="P1086" t="str">
            <v>NO</v>
          </cell>
          <cell r="R1086">
            <v>275505</v>
          </cell>
          <cell r="S1086">
            <v>275505</v>
          </cell>
          <cell r="T1086" t="str">
            <v>IND</v>
          </cell>
          <cell r="U1086" t="str">
            <v>PRC</v>
          </cell>
          <cell r="V1086" t="str">
            <v>BES</v>
          </cell>
        </row>
        <row r="1087">
          <cell r="A1087" t="str">
            <v>IST</v>
          </cell>
          <cell r="B1087" t="str">
            <v>IST-2001-34344</v>
          </cell>
          <cell r="C1087" t="str">
            <v>IST-2001-4.5.3</v>
          </cell>
          <cell r="D1087" t="str">
            <v>Research Projects</v>
          </cell>
          <cell r="E1087" t="str">
            <v>Satellite Broadband Multimedia System for IPv6</v>
          </cell>
          <cell r="F1087">
            <v>4992020</v>
          </cell>
          <cell r="G1087">
            <v>2496007</v>
          </cell>
          <cell r="H1087">
            <v>37315</v>
          </cell>
          <cell r="I1087">
            <v>7</v>
          </cell>
          <cell r="J1087">
            <v>1</v>
          </cell>
          <cell r="K1087" t="str">
            <v>Principal Contractor</v>
          </cell>
          <cell r="L1087" t="str">
            <v>SINTEF</v>
          </cell>
          <cell r="M1087" t="str">
            <v>STRINDV. 4</v>
          </cell>
          <cell r="N1087" t="str">
            <v>7465</v>
          </cell>
          <cell r="O1087" t="str">
            <v>TRONDHEIM N/A</v>
          </cell>
          <cell r="P1087" t="str">
            <v>NO</v>
          </cell>
          <cell r="R1087">
            <v>829171</v>
          </cell>
          <cell r="S1087">
            <v>414585</v>
          </cell>
          <cell r="T1087" t="str">
            <v>REC</v>
          </cell>
          <cell r="U1087" t="str">
            <v>PNP</v>
          </cell>
          <cell r="V1087" t="str">
            <v>RPN</v>
          </cell>
        </row>
        <row r="1088">
          <cell r="A1088" t="str">
            <v>IST</v>
          </cell>
          <cell r="B1088" t="str">
            <v>IST-2001-34386</v>
          </cell>
          <cell r="C1088" t="str">
            <v>IST-2001-5.1.3</v>
          </cell>
          <cell r="D1088" t="str">
            <v>Research Projects</v>
          </cell>
          <cell r="E1088" t="str">
            <v>BRinging Innovative Developments for GEographic Information Technology</v>
          </cell>
          <cell r="F1088">
            <v>7485979</v>
          </cell>
          <cell r="G1088">
            <v>4000000</v>
          </cell>
          <cell r="H1088">
            <v>37342</v>
          </cell>
          <cell r="I1088">
            <v>13</v>
          </cell>
          <cell r="J1088">
            <v>1</v>
          </cell>
          <cell r="K1088" t="str">
            <v>Principal Contractor</v>
          </cell>
          <cell r="L1088" t="str">
            <v>HAVFORSKNINGSINSTITUTTET</v>
          </cell>
          <cell r="M1088" t="str">
            <v>NORDNESGT 50</v>
          </cell>
          <cell r="N1088" t="str">
            <v>5817</v>
          </cell>
          <cell r="O1088" t="str">
            <v>BERGEN</v>
          </cell>
          <cell r="P1088" t="str">
            <v>NO</v>
          </cell>
          <cell r="R1088">
            <v>397728</v>
          </cell>
          <cell r="S1088">
            <v>198864</v>
          </cell>
          <cell r="T1088" t="str">
            <v>REC</v>
          </cell>
          <cell r="U1088" t="str">
            <v>GOV</v>
          </cell>
          <cell r="V1088" t="str">
            <v>RPU</v>
          </cell>
        </row>
        <row r="1089">
          <cell r="A1089" t="str">
            <v>IST</v>
          </cell>
          <cell r="B1089" t="str">
            <v>IST-2001-34910</v>
          </cell>
          <cell r="C1089" t="str">
            <v>IST-2001-8.1.2</v>
          </cell>
          <cell r="D1089" t="str">
            <v>Thematic Network</v>
          </cell>
          <cell r="E1089" t="str">
            <v>iTrust: Working Group on Trust Management in Dynamic Open Systems</v>
          </cell>
          <cell r="F1089">
            <v>400000</v>
          </cell>
          <cell r="G1089">
            <v>400000</v>
          </cell>
          <cell r="H1089">
            <v>37466</v>
          </cell>
          <cell r="I1089">
            <v>18</v>
          </cell>
          <cell r="J1089">
            <v>1</v>
          </cell>
          <cell r="K1089" t="str">
            <v>Principal Contractor</v>
          </cell>
          <cell r="L1089" t="str">
            <v>SINTEF</v>
          </cell>
          <cell r="M1089" t="str">
            <v>FORSKNINGSVN. 1</v>
          </cell>
          <cell r="N1089" t="str">
            <v>0314</v>
          </cell>
          <cell r="O1089" t="str">
            <v>OSLO</v>
          </cell>
          <cell r="P1089" t="str">
            <v>NO</v>
          </cell>
          <cell r="Q1089" t="str">
            <v>N/A</v>
          </cell>
          <cell r="R1089">
            <v>11215</v>
          </cell>
          <cell r="S1089">
            <v>11215</v>
          </cell>
          <cell r="T1089" t="str">
            <v>REC</v>
          </cell>
          <cell r="U1089" t="str">
            <v>PNP</v>
          </cell>
          <cell r="V1089" t="str">
            <v>RPN</v>
          </cell>
        </row>
        <row r="1090">
          <cell r="A1090" t="str">
            <v>IST</v>
          </cell>
          <cell r="B1090" t="str">
            <v>IST-2001-35512</v>
          </cell>
          <cell r="C1090" t="str">
            <v>IST-2001-6.1.1</v>
          </cell>
          <cell r="D1090" t="str">
            <v>Research Projects</v>
          </cell>
          <cell r="E1090" t="str">
            <v>Intersection algorithms for geometry based IT-applications using approximate algebraic methods</v>
          </cell>
          <cell r="F1090">
            <v>2296342</v>
          </cell>
          <cell r="G1090">
            <v>1500000</v>
          </cell>
          <cell r="H1090">
            <v>37435</v>
          </cell>
          <cell r="I1090">
            <v>7</v>
          </cell>
          <cell r="J1090">
            <v>1</v>
          </cell>
          <cell r="K1090" t="str">
            <v>Prime Contractor</v>
          </cell>
          <cell r="L1090" t="str">
            <v>University of Oslo</v>
          </cell>
          <cell r="M1090" t="str">
            <v>PROBLEMVEIEN 7</v>
          </cell>
          <cell r="N1090" t="str">
            <v>0316</v>
          </cell>
          <cell r="O1090" t="str">
            <v>OSLO</v>
          </cell>
          <cell r="P1090" t="str">
            <v>NO</v>
          </cell>
          <cell r="Q1090" t="str">
            <v>N/A</v>
          </cell>
          <cell r="R1090">
            <v>223210</v>
          </cell>
          <cell r="S1090">
            <v>223210</v>
          </cell>
          <cell r="T1090" t="str">
            <v>HES</v>
          </cell>
          <cell r="U1090" t="str">
            <v>GOV</v>
          </cell>
          <cell r="V1090" t="str">
            <v>HES</v>
          </cell>
        </row>
        <row r="1091">
          <cell r="A1091" t="str">
            <v>IST</v>
          </cell>
          <cell r="B1091" t="str">
            <v>IST-2001-37258</v>
          </cell>
          <cell r="C1091" t="str">
            <v>IST-2002-2.1.2</v>
          </cell>
          <cell r="D1091" t="str">
            <v>Thematic Network</v>
          </cell>
          <cell r="E1091" t="str">
            <v>AGRI-FOOD ROADMAP. A vision and workplan to implement future RTD trends fro the transformation of agri-food industries into digital companies.</v>
          </cell>
          <cell r="F1091">
            <v>428582</v>
          </cell>
          <cell r="G1091">
            <v>399992</v>
          </cell>
          <cell r="H1091">
            <v>37419</v>
          </cell>
          <cell r="I1091">
            <v>18</v>
          </cell>
          <cell r="J1091">
            <v>1</v>
          </cell>
          <cell r="K1091" t="str">
            <v>Member</v>
          </cell>
          <cell r="L1091" t="str">
            <v>SINTEF</v>
          </cell>
          <cell r="M1091" t="str">
            <v>STRINDV. 4</v>
          </cell>
          <cell r="N1091" t="str">
            <v>7465</v>
          </cell>
          <cell r="O1091" t="str">
            <v>TRONDHEIM N/A</v>
          </cell>
          <cell r="P1091" t="str">
            <v>NO</v>
          </cell>
          <cell r="R1091">
            <v>20892</v>
          </cell>
          <cell r="S1091">
            <v>20892</v>
          </cell>
          <cell r="T1091" t="str">
            <v>REC</v>
          </cell>
          <cell r="U1091" t="str">
            <v>PNP</v>
          </cell>
          <cell r="V1091" t="str">
            <v>RPN</v>
          </cell>
        </row>
        <row r="1092">
          <cell r="A1092" t="str">
            <v>IST</v>
          </cell>
          <cell r="B1092" t="str">
            <v>IST-2001-37368</v>
          </cell>
          <cell r="C1092" t="str">
            <v>IST-2002-2.1.2</v>
          </cell>
          <cell r="D1092" t="str">
            <v>Thematic Network</v>
          </cell>
          <cell r="E1092" t="str">
            <v>Interoperability Developments for Enterprise Application and Software - Roadmaps</v>
          </cell>
          <cell r="F1092">
            <v>399993</v>
          </cell>
          <cell r="G1092">
            <v>399993</v>
          </cell>
          <cell r="H1092">
            <v>37419</v>
          </cell>
          <cell r="I1092">
            <v>12</v>
          </cell>
          <cell r="J1092">
            <v>1</v>
          </cell>
          <cell r="K1092" t="str">
            <v>Principal Contractor</v>
          </cell>
          <cell r="L1092" t="str">
            <v>COMPUTAS AS</v>
          </cell>
          <cell r="M1092" t="str">
            <v>VOLLSVEIEN 9</v>
          </cell>
          <cell r="N1092" t="str">
            <v>1327</v>
          </cell>
          <cell r="O1092" t="str">
            <v>LYSAKER</v>
          </cell>
          <cell r="P1092" t="str">
            <v>NO</v>
          </cell>
          <cell r="R1092">
            <v>36960</v>
          </cell>
          <cell r="S1092">
            <v>36960</v>
          </cell>
          <cell r="T1092" t="str">
            <v>IND</v>
          </cell>
          <cell r="U1092" t="str">
            <v>PRC</v>
          </cell>
          <cell r="V1092" t="str">
            <v>BES</v>
          </cell>
        </row>
        <row r="1093">
          <cell r="A1093" t="str">
            <v>IST</v>
          </cell>
          <cell r="B1093" t="str">
            <v>IST-2001-37491</v>
          </cell>
          <cell r="C1093" t="str">
            <v>IST-2002-3.5.2</v>
          </cell>
          <cell r="D1093" t="str">
            <v>Thematic Network</v>
          </cell>
          <cell r="E1093" t="str">
            <v>European Network of Centres of Excellence: Digital Culture Research and Education Network</v>
          </cell>
          <cell r="F1093">
            <v>439371</v>
          </cell>
          <cell r="G1093">
            <v>439371</v>
          </cell>
          <cell r="H1093">
            <v>37435</v>
          </cell>
          <cell r="I1093">
            <v>28</v>
          </cell>
          <cell r="J1093">
            <v>1</v>
          </cell>
          <cell r="K1093" t="str">
            <v>Member</v>
          </cell>
          <cell r="L1093" t="str">
            <v xml:space="preserve">University of Bergen </v>
          </cell>
          <cell r="M1093" t="str">
            <v>MUSEPL. 1</v>
          </cell>
          <cell r="N1093" t="str">
            <v>5020</v>
          </cell>
          <cell r="O1093" t="str">
            <v>BERGEN</v>
          </cell>
          <cell r="P1093" t="str">
            <v>NO</v>
          </cell>
          <cell r="Q1093" t="str">
            <v>N/A</v>
          </cell>
          <cell r="R1093">
            <v>8663</v>
          </cell>
          <cell r="S1093">
            <v>8663</v>
          </cell>
          <cell r="T1093" t="str">
            <v>HES</v>
          </cell>
          <cell r="U1093" t="str">
            <v>GOV</v>
          </cell>
          <cell r="V1093" t="str">
            <v>HES</v>
          </cell>
        </row>
        <row r="1094">
          <cell r="A1094" t="str">
            <v>IST</v>
          </cell>
          <cell r="B1094" t="str">
            <v>IST-2001-37496</v>
          </cell>
          <cell r="C1094" t="str">
            <v>IST-2002-4.7.1</v>
          </cell>
          <cell r="D1094" t="str">
            <v>Classical Accompanying Measures</v>
          </cell>
          <cell r="E1094" t="str">
            <v>Customer Support and Design Centre for Physical Measurement Systems 2</v>
          </cell>
          <cell r="F1094">
            <v>912537</v>
          </cell>
          <cell r="G1094">
            <v>448739</v>
          </cell>
          <cell r="H1094">
            <v>37413</v>
          </cell>
          <cell r="I1094">
            <v>3</v>
          </cell>
          <cell r="J1094">
            <v>1</v>
          </cell>
          <cell r="K1094" t="str">
            <v>Principal Contractor</v>
          </cell>
          <cell r="L1094" t="str">
            <v>SINTEF</v>
          </cell>
          <cell r="M1094" t="str">
            <v>FORSKNINGSVN. 1</v>
          </cell>
          <cell r="N1094" t="str">
            <v>0314</v>
          </cell>
          <cell r="O1094" t="str">
            <v>OSLO</v>
          </cell>
          <cell r="P1094" t="str">
            <v>NO</v>
          </cell>
          <cell r="Q1094" t="str">
            <v>N/A</v>
          </cell>
          <cell r="R1094">
            <v>319406</v>
          </cell>
          <cell r="S1094">
            <v>172026</v>
          </cell>
          <cell r="T1094" t="str">
            <v>REC</v>
          </cell>
          <cell r="U1094" t="str">
            <v>PNP</v>
          </cell>
          <cell r="V1094" t="str">
            <v>RPN</v>
          </cell>
        </row>
        <row r="1095">
          <cell r="A1095" t="str">
            <v>IST</v>
          </cell>
          <cell r="B1095" t="str">
            <v>IST-2001-37802</v>
          </cell>
          <cell r="C1095" t="str">
            <v>IST-2002-4.7.2</v>
          </cell>
          <cell r="D1095" t="str">
            <v>Research Projects</v>
          </cell>
          <cell r="E1095" t="str">
            <v>Network Interconnected Photoacoustic Gas Sensing Microsystems</v>
          </cell>
          <cell r="F1095">
            <v>2985014</v>
          </cell>
          <cell r="G1095">
            <v>1492506</v>
          </cell>
          <cell r="H1095">
            <v>37476</v>
          </cell>
          <cell r="I1095">
            <v>7</v>
          </cell>
          <cell r="J1095">
            <v>2</v>
          </cell>
          <cell r="K1095" t="str">
            <v>Principal Contractor</v>
          </cell>
          <cell r="L1095" t="str">
            <v>FIFTY-FOUR POINT SEVEN AS</v>
          </cell>
          <cell r="P1095" t="str">
            <v>NO</v>
          </cell>
          <cell r="R1095">
            <v>256544</v>
          </cell>
          <cell r="S1095">
            <v>128272</v>
          </cell>
          <cell r="T1095" t="str">
            <v>IND</v>
          </cell>
          <cell r="U1095" t="str">
            <v>PRC</v>
          </cell>
          <cell r="V1095" t="str">
            <v>BES</v>
          </cell>
        </row>
        <row r="1096">
          <cell r="A1096" t="str">
            <v>IST</v>
          </cell>
          <cell r="B1096" t="str">
            <v>IST-2001-37802</v>
          </cell>
          <cell r="C1096" t="str">
            <v>IST-2002-4.7.2</v>
          </cell>
          <cell r="D1096" t="str">
            <v>Research Projects</v>
          </cell>
          <cell r="E1096" t="str">
            <v>Network Interconnected Photoacoustic Gas Sensing Microsystems</v>
          </cell>
          <cell r="F1096">
            <v>2985014</v>
          </cell>
          <cell r="G1096">
            <v>1492506</v>
          </cell>
          <cell r="H1096">
            <v>37476</v>
          </cell>
          <cell r="I1096">
            <v>7</v>
          </cell>
          <cell r="K1096" t="str">
            <v>Principal Contractor</v>
          </cell>
          <cell r="L1096" t="str">
            <v>SINTEF</v>
          </cell>
          <cell r="M1096" t="str">
            <v>FORSKNINGSVN. 1</v>
          </cell>
          <cell r="N1096" t="str">
            <v>0314</v>
          </cell>
          <cell r="O1096" t="str">
            <v>OSLO</v>
          </cell>
          <cell r="P1096" t="str">
            <v>NO</v>
          </cell>
          <cell r="Q1096" t="str">
            <v>N/A</v>
          </cell>
          <cell r="R1096">
            <v>374117</v>
          </cell>
          <cell r="S1096">
            <v>187058</v>
          </cell>
          <cell r="T1096" t="str">
            <v>REC</v>
          </cell>
          <cell r="U1096" t="str">
            <v>PNP</v>
          </cell>
          <cell r="V1096" t="str">
            <v>RPN</v>
          </cell>
        </row>
        <row r="1097">
          <cell r="A1097" t="str">
            <v>IST</v>
          </cell>
          <cell r="B1097" t="str">
            <v>IST-2001-38245</v>
          </cell>
          <cell r="C1097" t="str">
            <v>IST-2002-2.1.2</v>
          </cell>
          <cell r="D1097" t="str">
            <v>Classical Accompanying Measures</v>
          </cell>
          <cell r="E1097" t="str">
            <v>Roadmap to Communicating Knowledge Essential for the indusTrial environment</v>
          </cell>
          <cell r="F1097">
            <v>400000</v>
          </cell>
          <cell r="G1097">
            <v>400000</v>
          </cell>
          <cell r="H1097">
            <v>37459</v>
          </cell>
          <cell r="I1097">
            <v>17</v>
          </cell>
          <cell r="J1097">
            <v>1</v>
          </cell>
          <cell r="K1097" t="str">
            <v>Principal Contractor</v>
          </cell>
          <cell r="L1097" t="str">
            <v>SINTEF</v>
          </cell>
          <cell r="M1097" t="str">
            <v>STRINDV. 4</v>
          </cell>
          <cell r="N1097" t="str">
            <v>7465</v>
          </cell>
          <cell r="O1097" t="str">
            <v>TRONDHEIM N/A</v>
          </cell>
          <cell r="P1097" t="str">
            <v>NO</v>
          </cell>
          <cell r="R1097">
            <v>22759</v>
          </cell>
          <cell r="S1097">
            <v>22759</v>
          </cell>
          <cell r="T1097" t="str">
            <v>REC</v>
          </cell>
          <cell r="U1097" t="str">
            <v>PNP</v>
          </cell>
          <cell r="V1097" t="str">
            <v>RPN</v>
          </cell>
        </row>
        <row r="1098">
          <cell r="A1098" t="str">
            <v>IST</v>
          </cell>
          <cell r="B1098" t="str">
            <v>IST-2001-38791</v>
          </cell>
          <cell r="C1098" t="str">
            <v>IST-2002-8.1.10</v>
          </cell>
          <cell r="D1098" t="str">
            <v>Classical Accompanying Measures</v>
          </cell>
          <cell r="E1098" t="str">
            <v>ACCOMPANYING MEASURE FOR THE APPLICATION OF THE ARTICLE 169 TO EUROPEAN REGIONS FOR STRENGHTENING THE ERA IN THE IST DOMAIN OF WIRELESS TECHNOLOGIES</v>
          </cell>
          <cell r="F1098">
            <v>389776</v>
          </cell>
          <cell r="G1098">
            <v>389776</v>
          </cell>
          <cell r="H1098">
            <v>37435</v>
          </cell>
          <cell r="I1098">
            <v>8</v>
          </cell>
          <cell r="J1098">
            <v>1</v>
          </cell>
          <cell r="K1098" t="str">
            <v>Principal Contractor</v>
          </cell>
          <cell r="L1098" t="str">
            <v>SINTEF</v>
          </cell>
          <cell r="M1098" t="str">
            <v>STRINDV. 4</v>
          </cell>
          <cell r="N1098" t="str">
            <v>7465</v>
          </cell>
          <cell r="O1098" t="str">
            <v>TRONDHEIM N/A</v>
          </cell>
          <cell r="P1098" t="str">
            <v>NO</v>
          </cell>
          <cell r="R1098">
            <v>65286</v>
          </cell>
          <cell r="S1098">
            <v>65286</v>
          </cell>
          <cell r="T1098" t="str">
            <v>REC</v>
          </cell>
          <cell r="U1098" t="str">
            <v>PNP</v>
          </cell>
          <cell r="V1098" t="str">
            <v>RPN</v>
          </cell>
        </row>
        <row r="1099">
          <cell r="A1099" t="str">
            <v>IST</v>
          </cell>
          <cell r="B1099" t="str">
            <v>IST-2001-38901</v>
          </cell>
          <cell r="C1099" t="str">
            <v>IST-2002-6.1.1</v>
          </cell>
          <cell r="D1099" t="str">
            <v>Research Projects</v>
          </cell>
          <cell r="E1099" t="str">
            <v>Fundamentals and applictions of laser processing for highly innovative MOS technology</v>
          </cell>
          <cell r="F1099">
            <v>1501323</v>
          </cell>
          <cell r="G1099">
            <v>908000</v>
          </cell>
          <cell r="H1099">
            <v>37603</v>
          </cell>
          <cell r="I1099">
            <v>4</v>
          </cell>
          <cell r="J1099">
            <v>1</v>
          </cell>
          <cell r="K1099" t="str">
            <v>Principal Contractor</v>
          </cell>
          <cell r="L1099" t="str">
            <v>University of Oslo</v>
          </cell>
          <cell r="M1099" t="str">
            <v>PROBLEMVEIEN 7</v>
          </cell>
          <cell r="N1099" t="str">
            <v>0316</v>
          </cell>
          <cell r="O1099" t="str">
            <v>OSLO</v>
          </cell>
          <cell r="P1099" t="str">
            <v>NO</v>
          </cell>
          <cell r="Q1099" t="str">
            <v>N/A</v>
          </cell>
          <cell r="R1099">
            <v>314677</v>
          </cell>
          <cell r="S1099">
            <v>314677</v>
          </cell>
          <cell r="T1099" t="str">
            <v>HES</v>
          </cell>
          <cell r="U1099" t="str">
            <v>GOV</v>
          </cell>
          <cell r="V1099" t="str">
            <v>HES</v>
          </cell>
        </row>
        <row r="1100">
          <cell r="A1100" t="str">
            <v>IST</v>
          </cell>
          <cell r="B1100" t="str">
            <v>IST-2001-38923</v>
          </cell>
          <cell r="C1100" t="str">
            <v>IST-2002-6.1.1</v>
          </cell>
          <cell r="D1100" t="str">
            <v>Research Projects</v>
          </cell>
          <cell r="E1100" t="str">
            <v>Biology-Inspired techniques for Self-Organization in dynamic Networks</v>
          </cell>
          <cell r="F1100">
            <v>2251594</v>
          </cell>
          <cell r="G1100">
            <v>1128000</v>
          </cell>
          <cell r="H1100">
            <v>37607</v>
          </cell>
          <cell r="I1100">
            <v>5</v>
          </cell>
          <cell r="J1100">
            <v>1</v>
          </cell>
          <cell r="K1100" t="str">
            <v>Principal Contractor</v>
          </cell>
          <cell r="L1100" t="str">
            <v>TELENOR COMMUNICATION II AS</v>
          </cell>
          <cell r="M1100" t="str">
            <v>SNAROEYVEIEN 30</v>
          </cell>
          <cell r="N1100" t="str">
            <v>1331</v>
          </cell>
          <cell r="O1100" t="str">
            <v>FORNEBU</v>
          </cell>
          <cell r="P1100" t="str">
            <v>NO</v>
          </cell>
          <cell r="R1100">
            <v>1005063</v>
          </cell>
          <cell r="S1100">
            <v>502531</v>
          </cell>
          <cell r="T1100" t="str">
            <v>IND</v>
          </cell>
          <cell r="U1100" t="str">
            <v>PRC</v>
          </cell>
          <cell r="V1100" t="str">
            <v>BES</v>
          </cell>
        </row>
        <row r="1101">
          <cell r="A1101" t="str">
            <v>IST</v>
          </cell>
          <cell r="B1101" t="str">
            <v>IST-2001-52108</v>
          </cell>
          <cell r="C1101" t="str">
            <v>IST-2001-2.1</v>
          </cell>
          <cell r="D1101" t="str">
            <v>Cooperative Research</v>
          </cell>
          <cell r="E1101" t="str">
            <v>Low-cost tools to enable semi-skilled SME's users to develop a web based parts identification, procurement and machine operational training system.</v>
          </cell>
          <cell r="F1101">
            <v>1028480</v>
          </cell>
          <cell r="G1101">
            <v>514172</v>
          </cell>
          <cell r="H1101">
            <v>37306</v>
          </cell>
          <cell r="I1101">
            <v>8</v>
          </cell>
          <cell r="K1101" t="str">
            <v>Principal Contractor</v>
          </cell>
          <cell r="L1101" t="str">
            <v>SYSTOR TRONDHEIM AS</v>
          </cell>
          <cell r="M1101" t="str">
            <v>OSLOVN. 44 B</v>
          </cell>
          <cell r="N1101" t="str">
            <v>7018</v>
          </cell>
          <cell r="O1101" t="str">
            <v>TRONDHEIM, SOR-TRONDELAG</v>
          </cell>
          <cell r="P1101" t="str">
            <v>NO</v>
          </cell>
          <cell r="Q1101" t="str">
            <v>N/A</v>
          </cell>
          <cell r="R1101">
            <v>121925</v>
          </cell>
          <cell r="S1101">
            <v>0</v>
          </cell>
          <cell r="T1101" t="str">
            <v>OTH</v>
          </cell>
          <cell r="U1101" t="str">
            <v>PRC</v>
          </cell>
          <cell r="V1101" t="str">
            <v>BES</v>
          </cell>
        </row>
        <row r="1102">
          <cell r="A1102" t="str">
            <v>IST</v>
          </cell>
          <cell r="B1102" t="str">
            <v>IST-2001-52108</v>
          </cell>
          <cell r="C1102" t="str">
            <v>IST-2001-2.1</v>
          </cell>
          <cell r="D1102" t="str">
            <v>Cooperative Research</v>
          </cell>
          <cell r="E1102" t="str">
            <v>Low-cost tools to enable semi-skilled SME's users to develop a web based parts identification, procurement and machine operational training system.</v>
          </cell>
          <cell r="F1102">
            <v>1028480</v>
          </cell>
          <cell r="G1102">
            <v>514172</v>
          </cell>
          <cell r="H1102">
            <v>37306</v>
          </cell>
          <cell r="I1102">
            <v>8</v>
          </cell>
          <cell r="J1102">
            <v>2</v>
          </cell>
          <cell r="K1102" t="str">
            <v>RTD performers</v>
          </cell>
          <cell r="L1102" t="str">
            <v>NATIONAL INSTITUTE OF TECHNOLOGY</v>
          </cell>
          <cell r="M1102" t="str">
            <v>STENSBERGGATEN 26</v>
          </cell>
          <cell r="N1102" t="str">
            <v>0131</v>
          </cell>
          <cell r="O1102" t="str">
            <v>ST. HANSHAUGEN, OSLO</v>
          </cell>
          <cell r="P1102" t="str">
            <v>NO</v>
          </cell>
          <cell r="Q1102" t="str">
            <v>N/A</v>
          </cell>
          <cell r="R1102">
            <v>170742</v>
          </cell>
          <cell r="S1102">
            <v>170742</v>
          </cell>
          <cell r="T1102" t="str">
            <v>REC</v>
          </cell>
          <cell r="U1102" t="str">
            <v>PNP</v>
          </cell>
          <cell r="V1102" t="str">
            <v>RPN</v>
          </cell>
        </row>
        <row r="1103">
          <cell r="A1103" t="str">
            <v>IST</v>
          </cell>
          <cell r="B1103" t="str">
            <v>IST-2001-65001</v>
          </cell>
          <cell r="C1103" t="str">
            <v>IST-2001-2.1</v>
          </cell>
          <cell r="D1103" t="str">
            <v>Thematic Network</v>
          </cell>
          <cell r="E1103" t="str">
            <v>IMS-NoE</v>
          </cell>
          <cell r="F1103">
            <v>1522264</v>
          </cell>
          <cell r="G1103">
            <v>1398364</v>
          </cell>
          <cell r="H1103">
            <v>37400</v>
          </cell>
          <cell r="I1103">
            <v>20</v>
          </cell>
          <cell r="J1103">
            <v>1</v>
          </cell>
          <cell r="K1103" t="str">
            <v>Member</v>
          </cell>
          <cell r="L1103" t="str">
            <v>SINTEF</v>
          </cell>
          <cell r="M1103" t="str">
            <v>STRINDV. 4</v>
          </cell>
          <cell r="N1103" t="str">
            <v>7465</v>
          </cell>
          <cell r="O1103" t="str">
            <v>TRONDHEIM N/A</v>
          </cell>
          <cell r="P1103" t="str">
            <v>NO</v>
          </cell>
          <cell r="R1103">
            <v>21300</v>
          </cell>
          <cell r="S1103">
            <v>21300</v>
          </cell>
          <cell r="T1103" t="str">
            <v>REC</v>
          </cell>
          <cell r="U1103" t="str">
            <v>PNP</v>
          </cell>
          <cell r="V1103" t="str">
            <v>RPN</v>
          </cell>
        </row>
        <row r="1104">
          <cell r="A1104" t="str">
            <v>IST</v>
          </cell>
          <cell r="B1104" t="str">
            <v>IST-2001-92552</v>
          </cell>
          <cell r="C1104" t="str">
            <v>IST-2001-6.1.1</v>
          </cell>
          <cell r="D1104" t="str">
            <v>Classical Accompanying Measures</v>
          </cell>
          <cell r="E1104" t="str">
            <v>The 5th International Conference on Evolvable Systems: From Biology to Hardware</v>
          </cell>
          <cell r="F1104">
            <v>71515</v>
          </cell>
          <cell r="G1104">
            <v>12000</v>
          </cell>
          <cell r="H1104">
            <v>37575</v>
          </cell>
          <cell r="I1104">
            <v>1</v>
          </cell>
          <cell r="J1104">
            <v>1</v>
          </cell>
          <cell r="K1104" t="str">
            <v>Principal Contractor</v>
          </cell>
          <cell r="L1104" t="str">
            <v>University of Oslo</v>
          </cell>
          <cell r="M1104" t="str">
            <v>PROBLEMVEIEN 7</v>
          </cell>
          <cell r="N1104" t="str">
            <v>0316</v>
          </cell>
          <cell r="O1104" t="str">
            <v>OSLO</v>
          </cell>
          <cell r="P1104" t="str">
            <v>NO</v>
          </cell>
          <cell r="Q1104" t="str">
            <v>N/A</v>
          </cell>
          <cell r="R1104">
            <v>71515</v>
          </cell>
          <cell r="S1104">
            <v>12000</v>
          </cell>
          <cell r="T1104" t="str">
            <v>HES</v>
          </cell>
          <cell r="U1104" t="str">
            <v>GOV</v>
          </cell>
          <cell r="V1104" t="str">
            <v>HES</v>
          </cell>
        </row>
        <row r="1105">
          <cell r="A1105" t="str">
            <v>N/A</v>
          </cell>
          <cell r="B1105" t="str">
            <v>HPWS-CT-2001-00001</v>
          </cell>
          <cell r="D1105" t="str">
            <v>Classical Accompanying Measures</v>
          </cell>
          <cell r="E1105" t="str">
            <v>Women in Academia - A Nordic Perspective</v>
          </cell>
          <cell r="F1105">
            <v>183475</v>
          </cell>
          <cell r="G1105">
            <v>86000</v>
          </cell>
          <cell r="H1105">
            <v>37032</v>
          </cell>
          <cell r="I1105">
            <v>1</v>
          </cell>
          <cell r="J1105">
            <v>1</v>
          </cell>
          <cell r="K1105" t="str">
            <v>Principal Contractor</v>
          </cell>
          <cell r="L1105" t="str">
            <v>NORDISK FORSKERUTDANNINGSAKADEMI</v>
          </cell>
          <cell r="M1105" t="str">
            <v>Nedre Vollgate 8</v>
          </cell>
          <cell r="N1105" t="str">
            <v>0158</v>
          </cell>
          <cell r="O1105" t="str">
            <v>OSLO</v>
          </cell>
          <cell r="P1105" t="str">
            <v>NO</v>
          </cell>
          <cell r="Q1105" t="str">
            <v>N/A</v>
          </cell>
          <cell r="R1105">
            <v>183475</v>
          </cell>
          <cell r="S1105">
            <v>86000</v>
          </cell>
          <cell r="T1105" t="str">
            <v>HES</v>
          </cell>
          <cell r="U1105" t="str">
            <v>INO</v>
          </cell>
          <cell r="V1105" t="str">
            <v>HES</v>
          </cell>
        </row>
        <row r="1106">
          <cell r="A1106" t="str">
            <v>N/A</v>
          </cell>
          <cell r="B1106" t="str">
            <v>HPWS-CT-2001-00006</v>
          </cell>
          <cell r="D1106" t="str">
            <v>Classical Accompanying Measures</v>
          </cell>
          <cell r="E1106" t="str">
            <v>NorFA Conference  Women in Academia - a Nordic perspective</v>
          </cell>
          <cell r="F1106">
            <v>183475</v>
          </cell>
          <cell r="G1106">
            <v>86000</v>
          </cell>
          <cell r="H1106">
            <v>37032</v>
          </cell>
          <cell r="I1106">
            <v>1</v>
          </cell>
          <cell r="J1106">
            <v>1</v>
          </cell>
          <cell r="K1106" t="str">
            <v>Principal Contractor</v>
          </cell>
          <cell r="L1106" t="str">
            <v>NORDISK FORSKERUTDANNINGSAKADEMI</v>
          </cell>
          <cell r="M1106" t="str">
            <v>Nedre Vollgate 8</v>
          </cell>
          <cell r="N1106" t="str">
            <v>0158</v>
          </cell>
          <cell r="O1106" t="str">
            <v>OSLO</v>
          </cell>
          <cell r="P1106" t="str">
            <v>NO</v>
          </cell>
          <cell r="Q1106" t="str">
            <v>N/A</v>
          </cell>
          <cell r="R1106">
            <v>183475</v>
          </cell>
          <cell r="S1106">
            <v>86000</v>
          </cell>
          <cell r="T1106" t="str">
            <v>HES</v>
          </cell>
          <cell r="U1106" t="str">
            <v>INO</v>
          </cell>
          <cell r="V1106" t="str">
            <v>HES</v>
          </cell>
        </row>
        <row r="1107">
          <cell r="A1107" t="str">
            <v>N/A</v>
          </cell>
          <cell r="B1107" t="str">
            <v>SAS5-CT-2001-20002</v>
          </cell>
          <cell r="D1107" t="str">
            <v>Classical Accompanying Measures</v>
          </cell>
          <cell r="E1107" t="str">
            <v>EURAB</v>
          </cell>
          <cell r="F1107">
            <v>13650</v>
          </cell>
          <cell r="G1107">
            <v>13650</v>
          </cell>
          <cell r="H1107">
            <v>37243</v>
          </cell>
          <cell r="I1107">
            <v>1</v>
          </cell>
          <cell r="J1107">
            <v>1</v>
          </cell>
          <cell r="L1107" t="str">
            <v>DR RAGNHILD SOHLBERG</v>
          </cell>
          <cell r="M1107" t="str">
            <v>Myrhaugen, 25 D</v>
          </cell>
          <cell r="N1107" t="str">
            <v>0752</v>
          </cell>
          <cell r="O1107" t="str">
            <v>OSLO</v>
          </cell>
          <cell r="P1107" t="str">
            <v>NO</v>
          </cell>
          <cell r="Q1107" t="str">
            <v>N/A</v>
          </cell>
          <cell r="R1107">
            <v>13650</v>
          </cell>
          <cell r="S1107">
            <v>13650</v>
          </cell>
          <cell r="T1107" t="str">
            <v>N/A</v>
          </cell>
          <cell r="U1107" t="str">
            <v>N/A</v>
          </cell>
          <cell r="V1107" t="str">
            <v>N/A</v>
          </cell>
        </row>
        <row r="1108">
          <cell r="A1108" t="str">
            <v>N/A</v>
          </cell>
          <cell r="B1108" t="str">
            <v>ZZZZ-CT-2001-00028</v>
          </cell>
          <cell r="D1108" t="str">
            <v>Research Projects</v>
          </cell>
          <cell r="E1108" t="str">
            <v>Earth Observation for Natura 2000+ (EON2000+)</v>
          </cell>
          <cell r="F1108">
            <v>3004211</v>
          </cell>
          <cell r="G1108">
            <v>1494141</v>
          </cell>
          <cell r="I1108">
            <v>13</v>
          </cell>
          <cell r="J1108">
            <v>1</v>
          </cell>
          <cell r="K1108" t="str">
            <v>Principal Contractor</v>
          </cell>
          <cell r="L1108" t="str">
            <v>NANSEN ENVIRONMENTAL AND REMOTE SENSING CENTER</v>
          </cell>
          <cell r="M1108" t="str">
            <v>Edvard Griegsvej 3a</v>
          </cell>
          <cell r="N1108" t="str">
            <v>5059</v>
          </cell>
          <cell r="O1108" t="str">
            <v>BERGEN</v>
          </cell>
          <cell r="P1108" t="str">
            <v>NO</v>
          </cell>
          <cell r="R1108">
            <v>217070</v>
          </cell>
          <cell r="S1108">
            <v>87262</v>
          </cell>
          <cell r="T1108" t="str">
            <v>REC</v>
          </cell>
          <cell r="U1108" t="str">
            <v>PNP</v>
          </cell>
          <cell r="V1108" t="str">
            <v>RPN</v>
          </cell>
        </row>
        <row r="1109">
          <cell r="A1109" t="str">
            <v>QOL</v>
          </cell>
          <cell r="B1109" t="str">
            <v>Q5AM-2000-00078</v>
          </cell>
          <cell r="C1109" t="str">
            <v>QOL-2000-5.1.2</v>
          </cell>
          <cell r="D1109" t="str">
            <v>Classical Accompanying Measures</v>
          </cell>
          <cell r="E1109" t="str">
            <v>'The Blue Revolution' - a two part popular science tv-documentary on marine aquaculture</v>
          </cell>
          <cell r="F1109">
            <v>105204</v>
          </cell>
          <cell r="G1109">
            <v>42067</v>
          </cell>
          <cell r="H1109">
            <v>36896</v>
          </cell>
          <cell r="I1109">
            <v>1</v>
          </cell>
          <cell r="J1109">
            <v>1</v>
          </cell>
          <cell r="K1109" t="str">
            <v>Prime Contractor</v>
          </cell>
          <cell r="L1109" t="str">
            <v>University Media Centre, Bergen</v>
          </cell>
          <cell r="M1109" t="str">
            <v>Noestegaten 72</v>
          </cell>
          <cell r="N1109" t="str">
            <v>5011</v>
          </cell>
          <cell r="O1109" t="str">
            <v>BERGEN</v>
          </cell>
          <cell r="P1109" t="str">
            <v>NO</v>
          </cell>
          <cell r="Q1109" t="str">
            <v>NO12</v>
          </cell>
          <cell r="R1109">
            <v>105204</v>
          </cell>
          <cell r="S1109">
            <v>42067</v>
          </cell>
          <cell r="T1109" t="str">
            <v>OTH</v>
          </cell>
          <cell r="U1109" t="str">
            <v>GOV</v>
          </cell>
          <cell r="V1109" t="str">
            <v>PUS</v>
          </cell>
        </row>
        <row r="1110">
          <cell r="A1110" t="str">
            <v>QOL</v>
          </cell>
          <cell r="B1110" t="str">
            <v>Q5AM-2002-00194</v>
          </cell>
          <cell r="C1110" t="str">
            <v>QOL-2001-5.1.2</v>
          </cell>
          <cell r="D1110" t="str">
            <v>Classical Accompanying Measures</v>
          </cell>
          <cell r="E1110" t="str">
            <v>Larval Fish Conference</v>
          </cell>
          <cell r="F1110">
            <v>237547</v>
          </cell>
          <cell r="G1110">
            <v>58724</v>
          </cell>
          <cell r="H1110">
            <v>37438</v>
          </cell>
          <cell r="I1110">
            <v>1</v>
          </cell>
          <cell r="J1110">
            <v>1</v>
          </cell>
          <cell r="K1110" t="str">
            <v>Prime Contractor</v>
          </cell>
          <cell r="L1110" t="str">
            <v>HAVFORSKNINGSINSTITUTTET_x000D_Dep of Aquaculture_x000D_Austevoll Aquaculture Research Station</v>
          </cell>
          <cell r="N1110" t="str">
            <v>5392</v>
          </cell>
          <cell r="O1110" t="str">
            <v>STORBR?</v>
          </cell>
          <cell r="P1110" t="str">
            <v>NO</v>
          </cell>
          <cell r="Q1110" t="str">
            <v>NO</v>
          </cell>
          <cell r="R1110">
            <v>237547</v>
          </cell>
          <cell r="S1110">
            <v>58724</v>
          </cell>
          <cell r="T1110" t="str">
            <v>REC</v>
          </cell>
          <cell r="U1110" t="str">
            <v>GOV</v>
          </cell>
          <cell r="V1110" t="str">
            <v>RPU</v>
          </cell>
        </row>
        <row r="1111">
          <cell r="A1111" t="str">
            <v>QOL</v>
          </cell>
          <cell r="B1111" t="str">
            <v>Q5AM-2002-00593</v>
          </cell>
          <cell r="C1111" t="str">
            <v>QOL-2001-5.1.2</v>
          </cell>
          <cell r="D1111" t="str">
            <v>Classical Accompanying Measures</v>
          </cell>
          <cell r="E1111" t="str">
            <v>A strategy for the design, development and implementation of a new standard demersal survey trawl</v>
          </cell>
          <cell r="F1111">
            <v>167924</v>
          </cell>
          <cell r="G1111">
            <v>133569</v>
          </cell>
          <cell r="H1111">
            <v>37581</v>
          </cell>
          <cell r="I1111">
            <v>3</v>
          </cell>
          <cell r="J1111">
            <v>1</v>
          </cell>
          <cell r="K1111" t="str">
            <v>Principal Contractor</v>
          </cell>
          <cell r="L1111" t="str">
            <v>HAVFORSKNINGSINSTITUTTET_x000D_Department of Marine Resources</v>
          </cell>
          <cell r="M1111" t="str">
            <v>PO Box 1870_x000D_
Nordnesgaten 33</v>
          </cell>
          <cell r="N1111" t="str">
            <v>5817</v>
          </cell>
          <cell r="O1111" t="str">
            <v>BERGEN</v>
          </cell>
          <cell r="P1111" t="str">
            <v>NO</v>
          </cell>
          <cell r="Q1111" t="str">
            <v>NO12</v>
          </cell>
          <cell r="R1111">
            <v>53435</v>
          </cell>
          <cell r="S1111">
            <v>40396</v>
          </cell>
          <cell r="T1111" t="str">
            <v>REC</v>
          </cell>
          <cell r="U1111" t="str">
            <v>GOV</v>
          </cell>
          <cell r="V1111" t="str">
            <v>RPU</v>
          </cell>
        </row>
        <row r="1112">
          <cell r="A1112" t="str">
            <v>QOL</v>
          </cell>
          <cell r="B1112" t="str">
            <v>Q5AW-2000-00315</v>
          </cell>
          <cell r="C1112" t="str">
            <v>QOL-1999-5.1</v>
          </cell>
          <cell r="D1112" t="str">
            <v>Exploratory Awards</v>
          </cell>
          <cell r="E1112" t="str">
            <v>Algal Toxins, their Accumulation and Loss in commercially Important Shellfish, including larval Mortality and Apprasal of Normal sampling procedures</v>
          </cell>
          <cell r="F1112">
            <v>30000</v>
          </cell>
          <cell r="G1112">
            <v>22500</v>
          </cell>
          <cell r="H1112">
            <v>36762</v>
          </cell>
          <cell r="I1112">
            <v>2</v>
          </cell>
          <cell r="J1112">
            <v>1</v>
          </cell>
          <cell r="K1112" t="str">
            <v>SME Contractors</v>
          </cell>
          <cell r="L1112" t="str">
            <v>Lysefjorden SKEEL A.S.</v>
          </cell>
          <cell r="M1112" t="str">
            <v>Rettedal</v>
          </cell>
          <cell r="N1112" t="str">
            <v>4110</v>
          </cell>
          <cell r="O1112" t="str">
            <v>FORSAND</v>
          </cell>
          <cell r="P1112" t="str">
            <v>NO</v>
          </cell>
          <cell r="Q1112" t="str">
            <v>NO11</v>
          </cell>
          <cell r="R1112">
            <v>0</v>
          </cell>
          <cell r="S1112">
            <v>0</v>
          </cell>
          <cell r="T1112" t="str">
            <v>IND</v>
          </cell>
          <cell r="U1112" t="str">
            <v>PRC</v>
          </cell>
          <cell r="V1112" t="str">
            <v>BES</v>
          </cell>
        </row>
        <row r="1113">
          <cell r="A1113" t="str">
            <v>QOL</v>
          </cell>
          <cell r="B1113" t="str">
            <v>Q5AW-CT-2001-02694</v>
          </cell>
          <cell r="C1113" t="str">
            <v>QOL-2001-5.1.2</v>
          </cell>
          <cell r="D1113" t="str">
            <v>Exploratory Awards</v>
          </cell>
          <cell r="E1113" t="str">
            <v>Development of recirculation technology for salt water fish species</v>
          </cell>
          <cell r="F1113">
            <v>29804</v>
          </cell>
          <cell r="G1113">
            <v>22353</v>
          </cell>
          <cell r="H1113">
            <v>37286</v>
          </cell>
          <cell r="I1113">
            <v>2</v>
          </cell>
          <cell r="K1113" t="str">
            <v>SME Contractors</v>
          </cell>
          <cell r="L1113" t="str">
            <v>Biocontrol AS</v>
          </cell>
          <cell r="M1113" t="str">
            <v>Grimstad Gaard</v>
          </cell>
          <cell r="N1113" t="str">
            <v>1890</v>
          </cell>
          <cell r="O1113" t="str">
            <v>RAKKESTAD</v>
          </cell>
          <cell r="P1113" t="str">
            <v>NO</v>
          </cell>
          <cell r="Q1113" t="str">
            <v>NO</v>
          </cell>
          <cell r="R1113">
            <v>0</v>
          </cell>
          <cell r="S1113">
            <v>0</v>
          </cell>
          <cell r="T1113" t="str">
            <v>OTH</v>
          </cell>
          <cell r="U1113" t="str">
            <v>PRC</v>
          </cell>
          <cell r="V1113" t="str">
            <v>BES</v>
          </cell>
        </row>
        <row r="1114">
          <cell r="A1114" t="str">
            <v>QOL</v>
          </cell>
          <cell r="B1114" t="str">
            <v>Q5CA-2000-30105</v>
          </cell>
          <cell r="C1114" t="str">
            <v>QOL-1999-5.1.2</v>
          </cell>
          <cell r="D1114" t="str">
            <v>Concerted Actions</v>
          </cell>
          <cell r="E1114" t="str">
            <v>Aqua-Flow: European network for the dissemination of aquaculture RTD information</v>
          </cell>
          <cell r="F1114">
            <v>1375323</v>
          </cell>
          <cell r="G1114">
            <v>1375323</v>
          </cell>
          <cell r="H1114">
            <v>36857</v>
          </cell>
          <cell r="I1114">
            <v>21</v>
          </cell>
          <cell r="J1114">
            <v>1</v>
          </cell>
          <cell r="K1114" t="str">
            <v>Member</v>
          </cell>
          <cell r="L1114" t="str">
            <v>NTNU_x000D_Brattøra Research Center</v>
          </cell>
          <cell r="M1114" t="str">
            <v>Hogskoleringen, 1</v>
          </cell>
          <cell r="N1114" t="str">
            <v>7034</v>
          </cell>
          <cell r="O1114" t="str">
            <v>TRONDHEIM</v>
          </cell>
          <cell r="P1114" t="str">
            <v>NO</v>
          </cell>
          <cell r="Q1114" t="str">
            <v>NO16</v>
          </cell>
          <cell r="R1114">
            <v>64255</v>
          </cell>
          <cell r="S1114">
            <v>64255</v>
          </cell>
          <cell r="T1114" t="str">
            <v>HES</v>
          </cell>
          <cell r="U1114" t="str">
            <v>GOV</v>
          </cell>
          <cell r="V1114" t="str">
            <v>HES</v>
          </cell>
        </row>
        <row r="1115">
          <cell r="A1115" t="str">
            <v>QOL</v>
          </cell>
          <cell r="B1115" t="str">
            <v>Q5CA-2001-00989</v>
          </cell>
          <cell r="C1115" t="str">
            <v>QOL-2000-5.1.2</v>
          </cell>
          <cell r="D1115" t="str">
            <v>Concerted Actions</v>
          </cell>
          <cell r="E1115" t="str">
            <v>Dietary self-selection in fish: a geometrical approach for optimising aquaculture production</v>
          </cell>
          <cell r="F1115">
            <v>260000</v>
          </cell>
          <cell r="G1115">
            <v>260000</v>
          </cell>
          <cell r="H1115">
            <v>37145</v>
          </cell>
          <cell r="I1115">
            <v>6</v>
          </cell>
          <cell r="J1115">
            <v>1</v>
          </cell>
          <cell r="K1115" t="str">
            <v>Member</v>
          </cell>
          <cell r="L1115" t="str">
            <v>HAVFORSKNINGSINSTITUTTET_x000D_Department of Aquaculture_x000D_Fish Health Division</v>
          </cell>
          <cell r="M1115" t="str">
            <v>PO Box 70</v>
          </cell>
          <cell r="N1115" t="str">
            <v>5984</v>
          </cell>
          <cell r="O1115" t="str">
            <v>MATREDAL</v>
          </cell>
          <cell r="P1115" t="str">
            <v>NO</v>
          </cell>
          <cell r="Q1115" t="str">
            <v>NO</v>
          </cell>
          <cell r="R1115">
            <v>28882</v>
          </cell>
          <cell r="S1115">
            <v>28882</v>
          </cell>
          <cell r="T1115" t="str">
            <v>REC</v>
          </cell>
          <cell r="U1115" t="str">
            <v>GOV</v>
          </cell>
          <cell r="V1115" t="str">
            <v>RPU</v>
          </cell>
        </row>
        <row r="1116">
          <cell r="A1116" t="str">
            <v>QOL</v>
          </cell>
          <cell r="B1116" t="str">
            <v>Q5CA-2001-01502</v>
          </cell>
          <cell r="C1116" t="str">
            <v>QOL-2000-5.4.4</v>
          </cell>
          <cell r="D1116" t="str">
            <v>Concerted Actions</v>
          </cell>
          <cell r="E1116" t="str">
            <v>Economic Assessement of European Fisheries</v>
          </cell>
          <cell r="F1116">
            <v>1460003</v>
          </cell>
          <cell r="G1116">
            <v>1460003</v>
          </cell>
          <cell r="H1116">
            <v>37246</v>
          </cell>
          <cell r="I1116">
            <v>19</v>
          </cell>
          <cell r="J1116">
            <v>1</v>
          </cell>
          <cell r="K1116" t="str">
            <v>Member</v>
          </cell>
          <cell r="L1116" t="str">
            <v>NORWEGIAN INSTITUTE OF FISHERIES AND AQUACULTURE LTD</v>
          </cell>
          <cell r="M1116" t="str">
            <v>University Campus Breivika</v>
          </cell>
          <cell r="N1116" t="str">
            <v>9291</v>
          </cell>
          <cell r="O1116" t="str">
            <v>TROMSO</v>
          </cell>
          <cell r="P1116" t="str">
            <v>NO</v>
          </cell>
          <cell r="Q1116" t="str">
            <v>NO19</v>
          </cell>
          <cell r="R1116">
            <v>75269</v>
          </cell>
          <cell r="S1116">
            <v>75269</v>
          </cell>
          <cell r="T1116" t="str">
            <v>REC</v>
          </cell>
          <cell r="U1116" t="str">
            <v>PNP</v>
          </cell>
          <cell r="V1116" t="str">
            <v>RPN</v>
          </cell>
        </row>
        <row r="1117">
          <cell r="A1117" t="str">
            <v>QOL</v>
          </cell>
          <cell r="B1117" t="str">
            <v>Q5CA-2002-01693</v>
          </cell>
          <cell r="C1117" t="str">
            <v>QOL-2001-5.1.2</v>
          </cell>
          <cell r="D1117" t="str">
            <v>Concerted Actions</v>
          </cell>
          <cell r="E1117" t="str">
            <v>European Advice System Evaluation.</v>
          </cell>
          <cell r="F1117">
            <v>936484</v>
          </cell>
          <cell r="G1117">
            <v>936484</v>
          </cell>
          <cell r="H1117">
            <v>37510</v>
          </cell>
          <cell r="I1117">
            <v>15</v>
          </cell>
          <cell r="J1117">
            <v>1</v>
          </cell>
          <cell r="K1117" t="str">
            <v>Member</v>
          </cell>
          <cell r="L1117" t="str">
            <v>HAVFORSKNINGSINSTITUTTET_x000D_Department of Marine Resources</v>
          </cell>
          <cell r="M1117" t="str">
            <v>PO Box 1870_x000D_
Nordnesgaten 33</v>
          </cell>
          <cell r="N1117" t="str">
            <v>5817</v>
          </cell>
          <cell r="O1117" t="str">
            <v>BERGEN</v>
          </cell>
          <cell r="P1117" t="str">
            <v>NO</v>
          </cell>
          <cell r="Q1117" t="str">
            <v>NO12</v>
          </cell>
          <cell r="R1117">
            <v>108011</v>
          </cell>
          <cell r="S1117">
            <v>108011</v>
          </cell>
          <cell r="T1117" t="str">
            <v>REC</v>
          </cell>
          <cell r="U1117" t="str">
            <v>GOV</v>
          </cell>
          <cell r="V1117" t="str">
            <v>RPU</v>
          </cell>
        </row>
        <row r="1118">
          <cell r="A1118" t="str">
            <v>QOL</v>
          </cell>
          <cell r="B1118" t="str">
            <v>Q5CA-2002-01891</v>
          </cell>
          <cell r="C1118" t="str">
            <v>QOL-2001-5.1.2</v>
          </cell>
          <cell r="D1118" t="str">
            <v>Concerted Actions</v>
          </cell>
          <cell r="E1118" t="str">
            <v>Towards Accreditation and Certification of Age Determination of Aquatic Resources.</v>
          </cell>
          <cell r="F1118">
            <v>200000</v>
          </cell>
          <cell r="G1118">
            <v>200000</v>
          </cell>
          <cell r="H1118">
            <v>37510</v>
          </cell>
          <cell r="I1118">
            <v>28</v>
          </cell>
          <cell r="J1118">
            <v>2</v>
          </cell>
          <cell r="K1118" t="str">
            <v>Prime Contractor</v>
          </cell>
          <cell r="L1118" t="str">
            <v>HAVFORSKNINGSINSTITUTTET_x000D_Flødevigen Marine Research Station</v>
          </cell>
          <cell r="M1118" t="str">
            <v>Fl?devigveien 49</v>
          </cell>
          <cell r="N1118" t="str">
            <v>4817</v>
          </cell>
          <cell r="O1118" t="str">
            <v>HIS</v>
          </cell>
          <cell r="P1118" t="str">
            <v>NO</v>
          </cell>
          <cell r="Q1118" t="str">
            <v>NO11</v>
          </cell>
          <cell r="R1118">
            <v>70400</v>
          </cell>
          <cell r="S1118">
            <v>70400</v>
          </cell>
          <cell r="T1118" t="str">
            <v>REC</v>
          </cell>
          <cell r="U1118" t="str">
            <v>GOV</v>
          </cell>
          <cell r="V1118" t="str">
            <v>RPU</v>
          </cell>
        </row>
        <row r="1119">
          <cell r="A1119" t="str">
            <v>QOL</v>
          </cell>
          <cell r="B1119" t="str">
            <v>Q5CA-2002-01891</v>
          </cell>
          <cell r="C1119" t="str">
            <v>QOL-2001-5.1.2</v>
          </cell>
          <cell r="D1119" t="str">
            <v>Concerted Actions</v>
          </cell>
          <cell r="E1119" t="str">
            <v>Towards Accreditation and Certification of Age Determination of Aquatic Resources.</v>
          </cell>
          <cell r="F1119">
            <v>200000</v>
          </cell>
          <cell r="G1119">
            <v>200000</v>
          </cell>
          <cell r="H1119">
            <v>37510</v>
          </cell>
          <cell r="I1119">
            <v>28</v>
          </cell>
          <cell r="K1119" t="str">
            <v>Member</v>
          </cell>
          <cell r="L1119" t="str">
            <v>University of Bergen_x000D_
Department of Fisheries and Marine Biology</v>
          </cell>
          <cell r="M1119" t="str">
            <v>HIB, Thorm?hlens Gate, 55_x000D_
High Technology Center</v>
          </cell>
          <cell r="N1119" t="str">
            <v>5020</v>
          </cell>
          <cell r="O1119" t="str">
            <v>BERGEN</v>
          </cell>
          <cell r="P1119" t="str">
            <v>NO</v>
          </cell>
          <cell r="Q1119" t="str">
            <v>NO12</v>
          </cell>
          <cell r="R1119">
            <v>4800</v>
          </cell>
          <cell r="S1119">
            <v>4800</v>
          </cell>
          <cell r="T1119" t="str">
            <v>HES</v>
          </cell>
          <cell r="U1119" t="str">
            <v>GOV</v>
          </cell>
          <cell r="V1119" t="str">
            <v>HES</v>
          </cell>
        </row>
        <row r="1120">
          <cell r="A1120" t="str">
            <v>QOL</v>
          </cell>
          <cell r="B1120" t="str">
            <v>Q5CR-2000-70186</v>
          </cell>
          <cell r="C1120" t="str">
            <v>QOL-2000-5.1.2</v>
          </cell>
          <cell r="D1120" t="str">
            <v>Cooperative Research</v>
          </cell>
          <cell r="E1120" t="str">
            <v>Development of a recirculation system for the high density rotifer culture on commercial scale</v>
          </cell>
          <cell r="F1120">
            <v>466366</v>
          </cell>
          <cell r="G1120">
            <v>233128</v>
          </cell>
          <cell r="H1120">
            <v>36889</v>
          </cell>
          <cell r="I1120">
            <v>5</v>
          </cell>
          <cell r="J1120">
            <v>1</v>
          </cell>
          <cell r="K1120" t="str">
            <v>SME Contractors</v>
          </cell>
          <cell r="L1120" t="str">
            <v>Industri og Prosjektutvikling AS</v>
          </cell>
          <cell r="M1120" t="str">
            <v>Akervegen 2</v>
          </cell>
          <cell r="N1120" t="str">
            <v>7650</v>
          </cell>
          <cell r="O1120" t="str">
            <v>VERDAL</v>
          </cell>
          <cell r="P1120" t="str">
            <v>NO</v>
          </cell>
          <cell r="Q1120" t="str">
            <v>NO</v>
          </cell>
          <cell r="R1120">
            <v>56000</v>
          </cell>
          <cell r="S1120">
            <v>9315</v>
          </cell>
          <cell r="T1120" t="str">
            <v>OTH</v>
          </cell>
          <cell r="U1120" t="str">
            <v>PRC</v>
          </cell>
          <cell r="V1120" t="str">
            <v>BES</v>
          </cell>
        </row>
        <row r="1121">
          <cell r="A1121" t="str">
            <v>QOL</v>
          </cell>
          <cell r="B1121" t="str">
            <v>Q5CR-2000-70310</v>
          </cell>
          <cell r="C1121" t="str">
            <v>QOL-2000-5.1.2</v>
          </cell>
          <cell r="D1121" t="str">
            <v>Cooperative Research</v>
          </cell>
          <cell r="E1121" t="str">
            <v>Improving the quality of cultivated scallops to ensure a viable aquaculture production</v>
          </cell>
          <cell r="F1121">
            <v>602400</v>
          </cell>
          <cell r="G1121">
            <v>301200</v>
          </cell>
          <cell r="H1121">
            <v>36908</v>
          </cell>
          <cell r="I1121">
            <v>7</v>
          </cell>
          <cell r="J1121">
            <v>3</v>
          </cell>
          <cell r="K1121" t="str">
            <v>Prime Contractor</v>
          </cell>
          <cell r="L1121" t="str">
            <v>Scalpro AS</v>
          </cell>
          <cell r="N1121" t="str">
            <v>5337</v>
          </cell>
          <cell r="O1121" t="str">
            <v>RONG</v>
          </cell>
          <cell r="P1121" t="str">
            <v>NO</v>
          </cell>
          <cell r="Q1121" t="str">
            <v>NO11</v>
          </cell>
          <cell r="R1121">
            <v>80000</v>
          </cell>
          <cell r="S1121">
            <v>15100</v>
          </cell>
          <cell r="T1121" t="str">
            <v>IND</v>
          </cell>
          <cell r="U1121" t="str">
            <v>PRC</v>
          </cell>
          <cell r="V1121" t="str">
            <v>BES</v>
          </cell>
        </row>
        <row r="1122">
          <cell r="A1122" t="str">
            <v>QOL</v>
          </cell>
          <cell r="B1122" t="str">
            <v>Q5CR-2000-70310</v>
          </cell>
          <cell r="C1122" t="str">
            <v>QOL-2000-5.1.2</v>
          </cell>
          <cell r="D1122" t="str">
            <v>Cooperative Research</v>
          </cell>
          <cell r="E1122" t="str">
            <v>Improving the quality of cultivated scallops to ensure a viable aquaculture production</v>
          </cell>
          <cell r="F1122">
            <v>602400</v>
          </cell>
          <cell r="G1122">
            <v>301200</v>
          </cell>
          <cell r="H1122">
            <v>36908</v>
          </cell>
          <cell r="I1122">
            <v>7</v>
          </cell>
          <cell r="K1122" t="str">
            <v>SME Contractors</v>
          </cell>
          <cell r="L1122" t="str">
            <v>TAROVEKST AS</v>
          </cell>
          <cell r="N1122" t="str">
            <v>7194</v>
          </cell>
          <cell r="O1122" t="str">
            <v>BRANDSFJORD</v>
          </cell>
          <cell r="P1122" t="str">
            <v>NO</v>
          </cell>
          <cell r="Q1122" t="str">
            <v>NO</v>
          </cell>
          <cell r="R1122">
            <v>50000</v>
          </cell>
          <cell r="S1122">
            <v>8000</v>
          </cell>
          <cell r="T1122" t="str">
            <v>IND</v>
          </cell>
          <cell r="U1122" t="str">
            <v>PRC</v>
          </cell>
          <cell r="V1122" t="str">
            <v>BES</v>
          </cell>
        </row>
        <row r="1123">
          <cell r="A1123" t="str">
            <v>QOL</v>
          </cell>
          <cell r="B1123" t="str">
            <v>Q5CR-2000-70310</v>
          </cell>
          <cell r="C1123" t="str">
            <v>QOL-2000-5.1.2</v>
          </cell>
          <cell r="D1123" t="str">
            <v>Cooperative Research</v>
          </cell>
          <cell r="E1123" t="str">
            <v>Improving the quality of cultivated scallops to ensure a viable aquaculture production</v>
          </cell>
          <cell r="F1123">
            <v>602400</v>
          </cell>
          <cell r="G1123">
            <v>301200</v>
          </cell>
          <cell r="H1123">
            <v>36908</v>
          </cell>
          <cell r="I1123">
            <v>7</v>
          </cell>
          <cell r="K1123" t="str">
            <v>RTD performers</v>
          </cell>
          <cell r="L1123" t="str">
            <v>University of Bergen_x000D_Centre for Studies of Environment and Resources</v>
          </cell>
          <cell r="M1123" t="str">
            <v>High Technology Centre</v>
          </cell>
          <cell r="N1123" t="str">
            <v>7800</v>
          </cell>
          <cell r="O1123" t="str">
            <v>BERGEN</v>
          </cell>
          <cell r="P1123" t="str">
            <v>NO</v>
          </cell>
          <cell r="Q1123" t="str">
            <v>NO12</v>
          </cell>
          <cell r="R1123">
            <v>162000</v>
          </cell>
          <cell r="S1123">
            <v>162000</v>
          </cell>
          <cell r="T1123" t="str">
            <v>HES</v>
          </cell>
          <cell r="U1123" t="str">
            <v>GOV</v>
          </cell>
          <cell r="V1123" t="str">
            <v>HES</v>
          </cell>
        </row>
        <row r="1124">
          <cell r="A1124" t="str">
            <v>QOL</v>
          </cell>
          <cell r="B1124" t="str">
            <v>Q5CR-2000-70418</v>
          </cell>
          <cell r="C1124" t="str">
            <v>QOL-2000-5.1.2</v>
          </cell>
          <cell r="D1124" t="str">
            <v>Cooperative Research</v>
          </cell>
          <cell r="E1124" t="str">
            <v>Dioxin and PCB accumulation in farmed fish from feed</v>
          </cell>
          <cell r="F1124">
            <v>387277</v>
          </cell>
          <cell r="G1124">
            <v>193638</v>
          </cell>
          <cell r="H1124">
            <v>36908</v>
          </cell>
          <cell r="I1124">
            <v>8</v>
          </cell>
          <cell r="J1124">
            <v>4</v>
          </cell>
          <cell r="K1124" t="str">
            <v>SME Contractors</v>
          </cell>
          <cell r="L1124" t="str">
            <v>Egersund Sildoljefabrikk AS</v>
          </cell>
          <cell r="M1124" t="str">
            <v>PO BOX 100_x000D_
Skriveralmenningen 1A</v>
          </cell>
          <cell r="N1124" t="str">
            <v>4370</v>
          </cell>
          <cell r="O1124" t="str">
            <v>EGERSUND</v>
          </cell>
          <cell r="P1124" t="str">
            <v>NO</v>
          </cell>
          <cell r="Q1124" t="str">
            <v>NO11</v>
          </cell>
          <cell r="R1124">
            <v>6900</v>
          </cell>
          <cell r="S1124">
            <v>0</v>
          </cell>
          <cell r="T1124" t="str">
            <v>OTH</v>
          </cell>
          <cell r="U1124" t="str">
            <v>PRC</v>
          </cell>
          <cell r="V1124" t="str">
            <v>BES</v>
          </cell>
        </row>
        <row r="1125">
          <cell r="A1125" t="str">
            <v>QOL</v>
          </cell>
          <cell r="B1125" t="str">
            <v>Q5CR-2000-70418</v>
          </cell>
          <cell r="C1125" t="str">
            <v>QOL-2000-5.1.2</v>
          </cell>
          <cell r="D1125" t="str">
            <v>Cooperative Research</v>
          </cell>
          <cell r="E1125" t="str">
            <v>Dioxin and PCB accumulation in farmed fish from feed</v>
          </cell>
          <cell r="F1125">
            <v>387277</v>
          </cell>
          <cell r="G1125">
            <v>193638</v>
          </cell>
          <cell r="H1125">
            <v>36908</v>
          </cell>
          <cell r="I1125">
            <v>8</v>
          </cell>
          <cell r="K1125" t="str">
            <v>RTD performers</v>
          </cell>
          <cell r="L1125" t="str">
            <v>Institute of Nutrition, Directorate of Fisheries</v>
          </cell>
          <cell r="M1125" t="str">
            <v>Strandgaten 229_x000D_
PO Box 185</v>
          </cell>
          <cell r="N1125" t="str">
            <v>5804</v>
          </cell>
          <cell r="O1125" t="str">
            <v>BERGEN</v>
          </cell>
          <cell r="P1125" t="str">
            <v>NO</v>
          </cell>
          <cell r="Q1125" t="str">
            <v>NO12</v>
          </cell>
          <cell r="R1125">
            <v>52174</v>
          </cell>
          <cell r="S1125">
            <v>29371</v>
          </cell>
          <cell r="T1125" t="str">
            <v>REC</v>
          </cell>
          <cell r="U1125" t="str">
            <v>GOV</v>
          </cell>
          <cell r="V1125" t="str">
            <v>RPU</v>
          </cell>
        </row>
        <row r="1126">
          <cell r="A1126" t="str">
            <v>QOL</v>
          </cell>
          <cell r="B1126" t="str">
            <v>Q5CR-2000-70418</v>
          </cell>
          <cell r="C1126" t="str">
            <v>QOL-2000-5.1.2</v>
          </cell>
          <cell r="D1126" t="str">
            <v>Cooperative Research</v>
          </cell>
          <cell r="E1126" t="str">
            <v>Dioxin and PCB accumulation in farmed fish from feed</v>
          </cell>
          <cell r="F1126">
            <v>387277</v>
          </cell>
          <cell r="G1126">
            <v>193638</v>
          </cell>
          <cell r="H1126">
            <v>36908</v>
          </cell>
          <cell r="I1126">
            <v>8</v>
          </cell>
          <cell r="K1126" t="str">
            <v>RTD performers</v>
          </cell>
          <cell r="L1126" t="str">
            <v>NorAqua Innovation AS</v>
          </cell>
          <cell r="N1126" t="str">
            <v>4335</v>
          </cell>
          <cell r="O1126" t="str">
            <v>DIRDAL</v>
          </cell>
          <cell r="P1126" t="str">
            <v>NO</v>
          </cell>
          <cell r="Q1126" t="str">
            <v>NO11</v>
          </cell>
          <cell r="R1126">
            <v>25000</v>
          </cell>
          <cell r="S1126">
            <v>14073</v>
          </cell>
          <cell r="T1126" t="str">
            <v>REC</v>
          </cell>
          <cell r="U1126" t="str">
            <v>PRC</v>
          </cell>
          <cell r="V1126" t="str">
            <v>RPR</v>
          </cell>
        </row>
        <row r="1127">
          <cell r="A1127" t="str">
            <v>QOL</v>
          </cell>
          <cell r="B1127" t="str">
            <v>Q5CR-2000-70418</v>
          </cell>
          <cell r="C1127" t="str">
            <v>QOL-2000-5.1.2</v>
          </cell>
          <cell r="D1127" t="str">
            <v>Cooperative Research</v>
          </cell>
          <cell r="E1127" t="str">
            <v>Dioxin and PCB accumulation in farmed fish from feed</v>
          </cell>
          <cell r="F1127">
            <v>387277</v>
          </cell>
          <cell r="G1127">
            <v>193638</v>
          </cell>
          <cell r="H1127">
            <v>36908</v>
          </cell>
          <cell r="I1127">
            <v>8</v>
          </cell>
          <cell r="K1127" t="str">
            <v>RTD performers</v>
          </cell>
          <cell r="L1127" t="str">
            <v>Nutreco Aquaculture Research Centre AS_x000D_
Lerang Research Station</v>
          </cell>
          <cell r="N1127" t="str">
            <v>4100</v>
          </cell>
          <cell r="O1127" t="str">
            <v>J?RPELAND</v>
          </cell>
          <cell r="P1127" t="str">
            <v>NO</v>
          </cell>
          <cell r="Q1127" t="str">
            <v>NO11</v>
          </cell>
          <cell r="R1127">
            <v>157043</v>
          </cell>
          <cell r="S1127">
            <v>88406</v>
          </cell>
          <cell r="T1127" t="str">
            <v>REC</v>
          </cell>
          <cell r="U1127" t="str">
            <v>PNP</v>
          </cell>
          <cell r="V1127" t="str">
            <v>RPN</v>
          </cell>
        </row>
        <row r="1128">
          <cell r="A1128" t="str">
            <v>QOL</v>
          </cell>
          <cell r="B1128" t="str">
            <v>Q5CR-2001-70626</v>
          </cell>
          <cell r="C1128" t="str">
            <v>QOL-2000-5.1.2</v>
          </cell>
          <cell r="D1128" t="str">
            <v>Cooperative Research</v>
          </cell>
          <cell r="E1128" t="str">
            <v>Utilisation of by products from shrimp peeling, for feed addition to lobster fry, halibut juveniles, organic farmed salmon par and arctic char par and adults</v>
          </cell>
          <cell r="F1128">
            <v>770659</v>
          </cell>
          <cell r="G1128">
            <v>385326</v>
          </cell>
          <cell r="H1128">
            <v>37394</v>
          </cell>
          <cell r="I1128">
            <v>7</v>
          </cell>
          <cell r="J1128">
            <v>2</v>
          </cell>
          <cell r="K1128" t="str">
            <v>SME Contractors</v>
          </cell>
          <cell r="L1128" t="str">
            <v>Finny Reker AS</v>
          </cell>
          <cell r="N1128" t="str">
            <v>4420</v>
          </cell>
          <cell r="O1128" t="str">
            <v>ANA SIRA</v>
          </cell>
          <cell r="P1128" t="str">
            <v>NO</v>
          </cell>
          <cell r="R1128">
            <v>92405</v>
          </cell>
          <cell r="S1128">
            <v>6500</v>
          </cell>
          <cell r="T1128" t="str">
            <v>N/A</v>
          </cell>
          <cell r="U1128" t="str">
            <v>N/A</v>
          </cell>
          <cell r="V1128" t="str">
            <v>N/A</v>
          </cell>
        </row>
        <row r="1129">
          <cell r="A1129" t="str">
            <v>QOL</v>
          </cell>
          <cell r="B1129" t="str">
            <v>Q5CR-2001-70626</v>
          </cell>
          <cell r="C1129" t="str">
            <v>QOL-2000-5.1.2</v>
          </cell>
          <cell r="D1129" t="str">
            <v>Cooperative Research</v>
          </cell>
          <cell r="E1129" t="str">
            <v>Utilisation of by products from shrimp peeling, for feed addition to lobster fry, halibut juveniles, organic farmed salmon par and arctic char par and adults</v>
          </cell>
          <cell r="F1129">
            <v>770659</v>
          </cell>
          <cell r="G1129">
            <v>385326</v>
          </cell>
          <cell r="H1129">
            <v>37394</v>
          </cell>
          <cell r="I1129">
            <v>7</v>
          </cell>
          <cell r="K1129" t="str">
            <v>RTD performers</v>
          </cell>
          <cell r="L1129" t="str">
            <v>THE NORCONSERV FOUNDATION</v>
          </cell>
          <cell r="M1129" t="str">
            <v>Alexander Kiellandsgt. 2_x000D_
PO Box 327</v>
          </cell>
          <cell r="N1129" t="str">
            <v>4002</v>
          </cell>
          <cell r="O1129" t="str">
            <v>STAVANGER</v>
          </cell>
          <cell r="P1129" t="str">
            <v>NO</v>
          </cell>
          <cell r="Q1129" t="str">
            <v>NO11</v>
          </cell>
          <cell r="R1129">
            <v>133556</v>
          </cell>
          <cell r="S1129">
            <v>133556</v>
          </cell>
          <cell r="T1129" t="str">
            <v>REC</v>
          </cell>
          <cell r="U1129" t="str">
            <v>PNP</v>
          </cell>
          <cell r="V1129" t="str">
            <v>RPN</v>
          </cell>
        </row>
        <row r="1130">
          <cell r="A1130" t="str">
            <v>QOL</v>
          </cell>
          <cell r="B1130" t="str">
            <v>Q5CR-2001-70684</v>
          </cell>
          <cell r="C1130" t="str">
            <v>QOL-2001-5.1.2</v>
          </cell>
          <cell r="D1130" t="str">
            <v>Cooperative Research</v>
          </cell>
          <cell r="E1130" t="str">
            <v>Developing a partial fishmeal replacer from EU plant raw materials for use in aquaculture</v>
          </cell>
          <cell r="F1130">
            <v>1200000</v>
          </cell>
          <cell r="G1130">
            <v>600000</v>
          </cell>
          <cell r="H1130">
            <v>37252</v>
          </cell>
          <cell r="I1130">
            <v>6</v>
          </cell>
          <cell r="J1130">
            <v>2</v>
          </cell>
          <cell r="K1130" t="str">
            <v>SME Contractors</v>
          </cell>
          <cell r="L1130" t="str">
            <v>Harald Mathisen A/S</v>
          </cell>
          <cell r="M1130" t="str">
            <v>PO BOX 561 Sentrum_x000D_
Nedrevollgate 1</v>
          </cell>
          <cell r="N1130" t="str">
            <v>0158</v>
          </cell>
          <cell r="O1130" t="str">
            <v>OSLO</v>
          </cell>
          <cell r="P1130" t="str">
            <v>NO</v>
          </cell>
          <cell r="Q1130" t="str">
            <v>NO03</v>
          </cell>
          <cell r="R1130">
            <v>85000</v>
          </cell>
          <cell r="S1130">
            <v>16000</v>
          </cell>
          <cell r="T1130" t="str">
            <v>OTH</v>
          </cell>
          <cell r="U1130" t="str">
            <v>PRC</v>
          </cell>
          <cell r="V1130" t="str">
            <v>BES</v>
          </cell>
        </row>
        <row r="1131">
          <cell r="A1131" t="str">
            <v>QOL</v>
          </cell>
          <cell r="B1131" t="str">
            <v>Q5CR-2001-70684</v>
          </cell>
          <cell r="C1131" t="str">
            <v>QOL-2001-5.1.2</v>
          </cell>
          <cell r="D1131" t="str">
            <v>Cooperative Research</v>
          </cell>
          <cell r="E1131" t="str">
            <v>Developing a partial fishmeal replacer from EU plant raw materials for use in aquaculture</v>
          </cell>
          <cell r="F1131">
            <v>1200000</v>
          </cell>
          <cell r="G1131">
            <v>600000</v>
          </cell>
          <cell r="H1131">
            <v>37252</v>
          </cell>
          <cell r="I1131">
            <v>6</v>
          </cell>
          <cell r="K1131" t="str">
            <v>SME Contractors</v>
          </cell>
          <cell r="L1131" t="str">
            <v>Vik Laks A/S</v>
          </cell>
          <cell r="M1131" t="str">
            <v>Le Moulin</v>
          </cell>
          <cell r="N1131" t="str">
            <v>5337</v>
          </cell>
          <cell r="O1131" t="str">
            <v>RONG, OEYGARDEN</v>
          </cell>
          <cell r="P1131" t="str">
            <v>NO</v>
          </cell>
          <cell r="Q1131" t="str">
            <v>NO11</v>
          </cell>
          <cell r="R1131">
            <v>80000</v>
          </cell>
          <cell r="S1131">
            <v>8000</v>
          </cell>
          <cell r="T1131" t="str">
            <v>IND</v>
          </cell>
          <cell r="U1131" t="str">
            <v>PRC</v>
          </cell>
          <cell r="V1131" t="str">
            <v>BES</v>
          </cell>
        </row>
        <row r="1132">
          <cell r="A1132" t="str">
            <v>QOL</v>
          </cell>
          <cell r="B1132" t="str">
            <v>Q5CR-2001-70687</v>
          </cell>
          <cell r="C1132" t="str">
            <v>QOL-2001-5.1.2</v>
          </cell>
          <cell r="D1132" t="str">
            <v>Cooperative Research</v>
          </cell>
          <cell r="E1132" t="str">
            <v>Freezing milt as tool for genetic improvement of farmed seabream</v>
          </cell>
          <cell r="F1132">
            <v>580000</v>
          </cell>
          <cell r="G1132">
            <v>290000</v>
          </cell>
          <cell r="H1132">
            <v>37384</v>
          </cell>
          <cell r="I1132">
            <v>4</v>
          </cell>
          <cell r="J1132">
            <v>1</v>
          </cell>
          <cell r="K1132" t="str">
            <v>Prime Contractor</v>
          </cell>
          <cell r="L1132" t="str">
            <v>AKVAFORSK GENETICS CENTER</v>
          </cell>
          <cell r="M1132" t="str">
            <v>Sj?lseng</v>
          </cell>
          <cell r="N1132" t="str">
            <v>6600</v>
          </cell>
          <cell r="O1132" t="str">
            <v>SUNNDALS?RA</v>
          </cell>
          <cell r="P1132" t="str">
            <v>NO</v>
          </cell>
          <cell r="Q1132" t="str">
            <v>NO</v>
          </cell>
          <cell r="R1132">
            <v>116000</v>
          </cell>
          <cell r="S1132">
            <v>58000</v>
          </cell>
          <cell r="T1132" t="str">
            <v>OTH</v>
          </cell>
          <cell r="U1132" t="str">
            <v>PRC</v>
          </cell>
          <cell r="V1132" t="str">
            <v>BES</v>
          </cell>
        </row>
        <row r="1133">
          <cell r="A1133" t="str">
            <v>QOL</v>
          </cell>
          <cell r="B1133" t="str">
            <v>Q5CR-2002-70849</v>
          </cell>
          <cell r="C1133" t="str">
            <v>QOL-2001-5.1.2</v>
          </cell>
          <cell r="D1133" t="str">
            <v>Cooperative Research</v>
          </cell>
          <cell r="E1133" t="str">
            <v>Algal toxins, their accumulation and loss in commercially important shellfish, including larval mortality and appraisal of accelerated depuration</v>
          </cell>
          <cell r="F1133">
            <v>1572967</v>
          </cell>
          <cell r="G1133">
            <v>786482</v>
          </cell>
          <cell r="H1133">
            <v>37547</v>
          </cell>
          <cell r="I1133">
            <v>9</v>
          </cell>
          <cell r="J1133">
            <v>3</v>
          </cell>
          <cell r="K1133" t="str">
            <v>SME Contractors</v>
          </cell>
          <cell r="L1133" t="str">
            <v>HAVBRUKSKOMPANIET</v>
          </cell>
          <cell r="M1133" t="str">
            <v>SKJELLSENTERET</v>
          </cell>
          <cell r="N1133" t="str">
            <v>4110</v>
          </cell>
          <cell r="O1133" t="str">
            <v>FORSAND</v>
          </cell>
          <cell r="P1133" t="str">
            <v>NO</v>
          </cell>
          <cell r="R1133">
            <v>247389</v>
          </cell>
          <cell r="S1133">
            <v>14800</v>
          </cell>
          <cell r="T1133" t="str">
            <v>N/A</v>
          </cell>
          <cell r="U1133" t="str">
            <v>N/A</v>
          </cell>
          <cell r="V1133" t="str">
            <v>N/A</v>
          </cell>
        </row>
        <row r="1134">
          <cell r="A1134" t="str">
            <v>QOL</v>
          </cell>
          <cell r="B1134" t="str">
            <v>Q5CR-2002-70849</v>
          </cell>
          <cell r="C1134" t="str">
            <v>QOL-2001-5.1.2</v>
          </cell>
          <cell r="D1134" t="str">
            <v>Cooperative Research</v>
          </cell>
          <cell r="E1134" t="str">
            <v>Algal toxins, their accumulation and loss in commercially important shellfish, including larval mortality and appraisal of accelerated depuration</v>
          </cell>
          <cell r="F1134">
            <v>1572967</v>
          </cell>
          <cell r="G1134">
            <v>786482</v>
          </cell>
          <cell r="H1134">
            <v>37547</v>
          </cell>
          <cell r="I1134">
            <v>9</v>
          </cell>
          <cell r="K1134" t="str">
            <v>SME Contractors</v>
          </cell>
          <cell r="L1134" t="str">
            <v>HVALER HAVPRODUKTER AS</v>
          </cell>
          <cell r="M1134" t="str">
            <v>PO Box 35</v>
          </cell>
          <cell r="N1134" t="str">
            <v>1684</v>
          </cell>
          <cell r="O1134" t="str">
            <v>VESTEROY</v>
          </cell>
          <cell r="P1134" t="str">
            <v>NO</v>
          </cell>
          <cell r="Q1134" t="str">
            <v>NO</v>
          </cell>
          <cell r="R1134">
            <v>103681</v>
          </cell>
          <cell r="S1134">
            <v>9500</v>
          </cell>
          <cell r="T1134" t="str">
            <v>IND</v>
          </cell>
          <cell r="U1134" t="str">
            <v>PRC</v>
          </cell>
          <cell r="V1134" t="str">
            <v>BES</v>
          </cell>
        </row>
        <row r="1135">
          <cell r="A1135" t="str">
            <v>QOL</v>
          </cell>
          <cell r="B1135" t="str">
            <v>Q5CR-2002-70849</v>
          </cell>
          <cell r="C1135" t="str">
            <v>QOL-2001-5.1.2</v>
          </cell>
          <cell r="D1135" t="str">
            <v>Cooperative Research</v>
          </cell>
          <cell r="E1135" t="str">
            <v>Algal toxins, their accumulation and loss in commercially important shellfish, including larval mortality and appraisal of accelerated depuration</v>
          </cell>
          <cell r="F1135">
            <v>1572967</v>
          </cell>
          <cell r="G1135">
            <v>786482</v>
          </cell>
          <cell r="H1135">
            <v>37547</v>
          </cell>
          <cell r="I1135">
            <v>9</v>
          </cell>
          <cell r="K1135" t="str">
            <v>RTD performers</v>
          </cell>
          <cell r="L1135" t="str">
            <v>NIVA   NORWEGIAN INSTITUTE FOR WATER RESEARCH</v>
          </cell>
          <cell r="M1135" t="str">
            <v>PO Box173 Kjelsaas_x000D_
Brekkeveien 19</v>
          </cell>
          <cell r="N1135" t="str">
            <v>0411</v>
          </cell>
          <cell r="O1135" t="str">
            <v>OSLO</v>
          </cell>
          <cell r="P1135" t="str">
            <v>NO</v>
          </cell>
          <cell r="Q1135" t="str">
            <v>NO03</v>
          </cell>
          <cell r="R1135">
            <v>140399</v>
          </cell>
          <cell r="S1135">
            <v>140399</v>
          </cell>
          <cell r="T1135" t="str">
            <v>REC</v>
          </cell>
          <cell r="U1135" t="str">
            <v>PNP</v>
          </cell>
          <cell r="V1135" t="str">
            <v>RPN</v>
          </cell>
        </row>
        <row r="1136">
          <cell r="A1136" t="str">
            <v>QOL</v>
          </cell>
          <cell r="B1136" t="str">
            <v>Q5CR-2002-71039</v>
          </cell>
          <cell r="C1136" t="str">
            <v>QOL-2001-5.1.2</v>
          </cell>
          <cell r="D1136" t="str">
            <v>Cooperative Research</v>
          </cell>
          <cell r="E1136" t="str">
            <v>Design and development of commercial scale farming technologies for sole</v>
          </cell>
          <cell r="F1136">
            <v>1801857</v>
          </cell>
          <cell r="G1136">
            <v>897717</v>
          </cell>
          <cell r="H1136">
            <v>37547</v>
          </cell>
          <cell r="I1136">
            <v>11</v>
          </cell>
          <cell r="J1136">
            <v>1</v>
          </cell>
          <cell r="K1136" t="str">
            <v>RTD performers</v>
          </cell>
          <cell r="L1136" t="str">
            <v>Akvaplan-NIVA AS</v>
          </cell>
          <cell r="M1136" t="str">
            <v>Polar Environment Centre</v>
          </cell>
          <cell r="N1136" t="str">
            <v>9296</v>
          </cell>
          <cell r="O1136" t="str">
            <v>TROMSO</v>
          </cell>
          <cell r="P1136" t="str">
            <v>NO</v>
          </cell>
          <cell r="Q1136" t="str">
            <v>NO19</v>
          </cell>
          <cell r="R1136">
            <v>290630</v>
          </cell>
          <cell r="S1136">
            <v>290630</v>
          </cell>
          <cell r="T1136" t="str">
            <v>REC</v>
          </cell>
          <cell r="U1136" t="str">
            <v>PRC</v>
          </cell>
          <cell r="V1136" t="str">
            <v>RPR</v>
          </cell>
        </row>
        <row r="1137">
          <cell r="A1137" t="str">
            <v>QOL</v>
          </cell>
          <cell r="B1137" t="str">
            <v>Q5CR-2002-71272</v>
          </cell>
          <cell r="C1137" t="str">
            <v>QOL-2001-5.1.2</v>
          </cell>
          <cell r="D1137" t="str">
            <v>Cooperative Research</v>
          </cell>
          <cell r="E1137" t="str">
            <v>Application of environmental-friendly agents with antimicrobial properties in Aquaculture</v>
          </cell>
          <cell r="F1137">
            <v>560850</v>
          </cell>
          <cell r="G1137">
            <v>280425</v>
          </cell>
          <cell r="H1137">
            <v>37557</v>
          </cell>
          <cell r="I1137">
            <v>4</v>
          </cell>
          <cell r="J1137">
            <v>1</v>
          </cell>
          <cell r="K1137" t="str">
            <v>SME Contractors</v>
          </cell>
          <cell r="L1137" t="str">
            <v>Aquapro_x000D_
Forinnova</v>
          </cell>
          <cell r="M1137" t="str">
            <v>Thormohlensgate</v>
          </cell>
          <cell r="N1137" t="str">
            <v>5008</v>
          </cell>
          <cell r="O1137" t="str">
            <v>BERGEN</v>
          </cell>
          <cell r="P1137" t="str">
            <v>NO</v>
          </cell>
          <cell r="Q1137" t="str">
            <v>NO12</v>
          </cell>
          <cell r="R1137">
            <v>134093</v>
          </cell>
          <cell r="S1137">
            <v>22300</v>
          </cell>
          <cell r="T1137" t="str">
            <v>N/A</v>
          </cell>
          <cell r="U1137" t="str">
            <v>N/A</v>
          </cell>
          <cell r="V1137" t="str">
            <v>N/A</v>
          </cell>
        </row>
        <row r="1138">
          <cell r="A1138" t="str">
            <v>QOL</v>
          </cell>
          <cell r="B1138" t="str">
            <v>Q5CR-2002-71709</v>
          </cell>
          <cell r="C1138" t="str">
            <v>QOL-1999-5.1.2</v>
          </cell>
          <cell r="D1138" t="str">
            <v>Cooperative Research</v>
          </cell>
          <cell r="E1138" t="str">
            <v>Promoting higher added value to a finfish species rejected to sea</v>
          </cell>
          <cell r="F1138">
            <v>880199</v>
          </cell>
          <cell r="G1138">
            <v>439654</v>
          </cell>
          <cell r="H1138">
            <v>37616</v>
          </cell>
          <cell r="I1138">
            <v>10</v>
          </cell>
          <cell r="J1138">
            <v>1</v>
          </cell>
          <cell r="K1138" t="str">
            <v>SME Contractors</v>
          </cell>
          <cell r="L1138" t="str">
            <v>Optimar A.S.</v>
          </cell>
          <cell r="M1138" t="str">
            <v>Valderoey</v>
          </cell>
          <cell r="N1138" t="str">
            <v>6050</v>
          </cell>
          <cell r="O1138" t="str">
            <v>VALDEROEY</v>
          </cell>
          <cell r="P1138" t="str">
            <v>NO</v>
          </cell>
          <cell r="R1138">
            <v>66360</v>
          </cell>
          <cell r="S1138">
            <v>3000</v>
          </cell>
          <cell r="T1138" t="str">
            <v>IND</v>
          </cell>
          <cell r="U1138" t="str">
            <v>PRC</v>
          </cell>
          <cell r="V1138" t="str">
            <v>BES</v>
          </cell>
        </row>
        <row r="1139">
          <cell r="A1139" t="str">
            <v>QOL</v>
          </cell>
          <cell r="B1139" t="str">
            <v>Q5CR-2002-72468</v>
          </cell>
          <cell r="C1139" t="str">
            <v>QOL-1999-5.1.2</v>
          </cell>
          <cell r="D1139" t="str">
            <v>Cooperative Research</v>
          </cell>
          <cell r="E1139" t="str">
            <v>PRESERVATION OF COPEPOD EGGS FOR FISH FARMING</v>
          </cell>
          <cell r="F1139">
            <v>1398382</v>
          </cell>
          <cell r="G1139">
            <v>699190</v>
          </cell>
          <cell r="H1139">
            <v>37651</v>
          </cell>
          <cell r="I1139">
            <v>13</v>
          </cell>
          <cell r="J1139">
            <v>4</v>
          </cell>
          <cell r="K1139" t="str">
            <v>SME Contractors</v>
          </cell>
          <cell r="L1139" t="str">
            <v>Brandal Havbruk AS</v>
          </cell>
          <cell r="M1139" t="str">
            <v xml:space="preserve">_x000D_
</v>
          </cell>
          <cell r="N1139" t="str">
            <v>6062</v>
          </cell>
          <cell r="O1139" t="str">
            <v>BRANDAL</v>
          </cell>
          <cell r="P1139" t="str">
            <v>NO</v>
          </cell>
          <cell r="R1139">
            <v>117246</v>
          </cell>
          <cell r="S1139">
            <v>13150</v>
          </cell>
          <cell r="T1139" t="str">
            <v>IND</v>
          </cell>
          <cell r="U1139" t="str">
            <v>PRC</v>
          </cell>
          <cell r="V1139" t="str">
            <v>BES</v>
          </cell>
        </row>
        <row r="1140">
          <cell r="A1140" t="str">
            <v>QOL</v>
          </cell>
          <cell r="B1140" t="str">
            <v>Q5CR-2002-72468</v>
          </cell>
          <cell r="C1140" t="str">
            <v>QOL-1999-5.1.2</v>
          </cell>
          <cell r="D1140" t="str">
            <v>Cooperative Research</v>
          </cell>
          <cell r="E1140" t="str">
            <v>PRESERVATION OF COPEPOD EGGS FOR FISH FARMING</v>
          </cell>
          <cell r="F1140">
            <v>1398382</v>
          </cell>
          <cell r="G1140">
            <v>699190</v>
          </cell>
          <cell r="H1140">
            <v>37651</v>
          </cell>
          <cell r="I1140">
            <v>13</v>
          </cell>
          <cell r="K1140" t="str">
            <v>SME Contractors</v>
          </cell>
          <cell r="L1140" t="str">
            <v>Fosen Aquacenter AS</v>
          </cell>
          <cell r="N1140" t="str">
            <v>7105</v>
          </cell>
          <cell r="O1140" t="str">
            <v>STATDSBYGD</v>
          </cell>
          <cell r="P1140" t="str">
            <v>NO</v>
          </cell>
          <cell r="R1140">
            <v>119374</v>
          </cell>
          <cell r="S1140">
            <v>13150</v>
          </cell>
          <cell r="T1140" t="str">
            <v>IND</v>
          </cell>
          <cell r="U1140" t="str">
            <v>PRC</v>
          </cell>
          <cell r="V1140" t="str">
            <v>BES</v>
          </cell>
        </row>
        <row r="1141">
          <cell r="A1141" t="str">
            <v>QOL</v>
          </cell>
          <cell r="B1141" t="str">
            <v>Q5CR-2002-72468</v>
          </cell>
          <cell r="C1141" t="str">
            <v>QOL-1999-5.1.2</v>
          </cell>
          <cell r="D1141" t="str">
            <v>Cooperative Research</v>
          </cell>
          <cell r="E1141" t="str">
            <v>PRESERVATION OF COPEPOD EGGS FOR FISH FARMING</v>
          </cell>
          <cell r="F1141">
            <v>1398382</v>
          </cell>
          <cell r="G1141">
            <v>699190</v>
          </cell>
          <cell r="H1141">
            <v>37651</v>
          </cell>
          <cell r="I1141">
            <v>13</v>
          </cell>
          <cell r="K1141" t="str">
            <v>RTD performers</v>
          </cell>
          <cell r="L1141" t="str">
            <v>NTNU_x000D_Trondheim Biological Station</v>
          </cell>
          <cell r="M1141" t="str">
            <v>Bynesveien 46</v>
          </cell>
          <cell r="N1141" t="str">
            <v>7018</v>
          </cell>
          <cell r="O1141" t="str">
            <v>TRONDHEIM</v>
          </cell>
          <cell r="P1141" t="str">
            <v>NO</v>
          </cell>
          <cell r="Q1141" t="str">
            <v>NO16</v>
          </cell>
          <cell r="R1141">
            <v>78864</v>
          </cell>
          <cell r="S1141">
            <v>78864</v>
          </cell>
          <cell r="T1141" t="str">
            <v>N/A</v>
          </cell>
          <cell r="U1141" t="str">
            <v>N/A</v>
          </cell>
          <cell r="V1141" t="str">
            <v>N/A</v>
          </cell>
        </row>
        <row r="1142">
          <cell r="A1142" t="str">
            <v>QOL</v>
          </cell>
          <cell r="B1142" t="str">
            <v>Q5CR-2002-72468</v>
          </cell>
          <cell r="C1142" t="str">
            <v>QOL-1999-5.1.2</v>
          </cell>
          <cell r="D1142" t="str">
            <v>Cooperative Research</v>
          </cell>
          <cell r="E1142" t="str">
            <v>PRESERVATION OF COPEPOD EGGS FOR FISH FARMING</v>
          </cell>
          <cell r="F1142">
            <v>1398382</v>
          </cell>
          <cell r="G1142">
            <v>699190</v>
          </cell>
          <cell r="H1142">
            <v>37651</v>
          </cell>
          <cell r="I1142">
            <v>13</v>
          </cell>
          <cell r="K1142" t="str">
            <v>RTD performers</v>
          </cell>
          <cell r="L1142" t="str">
            <v>SINTEF_x000D_
Bioressources</v>
          </cell>
          <cell r="M1142" t="str">
            <v>Gryta, 2</v>
          </cell>
          <cell r="N1142" t="str">
            <v>7465</v>
          </cell>
          <cell r="O1142" t="str">
            <v>TRONDHEIM</v>
          </cell>
          <cell r="P1142" t="str">
            <v>NO</v>
          </cell>
          <cell r="Q1142" t="str">
            <v>NO16</v>
          </cell>
          <cell r="R1142">
            <v>78911</v>
          </cell>
          <cell r="S1142">
            <v>78911</v>
          </cell>
          <cell r="T1142" t="str">
            <v>N/A</v>
          </cell>
          <cell r="U1142" t="str">
            <v>N/A</v>
          </cell>
          <cell r="V1142" t="str">
            <v>N/A</v>
          </cell>
        </row>
        <row r="1143">
          <cell r="A1143" t="str">
            <v>QOL</v>
          </cell>
          <cell r="B1143" t="str">
            <v>Q5RS-2000-30058</v>
          </cell>
          <cell r="C1143" t="str">
            <v>QOL-1999-5.1.2</v>
          </cell>
          <cell r="D1143" t="str">
            <v>Research Projects</v>
          </cell>
          <cell r="E1143" t="str">
            <v>Researching alternatives to fish oil for aquaculture</v>
          </cell>
          <cell r="F1143">
            <v>3607809</v>
          </cell>
          <cell r="G1143">
            <v>2599597</v>
          </cell>
          <cell r="H1143">
            <v>36857</v>
          </cell>
          <cell r="I1143">
            <v>7</v>
          </cell>
          <cell r="J1143">
            <v>2</v>
          </cell>
          <cell r="K1143" t="str">
            <v>Principal Contractor</v>
          </cell>
          <cell r="L1143" t="str">
            <v>Institute of Nutrition, Directorate of Fisheries</v>
          </cell>
          <cell r="M1143" t="str">
            <v>Strandgaten 229_x000D_
PO Box 185</v>
          </cell>
          <cell r="N1143" t="str">
            <v>5804</v>
          </cell>
          <cell r="O1143" t="str">
            <v>BERGEN</v>
          </cell>
          <cell r="P1143" t="str">
            <v>NO</v>
          </cell>
          <cell r="Q1143" t="str">
            <v>NO12</v>
          </cell>
          <cell r="R1143">
            <v>982543</v>
          </cell>
          <cell r="S1143">
            <v>491272</v>
          </cell>
          <cell r="T1143" t="str">
            <v>REC</v>
          </cell>
          <cell r="U1143" t="str">
            <v>GOV</v>
          </cell>
          <cell r="V1143" t="str">
            <v>RPU</v>
          </cell>
        </row>
        <row r="1144">
          <cell r="A1144" t="str">
            <v>QOL</v>
          </cell>
          <cell r="B1144" t="str">
            <v>Q5RS-2000-30058</v>
          </cell>
          <cell r="C1144" t="str">
            <v>QOL-1999-5.1.2</v>
          </cell>
          <cell r="D1144" t="str">
            <v>Research Projects</v>
          </cell>
          <cell r="E1144" t="str">
            <v>Researching alternatives to fish oil for aquaculture</v>
          </cell>
          <cell r="F1144">
            <v>3607809</v>
          </cell>
          <cell r="G1144">
            <v>2599597</v>
          </cell>
          <cell r="H1144">
            <v>36857</v>
          </cell>
          <cell r="I1144">
            <v>7</v>
          </cell>
          <cell r="K1144" t="str">
            <v>Assistant Contractor</v>
          </cell>
          <cell r="L1144" t="str">
            <v>Nutreco Aquaculture Research Centre AS</v>
          </cell>
          <cell r="M1144" t="str">
            <v>PO Box 48_x000D_
Sjohagen 3</v>
          </cell>
          <cell r="N1144" t="str">
            <v>4001</v>
          </cell>
          <cell r="O1144" t="str">
            <v>STAVANGER</v>
          </cell>
          <cell r="P1144" t="str">
            <v>NO</v>
          </cell>
          <cell r="Q1144" t="str">
            <v>NO11</v>
          </cell>
          <cell r="R1144">
            <v>158184</v>
          </cell>
          <cell r="S1144">
            <v>79092</v>
          </cell>
          <cell r="T1144" t="str">
            <v>REC</v>
          </cell>
          <cell r="U1144" t="str">
            <v>PRC</v>
          </cell>
          <cell r="V1144" t="str">
            <v>RPR</v>
          </cell>
        </row>
        <row r="1145">
          <cell r="A1145" t="str">
            <v>QOL</v>
          </cell>
          <cell r="B1145" t="str">
            <v>Q5RS-2000-30183</v>
          </cell>
          <cell r="C1145" t="str">
            <v>QOL-1999-5.1.2</v>
          </cell>
          <cell r="D1145" t="str">
            <v>Research Projects</v>
          </cell>
          <cell r="E1145" t="str">
            <v>Linking hydrographic frontal activity to ecosystem dynamics in the Northe Sea and Skagerrak: Importance to fish stock recruitment</v>
          </cell>
          <cell r="F1145">
            <v>3336611</v>
          </cell>
          <cell r="G1145">
            <v>1899897</v>
          </cell>
          <cell r="H1145">
            <v>36857</v>
          </cell>
          <cell r="I1145">
            <v>7</v>
          </cell>
          <cell r="J1145">
            <v>2</v>
          </cell>
          <cell r="K1145" t="str">
            <v>Principal Contractor</v>
          </cell>
          <cell r="L1145" t="str">
            <v>HAVFORSKNINGSINSTITUTTET_x000D_Department of Marine Environment</v>
          </cell>
          <cell r="M1145" t="str">
            <v>Nordnesgaten 50_x000D_
PO Box 1870</v>
          </cell>
          <cell r="N1145" t="str">
            <v>5024</v>
          </cell>
          <cell r="O1145" t="str">
            <v>BERGEN</v>
          </cell>
          <cell r="P1145" t="str">
            <v>NO</v>
          </cell>
          <cell r="Q1145" t="str">
            <v>NO12</v>
          </cell>
          <cell r="R1145">
            <v>412518</v>
          </cell>
          <cell r="S1145">
            <v>206259</v>
          </cell>
          <cell r="T1145" t="str">
            <v>REC</v>
          </cell>
          <cell r="U1145" t="str">
            <v>GOV</v>
          </cell>
          <cell r="V1145" t="str">
            <v>RPU</v>
          </cell>
        </row>
        <row r="1146">
          <cell r="A1146" t="str">
            <v>QOL</v>
          </cell>
          <cell r="B1146" t="str">
            <v>Q5RS-2000-30183</v>
          </cell>
          <cell r="C1146" t="str">
            <v>QOL-1999-5.1.2</v>
          </cell>
          <cell r="D1146" t="str">
            <v>Research Projects</v>
          </cell>
          <cell r="E1146" t="str">
            <v>Linking hydrographic frontal activity to ecosystem dynamics in the Northe Sea and Skagerrak: Importance to fish stock recruitment</v>
          </cell>
          <cell r="F1146">
            <v>3336611</v>
          </cell>
          <cell r="G1146">
            <v>1899897</v>
          </cell>
          <cell r="H1146">
            <v>36857</v>
          </cell>
          <cell r="I1146">
            <v>7</v>
          </cell>
          <cell r="K1146" t="str">
            <v>Principal Contractor</v>
          </cell>
          <cell r="L1146" t="str">
            <v>University of Bergen_x000D_ Department of Geography</v>
          </cell>
          <cell r="M1146" t="str">
            <v>Breiviksveien 40</v>
          </cell>
          <cell r="N1146" t="str">
            <v>5045</v>
          </cell>
          <cell r="O1146" t="str">
            <v>BERGEN</v>
          </cell>
          <cell r="P1146" t="str">
            <v>NO</v>
          </cell>
          <cell r="Q1146" t="str">
            <v>NO12</v>
          </cell>
          <cell r="R1146">
            <v>57229</v>
          </cell>
          <cell r="S1146">
            <v>57229</v>
          </cell>
          <cell r="T1146" t="str">
            <v>HES</v>
          </cell>
          <cell r="U1146" t="str">
            <v>GOV</v>
          </cell>
          <cell r="V1146" t="str">
            <v>HES</v>
          </cell>
        </row>
        <row r="1147">
          <cell r="A1147" t="str">
            <v>QOL</v>
          </cell>
          <cell r="B1147" t="str">
            <v>Q5RS-2000-30271</v>
          </cell>
          <cell r="C1147" t="str">
            <v>QOL-1999-5.1.2</v>
          </cell>
          <cell r="D1147" t="str">
            <v>Research Projects</v>
          </cell>
          <cell r="E1147" t="str">
            <v>Feed for aquatic animals thet contains cultivated marine microorganisms as alternatives for fish oil</v>
          </cell>
          <cell r="F1147">
            <v>1668928</v>
          </cell>
          <cell r="G1147">
            <v>1093463</v>
          </cell>
          <cell r="H1147">
            <v>36857</v>
          </cell>
          <cell r="I1147">
            <v>7</v>
          </cell>
          <cell r="J1147">
            <v>2</v>
          </cell>
          <cell r="K1147" t="str">
            <v>Principal Contractor</v>
          </cell>
          <cell r="L1147" t="str">
            <v>Norferm DA</v>
          </cell>
          <cell r="M1147" t="str">
            <v>PO Box 8005_x000D_
Vassbotnen 11</v>
          </cell>
          <cell r="N1147" t="str">
            <v>4068</v>
          </cell>
          <cell r="O1147" t="str">
            <v>STAVANGER</v>
          </cell>
          <cell r="P1147" t="str">
            <v>NO</v>
          </cell>
          <cell r="Q1147" t="str">
            <v>NO11</v>
          </cell>
          <cell r="R1147">
            <v>182902</v>
          </cell>
          <cell r="S1147">
            <v>91451</v>
          </cell>
          <cell r="T1147" t="str">
            <v>OTH</v>
          </cell>
          <cell r="U1147" t="str">
            <v>PRC</v>
          </cell>
          <cell r="V1147" t="str">
            <v>BES</v>
          </cell>
        </row>
        <row r="1148">
          <cell r="A1148" t="str">
            <v>QOL</v>
          </cell>
          <cell r="B1148" t="str">
            <v>Q5RS-2000-30271</v>
          </cell>
          <cell r="C1148" t="str">
            <v>QOL-1999-5.1.2</v>
          </cell>
          <cell r="D1148" t="str">
            <v>Research Projects</v>
          </cell>
          <cell r="E1148" t="str">
            <v>Feed for aquatic animals thet contains cultivated marine microorganisms as alternatives for fish oil</v>
          </cell>
          <cell r="F1148">
            <v>1668928</v>
          </cell>
          <cell r="G1148">
            <v>1093463</v>
          </cell>
          <cell r="H1148">
            <v>36857</v>
          </cell>
          <cell r="I1148">
            <v>7</v>
          </cell>
          <cell r="K1148" t="str">
            <v>Principal Contractor</v>
          </cell>
          <cell r="L1148" t="str">
            <v>Nutreco Aquaculture Research Centre AS</v>
          </cell>
          <cell r="M1148" t="str">
            <v>PO Box 48_x000D_
Sjohagen 3</v>
          </cell>
          <cell r="N1148" t="str">
            <v>4001</v>
          </cell>
          <cell r="O1148" t="str">
            <v>STAVANGER</v>
          </cell>
          <cell r="P1148" t="str">
            <v>NO</v>
          </cell>
          <cell r="Q1148" t="str">
            <v>NO11</v>
          </cell>
          <cell r="R1148">
            <v>153973</v>
          </cell>
          <cell r="S1148">
            <v>76987</v>
          </cell>
          <cell r="T1148" t="str">
            <v>REC</v>
          </cell>
          <cell r="U1148" t="str">
            <v>PRC</v>
          </cell>
          <cell r="V1148" t="str">
            <v>RPR</v>
          </cell>
        </row>
        <row r="1149">
          <cell r="A1149" t="str">
            <v>QOL</v>
          </cell>
          <cell r="B1149" t="str">
            <v>Q5RS-2000-30360</v>
          </cell>
          <cell r="C1149" t="str">
            <v>QOL-1999-5.1.2</v>
          </cell>
          <cell r="D1149" t="str">
            <v>Research Projects</v>
          </cell>
          <cell r="E1149" t="str">
            <v>Cloning and functional analysis of fish peroxisome proliferator-activated receptors: The transcriptional control of lipid metabolism in farmed fish species</v>
          </cell>
          <cell r="F1149">
            <v>868950</v>
          </cell>
          <cell r="G1149">
            <v>824975</v>
          </cell>
          <cell r="H1149">
            <v>36857</v>
          </cell>
          <cell r="I1149">
            <v>5</v>
          </cell>
          <cell r="J1149">
            <v>1</v>
          </cell>
          <cell r="K1149" t="str">
            <v>Assistant Contractor</v>
          </cell>
          <cell r="L1149" t="str">
            <v>Nutreco Aquaculture Research Centre AS</v>
          </cell>
          <cell r="M1149" t="str">
            <v>PO Box 48_x000D_
Sjohagen 3</v>
          </cell>
          <cell r="N1149" t="str">
            <v>4001</v>
          </cell>
          <cell r="O1149" t="str">
            <v>STAVANGER</v>
          </cell>
          <cell r="P1149" t="str">
            <v>NO</v>
          </cell>
          <cell r="Q1149" t="str">
            <v>NO11</v>
          </cell>
          <cell r="R1149">
            <v>43067</v>
          </cell>
          <cell r="S1149">
            <v>21256</v>
          </cell>
          <cell r="T1149" t="str">
            <v>REC</v>
          </cell>
          <cell r="U1149" t="str">
            <v>PRC</v>
          </cell>
          <cell r="V1149" t="str">
            <v>RPR</v>
          </cell>
        </row>
        <row r="1150">
          <cell r="A1150" t="str">
            <v>QOL</v>
          </cell>
          <cell r="B1150" t="str">
            <v>Q5RS-2000-31457</v>
          </cell>
          <cell r="C1150" t="str">
            <v>QOL-1999-5.1.2</v>
          </cell>
          <cell r="D1150" t="str">
            <v>Research Projects</v>
          </cell>
          <cell r="E1150" t="str">
            <v>Improved procedures for flatfish larval rearing through the use of probiotic bacteria</v>
          </cell>
          <cell r="F1150">
            <v>2173626</v>
          </cell>
          <cell r="G1150">
            <v>1274257</v>
          </cell>
          <cell r="H1150">
            <v>36857</v>
          </cell>
          <cell r="I1150">
            <v>6</v>
          </cell>
          <cell r="J1150">
            <v>2</v>
          </cell>
          <cell r="K1150" t="str">
            <v>Principal Contractor</v>
          </cell>
          <cell r="L1150" t="str">
            <v>HAVFORSKNINGSINSTITUTTET_x000D_Department of Aquaculture_x000D_Fish Health Division</v>
          </cell>
          <cell r="M1150" t="str">
            <v>PO Box 1870</v>
          </cell>
          <cell r="N1150" t="str">
            <v>5817</v>
          </cell>
          <cell r="O1150" t="str">
            <v>BERGEN</v>
          </cell>
          <cell r="P1150" t="str">
            <v>NO</v>
          </cell>
          <cell r="Q1150" t="str">
            <v>NO12</v>
          </cell>
          <cell r="R1150">
            <v>292826</v>
          </cell>
          <cell r="S1150">
            <v>146413</v>
          </cell>
          <cell r="T1150" t="str">
            <v>REC</v>
          </cell>
          <cell r="U1150" t="str">
            <v>GOV</v>
          </cell>
          <cell r="V1150" t="str">
            <v>RPU</v>
          </cell>
        </row>
        <row r="1151">
          <cell r="A1151" t="str">
            <v>QOL</v>
          </cell>
          <cell r="B1151" t="str">
            <v>Q5RS-2000-31457</v>
          </cell>
          <cell r="C1151" t="str">
            <v>QOL-1999-5.1.2</v>
          </cell>
          <cell r="D1151" t="str">
            <v>Research Projects</v>
          </cell>
          <cell r="E1151" t="str">
            <v>Improved procedures for flatfish larval rearing through the use of probiotic bacteria</v>
          </cell>
          <cell r="F1151">
            <v>2173626</v>
          </cell>
          <cell r="G1151">
            <v>1274257</v>
          </cell>
          <cell r="H1151">
            <v>36857</v>
          </cell>
          <cell r="I1151">
            <v>6</v>
          </cell>
          <cell r="K1151" t="str">
            <v>Principal Contractor</v>
          </cell>
          <cell r="L1151" t="str">
            <v>The Foundation for Scientific and Industrial Research at the Norwegian Institute of Technology_x000D_
Fisheries and Aquaculture</v>
          </cell>
          <cell r="M1151" t="str">
            <v>Gryta 2_x000D_
Bratt?ra</v>
          </cell>
          <cell r="N1151" t="str">
            <v>7465</v>
          </cell>
          <cell r="O1151" t="str">
            <v>TRONDHEIM</v>
          </cell>
          <cell r="P1151" t="str">
            <v>NO</v>
          </cell>
          <cell r="Q1151" t="str">
            <v>NO16</v>
          </cell>
          <cell r="R1151">
            <v>395271</v>
          </cell>
          <cell r="S1151">
            <v>197636</v>
          </cell>
          <cell r="T1151" t="str">
            <v>REC</v>
          </cell>
          <cell r="U1151" t="str">
            <v>JRC</v>
          </cell>
          <cell r="V1151" t="str">
            <v>RPU</v>
          </cell>
        </row>
        <row r="1152">
          <cell r="A1152" t="str">
            <v>QOL</v>
          </cell>
          <cell r="B1152" t="str">
            <v>Q5RS-2000-31656</v>
          </cell>
          <cell r="C1152" t="str">
            <v>QOL-1999-5.1.2</v>
          </cell>
          <cell r="D1152" t="str">
            <v>Research Projects</v>
          </cell>
          <cell r="E1152" t="str">
            <v>Gastrointestinal functions and food intake regulation in Salmonids: Impact of dietary vegetable lipids</v>
          </cell>
          <cell r="F1152">
            <v>1835528</v>
          </cell>
          <cell r="G1152">
            <v>1229871</v>
          </cell>
          <cell r="H1152">
            <v>36864</v>
          </cell>
          <cell r="I1152">
            <v>5</v>
          </cell>
          <cell r="J1152">
            <v>2</v>
          </cell>
          <cell r="K1152" t="str">
            <v>Principal Contractor</v>
          </cell>
          <cell r="L1152" t="str">
            <v>HAVFORSKNINGSINSTITUTTET_x000D_Department of Aquaculture_x000D_Fish Health Division</v>
          </cell>
          <cell r="M1152" t="str">
            <v>PO Box 70</v>
          </cell>
          <cell r="N1152" t="str">
            <v>5984</v>
          </cell>
          <cell r="O1152" t="str">
            <v>MATREDAL</v>
          </cell>
          <cell r="P1152" t="str">
            <v>NO</v>
          </cell>
          <cell r="Q1152" t="str">
            <v>NO</v>
          </cell>
          <cell r="R1152">
            <v>569104</v>
          </cell>
          <cell r="S1152">
            <v>284552</v>
          </cell>
          <cell r="T1152" t="str">
            <v>REC</v>
          </cell>
          <cell r="U1152" t="str">
            <v>GOV</v>
          </cell>
          <cell r="V1152" t="str">
            <v>RPU</v>
          </cell>
        </row>
        <row r="1153">
          <cell r="A1153" t="str">
            <v>QOL</v>
          </cell>
          <cell r="B1153" t="str">
            <v>Q5RS-2000-31656</v>
          </cell>
          <cell r="C1153" t="str">
            <v>QOL-1999-5.1.2</v>
          </cell>
          <cell r="D1153" t="str">
            <v>Research Projects</v>
          </cell>
          <cell r="E1153" t="str">
            <v>Gastrointestinal functions and food intake regulation in Salmonids: Impact of dietary vegetable lipids</v>
          </cell>
          <cell r="F1153">
            <v>1835528</v>
          </cell>
          <cell r="G1153">
            <v>1229871</v>
          </cell>
          <cell r="H1153">
            <v>36864</v>
          </cell>
          <cell r="I1153">
            <v>5</v>
          </cell>
          <cell r="K1153" t="str">
            <v>Principal Contractor</v>
          </cell>
          <cell r="L1153" t="str">
            <v>University of Tromsoe_x000D_Department of Medical Biology</v>
          </cell>
          <cell r="M1153" t="str">
            <v>Breivika</v>
          </cell>
          <cell r="N1153" t="str">
            <v>9037</v>
          </cell>
          <cell r="O1153" t="str">
            <v>TROMSO</v>
          </cell>
          <cell r="P1153" t="str">
            <v>NO</v>
          </cell>
          <cell r="Q1153" t="str">
            <v>NO19</v>
          </cell>
          <cell r="R1153">
            <v>162630</v>
          </cell>
          <cell r="S1153">
            <v>162630</v>
          </cell>
          <cell r="T1153" t="str">
            <v>HES</v>
          </cell>
          <cell r="U1153" t="str">
            <v>GOV</v>
          </cell>
          <cell r="V1153" t="str">
            <v>HES</v>
          </cell>
        </row>
        <row r="1154">
          <cell r="A1154" t="str">
            <v>QOL</v>
          </cell>
          <cell r="B1154" t="str">
            <v>Q5RS-2000-31779</v>
          </cell>
          <cell r="C1154" t="str">
            <v>QOL-1999-5.1.2</v>
          </cell>
          <cell r="D1154" t="str">
            <v>Research Projects</v>
          </cell>
          <cell r="E1154" t="str">
            <v>Development of monotoring quidelines and modelling tools for environmental effects from Mediterranean aquaculture</v>
          </cell>
          <cell r="F1154">
            <v>1504188</v>
          </cell>
          <cell r="G1154">
            <v>869988</v>
          </cell>
          <cell r="H1154">
            <v>36857</v>
          </cell>
          <cell r="I1154">
            <v>6</v>
          </cell>
          <cell r="J1154">
            <v>1</v>
          </cell>
          <cell r="K1154" t="str">
            <v>Prime Contractor</v>
          </cell>
          <cell r="L1154" t="str">
            <v>Akvaplan-NIVA AS</v>
          </cell>
          <cell r="M1154" t="str">
            <v>Polar Environment Centre</v>
          </cell>
          <cell r="N1154" t="str">
            <v>9296</v>
          </cell>
          <cell r="O1154" t="str">
            <v>TROMSO</v>
          </cell>
          <cell r="P1154" t="str">
            <v>NO</v>
          </cell>
          <cell r="Q1154" t="str">
            <v>NO19</v>
          </cell>
          <cell r="R1154">
            <v>423297</v>
          </cell>
          <cell r="S1154">
            <v>211646</v>
          </cell>
          <cell r="T1154" t="str">
            <v>REC</v>
          </cell>
          <cell r="U1154" t="str">
            <v>PRC</v>
          </cell>
          <cell r="V1154" t="str">
            <v>RPR</v>
          </cell>
        </row>
        <row r="1155">
          <cell r="A1155" t="str">
            <v>QOL</v>
          </cell>
          <cell r="B1155" t="str">
            <v>Q5RS-2001-00993</v>
          </cell>
          <cell r="C1155" t="str">
            <v>QOL-2000-5.1.2</v>
          </cell>
          <cell r="D1155" t="str">
            <v>Research Projects</v>
          </cell>
          <cell r="E1155" t="str">
            <v>Costing the impact of demersal fishing on marine ecosystem processes and biodiversity</v>
          </cell>
          <cell r="F1155">
            <v>2540785</v>
          </cell>
          <cell r="G1155">
            <v>1533090</v>
          </cell>
          <cell r="H1155">
            <v>37194</v>
          </cell>
          <cell r="I1155">
            <v>12</v>
          </cell>
          <cell r="J1155">
            <v>2</v>
          </cell>
          <cell r="K1155" t="str">
            <v>Principal Contractor</v>
          </cell>
          <cell r="L1155" t="str">
            <v>NIVA   NORWEGIAN INSTITUTE FOR WATER RESEARCH</v>
          </cell>
          <cell r="M1155" t="str">
            <v>PO Box173 Kjelsaas_x000D_
Brekkeveien 19</v>
          </cell>
          <cell r="N1155" t="str">
            <v>0411</v>
          </cell>
          <cell r="O1155" t="str">
            <v>OSLO</v>
          </cell>
          <cell r="P1155" t="str">
            <v>NO</v>
          </cell>
          <cell r="Q1155" t="str">
            <v>NO03</v>
          </cell>
          <cell r="R1155">
            <v>220902</v>
          </cell>
          <cell r="S1155">
            <v>110451</v>
          </cell>
          <cell r="T1155" t="str">
            <v>REC</v>
          </cell>
          <cell r="U1155" t="str">
            <v>PNP</v>
          </cell>
          <cell r="V1155" t="str">
            <v>RPN</v>
          </cell>
        </row>
        <row r="1156">
          <cell r="A1156" t="str">
            <v>QOL</v>
          </cell>
          <cell r="B1156" t="str">
            <v>Q5RS-2001-00993</v>
          </cell>
          <cell r="C1156" t="str">
            <v>QOL-2000-5.1.2</v>
          </cell>
          <cell r="D1156" t="str">
            <v>Research Projects</v>
          </cell>
          <cell r="E1156" t="str">
            <v>Costing the impact of demersal fishing on marine ecosystem processes and biodiversity</v>
          </cell>
          <cell r="F1156">
            <v>2540785</v>
          </cell>
          <cell r="G1156">
            <v>1533090</v>
          </cell>
          <cell r="H1156">
            <v>37194</v>
          </cell>
          <cell r="I1156">
            <v>12</v>
          </cell>
          <cell r="K1156" t="str">
            <v>Principal Contractor</v>
          </cell>
          <cell r="L1156" t="str">
            <v>University of Oslo_x000D_Department of Biology_x000D_Section of Marine Zoology &amp; Marine Chemistry</v>
          </cell>
          <cell r="M1156" t="str">
            <v>PO Box 1064_x000D_
Blindern</v>
          </cell>
          <cell r="N1156" t="str">
            <v>0316</v>
          </cell>
          <cell r="O1156" t="str">
            <v>OSLO</v>
          </cell>
          <cell r="P1156" t="str">
            <v>NO</v>
          </cell>
          <cell r="Q1156" t="str">
            <v>NO03</v>
          </cell>
          <cell r="R1156">
            <v>209074</v>
          </cell>
          <cell r="S1156">
            <v>209074</v>
          </cell>
          <cell r="T1156" t="str">
            <v>HES</v>
          </cell>
          <cell r="U1156" t="str">
            <v>GOV</v>
          </cell>
          <cell r="V1156" t="str">
            <v>HES</v>
          </cell>
        </row>
        <row r="1157">
          <cell r="A1157" t="str">
            <v>QOL</v>
          </cell>
          <cell r="B1157" t="str">
            <v>Q5RS-2001-00994</v>
          </cell>
          <cell r="C1157" t="str">
            <v>QOL-2000-5.1.2</v>
          </cell>
          <cell r="D1157" t="str">
            <v>Research Projects</v>
          </cell>
          <cell r="E1157" t="str">
            <v>Protein and growth efficiency in salmonid selection</v>
          </cell>
          <cell r="F1157">
            <v>1294017</v>
          </cell>
          <cell r="G1157">
            <v>759705</v>
          </cell>
          <cell r="H1157">
            <v>37147</v>
          </cell>
          <cell r="I1157">
            <v>4</v>
          </cell>
          <cell r="J1157">
            <v>1</v>
          </cell>
          <cell r="K1157" t="str">
            <v>Principal Contractor</v>
          </cell>
          <cell r="L1157" t="str">
            <v>HAVFORSKNINGSINSTITUTTET_x000D_Department of Aquaculture_x000D_Fish Health Division</v>
          </cell>
          <cell r="M1157" t="str">
            <v>PO Box 70</v>
          </cell>
          <cell r="N1157" t="str">
            <v>5984</v>
          </cell>
          <cell r="O1157" t="str">
            <v>MATREDAL</v>
          </cell>
          <cell r="P1157" t="str">
            <v>NO</v>
          </cell>
          <cell r="Q1157" t="str">
            <v>NO</v>
          </cell>
          <cell r="R1157">
            <v>425306</v>
          </cell>
          <cell r="S1157">
            <v>212653</v>
          </cell>
          <cell r="T1157" t="str">
            <v>REC</v>
          </cell>
          <cell r="U1157" t="str">
            <v>GOV</v>
          </cell>
          <cell r="V1157" t="str">
            <v>RPU</v>
          </cell>
        </row>
        <row r="1158">
          <cell r="A1158" t="str">
            <v>QOL</v>
          </cell>
          <cell r="B1158" t="str">
            <v>Q5RS-2001-01185</v>
          </cell>
          <cell r="C1158" t="str">
            <v>QOL-2000-5.1.2</v>
          </cell>
          <cell r="D1158" t="str">
            <v>Research Projects</v>
          </cell>
          <cell r="E1158" t="str">
            <v>Impact of aquaculture on the immune response genes of natural salmonid populations: Spatial and temporal genetic signatures and potential fitness consequences.</v>
          </cell>
          <cell r="F1158">
            <v>1859469</v>
          </cell>
          <cell r="G1158">
            <v>1350270</v>
          </cell>
          <cell r="H1158">
            <v>37148</v>
          </cell>
          <cell r="I1158">
            <v>5</v>
          </cell>
          <cell r="J1158">
            <v>1</v>
          </cell>
          <cell r="K1158" t="str">
            <v>Principal Contractor</v>
          </cell>
          <cell r="L1158" t="str">
            <v>The Foundation for Nature  Research and Cultural Heritage Research_x000D_
Norwegian Institute for Nature Research</v>
          </cell>
          <cell r="M1158" t="str">
            <v>Tungasletta 2</v>
          </cell>
          <cell r="N1158" t="str">
            <v>7485</v>
          </cell>
          <cell r="O1158" t="str">
            <v>TRONDHEIM</v>
          </cell>
          <cell r="P1158" t="str">
            <v>NO</v>
          </cell>
          <cell r="Q1158" t="str">
            <v>NO16</v>
          </cell>
          <cell r="R1158">
            <v>675534</v>
          </cell>
          <cell r="S1158">
            <v>337767</v>
          </cell>
          <cell r="T1158" t="str">
            <v>REC</v>
          </cell>
          <cell r="U1158" t="str">
            <v>PNP</v>
          </cell>
          <cell r="V1158" t="str">
            <v>RPN</v>
          </cell>
        </row>
        <row r="1159">
          <cell r="A1159" t="str">
            <v>QOL</v>
          </cell>
          <cell r="B1159" t="str">
            <v>Q5RS-2001-01370</v>
          </cell>
          <cell r="C1159" t="str">
            <v>QOL-2000-5.1.2</v>
          </cell>
          <cell r="D1159" t="str">
            <v>Research Projects</v>
          </cell>
          <cell r="E1159" t="str">
            <v>Conservation of diversity in an exploited species: spatio-temporal variation in the genetics of herring (Clupea harengus) in the North Sea and adjacent areas.</v>
          </cell>
          <cell r="F1159">
            <v>2170409</v>
          </cell>
          <cell r="G1159">
            <v>1553000</v>
          </cell>
          <cell r="H1159">
            <v>37194</v>
          </cell>
          <cell r="I1159">
            <v>7</v>
          </cell>
          <cell r="J1159">
            <v>1</v>
          </cell>
          <cell r="K1159" t="str">
            <v>Assistant Contractor</v>
          </cell>
          <cell r="L1159" t="str">
            <v>HAVFORSKNINGSINSTITUTTET_x000D_Flødevigen Marine Research Station</v>
          </cell>
          <cell r="M1159" t="str">
            <v>Fl?devigveien 49</v>
          </cell>
          <cell r="N1159" t="str">
            <v>4817</v>
          </cell>
          <cell r="O1159" t="str">
            <v>HIS</v>
          </cell>
          <cell r="P1159" t="str">
            <v>NO</v>
          </cell>
          <cell r="Q1159" t="str">
            <v>NO11</v>
          </cell>
          <cell r="R1159">
            <v>114235</v>
          </cell>
          <cell r="S1159">
            <v>57117</v>
          </cell>
          <cell r="T1159" t="str">
            <v>REC</v>
          </cell>
          <cell r="U1159" t="str">
            <v>GOV</v>
          </cell>
          <cell r="V1159" t="str">
            <v>RPU</v>
          </cell>
        </row>
        <row r="1160">
          <cell r="A1160" t="str">
            <v>QOL</v>
          </cell>
          <cell r="B1160" t="str">
            <v>Q5RS-2001-01535</v>
          </cell>
          <cell r="C1160" t="str">
            <v>QOL-2000-5.4.4</v>
          </cell>
          <cell r="D1160" t="str">
            <v>Research Projects</v>
          </cell>
          <cell r="E1160" t="str">
            <v>Modelling fishermen's behaviour under new regulatory regimes</v>
          </cell>
          <cell r="F1160">
            <v>876530</v>
          </cell>
          <cell r="G1160">
            <v>594026</v>
          </cell>
          <cell r="H1160">
            <v>37194</v>
          </cell>
          <cell r="I1160">
            <v>5</v>
          </cell>
          <cell r="J1160">
            <v>1</v>
          </cell>
          <cell r="K1160" t="str">
            <v>Prime Contractor</v>
          </cell>
          <cell r="L1160" t="str">
            <v>SNF _x000D_Centre for Fisheries Economics</v>
          </cell>
          <cell r="M1160" t="str">
            <v>Helleveien 30</v>
          </cell>
          <cell r="N1160" t="str">
            <v>5045</v>
          </cell>
          <cell r="O1160" t="str">
            <v>BERGEN</v>
          </cell>
          <cell r="P1160" t="str">
            <v>NO</v>
          </cell>
          <cell r="Q1160" t="str">
            <v>NO12</v>
          </cell>
          <cell r="R1160">
            <v>396357</v>
          </cell>
          <cell r="S1160">
            <v>198179</v>
          </cell>
          <cell r="T1160" t="str">
            <v>REC</v>
          </cell>
          <cell r="U1160" t="str">
            <v>PNP</v>
          </cell>
          <cell r="V1160" t="str">
            <v>RPN</v>
          </cell>
        </row>
        <row r="1161">
          <cell r="A1161" t="str">
            <v>QOL</v>
          </cell>
          <cell r="B1161" t="str">
            <v>Q5RS-2001-01685</v>
          </cell>
          <cell r="C1161" t="str">
            <v>QOL-2000-5.1.2</v>
          </cell>
          <cell r="D1161" t="str">
            <v>Research Projects</v>
          </cell>
          <cell r="E1161" t="str">
            <v>European Fisheries Ecosystem Plan</v>
          </cell>
          <cell r="F1161">
            <v>1531004</v>
          </cell>
          <cell r="G1161">
            <v>1229000</v>
          </cell>
          <cell r="H1161">
            <v>37194</v>
          </cell>
          <cell r="I1161">
            <v>5</v>
          </cell>
          <cell r="J1161">
            <v>1</v>
          </cell>
          <cell r="K1161" t="str">
            <v>Principal Contractor</v>
          </cell>
          <cell r="L1161" t="str">
            <v>University of Tromsoe_x000D_Faculty of Social Science_x000D_Department of Political Science</v>
          </cell>
          <cell r="N1161" t="str">
            <v>9037</v>
          </cell>
          <cell r="O1161" t="str">
            <v>TROMSO</v>
          </cell>
          <cell r="P1161" t="str">
            <v>NO</v>
          </cell>
          <cell r="Q1161" t="str">
            <v>NO19</v>
          </cell>
          <cell r="R1161">
            <v>24000</v>
          </cell>
          <cell r="S1161">
            <v>24000</v>
          </cell>
          <cell r="T1161" t="str">
            <v>HES</v>
          </cell>
          <cell r="U1161" t="str">
            <v>GOV</v>
          </cell>
          <cell r="V1161" t="str">
            <v>HES</v>
          </cell>
        </row>
        <row r="1162">
          <cell r="A1162" t="str">
            <v>QOL</v>
          </cell>
          <cell r="B1162" t="str">
            <v>Q5RS-2001-01998</v>
          </cell>
          <cell r="C1162" t="str">
            <v>QOL-2000-5.1.2</v>
          </cell>
          <cell r="D1162" t="str">
            <v>Research Projects</v>
          </cell>
          <cell r="E1162" t="str">
            <v>Sharing responsibilities in fisheries management</v>
          </cell>
          <cell r="F1162">
            <v>885753</v>
          </cell>
          <cell r="G1162">
            <v>510729</v>
          </cell>
          <cell r="H1162">
            <v>37252</v>
          </cell>
          <cell r="I1162">
            <v>6</v>
          </cell>
          <cell r="J1162">
            <v>1</v>
          </cell>
          <cell r="K1162" t="str">
            <v>Principal Contractor</v>
          </cell>
          <cell r="L1162" t="str">
            <v>University of Tromsoe_x000D_
Faculty of Social Science_x000D_
The Institute of Planning and Community Studies</v>
          </cell>
          <cell r="N1162" t="str">
            <v>9307</v>
          </cell>
          <cell r="O1162" t="str">
            <v>TROMSOE</v>
          </cell>
          <cell r="P1162" t="str">
            <v>NO</v>
          </cell>
          <cell r="R1162">
            <v>92707</v>
          </cell>
          <cell r="S1162">
            <v>92707</v>
          </cell>
          <cell r="T1162" t="str">
            <v>HES</v>
          </cell>
          <cell r="U1162" t="str">
            <v>N/A</v>
          </cell>
          <cell r="V1162" t="str">
            <v>N/A</v>
          </cell>
        </row>
        <row r="1163">
          <cell r="A1163" t="str">
            <v>QOL</v>
          </cell>
          <cell r="B1163" t="str">
            <v>Q5RS-2001-02038</v>
          </cell>
          <cell r="C1163" t="str">
            <v>QOL-2000-5.1.2</v>
          </cell>
          <cell r="D1163" t="str">
            <v>Research Projects</v>
          </cell>
          <cell r="E1163" t="str">
            <v>Combining Acoustic and Trawl data for Estimating Fish Abundance.</v>
          </cell>
          <cell r="F1163">
            <v>2007564</v>
          </cell>
          <cell r="G1163">
            <v>1075542</v>
          </cell>
          <cell r="H1163">
            <v>37194</v>
          </cell>
          <cell r="I1163">
            <v>7</v>
          </cell>
          <cell r="J1163">
            <v>1</v>
          </cell>
          <cell r="K1163" t="str">
            <v>Principal Contractor</v>
          </cell>
          <cell r="L1163" t="str">
            <v>HAVFORSKNINGSINSTITUTTET_x000D_Department of Marine Resources</v>
          </cell>
          <cell r="M1163" t="str">
            <v>PO Box 1870_x000D_
Nordnesgaten 33</v>
          </cell>
          <cell r="N1163" t="str">
            <v>5817</v>
          </cell>
          <cell r="O1163" t="str">
            <v>BERGEN</v>
          </cell>
          <cell r="P1163" t="str">
            <v>NO</v>
          </cell>
          <cell r="Q1163" t="str">
            <v>NO12</v>
          </cell>
          <cell r="R1163">
            <v>308887</v>
          </cell>
          <cell r="S1163">
            <v>154443</v>
          </cell>
          <cell r="T1163" t="str">
            <v>REC</v>
          </cell>
          <cell r="U1163" t="str">
            <v>GOV</v>
          </cell>
          <cell r="V1163" t="str">
            <v>RPU</v>
          </cell>
        </row>
        <row r="1164">
          <cell r="A1164" t="str">
            <v>QOL</v>
          </cell>
          <cell r="B1164" t="str">
            <v>Q5RS-2001-02054</v>
          </cell>
          <cell r="C1164" t="str">
            <v>QOL-2000-5.1.2</v>
          </cell>
          <cell r="D1164" t="str">
            <v>Research Projects</v>
          </cell>
          <cell r="E1164" t="str">
            <v>Species Identification Methods From Acoustic Multifrequency Information</v>
          </cell>
          <cell r="F1164">
            <v>2297617</v>
          </cell>
          <cell r="G1164">
            <v>1020462</v>
          </cell>
          <cell r="H1164">
            <v>37194</v>
          </cell>
          <cell r="I1164">
            <v>5</v>
          </cell>
          <cell r="J1164">
            <v>1</v>
          </cell>
          <cell r="K1164" t="str">
            <v>Prime Contractor</v>
          </cell>
          <cell r="L1164" t="str">
            <v>HAVFORSKNINGSINSTITUTTET_x000D_Department of Marine Environment</v>
          </cell>
          <cell r="M1164" t="str">
            <v>Nordnesgaten 50_x000D_
PO Box 1870</v>
          </cell>
          <cell r="N1164" t="str">
            <v>5024</v>
          </cell>
          <cell r="O1164" t="str">
            <v>BERGEN</v>
          </cell>
          <cell r="P1164" t="str">
            <v>NO</v>
          </cell>
          <cell r="Q1164" t="str">
            <v>NO12</v>
          </cell>
          <cell r="R1164">
            <v>832047</v>
          </cell>
          <cell r="S1164">
            <v>213141</v>
          </cell>
          <cell r="T1164" t="str">
            <v>REC</v>
          </cell>
          <cell r="U1164" t="str">
            <v>GOV</v>
          </cell>
          <cell r="V1164" t="str">
            <v>RPU</v>
          </cell>
        </row>
        <row r="1165">
          <cell r="A1165" t="str">
            <v>QOL</v>
          </cell>
          <cell r="B1165" t="str">
            <v>Q5RS-2001-02266</v>
          </cell>
          <cell r="C1165" t="str">
            <v>QOL-2000-5.4.3</v>
          </cell>
          <cell r="D1165" t="str">
            <v>Research Projects</v>
          </cell>
          <cell r="E1165" t="str">
            <v>IMPROVING FISHERIES MONITORING THROUGH INTEGRATING PASSIVE AND ACTIVE SATELLITE-BASED TECHNOLOGIES</v>
          </cell>
          <cell r="F1165">
            <v>3302839</v>
          </cell>
          <cell r="G1165">
            <v>1557833</v>
          </cell>
          <cell r="H1165">
            <v>37253</v>
          </cell>
          <cell r="I1165">
            <v>13</v>
          </cell>
          <cell r="J1165">
            <v>1</v>
          </cell>
          <cell r="K1165" t="str">
            <v>Principal Contractor</v>
          </cell>
          <cell r="L1165" t="str">
            <v>Directorate of Fisheries_x000D_
IT Department</v>
          </cell>
          <cell r="M1165" t="str">
            <v>Strandgaten 229_x000D_
PO Box 185</v>
          </cell>
          <cell r="N1165" t="str">
            <v>5804</v>
          </cell>
          <cell r="O1165" t="str">
            <v>BERGEN</v>
          </cell>
          <cell r="P1165" t="str">
            <v>NO</v>
          </cell>
          <cell r="Q1165" t="str">
            <v>NO12</v>
          </cell>
          <cell r="R1165">
            <v>64100</v>
          </cell>
          <cell r="S1165">
            <v>32050</v>
          </cell>
          <cell r="T1165" t="str">
            <v>OTH</v>
          </cell>
          <cell r="U1165" t="str">
            <v>GOV</v>
          </cell>
          <cell r="V1165" t="str">
            <v>PUS</v>
          </cell>
        </row>
        <row r="1166">
          <cell r="A1166" t="str">
            <v>QOL</v>
          </cell>
          <cell r="B1166" t="str">
            <v>Q5RS-2002-000818</v>
          </cell>
          <cell r="C1166" t="str">
            <v>QOL-2001-5.1.2</v>
          </cell>
          <cell r="D1166" t="str">
            <v>Research Projects</v>
          </cell>
          <cell r="E1166" t="str">
            <v>Sardine dynamics and stock structure in the North-East Atlantic</v>
          </cell>
          <cell r="F1166">
            <v>2096667</v>
          </cell>
          <cell r="G1166">
            <v>1209726</v>
          </cell>
          <cell r="H1166">
            <v>37515</v>
          </cell>
          <cell r="I1166">
            <v>7</v>
          </cell>
          <cell r="J1166">
            <v>1</v>
          </cell>
          <cell r="K1166" t="str">
            <v>Principal Contractor</v>
          </cell>
          <cell r="L1166" t="str">
            <v>HAVFORSKNINGSINSTITUTTET_x000D_Department of Marine Resources</v>
          </cell>
          <cell r="M1166" t="str">
            <v>PO Box 1870_x000D_
Nordnesgaten 33</v>
          </cell>
          <cell r="N1166" t="str">
            <v>5817</v>
          </cell>
          <cell r="O1166" t="str">
            <v>BERGEN</v>
          </cell>
          <cell r="P1166" t="str">
            <v>NO</v>
          </cell>
          <cell r="Q1166" t="str">
            <v>NO12</v>
          </cell>
          <cell r="R1166">
            <v>72332</v>
          </cell>
          <cell r="S1166">
            <v>36166</v>
          </cell>
          <cell r="T1166" t="str">
            <v>REC</v>
          </cell>
          <cell r="U1166" t="str">
            <v>GOV</v>
          </cell>
          <cell r="V1166" t="str">
            <v>RPU</v>
          </cell>
        </row>
        <row r="1167">
          <cell r="A1167" t="str">
            <v>QOL</v>
          </cell>
          <cell r="B1167" t="str">
            <v>Q5RS-2002-00730</v>
          </cell>
          <cell r="C1167" t="str">
            <v>QOL-2001-5.1.2</v>
          </cell>
          <cell r="D1167" t="str">
            <v>Research Projects</v>
          </cell>
          <cell r="E1167" t="str">
            <v>Sustainable management of interactions between aquaculture and wild salmonid fish</v>
          </cell>
          <cell r="F1167">
            <v>2370803</v>
          </cell>
          <cell r="G1167">
            <v>1615787</v>
          </cell>
          <cell r="H1167">
            <v>37510</v>
          </cell>
          <cell r="I1167">
            <v>7</v>
          </cell>
          <cell r="J1167">
            <v>3</v>
          </cell>
          <cell r="K1167" t="str">
            <v>Principal Contractor</v>
          </cell>
          <cell r="L1167" t="str">
            <v>NORWEGIAN INSTITUTE OF FISHERIES AND AQUACULTURE LTD</v>
          </cell>
          <cell r="M1167" t="str">
            <v>University Campus Breivika</v>
          </cell>
          <cell r="N1167" t="str">
            <v>9291</v>
          </cell>
          <cell r="O1167" t="str">
            <v>TROMSO</v>
          </cell>
          <cell r="P1167" t="str">
            <v>NO</v>
          </cell>
          <cell r="Q1167" t="str">
            <v>NO19</v>
          </cell>
          <cell r="R1167">
            <v>228941</v>
          </cell>
          <cell r="S1167">
            <v>114471</v>
          </cell>
          <cell r="T1167" t="str">
            <v>REC</v>
          </cell>
          <cell r="U1167" t="str">
            <v>PNP</v>
          </cell>
          <cell r="V1167" t="str">
            <v>RPN</v>
          </cell>
        </row>
        <row r="1168">
          <cell r="A1168" t="str">
            <v>QOL</v>
          </cell>
          <cell r="B1168" t="str">
            <v>Q5RS-2002-00730</v>
          </cell>
          <cell r="C1168" t="str">
            <v>QOL-2001-5.1.2</v>
          </cell>
          <cell r="D1168" t="str">
            <v>Research Projects</v>
          </cell>
          <cell r="E1168" t="str">
            <v>Sustainable management of interactions between aquaculture and wild salmonid fish</v>
          </cell>
          <cell r="F1168">
            <v>2370803</v>
          </cell>
          <cell r="G1168">
            <v>1615787</v>
          </cell>
          <cell r="H1168">
            <v>37510</v>
          </cell>
          <cell r="I1168">
            <v>7</v>
          </cell>
          <cell r="K1168" t="str">
            <v>Principal Contractor</v>
          </cell>
          <cell r="L1168" t="str">
            <v>The Foundation for Nature  Research and Cultural Heritage Research_x000D_
Norwegian Institute for Nature Research</v>
          </cell>
          <cell r="M1168" t="str">
            <v>Tungasletta 2</v>
          </cell>
          <cell r="N1168" t="str">
            <v>7485</v>
          </cell>
          <cell r="O1168" t="str">
            <v>TRONDHEIM</v>
          </cell>
          <cell r="P1168" t="str">
            <v>NO</v>
          </cell>
          <cell r="Q1168" t="str">
            <v>NO16</v>
          </cell>
          <cell r="R1168">
            <v>741304</v>
          </cell>
          <cell r="S1168">
            <v>370652</v>
          </cell>
          <cell r="T1168" t="str">
            <v>REC</v>
          </cell>
          <cell r="U1168" t="str">
            <v>PNP</v>
          </cell>
          <cell r="V1168" t="str">
            <v>RPN</v>
          </cell>
        </row>
        <row r="1169">
          <cell r="A1169" t="str">
            <v>QOL</v>
          </cell>
          <cell r="B1169" t="str">
            <v>Q5RS-2002-00730</v>
          </cell>
          <cell r="C1169" t="str">
            <v>QOL-2001-5.1.2</v>
          </cell>
          <cell r="D1169" t="str">
            <v>Research Projects</v>
          </cell>
          <cell r="E1169" t="str">
            <v>Sustainable management of interactions between aquaculture and wild salmonid fish</v>
          </cell>
          <cell r="F1169">
            <v>2370803</v>
          </cell>
          <cell r="G1169">
            <v>1615787</v>
          </cell>
          <cell r="H1169">
            <v>37510</v>
          </cell>
          <cell r="I1169">
            <v>7</v>
          </cell>
          <cell r="K1169" t="str">
            <v>Principal Contractor</v>
          </cell>
          <cell r="L1169" t="str">
            <v>University of Tromsoe_x000D_Norwegian College of Fishery Science</v>
          </cell>
          <cell r="M1169" t="str">
            <v>University Campus_x000D_
Breivika</v>
          </cell>
          <cell r="N1169" t="str">
            <v>9037</v>
          </cell>
          <cell r="O1169" t="str">
            <v>TROMSO</v>
          </cell>
          <cell r="P1169" t="str">
            <v>NO</v>
          </cell>
          <cell r="Q1169" t="str">
            <v>NO19</v>
          </cell>
          <cell r="R1169">
            <v>177436</v>
          </cell>
          <cell r="S1169">
            <v>177436</v>
          </cell>
          <cell r="T1169" t="str">
            <v>HES</v>
          </cell>
          <cell r="U1169" t="str">
            <v>GOV</v>
          </cell>
          <cell r="V1169" t="str">
            <v>HES</v>
          </cell>
        </row>
        <row r="1170">
          <cell r="A1170" t="str">
            <v>QOL</v>
          </cell>
          <cell r="B1170" t="str">
            <v>Q5RS-2002-00813</v>
          </cell>
          <cell r="C1170" t="str">
            <v>QOL-2001-5.1.2</v>
          </cell>
          <cell r="D1170" t="str">
            <v>Research Projects</v>
          </cell>
          <cell r="E1170" t="str">
            <v>Cod spatial dynamics and vertical movements in european waters and implication in fisheries management</v>
          </cell>
          <cell r="F1170">
            <v>4196448</v>
          </cell>
          <cell r="G1170">
            <v>2251256</v>
          </cell>
          <cell r="H1170">
            <v>37510</v>
          </cell>
          <cell r="I1170">
            <v>7</v>
          </cell>
          <cell r="J1170">
            <v>2</v>
          </cell>
          <cell r="K1170" t="str">
            <v>Prime Contractor</v>
          </cell>
          <cell r="L1170" t="str">
            <v>HAVFORSKNINGSINSTITUTTET_x000D_Department of Marine Resources</v>
          </cell>
          <cell r="M1170" t="str">
            <v>PO Box 1870_x000D_
Nordnesgaten 33</v>
          </cell>
          <cell r="N1170" t="str">
            <v>5817</v>
          </cell>
          <cell r="O1170" t="str">
            <v>BERGEN</v>
          </cell>
          <cell r="P1170" t="str">
            <v>NO</v>
          </cell>
          <cell r="Q1170" t="str">
            <v>NO12</v>
          </cell>
          <cell r="R1170">
            <v>773025</v>
          </cell>
          <cell r="S1170">
            <v>386513</v>
          </cell>
          <cell r="T1170" t="str">
            <v>REC</v>
          </cell>
          <cell r="U1170" t="str">
            <v>GOV</v>
          </cell>
          <cell r="V1170" t="str">
            <v>RPU</v>
          </cell>
        </row>
        <row r="1171">
          <cell r="A1171" t="str">
            <v>QOL</v>
          </cell>
          <cell r="B1171" t="str">
            <v>Q5RS-2002-00813</v>
          </cell>
          <cell r="C1171" t="str">
            <v>QOL-2001-5.1.2</v>
          </cell>
          <cell r="D1171" t="str">
            <v>Research Projects</v>
          </cell>
          <cell r="E1171" t="str">
            <v>Cod spatial dynamics and vertical movements in european waters and implication in fisheries management</v>
          </cell>
          <cell r="F1171">
            <v>4196448</v>
          </cell>
          <cell r="G1171">
            <v>2251256</v>
          </cell>
          <cell r="H1171">
            <v>37510</v>
          </cell>
          <cell r="I1171">
            <v>7</v>
          </cell>
          <cell r="K1171" t="str">
            <v>Principal Contractor</v>
          </cell>
          <cell r="L1171" t="str">
            <v>University of Bergen_x000D_
Department of Fisheries and Marine Biology</v>
          </cell>
          <cell r="M1171" t="str">
            <v>HIB, Thorm?hlens Gate, 55_x000D_
High Technology Center</v>
          </cell>
          <cell r="N1171" t="str">
            <v>5020</v>
          </cell>
          <cell r="O1171" t="str">
            <v>BERGEN</v>
          </cell>
          <cell r="P1171" t="str">
            <v>NO</v>
          </cell>
          <cell r="Q1171" t="str">
            <v>NO12</v>
          </cell>
          <cell r="R1171">
            <v>170608</v>
          </cell>
          <cell r="S1171">
            <v>170608</v>
          </cell>
          <cell r="T1171" t="str">
            <v>HES</v>
          </cell>
          <cell r="U1171" t="str">
            <v>GOV</v>
          </cell>
          <cell r="V1171" t="str">
            <v>HES</v>
          </cell>
        </row>
        <row r="1172">
          <cell r="A1172" t="str">
            <v>QOL</v>
          </cell>
          <cell r="B1172" t="str">
            <v>Q5RS-2002-00856</v>
          </cell>
          <cell r="C1172" t="str">
            <v>QOL-2001-5.1.2</v>
          </cell>
          <cell r="D1172" t="str">
            <v>Research Projects</v>
          </cell>
          <cell r="E1172" t="str">
            <v>Managing Fisheries to Conserve Groundfish and Benthic Invertebrate Species Diversity.</v>
          </cell>
          <cell r="F1172">
            <v>3172459</v>
          </cell>
          <cell r="G1172">
            <v>2119162</v>
          </cell>
          <cell r="H1172">
            <v>37510</v>
          </cell>
          <cell r="I1172">
            <v>6</v>
          </cell>
          <cell r="J1172">
            <v>1</v>
          </cell>
          <cell r="K1172" t="str">
            <v>Principal Contractor</v>
          </cell>
          <cell r="L1172" t="str">
            <v>HAVFORSKNINGSINSTITUTTET</v>
          </cell>
          <cell r="M1172" t="str">
            <v>Nordnesgaten 50_x000D_
PO Box 1870</v>
          </cell>
          <cell r="N1172" t="str">
            <v>5817</v>
          </cell>
          <cell r="O1172" t="str">
            <v>BERGEN</v>
          </cell>
          <cell r="P1172" t="str">
            <v>NO</v>
          </cell>
          <cell r="Q1172" t="str">
            <v>NO12</v>
          </cell>
          <cell r="R1172">
            <v>474199</v>
          </cell>
          <cell r="S1172">
            <v>237100</v>
          </cell>
          <cell r="T1172" t="str">
            <v>REC</v>
          </cell>
          <cell r="U1172" t="str">
            <v>GOV</v>
          </cell>
          <cell r="V1172" t="str">
            <v>RPU</v>
          </cell>
        </row>
        <row r="1173">
          <cell r="A1173" t="str">
            <v>QOL</v>
          </cell>
          <cell r="B1173" t="str">
            <v>Q5RS-2002-00935</v>
          </cell>
          <cell r="C1173" t="str">
            <v>QOL-2001-5.1.2</v>
          </cell>
          <cell r="D1173" t="str">
            <v>Research Projects</v>
          </cell>
          <cell r="E1173" t="str">
            <v>Research on effective cod stock recovery measures.</v>
          </cell>
          <cell r="F1173">
            <v>2806946</v>
          </cell>
          <cell r="G1173">
            <v>1496090</v>
          </cell>
          <cell r="H1173">
            <v>37510</v>
          </cell>
          <cell r="I1173">
            <v>8</v>
          </cell>
          <cell r="J1173">
            <v>1</v>
          </cell>
          <cell r="K1173" t="str">
            <v>Principal Contractor</v>
          </cell>
          <cell r="L1173" t="str">
            <v>HAVFORSKNINGSINSTITUTTET_x000D_Department of Marine Resources</v>
          </cell>
          <cell r="M1173" t="str">
            <v>PO Box 1870_x000D_
Nordnesgaten 33</v>
          </cell>
          <cell r="N1173" t="str">
            <v>5817</v>
          </cell>
          <cell r="O1173" t="str">
            <v>BERGEN</v>
          </cell>
          <cell r="P1173" t="str">
            <v>NO</v>
          </cell>
          <cell r="Q1173" t="str">
            <v>NO12</v>
          </cell>
          <cell r="R1173">
            <v>628030</v>
          </cell>
          <cell r="S1173">
            <v>314015</v>
          </cell>
          <cell r="T1173" t="str">
            <v>REC</v>
          </cell>
          <cell r="U1173" t="str">
            <v>GOV</v>
          </cell>
          <cell r="V1173" t="str">
            <v>RPU</v>
          </cell>
        </row>
        <row r="1174">
          <cell r="A1174" t="str">
            <v>QOL</v>
          </cell>
          <cell r="B1174" t="str">
            <v>Q5RS-2002-01192</v>
          </cell>
          <cell r="C1174" t="str">
            <v>QOL-2001-5.1.2</v>
          </cell>
          <cell r="D1174" t="str">
            <v>Research Projects</v>
          </cell>
          <cell r="E1174" t="str">
            <v>ARRESTED DEVELOPMENT:_x000D__x000D_
The Molecular and Endocrine Basis of Flatfish_x000D__x000D_
Metamorphosis.</v>
          </cell>
          <cell r="F1174">
            <v>1357110</v>
          </cell>
          <cell r="G1174">
            <v>1277610</v>
          </cell>
          <cell r="H1174">
            <v>37515</v>
          </cell>
          <cell r="I1174">
            <v>5</v>
          </cell>
          <cell r="J1174">
            <v>1</v>
          </cell>
          <cell r="K1174" t="str">
            <v>Principal Contractor</v>
          </cell>
          <cell r="L1174" t="str">
            <v>University of Bergen_x000D_
Department of Fisheries and Marine Biology</v>
          </cell>
          <cell r="M1174" t="str">
            <v>HIB, Thorm?hlens Gate, 55_x000D_
High Technology Center</v>
          </cell>
          <cell r="N1174" t="str">
            <v>5020</v>
          </cell>
          <cell r="O1174" t="str">
            <v>BERGEN</v>
          </cell>
          <cell r="P1174" t="str">
            <v>NO</v>
          </cell>
          <cell r="Q1174" t="str">
            <v>NO12</v>
          </cell>
          <cell r="R1174">
            <v>285040</v>
          </cell>
          <cell r="S1174">
            <v>285040</v>
          </cell>
          <cell r="T1174" t="str">
            <v>HES</v>
          </cell>
          <cell r="U1174" t="str">
            <v>GOV</v>
          </cell>
          <cell r="V1174" t="str">
            <v>HES</v>
          </cell>
        </row>
        <row r="1175">
          <cell r="A1175" t="str">
            <v>QOL</v>
          </cell>
          <cell r="B1175" t="str">
            <v>Q5RS-2002-01216</v>
          </cell>
          <cell r="C1175" t="str">
            <v>QOL-2001-5.1.2</v>
          </cell>
          <cell r="D1175" t="str">
            <v>Research Projects</v>
          </cell>
          <cell r="E1175" t="str">
            <v>Association of Physical and Biological processes acting on Recruitment and post-Recruitment of Anchovy</v>
          </cell>
          <cell r="F1175">
            <v>1849009</v>
          </cell>
          <cell r="G1175">
            <v>1299947</v>
          </cell>
          <cell r="H1175">
            <v>37510</v>
          </cell>
          <cell r="I1175">
            <v>6</v>
          </cell>
          <cell r="J1175">
            <v>1</v>
          </cell>
          <cell r="K1175" t="str">
            <v>Principal Contractor</v>
          </cell>
          <cell r="L1175" t="str">
            <v>University of Bergen_x000D_
Department of Fisheries and Marine Biology</v>
          </cell>
          <cell r="M1175" t="str">
            <v>HIB, Thorm?hlens Gate, 55_x000D_
High Technology Center</v>
          </cell>
          <cell r="N1175" t="str">
            <v>5020</v>
          </cell>
          <cell r="O1175" t="str">
            <v>BERGEN</v>
          </cell>
          <cell r="P1175" t="str">
            <v>NO</v>
          </cell>
          <cell r="Q1175" t="str">
            <v>NO12</v>
          </cell>
          <cell r="R1175">
            <v>140040</v>
          </cell>
          <cell r="S1175">
            <v>140040</v>
          </cell>
          <cell r="T1175" t="str">
            <v>HES</v>
          </cell>
          <cell r="U1175" t="str">
            <v>GOV</v>
          </cell>
          <cell r="V1175" t="str">
            <v>HES</v>
          </cell>
        </row>
        <row r="1176">
          <cell r="A1176" t="str">
            <v>QOL</v>
          </cell>
          <cell r="B1176" t="str">
            <v>Q5RS-2002-01302</v>
          </cell>
          <cell r="C1176" t="str">
            <v>QOL-2001-5.1.2</v>
          </cell>
          <cell r="D1176" t="str">
            <v>Research Projects</v>
          </cell>
          <cell r="E1176" t="str">
            <v>Genetic implications in the production of rotifers in commercial finfish hatcheries.</v>
          </cell>
          <cell r="F1176">
            <v>1311735</v>
          </cell>
          <cell r="G1176">
            <v>1079938</v>
          </cell>
          <cell r="H1176">
            <v>37510</v>
          </cell>
          <cell r="I1176">
            <v>5</v>
          </cell>
          <cell r="J1176">
            <v>1</v>
          </cell>
          <cell r="K1176" t="str">
            <v>Principal Contractor</v>
          </cell>
          <cell r="L1176" t="str">
            <v>NTNU_x000D_Trondheim Biological Station</v>
          </cell>
          <cell r="M1176" t="str">
            <v>Bynesveien 46</v>
          </cell>
          <cell r="N1176" t="str">
            <v>7018</v>
          </cell>
          <cell r="O1176" t="str">
            <v>TRONDHEIM</v>
          </cell>
          <cell r="P1176" t="str">
            <v>NO</v>
          </cell>
          <cell r="Q1176" t="str">
            <v>NO16</v>
          </cell>
          <cell r="R1176">
            <v>227048</v>
          </cell>
          <cell r="S1176">
            <v>227048</v>
          </cell>
          <cell r="T1176" t="str">
            <v>N/A</v>
          </cell>
          <cell r="U1176" t="str">
            <v>N/A</v>
          </cell>
          <cell r="V1176" t="str">
            <v>N/A</v>
          </cell>
        </row>
        <row r="1177">
          <cell r="A1177" t="str">
            <v>QOL</v>
          </cell>
          <cell r="B1177" t="str">
            <v>Q5RS-2002-01603</v>
          </cell>
          <cell r="C1177" t="str">
            <v>QOL-2001-5.1.2</v>
          </cell>
          <cell r="D1177" t="str">
            <v>Research Projects</v>
          </cell>
          <cell r="E1177" t="str">
            <v>SURVIVAL : An assessment of mortality in fish escaping from trawl codends and its use in fisheries management.</v>
          </cell>
          <cell r="F1177">
            <v>2659318</v>
          </cell>
          <cell r="G1177">
            <v>1329658</v>
          </cell>
          <cell r="H1177">
            <v>37510</v>
          </cell>
          <cell r="I1177">
            <v>4</v>
          </cell>
          <cell r="J1177">
            <v>1</v>
          </cell>
          <cell r="K1177" t="str">
            <v>Prime Contractor</v>
          </cell>
          <cell r="L1177" t="str">
            <v>HAVFORSKNINGSINSTITUTTET_x000D_Department of Marine Resources</v>
          </cell>
          <cell r="M1177" t="str">
            <v>PO Box 1870_x000D_
Nordnesgaten 33</v>
          </cell>
          <cell r="N1177" t="str">
            <v>5817</v>
          </cell>
          <cell r="O1177" t="str">
            <v>BERGEN</v>
          </cell>
          <cell r="P1177" t="str">
            <v>NO</v>
          </cell>
          <cell r="Q1177" t="str">
            <v>NO12</v>
          </cell>
          <cell r="R1177">
            <v>1218433</v>
          </cell>
          <cell r="S1177">
            <v>609216</v>
          </cell>
          <cell r="T1177" t="str">
            <v>REC</v>
          </cell>
          <cell r="U1177" t="str">
            <v>GOV</v>
          </cell>
          <cell r="V1177" t="str">
            <v>RPU</v>
          </cell>
        </row>
        <row r="1178">
          <cell r="A1178" t="str">
            <v>QOL</v>
          </cell>
          <cell r="B1178" t="str">
            <v>Q5RS-2002-01610</v>
          </cell>
          <cell r="C1178" t="str">
            <v>QOL-2001-5.1.2</v>
          </cell>
          <cell r="D1178" t="str">
            <v>Research Projects</v>
          </cell>
          <cell r="E1178" t="str">
            <v>Integated approach to the biological basis of age estimation in commercially important fish species.</v>
          </cell>
          <cell r="F1178">
            <v>1693438</v>
          </cell>
          <cell r="G1178">
            <v>999637</v>
          </cell>
          <cell r="H1178">
            <v>37518</v>
          </cell>
          <cell r="I1178">
            <v>7</v>
          </cell>
          <cell r="J1178">
            <v>1</v>
          </cell>
          <cell r="K1178" t="str">
            <v>Principal Contractor</v>
          </cell>
          <cell r="L1178" t="str">
            <v>University of Bergen_x000D_
Department of Fisheries and Marine Biology</v>
          </cell>
          <cell r="M1178" t="str">
            <v>HIB, Thorm?hlens Gate, 55_x000D_
High Technology Center</v>
          </cell>
          <cell r="N1178" t="str">
            <v>5020</v>
          </cell>
          <cell r="O1178" t="str">
            <v>BERGEN</v>
          </cell>
          <cell r="P1178" t="str">
            <v>NO</v>
          </cell>
          <cell r="Q1178" t="str">
            <v>NO12</v>
          </cell>
          <cell r="R1178">
            <v>147453</v>
          </cell>
          <cell r="S1178">
            <v>147453</v>
          </cell>
          <cell r="T1178" t="str">
            <v>HES</v>
          </cell>
          <cell r="U1178" t="str">
            <v>GOV</v>
          </cell>
          <cell r="V1178" t="str">
            <v>HES</v>
          </cell>
        </row>
        <row r="1179">
          <cell r="A1179" t="str">
            <v>QOL</v>
          </cell>
          <cell r="B1179" t="str">
            <v>Q5RS-2002-01782</v>
          </cell>
          <cell r="C1179" t="str">
            <v>QOL-2001-5.1.2</v>
          </cell>
          <cell r="D1179" t="str">
            <v>Research Projects</v>
          </cell>
          <cell r="E1179" t="str">
            <v>Policy and knowledge in fisheries management - the North Sea cod case</v>
          </cell>
          <cell r="F1179">
            <v>1663330</v>
          </cell>
          <cell r="G1179">
            <v>943692</v>
          </cell>
          <cell r="H1179">
            <v>37510</v>
          </cell>
          <cell r="I1179">
            <v>8</v>
          </cell>
          <cell r="J1179">
            <v>2</v>
          </cell>
          <cell r="K1179" t="str">
            <v>Principal Contractor</v>
          </cell>
          <cell r="L1179" t="str">
            <v>NIFU  NORWEGIAN INSTITUTE FOR STUDIES IN RESEARCH AND HIGHER EDUCATION</v>
          </cell>
          <cell r="M1179" t="str">
            <v>Hegdehaugsveien 31</v>
          </cell>
          <cell r="N1179" t="str">
            <v>0352</v>
          </cell>
          <cell r="O1179" t="str">
            <v>OSLO</v>
          </cell>
          <cell r="P1179" t="str">
            <v>NO</v>
          </cell>
          <cell r="Q1179" t="str">
            <v>NO03</v>
          </cell>
          <cell r="R1179">
            <v>51076</v>
          </cell>
          <cell r="S1179">
            <v>25538</v>
          </cell>
          <cell r="T1179" t="str">
            <v>REC</v>
          </cell>
          <cell r="U1179" t="str">
            <v>PUC</v>
          </cell>
          <cell r="V1179" t="str">
            <v>RPU</v>
          </cell>
        </row>
        <row r="1180">
          <cell r="A1180" t="str">
            <v>QOL</v>
          </cell>
          <cell r="B1180" t="str">
            <v>Q5RS-2002-01782</v>
          </cell>
          <cell r="C1180" t="str">
            <v>QOL-2001-5.1.2</v>
          </cell>
          <cell r="D1180" t="str">
            <v>Research Projects</v>
          </cell>
          <cell r="E1180" t="str">
            <v>Policy and knowledge in fisheries management - the North Sea cod case</v>
          </cell>
          <cell r="F1180">
            <v>1663330</v>
          </cell>
          <cell r="G1180">
            <v>943692</v>
          </cell>
          <cell r="H1180">
            <v>37510</v>
          </cell>
          <cell r="I1180">
            <v>8</v>
          </cell>
          <cell r="K1180" t="str">
            <v>Principal Contractor</v>
          </cell>
          <cell r="L1180" t="str">
            <v>University of Tromsoe_x000D_Norwegian College of Fishery Science_x000D_Inst of Social Research and Marketing</v>
          </cell>
          <cell r="M1180" t="str">
            <v>University of Tromso</v>
          </cell>
          <cell r="N1180" t="str">
            <v>9037</v>
          </cell>
          <cell r="O1180" t="str">
            <v>TROMSO</v>
          </cell>
          <cell r="P1180" t="str">
            <v>NO</v>
          </cell>
          <cell r="Q1180" t="str">
            <v>NO19</v>
          </cell>
          <cell r="R1180">
            <v>131970</v>
          </cell>
          <cell r="S1180">
            <v>131970</v>
          </cell>
          <cell r="T1180" t="str">
            <v>HES</v>
          </cell>
          <cell r="U1180" t="str">
            <v>GOV</v>
          </cell>
          <cell r="V1180" t="str">
            <v>HES</v>
          </cell>
        </row>
        <row r="1181">
          <cell r="A1181" t="str">
            <v>QOL</v>
          </cell>
          <cell r="B1181" t="str">
            <v>Q5RS-2002-01801</v>
          </cell>
          <cell r="C1181" t="str">
            <v>QOL-2001-5.1.2</v>
          </cell>
          <cell r="D1181" t="str">
            <v>Research Projects</v>
          </cell>
          <cell r="E1181" t="str">
            <v>Photoperiod control of puberty in farmed fish : Development of new techniques and research into underlying physiological mechanisms.</v>
          </cell>
          <cell r="F1181">
            <v>2215900</v>
          </cell>
          <cell r="G1181">
            <v>1336689</v>
          </cell>
          <cell r="H1181">
            <v>37517</v>
          </cell>
          <cell r="I1181">
            <v>8</v>
          </cell>
          <cell r="J1181">
            <v>2</v>
          </cell>
          <cell r="K1181" t="str">
            <v>Prime Contractor</v>
          </cell>
          <cell r="L1181" t="str">
            <v>HAVFORSKNINGSINSTITUTTET_x000D_Department of Aquaculture</v>
          </cell>
          <cell r="M1181" t="str">
            <v>Nordnesgaten 50_x000D_
PO Box 1870</v>
          </cell>
          <cell r="N1181" t="str">
            <v>5817</v>
          </cell>
          <cell r="O1181" t="str">
            <v>BERGEN</v>
          </cell>
          <cell r="P1181" t="str">
            <v>NO</v>
          </cell>
          <cell r="Q1181" t="str">
            <v>NO12</v>
          </cell>
          <cell r="R1181">
            <v>757516</v>
          </cell>
          <cell r="S1181">
            <v>325634</v>
          </cell>
          <cell r="T1181" t="str">
            <v>REC</v>
          </cell>
          <cell r="U1181" t="str">
            <v>GOV</v>
          </cell>
          <cell r="V1181" t="str">
            <v>RPU</v>
          </cell>
        </row>
        <row r="1182">
          <cell r="A1182" t="str">
            <v>QOL</v>
          </cell>
          <cell r="B1182" t="str">
            <v>Q5RS-2002-01801</v>
          </cell>
          <cell r="C1182" t="str">
            <v>QOL-2001-5.1.2</v>
          </cell>
          <cell r="D1182" t="str">
            <v>Research Projects</v>
          </cell>
          <cell r="E1182" t="str">
            <v>Photoperiod control of puberty in farmed fish : Development of new techniques and research into underlying physiological mechanisms.</v>
          </cell>
          <cell r="F1182">
            <v>2215900</v>
          </cell>
          <cell r="G1182">
            <v>1336689</v>
          </cell>
          <cell r="H1182">
            <v>37517</v>
          </cell>
          <cell r="I1182">
            <v>8</v>
          </cell>
          <cell r="K1182" t="str">
            <v>Assistant Contractor</v>
          </cell>
          <cell r="L1182" t="str">
            <v>University of Bergen_x000D_
Department of Fisheries and Marine Biology</v>
          </cell>
          <cell r="M1182" t="str">
            <v>HIB, Thorm?hlens Gate, 55_x000D_
High Technology Center</v>
          </cell>
          <cell r="N1182" t="str">
            <v>5020</v>
          </cell>
          <cell r="O1182" t="str">
            <v>BERGEN</v>
          </cell>
          <cell r="P1182" t="str">
            <v>NO</v>
          </cell>
          <cell r="Q1182" t="str">
            <v>NO12</v>
          </cell>
          <cell r="R1182">
            <v>161000</v>
          </cell>
          <cell r="S1182">
            <v>161000</v>
          </cell>
          <cell r="T1182" t="str">
            <v>HES</v>
          </cell>
          <cell r="U1182" t="str">
            <v>GOV</v>
          </cell>
          <cell r="V1182" t="str">
            <v>HES</v>
          </cell>
        </row>
        <row r="1183">
          <cell r="A1183" t="str">
            <v>QOL</v>
          </cell>
          <cell r="B1183" t="str">
            <v>Q5RS-2002-01825</v>
          </cell>
          <cell r="C1183" t="str">
            <v>QOL-2001-5.1.2</v>
          </cell>
          <cell r="D1183" t="str">
            <v>Research Projects</v>
          </cell>
          <cell r="E1183" t="str">
            <v>Reproduction and Stock Evaluation for Recovery.</v>
          </cell>
          <cell r="F1183">
            <v>2000000</v>
          </cell>
          <cell r="G1183">
            <v>1000000</v>
          </cell>
          <cell r="H1183">
            <v>37510</v>
          </cell>
          <cell r="I1183">
            <v>4</v>
          </cell>
          <cell r="J1183">
            <v>1</v>
          </cell>
          <cell r="K1183" t="str">
            <v>Prime Contractor</v>
          </cell>
          <cell r="L1183" t="str">
            <v>HAVFORSKNINGSINSTITUTTET_x000D_Department of Marine Environment</v>
          </cell>
          <cell r="M1183" t="str">
            <v>Nordnesgaten 50_x000D_
PO Box 1870</v>
          </cell>
          <cell r="N1183" t="str">
            <v>5024</v>
          </cell>
          <cell r="O1183" t="str">
            <v>BERGEN</v>
          </cell>
          <cell r="P1183" t="str">
            <v>NO</v>
          </cell>
          <cell r="Q1183" t="str">
            <v>NO12</v>
          </cell>
          <cell r="R1183">
            <v>720000</v>
          </cell>
          <cell r="S1183">
            <v>360000</v>
          </cell>
          <cell r="T1183" t="str">
            <v>REC</v>
          </cell>
          <cell r="U1183" t="str">
            <v>GOV</v>
          </cell>
          <cell r="V1183" t="str">
            <v>RPU</v>
          </cell>
        </row>
        <row r="1184">
          <cell r="A1184" t="str">
            <v>QOL</v>
          </cell>
          <cell r="B1184" t="str">
            <v>Q5TN-2002-00628</v>
          </cell>
          <cell r="C1184" t="str">
            <v>QOL-2001-5.1.2</v>
          </cell>
          <cell r="D1184" t="str">
            <v>Thematic Network</v>
          </cell>
          <cell r="E1184" t="str">
            <v>Fish Oil and Meal Replacement</v>
          </cell>
          <cell r="F1184">
            <v>529582</v>
          </cell>
          <cell r="G1184">
            <v>529582</v>
          </cell>
          <cell r="H1184">
            <v>37510</v>
          </cell>
          <cell r="I1184">
            <v>6</v>
          </cell>
          <cell r="J1184">
            <v>1</v>
          </cell>
          <cell r="K1184" t="str">
            <v>Prime Contractor</v>
          </cell>
          <cell r="L1184" t="str">
            <v>Institute of Nutrition, Directorate of Fisheries</v>
          </cell>
          <cell r="M1184" t="str">
            <v>Strandgaten 229_x000D_
PO Box 185</v>
          </cell>
          <cell r="N1184" t="str">
            <v>5804</v>
          </cell>
          <cell r="O1184" t="str">
            <v>BERGEN</v>
          </cell>
          <cell r="P1184" t="str">
            <v>NO</v>
          </cell>
          <cell r="Q1184" t="str">
            <v>NO12</v>
          </cell>
          <cell r="R1184">
            <v>98533</v>
          </cell>
          <cell r="S1184">
            <v>98533</v>
          </cell>
          <cell r="T1184" t="str">
            <v>REC</v>
          </cell>
          <cell r="U1184" t="str">
            <v>GOV</v>
          </cell>
          <cell r="V1184" t="str">
            <v>RPU</v>
          </cell>
        </row>
        <row r="1185">
          <cell r="A1185" t="str">
            <v>QOL</v>
          </cell>
          <cell r="B1185" t="str">
            <v>QLG1-CT-2000-00496</v>
          </cell>
          <cell r="C1185" t="str">
            <v>1.1.1.-7.</v>
          </cell>
          <cell r="D1185" t="str">
            <v>Concerted Actions</v>
          </cell>
          <cell r="E1185" t="str">
            <v>European Partnership for Autologous Chondrocyte Implantation</v>
          </cell>
          <cell r="F1185">
            <v>658962</v>
          </cell>
          <cell r="G1185">
            <v>658962</v>
          </cell>
          <cell r="H1185">
            <v>36900</v>
          </cell>
          <cell r="I1185">
            <v>4</v>
          </cell>
          <cell r="J1185">
            <v>1</v>
          </cell>
          <cell r="K1185" t="str">
            <v>Principal Contractor</v>
          </cell>
          <cell r="L1185" t="str">
            <v>University of Tromsoe</v>
          </cell>
          <cell r="N1185" t="str">
            <v>9037</v>
          </cell>
          <cell r="O1185" t="str">
            <v>TROMSOE</v>
          </cell>
          <cell r="P1185" t="str">
            <v>NO</v>
          </cell>
          <cell r="Q1185" t="str">
            <v>N/A</v>
          </cell>
          <cell r="R1185">
            <v>66036</v>
          </cell>
          <cell r="S1185">
            <v>66036</v>
          </cell>
          <cell r="T1185" t="str">
            <v>HES</v>
          </cell>
          <cell r="U1185" t="str">
            <v>GOV</v>
          </cell>
          <cell r="V1185" t="str">
            <v>HES</v>
          </cell>
        </row>
        <row r="1186">
          <cell r="A1186" t="str">
            <v>QOL</v>
          </cell>
          <cell r="B1186" t="str">
            <v>QLG1-CT-2000-00815</v>
          </cell>
          <cell r="C1186" t="str">
            <v>1.1.1.-7.</v>
          </cell>
          <cell r="D1186" t="str">
            <v>Research Projects</v>
          </cell>
          <cell r="E1186" t="str">
            <v>DEVELOPMENT OF NEW THERAPIES FOR BRAIN TUMOURS USING ENCAPSULATED _x000D_
CELL TECHNOLOGY</v>
          </cell>
          <cell r="F1186">
            <v>1956937</v>
          </cell>
          <cell r="G1186">
            <v>1207204</v>
          </cell>
          <cell r="H1186">
            <v>36844</v>
          </cell>
          <cell r="I1186">
            <v>5</v>
          </cell>
          <cell r="J1186">
            <v>2</v>
          </cell>
          <cell r="K1186" t="str">
            <v>Prime Contractor</v>
          </cell>
          <cell r="L1186" t="str">
            <v>PRONOVA BIOMEDICAL A.S.</v>
          </cell>
          <cell r="M1186" t="str">
            <v>Gaustadalleen 21</v>
          </cell>
          <cell r="N1186" t="str">
            <v>0349</v>
          </cell>
          <cell r="O1186" t="str">
            <v>OSLO</v>
          </cell>
          <cell r="P1186" t="str">
            <v>NO</v>
          </cell>
          <cell r="Q1186" t="str">
            <v>N/A</v>
          </cell>
          <cell r="R1186">
            <v>653800</v>
          </cell>
          <cell r="S1186">
            <v>326900</v>
          </cell>
          <cell r="T1186" t="str">
            <v>OTH</v>
          </cell>
          <cell r="U1186" t="str">
            <v>PUC</v>
          </cell>
          <cell r="V1186" t="str">
            <v>PUS</v>
          </cell>
        </row>
        <row r="1187">
          <cell r="A1187" t="str">
            <v>QOL</v>
          </cell>
          <cell r="B1187" t="str">
            <v>QLG1-CT-2000-00815</v>
          </cell>
          <cell r="C1187" t="str">
            <v>1.1.1.-7.</v>
          </cell>
          <cell r="D1187" t="str">
            <v>Research Projects</v>
          </cell>
          <cell r="E1187" t="str">
            <v>DEVELOPMENT OF NEW THERAPIES FOR BRAIN TUMOURS USING ENCAPSULATED _x000D_
CELL TECHNOLOGY</v>
          </cell>
          <cell r="F1187">
            <v>1956937</v>
          </cell>
          <cell r="G1187">
            <v>1207204</v>
          </cell>
          <cell r="H1187">
            <v>36844</v>
          </cell>
          <cell r="I1187">
            <v>5</v>
          </cell>
          <cell r="K1187" t="str">
            <v>Principal Contractor</v>
          </cell>
          <cell r="L1187" t="str">
            <v xml:space="preserve">University of Bergen </v>
          </cell>
          <cell r="M1187" t="str">
            <v>Prof. Keysersgt. 8</v>
          </cell>
          <cell r="N1187" t="str">
            <v>5020</v>
          </cell>
          <cell r="O1187" t="str">
            <v>BERGEN</v>
          </cell>
          <cell r="P1187" t="str">
            <v>NO</v>
          </cell>
          <cell r="Q1187" t="str">
            <v>N/A</v>
          </cell>
          <cell r="R1187">
            <v>418173</v>
          </cell>
          <cell r="S1187">
            <v>418173</v>
          </cell>
          <cell r="T1187" t="str">
            <v>HES</v>
          </cell>
          <cell r="U1187" t="str">
            <v>GOV</v>
          </cell>
          <cell r="V1187" t="str">
            <v>HES</v>
          </cell>
        </row>
        <row r="1188">
          <cell r="A1188" t="str">
            <v>QOL</v>
          </cell>
          <cell r="B1188" t="str">
            <v>QLG1-CT-2000-01019</v>
          </cell>
          <cell r="C1188" t="str">
            <v>1.1.1.-7.</v>
          </cell>
          <cell r="D1188" t="str">
            <v>Research Projects</v>
          </cell>
          <cell r="E1188" t="str">
            <v>European Collaboration on Craniofacial Anomalies</v>
          </cell>
          <cell r="F1188">
            <v>1849597</v>
          </cell>
          <cell r="G1188">
            <v>1849597</v>
          </cell>
          <cell r="H1188">
            <v>36782</v>
          </cell>
          <cell r="I1188">
            <v>14</v>
          </cell>
          <cell r="J1188">
            <v>1</v>
          </cell>
          <cell r="K1188" t="str">
            <v>Principal Contractor</v>
          </cell>
          <cell r="L1188" t="str">
            <v>RIKSHOSPITALET UNIVERSITY OF OSLO</v>
          </cell>
          <cell r="M1188" t="str">
            <v>Pilestredet 32</v>
          </cell>
          <cell r="N1188" t="str">
            <v>0027</v>
          </cell>
          <cell r="O1188" t="str">
            <v>OSLO</v>
          </cell>
          <cell r="P1188" t="str">
            <v>NO</v>
          </cell>
          <cell r="Q1188" t="str">
            <v>N/A</v>
          </cell>
          <cell r="R1188">
            <v>310779</v>
          </cell>
          <cell r="S1188">
            <v>310779</v>
          </cell>
          <cell r="T1188" t="str">
            <v>HES</v>
          </cell>
          <cell r="U1188" t="str">
            <v>GOV</v>
          </cell>
          <cell r="V1188" t="str">
            <v>HES</v>
          </cell>
        </row>
        <row r="1189">
          <cell r="A1189" t="str">
            <v>QOL</v>
          </cell>
          <cell r="B1189" t="str">
            <v>QLG1-CT-2001-00966</v>
          </cell>
          <cell r="C1189" t="str">
            <v>1.1.1.-7.</v>
          </cell>
          <cell r="D1189" t="str">
            <v>Concerted Actions</v>
          </cell>
          <cell r="E1189" t="str">
            <v>Concerted Action on Mitochondrial Biogenesis and Disease (MitEURO)</v>
          </cell>
          <cell r="F1189">
            <v>1012500</v>
          </cell>
          <cell r="G1189">
            <v>1005000</v>
          </cell>
          <cell r="H1189">
            <v>37229</v>
          </cell>
          <cell r="I1189">
            <v>38</v>
          </cell>
          <cell r="J1189">
            <v>1</v>
          </cell>
          <cell r="K1189" t="str">
            <v>Member</v>
          </cell>
          <cell r="L1189" t="str">
            <v xml:space="preserve">University of Bergen </v>
          </cell>
          <cell r="M1189" t="str">
            <v>Prof. Keysersgt. 8</v>
          </cell>
          <cell r="N1189" t="str">
            <v>5020</v>
          </cell>
          <cell r="O1189" t="str">
            <v>BERGEN</v>
          </cell>
          <cell r="P1189" t="str">
            <v>NO</v>
          </cell>
          <cell r="Q1189" t="str">
            <v>N/A</v>
          </cell>
          <cell r="R1189">
            <v>7500</v>
          </cell>
          <cell r="S1189">
            <v>7500</v>
          </cell>
          <cell r="T1189" t="str">
            <v>HES</v>
          </cell>
          <cell r="U1189" t="str">
            <v>GOV</v>
          </cell>
          <cell r="V1189" t="str">
            <v>HES</v>
          </cell>
        </row>
        <row r="1190">
          <cell r="A1190" t="str">
            <v>QOL</v>
          </cell>
          <cell r="B1190" t="str">
            <v>QLG1-CT-2001-01039</v>
          </cell>
          <cell r="C1190" t="str">
            <v>1.1.1.-7.</v>
          </cell>
          <cell r="D1190" t="str">
            <v>Concerted Actions</v>
          </cell>
          <cell r="E1190" t="str">
            <v>The key role of complement MBLectin pathway in infectious and chronic disease (COMPLEMENT IN DISEASE)</v>
          </cell>
          <cell r="F1190">
            <v>435659</v>
          </cell>
          <cell r="G1190">
            <v>435659</v>
          </cell>
          <cell r="H1190">
            <v>37229</v>
          </cell>
          <cell r="I1190">
            <v>12</v>
          </cell>
          <cell r="J1190">
            <v>1</v>
          </cell>
          <cell r="K1190" t="str">
            <v>Member</v>
          </cell>
          <cell r="L1190" t="str">
            <v>NORDLAND CENTRAL HOSPITAL</v>
          </cell>
          <cell r="M1190" t="str">
            <v>Dronninensgt</v>
          </cell>
          <cell r="N1190" t="str">
            <v>8092</v>
          </cell>
          <cell r="O1190" t="str">
            <v>BODE</v>
          </cell>
          <cell r="P1190" t="str">
            <v>NO</v>
          </cell>
          <cell r="R1190">
            <v>30000</v>
          </cell>
          <cell r="S1190">
            <v>30000</v>
          </cell>
          <cell r="T1190" t="str">
            <v>REC</v>
          </cell>
          <cell r="U1190" t="str">
            <v>GOV</v>
          </cell>
          <cell r="V1190" t="str">
            <v>RPU</v>
          </cell>
        </row>
        <row r="1191">
          <cell r="A1191" t="str">
            <v>QOL</v>
          </cell>
          <cell r="B1191" t="str">
            <v>QLG1-CT-2001-01429</v>
          </cell>
          <cell r="C1191" t="str">
            <v>1.1.1.-7.</v>
          </cell>
          <cell r="D1191" t="str">
            <v>Thematic Network</v>
          </cell>
          <cell r="E1191" t="str">
            <v>European network on GENetic DEAFness: pathogenic mechanisms, clinical and molecular diagnosis, social impact</v>
          </cell>
          <cell r="F1191">
            <v>535200</v>
          </cell>
          <cell r="G1191">
            <v>523800</v>
          </cell>
          <cell r="H1191">
            <v>37229</v>
          </cell>
          <cell r="I1191">
            <v>38</v>
          </cell>
          <cell r="J1191">
            <v>3</v>
          </cell>
          <cell r="K1191" t="str">
            <v>Member</v>
          </cell>
          <cell r="L1191" t="str">
            <v>DEAFBLINDNESS CENTER OF NORTHERN NORWAY</v>
          </cell>
          <cell r="M1191" t="str">
            <v>Gimleveien 64-68</v>
          </cell>
          <cell r="N1191" t="str">
            <v>9075</v>
          </cell>
          <cell r="O1191" t="str">
            <v>TROMSOE</v>
          </cell>
          <cell r="P1191" t="str">
            <v>NO</v>
          </cell>
          <cell r="R1191">
            <v>2400</v>
          </cell>
          <cell r="S1191">
            <v>2400</v>
          </cell>
          <cell r="T1191" t="str">
            <v>OTH</v>
          </cell>
          <cell r="U1191" t="str">
            <v>GOV</v>
          </cell>
          <cell r="V1191" t="str">
            <v>PUS</v>
          </cell>
        </row>
        <row r="1192">
          <cell r="A1192" t="str">
            <v>QOL</v>
          </cell>
          <cell r="B1192" t="str">
            <v>QLG1-CT-2001-01429</v>
          </cell>
          <cell r="C1192" t="str">
            <v>1.1.1.-7.</v>
          </cell>
          <cell r="D1192" t="str">
            <v>Thematic Network</v>
          </cell>
          <cell r="E1192" t="str">
            <v>European network on GENetic DEAFness: pathogenic mechanisms, clinical and molecular diagnosis, social impact</v>
          </cell>
          <cell r="F1192">
            <v>535200</v>
          </cell>
          <cell r="G1192">
            <v>523800</v>
          </cell>
          <cell r="H1192">
            <v>37229</v>
          </cell>
          <cell r="I1192">
            <v>38</v>
          </cell>
          <cell r="K1192" t="str">
            <v>Member</v>
          </cell>
          <cell r="L1192" t="str">
            <v>THE NORWEGIAN ASSOCIATION FOR COMBINATE VISUAL AND HEARING IMPAIRMENT / DEAFBLIND</v>
          </cell>
          <cell r="M1192" t="str">
            <v>Lille Grensen 7</v>
          </cell>
          <cell r="N1192" t="str">
            <v>0159</v>
          </cell>
          <cell r="O1192" t="str">
            <v>OSLO</v>
          </cell>
          <cell r="P1192" t="str">
            <v>NO</v>
          </cell>
          <cell r="Q1192" t="str">
            <v>N/A</v>
          </cell>
          <cell r="R1192">
            <v>2400</v>
          </cell>
          <cell r="S1192">
            <v>2400</v>
          </cell>
          <cell r="T1192" t="str">
            <v>OTH</v>
          </cell>
          <cell r="U1192" t="str">
            <v>PNP</v>
          </cell>
          <cell r="V1192" t="str">
            <v>PNP</v>
          </cell>
        </row>
        <row r="1193">
          <cell r="A1193" t="str">
            <v>QOL</v>
          </cell>
          <cell r="B1193" t="str">
            <v>QLG1-CT-2001-01429</v>
          </cell>
          <cell r="C1193" t="str">
            <v>1.1.1.-7.</v>
          </cell>
          <cell r="D1193" t="str">
            <v>Thematic Network</v>
          </cell>
          <cell r="E1193" t="str">
            <v>European network on GENetic DEAFness: pathogenic mechanisms, clinical and molecular diagnosis, social impact</v>
          </cell>
          <cell r="F1193">
            <v>535200</v>
          </cell>
          <cell r="G1193">
            <v>523800</v>
          </cell>
          <cell r="H1193">
            <v>37229</v>
          </cell>
          <cell r="I1193">
            <v>38</v>
          </cell>
          <cell r="K1193" t="str">
            <v>Member</v>
          </cell>
          <cell r="L1193" t="str">
            <v>University of Tromsoe</v>
          </cell>
          <cell r="N1193" t="str">
            <v>9037</v>
          </cell>
          <cell r="O1193" t="str">
            <v>TROMSOE</v>
          </cell>
          <cell r="P1193" t="str">
            <v>NO</v>
          </cell>
          <cell r="Q1193" t="str">
            <v>N/A</v>
          </cell>
          <cell r="R1193">
            <v>2400</v>
          </cell>
          <cell r="S1193">
            <v>2400</v>
          </cell>
          <cell r="T1193" t="str">
            <v>HES</v>
          </cell>
          <cell r="U1193" t="str">
            <v>GOV</v>
          </cell>
          <cell r="V1193" t="str">
            <v>HES</v>
          </cell>
        </row>
        <row r="1194">
          <cell r="A1194" t="str">
            <v>QOL</v>
          </cell>
          <cell r="B1194" t="str">
            <v>QLG1-CT-2001-01918</v>
          </cell>
          <cell r="C1194" t="str">
            <v>1.1.1.-7.</v>
          </cell>
          <cell r="D1194" t="str">
            <v>Research Projects</v>
          </cell>
          <cell r="E1194" t="str">
            <v>Understanding the mechanism of autoimmunity through Myasthenia Gravis (MECHANISMS OF MG)</v>
          </cell>
          <cell r="F1194">
            <v>2997668</v>
          </cell>
          <cell r="G1194">
            <v>1818517</v>
          </cell>
          <cell r="H1194">
            <v>37194</v>
          </cell>
          <cell r="I1194">
            <v>8</v>
          </cell>
          <cell r="J1194">
            <v>1</v>
          </cell>
          <cell r="K1194" t="str">
            <v>Principal Contractor</v>
          </cell>
          <cell r="L1194" t="str">
            <v xml:space="preserve">University of Bergen </v>
          </cell>
          <cell r="M1194" t="str">
            <v>Prof. Keysersgt. 8</v>
          </cell>
          <cell r="N1194" t="str">
            <v>5020</v>
          </cell>
          <cell r="O1194" t="str">
            <v>BERGEN</v>
          </cell>
          <cell r="P1194" t="str">
            <v>NO</v>
          </cell>
          <cell r="Q1194" t="str">
            <v>N/A</v>
          </cell>
          <cell r="R1194">
            <v>230000</v>
          </cell>
          <cell r="S1194">
            <v>230000</v>
          </cell>
          <cell r="T1194" t="str">
            <v>HES</v>
          </cell>
          <cell r="U1194" t="str">
            <v>GOV</v>
          </cell>
          <cell r="V1194" t="str">
            <v>HES</v>
          </cell>
        </row>
        <row r="1195">
          <cell r="A1195" t="str">
            <v>QOL</v>
          </cell>
          <cell r="B1195" t="str">
            <v>QLG1-CT-2002-01359</v>
          </cell>
          <cell r="C1195" t="str">
            <v>1.1.1.-7.</v>
          </cell>
          <cell r="D1195" t="str">
            <v>Concerted Actions</v>
          </cell>
          <cell r="E1195" t="str">
            <v>NOVEL METHODS FOR PREDICTING PREVENTING AND TREATING ATTACKS IN PATIENTS WITH HEREDITARY ANGIOEDEMA ((PREHEAT))</v>
          </cell>
          <cell r="F1195">
            <v>395200</v>
          </cell>
          <cell r="G1195">
            <v>370200</v>
          </cell>
          <cell r="H1195">
            <v>37503</v>
          </cell>
          <cell r="I1195">
            <v>11</v>
          </cell>
          <cell r="J1195">
            <v>1</v>
          </cell>
          <cell r="K1195" t="str">
            <v>Member</v>
          </cell>
          <cell r="L1195" t="str">
            <v>NORDLAND HOSPITAL</v>
          </cell>
          <cell r="M1195" t="str">
            <v>Prinsens gate</v>
          </cell>
          <cell r="N1195" t="str">
            <v>8092</v>
          </cell>
          <cell r="O1195" t="str">
            <v>BODO</v>
          </cell>
          <cell r="P1195" t="str">
            <v>NO</v>
          </cell>
          <cell r="R1195">
            <v>25000</v>
          </cell>
          <cell r="S1195">
            <v>25000</v>
          </cell>
          <cell r="T1195" t="str">
            <v>OTH</v>
          </cell>
          <cell r="U1195" t="str">
            <v>GOV</v>
          </cell>
          <cell r="V1195" t="str">
            <v>PUS</v>
          </cell>
        </row>
        <row r="1196">
          <cell r="A1196" t="str">
            <v>QOL</v>
          </cell>
          <cell r="B1196" t="str">
            <v>QLG1-CT-2002-01756</v>
          </cell>
          <cell r="C1196" t="str">
            <v>1.1.1.-7.</v>
          </cell>
          <cell r="D1196" t="str">
            <v>Concerted Actions</v>
          </cell>
          <cell r="E1196" t="str">
            <v>Paraneoplastic Neurological Syndromes (PNS) Clinical and laboratory aspects (PNSEURONETWORK)</v>
          </cell>
          <cell r="F1196">
            <v>1358334</v>
          </cell>
          <cell r="G1196">
            <v>1243121</v>
          </cell>
          <cell r="H1196">
            <v>37480</v>
          </cell>
          <cell r="I1196">
            <v>19</v>
          </cell>
          <cell r="J1196">
            <v>1</v>
          </cell>
          <cell r="K1196" t="str">
            <v>Member</v>
          </cell>
          <cell r="L1196" t="str">
            <v xml:space="preserve">University of Bergen </v>
          </cell>
          <cell r="M1196" t="str">
            <v>Prof. Keysersgt. 8</v>
          </cell>
          <cell r="N1196" t="str">
            <v>5020</v>
          </cell>
          <cell r="O1196" t="str">
            <v>BERGEN</v>
          </cell>
          <cell r="P1196" t="str">
            <v>NO</v>
          </cell>
          <cell r="Q1196" t="str">
            <v>N/A</v>
          </cell>
          <cell r="R1196">
            <v>18000</v>
          </cell>
          <cell r="S1196">
            <v>18000</v>
          </cell>
          <cell r="T1196" t="str">
            <v>HES</v>
          </cell>
          <cell r="U1196" t="str">
            <v>GOV</v>
          </cell>
          <cell r="V1196" t="str">
            <v>HES</v>
          </cell>
        </row>
        <row r="1197">
          <cell r="A1197" t="str">
            <v>QOL</v>
          </cell>
          <cell r="B1197" t="str">
            <v>QLG2-CT-2001-01467</v>
          </cell>
          <cell r="C1197" t="str">
            <v>1.1.1.-8.</v>
          </cell>
          <cell r="D1197" t="str">
            <v>Research Projects</v>
          </cell>
          <cell r="E1197" t="str">
            <v>Genetic interactions in brainstem development and function (BRAINSTEM GENETICS)</v>
          </cell>
          <cell r="F1197">
            <v>3103019</v>
          </cell>
          <cell r="G1197">
            <v>1800000</v>
          </cell>
          <cell r="H1197">
            <v>37218</v>
          </cell>
          <cell r="I1197">
            <v>8</v>
          </cell>
          <cell r="J1197">
            <v>1</v>
          </cell>
          <cell r="K1197" t="str">
            <v>Prime Contractor</v>
          </cell>
          <cell r="L1197" t="str">
            <v>University of Oslo</v>
          </cell>
          <cell r="M1197" t="str">
            <v>Problemveien 1</v>
          </cell>
          <cell r="N1197" t="str">
            <v>0316</v>
          </cell>
          <cell r="O1197" t="str">
            <v>OSLO</v>
          </cell>
          <cell r="P1197" t="str">
            <v>NO</v>
          </cell>
          <cell r="Q1197" t="str">
            <v>N/A</v>
          </cell>
          <cell r="R1197">
            <v>355963</v>
          </cell>
          <cell r="S1197">
            <v>355963</v>
          </cell>
          <cell r="T1197" t="str">
            <v>HES</v>
          </cell>
          <cell r="U1197" t="str">
            <v>GOV</v>
          </cell>
          <cell r="V1197" t="str">
            <v>HES</v>
          </cell>
        </row>
        <row r="1198">
          <cell r="A1198" t="str">
            <v>QOL</v>
          </cell>
          <cell r="B1198" t="str">
            <v>QLG2-CT-2002-01254</v>
          </cell>
          <cell r="C1198" t="str">
            <v>1.1.1.-8.</v>
          </cell>
          <cell r="D1198" t="str">
            <v>Research Projects</v>
          </cell>
          <cell r="E1198" t="str">
            <v>Genome-wide analyses of European twin and population cohorts to identify genes in common diseases (GENOMEUTWIN)</v>
          </cell>
          <cell r="F1198">
            <v>18237458</v>
          </cell>
          <cell r="G1198">
            <v>13695532</v>
          </cell>
          <cell r="H1198">
            <v>37524</v>
          </cell>
          <cell r="I1198">
            <v>12</v>
          </cell>
          <cell r="J1198">
            <v>1</v>
          </cell>
          <cell r="K1198" t="str">
            <v>Principal Contractor</v>
          </cell>
          <cell r="L1198" t="str">
            <v>NASJONALT FOLKEHELSEINSTITUTT</v>
          </cell>
          <cell r="M1198" t="str">
            <v>Geitmyrsveien 75 Torshov</v>
          </cell>
          <cell r="N1198" t="str">
            <v>0403</v>
          </cell>
          <cell r="O1198" t="str">
            <v>OSLO</v>
          </cell>
          <cell r="P1198" t="str">
            <v>NO</v>
          </cell>
          <cell r="Q1198" t="str">
            <v>N/A</v>
          </cell>
          <cell r="R1198">
            <v>2040181</v>
          </cell>
          <cell r="S1198">
            <v>1020090</v>
          </cell>
          <cell r="T1198" t="str">
            <v>REC</v>
          </cell>
          <cell r="U1198" t="str">
            <v>GOV</v>
          </cell>
          <cell r="V1198" t="str">
            <v>RPU</v>
          </cell>
        </row>
        <row r="1199">
          <cell r="A1199" t="str">
            <v>QOL</v>
          </cell>
          <cell r="B1199" t="str">
            <v>QLG3-CT-1999-00192</v>
          </cell>
          <cell r="C1199" t="str">
            <v>1.1.1.-9.</v>
          </cell>
          <cell r="D1199" t="str">
            <v>Research Projects</v>
          </cell>
          <cell r="E1199" t="str">
            <v>Network analysis of hippocampal memory processing</v>
          </cell>
          <cell r="F1199">
            <v>2017645</v>
          </cell>
          <cell r="G1199">
            <v>1836640</v>
          </cell>
          <cell r="H1199">
            <v>36556</v>
          </cell>
          <cell r="I1199">
            <v>7</v>
          </cell>
          <cell r="J1199">
            <v>1</v>
          </cell>
          <cell r="K1199" t="str">
            <v>Prime Contractor</v>
          </cell>
          <cell r="L1199" t="str">
            <v>NTNU</v>
          </cell>
          <cell r="M1199" t="str">
            <v>Gloeshaugen</v>
          </cell>
          <cell r="N1199" t="str">
            <v>7491</v>
          </cell>
          <cell r="O1199" t="str">
            <v>TRONDHEIM</v>
          </cell>
          <cell r="P1199" t="str">
            <v>NO</v>
          </cell>
          <cell r="R1199">
            <v>354472</v>
          </cell>
          <cell r="S1199">
            <v>354472</v>
          </cell>
          <cell r="T1199" t="str">
            <v>HES</v>
          </cell>
          <cell r="U1199" t="str">
            <v>GOV</v>
          </cell>
          <cell r="V1199" t="str">
            <v>HES</v>
          </cell>
        </row>
        <row r="1200">
          <cell r="A1200" t="str">
            <v>QOL</v>
          </cell>
          <cell r="B1200" t="str">
            <v>QLG3-CT-1999-00827</v>
          </cell>
          <cell r="C1200" t="str">
            <v>1.1.1.-9.</v>
          </cell>
          <cell r="D1200" t="str">
            <v>Research Projects</v>
          </cell>
          <cell r="E1200" t="str">
            <v>PROPERTIES AND FUNCTIONS OF NEURONAL KCNQ/M-TYPE POTASSIUM CHANNELS MUTATED IN HUMAN DISEASE</v>
          </cell>
          <cell r="F1200">
            <v>1755616</v>
          </cell>
          <cell r="G1200">
            <v>1323126</v>
          </cell>
          <cell r="H1200">
            <v>36523</v>
          </cell>
          <cell r="I1200">
            <v>6</v>
          </cell>
          <cell r="J1200">
            <v>1</v>
          </cell>
          <cell r="K1200" t="str">
            <v>Principal Contractor</v>
          </cell>
          <cell r="L1200" t="str">
            <v>University of Oslo</v>
          </cell>
          <cell r="M1200" t="str">
            <v>Problemveien 1</v>
          </cell>
          <cell r="N1200" t="str">
            <v>0316</v>
          </cell>
          <cell r="O1200" t="str">
            <v>OSLO</v>
          </cell>
          <cell r="P1200" t="str">
            <v>NO</v>
          </cell>
          <cell r="Q1200" t="str">
            <v>N/A</v>
          </cell>
          <cell r="R1200">
            <v>200801</v>
          </cell>
          <cell r="S1200">
            <v>200801</v>
          </cell>
          <cell r="T1200" t="str">
            <v>HES</v>
          </cell>
          <cell r="U1200" t="str">
            <v>GOV</v>
          </cell>
          <cell r="V1200" t="str">
            <v>HES</v>
          </cell>
        </row>
        <row r="1201">
          <cell r="A1201" t="str">
            <v>QOL</v>
          </cell>
          <cell r="B1201" t="str">
            <v>QLG3-CT-1999-01022</v>
          </cell>
          <cell r="C1201" t="str">
            <v>1.1.1.-9.</v>
          </cell>
          <cell r="D1201" t="str">
            <v>Research Projects</v>
          </cell>
          <cell r="E1201" t="str">
            <v>Expression mechanisms of long term potentiation (LTP) - from molecules to memory</v>
          </cell>
          <cell r="F1201">
            <v>1290752</v>
          </cell>
          <cell r="G1201">
            <v>1290752</v>
          </cell>
          <cell r="H1201">
            <v>36552</v>
          </cell>
          <cell r="I1201">
            <v>3</v>
          </cell>
          <cell r="J1201">
            <v>1</v>
          </cell>
          <cell r="K1201" t="str">
            <v>Prime Contractor</v>
          </cell>
          <cell r="L1201" t="str">
            <v>University of Oslo</v>
          </cell>
          <cell r="M1201" t="str">
            <v>Problemveien 1</v>
          </cell>
          <cell r="N1201" t="str">
            <v>0316</v>
          </cell>
          <cell r="O1201" t="str">
            <v>OSLO</v>
          </cell>
          <cell r="P1201" t="str">
            <v>NO</v>
          </cell>
          <cell r="Q1201" t="str">
            <v>N/A</v>
          </cell>
          <cell r="R1201">
            <v>447123</v>
          </cell>
          <cell r="S1201">
            <v>447123</v>
          </cell>
          <cell r="T1201" t="str">
            <v>HES</v>
          </cell>
          <cell r="U1201" t="str">
            <v>GOV</v>
          </cell>
          <cell r="V1201" t="str">
            <v>HES</v>
          </cell>
        </row>
        <row r="1202">
          <cell r="A1202" t="str">
            <v>QOL</v>
          </cell>
          <cell r="B1202" t="str">
            <v>QLG3-CT-2001-02004</v>
          </cell>
          <cell r="C1202" t="str">
            <v>1.1.1.-9.</v>
          </cell>
          <cell r="D1202" t="str">
            <v>Research Projects</v>
          </cell>
          <cell r="E1202" t="str">
            <v>Dynamics of Extracellular Glutamate (DECG)</v>
          </cell>
          <cell r="F1202">
            <v>2211724</v>
          </cell>
          <cell r="G1202">
            <v>1640867</v>
          </cell>
          <cell r="H1202">
            <v>37218</v>
          </cell>
          <cell r="I1202">
            <v>5</v>
          </cell>
          <cell r="J1202">
            <v>1</v>
          </cell>
          <cell r="K1202" t="str">
            <v>Prime Contractor</v>
          </cell>
          <cell r="L1202" t="str">
            <v>University of Oslo</v>
          </cell>
          <cell r="M1202" t="str">
            <v>Problemveien 1</v>
          </cell>
          <cell r="N1202" t="str">
            <v>0316</v>
          </cell>
          <cell r="O1202" t="str">
            <v>OSLO</v>
          </cell>
          <cell r="P1202" t="str">
            <v>NO</v>
          </cell>
          <cell r="Q1202" t="str">
            <v>N/A</v>
          </cell>
          <cell r="R1202">
            <v>408228</v>
          </cell>
          <cell r="S1202">
            <v>408228</v>
          </cell>
          <cell r="T1202" t="str">
            <v>HES</v>
          </cell>
          <cell r="U1202" t="str">
            <v>GOV</v>
          </cell>
          <cell r="V1202" t="str">
            <v>HES</v>
          </cell>
        </row>
        <row r="1203">
          <cell r="A1203" t="str">
            <v>QOL</v>
          </cell>
          <cell r="B1203" t="str">
            <v>QLG3-CT-2001-02089</v>
          </cell>
          <cell r="C1203" t="str">
            <v>1.1.1.-9.</v>
          </cell>
          <cell r="D1203" t="str">
            <v>Research Projects</v>
          </cell>
          <cell r="E1203" t="str">
            <v>Kainate and AMPA receptor trafficking and recycling at brain synapses (KAR-TRAP)</v>
          </cell>
          <cell r="F1203">
            <v>2289479</v>
          </cell>
          <cell r="G1203">
            <v>1385044</v>
          </cell>
          <cell r="H1203">
            <v>37218</v>
          </cell>
          <cell r="I1203">
            <v>5</v>
          </cell>
          <cell r="K1203" t="str">
            <v>Principal Contractor</v>
          </cell>
          <cell r="L1203" t="str">
            <v xml:space="preserve">University of Bergen </v>
          </cell>
          <cell r="M1203" t="str">
            <v>Prof. Keysersgt. 8</v>
          </cell>
          <cell r="N1203" t="str">
            <v>5020</v>
          </cell>
          <cell r="O1203" t="str">
            <v>BERGEN</v>
          </cell>
          <cell r="P1203" t="str">
            <v>NO</v>
          </cell>
          <cell r="Q1203" t="str">
            <v>N/A</v>
          </cell>
          <cell r="R1203">
            <v>269995</v>
          </cell>
          <cell r="S1203">
            <v>269995</v>
          </cell>
          <cell r="T1203" t="str">
            <v>HES</v>
          </cell>
          <cell r="U1203" t="str">
            <v>GOV</v>
          </cell>
          <cell r="V1203" t="str">
            <v>HES</v>
          </cell>
        </row>
        <row r="1204">
          <cell r="A1204" t="str">
            <v>QOL</v>
          </cell>
          <cell r="B1204" t="str">
            <v>QLG3-CT-2001-02089</v>
          </cell>
          <cell r="C1204" t="str">
            <v>1.1.1.-9.</v>
          </cell>
          <cell r="D1204" t="str">
            <v>Research Projects</v>
          </cell>
          <cell r="E1204" t="str">
            <v>Kainate and AMPA receptor trafficking and recycling at brain synapses (KAR-TRAP)</v>
          </cell>
          <cell r="F1204">
            <v>2289479</v>
          </cell>
          <cell r="G1204">
            <v>1385044</v>
          </cell>
          <cell r="H1204">
            <v>37218</v>
          </cell>
          <cell r="I1204">
            <v>5</v>
          </cell>
          <cell r="J1204">
            <v>2</v>
          </cell>
          <cell r="K1204" t="str">
            <v>Prime Contractor</v>
          </cell>
          <cell r="L1204" t="str">
            <v>University of Oslo</v>
          </cell>
          <cell r="M1204" t="str">
            <v>Problemveien 1</v>
          </cell>
          <cell r="N1204" t="str">
            <v>0316</v>
          </cell>
          <cell r="O1204" t="str">
            <v>OSLO</v>
          </cell>
          <cell r="P1204" t="str">
            <v>NO</v>
          </cell>
          <cell r="Q1204" t="str">
            <v>N/A</v>
          </cell>
          <cell r="R1204">
            <v>322420</v>
          </cell>
          <cell r="S1204">
            <v>322420</v>
          </cell>
          <cell r="T1204" t="str">
            <v>HES</v>
          </cell>
          <cell r="U1204" t="str">
            <v>GOV</v>
          </cell>
          <cell r="V1204" t="str">
            <v>HES</v>
          </cell>
        </row>
        <row r="1205">
          <cell r="A1205" t="str">
            <v>QOL</v>
          </cell>
          <cell r="B1205" t="str">
            <v>QLG3-CT-2001-02256</v>
          </cell>
          <cell r="C1205" t="str">
            <v>1.1.1.-9.</v>
          </cell>
          <cell r="D1205" t="str">
            <v>Research Projects</v>
          </cell>
          <cell r="E1205" t="str">
            <v>COMPUTATION AND PLASTICITY IN THE CEREBELLAR SYSTEM: Experiments, Modeling And Database (CEREBELLUM)</v>
          </cell>
          <cell r="F1205">
            <v>1804310</v>
          </cell>
          <cell r="G1205">
            <v>1804310</v>
          </cell>
          <cell r="H1205">
            <v>37216</v>
          </cell>
          <cell r="I1205">
            <v>6</v>
          </cell>
          <cell r="J1205">
            <v>1</v>
          </cell>
          <cell r="K1205" t="str">
            <v>Principal Contractor</v>
          </cell>
          <cell r="L1205" t="str">
            <v>University of Oslo</v>
          </cell>
          <cell r="M1205" t="str">
            <v>Problemveien 1</v>
          </cell>
          <cell r="N1205" t="str">
            <v>0316</v>
          </cell>
          <cell r="O1205" t="str">
            <v>OSLO</v>
          </cell>
          <cell r="P1205" t="str">
            <v>NO</v>
          </cell>
          <cell r="Q1205" t="str">
            <v>N/A</v>
          </cell>
          <cell r="R1205">
            <v>250600</v>
          </cell>
          <cell r="S1205">
            <v>250600</v>
          </cell>
          <cell r="T1205" t="str">
            <v>HES</v>
          </cell>
          <cell r="U1205" t="str">
            <v>GOV</v>
          </cell>
          <cell r="V1205" t="str">
            <v>HES</v>
          </cell>
        </row>
        <row r="1206">
          <cell r="A1206" t="str">
            <v>QOL</v>
          </cell>
          <cell r="B1206" t="str">
            <v>QLG3-CT-2001-30227</v>
          </cell>
          <cell r="C1206" t="str">
            <v>1.1.1.-9.</v>
          </cell>
          <cell r="D1206" t="str">
            <v>Classical Accompanying Measures</v>
          </cell>
          <cell r="E1206" t="str">
            <v>European school of neuroimmunology (ESNI) ; a second teaching course (ESNI COURSE)</v>
          </cell>
          <cell r="F1206">
            <v>64000</v>
          </cell>
          <cell r="G1206">
            <v>64000</v>
          </cell>
          <cell r="H1206">
            <v>37069</v>
          </cell>
          <cell r="I1206">
            <v>1</v>
          </cell>
          <cell r="J1206">
            <v>1</v>
          </cell>
          <cell r="K1206" t="str">
            <v>Prime Contractor</v>
          </cell>
          <cell r="L1206" t="str">
            <v xml:space="preserve">University of Bergen </v>
          </cell>
          <cell r="M1206" t="str">
            <v>Prof. Keysersgt. 8</v>
          </cell>
          <cell r="N1206" t="str">
            <v>5020</v>
          </cell>
          <cell r="O1206" t="str">
            <v>BERGEN</v>
          </cell>
          <cell r="P1206" t="str">
            <v>NO</v>
          </cell>
          <cell r="Q1206" t="str">
            <v>N/A</v>
          </cell>
          <cell r="R1206">
            <v>64000</v>
          </cell>
          <cell r="S1206">
            <v>64000</v>
          </cell>
          <cell r="T1206" t="str">
            <v>HES</v>
          </cell>
          <cell r="U1206" t="str">
            <v>GOV</v>
          </cell>
          <cell r="V1206" t="str">
            <v>HES</v>
          </cell>
        </row>
        <row r="1207">
          <cell r="A1207" t="str">
            <v>QOL</v>
          </cell>
          <cell r="B1207" t="str">
            <v>QLG3-CT-2002-00696</v>
          </cell>
          <cell r="C1207" t="str">
            <v>1.1.1.-9.</v>
          </cell>
          <cell r="D1207" t="str">
            <v>Research Projects</v>
          </cell>
          <cell r="E1207" t="str">
            <v>Refsum's disease: diagnosis, pathology and treatment (RDDPT)</v>
          </cell>
          <cell r="F1207">
            <v>1065727</v>
          </cell>
          <cell r="G1207">
            <v>1065727</v>
          </cell>
          <cell r="H1207">
            <v>37578</v>
          </cell>
          <cell r="I1207">
            <v>6</v>
          </cell>
          <cell r="J1207">
            <v>2</v>
          </cell>
          <cell r="K1207" t="str">
            <v>Principal Contractor</v>
          </cell>
          <cell r="L1207" t="str">
            <v>RIKSHOSPITALET UNIVERSITY OF OSLO</v>
          </cell>
          <cell r="M1207" t="str">
            <v>Pilestredet 32</v>
          </cell>
          <cell r="N1207" t="str">
            <v>0027</v>
          </cell>
          <cell r="O1207" t="str">
            <v>OSLO</v>
          </cell>
          <cell r="P1207" t="str">
            <v>NO</v>
          </cell>
          <cell r="Q1207" t="str">
            <v>N/A</v>
          </cell>
          <cell r="R1207">
            <v>61807</v>
          </cell>
          <cell r="S1207">
            <v>61807</v>
          </cell>
          <cell r="T1207" t="str">
            <v>HES</v>
          </cell>
          <cell r="U1207" t="str">
            <v>GOV</v>
          </cell>
          <cell r="V1207" t="str">
            <v>HES</v>
          </cell>
        </row>
        <row r="1208">
          <cell r="A1208" t="str">
            <v>QOL</v>
          </cell>
          <cell r="B1208" t="str">
            <v>QLG3-CT-2002-00696</v>
          </cell>
          <cell r="C1208" t="str">
            <v>1.1.1.-9.</v>
          </cell>
          <cell r="D1208" t="str">
            <v>Research Projects</v>
          </cell>
          <cell r="E1208" t="str">
            <v>Refsum's disease: diagnosis, pathology and treatment (RDDPT)</v>
          </cell>
          <cell r="F1208">
            <v>1065727</v>
          </cell>
          <cell r="G1208">
            <v>1065727</v>
          </cell>
          <cell r="H1208">
            <v>37578</v>
          </cell>
          <cell r="I1208">
            <v>6</v>
          </cell>
          <cell r="K1208" t="str">
            <v>Principal Contractor</v>
          </cell>
          <cell r="L1208" t="str">
            <v>University of Oslo</v>
          </cell>
          <cell r="M1208" t="str">
            <v>Problemveien 1</v>
          </cell>
          <cell r="N1208" t="str">
            <v>0316</v>
          </cell>
          <cell r="O1208" t="str">
            <v>OSLO</v>
          </cell>
          <cell r="P1208" t="str">
            <v>NO</v>
          </cell>
          <cell r="Q1208" t="str">
            <v>N/A</v>
          </cell>
          <cell r="R1208">
            <v>61807</v>
          </cell>
          <cell r="S1208">
            <v>61807</v>
          </cell>
          <cell r="T1208" t="str">
            <v>HES</v>
          </cell>
          <cell r="U1208" t="str">
            <v>GOV</v>
          </cell>
          <cell r="V1208" t="str">
            <v>HES</v>
          </cell>
        </row>
        <row r="1209">
          <cell r="A1209" t="str">
            <v>QOL</v>
          </cell>
          <cell r="B1209" t="str">
            <v>QLG3-CT-2002-30193</v>
          </cell>
          <cell r="C1209" t="str">
            <v>1.1.1.-9.</v>
          </cell>
          <cell r="D1209" t="str">
            <v>Classical Accompanying Measures</v>
          </cell>
          <cell r="E1209" t="str">
            <v>European School of Neuroimmunology ; The Third Teaching Course-Tampere (ESNI COURSE 2002)</v>
          </cell>
          <cell r="F1209">
            <v>209200</v>
          </cell>
          <cell r="G1209">
            <v>64000</v>
          </cell>
          <cell r="H1209">
            <v>37434</v>
          </cell>
          <cell r="I1209">
            <v>1</v>
          </cell>
          <cell r="J1209">
            <v>1</v>
          </cell>
          <cell r="K1209" t="str">
            <v>Prime Contractor</v>
          </cell>
          <cell r="L1209" t="str">
            <v xml:space="preserve">University of Bergen </v>
          </cell>
          <cell r="M1209" t="str">
            <v>Prof. Keysersgt. 8</v>
          </cell>
          <cell r="N1209" t="str">
            <v>5020</v>
          </cell>
          <cell r="O1209" t="str">
            <v>BERGEN</v>
          </cell>
          <cell r="P1209" t="str">
            <v>NO</v>
          </cell>
          <cell r="Q1209" t="str">
            <v>N/A</v>
          </cell>
          <cell r="R1209">
            <v>209200</v>
          </cell>
          <cell r="S1209">
            <v>64000</v>
          </cell>
          <cell r="T1209" t="str">
            <v>HES</v>
          </cell>
          <cell r="U1209" t="str">
            <v>GOV</v>
          </cell>
          <cell r="V1209" t="str">
            <v>HES</v>
          </cell>
        </row>
        <row r="1210">
          <cell r="A1210" t="str">
            <v>QOL</v>
          </cell>
          <cell r="B1210" t="str">
            <v>QLG4-CT-2000-01414</v>
          </cell>
          <cell r="C1210" t="str">
            <v>1.1.1.-10.</v>
          </cell>
          <cell r="D1210" t="str">
            <v>Research Projects</v>
          </cell>
          <cell r="E1210" t="str">
            <v>Health care in chronic non-fatal disease by the example of Inflammatory Bowel Disease</v>
          </cell>
          <cell r="F1210">
            <v>1800000</v>
          </cell>
          <cell r="G1210">
            <v>1800000</v>
          </cell>
          <cell r="H1210">
            <v>36900</v>
          </cell>
          <cell r="I1210">
            <v>12</v>
          </cell>
          <cell r="J1210">
            <v>1</v>
          </cell>
          <cell r="K1210" t="str">
            <v>Principal Contractor</v>
          </cell>
          <cell r="L1210" t="str">
            <v>RIKSHOSPITALET UNIVERSITY OF OSLO</v>
          </cell>
          <cell r="M1210" t="str">
            <v>Pilestredet 32</v>
          </cell>
          <cell r="N1210" t="str">
            <v>0027</v>
          </cell>
          <cell r="O1210" t="str">
            <v>OSLO</v>
          </cell>
          <cell r="P1210" t="str">
            <v>NO</v>
          </cell>
          <cell r="Q1210" t="str">
            <v>N/A</v>
          </cell>
          <cell r="R1210">
            <v>113437</v>
          </cell>
          <cell r="S1210">
            <v>113437</v>
          </cell>
          <cell r="T1210" t="str">
            <v>HES</v>
          </cell>
          <cell r="U1210" t="str">
            <v>GOV</v>
          </cell>
          <cell r="V1210" t="str">
            <v>HES</v>
          </cell>
        </row>
        <row r="1211">
          <cell r="A1211" t="str">
            <v>QOL</v>
          </cell>
          <cell r="B1211" t="str">
            <v>QLG4-CT-2001-01352</v>
          </cell>
          <cell r="C1211" t="str">
            <v>1.1.1.-10.</v>
          </cell>
          <cell r="D1211" t="str">
            <v>Research Projects</v>
          </cell>
          <cell r="E1211" t="str">
            <v>European Project of Obstetric Haemorrhage Reduction: Attitudes, Trial, and Early Warning System</v>
          </cell>
          <cell r="F1211">
            <v>1470538</v>
          </cell>
          <cell r="G1211">
            <v>1271494</v>
          </cell>
          <cell r="H1211">
            <v>37204</v>
          </cell>
          <cell r="I1211">
            <v>17</v>
          </cell>
          <cell r="J1211">
            <v>1</v>
          </cell>
          <cell r="K1211" t="str">
            <v>Principal Contractor</v>
          </cell>
          <cell r="L1211" t="str">
            <v>University of Oslo</v>
          </cell>
          <cell r="M1211" t="str">
            <v>Problemveien 1</v>
          </cell>
          <cell r="N1211" t="str">
            <v>0316</v>
          </cell>
          <cell r="O1211" t="str">
            <v>OSLO</v>
          </cell>
          <cell r="P1211" t="str">
            <v>NO</v>
          </cell>
          <cell r="Q1211" t="str">
            <v>N/A</v>
          </cell>
          <cell r="R1211">
            <v>55525</v>
          </cell>
          <cell r="S1211">
            <v>55525</v>
          </cell>
          <cell r="T1211" t="str">
            <v>HES</v>
          </cell>
          <cell r="U1211" t="str">
            <v>GOV</v>
          </cell>
          <cell r="V1211" t="str">
            <v>HES</v>
          </cell>
        </row>
        <row r="1212">
          <cell r="A1212" t="str">
            <v>QOL</v>
          </cell>
          <cell r="B1212" t="str">
            <v>QLG4-CT-2001-01476</v>
          </cell>
          <cell r="C1212" t="str">
            <v>1.1.1.-10.</v>
          </cell>
          <cell r="D1212" t="str">
            <v>Research Projects</v>
          </cell>
          <cell r="E1212" t="str">
            <v>Occupational Stress with mental health Clients in Acute Response (OSCAR)</v>
          </cell>
          <cell r="F1212">
            <v>1554247</v>
          </cell>
          <cell r="G1212">
            <v>1202068</v>
          </cell>
          <cell r="H1212">
            <v>37200</v>
          </cell>
          <cell r="I1212">
            <v>7</v>
          </cell>
          <cell r="J1212">
            <v>1</v>
          </cell>
          <cell r="K1212" t="str">
            <v>Principal Contractor</v>
          </cell>
          <cell r="L1212" t="str">
            <v>NORDLAND PSYCHIATRIC HOSPITAL</v>
          </cell>
          <cell r="M1212" t="str">
            <v>Kloeveraasvn. 1</v>
          </cell>
          <cell r="N1212" t="str">
            <v>8002</v>
          </cell>
          <cell r="O1212" t="str">
            <v>BODE</v>
          </cell>
          <cell r="P1212" t="str">
            <v>NO</v>
          </cell>
          <cell r="Q1212" t="str">
            <v>N/A</v>
          </cell>
          <cell r="R1212">
            <v>179266</v>
          </cell>
          <cell r="S1212">
            <v>89633</v>
          </cell>
          <cell r="T1212" t="str">
            <v>OTH</v>
          </cell>
          <cell r="U1212" t="str">
            <v>GOV</v>
          </cell>
          <cell r="V1212" t="str">
            <v>PUS</v>
          </cell>
        </row>
        <row r="1213">
          <cell r="A1213" t="str">
            <v>QOL</v>
          </cell>
          <cell r="B1213" t="str">
            <v>QLG4-CT-2002-00657</v>
          </cell>
          <cell r="C1213" t="str">
            <v>1.1.1.-10.</v>
          </cell>
          <cell r="D1213" t="str">
            <v>Research Projects</v>
          </cell>
          <cell r="E1213" t="str">
            <v>A framework and tools to develop effective quality improvement programs in European healthcare (ReBEQI)</v>
          </cell>
          <cell r="F1213">
            <v>1948967</v>
          </cell>
          <cell r="G1213">
            <v>1834054</v>
          </cell>
          <cell r="H1213">
            <v>37567</v>
          </cell>
          <cell r="I1213">
            <v>9</v>
          </cell>
          <cell r="J1213">
            <v>1</v>
          </cell>
          <cell r="K1213" t="str">
            <v>Prime Contractor</v>
          </cell>
          <cell r="L1213" t="str">
            <v>NORWEGIAN DIRECTORATE FOR HEALTH AND SOCIAL WELFARE</v>
          </cell>
          <cell r="N1213" t="str">
            <v>0031</v>
          </cell>
          <cell r="O1213" t="str">
            <v>OSLO</v>
          </cell>
          <cell r="P1213" t="str">
            <v>NO</v>
          </cell>
          <cell r="Q1213" t="str">
            <v>N/A</v>
          </cell>
          <cell r="R1213">
            <v>428961</v>
          </cell>
          <cell r="S1213">
            <v>428961</v>
          </cell>
          <cell r="T1213" t="str">
            <v>REC</v>
          </cell>
          <cell r="U1213" t="str">
            <v>GOV</v>
          </cell>
          <cell r="V1213" t="str">
            <v>RPU</v>
          </cell>
        </row>
        <row r="1214">
          <cell r="A1214" t="str">
            <v>QOL</v>
          </cell>
          <cell r="B1214" t="str">
            <v>QLG4-CT-2002-00786</v>
          </cell>
          <cell r="C1214" t="str">
            <v>1.1.1.-10.</v>
          </cell>
          <cell r="D1214" t="str">
            <v>Concerted Actions</v>
          </cell>
          <cell r="E1214" t="str">
            <v>Complementary and alternative medicine - assessment in the cancer field (CAM-CANCER)</v>
          </cell>
          <cell r="F1214">
            <v>698485</v>
          </cell>
          <cell r="G1214">
            <v>636411</v>
          </cell>
          <cell r="H1214">
            <v>37508</v>
          </cell>
          <cell r="I1214">
            <v>8</v>
          </cell>
          <cell r="J1214">
            <v>1</v>
          </cell>
          <cell r="K1214" t="str">
            <v>Member</v>
          </cell>
          <cell r="L1214" t="str">
            <v>NORWEGIAN CANCER SOCIETY</v>
          </cell>
          <cell r="M1214" t="str">
            <v>Frithjof Nansensvei 12</v>
          </cell>
          <cell r="N1214" t="str">
            <v>0304</v>
          </cell>
          <cell r="O1214" t="str">
            <v>OSLO</v>
          </cell>
          <cell r="P1214" t="str">
            <v>NO</v>
          </cell>
          <cell r="Q1214" t="str">
            <v>N/A</v>
          </cell>
          <cell r="R1214">
            <v>24000</v>
          </cell>
          <cell r="S1214">
            <v>24000</v>
          </cell>
          <cell r="T1214" t="str">
            <v>REC</v>
          </cell>
          <cell r="U1214" t="str">
            <v>PNP</v>
          </cell>
          <cell r="V1214" t="str">
            <v>RPN</v>
          </cell>
        </row>
        <row r="1215">
          <cell r="A1215" t="str">
            <v>QOL</v>
          </cell>
          <cell r="B1215" t="str">
            <v>QLG4-CT-2002-01681</v>
          </cell>
          <cell r="C1215" t="str">
            <v>1.1.1.-10.</v>
          </cell>
          <cell r="D1215" t="str">
            <v>Research Projects</v>
          </cell>
          <cell r="E1215" t="str">
            <v>Management of high risk opiate addicts in Europe - Risk Opiate Addicts Study - Europe (ROSE_EU)</v>
          </cell>
          <cell r="F1215">
            <v>814800</v>
          </cell>
          <cell r="G1215">
            <v>558000</v>
          </cell>
          <cell r="H1215">
            <v>37508</v>
          </cell>
          <cell r="I1215">
            <v>11</v>
          </cell>
          <cell r="J1215">
            <v>1</v>
          </cell>
          <cell r="K1215" t="str">
            <v>Principal Contractor</v>
          </cell>
          <cell r="L1215" t="str">
            <v>NATIONAL INSTITUTE FOR ALCOHOL AND DRUG DEPENDENCE</v>
          </cell>
          <cell r="M1215" t="str">
            <v>Oevre Slottsgt. 2B</v>
          </cell>
          <cell r="N1215" t="str">
            <v>0105</v>
          </cell>
          <cell r="O1215" t="str">
            <v>OSLO</v>
          </cell>
          <cell r="P1215" t="str">
            <v>NO</v>
          </cell>
          <cell r="Q1215" t="str">
            <v>N/A</v>
          </cell>
          <cell r="R1215">
            <v>74400</v>
          </cell>
          <cell r="S1215">
            <v>0</v>
          </cell>
          <cell r="T1215" t="str">
            <v>REC</v>
          </cell>
          <cell r="U1215" t="str">
            <v>GOV</v>
          </cell>
          <cell r="V1215" t="str">
            <v>RPU</v>
          </cell>
        </row>
        <row r="1216">
          <cell r="A1216" t="str">
            <v>QOL</v>
          </cell>
          <cell r="B1216" t="str">
            <v>QLG4-CT-2002-30507</v>
          </cell>
          <cell r="C1216" t="str">
            <v>1.1.1.-10.</v>
          </cell>
          <cell r="D1216" t="str">
            <v>Classical Accompanying Measures</v>
          </cell>
          <cell r="E1216" t="str">
            <v>Towards effective health care policy in Europe: promoting a coherent approach to the development, dissemination and assessment of clinical guidelines through established networks (AGREE)</v>
          </cell>
          <cell r="F1216">
            <v>945888</v>
          </cell>
          <cell r="G1216">
            <v>450301</v>
          </cell>
          <cell r="H1216">
            <v>37580</v>
          </cell>
          <cell r="I1216">
            <v>25</v>
          </cell>
          <cell r="J1216">
            <v>1</v>
          </cell>
          <cell r="K1216" t="str">
            <v>Principal Contractor</v>
          </cell>
          <cell r="L1216" t="str">
            <v>AGENCY FOR HEALTH AND SOCIAL WELFARE</v>
          </cell>
          <cell r="M1216" t="str">
            <v>universitetsgata, 2</v>
          </cell>
          <cell r="N1216" t="str">
            <v>0031</v>
          </cell>
          <cell r="O1216" t="str">
            <v>OSLO</v>
          </cell>
          <cell r="P1216" t="str">
            <v>NO</v>
          </cell>
          <cell r="Q1216" t="str">
            <v>N/A</v>
          </cell>
          <cell r="R1216">
            <v>34000</v>
          </cell>
          <cell r="S1216">
            <v>19000</v>
          </cell>
          <cell r="T1216" t="str">
            <v>OTH</v>
          </cell>
          <cell r="U1216" t="str">
            <v>GOV</v>
          </cell>
          <cell r="V1216" t="str">
            <v>PUS</v>
          </cell>
        </row>
        <row r="1217">
          <cell r="A1217" t="str">
            <v>QOL</v>
          </cell>
          <cell r="B1217" t="str">
            <v>QLG5-CT-2001-01045</v>
          </cell>
          <cell r="C1217" t="str">
            <v>1.1.1.-11.</v>
          </cell>
          <cell r="D1217" t="str">
            <v>Thematic Network</v>
          </cell>
          <cell r="E1217" t="str">
            <v>Developing Community Living Skills in Offender Groups : A Thematic Network Study (COMSKILLS)</v>
          </cell>
          <cell r="F1217">
            <v>1011935</v>
          </cell>
          <cell r="G1217">
            <v>939168</v>
          </cell>
          <cell r="H1217">
            <v>37229</v>
          </cell>
          <cell r="I1217">
            <v>11</v>
          </cell>
          <cell r="J1217">
            <v>1</v>
          </cell>
          <cell r="K1217" t="str">
            <v>Principal Contractor</v>
          </cell>
          <cell r="L1217" t="str">
            <v>NTNU</v>
          </cell>
          <cell r="M1217" t="str">
            <v>Gloeshaugen</v>
          </cell>
          <cell r="N1217" t="str">
            <v>7491</v>
          </cell>
          <cell r="O1217" t="str">
            <v>TRONDHEIM</v>
          </cell>
          <cell r="P1217" t="str">
            <v>NO</v>
          </cell>
          <cell r="R1217">
            <v>122981</v>
          </cell>
          <cell r="S1217">
            <v>120029</v>
          </cell>
          <cell r="T1217" t="str">
            <v>HES</v>
          </cell>
          <cell r="U1217" t="str">
            <v>GOV</v>
          </cell>
          <cell r="V1217" t="str">
            <v>HES</v>
          </cell>
        </row>
        <row r="1218">
          <cell r="A1218" t="str">
            <v>QOL</v>
          </cell>
          <cell r="B1218" t="str">
            <v>QLG5-CT-2001-30133</v>
          </cell>
          <cell r="C1218" t="str">
            <v>1.1.1.-11.</v>
          </cell>
          <cell r="D1218" t="str">
            <v>Classical Accompanying Measures</v>
          </cell>
          <cell r="E1218" t="str">
            <v>Surveillance of Cerebral Palsy in Europe 2: support for research and training activities (SCPE2)</v>
          </cell>
          <cell r="F1218">
            <v>249995</v>
          </cell>
          <cell r="G1218">
            <v>249995</v>
          </cell>
          <cell r="H1218">
            <v>37245</v>
          </cell>
          <cell r="I1218">
            <v>14</v>
          </cell>
          <cell r="J1218">
            <v>1</v>
          </cell>
          <cell r="K1218" t="str">
            <v>Principal Contractor</v>
          </cell>
          <cell r="L1218" t="str">
            <v>VESTFORD COUNTY CENTRAL HOSPITAL</v>
          </cell>
          <cell r="N1218" t="str">
            <v>3116</v>
          </cell>
          <cell r="O1218" t="str">
            <v>TONSBERG</v>
          </cell>
          <cell r="P1218" t="str">
            <v>NO</v>
          </cell>
          <cell r="R1218">
            <v>4300</v>
          </cell>
          <cell r="S1218">
            <v>4300</v>
          </cell>
          <cell r="T1218" t="str">
            <v>OTH</v>
          </cell>
          <cell r="U1218" t="str">
            <v>GOV</v>
          </cell>
          <cell r="V1218" t="str">
            <v>PUS</v>
          </cell>
        </row>
        <row r="1219">
          <cell r="A1219" t="str">
            <v>QOL</v>
          </cell>
          <cell r="B1219" t="str">
            <v>QLG6-CT-1999-00957</v>
          </cell>
          <cell r="C1219" t="str">
            <v>1.1.1.-12.</v>
          </cell>
          <cell r="D1219" t="str">
            <v>Concerted Actions</v>
          </cell>
          <cell r="E1219" t="str">
            <v>Ethical issues in clinical trial collaborations with developing countries</v>
          </cell>
          <cell r="F1219">
            <v>307184</v>
          </cell>
          <cell r="G1219">
            <v>307184</v>
          </cell>
          <cell r="H1219">
            <v>36559</v>
          </cell>
          <cell r="I1219">
            <v>1</v>
          </cell>
          <cell r="J1219">
            <v>1</v>
          </cell>
          <cell r="K1219" t="str">
            <v>Prime Contractor</v>
          </cell>
          <cell r="L1219" t="str">
            <v xml:space="preserve">University of Bergen </v>
          </cell>
          <cell r="M1219" t="str">
            <v>Prof. Keysersgt. 8</v>
          </cell>
          <cell r="N1219" t="str">
            <v>5020</v>
          </cell>
          <cell r="O1219" t="str">
            <v>BERGEN</v>
          </cell>
          <cell r="P1219" t="str">
            <v>NO</v>
          </cell>
          <cell r="Q1219" t="str">
            <v>N/A</v>
          </cell>
          <cell r="R1219">
            <v>138584</v>
          </cell>
          <cell r="S1219">
            <v>133584</v>
          </cell>
          <cell r="T1219" t="str">
            <v>HES</v>
          </cell>
          <cell r="U1219" t="str">
            <v>GOV</v>
          </cell>
          <cell r="V1219" t="str">
            <v>HES</v>
          </cell>
        </row>
        <row r="1220">
          <cell r="A1220" t="str">
            <v>QOL</v>
          </cell>
          <cell r="B1220" t="str">
            <v>QLG6-CT-2002-01796</v>
          </cell>
          <cell r="C1220" t="str">
            <v>1.1.1.-12.</v>
          </cell>
          <cell r="D1220" t="str">
            <v>Research Projects</v>
          </cell>
          <cell r="E1220" t="str">
            <v>BIOETHICAL IMPLICATIONS OF GLOBALISATION PROCESSES</v>
          </cell>
          <cell r="F1220">
            <v>1041529</v>
          </cell>
          <cell r="G1220">
            <v>741800</v>
          </cell>
          <cell r="H1220">
            <v>37579</v>
          </cell>
          <cell r="I1220">
            <v>6</v>
          </cell>
          <cell r="J1220">
            <v>1</v>
          </cell>
          <cell r="K1220" t="str">
            <v>Principal Contractor</v>
          </cell>
          <cell r="L1220" t="str">
            <v xml:space="preserve">University of Bergen </v>
          </cell>
          <cell r="M1220" t="str">
            <v>Prof. Keysersgt. 8</v>
          </cell>
          <cell r="N1220" t="str">
            <v>5020</v>
          </cell>
          <cell r="O1220" t="str">
            <v>BERGEN</v>
          </cell>
          <cell r="P1220" t="str">
            <v>NO</v>
          </cell>
          <cell r="Q1220" t="str">
            <v>N/A</v>
          </cell>
          <cell r="R1220">
            <v>300116</v>
          </cell>
          <cell r="S1220">
            <v>150058</v>
          </cell>
          <cell r="T1220" t="str">
            <v>HES</v>
          </cell>
          <cell r="U1220" t="str">
            <v>GOV</v>
          </cell>
          <cell r="V1220" t="str">
            <v>HES</v>
          </cell>
        </row>
        <row r="1221">
          <cell r="A1221" t="str">
            <v>QOL</v>
          </cell>
          <cell r="B1221" t="str">
            <v>QLG6-CT-2002-02594</v>
          </cell>
          <cell r="C1221" t="str">
            <v>1.1.1.-12.</v>
          </cell>
          <cell r="D1221" t="str">
            <v>Research Projects</v>
          </cell>
          <cell r="E1221" t="str">
            <v>The Development of Ethical Bio-Technology Assessment Tools for Agriculture and Food Production</v>
          </cell>
          <cell r="F1221">
            <v>1096325</v>
          </cell>
          <cell r="G1221">
            <v>811948</v>
          </cell>
          <cell r="H1221">
            <v>37609</v>
          </cell>
          <cell r="I1221">
            <v>6</v>
          </cell>
          <cell r="J1221">
            <v>1</v>
          </cell>
          <cell r="K1221" t="str">
            <v>Principal Contractor</v>
          </cell>
          <cell r="L1221" t="str">
            <v>NATIONAL COMMITTEES FOR RESEARCH ETHICS</v>
          </cell>
          <cell r="M1221" t="str">
            <v>Prinsensgate 18</v>
          </cell>
          <cell r="N1221" t="str">
            <v>0105</v>
          </cell>
          <cell r="O1221" t="str">
            <v>OSLO</v>
          </cell>
          <cell r="P1221" t="str">
            <v>NO</v>
          </cell>
          <cell r="Q1221" t="str">
            <v>N/A</v>
          </cell>
          <cell r="R1221">
            <v>141840</v>
          </cell>
          <cell r="S1221">
            <v>141840</v>
          </cell>
          <cell r="T1221" t="str">
            <v>REC</v>
          </cell>
          <cell r="U1221" t="str">
            <v>GOV</v>
          </cell>
          <cell r="V1221" t="str">
            <v>RPU</v>
          </cell>
        </row>
        <row r="1222">
          <cell r="A1222" t="str">
            <v>QOL</v>
          </cell>
          <cell r="B1222" t="str">
            <v>QLG6-CT-2002-30107</v>
          </cell>
          <cell r="C1222" t="str">
            <v>1.1.1.-12.</v>
          </cell>
          <cell r="D1222" t="str">
            <v>Classical Accompanying Measures</v>
          </cell>
          <cell r="E1222" t="str">
            <v>Strategic initiatives to develop an interdisciplinary organization that contributes research and provides education on ethical aspects of Biotechnology</v>
          </cell>
          <cell r="F1222">
            <v>745220</v>
          </cell>
          <cell r="G1222">
            <v>745220</v>
          </cell>
          <cell r="I1222">
            <v>10</v>
          </cell>
          <cell r="J1222">
            <v>1</v>
          </cell>
          <cell r="K1222" t="str">
            <v>Member</v>
          </cell>
          <cell r="L1222" t="str">
            <v>NATIONAL COMMITTEES FOR RESEARCH ETHICS</v>
          </cell>
          <cell r="M1222" t="str">
            <v>Prinsensgate 18</v>
          </cell>
          <cell r="N1222" t="str">
            <v>0105</v>
          </cell>
          <cell r="O1222" t="str">
            <v>OSLO</v>
          </cell>
          <cell r="P1222" t="str">
            <v>NO</v>
          </cell>
          <cell r="Q1222" t="str">
            <v>N/A</v>
          </cell>
          <cell r="R1222">
            <v>35610</v>
          </cell>
          <cell r="S1222">
            <v>35610</v>
          </cell>
          <cell r="T1222" t="str">
            <v>REC</v>
          </cell>
          <cell r="U1222" t="str">
            <v>GOV</v>
          </cell>
          <cell r="V1222" t="str">
            <v>RPU</v>
          </cell>
        </row>
        <row r="1223">
          <cell r="A1223" t="str">
            <v>QOL</v>
          </cell>
          <cell r="B1223" t="str">
            <v>QLG7-CT-1999-00286</v>
          </cell>
          <cell r="C1223" t="str">
            <v>1.1.1.-13.</v>
          </cell>
          <cell r="D1223" t="str">
            <v>Research Projects</v>
          </cell>
          <cell r="E1223" t="str">
            <v>Life Sciences in European Society</v>
          </cell>
          <cell r="F1223">
            <v>1822241</v>
          </cell>
          <cell r="G1223">
            <v>1546494</v>
          </cell>
          <cell r="H1223">
            <v>36543</v>
          </cell>
          <cell r="I1223">
            <v>20</v>
          </cell>
          <cell r="J1223">
            <v>1</v>
          </cell>
          <cell r="L1223" t="str">
            <v>University of Oslo</v>
          </cell>
          <cell r="M1223" t="str">
            <v>Problemveien 1</v>
          </cell>
          <cell r="N1223" t="str">
            <v>0316</v>
          </cell>
          <cell r="O1223" t="str">
            <v>OSLO</v>
          </cell>
          <cell r="P1223" t="str">
            <v>NO</v>
          </cell>
          <cell r="Q1223" t="str">
            <v>N/A</v>
          </cell>
          <cell r="R1223">
            <v>86922</v>
          </cell>
          <cell r="S1223">
            <v>86922</v>
          </cell>
          <cell r="T1223" t="str">
            <v>HES</v>
          </cell>
          <cell r="U1223" t="str">
            <v>GOV</v>
          </cell>
          <cell r="V1223" t="str">
            <v>HES</v>
          </cell>
        </row>
        <row r="1224">
          <cell r="A1224" t="str">
            <v>QOL</v>
          </cell>
          <cell r="B1224" t="str">
            <v>QLG7-CT-2001-01668</v>
          </cell>
          <cell r="C1224" t="str">
            <v>1.1.1.-13.</v>
          </cell>
          <cell r="D1224" t="str">
            <v>Research Projects</v>
          </cell>
          <cell r="E1224" t="str">
            <v>Public Understanding of Genetics: a cross-cultural and ethnographic study of the 'new genetics' and social identity.</v>
          </cell>
          <cell r="F1224">
            <v>1416112</v>
          </cell>
          <cell r="G1224">
            <v>1293323</v>
          </cell>
          <cell r="H1224">
            <v>37209</v>
          </cell>
          <cell r="I1224">
            <v>8</v>
          </cell>
          <cell r="J1224">
            <v>1</v>
          </cell>
          <cell r="K1224" t="str">
            <v>Principal Contractor</v>
          </cell>
          <cell r="L1224" t="str">
            <v>University of Oslo</v>
          </cell>
          <cell r="M1224" t="str">
            <v>Problemveien 1</v>
          </cell>
          <cell r="N1224" t="str">
            <v>0316</v>
          </cell>
          <cell r="O1224" t="str">
            <v>OSLO</v>
          </cell>
          <cell r="P1224" t="str">
            <v>NO</v>
          </cell>
          <cell r="Q1224" t="str">
            <v>N/A</v>
          </cell>
          <cell r="R1224">
            <v>97153</v>
          </cell>
          <cell r="S1224">
            <v>97153</v>
          </cell>
          <cell r="T1224" t="str">
            <v>HES</v>
          </cell>
          <cell r="U1224" t="str">
            <v>GOV</v>
          </cell>
          <cell r="V1224" t="str">
            <v>HES</v>
          </cell>
        </row>
        <row r="1225">
          <cell r="A1225" t="str">
            <v>QOL</v>
          </cell>
          <cell r="B1225" t="str">
            <v>QLK1-CT-1999-00037</v>
          </cell>
          <cell r="C1225" t="str">
            <v>1.1.1.-1.</v>
          </cell>
          <cell r="D1225" t="str">
            <v>Research Projects</v>
          </cell>
          <cell r="E1225" t="str">
            <v>Evaluation of the prevalence of the coeliac disease and its genetic components in the European population</v>
          </cell>
          <cell r="F1225">
            <v>5189521</v>
          </cell>
          <cell r="G1225">
            <v>3958791</v>
          </cell>
          <cell r="H1225">
            <v>36524</v>
          </cell>
          <cell r="I1225">
            <v>16</v>
          </cell>
          <cell r="J1225">
            <v>1</v>
          </cell>
          <cell r="K1225" t="str">
            <v>Principal Contractor</v>
          </cell>
          <cell r="L1225" t="str">
            <v>University of Oslo</v>
          </cell>
          <cell r="M1225" t="str">
            <v>Problemveien 1</v>
          </cell>
          <cell r="N1225" t="str">
            <v>0316</v>
          </cell>
          <cell r="O1225" t="str">
            <v>OSLO</v>
          </cell>
          <cell r="P1225" t="str">
            <v>NO</v>
          </cell>
          <cell r="Q1225" t="str">
            <v>N/A</v>
          </cell>
          <cell r="R1225">
            <v>162000</v>
          </cell>
          <cell r="S1225">
            <v>162000</v>
          </cell>
          <cell r="T1225" t="str">
            <v>HES</v>
          </cell>
          <cell r="U1225" t="str">
            <v>GOV</v>
          </cell>
          <cell r="V1225" t="str">
            <v>HES</v>
          </cell>
        </row>
        <row r="1226">
          <cell r="A1226" t="str">
            <v>QOL</v>
          </cell>
          <cell r="B1226" t="str">
            <v>QLK1-CT-1999-00076</v>
          </cell>
          <cell r="C1226" t="str">
            <v>1.1.1.-1.</v>
          </cell>
          <cell r="D1226" t="str">
            <v>Research Projects</v>
          </cell>
          <cell r="E1226" t="str">
            <v>Conjugated Linoleic Acid (CLA) in functional food: a potential benefit for overweight middle-aged Europeans</v>
          </cell>
          <cell r="F1226">
            <v>3750662</v>
          </cell>
          <cell r="G1226">
            <v>1949784</v>
          </cell>
          <cell r="H1226">
            <v>36549</v>
          </cell>
          <cell r="I1226">
            <v>8</v>
          </cell>
          <cell r="J1226">
            <v>1</v>
          </cell>
          <cell r="K1226" t="str">
            <v>Principal Contractor</v>
          </cell>
          <cell r="L1226" t="str">
            <v>NATURAL LIPIDS LTD AS</v>
          </cell>
          <cell r="M1226" t="str">
            <v>Industruveieb</v>
          </cell>
          <cell r="N1226" t="str">
            <v>6160</v>
          </cell>
          <cell r="O1226" t="str">
            <v>HOVDEBYGDA</v>
          </cell>
          <cell r="P1226" t="str">
            <v>NO</v>
          </cell>
          <cell r="Q1226" t="str">
            <v>N/A</v>
          </cell>
          <cell r="R1226">
            <v>198800</v>
          </cell>
          <cell r="S1226">
            <v>88664</v>
          </cell>
          <cell r="T1226" t="str">
            <v>OTH</v>
          </cell>
          <cell r="U1226" t="str">
            <v>PRC</v>
          </cell>
          <cell r="V1226" t="str">
            <v>BES</v>
          </cell>
        </row>
        <row r="1227">
          <cell r="A1227" t="str">
            <v>QOL</v>
          </cell>
          <cell r="B1227" t="str">
            <v>QLK1-CT-1999-00226</v>
          </cell>
          <cell r="C1227" t="str">
            <v>1.1.1.-1.</v>
          </cell>
          <cell r="D1227" t="str">
            <v>Research Projects</v>
          </cell>
          <cell r="E1227" t="str">
            <v>Validation and standardisation of diagnostic Polymerase Chain Reaction for detection of food-borne pathogens (FOOD-PCR)</v>
          </cell>
          <cell r="F1227">
            <v>2326333</v>
          </cell>
          <cell r="G1227">
            <v>1607220</v>
          </cell>
          <cell r="H1227">
            <v>36571</v>
          </cell>
          <cell r="I1227">
            <v>37</v>
          </cell>
          <cell r="J1227">
            <v>1</v>
          </cell>
          <cell r="L1227" t="str">
            <v>MATFORSK - NORWEGIAN FOOD RESEARCH INSTITUTE</v>
          </cell>
          <cell r="M1227" t="str">
            <v>Osloveien 1</v>
          </cell>
          <cell r="N1227" t="str">
            <v>1430</v>
          </cell>
          <cell r="O1227" t="str">
            <v>AAS</v>
          </cell>
          <cell r="P1227" t="str">
            <v>NO</v>
          </cell>
          <cell r="Q1227" t="str">
            <v>N/A</v>
          </cell>
          <cell r="R1227">
            <v>10000</v>
          </cell>
          <cell r="S1227">
            <v>5000</v>
          </cell>
          <cell r="T1227" t="str">
            <v>REC</v>
          </cell>
          <cell r="U1227" t="str">
            <v>PNP</v>
          </cell>
          <cell r="V1227" t="str">
            <v>RPN</v>
          </cell>
        </row>
        <row r="1228">
          <cell r="A1228" t="str">
            <v>QOL</v>
          </cell>
          <cell r="B1228" t="str">
            <v>QLK1-CT-1999-00888</v>
          </cell>
          <cell r="C1228" t="str">
            <v>1.1.1.-1.</v>
          </cell>
          <cell r="D1228" t="str">
            <v>Research Projects</v>
          </cell>
          <cell r="E1228" t="str">
            <v>Nutraceuticals for a healthier life: n-3 polyunsaturated fatty acids and 5-methyl-tetrahydro-folate</v>
          </cell>
          <cell r="F1228">
            <v>3759803</v>
          </cell>
          <cell r="G1228">
            <v>2998847</v>
          </cell>
          <cell r="H1228">
            <v>36581</v>
          </cell>
          <cell r="I1228">
            <v>15</v>
          </cell>
          <cell r="J1228">
            <v>2</v>
          </cell>
          <cell r="K1228" t="str">
            <v>Principal Contractor</v>
          </cell>
          <cell r="L1228" t="str">
            <v xml:space="preserve">PRONOVA BIOCARE A.S
</v>
          </cell>
          <cell r="M1228" t="str">
            <v>Lysaker Torg</v>
          </cell>
          <cell r="N1228" t="str">
            <v>1327</v>
          </cell>
          <cell r="O1228" t="str">
            <v>LYSAKER</v>
          </cell>
          <cell r="P1228" t="str">
            <v>NO</v>
          </cell>
          <cell r="R1228">
            <v>86000</v>
          </cell>
          <cell r="S1228">
            <v>43000</v>
          </cell>
          <cell r="T1228" t="str">
            <v>OTH</v>
          </cell>
          <cell r="U1228" t="str">
            <v>PRC</v>
          </cell>
          <cell r="V1228" t="str">
            <v>BES</v>
          </cell>
        </row>
        <row r="1229">
          <cell r="A1229" t="str">
            <v>QOL</v>
          </cell>
          <cell r="B1229" t="str">
            <v>QLK1-CT-1999-01197</v>
          </cell>
          <cell r="C1229" t="str">
            <v>1.1.1.-1.</v>
          </cell>
          <cell r="D1229" t="str">
            <v>Research Projects</v>
          </cell>
          <cell r="E1229" t="str">
            <v>Heterocyclic Amines in Cooked Foods - Role in Human Health</v>
          </cell>
          <cell r="F1229">
            <v>3307174</v>
          </cell>
          <cell r="G1229">
            <v>2913955</v>
          </cell>
          <cell r="H1229">
            <v>36529</v>
          </cell>
          <cell r="I1229">
            <v>12</v>
          </cell>
          <cell r="K1229" t="str">
            <v>Principal Contractor</v>
          </cell>
          <cell r="L1229" t="str">
            <v>NASJONALT FOLKEHELSEINSTITUTT</v>
          </cell>
          <cell r="M1229" t="str">
            <v>Geitmyrsveien 75 Torshov</v>
          </cell>
          <cell r="N1229" t="str">
            <v>0403</v>
          </cell>
          <cell r="O1229" t="str">
            <v>OSLO</v>
          </cell>
          <cell r="P1229" t="str">
            <v>NO</v>
          </cell>
          <cell r="Q1229" t="str">
            <v>N/A</v>
          </cell>
          <cell r="R1229">
            <v>786438</v>
          </cell>
          <cell r="S1229">
            <v>393219</v>
          </cell>
          <cell r="T1229" t="str">
            <v>REC</v>
          </cell>
          <cell r="U1229" t="str">
            <v>GOV</v>
          </cell>
          <cell r="V1229" t="str">
            <v>RPU</v>
          </cell>
        </row>
        <row r="1230">
          <cell r="A1230" t="str">
            <v>QOL</v>
          </cell>
          <cell r="B1230" t="str">
            <v>QLK1-CT-1999-01301</v>
          </cell>
          <cell r="C1230" t="str">
            <v>1.1.1.-1.</v>
          </cell>
          <cell r="D1230" t="str">
            <v>Research Projects</v>
          </cell>
          <cell r="E1230" t="str">
            <v>Reliable, standardised, specific, quantitative detection of genetically modified food</v>
          </cell>
          <cell r="F1230">
            <v>3372467</v>
          </cell>
          <cell r="G1230">
            <v>1686234</v>
          </cell>
          <cell r="H1230">
            <v>36537</v>
          </cell>
          <cell r="I1230">
            <v>13</v>
          </cell>
          <cell r="J1230">
            <v>2</v>
          </cell>
          <cell r="K1230" t="str">
            <v>Principal Contractor</v>
          </cell>
          <cell r="L1230" t="str">
            <v>MATFORSK - NORWEGIAN FOOD RESEARCH INSTITUTE</v>
          </cell>
          <cell r="M1230" t="str">
            <v>Osloveien 1</v>
          </cell>
          <cell r="N1230" t="str">
            <v>1430</v>
          </cell>
          <cell r="O1230" t="str">
            <v>AAS</v>
          </cell>
          <cell r="P1230" t="str">
            <v>NO</v>
          </cell>
          <cell r="Q1230" t="str">
            <v>N/A</v>
          </cell>
          <cell r="R1230">
            <v>386022</v>
          </cell>
          <cell r="S1230">
            <v>193010</v>
          </cell>
          <cell r="T1230" t="str">
            <v>REC</v>
          </cell>
          <cell r="U1230" t="str">
            <v>PNP</v>
          </cell>
          <cell r="V1230" t="str">
            <v>RPN</v>
          </cell>
        </row>
        <row r="1231">
          <cell r="A1231" t="str">
            <v>QOL</v>
          </cell>
          <cell r="B1231" t="str">
            <v>QLK1-CT-1999-01301</v>
          </cell>
          <cell r="C1231" t="str">
            <v>1.1.1.-1.</v>
          </cell>
          <cell r="D1231" t="str">
            <v>Research Projects</v>
          </cell>
          <cell r="E1231" t="str">
            <v>Reliable, standardised, specific, quantitative detection of genetically modified food</v>
          </cell>
          <cell r="F1231">
            <v>3372467</v>
          </cell>
          <cell r="G1231">
            <v>1686234</v>
          </cell>
          <cell r="H1231">
            <v>36537</v>
          </cell>
          <cell r="I1231">
            <v>13</v>
          </cell>
          <cell r="K1231" t="str">
            <v>Prime Contractor</v>
          </cell>
          <cell r="L1231" t="str">
            <v>NATIONAL VETERINARY INSTITUTE</v>
          </cell>
          <cell r="M1231" t="str">
            <v>Ullevaalsveien 68</v>
          </cell>
          <cell r="N1231" t="str">
            <v>0033</v>
          </cell>
          <cell r="O1231" t="str">
            <v>OSLO</v>
          </cell>
          <cell r="P1231" t="str">
            <v>NO</v>
          </cell>
          <cell r="Q1231" t="str">
            <v>N/A</v>
          </cell>
          <cell r="R1231">
            <v>355100</v>
          </cell>
          <cell r="S1231">
            <v>177550</v>
          </cell>
          <cell r="T1231" t="str">
            <v>REC</v>
          </cell>
          <cell r="U1231" t="str">
            <v>GOV</v>
          </cell>
          <cell r="V1231" t="str">
            <v>RPU</v>
          </cell>
        </row>
        <row r="1232">
          <cell r="A1232" t="str">
            <v>QOL</v>
          </cell>
          <cell r="B1232" t="str">
            <v>QLK1-CT-1999-01380</v>
          </cell>
          <cell r="C1232" t="str">
            <v>1.1.1.-1.</v>
          </cell>
          <cell r="D1232" t="str">
            <v>Research Projects</v>
          </cell>
          <cell r="E1232" t="str">
            <v>Early detection and Control of Toxigenic Fusarium Species and Ochratoxigenic Fungi in Plant Products</v>
          </cell>
          <cell r="F1232">
            <v>3401768</v>
          </cell>
          <cell r="G1232">
            <v>2042527</v>
          </cell>
          <cell r="H1232">
            <v>36553</v>
          </cell>
          <cell r="I1232">
            <v>18</v>
          </cell>
          <cell r="J1232">
            <v>1</v>
          </cell>
          <cell r="K1232" t="str">
            <v>Principal Contractor</v>
          </cell>
          <cell r="L1232" t="str">
            <v>NATIONAL VETERINARY INSTITUTE</v>
          </cell>
          <cell r="M1232" t="str">
            <v>Ullevaalsveien 68</v>
          </cell>
          <cell r="N1232" t="str">
            <v>0033</v>
          </cell>
          <cell r="O1232" t="str">
            <v>OSLO</v>
          </cell>
          <cell r="P1232" t="str">
            <v>NO</v>
          </cell>
          <cell r="Q1232" t="str">
            <v>N/A</v>
          </cell>
          <cell r="R1232">
            <v>58266</v>
          </cell>
          <cell r="S1232">
            <v>58266</v>
          </cell>
          <cell r="T1232" t="str">
            <v>REC</v>
          </cell>
          <cell r="U1232" t="str">
            <v>GOV</v>
          </cell>
          <cell r="V1232" t="str">
            <v>RPU</v>
          </cell>
        </row>
        <row r="1233">
          <cell r="A1233" t="str">
            <v>QOL</v>
          </cell>
          <cell r="B1233" t="str">
            <v>QLK1-CT-2000-00164</v>
          </cell>
          <cell r="C1233" t="str">
            <v>1.1.1.-1.</v>
          </cell>
          <cell r="D1233" t="str">
            <v>Concerted Actions</v>
          </cell>
          <cell r="E1233" t="str">
            <v>Traceability of Fish Products</v>
          </cell>
          <cell r="F1233">
            <v>992112</v>
          </cell>
          <cell r="G1233">
            <v>992112</v>
          </cell>
          <cell r="H1233">
            <v>36857</v>
          </cell>
          <cell r="I1233">
            <v>1</v>
          </cell>
          <cell r="J1233">
            <v>1</v>
          </cell>
          <cell r="K1233" t="str">
            <v>Prime Contractor</v>
          </cell>
          <cell r="L1233" t="str">
            <v>NORWEGIAN INSTITUTE OF FISHERIES AND AQUACULTURE LTD</v>
          </cell>
          <cell r="M1233" t="str">
            <v>University Campus, Breivika</v>
          </cell>
          <cell r="N1233" t="str">
            <v>9291</v>
          </cell>
          <cell r="O1233" t="str">
            <v>TROMSOE</v>
          </cell>
          <cell r="P1233" t="str">
            <v>NO</v>
          </cell>
          <cell r="R1233">
            <v>345328</v>
          </cell>
          <cell r="S1233">
            <v>345328</v>
          </cell>
          <cell r="T1233" t="str">
            <v>REC</v>
          </cell>
          <cell r="U1233" t="str">
            <v>PNP</v>
          </cell>
          <cell r="V1233" t="str">
            <v>RPN</v>
          </cell>
        </row>
        <row r="1234">
          <cell r="A1234" t="str">
            <v>QOL</v>
          </cell>
          <cell r="B1234" t="str">
            <v>QLK1-CT-2000-00657</v>
          </cell>
          <cell r="C1234" t="str">
            <v>1.1.1.-1.</v>
          </cell>
          <cell r="D1234" t="str">
            <v>Research Projects</v>
          </cell>
          <cell r="E1234" t="str">
            <v>Coeliac disease - a food induced disorder. Exploration and exploitation of T cell stimulatory gluten peptides.</v>
          </cell>
          <cell r="F1234">
            <v>1092072</v>
          </cell>
          <cell r="G1234">
            <v>1092072</v>
          </cell>
          <cell r="H1234">
            <v>36853</v>
          </cell>
          <cell r="I1234">
            <v>3</v>
          </cell>
          <cell r="J1234">
            <v>1</v>
          </cell>
          <cell r="K1234" t="str">
            <v>Prime Contractor</v>
          </cell>
          <cell r="L1234" t="str">
            <v>University of Oslo</v>
          </cell>
          <cell r="M1234" t="str">
            <v>Problemveien 1</v>
          </cell>
          <cell r="N1234" t="str">
            <v>0316</v>
          </cell>
          <cell r="O1234" t="str">
            <v>OSLO</v>
          </cell>
          <cell r="P1234" t="str">
            <v>NO</v>
          </cell>
          <cell r="Q1234" t="str">
            <v>N/A</v>
          </cell>
          <cell r="R1234">
            <v>386496</v>
          </cell>
          <cell r="S1234">
            <v>386496</v>
          </cell>
          <cell r="T1234" t="str">
            <v>HES</v>
          </cell>
          <cell r="U1234" t="str">
            <v>GOV</v>
          </cell>
          <cell r="V1234" t="str">
            <v>HES</v>
          </cell>
        </row>
        <row r="1235">
          <cell r="A1235" t="str">
            <v>QOL</v>
          </cell>
          <cell r="B1235" t="str">
            <v>QLK1-CT-2000-00819</v>
          </cell>
          <cell r="C1235" t="str">
            <v>1.1.1.-1.</v>
          </cell>
          <cell r="D1235" t="str">
            <v>Research Projects</v>
          </cell>
          <cell r="E1235" t="str">
            <v>Restructuring In Marginal Rural Areas_x000D_
(The role of social capital in rural development)</v>
          </cell>
          <cell r="F1235">
            <v>1489079</v>
          </cell>
          <cell r="G1235">
            <v>1159679</v>
          </cell>
          <cell r="H1235">
            <v>36850</v>
          </cell>
          <cell r="I1235">
            <v>6</v>
          </cell>
          <cell r="J1235">
            <v>1</v>
          </cell>
          <cell r="K1235" t="str">
            <v>Principal Contractor</v>
          </cell>
          <cell r="L1235" t="str">
            <v>STIFTELSEN ALLMENNVITENSKAPELIG FORSKNING I TRONDHEIM</v>
          </cell>
          <cell r="M1235" t="str">
            <v>Universitetssentret Dragvoli</v>
          </cell>
          <cell r="N1235" t="str">
            <v>7491</v>
          </cell>
          <cell r="O1235" t="str">
            <v>TRONDHEIM</v>
          </cell>
          <cell r="P1235" t="str">
            <v>NO</v>
          </cell>
          <cell r="R1235">
            <v>329400</v>
          </cell>
          <cell r="S1235">
            <v>164700</v>
          </cell>
          <cell r="T1235" t="str">
            <v>REC</v>
          </cell>
          <cell r="U1235" t="str">
            <v>PNP</v>
          </cell>
          <cell r="V1235" t="str">
            <v>RPN</v>
          </cell>
        </row>
        <row r="1236">
          <cell r="A1236" t="str">
            <v>QOL</v>
          </cell>
          <cell r="B1236" t="str">
            <v>QLK1-CT-2000-01017</v>
          </cell>
          <cell r="C1236" t="str">
            <v>1.1.1.-1.</v>
          </cell>
          <cell r="D1236" t="str">
            <v>Research Projects</v>
          </cell>
          <cell r="E1236" t="str">
            <v>UTILISATION AND STABILISATION OF BY-PRODUCTS FROM COD SPECIES</v>
          </cell>
          <cell r="F1236">
            <v>2590169</v>
          </cell>
          <cell r="G1236">
            <v>1561549</v>
          </cell>
          <cell r="H1236">
            <v>36846</v>
          </cell>
          <cell r="I1236">
            <v>8</v>
          </cell>
          <cell r="J1236">
            <v>2</v>
          </cell>
          <cell r="K1236" t="str">
            <v>Prime Contractor</v>
          </cell>
          <cell r="L1236" t="str">
            <v>NTNU</v>
          </cell>
          <cell r="M1236" t="str">
            <v>Gloeshaugen</v>
          </cell>
          <cell r="N1236" t="str">
            <v>7491</v>
          </cell>
          <cell r="O1236" t="str">
            <v>TRONDHEIM</v>
          </cell>
          <cell r="P1236" t="str">
            <v>NO</v>
          </cell>
          <cell r="R1236">
            <v>240380</v>
          </cell>
          <cell r="S1236">
            <v>240380</v>
          </cell>
          <cell r="T1236" t="str">
            <v>HES</v>
          </cell>
          <cell r="U1236" t="str">
            <v>GOV</v>
          </cell>
          <cell r="V1236" t="str">
            <v>HES</v>
          </cell>
        </row>
        <row r="1237">
          <cell r="A1237" t="str">
            <v>QOL</v>
          </cell>
          <cell r="B1237" t="str">
            <v>QLK1-CT-2000-01017</v>
          </cell>
          <cell r="C1237" t="str">
            <v>1.1.1.-1.</v>
          </cell>
          <cell r="D1237" t="str">
            <v>Research Projects</v>
          </cell>
          <cell r="E1237" t="str">
            <v>UTILISATION AND STABILISATION OF BY-PRODUCTS FROM COD SPECIES</v>
          </cell>
          <cell r="F1237">
            <v>2590169</v>
          </cell>
          <cell r="G1237">
            <v>1561549</v>
          </cell>
          <cell r="H1237">
            <v>36846</v>
          </cell>
          <cell r="I1237">
            <v>8</v>
          </cell>
          <cell r="K1237" t="str">
            <v>Principal Contractor</v>
          </cell>
          <cell r="L1237" t="str">
            <v>SINTEF FISHERIES AND AQUACULTURE</v>
          </cell>
          <cell r="M1237" t="str">
            <v>Brattoera, Gryta 2</v>
          </cell>
          <cell r="N1237" t="str">
            <v>7465</v>
          </cell>
          <cell r="O1237" t="str">
            <v>TRONDHEIM</v>
          </cell>
          <cell r="P1237" t="str">
            <v>NO</v>
          </cell>
          <cell r="R1237">
            <v>749486</v>
          </cell>
          <cell r="S1237">
            <v>374743</v>
          </cell>
          <cell r="T1237" t="str">
            <v>REC</v>
          </cell>
          <cell r="U1237" t="str">
            <v>PNP</v>
          </cell>
          <cell r="V1237" t="str">
            <v>RPN</v>
          </cell>
        </row>
        <row r="1238">
          <cell r="A1238" t="str">
            <v>QOL</v>
          </cell>
          <cell r="B1238" t="str">
            <v>QLK1-CT-2000-01248</v>
          </cell>
          <cell r="C1238" t="str">
            <v>1.1.1.-1.</v>
          </cell>
          <cell r="D1238" t="str">
            <v>Thematic Network</v>
          </cell>
          <cell r="E1238" t="str">
            <v>Thematic Network to Promote Awareness of Mycotoxins in Food: European Mycotoxin Awareness Network</v>
          </cell>
          <cell r="F1238">
            <v>663713</v>
          </cell>
          <cell r="G1238">
            <v>663713</v>
          </cell>
          <cell r="H1238">
            <v>36866</v>
          </cell>
          <cell r="I1238">
            <v>14</v>
          </cell>
          <cell r="J1238">
            <v>1</v>
          </cell>
          <cell r="K1238" t="str">
            <v>Principal Contractor</v>
          </cell>
          <cell r="L1238" t="str">
            <v>NATIONAL VETERINARY INSTITUTE</v>
          </cell>
          <cell r="M1238" t="str">
            <v>Ullevaalsveien 68</v>
          </cell>
          <cell r="N1238" t="str">
            <v>0033</v>
          </cell>
          <cell r="O1238" t="str">
            <v>OSLO</v>
          </cell>
          <cell r="P1238" t="str">
            <v>NO</v>
          </cell>
          <cell r="Q1238" t="str">
            <v>N/A</v>
          </cell>
          <cell r="R1238">
            <v>37910</v>
          </cell>
          <cell r="S1238">
            <v>37910</v>
          </cell>
          <cell r="T1238" t="str">
            <v>REC</v>
          </cell>
          <cell r="U1238" t="str">
            <v>GOV</v>
          </cell>
          <cell r="V1238" t="str">
            <v>RPU</v>
          </cell>
        </row>
        <row r="1239">
          <cell r="A1239" t="str">
            <v>QOL</v>
          </cell>
          <cell r="B1239" t="str">
            <v>QLK1-CT-2000-01251</v>
          </cell>
          <cell r="C1239" t="str">
            <v>1.1.1.-1.</v>
          </cell>
          <cell r="D1239" t="str">
            <v>Combined Projects</v>
          </cell>
          <cell r="E1239" t="str">
            <v>DEVELOPMENT AND DEMONSTRATION OF POLYMERASE CHAIN REACTION_x000D_
BASED METHODS FOR PROCESS CONTROL IN BREWERIES</v>
          </cell>
          <cell r="F1239">
            <v>2999771</v>
          </cell>
          <cell r="G1239">
            <v>1728286</v>
          </cell>
          <cell r="H1239">
            <v>36864</v>
          </cell>
          <cell r="I1239">
            <v>10</v>
          </cell>
          <cell r="J1239">
            <v>1</v>
          </cell>
          <cell r="K1239" t="str">
            <v>Principal Contractor</v>
          </cell>
          <cell r="L1239" t="str">
            <v>RINGNES A.S.</v>
          </cell>
          <cell r="M1239" t="str">
            <v>Thu. Meyesgt 9-11</v>
          </cell>
          <cell r="N1239" t="str">
            <v>0307</v>
          </cell>
          <cell r="O1239" t="str">
            <v>OSLO</v>
          </cell>
          <cell r="P1239" t="str">
            <v>NO</v>
          </cell>
          <cell r="Q1239" t="str">
            <v>N/A</v>
          </cell>
          <cell r="R1239">
            <v>55601</v>
          </cell>
          <cell r="S1239">
            <v>19460</v>
          </cell>
          <cell r="T1239" t="str">
            <v>OTH</v>
          </cell>
          <cell r="U1239" t="str">
            <v>PRC</v>
          </cell>
          <cell r="V1239" t="str">
            <v>BES</v>
          </cell>
        </row>
        <row r="1240">
          <cell r="A1240" t="str">
            <v>QOL</v>
          </cell>
          <cell r="B1240" t="str">
            <v>QLK1-CT-2000-01575</v>
          </cell>
          <cell r="C1240" t="str">
            <v>1.1.1.-1.</v>
          </cell>
          <cell r="D1240" t="str">
            <v>Research Projects</v>
          </cell>
          <cell r="E1240" t="str">
            <v>Improved quality of smoked salmon for the European_x000D_
consumer</v>
          </cell>
          <cell r="F1240">
            <v>2193905</v>
          </cell>
          <cell r="G1240">
            <v>1096953</v>
          </cell>
          <cell r="H1240">
            <v>36860</v>
          </cell>
          <cell r="I1240">
            <v>4</v>
          </cell>
          <cell r="J1240">
            <v>1</v>
          </cell>
          <cell r="K1240" t="str">
            <v>Principal Contractor</v>
          </cell>
          <cell r="L1240" t="str">
            <v>HAVFORSKNINGSINSTITUTTET</v>
          </cell>
          <cell r="M1240" t="str">
            <v>Nordnesparken 2</v>
          </cell>
          <cell r="N1240" t="str">
            <v>5817</v>
          </cell>
          <cell r="O1240" t="str">
            <v>BERGEN</v>
          </cell>
          <cell r="P1240" t="str">
            <v>NO</v>
          </cell>
          <cell r="R1240">
            <v>556250</v>
          </cell>
          <cell r="S1240">
            <v>278125</v>
          </cell>
          <cell r="T1240" t="str">
            <v>REC</v>
          </cell>
          <cell r="U1240" t="str">
            <v>GOV</v>
          </cell>
          <cell r="V1240" t="str">
            <v>RPU</v>
          </cell>
        </row>
        <row r="1241">
          <cell r="A1241" t="str">
            <v>QOL</v>
          </cell>
          <cell r="B1241" t="str">
            <v>QLK1-CT-2000-30476</v>
          </cell>
          <cell r="C1241" t="str">
            <v>1.1.1.-1.</v>
          </cell>
          <cell r="D1241" t="str">
            <v>Research Projects</v>
          </cell>
          <cell r="E1241" t="str">
            <v>Development of molecular genetic methods for the _x000D_
identification and quantification of fish and seafood</v>
          </cell>
          <cell r="F1241">
            <v>2321556</v>
          </cell>
          <cell r="G1241">
            <v>1443735</v>
          </cell>
          <cell r="H1241">
            <v>36866</v>
          </cell>
          <cell r="I1241">
            <v>7</v>
          </cell>
          <cell r="J1241">
            <v>1</v>
          </cell>
          <cell r="K1241" t="str">
            <v>Principal Contractor</v>
          </cell>
          <cell r="L1241" t="str">
            <v>NORWEGIAN INSTITUTE OF FISHERIES AND AQUACULTURE LTD</v>
          </cell>
          <cell r="M1241" t="str">
            <v>University Campus, Breivika</v>
          </cell>
          <cell r="N1241" t="str">
            <v>9291</v>
          </cell>
          <cell r="O1241" t="str">
            <v>TROMSOE</v>
          </cell>
          <cell r="P1241" t="str">
            <v>NO</v>
          </cell>
          <cell r="R1241">
            <v>632142</v>
          </cell>
          <cell r="S1241">
            <v>316071</v>
          </cell>
          <cell r="T1241" t="str">
            <v>REC</v>
          </cell>
          <cell r="U1241" t="str">
            <v>PNP</v>
          </cell>
          <cell r="V1241" t="str">
            <v>RPN</v>
          </cell>
        </row>
        <row r="1242">
          <cell r="A1242" t="str">
            <v>QOL</v>
          </cell>
          <cell r="B1242" t="str">
            <v>QLK1-CT-2000-41336</v>
          </cell>
          <cell r="C1242" t="str">
            <v>1.1.1.-1.</v>
          </cell>
          <cell r="D1242" t="str">
            <v>Exploratory Awards</v>
          </cell>
          <cell r="E1242" t="str">
            <v>INTRODUCTION OF NORMAL FLORA TO INFANT GASTROINTESTINAL TRACTS</v>
          </cell>
          <cell r="F1242">
            <v>30000</v>
          </cell>
          <cell r="G1242">
            <v>22500</v>
          </cell>
          <cell r="H1242">
            <v>37042</v>
          </cell>
          <cell r="I1242">
            <v>2</v>
          </cell>
          <cell r="J1242">
            <v>1</v>
          </cell>
          <cell r="K1242" t="str">
            <v>Principal Contractor</v>
          </cell>
          <cell r="L1242" t="str">
            <v>TERAPI CONSULT A.S.</v>
          </cell>
          <cell r="M1242" t="str">
            <v>Frysjaveien 27</v>
          </cell>
          <cell r="N1242" t="str">
            <v>0884</v>
          </cell>
          <cell r="O1242" t="str">
            <v>OSLO</v>
          </cell>
          <cell r="P1242" t="str">
            <v>NO</v>
          </cell>
          <cell r="Q1242" t="str">
            <v>N/A</v>
          </cell>
          <cell r="R1242">
            <v>0</v>
          </cell>
          <cell r="S1242">
            <v>0</v>
          </cell>
          <cell r="T1242" t="str">
            <v>OTH</v>
          </cell>
          <cell r="U1242" t="str">
            <v>PRC</v>
          </cell>
          <cell r="V1242" t="str">
            <v>BES</v>
          </cell>
        </row>
        <row r="1243">
          <cell r="A1243" t="str">
            <v>QOL</v>
          </cell>
          <cell r="B1243" t="str">
            <v>QLK1-CT-2001-00182</v>
          </cell>
          <cell r="C1243" t="str">
            <v>1.1.1.-1.</v>
          </cell>
          <cell r="D1243" t="str">
            <v>Research Projects</v>
          </cell>
          <cell r="E1243" t="str">
            <v>Alcohol related cancers and genetic susceptibility in Europe</v>
          </cell>
          <cell r="F1243">
            <v>2124222</v>
          </cell>
          <cell r="G1243">
            <v>2085727</v>
          </cell>
          <cell r="H1243">
            <v>37203</v>
          </cell>
          <cell r="I1243">
            <v>15</v>
          </cell>
          <cell r="J1243">
            <v>1</v>
          </cell>
          <cell r="K1243" t="str">
            <v>Principal Contractor</v>
          </cell>
          <cell r="L1243" t="str">
            <v>KREFTREGISTERET, INSTITUTE OF POPULATION BASED CANCER RESEARCH</v>
          </cell>
          <cell r="M1243" t="str">
            <v>Montebello</v>
          </cell>
          <cell r="N1243" t="str">
            <v>0310</v>
          </cell>
          <cell r="O1243" t="str">
            <v>OSLO</v>
          </cell>
          <cell r="P1243" t="str">
            <v>NO</v>
          </cell>
          <cell r="Q1243" t="str">
            <v>N/A</v>
          </cell>
          <cell r="R1243">
            <v>137997</v>
          </cell>
          <cell r="S1243">
            <v>137997</v>
          </cell>
          <cell r="T1243" t="str">
            <v>REC</v>
          </cell>
          <cell r="U1243" t="str">
            <v>GOV</v>
          </cell>
          <cell r="V1243" t="str">
            <v>RPU</v>
          </cell>
        </row>
        <row r="1244">
          <cell r="A1244" t="str">
            <v>QOL</v>
          </cell>
          <cell r="B1244" t="str">
            <v>QLK1-CT-2001-00291</v>
          </cell>
          <cell r="C1244" t="str">
            <v>1.1.1.-1.</v>
          </cell>
          <cell r="D1244" t="str">
            <v>Research Projects</v>
          </cell>
          <cell r="E1244" t="str">
            <v>Consumer Trust in Food. A European Study of the Social and Institutional Conditions for the Production of Trust</v>
          </cell>
          <cell r="F1244">
            <v>2005640</v>
          </cell>
          <cell r="G1244">
            <v>1678960</v>
          </cell>
          <cell r="H1244">
            <v>37188</v>
          </cell>
          <cell r="I1244">
            <v>6</v>
          </cell>
          <cell r="J1244">
            <v>1</v>
          </cell>
          <cell r="K1244" t="str">
            <v>Prime Contractor</v>
          </cell>
          <cell r="L1244" t="str">
            <v>NATIONAL INSTITUTE FOR CONSUMER RESEARCH</v>
          </cell>
          <cell r="M1244" t="str">
            <v>Strandvegen 35</v>
          </cell>
          <cell r="N1244" t="str">
            <v>1325</v>
          </cell>
          <cell r="O1244" t="str">
            <v>LYSAKER</v>
          </cell>
          <cell r="P1244" t="str">
            <v>NO</v>
          </cell>
          <cell r="R1244">
            <v>653360</v>
          </cell>
          <cell r="S1244">
            <v>326680</v>
          </cell>
          <cell r="T1244" t="str">
            <v>REC</v>
          </cell>
          <cell r="U1244" t="str">
            <v>PUC</v>
          </cell>
          <cell r="V1244" t="str">
            <v>RPU</v>
          </cell>
        </row>
        <row r="1245">
          <cell r="A1245" t="str">
            <v>QOL</v>
          </cell>
          <cell r="B1245" t="str">
            <v>QLK1-CT-2001-00547</v>
          </cell>
          <cell r="C1245" t="str">
            <v>1.1.1.-1.</v>
          </cell>
          <cell r="D1245" t="str">
            <v>Research Projects</v>
          </cell>
          <cell r="E1245" t="str">
            <v>Promoting and Sustaining Health through Increased Vegetable and Fruit Consumption among European Schoolchildren</v>
          </cell>
          <cell r="F1245">
            <v>1337251</v>
          </cell>
          <cell r="G1245">
            <v>1337251</v>
          </cell>
          <cell r="H1245">
            <v>37229</v>
          </cell>
          <cell r="I1245">
            <v>10</v>
          </cell>
          <cell r="J1245">
            <v>1</v>
          </cell>
          <cell r="K1245" t="str">
            <v>Prime Contractor</v>
          </cell>
          <cell r="L1245" t="str">
            <v>University of Oslo</v>
          </cell>
          <cell r="M1245" t="str">
            <v>Problemveien 1</v>
          </cell>
          <cell r="N1245" t="str">
            <v>0316</v>
          </cell>
          <cell r="O1245" t="str">
            <v>OSLO</v>
          </cell>
          <cell r="P1245" t="str">
            <v>NO</v>
          </cell>
          <cell r="Q1245" t="str">
            <v>N/A</v>
          </cell>
          <cell r="R1245">
            <v>388712</v>
          </cell>
          <cell r="S1245">
            <v>388712</v>
          </cell>
          <cell r="T1245" t="str">
            <v>HES</v>
          </cell>
          <cell r="U1245" t="str">
            <v>GOV</v>
          </cell>
          <cell r="V1245" t="str">
            <v>HES</v>
          </cell>
        </row>
        <row r="1246">
          <cell r="A1246" t="str">
            <v>QOL</v>
          </cell>
          <cell r="B1246" t="str">
            <v>QLK1-CT-2001-00854</v>
          </cell>
          <cell r="C1246" t="str">
            <v>1.1.1.-1.</v>
          </cell>
          <cell r="D1246" t="str">
            <v>Research Projects</v>
          </cell>
          <cell r="E1246" t="str">
            <v>Preventing Bacillus cereus foodborne poisoning in Europe - Detecting hazardous strains, tracing contamination routes and proposing criteria for foods.</v>
          </cell>
          <cell r="F1246">
            <v>1972131</v>
          </cell>
          <cell r="G1246">
            <v>1410836</v>
          </cell>
          <cell r="H1246">
            <v>37105</v>
          </cell>
          <cell r="I1246">
            <v>11</v>
          </cell>
          <cell r="J1246">
            <v>1</v>
          </cell>
          <cell r="K1246" t="str">
            <v>Principal Contractor</v>
          </cell>
          <cell r="L1246" t="str">
            <v>NORWEGIAN SCHOOL OF VETERINARY SCIENCE</v>
          </cell>
          <cell r="M1246" t="str">
            <v>Ullevaalsveien 72</v>
          </cell>
          <cell r="N1246" t="str">
            <v>0033</v>
          </cell>
          <cell r="O1246" t="str">
            <v>OSLO</v>
          </cell>
          <cell r="P1246" t="str">
            <v>NO</v>
          </cell>
          <cell r="Q1246" t="str">
            <v>N/A</v>
          </cell>
          <cell r="R1246">
            <v>255765</v>
          </cell>
          <cell r="S1246">
            <v>255765</v>
          </cell>
          <cell r="T1246" t="str">
            <v>HES</v>
          </cell>
          <cell r="U1246" t="str">
            <v>GOV</v>
          </cell>
          <cell r="V1246" t="str">
            <v>HES</v>
          </cell>
        </row>
        <row r="1247">
          <cell r="A1247" t="str">
            <v>QOL</v>
          </cell>
          <cell r="B1247" t="str">
            <v>QLK1-CT-2001-01179</v>
          </cell>
          <cell r="C1247" t="str">
            <v>1.1.1.-1.</v>
          </cell>
          <cell r="D1247" t="str">
            <v>Research Projects</v>
          </cell>
          <cell r="E1247" t="str">
            <v>Molecular Analysis and Mechanistic Elucidation of the Functionality of Probiotics and Prebiotics in the Inhibition of Pathogenic Microorganisms to Combat Gastrointestinal Disorders and to Improve Huma</v>
          </cell>
          <cell r="F1247">
            <v>1636484</v>
          </cell>
          <cell r="G1247">
            <v>1310600</v>
          </cell>
          <cell r="H1247">
            <v>37187</v>
          </cell>
          <cell r="I1247">
            <v>7</v>
          </cell>
          <cell r="J1247">
            <v>1</v>
          </cell>
          <cell r="K1247" t="str">
            <v>Assistant Contractor</v>
          </cell>
          <cell r="L1247" t="str">
            <v>NORGES LANDBRUKSHOGSKOLE - NLH</v>
          </cell>
          <cell r="M1247" t="str">
            <v>Kirkeveien 1</v>
          </cell>
          <cell r="N1247" t="str">
            <v>1432</v>
          </cell>
          <cell r="O1247" t="str">
            <v>AAS</v>
          </cell>
          <cell r="P1247" t="str">
            <v>NO</v>
          </cell>
          <cell r="Q1247" t="str">
            <v>N/A</v>
          </cell>
          <cell r="R1247">
            <v>240487</v>
          </cell>
          <cell r="S1247">
            <v>240487</v>
          </cell>
          <cell r="T1247" t="str">
            <v>HES</v>
          </cell>
          <cell r="U1247" t="str">
            <v>GOV</v>
          </cell>
          <cell r="V1247" t="str">
            <v>HES</v>
          </cell>
        </row>
        <row r="1248">
          <cell r="A1248" t="str">
            <v>QOL</v>
          </cell>
          <cell r="B1248" t="str">
            <v>QLK1-CT-2001-01209</v>
          </cell>
          <cell r="C1248" t="str">
            <v>1.1.1.-1.</v>
          </cell>
          <cell r="D1248" t="str">
            <v>Demonstration Projects</v>
          </cell>
          <cell r="E1248" t="str">
            <v>DEMONSTRATION OF A RAPID MICROBIAL MONITOR FOR OPERATIONS AND QUALITY DECISION-MAKING IN THE WATER INDUSTRIES</v>
          </cell>
          <cell r="F1248">
            <v>1165988</v>
          </cell>
          <cell r="G1248">
            <v>499045</v>
          </cell>
          <cell r="H1248">
            <v>37161</v>
          </cell>
          <cell r="I1248">
            <v>4</v>
          </cell>
          <cell r="J1248">
            <v>1</v>
          </cell>
          <cell r="K1248" t="str">
            <v>Principal Contractor</v>
          </cell>
          <cell r="L1248" t="str">
            <v>NYE COLIFAST A/S</v>
          </cell>
          <cell r="M1248" t="str">
            <v>Stradvn, 35</v>
          </cell>
          <cell r="N1248" t="str">
            <v>1324</v>
          </cell>
          <cell r="O1248" t="str">
            <v>LYSAKER</v>
          </cell>
          <cell r="P1248" t="str">
            <v>NO</v>
          </cell>
          <cell r="Q1248" t="str">
            <v>N/A</v>
          </cell>
          <cell r="R1248">
            <v>645716</v>
          </cell>
          <cell r="S1248">
            <v>226000</v>
          </cell>
          <cell r="T1248" t="str">
            <v>IND</v>
          </cell>
          <cell r="U1248" t="str">
            <v>PRC</v>
          </cell>
          <cell r="V1248" t="str">
            <v>BES</v>
          </cell>
        </row>
        <row r="1249">
          <cell r="A1249" t="str">
            <v>QOL</v>
          </cell>
          <cell r="B1249" t="str">
            <v>QLK1-CT-2001-01259</v>
          </cell>
          <cell r="C1249" t="str">
            <v>1.1.1.-1.</v>
          </cell>
          <cell r="D1249" t="str">
            <v>Research Projects</v>
          </cell>
          <cell r="E1249" t="str">
            <v>Removal of spinal column from cattle and sheep carcasses.</v>
          </cell>
          <cell r="F1249">
            <v>1499049</v>
          </cell>
          <cell r="G1249">
            <v>680579</v>
          </cell>
          <cell r="H1249">
            <v>37165</v>
          </cell>
          <cell r="I1249">
            <v>8</v>
          </cell>
          <cell r="J1249">
            <v>1</v>
          </cell>
          <cell r="K1249" t="str">
            <v>Principal Contractor</v>
          </cell>
          <cell r="L1249" t="str">
            <v>NORWEGIAN MEAT COOPERATIVE</v>
          </cell>
          <cell r="M1249" t="str">
            <v>Lorenveien 37</v>
          </cell>
          <cell r="N1249" t="str">
            <v>0513</v>
          </cell>
          <cell r="O1249" t="str">
            <v>OSLO</v>
          </cell>
          <cell r="P1249" t="str">
            <v>NO</v>
          </cell>
          <cell r="Q1249" t="str">
            <v>N/A</v>
          </cell>
          <cell r="R1249">
            <v>184205</v>
          </cell>
          <cell r="S1249">
            <v>64472</v>
          </cell>
          <cell r="T1249" t="str">
            <v>IND</v>
          </cell>
          <cell r="U1249" t="str">
            <v>PRC</v>
          </cell>
          <cell r="V1249" t="str">
            <v>BES</v>
          </cell>
        </row>
        <row r="1250">
          <cell r="A1250" t="str">
            <v>QOL</v>
          </cell>
          <cell r="B1250" t="str">
            <v>QLK1-CT-2001-01788</v>
          </cell>
          <cell r="C1250" t="str">
            <v>1.1.1.-1.</v>
          </cell>
          <cell r="D1250" t="str">
            <v>Research Projects</v>
          </cell>
          <cell r="E1250" t="str">
            <v>Radio-Frequency Heating Technology for Minimally Processed Fish Products</v>
          </cell>
          <cell r="F1250">
            <v>1634187</v>
          </cell>
          <cell r="G1250">
            <v>817091</v>
          </cell>
          <cell r="H1250">
            <v>37223</v>
          </cell>
          <cell r="I1250">
            <v>8</v>
          </cell>
          <cell r="J1250">
            <v>2</v>
          </cell>
          <cell r="K1250" t="str">
            <v>Principal Contractor</v>
          </cell>
          <cell r="L1250" t="str">
            <v>FJORDJOEKKEN AS</v>
          </cell>
          <cell r="M1250" t="str">
            <v>Djuphodl 2</v>
          </cell>
          <cell r="N1250" t="str">
            <v>4368</v>
          </cell>
          <cell r="O1250" t="str">
            <v>VARHAUG</v>
          </cell>
          <cell r="P1250" t="str">
            <v>NO</v>
          </cell>
          <cell r="R1250">
            <v>85081</v>
          </cell>
          <cell r="S1250">
            <v>42540</v>
          </cell>
          <cell r="T1250" t="str">
            <v>IND</v>
          </cell>
          <cell r="U1250" t="str">
            <v>PRC</v>
          </cell>
          <cell r="V1250" t="str">
            <v>BES</v>
          </cell>
        </row>
        <row r="1251">
          <cell r="A1251" t="str">
            <v>QOL</v>
          </cell>
          <cell r="B1251" t="str">
            <v>QLK1-CT-2001-01788</v>
          </cell>
          <cell r="C1251" t="str">
            <v>1.1.1.-1.</v>
          </cell>
          <cell r="D1251" t="str">
            <v>Research Projects</v>
          </cell>
          <cell r="E1251" t="str">
            <v>Radio-Frequency Heating Technology for Minimally Processed Fish Products</v>
          </cell>
          <cell r="F1251">
            <v>1634187</v>
          </cell>
          <cell r="G1251">
            <v>817091</v>
          </cell>
          <cell r="H1251">
            <v>37223</v>
          </cell>
          <cell r="I1251">
            <v>8</v>
          </cell>
          <cell r="K1251" t="str">
            <v>Principal Contractor</v>
          </cell>
          <cell r="L1251" t="str">
            <v>THE NORCONSERV FOUNDATION</v>
          </cell>
          <cell r="M1251" t="str">
            <v>Alexander Kiellands gate 2</v>
          </cell>
          <cell r="N1251" t="str">
            <v>4002</v>
          </cell>
          <cell r="O1251" t="str">
            <v>STAVANGER</v>
          </cell>
          <cell r="P1251" t="str">
            <v>NO</v>
          </cell>
          <cell r="Q1251" t="str">
            <v>N/A</v>
          </cell>
          <cell r="R1251">
            <v>424698</v>
          </cell>
          <cell r="S1251">
            <v>212349</v>
          </cell>
          <cell r="T1251" t="str">
            <v>REC</v>
          </cell>
          <cell r="U1251" t="str">
            <v>PNP</v>
          </cell>
          <cell r="V1251" t="str">
            <v>RPN</v>
          </cell>
        </row>
        <row r="1252">
          <cell r="A1252" t="str">
            <v>QOL</v>
          </cell>
          <cell r="B1252" t="str">
            <v>QLK1-CT-2001-02373</v>
          </cell>
          <cell r="C1252" t="str">
            <v>1.1.1.-1.</v>
          </cell>
          <cell r="D1252" t="str">
            <v>Research Projects</v>
          </cell>
          <cell r="E1252" t="str">
            <v>Development of Quantitative and Qualitative Molecular Biological Methods to Identify Plant and Animal Species in Foods</v>
          </cell>
          <cell r="F1252">
            <v>2469153</v>
          </cell>
          <cell r="G1252">
            <v>1395014</v>
          </cell>
          <cell r="H1252">
            <v>37207</v>
          </cell>
          <cell r="I1252">
            <v>14</v>
          </cell>
          <cell r="J1252">
            <v>1</v>
          </cell>
          <cell r="K1252" t="str">
            <v>Principal Contractor</v>
          </cell>
          <cell r="L1252" t="str">
            <v>HAVFORSKNINGSINSTITUTTET</v>
          </cell>
          <cell r="M1252" t="str">
            <v>Nordnesparken 2</v>
          </cell>
          <cell r="N1252" t="str">
            <v>5817</v>
          </cell>
          <cell r="O1252" t="str">
            <v>BERGEN</v>
          </cell>
          <cell r="P1252" t="str">
            <v>NO</v>
          </cell>
          <cell r="R1252">
            <v>166856</v>
          </cell>
          <cell r="S1252">
            <v>83428</v>
          </cell>
          <cell r="T1252" t="str">
            <v>REC</v>
          </cell>
          <cell r="U1252" t="str">
            <v>GOV</v>
          </cell>
          <cell r="V1252" t="str">
            <v>RPU</v>
          </cell>
        </row>
        <row r="1253">
          <cell r="A1253" t="str">
            <v>QOL</v>
          </cell>
          <cell r="B1253" t="str">
            <v>QLK1-CT-2001-30027</v>
          </cell>
          <cell r="C1253" t="str">
            <v>1.1.1.-1.</v>
          </cell>
          <cell r="D1253" t="str">
            <v>Classical Accompanying Measures</v>
          </cell>
          <cell r="E1253" t="str">
            <v>The Conference NEW PERSPECTIVES IN NORDIC FOOD RESEARCH AND INNOVATION (NFRI)</v>
          </cell>
          <cell r="F1253">
            <v>175227</v>
          </cell>
          <cell r="G1253">
            <v>58800</v>
          </cell>
          <cell r="H1253">
            <v>37207</v>
          </cell>
          <cell r="I1253">
            <v>1</v>
          </cell>
          <cell r="J1253">
            <v>1</v>
          </cell>
          <cell r="K1253" t="str">
            <v>Principal Contractor</v>
          </cell>
          <cell r="L1253" t="str">
            <v>NORDIC INDUSTRIAL FUND</v>
          </cell>
          <cell r="M1253" t="str">
            <v>Nedre Vollgatan 8</v>
          </cell>
          <cell r="N1253" t="str">
            <v>0158</v>
          </cell>
          <cell r="O1253" t="str">
            <v>OSLO</v>
          </cell>
          <cell r="P1253" t="str">
            <v>NO</v>
          </cell>
          <cell r="Q1253" t="str">
            <v>N/A</v>
          </cell>
          <cell r="R1253">
            <v>175227</v>
          </cell>
          <cell r="S1253">
            <v>58800</v>
          </cell>
          <cell r="T1253" t="str">
            <v>OTH</v>
          </cell>
          <cell r="U1253" t="str">
            <v>GOV</v>
          </cell>
          <cell r="V1253" t="str">
            <v>PUS</v>
          </cell>
        </row>
        <row r="1254">
          <cell r="A1254" t="str">
            <v>QOL</v>
          </cell>
          <cell r="B1254" t="str">
            <v>QLK1-CT-2001-41973</v>
          </cell>
          <cell r="C1254" t="str">
            <v>1.1.1.-1.</v>
          </cell>
          <cell r="D1254" t="str">
            <v>Exploratory Awards</v>
          </cell>
          <cell r="E1254" t="str">
            <v>High added value products ( marine phospholipids) for nutraceutical applications</v>
          </cell>
          <cell r="F1254">
            <v>30000</v>
          </cell>
          <cell r="G1254">
            <v>22500</v>
          </cell>
          <cell r="H1254">
            <v>37272</v>
          </cell>
          <cell r="I1254">
            <v>2</v>
          </cell>
          <cell r="J1254">
            <v>1</v>
          </cell>
          <cell r="K1254" t="str">
            <v>Principal Contractor</v>
          </cell>
          <cell r="L1254" t="str">
            <v>SCANBIO ASA</v>
          </cell>
          <cell r="M1254" t="str">
            <v>Stiklestadsvegen 1</v>
          </cell>
          <cell r="N1254" t="str">
            <v>7041</v>
          </cell>
          <cell r="O1254" t="str">
            <v>TRONDHEIM</v>
          </cell>
          <cell r="P1254" t="str">
            <v>NO</v>
          </cell>
          <cell r="Q1254" t="str">
            <v>N/A</v>
          </cell>
          <cell r="R1254">
            <v>0</v>
          </cell>
          <cell r="S1254">
            <v>0</v>
          </cell>
          <cell r="T1254" t="str">
            <v>OTH</v>
          </cell>
          <cell r="U1254" t="str">
            <v>PRC</v>
          </cell>
          <cell r="V1254" t="str">
            <v>BES</v>
          </cell>
        </row>
        <row r="1255">
          <cell r="A1255" t="str">
            <v>QOL</v>
          </cell>
          <cell r="B1255" t="str">
            <v>QLK1-CT-2002-02178</v>
          </cell>
          <cell r="C1255" t="str">
            <v>1.1.1.-1.</v>
          </cell>
          <cell r="D1255" t="str">
            <v>Concerted Actions</v>
          </cell>
          <cell r="E1255" t="str">
            <v>European Union-Risk Analysis Information Network</v>
          </cell>
          <cell r="F1255">
            <v>494918</v>
          </cell>
          <cell r="G1255">
            <v>494918</v>
          </cell>
          <cell r="H1255">
            <v>37680</v>
          </cell>
          <cell r="I1255">
            <v>20</v>
          </cell>
          <cell r="J1255">
            <v>2</v>
          </cell>
          <cell r="K1255" t="str">
            <v>Member</v>
          </cell>
          <cell r="L1255" t="str">
            <v>FAGSENTERET FOR KJOETT</v>
          </cell>
          <cell r="M1255" t="str">
            <v>Oekern</v>
          </cell>
          <cell r="N1255" t="str">
            <v>0513</v>
          </cell>
          <cell r="O1255" t="str">
            <v>OSLO</v>
          </cell>
          <cell r="P1255" t="str">
            <v>NO</v>
          </cell>
          <cell r="Q1255" t="str">
            <v>N/A</v>
          </cell>
          <cell r="R1255">
            <v>7452</v>
          </cell>
          <cell r="S1255">
            <v>7452</v>
          </cell>
          <cell r="T1255" t="str">
            <v>REC</v>
          </cell>
          <cell r="U1255" t="str">
            <v>PNP</v>
          </cell>
          <cell r="V1255" t="str">
            <v>RPN</v>
          </cell>
        </row>
        <row r="1256">
          <cell r="A1256" t="str">
            <v>QOL</v>
          </cell>
          <cell r="B1256" t="str">
            <v>QLK1-CT-2002-02178</v>
          </cell>
          <cell r="C1256" t="str">
            <v>1.1.1.-1.</v>
          </cell>
          <cell r="D1256" t="str">
            <v>Concerted Actions</v>
          </cell>
          <cell r="E1256" t="str">
            <v>European Union-Risk Analysis Information Network</v>
          </cell>
          <cell r="F1256">
            <v>494918</v>
          </cell>
          <cell r="G1256">
            <v>494918</v>
          </cell>
          <cell r="H1256">
            <v>37680</v>
          </cell>
          <cell r="I1256">
            <v>20</v>
          </cell>
          <cell r="K1256" t="str">
            <v>Member</v>
          </cell>
          <cell r="L1256" t="str">
            <v>MATFORSK - NORWEGIAN FOOD RESEARCH INSTITUTE</v>
          </cell>
          <cell r="M1256" t="str">
            <v>Osloveien 1</v>
          </cell>
          <cell r="N1256" t="str">
            <v>1430</v>
          </cell>
          <cell r="O1256" t="str">
            <v>AAS</v>
          </cell>
          <cell r="P1256" t="str">
            <v>NO</v>
          </cell>
          <cell r="Q1256" t="str">
            <v>N/A</v>
          </cell>
          <cell r="R1256">
            <v>7452</v>
          </cell>
          <cell r="S1256">
            <v>7452</v>
          </cell>
          <cell r="T1256" t="str">
            <v>REC</v>
          </cell>
          <cell r="U1256" t="str">
            <v>PNP</v>
          </cell>
          <cell r="V1256" t="str">
            <v>RPN</v>
          </cell>
        </row>
        <row r="1257">
          <cell r="A1257" t="str">
            <v>QOL</v>
          </cell>
          <cell r="B1257" t="str">
            <v>QLK1-CT-2002-02245</v>
          </cell>
          <cell r="C1257" t="str">
            <v>1.1.1.-1.</v>
          </cell>
          <cell r="D1257" t="str">
            <v>Concerted Actions</v>
          </cell>
          <cell r="E1257" t="str">
            <v>Recommendations for improved procedures for securing consumer oriented food safety and quality of certified organic foods from plough to plate.</v>
          </cell>
          <cell r="F1257">
            <v>485800</v>
          </cell>
          <cell r="G1257">
            <v>432430</v>
          </cell>
          <cell r="H1257">
            <v>37643</v>
          </cell>
          <cell r="I1257">
            <v>9</v>
          </cell>
          <cell r="J1257">
            <v>1</v>
          </cell>
          <cell r="K1257" t="str">
            <v>Principal Contractor</v>
          </cell>
          <cell r="L1257" t="str">
            <v>NATIONAL INSTITUTE FOR CONSUMER RESEARCH</v>
          </cell>
          <cell r="M1257" t="str">
            <v>Strandvegen 35</v>
          </cell>
          <cell r="N1257" t="str">
            <v>1325</v>
          </cell>
          <cell r="O1257" t="str">
            <v>LYSAKER</v>
          </cell>
          <cell r="P1257" t="str">
            <v>NO</v>
          </cell>
          <cell r="R1257">
            <v>34831</v>
          </cell>
          <cell r="S1257">
            <v>34831</v>
          </cell>
          <cell r="T1257" t="str">
            <v>REC</v>
          </cell>
          <cell r="U1257" t="str">
            <v>PUC</v>
          </cell>
          <cell r="V1257" t="str">
            <v>RPU</v>
          </cell>
        </row>
        <row r="1258">
          <cell r="A1258" t="str">
            <v>QOL</v>
          </cell>
          <cell r="B1258" t="str">
            <v>QLK1-CT-2002-02284</v>
          </cell>
          <cell r="C1258" t="str">
            <v>1.1.1.-1.</v>
          </cell>
          <cell r="D1258" t="str">
            <v>Concerted Actions</v>
          </cell>
          <cell r="E1258" t="str">
            <v>Communicating about Food Allergies - Information for Consumers, Regulators and Industry</v>
          </cell>
          <cell r="F1258">
            <v>519358</v>
          </cell>
          <cell r="G1258">
            <v>519358</v>
          </cell>
          <cell r="I1258">
            <v>39</v>
          </cell>
          <cell r="J1258">
            <v>1</v>
          </cell>
          <cell r="K1258" t="str">
            <v>Member</v>
          </cell>
          <cell r="L1258" t="str">
            <v>MATFORSK - NORWEGIAN FOOD RESEARCH INSTITUTE</v>
          </cell>
          <cell r="M1258" t="str">
            <v>Osloveien 1</v>
          </cell>
          <cell r="N1258" t="str">
            <v>1430</v>
          </cell>
          <cell r="O1258" t="str">
            <v>AAS</v>
          </cell>
          <cell r="P1258" t="str">
            <v>NO</v>
          </cell>
          <cell r="Q1258" t="str">
            <v>N/A</v>
          </cell>
          <cell r="R1258">
            <v>0</v>
          </cell>
          <cell r="S1258">
            <v>0</v>
          </cell>
          <cell r="T1258" t="str">
            <v>REC</v>
          </cell>
          <cell r="U1258" t="str">
            <v>PNP</v>
          </cell>
          <cell r="V1258" t="str">
            <v>RPN</v>
          </cell>
        </row>
        <row r="1259">
          <cell r="A1259" t="str">
            <v>QOL</v>
          </cell>
          <cell r="B1259" t="str">
            <v>QLK1-CT-2002-02343</v>
          </cell>
          <cell r="C1259" t="str">
            <v>1.1.1.-1.</v>
          </cell>
          <cell r="D1259" t="str">
            <v>Research Projects</v>
          </cell>
          <cell r="E1259" t="str">
            <v>Food Risk Communication and Consumers' Trust in the Food Supply Chain</v>
          </cell>
          <cell r="F1259">
            <v>1734400</v>
          </cell>
          <cell r="G1259">
            <v>1588703</v>
          </cell>
          <cell r="H1259">
            <v>37588</v>
          </cell>
          <cell r="I1259">
            <v>9</v>
          </cell>
          <cell r="J1259">
            <v>1</v>
          </cell>
          <cell r="K1259" t="str">
            <v>Principal Contractor</v>
          </cell>
          <cell r="L1259" t="str">
            <v>NATIONAL INSTITUTE FOR CONSUMER RESEARCH</v>
          </cell>
          <cell r="M1259" t="str">
            <v>Strandvegen 35</v>
          </cell>
          <cell r="N1259" t="str">
            <v>1325</v>
          </cell>
          <cell r="O1259" t="str">
            <v>LYSAKER</v>
          </cell>
          <cell r="P1259" t="str">
            <v>NO</v>
          </cell>
          <cell r="R1259">
            <v>12075</v>
          </cell>
          <cell r="S1259">
            <v>6037</v>
          </cell>
          <cell r="T1259" t="str">
            <v>REC</v>
          </cell>
          <cell r="U1259" t="str">
            <v>PUC</v>
          </cell>
          <cell r="V1259" t="str">
            <v>RPU</v>
          </cell>
        </row>
        <row r="1260">
          <cell r="A1260" t="str">
            <v>QOL</v>
          </cell>
          <cell r="B1260" t="str">
            <v>QLK1-CT-2002-71304</v>
          </cell>
          <cell r="C1260" t="str">
            <v>1.1.1.-1.</v>
          </cell>
          <cell r="D1260" t="str">
            <v>Cooperative Research</v>
          </cell>
          <cell r="E1260" t="str">
            <v>Development of an electronic nose system for the automated quality control of smoked fish</v>
          </cell>
          <cell r="F1260">
            <v>1058861</v>
          </cell>
          <cell r="G1260">
            <v>529300</v>
          </cell>
          <cell r="H1260">
            <v>37609</v>
          </cell>
          <cell r="I1260">
            <v>12</v>
          </cell>
          <cell r="J1260">
            <v>3</v>
          </cell>
          <cell r="K1260" t="str">
            <v>RTD performers</v>
          </cell>
          <cell r="L1260" t="str">
            <v>MATFORSK - NORWEGIAN FOOD RESEARCH INSTITUTE</v>
          </cell>
          <cell r="M1260" t="str">
            <v>Osloveien 1</v>
          </cell>
          <cell r="N1260" t="str">
            <v>1430</v>
          </cell>
          <cell r="O1260" t="str">
            <v>AAS</v>
          </cell>
          <cell r="P1260" t="str">
            <v>NO</v>
          </cell>
          <cell r="Q1260" t="str">
            <v>N/A</v>
          </cell>
          <cell r="R1260">
            <v>159200</v>
          </cell>
          <cell r="S1260">
            <v>159200</v>
          </cell>
          <cell r="T1260" t="str">
            <v>REC</v>
          </cell>
          <cell r="U1260" t="str">
            <v>PNP</v>
          </cell>
          <cell r="V1260" t="str">
            <v>RPN</v>
          </cell>
        </row>
        <row r="1261">
          <cell r="A1261" t="str">
            <v>QOL</v>
          </cell>
          <cell r="B1261" t="str">
            <v>QLK1-CT-2002-71304</v>
          </cell>
          <cell r="C1261" t="str">
            <v>1.1.1.-1.</v>
          </cell>
          <cell r="D1261" t="str">
            <v>Cooperative Research</v>
          </cell>
          <cell r="E1261" t="str">
            <v>Development of an electronic nose system for the automated quality control of smoked fish</v>
          </cell>
          <cell r="F1261">
            <v>1058861</v>
          </cell>
          <cell r="G1261">
            <v>529300</v>
          </cell>
          <cell r="H1261">
            <v>37609</v>
          </cell>
          <cell r="I1261">
            <v>12</v>
          </cell>
          <cell r="K1261" t="str">
            <v>Principal Contractor</v>
          </cell>
          <cell r="L1261" t="str">
            <v>REMO BRODR A/S</v>
          </cell>
          <cell r="N1261" t="str">
            <v>6035</v>
          </cell>
          <cell r="O1261" t="str">
            <v>FISKARSTRAND</v>
          </cell>
          <cell r="P1261" t="str">
            <v>NO</v>
          </cell>
          <cell r="R1261">
            <v>46000</v>
          </cell>
          <cell r="S1261">
            <v>2000</v>
          </cell>
          <cell r="T1261" t="str">
            <v>OTH</v>
          </cell>
          <cell r="U1261" t="str">
            <v>PRC</v>
          </cell>
          <cell r="V1261" t="str">
            <v>BES</v>
          </cell>
        </row>
        <row r="1262">
          <cell r="A1262" t="str">
            <v>QOL</v>
          </cell>
          <cell r="B1262" t="str">
            <v>QLK1-CT-2002-71304</v>
          </cell>
          <cell r="C1262" t="str">
            <v>1.1.1.-1.</v>
          </cell>
          <cell r="D1262" t="str">
            <v>Cooperative Research</v>
          </cell>
          <cell r="E1262" t="str">
            <v>Development of an electronic nose system for the automated quality control of smoked fish</v>
          </cell>
          <cell r="F1262">
            <v>1058861</v>
          </cell>
          <cell r="G1262">
            <v>529300</v>
          </cell>
          <cell r="H1262">
            <v>37609</v>
          </cell>
          <cell r="I1262">
            <v>12</v>
          </cell>
          <cell r="K1262" t="str">
            <v>Principal Contractor</v>
          </cell>
          <cell r="L1262" t="str">
            <v>TONSBERG BRYGGE AS</v>
          </cell>
          <cell r="M1262" t="str">
            <v>Trelleborg veien, 15</v>
          </cell>
          <cell r="N1262" t="str">
            <v>3112</v>
          </cell>
          <cell r="O1262" t="str">
            <v>TONSBERG</v>
          </cell>
          <cell r="P1262" t="str">
            <v>NO</v>
          </cell>
          <cell r="R1262">
            <v>46900</v>
          </cell>
          <cell r="S1262">
            <v>2000</v>
          </cell>
          <cell r="T1262" t="str">
            <v>OTH</v>
          </cell>
          <cell r="U1262" t="str">
            <v>PRC</v>
          </cell>
          <cell r="V1262" t="str">
            <v>BES</v>
          </cell>
        </row>
        <row r="1263">
          <cell r="A1263" t="str">
            <v>QOL</v>
          </cell>
          <cell r="B1263" t="str">
            <v>QLK1-CT-2002-71337</v>
          </cell>
          <cell r="C1263" t="str">
            <v>1.1.1.-1.</v>
          </cell>
          <cell r="D1263" t="str">
            <v>Cooperative Research</v>
          </cell>
          <cell r="E1263" t="str">
            <v>Stabilisation of pharmaceuticals and food containing living organisms by an innovative foam-freeze drying concept.</v>
          </cell>
          <cell r="F1263">
            <v>874600</v>
          </cell>
          <cell r="G1263">
            <v>436988</v>
          </cell>
          <cell r="H1263">
            <v>37680</v>
          </cell>
          <cell r="I1263">
            <v>5</v>
          </cell>
          <cell r="J1263">
            <v>1</v>
          </cell>
          <cell r="K1263" t="str">
            <v>Principal Contractor</v>
          </cell>
          <cell r="L1263" t="str">
            <v>DRYTECH AS</v>
          </cell>
          <cell r="M1263" t="str">
            <v>Evjenvegen 130</v>
          </cell>
          <cell r="N1263" t="str">
            <v>9024</v>
          </cell>
          <cell r="O1263" t="str">
            <v>TOMASJORD</v>
          </cell>
          <cell r="P1263" t="str">
            <v>NO</v>
          </cell>
          <cell r="R1263">
            <v>143600</v>
          </cell>
          <cell r="S1263">
            <v>21540</v>
          </cell>
          <cell r="T1263" t="str">
            <v>IND</v>
          </cell>
          <cell r="U1263" t="str">
            <v>PRC</v>
          </cell>
          <cell r="V1263" t="str">
            <v>BES</v>
          </cell>
        </row>
        <row r="1264">
          <cell r="A1264" t="str">
            <v>QOL</v>
          </cell>
          <cell r="B1264" t="str">
            <v>QLK2-CT-1999-00359</v>
          </cell>
          <cell r="C1264" t="str">
            <v>1.1.1.-2.</v>
          </cell>
          <cell r="D1264" t="str">
            <v>Research Projects</v>
          </cell>
          <cell r="E1264" t="str">
            <v>A new vaccine strategy against serogroup B meningococcal infection: from antigen discovery to clinical trials</v>
          </cell>
          <cell r="F1264">
            <v>3687024</v>
          </cell>
          <cell r="G1264">
            <v>2640000</v>
          </cell>
          <cell r="H1264">
            <v>36543</v>
          </cell>
          <cell r="I1264">
            <v>10</v>
          </cell>
          <cell r="J1264">
            <v>2</v>
          </cell>
          <cell r="K1264" t="str">
            <v>Principal Contractor</v>
          </cell>
          <cell r="L1264" t="str">
            <v>NASJONALT FOLKEHELSEINSTITUTT</v>
          </cell>
          <cell r="M1264" t="str">
            <v>Geitmyrsveien 75 Torshov</v>
          </cell>
          <cell r="N1264" t="str">
            <v>0403</v>
          </cell>
          <cell r="O1264" t="str">
            <v>OSLO</v>
          </cell>
          <cell r="P1264" t="str">
            <v>NO</v>
          </cell>
          <cell r="Q1264" t="str">
            <v>N/A</v>
          </cell>
          <cell r="R1264">
            <v>259140</v>
          </cell>
          <cell r="S1264">
            <v>129570</v>
          </cell>
          <cell r="T1264" t="str">
            <v>REC</v>
          </cell>
          <cell r="U1264" t="str">
            <v>GOV</v>
          </cell>
          <cell r="V1264" t="str">
            <v>RPU</v>
          </cell>
        </row>
        <row r="1265">
          <cell r="A1265" t="str">
            <v>QOL</v>
          </cell>
          <cell r="B1265" t="str">
            <v>QLK2-CT-1999-00359</v>
          </cell>
          <cell r="C1265" t="str">
            <v>1.1.1.-2.</v>
          </cell>
          <cell r="D1265" t="str">
            <v>Research Projects</v>
          </cell>
          <cell r="E1265" t="str">
            <v>A new vaccine strategy against serogroup B meningococcal infection: from antigen discovery to clinical trials</v>
          </cell>
          <cell r="F1265">
            <v>3687024</v>
          </cell>
          <cell r="G1265">
            <v>2640000</v>
          </cell>
          <cell r="H1265">
            <v>36543</v>
          </cell>
          <cell r="I1265">
            <v>10</v>
          </cell>
          <cell r="K1265" t="str">
            <v>Principal Contractor</v>
          </cell>
          <cell r="L1265" t="str">
            <v>RIKSHOSPITALET UNIVERSITY OF OSLO</v>
          </cell>
          <cell r="M1265" t="str">
            <v>Pilestredet 32</v>
          </cell>
          <cell r="N1265" t="str">
            <v>0027</v>
          </cell>
          <cell r="O1265" t="str">
            <v>OSLO</v>
          </cell>
          <cell r="P1265" t="str">
            <v>NO</v>
          </cell>
          <cell r="Q1265" t="str">
            <v>N/A</v>
          </cell>
          <cell r="R1265">
            <v>159700</v>
          </cell>
          <cell r="S1265">
            <v>159700</v>
          </cell>
          <cell r="T1265" t="str">
            <v>HES</v>
          </cell>
          <cell r="U1265" t="str">
            <v>GOV</v>
          </cell>
          <cell r="V1265" t="str">
            <v>HES</v>
          </cell>
        </row>
        <row r="1266">
          <cell r="A1266" t="str">
            <v>QOL</v>
          </cell>
          <cell r="B1266" t="str">
            <v>QLK2-CT-1999-00799</v>
          </cell>
          <cell r="C1266" t="str">
            <v>1.1.1.-2.</v>
          </cell>
          <cell r="D1266" t="str">
            <v>Research Projects</v>
          </cell>
          <cell r="E1266" t="str">
            <v>Intraperitoneal immunopathological reactions following vaccination of farmed fish. Studies of basic immune mechanisms</v>
          </cell>
          <cell r="F1266">
            <v>1396896</v>
          </cell>
          <cell r="G1266">
            <v>1165396</v>
          </cell>
          <cell r="H1266">
            <v>36524</v>
          </cell>
          <cell r="I1266">
            <v>5</v>
          </cell>
          <cell r="J1266">
            <v>2</v>
          </cell>
          <cell r="K1266" t="str">
            <v>Principal Contractor</v>
          </cell>
          <cell r="L1266" t="str">
            <v xml:space="preserve">ALPHARMA AS
</v>
          </cell>
          <cell r="M1266" t="str">
            <v>Skoyen, Harbitzalleen 3</v>
          </cell>
          <cell r="N1266" t="str">
            <v>0212</v>
          </cell>
          <cell r="O1266" t="str">
            <v>OSLO</v>
          </cell>
          <cell r="P1266" t="str">
            <v>NO</v>
          </cell>
          <cell r="Q1266" t="str">
            <v>N/A</v>
          </cell>
          <cell r="R1266">
            <v>463000</v>
          </cell>
          <cell r="S1266">
            <v>231500</v>
          </cell>
          <cell r="T1266" t="str">
            <v>OTH</v>
          </cell>
          <cell r="U1266" t="str">
            <v>PRC</v>
          </cell>
          <cell r="V1266" t="str">
            <v>BES</v>
          </cell>
        </row>
        <row r="1267">
          <cell r="A1267" t="str">
            <v>QOL</v>
          </cell>
          <cell r="B1267" t="str">
            <v>QLK2-CT-1999-00799</v>
          </cell>
          <cell r="C1267" t="str">
            <v>1.1.1.-2.</v>
          </cell>
          <cell r="D1267" t="str">
            <v>Research Projects</v>
          </cell>
          <cell r="E1267" t="str">
            <v>Intraperitoneal immunopathological reactions following vaccination of farmed fish. Studies of basic immune mechanisms</v>
          </cell>
          <cell r="F1267">
            <v>1396896</v>
          </cell>
          <cell r="G1267">
            <v>1165396</v>
          </cell>
          <cell r="H1267">
            <v>36524</v>
          </cell>
          <cell r="I1267">
            <v>5</v>
          </cell>
          <cell r="K1267" t="str">
            <v>Prime Contractor</v>
          </cell>
          <cell r="L1267" t="str">
            <v>NORWEGIAN SCHOOL OF VETERINARY SCIENCE</v>
          </cell>
          <cell r="M1267" t="str">
            <v>Ullevaalsveien 72</v>
          </cell>
          <cell r="N1267" t="str">
            <v>0033</v>
          </cell>
          <cell r="O1267" t="str">
            <v>OSLO</v>
          </cell>
          <cell r="P1267" t="str">
            <v>NO</v>
          </cell>
          <cell r="Q1267" t="str">
            <v>N/A</v>
          </cell>
          <cell r="R1267">
            <v>264500</v>
          </cell>
          <cell r="S1267">
            <v>264500</v>
          </cell>
          <cell r="T1267" t="str">
            <v>HES</v>
          </cell>
          <cell r="U1267" t="str">
            <v>GOV</v>
          </cell>
          <cell r="V1267" t="str">
            <v>HES</v>
          </cell>
        </row>
        <row r="1268">
          <cell r="A1268" t="str">
            <v>QOL</v>
          </cell>
          <cell r="B1268" t="str">
            <v>QLK2-CT-1999-01093</v>
          </cell>
          <cell r="C1268" t="str">
            <v>1.1.1.-2.</v>
          </cell>
          <cell r="D1268" t="str">
            <v>Research Projects</v>
          </cell>
          <cell r="E1268" t="str">
            <v>A cluster for tuberculosis vaccine development</v>
          </cell>
          <cell r="F1268">
            <v>7634119</v>
          </cell>
          <cell r="G1268">
            <v>4999996</v>
          </cell>
          <cell r="H1268">
            <v>36543</v>
          </cell>
          <cell r="I1268">
            <v>30</v>
          </cell>
          <cell r="J1268">
            <v>1</v>
          </cell>
          <cell r="K1268" t="str">
            <v>Principal Contractor</v>
          </cell>
          <cell r="L1268" t="str">
            <v xml:space="preserve">University of Bergen </v>
          </cell>
          <cell r="M1268" t="str">
            <v>Prof. Keysersgt. 8</v>
          </cell>
          <cell r="N1268" t="str">
            <v>5020</v>
          </cell>
          <cell r="O1268" t="str">
            <v>BERGEN</v>
          </cell>
          <cell r="P1268" t="str">
            <v>NO</v>
          </cell>
          <cell r="Q1268" t="str">
            <v>N/A</v>
          </cell>
          <cell r="R1268">
            <v>0</v>
          </cell>
          <cell r="S1268">
            <v>0</v>
          </cell>
          <cell r="T1268" t="str">
            <v>HES</v>
          </cell>
          <cell r="U1268" t="str">
            <v>GOV</v>
          </cell>
          <cell r="V1268" t="str">
            <v>HES</v>
          </cell>
        </row>
        <row r="1269">
          <cell r="A1269" t="str">
            <v>QOL</v>
          </cell>
          <cell r="B1269" t="str">
            <v>QLK2-CT-2000-00336</v>
          </cell>
          <cell r="C1269" t="str">
            <v>1.1.1.-2.</v>
          </cell>
          <cell r="D1269" t="str">
            <v>Research Projects</v>
          </cell>
          <cell r="E1269" t="str">
            <v>Towards control of septic shock induced by gram-_x000D_
positive bacteria: host pathogen interactions</v>
          </cell>
          <cell r="F1269">
            <v>1766870</v>
          </cell>
          <cell r="G1269">
            <v>1300000</v>
          </cell>
          <cell r="H1269">
            <v>36888</v>
          </cell>
          <cell r="I1269">
            <v>7</v>
          </cell>
          <cell r="J1269">
            <v>2</v>
          </cell>
          <cell r="K1269" t="str">
            <v>Prime Contractor</v>
          </cell>
          <cell r="L1269" t="str">
            <v>NTNU</v>
          </cell>
          <cell r="M1269" t="str">
            <v>Gloeshaugen</v>
          </cell>
          <cell r="N1269" t="str">
            <v>7491</v>
          </cell>
          <cell r="O1269" t="str">
            <v>TRONDHEIM</v>
          </cell>
          <cell r="P1269" t="str">
            <v>NO</v>
          </cell>
          <cell r="R1269">
            <v>546769</v>
          </cell>
          <cell r="S1269">
            <v>546769</v>
          </cell>
          <cell r="T1269" t="str">
            <v>HES</v>
          </cell>
          <cell r="U1269" t="str">
            <v>GOV</v>
          </cell>
          <cell r="V1269" t="str">
            <v>HES</v>
          </cell>
        </row>
        <row r="1270">
          <cell r="A1270" t="str">
            <v>QOL</v>
          </cell>
          <cell r="B1270" t="str">
            <v>QLK2-CT-2000-00336</v>
          </cell>
          <cell r="C1270" t="str">
            <v>1.1.1.-2.</v>
          </cell>
          <cell r="D1270" t="str">
            <v>Research Projects</v>
          </cell>
          <cell r="E1270" t="str">
            <v>Towards control of septic shock induced by gram-_x000D_
positive bacteria: host pathogen interactions</v>
          </cell>
          <cell r="F1270">
            <v>1766870</v>
          </cell>
          <cell r="G1270">
            <v>1300000</v>
          </cell>
          <cell r="H1270">
            <v>36888</v>
          </cell>
          <cell r="I1270">
            <v>7</v>
          </cell>
          <cell r="K1270" t="str">
            <v>Principal Contractor</v>
          </cell>
          <cell r="L1270" t="str">
            <v>PRONOVA BIOMEDICAL A.S.</v>
          </cell>
          <cell r="M1270" t="str">
            <v>Gaustadalleen 21</v>
          </cell>
          <cell r="N1270" t="str">
            <v>0349</v>
          </cell>
          <cell r="O1270" t="str">
            <v>OSLO</v>
          </cell>
          <cell r="P1270" t="str">
            <v>NO</v>
          </cell>
          <cell r="Q1270" t="str">
            <v>N/A</v>
          </cell>
          <cell r="R1270">
            <v>142419</v>
          </cell>
          <cell r="S1270">
            <v>71209</v>
          </cell>
          <cell r="T1270" t="str">
            <v>OTH</v>
          </cell>
          <cell r="U1270" t="str">
            <v>PUC</v>
          </cell>
          <cell r="V1270" t="str">
            <v>PUS</v>
          </cell>
        </row>
        <row r="1271">
          <cell r="A1271" t="str">
            <v>QOL</v>
          </cell>
          <cell r="B1271" t="str">
            <v>QLK2-CT-2000-00411</v>
          </cell>
          <cell r="C1271" t="str">
            <v>1.1.1.-2.</v>
          </cell>
          <cell r="D1271" t="str">
            <v>Research Projects</v>
          </cell>
          <cell r="E1271" t="str">
            <v>Development of Antimicrobial Peptides as Novel Anti-Infective Drugs</v>
          </cell>
          <cell r="F1271">
            <v>2100626</v>
          </cell>
          <cell r="G1271">
            <v>1749926</v>
          </cell>
          <cell r="H1271">
            <v>36766</v>
          </cell>
          <cell r="I1271">
            <v>7</v>
          </cell>
          <cell r="J1271">
            <v>1</v>
          </cell>
          <cell r="K1271" t="str">
            <v>Principal Contractor</v>
          </cell>
          <cell r="L1271" t="str">
            <v>NORGES LANDBRUKSHOGSKOLE - NLH</v>
          </cell>
          <cell r="M1271" t="str">
            <v>Kirkeveien 1</v>
          </cell>
          <cell r="N1271" t="str">
            <v>1432</v>
          </cell>
          <cell r="O1271" t="str">
            <v>AAS</v>
          </cell>
          <cell r="P1271" t="str">
            <v>NO</v>
          </cell>
          <cell r="Q1271" t="str">
            <v>N/A</v>
          </cell>
          <cell r="R1271">
            <v>268396</v>
          </cell>
          <cell r="S1271">
            <v>268396</v>
          </cell>
          <cell r="T1271" t="str">
            <v>HES</v>
          </cell>
          <cell r="U1271" t="str">
            <v>GOV</v>
          </cell>
          <cell r="V1271" t="str">
            <v>HES</v>
          </cell>
        </row>
        <row r="1272">
          <cell r="A1272" t="str">
            <v>QOL</v>
          </cell>
          <cell r="B1272" t="str">
            <v>QLK2-CT-2000-00634</v>
          </cell>
          <cell r="C1272" t="str">
            <v>1.1.1.-2.</v>
          </cell>
          <cell r="D1272" t="str">
            <v>Research Projects</v>
          </cell>
          <cell r="E1272" t="str">
            <v>REPLICATION INITIATION PROTEINS AS NEW TARGETS FOR_x000D_
BACTERIAL GROWTH INHIBITION</v>
          </cell>
          <cell r="F1272">
            <v>2864295</v>
          </cell>
          <cell r="G1272">
            <v>2009999</v>
          </cell>
          <cell r="H1272">
            <v>36766</v>
          </cell>
          <cell r="I1272">
            <v>8</v>
          </cell>
          <cell r="J1272">
            <v>1</v>
          </cell>
          <cell r="K1272" t="str">
            <v>Principal Contractor</v>
          </cell>
          <cell r="L1272" t="str">
            <v xml:space="preserve">INSTITUTE FOR CANCER RESEARCH
</v>
          </cell>
          <cell r="M1272" t="str">
            <v>Ullernchausseen 70</v>
          </cell>
          <cell r="N1272" t="str">
            <v>0310</v>
          </cell>
          <cell r="O1272" t="str">
            <v>OSLO</v>
          </cell>
          <cell r="P1272" t="str">
            <v>NO</v>
          </cell>
          <cell r="Q1272" t="str">
            <v>N/A</v>
          </cell>
          <cell r="R1272">
            <v>231126</v>
          </cell>
          <cell r="S1272">
            <v>231126</v>
          </cell>
          <cell r="T1272" t="str">
            <v>REC</v>
          </cell>
          <cell r="U1272" t="str">
            <v>PNP</v>
          </cell>
          <cell r="V1272" t="str">
            <v>RPN</v>
          </cell>
        </row>
        <row r="1273">
          <cell r="A1273" t="str">
            <v>QOL</v>
          </cell>
          <cell r="B1273" t="str">
            <v>QLK2-CT-2000-00809</v>
          </cell>
          <cell r="C1273" t="str">
            <v>1.1.1.-2.</v>
          </cell>
          <cell r="D1273" t="str">
            <v>Research Projects</v>
          </cell>
          <cell r="E1273" t="str">
            <v>SEA-LICE RESISTANCE TO CHEMOTHERAPEUTANTS_x000D_
diagnosis, mechanisms, dynamics and control</v>
          </cell>
          <cell r="F1273">
            <v>1327229</v>
          </cell>
          <cell r="G1273">
            <v>900000</v>
          </cell>
          <cell r="H1273">
            <v>36887</v>
          </cell>
          <cell r="I1273">
            <v>7</v>
          </cell>
          <cell r="J1273">
            <v>3</v>
          </cell>
          <cell r="K1273" t="str">
            <v>Principal Contractor</v>
          </cell>
          <cell r="L1273" t="str">
            <v>HYDRO SEAFOOD AS</v>
          </cell>
          <cell r="M1273" t="str">
            <v>Dreggen</v>
          </cell>
          <cell r="N1273" t="str">
            <v>5835</v>
          </cell>
          <cell r="O1273" t="str">
            <v>BERGEN</v>
          </cell>
          <cell r="P1273" t="str">
            <v>NO</v>
          </cell>
          <cell r="R1273">
            <v>60001</v>
          </cell>
          <cell r="S1273">
            <v>30000</v>
          </cell>
          <cell r="T1273" t="str">
            <v>OTH</v>
          </cell>
          <cell r="U1273" t="str">
            <v>PRC</v>
          </cell>
          <cell r="V1273" t="str">
            <v>BES</v>
          </cell>
        </row>
        <row r="1274">
          <cell r="A1274" t="str">
            <v>QOL</v>
          </cell>
          <cell r="B1274" t="str">
            <v>QLK2-CT-2000-00809</v>
          </cell>
          <cell r="C1274" t="str">
            <v>1.1.1.-2.</v>
          </cell>
          <cell r="D1274" t="str">
            <v>Research Projects</v>
          </cell>
          <cell r="E1274" t="str">
            <v>SEA-LICE RESISTANCE TO CHEMOTHERAPEUTANTS_x000D_
diagnosis, mechanisms, dynamics and control</v>
          </cell>
          <cell r="F1274">
            <v>1327229</v>
          </cell>
          <cell r="G1274">
            <v>900000</v>
          </cell>
          <cell r="H1274">
            <v>36887</v>
          </cell>
          <cell r="I1274">
            <v>7</v>
          </cell>
          <cell r="K1274" t="str">
            <v>Principal Contractor</v>
          </cell>
          <cell r="L1274" t="str">
            <v>MARINE HARVEST NORWAY LTD.</v>
          </cell>
          <cell r="M1274" t="str">
            <v>Dreggen,</v>
          </cell>
          <cell r="N1274" t="str">
            <v>5835</v>
          </cell>
          <cell r="O1274" t="str">
            <v>BERGEN</v>
          </cell>
          <cell r="P1274" t="str">
            <v>NO</v>
          </cell>
          <cell r="R1274">
            <v>60001</v>
          </cell>
          <cell r="S1274">
            <v>30000</v>
          </cell>
          <cell r="T1274" t="str">
            <v>OTH</v>
          </cell>
          <cell r="U1274" t="str">
            <v>PRC</v>
          </cell>
          <cell r="V1274" t="str">
            <v>BES</v>
          </cell>
        </row>
        <row r="1275">
          <cell r="A1275" t="str">
            <v>QOL</v>
          </cell>
          <cell r="B1275" t="str">
            <v>QLK2-CT-2000-00809</v>
          </cell>
          <cell r="C1275" t="str">
            <v>1.1.1.-2.</v>
          </cell>
          <cell r="D1275" t="str">
            <v>Research Projects</v>
          </cell>
          <cell r="E1275" t="str">
            <v>SEA-LICE RESISTANCE TO CHEMOTHERAPEUTANTS_x000D_
diagnosis, mechanisms, dynamics and control</v>
          </cell>
          <cell r="F1275">
            <v>1327229</v>
          </cell>
          <cell r="G1275">
            <v>900000</v>
          </cell>
          <cell r="H1275">
            <v>36887</v>
          </cell>
          <cell r="I1275">
            <v>7</v>
          </cell>
          <cell r="K1275" t="str">
            <v>Prime Contractor</v>
          </cell>
          <cell r="L1275" t="str">
            <v>NORWEGIAN SCHOOL OF VETERINARY SCIENCE</v>
          </cell>
          <cell r="M1275" t="str">
            <v>Ullevaalsveien 72</v>
          </cell>
          <cell r="N1275" t="str">
            <v>0033</v>
          </cell>
          <cell r="O1275" t="str">
            <v>OSLO</v>
          </cell>
          <cell r="P1275" t="str">
            <v>NO</v>
          </cell>
          <cell r="Q1275" t="str">
            <v>N/A</v>
          </cell>
          <cell r="R1275">
            <v>323000</v>
          </cell>
          <cell r="S1275">
            <v>323000</v>
          </cell>
          <cell r="T1275" t="str">
            <v>HES</v>
          </cell>
          <cell r="U1275" t="str">
            <v>GOV</v>
          </cell>
          <cell r="V1275" t="str">
            <v>HES</v>
          </cell>
        </row>
        <row r="1276">
          <cell r="A1276" t="str">
            <v>QOL</v>
          </cell>
          <cell r="B1276" t="str">
            <v>QLK2-CT-2000-01076</v>
          </cell>
          <cell r="C1276" t="str">
            <v>1.1.1.-2.</v>
          </cell>
          <cell r="D1276" t="str">
            <v>Research Projects</v>
          </cell>
          <cell r="E1276" t="str">
            <v>Stimulation of fish larval defence mechanisms _x000D_
against infectious diseases</v>
          </cell>
          <cell r="F1276">
            <v>1236475</v>
          </cell>
          <cell r="G1276">
            <v>999977</v>
          </cell>
          <cell r="H1276">
            <v>36915</v>
          </cell>
          <cell r="I1276">
            <v>5</v>
          </cell>
          <cell r="J1276">
            <v>1</v>
          </cell>
          <cell r="K1276" t="str">
            <v>Prime+J1494 Contractor</v>
          </cell>
          <cell r="L1276" t="str">
            <v>University of Tromsoe</v>
          </cell>
          <cell r="N1276" t="str">
            <v>9037</v>
          </cell>
          <cell r="O1276" t="str">
            <v>TROMSOE</v>
          </cell>
          <cell r="P1276" t="str">
            <v>NO</v>
          </cell>
          <cell r="Q1276" t="str">
            <v>N/A</v>
          </cell>
          <cell r="R1276">
            <v>241874</v>
          </cell>
          <cell r="S1276">
            <v>241874</v>
          </cell>
          <cell r="T1276" t="str">
            <v>HES</v>
          </cell>
          <cell r="U1276" t="str">
            <v>GOV</v>
          </cell>
          <cell r="V1276" t="str">
            <v>HES</v>
          </cell>
        </row>
        <row r="1277">
          <cell r="A1277" t="str">
            <v>QOL</v>
          </cell>
          <cell r="B1277" t="str">
            <v>QLK2-CT-2001-00844</v>
          </cell>
          <cell r="C1277" t="str">
            <v>1.1.1.-2.</v>
          </cell>
          <cell r="D1277" t="str">
            <v>Research Projects</v>
          </cell>
          <cell r="E1277" t="str">
            <v>Infectious Salmon Anaemia - Development and Standardisation of Diagnostic Methods to detect ISAV and Aspects of the Epidemiology of ISA (ISA)</v>
          </cell>
          <cell r="F1277">
            <v>1823189</v>
          </cell>
          <cell r="G1277">
            <v>1156576</v>
          </cell>
          <cell r="H1277">
            <v>37235</v>
          </cell>
          <cell r="I1277">
            <v>8</v>
          </cell>
          <cell r="J1277">
            <v>2</v>
          </cell>
          <cell r="K1277" t="str">
            <v>Principal Contractor</v>
          </cell>
          <cell r="L1277" t="str">
            <v>NORWEGIAN SCHOOL OF VETERINARY SCIENCE</v>
          </cell>
          <cell r="M1277" t="str">
            <v>Ullevaalsveien 72</v>
          </cell>
          <cell r="N1277" t="str">
            <v>0033</v>
          </cell>
          <cell r="O1277" t="str">
            <v>OSLO</v>
          </cell>
          <cell r="P1277" t="str">
            <v>NO</v>
          </cell>
          <cell r="Q1277" t="str">
            <v>N/A</v>
          </cell>
          <cell r="R1277">
            <v>0</v>
          </cell>
          <cell r="S1277">
            <v>0</v>
          </cell>
          <cell r="T1277" t="str">
            <v>HES</v>
          </cell>
          <cell r="U1277" t="str">
            <v>GOV</v>
          </cell>
          <cell r="V1277" t="str">
            <v>HES</v>
          </cell>
        </row>
        <row r="1278">
          <cell r="A1278" t="str">
            <v>QOL</v>
          </cell>
          <cell r="B1278" t="str">
            <v>QLK2-CT-2001-00844</v>
          </cell>
          <cell r="C1278" t="str">
            <v>1.1.1.-2.</v>
          </cell>
          <cell r="D1278" t="str">
            <v>Research Projects</v>
          </cell>
          <cell r="E1278" t="str">
            <v>Infectious Salmon Anaemia - Development and Standardisation of Diagnostic Methods to detect ISAV and Aspects of the Epidemiology of ISA (ISA)</v>
          </cell>
          <cell r="F1278">
            <v>1823189</v>
          </cell>
          <cell r="G1278">
            <v>1156576</v>
          </cell>
          <cell r="H1278">
            <v>37235</v>
          </cell>
          <cell r="I1278">
            <v>8</v>
          </cell>
          <cell r="K1278" t="str">
            <v>Principal Contractor</v>
          </cell>
          <cell r="L1278" t="str">
            <v xml:space="preserve">University of Bergen </v>
          </cell>
          <cell r="M1278" t="str">
            <v>Prof. Keysersgt. 8</v>
          </cell>
          <cell r="N1278" t="str">
            <v>5020</v>
          </cell>
          <cell r="O1278" t="str">
            <v>BERGEN</v>
          </cell>
          <cell r="P1278" t="str">
            <v>NO</v>
          </cell>
          <cell r="Q1278" t="str">
            <v>N/A</v>
          </cell>
          <cell r="R1278">
            <v>0</v>
          </cell>
          <cell r="S1278">
            <v>0</v>
          </cell>
          <cell r="T1278" t="str">
            <v>HES</v>
          </cell>
          <cell r="U1278" t="str">
            <v>GOV</v>
          </cell>
          <cell r="V1278" t="str">
            <v>HES</v>
          </cell>
        </row>
        <row r="1279">
          <cell r="A1279" t="str">
            <v>QOL</v>
          </cell>
          <cell r="B1279" t="str">
            <v>QLK2-CT-2001-00970</v>
          </cell>
          <cell r="C1279" t="str">
            <v>1.1.1.-2.</v>
          </cell>
          <cell r="D1279" t="str">
            <v>Research Projects</v>
          </cell>
          <cell r="E1279" t="str">
            <v>Diagnoses, pathogeneses and epidemiologies of salmonid alphavirus diseases (SPD/SD DIAGNOSIS)</v>
          </cell>
          <cell r="F1279">
            <v>1588624</v>
          </cell>
          <cell r="G1279">
            <v>1219016</v>
          </cell>
          <cell r="H1279">
            <v>37204</v>
          </cell>
          <cell r="I1279">
            <v>7</v>
          </cell>
          <cell r="J1279">
            <v>2</v>
          </cell>
          <cell r="K1279" t="str">
            <v>Principal Contractor</v>
          </cell>
          <cell r="L1279" t="str">
            <v>INTERVET NORBIO AS</v>
          </cell>
          <cell r="M1279" t="str">
            <v>Thormoehlensgate 55</v>
          </cell>
          <cell r="N1279" t="str">
            <v>5008</v>
          </cell>
          <cell r="O1279" t="str">
            <v>BERGEN</v>
          </cell>
          <cell r="P1279" t="str">
            <v>NO</v>
          </cell>
          <cell r="Q1279" t="str">
            <v>N/A</v>
          </cell>
          <cell r="R1279">
            <v>262147</v>
          </cell>
          <cell r="S1279">
            <v>131073</v>
          </cell>
          <cell r="T1279" t="str">
            <v>IND</v>
          </cell>
          <cell r="U1279" t="str">
            <v>PRC</v>
          </cell>
          <cell r="V1279" t="str">
            <v>BES</v>
          </cell>
        </row>
        <row r="1280">
          <cell r="A1280" t="str">
            <v>QOL</v>
          </cell>
          <cell r="B1280" t="str">
            <v>QLK2-CT-2001-00970</v>
          </cell>
          <cell r="C1280" t="str">
            <v>1.1.1.-2.</v>
          </cell>
          <cell r="D1280" t="str">
            <v>Research Projects</v>
          </cell>
          <cell r="E1280" t="str">
            <v>Diagnoses, pathogeneses and epidemiologies of salmonid alphavirus diseases (SPD/SD DIAGNOSIS)</v>
          </cell>
          <cell r="F1280">
            <v>1588624</v>
          </cell>
          <cell r="G1280">
            <v>1219016</v>
          </cell>
          <cell r="H1280">
            <v>37204</v>
          </cell>
          <cell r="I1280">
            <v>7</v>
          </cell>
          <cell r="K1280" t="str">
            <v>Principal Contractor</v>
          </cell>
          <cell r="L1280" t="str">
            <v>NORWEGIAN SCHOOL OF VETERINARY SCIENCE</v>
          </cell>
          <cell r="M1280" t="str">
            <v>Ullevaalsveien 72</v>
          </cell>
          <cell r="N1280" t="str">
            <v>0033</v>
          </cell>
          <cell r="O1280" t="str">
            <v>OSLO</v>
          </cell>
          <cell r="P1280" t="str">
            <v>NO</v>
          </cell>
          <cell r="Q1280" t="str">
            <v>N/A</v>
          </cell>
          <cell r="R1280">
            <v>313649</v>
          </cell>
          <cell r="S1280">
            <v>313649</v>
          </cell>
          <cell r="T1280" t="str">
            <v>HES</v>
          </cell>
          <cell r="U1280" t="str">
            <v>GOV</v>
          </cell>
          <cell r="V1280" t="str">
            <v>HES</v>
          </cell>
        </row>
        <row r="1281">
          <cell r="A1281" t="str">
            <v>QOL</v>
          </cell>
          <cell r="B1281" t="str">
            <v>QLK2-CT-2001-01165</v>
          </cell>
          <cell r="C1281" t="str">
            <v>1.1.1.-2.</v>
          </cell>
          <cell r="D1281" t="str">
            <v>Concerted Actions</v>
          </cell>
          <cell r="E1281" t="str">
            <v>The European Network for Vertically Acquired Hepatitis C Virus Infection (EPHN)</v>
          </cell>
          <cell r="F1281">
            <v>500000</v>
          </cell>
          <cell r="G1281">
            <v>500000</v>
          </cell>
          <cell r="H1281">
            <v>37113</v>
          </cell>
          <cell r="I1281">
            <v>38</v>
          </cell>
          <cell r="J1281">
            <v>1</v>
          </cell>
          <cell r="K1281" t="str">
            <v>Member</v>
          </cell>
          <cell r="L1281" t="str">
            <v>CENTRAL HOSITAL  AKERSHUS</v>
          </cell>
          <cell r="N1281" t="str">
            <v>1474</v>
          </cell>
          <cell r="O1281" t="str">
            <v>NORDBYHAGEN</v>
          </cell>
          <cell r="P1281" t="str">
            <v>NO</v>
          </cell>
          <cell r="R1281">
            <v>2800</v>
          </cell>
          <cell r="S1281">
            <v>2800</v>
          </cell>
          <cell r="T1281" t="str">
            <v>OTH</v>
          </cell>
          <cell r="U1281" t="str">
            <v>GOV</v>
          </cell>
          <cell r="V1281" t="str">
            <v>PUS</v>
          </cell>
        </row>
        <row r="1282">
          <cell r="A1282" t="str">
            <v>QOL</v>
          </cell>
          <cell r="B1282" t="str">
            <v>QLK2-CT-2001-01267</v>
          </cell>
          <cell r="C1282" t="str">
            <v>1.1.1.-2.</v>
          </cell>
          <cell r="D1282" t="str">
            <v>Concerted Actions</v>
          </cell>
          <cell r="E1282" t="str">
            <v>Pathology and Ecology of the Genus Clostridium in Humans, Animals and Foodstuffs: Identification, Epidemiology and Prophylaxis (GENUS CLOSTRIDIUM)</v>
          </cell>
          <cell r="F1282">
            <v>390000</v>
          </cell>
          <cell r="G1282">
            <v>387480</v>
          </cell>
          <cell r="H1282">
            <v>37113</v>
          </cell>
          <cell r="I1282">
            <v>28</v>
          </cell>
          <cell r="J1282">
            <v>2</v>
          </cell>
          <cell r="K1282" t="str">
            <v>Member</v>
          </cell>
          <cell r="L1282" t="str">
            <v>NATIONAL VETERINARY INSTITUTE</v>
          </cell>
          <cell r="M1282" t="str">
            <v>Ullevaalsveien 68</v>
          </cell>
          <cell r="N1282" t="str">
            <v>0033</v>
          </cell>
          <cell r="O1282" t="str">
            <v>OSLO</v>
          </cell>
          <cell r="P1282" t="str">
            <v>NO</v>
          </cell>
          <cell r="Q1282" t="str">
            <v>N/A</v>
          </cell>
          <cell r="R1282">
            <v>1980</v>
          </cell>
          <cell r="S1282">
            <v>1980</v>
          </cell>
          <cell r="T1282" t="str">
            <v>REC</v>
          </cell>
          <cell r="U1282" t="str">
            <v>GOV</v>
          </cell>
          <cell r="V1282" t="str">
            <v>RPU</v>
          </cell>
        </row>
        <row r="1283">
          <cell r="A1283" t="str">
            <v>QOL</v>
          </cell>
          <cell r="B1283" t="str">
            <v>QLK2-CT-2001-01267</v>
          </cell>
          <cell r="C1283" t="str">
            <v>1.1.1.-2.</v>
          </cell>
          <cell r="D1283" t="str">
            <v>Concerted Actions</v>
          </cell>
          <cell r="E1283" t="str">
            <v>Pathology and Ecology of the Genus Clostridium in Humans, Animals and Foodstuffs: Identification, Epidemiology and Prophylaxis (GENUS CLOSTRIDIUM)</v>
          </cell>
          <cell r="F1283">
            <v>390000</v>
          </cell>
          <cell r="G1283">
            <v>387480</v>
          </cell>
          <cell r="H1283">
            <v>37113</v>
          </cell>
          <cell r="I1283">
            <v>28</v>
          </cell>
          <cell r="K1283" t="str">
            <v>Member</v>
          </cell>
          <cell r="L1283" t="str">
            <v>NORWEGIAN SCHOOL OF VETERINARY SCIENCE</v>
          </cell>
          <cell r="M1283" t="str">
            <v>Ullevaalsveien 72</v>
          </cell>
          <cell r="N1283" t="str">
            <v>0033</v>
          </cell>
          <cell r="O1283" t="str">
            <v>OSLO</v>
          </cell>
          <cell r="P1283" t="str">
            <v>NO</v>
          </cell>
          <cell r="Q1283" t="str">
            <v>N/A</v>
          </cell>
          <cell r="R1283">
            <v>33180</v>
          </cell>
          <cell r="S1283">
            <v>33180</v>
          </cell>
          <cell r="T1283" t="str">
            <v>HES</v>
          </cell>
          <cell r="U1283" t="str">
            <v>GOV</v>
          </cell>
          <cell r="V1283" t="str">
            <v>HES</v>
          </cell>
        </row>
        <row r="1284">
          <cell r="A1284" t="str">
            <v>QOL</v>
          </cell>
          <cell r="B1284" t="str">
            <v>QLK2-CT-2001-01344</v>
          </cell>
          <cell r="C1284" t="str">
            <v>1.1.1.-2.</v>
          </cell>
          <cell r="D1284" t="str">
            <v>Research Projects</v>
          </cell>
          <cell r="E1284" t="str">
            <v>Strategy to Control SPREAD OF HIV Drug Resistance (SPREAD)</v>
          </cell>
          <cell r="F1284">
            <v>1529095</v>
          </cell>
          <cell r="G1284">
            <v>1499995</v>
          </cell>
          <cell r="H1284">
            <v>37229</v>
          </cell>
          <cell r="I1284">
            <v>19</v>
          </cell>
          <cell r="J1284">
            <v>1</v>
          </cell>
          <cell r="K1284" t="str">
            <v>Member</v>
          </cell>
          <cell r="L1284" t="str">
            <v>NASJONALT FOLKEHELSEINSTITUTT</v>
          </cell>
          <cell r="M1284" t="str">
            <v>Geitmyrsveien 75 Torshov</v>
          </cell>
          <cell r="N1284" t="str">
            <v>0403</v>
          </cell>
          <cell r="O1284" t="str">
            <v>OSLO</v>
          </cell>
          <cell r="P1284" t="str">
            <v>NO</v>
          </cell>
          <cell r="Q1284" t="str">
            <v>N/A</v>
          </cell>
          <cell r="R1284">
            <v>22800</v>
          </cell>
          <cell r="S1284">
            <v>11400</v>
          </cell>
          <cell r="T1284" t="str">
            <v>REC</v>
          </cell>
          <cell r="U1284" t="str">
            <v>GOV</v>
          </cell>
          <cell r="V1284" t="str">
            <v>RPU</v>
          </cell>
        </row>
        <row r="1285">
          <cell r="A1285" t="str">
            <v>QOL</v>
          </cell>
          <cell r="B1285" t="str">
            <v>QLK2-CT-2001-01436</v>
          </cell>
          <cell r="C1285" t="str">
            <v>1.1.1.-2.</v>
          </cell>
          <cell r="D1285" t="str">
            <v>Research Projects</v>
          </cell>
          <cell r="E1285" t="str">
            <v>Impact of meningococcal epidemiology and population biology on public health in Europe (EU-MENNET)</v>
          </cell>
          <cell r="F1285">
            <v>2065473</v>
          </cell>
          <cell r="G1285">
            <v>1899998</v>
          </cell>
          <cell r="H1285">
            <v>37113</v>
          </cell>
          <cell r="I1285">
            <v>10</v>
          </cell>
          <cell r="J1285">
            <v>1</v>
          </cell>
          <cell r="K1285" t="str">
            <v>Principal Contractor</v>
          </cell>
          <cell r="L1285" t="str">
            <v>NASJONALT FOLKEHELSEINSTITUTT</v>
          </cell>
          <cell r="M1285" t="str">
            <v>Geitmyrsveien 75 Torshov</v>
          </cell>
          <cell r="N1285" t="str">
            <v>0403</v>
          </cell>
          <cell r="O1285" t="str">
            <v>OSLO</v>
          </cell>
          <cell r="P1285" t="str">
            <v>NO</v>
          </cell>
          <cell r="Q1285" t="str">
            <v>N/A</v>
          </cell>
          <cell r="R1285">
            <v>330950</v>
          </cell>
          <cell r="S1285">
            <v>165475</v>
          </cell>
          <cell r="T1285" t="str">
            <v>REC</v>
          </cell>
          <cell r="U1285" t="str">
            <v>GOV</v>
          </cell>
          <cell r="V1285" t="str">
            <v>RPU</v>
          </cell>
        </row>
        <row r="1286">
          <cell r="A1286" t="str">
            <v>QOL</v>
          </cell>
          <cell r="B1286" t="str">
            <v>QLK2-CT-2001-01631</v>
          </cell>
          <cell r="C1286" t="str">
            <v>1.1.1.-2.</v>
          </cell>
          <cell r="D1286" t="str">
            <v>Research Projects</v>
          </cell>
          <cell r="E1286" t="str">
            <v>The Genetic Basis of Gyrodactylus salaris Resistance in Atlantic salmon (SALMO SALAR)</v>
          </cell>
          <cell r="F1286">
            <v>1452318</v>
          </cell>
          <cell r="G1286">
            <v>1085333</v>
          </cell>
          <cell r="H1286">
            <v>37113</v>
          </cell>
          <cell r="I1286">
            <v>5</v>
          </cell>
          <cell r="J1286">
            <v>1</v>
          </cell>
          <cell r="K1286" t="str">
            <v>Principal Contractor</v>
          </cell>
          <cell r="L1286" t="str">
            <v>NATIONAL VETERINARY INSTITUTE</v>
          </cell>
          <cell r="M1286" t="str">
            <v>Ullevaalsveien 68</v>
          </cell>
          <cell r="N1286" t="str">
            <v>0033</v>
          </cell>
          <cell r="O1286" t="str">
            <v>OSLO</v>
          </cell>
          <cell r="P1286" t="str">
            <v>NO</v>
          </cell>
          <cell r="Q1286" t="str">
            <v>N/A</v>
          </cell>
          <cell r="R1286">
            <v>362534</v>
          </cell>
          <cell r="S1286">
            <v>181267</v>
          </cell>
          <cell r="T1286" t="str">
            <v>REC</v>
          </cell>
          <cell r="U1286" t="str">
            <v>GOV</v>
          </cell>
          <cell r="V1286" t="str">
            <v>RPU</v>
          </cell>
        </row>
        <row r="1287">
          <cell r="A1287" t="str">
            <v>QOL</v>
          </cell>
          <cell r="B1287" t="str">
            <v>QLK2-CT-2001-01632</v>
          </cell>
          <cell r="C1287" t="str">
            <v>1.1.1.-2.</v>
          </cell>
          <cell r="D1287" t="str">
            <v>Concerted Actions</v>
          </cell>
          <cell r="E1287" t="str">
            <v>Enhanced Laboratory Surveillance of Measles</v>
          </cell>
          <cell r="F1287">
            <v>597653</v>
          </cell>
          <cell r="G1287">
            <v>591653</v>
          </cell>
          <cell r="H1287">
            <v>37235</v>
          </cell>
          <cell r="I1287">
            <v>11</v>
          </cell>
          <cell r="J1287">
            <v>1</v>
          </cell>
          <cell r="K1287" t="str">
            <v>Member</v>
          </cell>
          <cell r="L1287" t="str">
            <v>NASJONALT FOLKEHELSEINSTITUTT</v>
          </cell>
          <cell r="M1287" t="str">
            <v>Geitmyrsveien 75 Torshov</v>
          </cell>
          <cell r="N1287" t="str">
            <v>0403</v>
          </cell>
          <cell r="O1287" t="str">
            <v>OSLO</v>
          </cell>
          <cell r="P1287" t="str">
            <v>NO</v>
          </cell>
          <cell r="Q1287" t="str">
            <v>N/A</v>
          </cell>
          <cell r="R1287">
            <v>6000</v>
          </cell>
          <cell r="S1287">
            <v>6000</v>
          </cell>
          <cell r="T1287" t="str">
            <v>REC</v>
          </cell>
          <cell r="U1287" t="str">
            <v>GOV</v>
          </cell>
          <cell r="V1287" t="str">
            <v>RPU</v>
          </cell>
        </row>
        <row r="1288">
          <cell r="A1288" t="str">
            <v>QOL</v>
          </cell>
          <cell r="B1288" t="str">
            <v>QLK2-CT-2001-01786</v>
          </cell>
          <cell r="C1288" t="str">
            <v>1.1.1.-2.</v>
          </cell>
          <cell r="D1288" t="str">
            <v>Research Projects</v>
          </cell>
          <cell r="E1288" t="str">
            <v>Preparing for an influenza pandemic (FLUPAN)</v>
          </cell>
          <cell r="F1288">
            <v>2435150</v>
          </cell>
          <cell r="G1288">
            <v>2100562</v>
          </cell>
          <cell r="H1288">
            <v>37113</v>
          </cell>
          <cell r="I1288">
            <v>7</v>
          </cell>
          <cell r="J1288">
            <v>1</v>
          </cell>
          <cell r="K1288" t="str">
            <v>Principal Contractor</v>
          </cell>
          <cell r="L1288" t="str">
            <v xml:space="preserve">University of Bergen </v>
          </cell>
          <cell r="M1288" t="str">
            <v>Prof. Keysersgt. 8</v>
          </cell>
          <cell r="N1288" t="str">
            <v>5020</v>
          </cell>
          <cell r="O1288" t="str">
            <v>BERGEN</v>
          </cell>
          <cell r="P1288" t="str">
            <v>NO</v>
          </cell>
          <cell r="Q1288" t="str">
            <v>N/A</v>
          </cell>
          <cell r="R1288">
            <v>360824</v>
          </cell>
          <cell r="S1288">
            <v>360824</v>
          </cell>
          <cell r="T1288" t="str">
            <v>HES</v>
          </cell>
          <cell r="U1288" t="str">
            <v>GOV</v>
          </cell>
          <cell r="V1288" t="str">
            <v>HES</v>
          </cell>
        </row>
        <row r="1289">
          <cell r="A1289" t="str">
            <v>QOL</v>
          </cell>
          <cell r="B1289" t="str">
            <v>QLK2-CT-2001-01994</v>
          </cell>
          <cell r="C1289" t="str">
            <v>1.1.1.-2.</v>
          </cell>
          <cell r="D1289" t="str">
            <v>Concerted Actions</v>
          </cell>
          <cell r="E1289" t="str">
            <v>Evaluation of the Role of Infections In Cancer using Biological Specimen Banks (ERICBSB)</v>
          </cell>
          <cell r="F1289">
            <v>499997</v>
          </cell>
          <cell r="G1289">
            <v>499997</v>
          </cell>
          <cell r="H1289">
            <v>37200</v>
          </cell>
          <cell r="I1289">
            <v>11</v>
          </cell>
          <cell r="J1289">
            <v>2</v>
          </cell>
          <cell r="K1289" t="str">
            <v>Principal Contractor</v>
          </cell>
          <cell r="L1289" t="str">
            <v>THE CANCER REGISTRY OF NORWAY</v>
          </cell>
          <cell r="M1289" t="str">
            <v>Montebello</v>
          </cell>
          <cell r="N1289" t="str">
            <v>0310</v>
          </cell>
          <cell r="O1289" t="str">
            <v>OSLO</v>
          </cell>
          <cell r="P1289" t="str">
            <v>NO</v>
          </cell>
          <cell r="Q1289" t="str">
            <v>N/A</v>
          </cell>
          <cell r="R1289">
            <v>24984</v>
          </cell>
          <cell r="S1289">
            <v>24984</v>
          </cell>
          <cell r="T1289" t="str">
            <v>REC</v>
          </cell>
          <cell r="U1289" t="str">
            <v>GOV</v>
          </cell>
          <cell r="V1289" t="str">
            <v>RPU</v>
          </cell>
        </row>
        <row r="1290">
          <cell r="A1290" t="str">
            <v>QOL</v>
          </cell>
          <cell r="B1290" t="str">
            <v>QLK2-CT-2001-01994</v>
          </cell>
          <cell r="C1290" t="str">
            <v>1.1.1.-2.</v>
          </cell>
          <cell r="D1290" t="str">
            <v>Concerted Actions</v>
          </cell>
          <cell r="E1290" t="str">
            <v>Evaluation of the Role of Infections In Cancer using Biological Specimen Banks (ERICBSB)</v>
          </cell>
          <cell r="F1290">
            <v>499997</v>
          </cell>
          <cell r="G1290">
            <v>499997</v>
          </cell>
          <cell r="H1290">
            <v>37200</v>
          </cell>
          <cell r="I1290">
            <v>11</v>
          </cell>
          <cell r="K1290" t="str">
            <v>Principal Contractor</v>
          </cell>
          <cell r="L1290" t="str">
            <v>THE JANUS PROJECT - THE NORWEGIAN CANCER SOCIETY</v>
          </cell>
          <cell r="M1290" t="str">
            <v>Rikshospitalitet</v>
          </cell>
          <cell r="N1290" t="str">
            <v>0027</v>
          </cell>
          <cell r="O1290" t="str">
            <v>OSLO</v>
          </cell>
          <cell r="P1290" t="str">
            <v>NO</v>
          </cell>
          <cell r="Q1290" t="str">
            <v>N/A</v>
          </cell>
          <cell r="R1290">
            <v>39999</v>
          </cell>
          <cell r="S1290">
            <v>39999</v>
          </cell>
          <cell r="T1290" t="str">
            <v>REC</v>
          </cell>
          <cell r="U1290" t="str">
            <v>PNP</v>
          </cell>
          <cell r="V1290" t="str">
            <v>RPN</v>
          </cell>
        </row>
        <row r="1291">
          <cell r="A1291" t="str">
            <v>QOL</v>
          </cell>
          <cell r="B1291" t="str">
            <v>QLK2-CT-2001-02103</v>
          </cell>
          <cell r="C1291" t="str">
            <v>1.1.1.-2.</v>
          </cell>
          <cell r="D1291" t="str">
            <v>Research Projects</v>
          </cell>
          <cell r="E1291" t="str">
            <v>Innate Immunity and Vaccine Development : Role of Soluble Mediators (INVADERS)</v>
          </cell>
          <cell r="F1291">
            <v>2005891</v>
          </cell>
          <cell r="G1291">
            <v>1595316</v>
          </cell>
          <cell r="H1291">
            <v>37216</v>
          </cell>
          <cell r="I1291">
            <v>9</v>
          </cell>
          <cell r="J1291">
            <v>1</v>
          </cell>
          <cell r="K1291" t="str">
            <v>Principal Contractor</v>
          </cell>
          <cell r="L1291" t="str">
            <v>University of Oslo</v>
          </cell>
          <cell r="M1291" t="str">
            <v>Problemveien 1</v>
          </cell>
          <cell r="N1291" t="str">
            <v>0316</v>
          </cell>
          <cell r="O1291" t="str">
            <v>OSLO</v>
          </cell>
          <cell r="P1291" t="str">
            <v>NO</v>
          </cell>
          <cell r="Q1291" t="str">
            <v>N/A</v>
          </cell>
          <cell r="R1291">
            <v>224466</v>
          </cell>
          <cell r="S1291">
            <v>224466</v>
          </cell>
          <cell r="T1291" t="str">
            <v>HES</v>
          </cell>
          <cell r="U1291" t="str">
            <v>GOV</v>
          </cell>
          <cell r="V1291" t="str">
            <v>HES</v>
          </cell>
        </row>
        <row r="1292">
          <cell r="A1292" t="str">
            <v>QOL</v>
          </cell>
          <cell r="B1292" t="str">
            <v>QLK2-CT-2001-02248</v>
          </cell>
          <cell r="C1292" t="str">
            <v>1.1.1.-2.</v>
          </cell>
          <cell r="D1292" t="str">
            <v>Concerted Actions</v>
          </cell>
          <cell r="E1292" t="str">
            <v>Creutzfeldt-Jakob disease: Epidemiology, Risk Factors, Diagnostic Tests and Genetics (NEUROCJD)</v>
          </cell>
          <cell r="F1292">
            <v>1000000</v>
          </cell>
          <cell r="G1292">
            <v>1000000</v>
          </cell>
          <cell r="H1292">
            <v>37211</v>
          </cell>
          <cell r="I1292">
            <v>16</v>
          </cell>
          <cell r="J1292">
            <v>1</v>
          </cell>
          <cell r="K1292" t="str">
            <v>Member</v>
          </cell>
          <cell r="L1292" t="str">
            <v>NASJONALT FOLKEHELSEINSTITUTT</v>
          </cell>
          <cell r="M1292" t="str">
            <v>Geitmyrsveien 75 Torshov</v>
          </cell>
          <cell r="N1292" t="str">
            <v>0403</v>
          </cell>
          <cell r="O1292" t="str">
            <v>OSLO</v>
          </cell>
          <cell r="P1292" t="str">
            <v>NO</v>
          </cell>
          <cell r="Q1292" t="str">
            <v>N/A</v>
          </cell>
          <cell r="R1292">
            <v>12480</v>
          </cell>
          <cell r="S1292">
            <v>12480</v>
          </cell>
          <cell r="T1292" t="str">
            <v>REC</v>
          </cell>
          <cell r="U1292" t="str">
            <v>GOV</v>
          </cell>
          <cell r="V1292" t="str">
            <v>RPU</v>
          </cell>
        </row>
        <row r="1293">
          <cell r="A1293" t="str">
            <v>QOL</v>
          </cell>
          <cell r="B1293" t="str">
            <v>QLK2-CT-2001-30115</v>
          </cell>
          <cell r="C1293" t="str">
            <v>1.1.1.-2.</v>
          </cell>
          <cell r="D1293" t="str">
            <v>Classical Accompanying Measures</v>
          </cell>
          <cell r="E1293" t="str">
            <v>Basic and Clinical Immunology, new Concepts and Therapeutic Perspectives (BCI)</v>
          </cell>
          <cell r="F1293">
            <v>75007</v>
          </cell>
          <cell r="G1293">
            <v>75007</v>
          </cell>
          <cell r="H1293">
            <v>37301</v>
          </cell>
          <cell r="I1293">
            <v>1</v>
          </cell>
          <cell r="J1293">
            <v>1</v>
          </cell>
          <cell r="K1293" t="str">
            <v>Prime Contractor</v>
          </cell>
          <cell r="L1293" t="str">
            <v xml:space="preserve">University of Bergen </v>
          </cell>
          <cell r="M1293" t="str">
            <v>Prof. Keysersgt. 8</v>
          </cell>
          <cell r="N1293" t="str">
            <v>5020</v>
          </cell>
          <cell r="O1293" t="str">
            <v>BERGEN</v>
          </cell>
          <cell r="P1293" t="str">
            <v>NO</v>
          </cell>
          <cell r="Q1293" t="str">
            <v>N/A</v>
          </cell>
          <cell r="R1293">
            <v>75007</v>
          </cell>
          <cell r="S1293">
            <v>75007</v>
          </cell>
          <cell r="T1293" t="str">
            <v>HES</v>
          </cell>
          <cell r="U1293" t="str">
            <v>GOV</v>
          </cell>
          <cell r="V1293" t="str">
            <v>HES</v>
          </cell>
        </row>
        <row r="1294">
          <cell r="A1294" t="str">
            <v>QOL</v>
          </cell>
          <cell r="B1294" t="str">
            <v>QLK2-CT-2001-42293</v>
          </cell>
          <cell r="C1294" t="str">
            <v>1.1.1.-2.</v>
          </cell>
          <cell r="D1294" t="str">
            <v>Exploratory Awards</v>
          </cell>
          <cell r="E1294" t="str">
            <v>Enhancement of nasal vaccination - improved immune protection, safety and cost-effectivness through optimisation of mucosal and nasal delivery system.</v>
          </cell>
          <cell r="F1294">
            <v>30000</v>
          </cell>
          <cell r="G1294">
            <v>22500</v>
          </cell>
          <cell r="H1294">
            <v>37246</v>
          </cell>
          <cell r="I1294">
            <v>2</v>
          </cell>
          <cell r="J1294">
            <v>1</v>
          </cell>
          <cell r="K1294" t="str">
            <v>Principal Contractor</v>
          </cell>
          <cell r="L1294" t="str">
            <v>OPTINOSE AS</v>
          </cell>
          <cell r="M1294" t="str">
            <v>Lokka Skogen 18c</v>
          </cell>
          <cell r="N1294" t="str">
            <v>0773</v>
          </cell>
          <cell r="O1294" t="str">
            <v>OSLO</v>
          </cell>
          <cell r="P1294" t="str">
            <v>NO</v>
          </cell>
          <cell r="Q1294" t="str">
            <v>N/A</v>
          </cell>
          <cell r="R1294">
            <v>0</v>
          </cell>
          <cell r="S1294">
            <v>0</v>
          </cell>
          <cell r="T1294" t="str">
            <v>IND</v>
          </cell>
          <cell r="U1294" t="str">
            <v>PRC</v>
          </cell>
          <cell r="V1294" t="str">
            <v>BES</v>
          </cell>
        </row>
        <row r="1295">
          <cell r="A1295" t="str">
            <v>QOL</v>
          </cell>
          <cell r="B1295" t="str">
            <v>QLK2-CT-2001-70356</v>
          </cell>
          <cell r="C1295" t="str">
            <v>1.1.1.-2.</v>
          </cell>
          <cell r="D1295" t="str">
            <v>Cooperative Research</v>
          </cell>
          <cell r="E1295" t="str">
            <v>Improving the tools for the control of the Small Ruminant Lentivirus (SRLV) in sheep and goat</v>
          </cell>
          <cell r="F1295">
            <v>1280513</v>
          </cell>
          <cell r="G1295">
            <v>639797</v>
          </cell>
          <cell r="H1295">
            <v>37286</v>
          </cell>
          <cell r="I1295">
            <v>23</v>
          </cell>
          <cell r="J1295">
            <v>2</v>
          </cell>
          <cell r="K1295" t="str">
            <v>Principal Contractor</v>
          </cell>
          <cell r="L1295" t="str">
            <v>NORWEGIAN ASSOCIATION OF SHEEP AND GOAT BREEDERS</v>
          </cell>
          <cell r="M1295" t="str">
            <v>Solli</v>
          </cell>
          <cell r="N1295" t="str">
            <v>0201</v>
          </cell>
          <cell r="O1295" t="str">
            <v>OSLO</v>
          </cell>
          <cell r="P1295" t="str">
            <v>NO</v>
          </cell>
          <cell r="Q1295" t="str">
            <v>N/A</v>
          </cell>
          <cell r="R1295">
            <v>61754</v>
          </cell>
          <cell r="S1295">
            <v>5000</v>
          </cell>
          <cell r="T1295" t="str">
            <v>OTH</v>
          </cell>
          <cell r="U1295" t="str">
            <v>PNP</v>
          </cell>
          <cell r="V1295" t="str">
            <v>PNP</v>
          </cell>
        </row>
        <row r="1296">
          <cell r="A1296" t="str">
            <v>QOL</v>
          </cell>
          <cell r="B1296" t="str">
            <v>QLK2-CT-2001-70356</v>
          </cell>
          <cell r="C1296" t="str">
            <v>1.1.1.-2.</v>
          </cell>
          <cell r="D1296" t="str">
            <v>Cooperative Research</v>
          </cell>
          <cell r="E1296" t="str">
            <v>Improving the tools for the control of the Small Ruminant Lentivirus (SRLV) in sheep and goat</v>
          </cell>
          <cell r="F1296">
            <v>1280513</v>
          </cell>
          <cell r="G1296">
            <v>639797</v>
          </cell>
          <cell r="H1296">
            <v>37286</v>
          </cell>
          <cell r="I1296">
            <v>23</v>
          </cell>
          <cell r="K1296" t="str">
            <v>RTD performers</v>
          </cell>
          <cell r="L1296" t="str">
            <v>NORWEGIAN SCHOOL OF VETERINARY SCIENCE</v>
          </cell>
          <cell r="M1296" t="str">
            <v>Ullevaalsveien 72</v>
          </cell>
          <cell r="N1296" t="str">
            <v>0033</v>
          </cell>
          <cell r="O1296" t="str">
            <v>OSLO</v>
          </cell>
          <cell r="P1296" t="str">
            <v>NO</v>
          </cell>
          <cell r="Q1296" t="str">
            <v>N/A</v>
          </cell>
          <cell r="R1296">
            <v>69368</v>
          </cell>
          <cell r="S1296">
            <v>69368</v>
          </cell>
          <cell r="T1296" t="str">
            <v>HES</v>
          </cell>
          <cell r="U1296" t="str">
            <v>GOV</v>
          </cell>
          <cell r="V1296" t="str">
            <v>HES</v>
          </cell>
        </row>
        <row r="1297">
          <cell r="A1297" t="str">
            <v>QOL</v>
          </cell>
          <cell r="B1297" t="str">
            <v>QLK2-CT-2002-00838</v>
          </cell>
          <cell r="C1297" t="str">
            <v>1.1.1.-2.</v>
          </cell>
          <cell r="D1297" t="str">
            <v>Research Projects</v>
          </cell>
          <cell r="E1297" t="str">
            <v>Development of a pathogen epitope prediction program, and evaluation of its usefulness in designing fish vaccines (PEPTIDEX)</v>
          </cell>
          <cell r="F1297">
            <v>1600043</v>
          </cell>
          <cell r="G1297">
            <v>1600043</v>
          </cell>
          <cell r="H1297">
            <v>37480</v>
          </cell>
          <cell r="I1297">
            <v>5</v>
          </cell>
          <cell r="J1297">
            <v>1</v>
          </cell>
          <cell r="K1297" t="str">
            <v>Prime Contractor</v>
          </cell>
          <cell r="L1297" t="str">
            <v>University of Oslo</v>
          </cell>
          <cell r="M1297" t="str">
            <v>Problemveien 1</v>
          </cell>
          <cell r="N1297" t="str">
            <v>0316</v>
          </cell>
          <cell r="O1297" t="str">
            <v>OSLO</v>
          </cell>
          <cell r="P1297" t="str">
            <v>NO</v>
          </cell>
          <cell r="Q1297" t="str">
            <v>N/A</v>
          </cell>
          <cell r="R1297">
            <v>350575</v>
          </cell>
          <cell r="S1297">
            <v>350575</v>
          </cell>
          <cell r="T1297" t="str">
            <v>HES</v>
          </cell>
          <cell r="U1297" t="str">
            <v>GOV</v>
          </cell>
          <cell r="V1297" t="str">
            <v>HES</v>
          </cell>
        </row>
        <row r="1298">
          <cell r="A1298" t="str">
            <v>QOL</v>
          </cell>
          <cell r="B1298" t="str">
            <v>QLK2-CT-2002-00843</v>
          </cell>
          <cell r="C1298" t="str">
            <v>1.1.1.-2.</v>
          </cell>
          <cell r="D1298" t="str">
            <v>Research Projects</v>
          </cell>
          <cell r="E1298" t="str">
            <v>Antimicrobial Resistance Transfer From and Between Gram-Positive Bacteria of the Digestive Tract and Consequences for Virulence (ARTRADI)</v>
          </cell>
          <cell r="F1298">
            <v>2305434</v>
          </cell>
          <cell r="G1298">
            <v>1540005</v>
          </cell>
          <cell r="H1298">
            <v>37480</v>
          </cell>
          <cell r="I1298">
            <v>8</v>
          </cell>
          <cell r="J1298">
            <v>1</v>
          </cell>
          <cell r="K1298" t="str">
            <v>Principal Contractor</v>
          </cell>
          <cell r="L1298" t="str">
            <v>University of Tromsoe</v>
          </cell>
          <cell r="N1298" t="str">
            <v>9037</v>
          </cell>
          <cell r="O1298" t="str">
            <v>TROMSOE</v>
          </cell>
          <cell r="P1298" t="str">
            <v>NO</v>
          </cell>
          <cell r="Q1298" t="str">
            <v>N/A</v>
          </cell>
          <cell r="R1298">
            <v>212018</v>
          </cell>
          <cell r="S1298">
            <v>212018</v>
          </cell>
          <cell r="T1298" t="str">
            <v>HES</v>
          </cell>
          <cell r="U1298" t="str">
            <v>GOV</v>
          </cell>
          <cell r="V1298" t="str">
            <v>HES</v>
          </cell>
        </row>
        <row r="1299">
          <cell r="A1299" t="str">
            <v>QOL</v>
          </cell>
          <cell r="B1299" t="str">
            <v>QLK2-CT-2002-01146</v>
          </cell>
          <cell r="C1299" t="str">
            <v>1.1.1.-2.</v>
          </cell>
          <cell r="D1299" t="str">
            <v>Concerted Actions</v>
          </cell>
          <cell r="E1299" t="str">
            <v>Antibiotic resistance in bacteria of animal origin -II (ARBAO-II)</v>
          </cell>
          <cell r="F1299">
            <v>671895</v>
          </cell>
          <cell r="G1299">
            <v>392485</v>
          </cell>
          <cell r="H1299">
            <v>37564</v>
          </cell>
          <cell r="I1299">
            <v>13</v>
          </cell>
          <cell r="J1299">
            <v>1</v>
          </cell>
          <cell r="K1299" t="str">
            <v>Member</v>
          </cell>
          <cell r="L1299" t="str">
            <v>NATIONAL VETERINARY INSTITUTE</v>
          </cell>
          <cell r="M1299" t="str">
            <v>Ullevaalsveien 68</v>
          </cell>
          <cell r="N1299" t="str">
            <v>0033</v>
          </cell>
          <cell r="O1299" t="str">
            <v>OSLO</v>
          </cell>
          <cell r="P1299" t="str">
            <v>NO</v>
          </cell>
          <cell r="Q1299" t="str">
            <v>N/A</v>
          </cell>
          <cell r="R1299">
            <v>12000</v>
          </cell>
          <cell r="S1299">
            <v>0</v>
          </cell>
          <cell r="T1299" t="str">
            <v>REC</v>
          </cell>
          <cell r="U1299" t="str">
            <v>GOV</v>
          </cell>
          <cell r="V1299" t="str">
            <v>RPU</v>
          </cell>
        </row>
        <row r="1300">
          <cell r="A1300" t="str">
            <v>QOL</v>
          </cell>
          <cell r="B1300" t="str">
            <v>QLK2-CT-2002-01500</v>
          </cell>
          <cell r="C1300" t="str">
            <v>1.1.1.-2.</v>
          </cell>
          <cell r="D1300" t="str">
            <v>Research Projects</v>
          </cell>
          <cell r="E1300" t="str">
            <v>Viruses and Skin Cancer Risks (VIRASKIN)</v>
          </cell>
          <cell r="F1300">
            <v>799985</v>
          </cell>
          <cell r="G1300">
            <v>799985</v>
          </cell>
          <cell r="H1300">
            <v>37480</v>
          </cell>
          <cell r="I1300">
            <v>7</v>
          </cell>
          <cell r="J1300">
            <v>1</v>
          </cell>
          <cell r="K1300" t="str">
            <v>Principal Contractor</v>
          </cell>
          <cell r="L1300" t="str">
            <v>THE JANUS PROJECT - THE NORWEGIAN CANCER SOCIETY</v>
          </cell>
          <cell r="M1300" t="str">
            <v>Rikshospitalitet</v>
          </cell>
          <cell r="N1300" t="str">
            <v>0027</v>
          </cell>
          <cell r="O1300" t="str">
            <v>OSLO</v>
          </cell>
          <cell r="P1300" t="str">
            <v>NO</v>
          </cell>
          <cell r="Q1300" t="str">
            <v>N/A</v>
          </cell>
          <cell r="R1300">
            <v>35466</v>
          </cell>
          <cell r="S1300">
            <v>35466</v>
          </cell>
          <cell r="T1300" t="str">
            <v>REC</v>
          </cell>
          <cell r="U1300" t="str">
            <v>PNP</v>
          </cell>
          <cell r="V1300" t="str">
            <v>RPN</v>
          </cell>
        </row>
        <row r="1301">
          <cell r="A1301" t="str">
            <v>QOL</v>
          </cell>
          <cell r="B1301" t="str">
            <v>QLK2-CT-2002-01546</v>
          </cell>
          <cell r="C1301" t="str">
            <v>1.1.1.-2.</v>
          </cell>
          <cell r="D1301" t="str">
            <v>Concerted Actions</v>
          </cell>
          <cell r="E1301" t="str">
            <v>Appraisal of the zoo-sanitary risks associated with trade and transfer of fish eggs and sperm (FISHEGGTRADE)</v>
          </cell>
          <cell r="F1301">
            <v>300000</v>
          </cell>
          <cell r="G1301">
            <v>300000</v>
          </cell>
          <cell r="H1301">
            <v>37494</v>
          </cell>
          <cell r="I1301">
            <v>11</v>
          </cell>
          <cell r="J1301">
            <v>3</v>
          </cell>
          <cell r="K1301" t="str">
            <v>Member</v>
          </cell>
          <cell r="L1301" t="str">
            <v>AQUA GEN AS</v>
          </cell>
          <cell r="M1301" t="str">
            <v>Industriveien, 13</v>
          </cell>
          <cell r="N1301" t="str">
            <v>7200</v>
          </cell>
          <cell r="O1301" t="str">
            <v>KYRKSAETERORA</v>
          </cell>
          <cell r="P1301" t="str">
            <v>NO</v>
          </cell>
          <cell r="Q1301" t="str">
            <v>N/A</v>
          </cell>
          <cell r="R1301">
            <v>23400</v>
          </cell>
          <cell r="S1301">
            <v>23400</v>
          </cell>
          <cell r="T1301" t="str">
            <v>IND</v>
          </cell>
          <cell r="U1301" t="str">
            <v>PRC</v>
          </cell>
          <cell r="V1301" t="str">
            <v>BES</v>
          </cell>
        </row>
        <row r="1302">
          <cell r="A1302" t="str">
            <v>QOL</v>
          </cell>
          <cell r="B1302" t="str">
            <v>QLK2-CT-2002-01546</v>
          </cell>
          <cell r="C1302" t="str">
            <v>1.1.1.-2.</v>
          </cell>
          <cell r="D1302" t="str">
            <v>Concerted Actions</v>
          </cell>
          <cell r="E1302" t="str">
            <v>Appraisal of the zoo-sanitary risks associated with trade and transfer of fish eggs and sperm (FISHEGGTRADE)</v>
          </cell>
          <cell r="F1302">
            <v>300000</v>
          </cell>
          <cell r="G1302">
            <v>300000</v>
          </cell>
          <cell r="H1302">
            <v>37494</v>
          </cell>
          <cell r="I1302">
            <v>11</v>
          </cell>
          <cell r="K1302" t="str">
            <v>Member</v>
          </cell>
          <cell r="L1302" t="str">
            <v>NATIONAL VETERINARY INSTITUTE</v>
          </cell>
          <cell r="M1302" t="str">
            <v>Ullevaalsveien 68</v>
          </cell>
          <cell r="N1302" t="str">
            <v>0033</v>
          </cell>
          <cell r="O1302" t="str">
            <v>OSLO</v>
          </cell>
          <cell r="P1302" t="str">
            <v>NO</v>
          </cell>
          <cell r="Q1302" t="str">
            <v>N/A</v>
          </cell>
          <cell r="R1302">
            <v>23400</v>
          </cell>
          <cell r="S1302">
            <v>23400</v>
          </cell>
          <cell r="T1302" t="str">
            <v>REC</v>
          </cell>
          <cell r="U1302" t="str">
            <v>GOV</v>
          </cell>
          <cell r="V1302" t="str">
            <v>RPU</v>
          </cell>
        </row>
        <row r="1303">
          <cell r="A1303" t="str">
            <v>QOL</v>
          </cell>
          <cell r="B1303" t="str">
            <v>QLK2-CT-2002-01546</v>
          </cell>
          <cell r="C1303" t="str">
            <v>1.1.1.-2.</v>
          </cell>
          <cell r="D1303" t="str">
            <v>Concerted Actions</v>
          </cell>
          <cell r="E1303" t="str">
            <v>Appraisal of the zoo-sanitary risks associated with trade and transfer of fish eggs and sperm (FISHEGGTRADE)</v>
          </cell>
          <cell r="F1303">
            <v>300000</v>
          </cell>
          <cell r="G1303">
            <v>300000</v>
          </cell>
          <cell r="H1303">
            <v>37494</v>
          </cell>
          <cell r="I1303">
            <v>11</v>
          </cell>
          <cell r="K1303" t="str">
            <v>Prime Contractor</v>
          </cell>
          <cell r="L1303" t="str">
            <v>NORWEGIAN CENTRE FOR VETERINARY CONTRACT RESEARCH AND COMMERCIAL SERVICES A/ S</v>
          </cell>
          <cell r="M1303" t="str">
            <v>Ullevaalsveien. 68</v>
          </cell>
          <cell r="N1303" t="str">
            <v>0032</v>
          </cell>
          <cell r="O1303" t="str">
            <v>OSLO</v>
          </cell>
          <cell r="P1303" t="str">
            <v>NO</v>
          </cell>
          <cell r="Q1303" t="str">
            <v>N/A</v>
          </cell>
          <cell r="R1303">
            <v>159600</v>
          </cell>
          <cell r="S1303">
            <v>159600</v>
          </cell>
          <cell r="T1303" t="str">
            <v>IND</v>
          </cell>
          <cell r="U1303" t="str">
            <v>PRC</v>
          </cell>
          <cell r="V1303" t="str">
            <v>BES</v>
          </cell>
        </row>
        <row r="1304">
          <cell r="A1304" t="str">
            <v>QOL</v>
          </cell>
          <cell r="B1304" t="str">
            <v>QLK2-CT-2002-01573</v>
          </cell>
          <cell r="C1304" t="str">
            <v>1.1.1.-2.</v>
          </cell>
          <cell r="D1304" t="str">
            <v>Thematic Network</v>
          </cell>
          <cell r="E1304" t="str">
            <v>Thematic network on bovine virus diarrhoea virus (BVDV) control (BVDV CONTROL)</v>
          </cell>
          <cell r="F1304">
            <v>327948</v>
          </cell>
          <cell r="G1304">
            <v>314988</v>
          </cell>
          <cell r="H1304">
            <v>37526</v>
          </cell>
          <cell r="I1304">
            <v>30</v>
          </cell>
          <cell r="J1304">
            <v>4</v>
          </cell>
          <cell r="K1304" t="str">
            <v>Principal Contractor</v>
          </cell>
          <cell r="L1304" t="str">
            <v>MOEREFORSKING MOLDE AS</v>
          </cell>
          <cell r="M1304" t="str">
            <v>Aneveien 4</v>
          </cell>
          <cell r="N1304" t="str">
            <v>6405</v>
          </cell>
          <cell r="O1304" t="str">
            <v>MOLDE</v>
          </cell>
          <cell r="P1304" t="str">
            <v>NO</v>
          </cell>
          <cell r="R1304">
            <v>9960</v>
          </cell>
          <cell r="S1304">
            <v>9960</v>
          </cell>
          <cell r="T1304" t="str">
            <v>REC</v>
          </cell>
          <cell r="U1304" t="str">
            <v>PNP</v>
          </cell>
          <cell r="V1304" t="str">
            <v>RPN</v>
          </cell>
        </row>
        <row r="1305">
          <cell r="A1305" t="str">
            <v>QOL</v>
          </cell>
          <cell r="B1305" t="str">
            <v>QLK2-CT-2002-01573</v>
          </cell>
          <cell r="C1305" t="str">
            <v>1.1.1.-2.</v>
          </cell>
          <cell r="D1305" t="str">
            <v>Thematic Network</v>
          </cell>
          <cell r="E1305" t="str">
            <v>Thematic network on bovine virus diarrhoea virus (BVDV) control (BVDV CONTROL)</v>
          </cell>
          <cell r="F1305">
            <v>327948</v>
          </cell>
          <cell r="G1305">
            <v>314988</v>
          </cell>
          <cell r="H1305">
            <v>37526</v>
          </cell>
          <cell r="I1305">
            <v>30</v>
          </cell>
          <cell r="K1305" t="str">
            <v>Member</v>
          </cell>
          <cell r="L1305" t="str">
            <v>NATIONAL VETERINARY INSTITUTE</v>
          </cell>
          <cell r="M1305" t="str">
            <v>Ullevaalsveien 68</v>
          </cell>
          <cell r="N1305" t="str">
            <v>0033</v>
          </cell>
          <cell r="O1305" t="str">
            <v>OSLO</v>
          </cell>
          <cell r="P1305" t="str">
            <v>NO</v>
          </cell>
          <cell r="Q1305" t="str">
            <v>N/A</v>
          </cell>
          <cell r="R1305">
            <v>4500</v>
          </cell>
          <cell r="S1305">
            <v>4500</v>
          </cell>
          <cell r="T1305" t="str">
            <v>REC</v>
          </cell>
          <cell r="U1305" t="str">
            <v>GOV</v>
          </cell>
          <cell r="V1305" t="str">
            <v>RPU</v>
          </cell>
        </row>
        <row r="1306">
          <cell r="A1306" t="str">
            <v>QOL</v>
          </cell>
          <cell r="B1306" t="str">
            <v>QLK2-CT-2002-01573</v>
          </cell>
          <cell r="C1306" t="str">
            <v>1.1.1.-2.</v>
          </cell>
          <cell r="D1306" t="str">
            <v>Thematic Network</v>
          </cell>
          <cell r="E1306" t="str">
            <v>Thematic network on bovine virus diarrhoea virus (BVDV) control (BVDV CONTROL)</v>
          </cell>
          <cell r="F1306">
            <v>327948</v>
          </cell>
          <cell r="G1306">
            <v>314988</v>
          </cell>
          <cell r="H1306">
            <v>37526</v>
          </cell>
          <cell r="I1306">
            <v>30</v>
          </cell>
          <cell r="K1306" t="str">
            <v>Prime Contractor</v>
          </cell>
          <cell r="L1306" t="str">
            <v>NORWEGIAN SCHOOL OF VETERINARY SCIENCE</v>
          </cell>
          <cell r="M1306" t="str">
            <v>Ullevaalsveien 72</v>
          </cell>
          <cell r="N1306" t="str">
            <v>0033</v>
          </cell>
          <cell r="O1306" t="str">
            <v>OSLO</v>
          </cell>
          <cell r="P1306" t="str">
            <v>NO</v>
          </cell>
          <cell r="Q1306" t="str">
            <v>N/A</v>
          </cell>
          <cell r="R1306">
            <v>83760</v>
          </cell>
          <cell r="S1306">
            <v>83760</v>
          </cell>
          <cell r="T1306" t="str">
            <v>HES</v>
          </cell>
          <cell r="U1306" t="str">
            <v>GOV</v>
          </cell>
          <cell r="V1306" t="str">
            <v>HES</v>
          </cell>
        </row>
        <row r="1307">
          <cell r="A1307" t="str">
            <v>QOL</v>
          </cell>
          <cell r="B1307" t="str">
            <v>QLK2-CT-2002-01573</v>
          </cell>
          <cell r="C1307" t="str">
            <v>1.1.1.-2.</v>
          </cell>
          <cell r="D1307" t="str">
            <v>Thematic Network</v>
          </cell>
          <cell r="E1307" t="str">
            <v>Thematic network on bovine virus diarrhoea virus (BVDV) control (BVDV CONTROL)</v>
          </cell>
          <cell r="F1307">
            <v>327948</v>
          </cell>
          <cell r="G1307">
            <v>314988</v>
          </cell>
          <cell r="H1307">
            <v>37526</v>
          </cell>
          <cell r="I1307">
            <v>30</v>
          </cell>
          <cell r="K1307" t="str">
            <v>Member</v>
          </cell>
          <cell r="L1307" t="str">
            <v>TINE B.A.</v>
          </cell>
          <cell r="N1307" t="str">
            <v>0133</v>
          </cell>
          <cell r="O1307" t="str">
            <v>OSLO</v>
          </cell>
          <cell r="P1307" t="str">
            <v>NO</v>
          </cell>
          <cell r="Q1307" t="str">
            <v>N/A</v>
          </cell>
          <cell r="R1307">
            <v>4500</v>
          </cell>
          <cell r="S1307">
            <v>4500</v>
          </cell>
          <cell r="T1307" t="str">
            <v>IND</v>
          </cell>
          <cell r="U1307" t="str">
            <v>PNP</v>
          </cell>
          <cell r="V1307" t="str">
            <v>PNP</v>
          </cell>
        </row>
        <row r="1308">
          <cell r="A1308" t="str">
            <v>QOL</v>
          </cell>
          <cell r="B1308" t="str">
            <v>QLK2-CT-2002-30198</v>
          </cell>
          <cell r="C1308" t="str">
            <v>1.1.1.-2.</v>
          </cell>
          <cell r="D1308" t="str">
            <v>Classical Accompanying Measures</v>
          </cell>
          <cell r="E1308" t="str">
            <v>European and Developing Countries Clinical Trials Programme (EDCTP)</v>
          </cell>
          <cell r="F1308">
            <v>1238620</v>
          </cell>
          <cell r="G1308">
            <v>1238620</v>
          </cell>
          <cell r="H1308">
            <v>37467</v>
          </cell>
          <cell r="I1308">
            <v>14</v>
          </cell>
          <cell r="J1308">
            <v>1</v>
          </cell>
          <cell r="K1308" t="str">
            <v>Principal Contractor</v>
          </cell>
          <cell r="L1308" t="str">
            <v xml:space="preserve">University of Bergen </v>
          </cell>
          <cell r="M1308" t="str">
            <v>Prof. Keysersgt. 8</v>
          </cell>
          <cell r="N1308" t="str">
            <v>5020</v>
          </cell>
          <cell r="O1308" t="str">
            <v>BERGEN</v>
          </cell>
          <cell r="P1308" t="str">
            <v>NO</v>
          </cell>
          <cell r="Q1308" t="str">
            <v>N/A</v>
          </cell>
          <cell r="R1308">
            <v>13290</v>
          </cell>
          <cell r="S1308">
            <v>13290</v>
          </cell>
          <cell r="T1308" t="str">
            <v>HES</v>
          </cell>
          <cell r="U1308" t="str">
            <v>GOV</v>
          </cell>
          <cell r="V1308" t="str">
            <v>HES</v>
          </cell>
        </row>
        <row r="1309">
          <cell r="A1309" t="str">
            <v>QOL</v>
          </cell>
          <cell r="B1309" t="str">
            <v>QLK2-CT-2002-71587</v>
          </cell>
          <cell r="C1309" t="str">
            <v>1.1.1.-2.</v>
          </cell>
          <cell r="D1309" t="str">
            <v>Cooperative Research</v>
          </cell>
          <cell r="E1309" t="str">
            <v>Enhancement of intranasal vaccination-improved immune protection and cost-effictiveness by combining optimised mucosal adjuvant and nasal delivery system (NASAL VACCINATION)</v>
          </cell>
          <cell r="F1309">
            <v>1679650</v>
          </cell>
          <cell r="G1309">
            <v>839825</v>
          </cell>
          <cell r="H1309">
            <v>37578</v>
          </cell>
          <cell r="I1309">
            <v>7</v>
          </cell>
          <cell r="J1309">
            <v>4</v>
          </cell>
          <cell r="K1309" t="str">
            <v>RTD performers</v>
          </cell>
          <cell r="L1309" t="str">
            <v>FEM DESIGN AS</v>
          </cell>
          <cell r="M1309" t="str">
            <v>Sagveien, 21</v>
          </cell>
          <cell r="N1309" t="str">
            <v>0459</v>
          </cell>
          <cell r="O1309" t="str">
            <v>OSLO</v>
          </cell>
          <cell r="P1309" t="str">
            <v>NO</v>
          </cell>
          <cell r="Q1309" t="str">
            <v>N/A</v>
          </cell>
          <cell r="R1309">
            <v>75000</v>
          </cell>
          <cell r="S1309">
            <v>61173</v>
          </cell>
          <cell r="T1309" t="str">
            <v>REC</v>
          </cell>
          <cell r="U1309" t="str">
            <v>PRC</v>
          </cell>
          <cell r="V1309" t="str">
            <v>RPR</v>
          </cell>
        </row>
        <row r="1310">
          <cell r="A1310" t="str">
            <v>QOL</v>
          </cell>
          <cell r="B1310" t="str">
            <v>QLK2-CT-2002-71587</v>
          </cell>
          <cell r="C1310" t="str">
            <v>1.1.1.-2.</v>
          </cell>
          <cell r="D1310" t="str">
            <v>Cooperative Research</v>
          </cell>
          <cell r="E1310" t="str">
            <v>Enhancement of intranasal vaccination-improved immune protection and cost-effictiveness by combining optimised mucosal adjuvant and nasal delivery system (NASAL VACCINATION)</v>
          </cell>
          <cell r="F1310">
            <v>1679650</v>
          </cell>
          <cell r="G1310">
            <v>839825</v>
          </cell>
          <cell r="H1310">
            <v>37578</v>
          </cell>
          <cell r="I1310">
            <v>7</v>
          </cell>
          <cell r="K1310" t="str">
            <v>Principal Contractor</v>
          </cell>
          <cell r="L1310" t="str">
            <v>OPTINOSE AS</v>
          </cell>
          <cell r="M1310" t="str">
            <v>Lokka Skogen 18c</v>
          </cell>
          <cell r="N1310" t="str">
            <v>0773</v>
          </cell>
          <cell r="O1310" t="str">
            <v>OSLO</v>
          </cell>
          <cell r="P1310" t="str">
            <v>NO</v>
          </cell>
          <cell r="Q1310" t="str">
            <v>N/A</v>
          </cell>
          <cell r="R1310">
            <v>260000</v>
          </cell>
          <cell r="S1310">
            <v>0</v>
          </cell>
          <cell r="T1310" t="str">
            <v>IND</v>
          </cell>
          <cell r="U1310" t="str">
            <v>PRC</v>
          </cell>
          <cell r="V1310" t="str">
            <v>BES</v>
          </cell>
        </row>
        <row r="1311">
          <cell r="A1311" t="str">
            <v>QOL</v>
          </cell>
          <cell r="B1311" t="str">
            <v>QLK2-CT-2002-71587</v>
          </cell>
          <cell r="C1311" t="str">
            <v>1.1.1.-2.</v>
          </cell>
          <cell r="D1311" t="str">
            <v>Cooperative Research</v>
          </cell>
          <cell r="E1311" t="str">
            <v>Enhancement of intranasal vaccination-improved immune protection and cost-effictiveness by combining optimised mucosal adjuvant and nasal delivery system (NASAL VACCINATION)</v>
          </cell>
          <cell r="F1311">
            <v>1679650</v>
          </cell>
          <cell r="G1311">
            <v>839825</v>
          </cell>
          <cell r="H1311">
            <v>37578</v>
          </cell>
          <cell r="I1311">
            <v>7</v>
          </cell>
          <cell r="K1311" t="str">
            <v>RTD performers</v>
          </cell>
          <cell r="L1311" t="str">
            <v xml:space="preserve">SINTEF </v>
          </cell>
          <cell r="M1311" t="str">
            <v>Strindveien  4</v>
          </cell>
          <cell r="N1311" t="str">
            <v>7465</v>
          </cell>
          <cell r="O1311" t="str">
            <v>TRONDHEIM</v>
          </cell>
          <cell r="P1311" t="str">
            <v>NO</v>
          </cell>
          <cell r="R1311">
            <v>230000</v>
          </cell>
          <cell r="S1311">
            <v>187597</v>
          </cell>
          <cell r="T1311" t="str">
            <v>REC</v>
          </cell>
          <cell r="U1311" t="str">
            <v>PRC</v>
          </cell>
          <cell r="V1311" t="str">
            <v>RPR</v>
          </cell>
        </row>
        <row r="1312">
          <cell r="A1312" t="str">
            <v>QOL</v>
          </cell>
          <cell r="B1312" t="str">
            <v>QLK2-CT-2002-71587</v>
          </cell>
          <cell r="C1312" t="str">
            <v>1.1.1.-2.</v>
          </cell>
          <cell r="D1312" t="str">
            <v>Cooperative Research</v>
          </cell>
          <cell r="E1312" t="str">
            <v>Enhancement of intranasal vaccination-improved immune protection and cost-effictiveness by combining optimised mucosal adjuvant and nasal delivery system (NASAL VACCINATION)</v>
          </cell>
          <cell r="F1312">
            <v>1679650</v>
          </cell>
          <cell r="G1312">
            <v>839825</v>
          </cell>
          <cell r="H1312">
            <v>37578</v>
          </cell>
          <cell r="I1312">
            <v>7</v>
          </cell>
          <cell r="K1312" t="str">
            <v>RTD performers</v>
          </cell>
          <cell r="L1312" t="str">
            <v>SIUMSURGERY AS</v>
          </cell>
          <cell r="M1312" t="str">
            <v>Sognsveien, 75 B</v>
          </cell>
          <cell r="N1312" t="str">
            <v>0865</v>
          </cell>
          <cell r="O1312" t="str">
            <v>OSLO</v>
          </cell>
          <cell r="P1312" t="str">
            <v>NO</v>
          </cell>
          <cell r="Q1312" t="str">
            <v>N/A</v>
          </cell>
          <cell r="R1312">
            <v>190000</v>
          </cell>
          <cell r="S1312">
            <v>154972</v>
          </cell>
          <cell r="T1312" t="str">
            <v>REC</v>
          </cell>
          <cell r="U1312" t="str">
            <v>PRC</v>
          </cell>
          <cell r="V1312" t="str">
            <v>RPR</v>
          </cell>
        </row>
        <row r="1313">
          <cell r="A1313" t="str">
            <v>QOL</v>
          </cell>
          <cell r="B1313" t="str">
            <v>QLK2-CT-2002-72419</v>
          </cell>
          <cell r="C1313" t="str">
            <v>1.1.1.-2.</v>
          </cell>
          <cell r="D1313" t="str">
            <v>Cooperative Research</v>
          </cell>
          <cell r="E1313" t="str">
            <v>Development of antagonists that disrupt the hyperactivated cAMP signalling pathway in immunodeficiencies as immunostimulatory therapy (NEW CAMP ANTAGONISTS)</v>
          </cell>
          <cell r="F1313">
            <v>1901224</v>
          </cell>
          <cell r="G1313">
            <v>945844</v>
          </cell>
          <cell r="H1313">
            <v>37580</v>
          </cell>
          <cell r="I1313">
            <v>7</v>
          </cell>
          <cell r="J1313">
            <v>2</v>
          </cell>
          <cell r="K1313" t="str">
            <v>Prime Contractor</v>
          </cell>
          <cell r="L1313" t="str">
            <v>LAURAS AS</v>
          </cell>
          <cell r="M1313" t="str">
            <v>Gaustadalleen 21</v>
          </cell>
          <cell r="N1313" t="str">
            <v>0349</v>
          </cell>
          <cell r="O1313" t="str">
            <v>OSLO</v>
          </cell>
          <cell r="P1313" t="str">
            <v>NO</v>
          </cell>
          <cell r="Q1313" t="str">
            <v>N/A</v>
          </cell>
          <cell r="R1313">
            <v>456000</v>
          </cell>
          <cell r="S1313">
            <v>61540</v>
          </cell>
          <cell r="T1313" t="str">
            <v>REC</v>
          </cell>
          <cell r="U1313" t="str">
            <v>PRC</v>
          </cell>
          <cell r="V1313" t="str">
            <v>RPR</v>
          </cell>
        </row>
        <row r="1314">
          <cell r="A1314" t="str">
            <v>QOL</v>
          </cell>
          <cell r="B1314" t="str">
            <v>QLK2-CT-2002-72419</v>
          </cell>
          <cell r="C1314" t="str">
            <v>1.1.1.-2.</v>
          </cell>
          <cell r="D1314" t="str">
            <v>Cooperative Research</v>
          </cell>
          <cell r="E1314" t="str">
            <v>Development of antagonists that disrupt the hyperactivated cAMP signalling pathway in immunodeficiencies as immunostimulatory therapy (NEW CAMP ANTAGONISTS)</v>
          </cell>
          <cell r="F1314">
            <v>1901224</v>
          </cell>
          <cell r="G1314">
            <v>945844</v>
          </cell>
          <cell r="H1314">
            <v>37580</v>
          </cell>
          <cell r="I1314">
            <v>7</v>
          </cell>
          <cell r="K1314" t="str">
            <v>RTD performers</v>
          </cell>
          <cell r="L1314" t="str">
            <v>University of Oslo</v>
          </cell>
          <cell r="M1314" t="str">
            <v>Problemveien 1</v>
          </cell>
          <cell r="N1314" t="str">
            <v>0316</v>
          </cell>
          <cell r="O1314" t="str">
            <v>OSLO</v>
          </cell>
          <cell r="P1314" t="str">
            <v>NO</v>
          </cell>
          <cell r="Q1314" t="str">
            <v>N/A</v>
          </cell>
          <cell r="R1314">
            <v>0</v>
          </cell>
          <cell r="S1314">
            <v>0</v>
          </cell>
          <cell r="T1314" t="str">
            <v>HES</v>
          </cell>
          <cell r="U1314" t="str">
            <v>GOV</v>
          </cell>
          <cell r="V1314" t="str">
            <v>HES</v>
          </cell>
        </row>
        <row r="1315">
          <cell r="A1315" t="str">
            <v>QOL</v>
          </cell>
          <cell r="B1315" t="str">
            <v>QLK3-CT-1999-00034</v>
          </cell>
          <cell r="C1315" t="str">
            <v>1.1.1.-3.</v>
          </cell>
          <cell r="D1315" t="str">
            <v>Research Projects</v>
          </cell>
          <cell r="E1315" t="str">
            <v>Polysaccharide Molecular Engineering. The use of mannuronan C-5 epimerases for the upgrading of alginates and artificial heteromannuronans.</v>
          </cell>
          <cell r="F1315">
            <v>1818964</v>
          </cell>
          <cell r="G1315">
            <v>1176487</v>
          </cell>
          <cell r="H1315">
            <v>36524</v>
          </cell>
          <cell r="I1315">
            <v>7</v>
          </cell>
          <cell r="J1315">
            <v>3</v>
          </cell>
          <cell r="K1315" t="str">
            <v>Principal Contractor</v>
          </cell>
          <cell r="L1315" t="str">
            <v>FMC BIOPOLYMER A/S</v>
          </cell>
          <cell r="M1315" t="str">
            <v>Tomtegata 36</v>
          </cell>
          <cell r="N1315" t="str">
            <v>3012</v>
          </cell>
          <cell r="O1315" t="str">
            <v>DRAMMEN</v>
          </cell>
          <cell r="P1315" t="str">
            <v>NO</v>
          </cell>
          <cell r="Q1315" t="str">
            <v>N/A</v>
          </cell>
          <cell r="R1315">
            <v>397150</v>
          </cell>
          <cell r="S1315">
            <v>158860</v>
          </cell>
          <cell r="T1315" t="str">
            <v>OTH</v>
          </cell>
          <cell r="U1315" t="str">
            <v>PRC</v>
          </cell>
          <cell r="V1315" t="str">
            <v>BES</v>
          </cell>
        </row>
        <row r="1316">
          <cell r="A1316" t="str">
            <v>QOL</v>
          </cell>
          <cell r="B1316" t="str">
            <v>QLK3-CT-1999-00034</v>
          </cell>
          <cell r="C1316" t="str">
            <v>1.1.1.-3.</v>
          </cell>
          <cell r="D1316" t="str">
            <v>Research Projects</v>
          </cell>
          <cell r="E1316" t="str">
            <v>Polysaccharide Molecular Engineering. The use of mannuronan C-5 epimerases for the upgrading of alginates and artificial heteromannuronans.</v>
          </cell>
          <cell r="F1316">
            <v>1818964</v>
          </cell>
          <cell r="G1316">
            <v>1176487</v>
          </cell>
          <cell r="H1316">
            <v>36524</v>
          </cell>
          <cell r="I1316">
            <v>7</v>
          </cell>
          <cell r="K1316" t="str">
            <v>Prime Contractor</v>
          </cell>
          <cell r="L1316" t="str">
            <v>NTNU</v>
          </cell>
          <cell r="M1316" t="str">
            <v>Gloeshaugen</v>
          </cell>
          <cell r="N1316" t="str">
            <v>7491</v>
          </cell>
          <cell r="O1316" t="str">
            <v>TRONDHEIM</v>
          </cell>
          <cell r="P1316" t="str">
            <v>NO</v>
          </cell>
          <cell r="R1316">
            <v>382170</v>
          </cell>
          <cell r="S1316">
            <v>382170</v>
          </cell>
          <cell r="T1316" t="str">
            <v>HES</v>
          </cell>
          <cell r="U1316" t="str">
            <v>GOV</v>
          </cell>
          <cell r="V1316" t="str">
            <v>HES</v>
          </cell>
        </row>
        <row r="1317">
          <cell r="A1317" t="str">
            <v>QOL</v>
          </cell>
          <cell r="B1317" t="str">
            <v>QLK3-CT-1999-00034</v>
          </cell>
          <cell r="C1317" t="str">
            <v>1.1.1.-3.</v>
          </cell>
          <cell r="D1317" t="str">
            <v>Research Projects</v>
          </cell>
          <cell r="E1317" t="str">
            <v>Polysaccharide Molecular Engineering. The use of mannuronan C-5 epimerases for the upgrading of alginates and artificial heteromannuronans.</v>
          </cell>
          <cell r="F1317">
            <v>1818964</v>
          </cell>
          <cell r="G1317">
            <v>1176487</v>
          </cell>
          <cell r="H1317">
            <v>36524</v>
          </cell>
          <cell r="I1317">
            <v>7</v>
          </cell>
          <cell r="K1317" t="str">
            <v>Principal Contractor</v>
          </cell>
          <cell r="L1317" t="str">
            <v xml:space="preserve">PRONOVA BIOCARE A.S
</v>
          </cell>
          <cell r="M1317" t="str">
            <v>Lysaker Torg</v>
          </cell>
          <cell r="N1317" t="str">
            <v>1327</v>
          </cell>
          <cell r="O1317" t="str">
            <v>LYSAKER</v>
          </cell>
          <cell r="P1317" t="str">
            <v>NO</v>
          </cell>
          <cell r="R1317">
            <v>397150</v>
          </cell>
          <cell r="S1317">
            <v>158860</v>
          </cell>
          <cell r="T1317" t="str">
            <v>OTH</v>
          </cell>
          <cell r="U1317" t="str">
            <v>PRC</v>
          </cell>
          <cell r="V1317" t="str">
            <v>BES</v>
          </cell>
        </row>
        <row r="1318">
          <cell r="A1318" t="str">
            <v>QOL</v>
          </cell>
          <cell r="B1318" t="str">
            <v>QLK3-CT-1999-00811</v>
          </cell>
          <cell r="C1318" t="str">
            <v>1.1.1.-3.</v>
          </cell>
          <cell r="D1318" t="str">
            <v>Research Projects</v>
          </cell>
          <cell r="E1318" t="str">
            <v>Comparison and Validation of Novel Pyrogen Tests Based on the Human Fever Reaction</v>
          </cell>
          <cell r="F1318">
            <v>2424169</v>
          </cell>
          <cell r="G1318">
            <v>1282835</v>
          </cell>
          <cell r="H1318">
            <v>36532</v>
          </cell>
          <cell r="I1318">
            <v>10</v>
          </cell>
          <cell r="J1318">
            <v>1</v>
          </cell>
          <cell r="K1318" t="str">
            <v>Principal Contractor</v>
          </cell>
          <cell r="L1318" t="str">
            <v>NASJONALT FOLKEHELSEINSTITUTT</v>
          </cell>
          <cell r="M1318" t="str">
            <v>Geitmyrsveien 75 Torshov</v>
          </cell>
          <cell r="N1318" t="str">
            <v>0403</v>
          </cell>
          <cell r="O1318" t="str">
            <v>OSLO</v>
          </cell>
          <cell r="P1318" t="str">
            <v>NO</v>
          </cell>
          <cell r="Q1318" t="str">
            <v>N/A</v>
          </cell>
          <cell r="R1318">
            <v>125000</v>
          </cell>
          <cell r="S1318">
            <v>62500</v>
          </cell>
          <cell r="T1318" t="str">
            <v>REC</v>
          </cell>
          <cell r="U1318" t="str">
            <v>GOV</v>
          </cell>
          <cell r="V1318" t="str">
            <v>RPU</v>
          </cell>
        </row>
        <row r="1319">
          <cell r="A1319" t="str">
            <v>QOL</v>
          </cell>
          <cell r="B1319" t="str">
            <v>QLK3-CT-2000-00634</v>
          </cell>
          <cell r="C1319" t="str">
            <v>1.1.1.-3.</v>
          </cell>
          <cell r="D1319" t="str">
            <v>Research Projects</v>
          </cell>
          <cell r="E1319" t="str">
            <v>Therapeutic oligomers for in vivo targeted gene modification</v>
          </cell>
          <cell r="F1319">
            <v>2393794</v>
          </cell>
          <cell r="G1319">
            <v>1964544</v>
          </cell>
          <cell r="H1319">
            <v>36914</v>
          </cell>
          <cell r="I1319">
            <v>7</v>
          </cell>
          <cell r="J1319">
            <v>2</v>
          </cell>
          <cell r="K1319" t="str">
            <v>Prime Contractor</v>
          </cell>
          <cell r="L1319" t="str">
            <v>RIKSHOSPITALET UNIVERSITY OF OSLO</v>
          </cell>
          <cell r="M1319" t="str">
            <v>Pilestredet 32</v>
          </cell>
          <cell r="N1319" t="str">
            <v>0027</v>
          </cell>
          <cell r="O1319" t="str">
            <v>OSLO</v>
          </cell>
          <cell r="P1319" t="str">
            <v>NO</v>
          </cell>
          <cell r="Q1319" t="str">
            <v>N/A</v>
          </cell>
          <cell r="R1319">
            <v>335610</v>
          </cell>
          <cell r="S1319">
            <v>335610</v>
          </cell>
          <cell r="T1319" t="str">
            <v>HES</v>
          </cell>
          <cell r="U1319" t="str">
            <v>GOV</v>
          </cell>
          <cell r="V1319" t="str">
            <v>HES</v>
          </cell>
        </row>
        <row r="1320">
          <cell r="A1320" t="str">
            <v>QOL</v>
          </cell>
          <cell r="B1320" t="str">
            <v>QLK3-CT-2000-00634</v>
          </cell>
          <cell r="C1320" t="str">
            <v>1.1.1.-3.</v>
          </cell>
          <cell r="D1320" t="str">
            <v>Research Projects</v>
          </cell>
          <cell r="E1320" t="str">
            <v>Therapeutic oligomers for in vivo targeted gene modification</v>
          </cell>
          <cell r="F1320">
            <v>2393794</v>
          </cell>
          <cell r="G1320">
            <v>1964544</v>
          </cell>
          <cell r="H1320">
            <v>36914</v>
          </cell>
          <cell r="I1320">
            <v>7</v>
          </cell>
          <cell r="K1320" t="str">
            <v>Principal Contractor</v>
          </cell>
          <cell r="L1320" t="str">
            <v>University of Oslo</v>
          </cell>
          <cell r="M1320" t="str">
            <v>Problemveien 1</v>
          </cell>
          <cell r="N1320" t="str">
            <v>0316</v>
          </cell>
          <cell r="O1320" t="str">
            <v>OSLO</v>
          </cell>
          <cell r="P1320" t="str">
            <v>NO</v>
          </cell>
          <cell r="Q1320" t="str">
            <v>N/A</v>
          </cell>
          <cell r="R1320">
            <v>246045</v>
          </cell>
          <cell r="S1320">
            <v>246045</v>
          </cell>
          <cell r="T1320" t="str">
            <v>HES</v>
          </cell>
          <cell r="U1320" t="str">
            <v>GOV</v>
          </cell>
          <cell r="V1320" t="str">
            <v>HES</v>
          </cell>
        </row>
        <row r="1321">
          <cell r="A1321" t="str">
            <v>QOL</v>
          </cell>
          <cell r="B1321" t="str">
            <v>QLK3-CT-2001-00090</v>
          </cell>
          <cell r="C1321" t="str">
            <v>1.1.1.-3.</v>
          </cell>
          <cell r="D1321" t="str">
            <v>Research Projects</v>
          </cell>
          <cell r="E1321" t="str">
            <v>Stable extracellular matrices as novel biotherapeutics for biomimetic induction of hard tissue growth</v>
          </cell>
          <cell r="F1321">
            <v>2766946</v>
          </cell>
          <cell r="G1321">
            <v>2528935</v>
          </cell>
          <cell r="H1321">
            <v>37194</v>
          </cell>
          <cell r="I1321">
            <v>5</v>
          </cell>
          <cell r="J1321">
            <v>1</v>
          </cell>
          <cell r="K1321" t="str">
            <v>Prime Contractor</v>
          </cell>
          <cell r="L1321" t="str">
            <v>University of Oslo</v>
          </cell>
          <cell r="M1321" t="str">
            <v>Problemveien 1</v>
          </cell>
          <cell r="N1321" t="str">
            <v>0316</v>
          </cell>
          <cell r="O1321" t="str">
            <v>OSLO</v>
          </cell>
          <cell r="P1321" t="str">
            <v>NO</v>
          </cell>
          <cell r="Q1321" t="str">
            <v>N/A</v>
          </cell>
          <cell r="R1321">
            <v>946202</v>
          </cell>
          <cell r="S1321">
            <v>946202</v>
          </cell>
          <cell r="T1321" t="str">
            <v>HES</v>
          </cell>
          <cell r="U1321" t="str">
            <v>GOV</v>
          </cell>
          <cell r="V1321" t="str">
            <v>HES</v>
          </cell>
        </row>
        <row r="1322">
          <cell r="A1322" t="str">
            <v>QOL</v>
          </cell>
          <cell r="B1322" t="str">
            <v>QLK3-CT-2001-02242</v>
          </cell>
          <cell r="C1322" t="str">
            <v>1.1.1.-3.</v>
          </cell>
          <cell r="D1322" t="str">
            <v>Research Projects</v>
          </cell>
          <cell r="E1322" t="str">
            <v>Gene Flow from Transgenic Plants: Evaluation and Biotechnology</v>
          </cell>
          <cell r="F1322">
            <v>1741388</v>
          </cell>
          <cell r="G1322">
            <v>1199528</v>
          </cell>
          <cell r="H1322">
            <v>37153</v>
          </cell>
          <cell r="I1322">
            <v>10</v>
          </cell>
          <cell r="J1322">
            <v>1</v>
          </cell>
          <cell r="K1322" t="str">
            <v>Principal Contractor</v>
          </cell>
          <cell r="L1322" t="str">
            <v>NORGES LANDBRUKSHOGSKOLE - NLH</v>
          </cell>
          <cell r="M1322" t="str">
            <v>Kirkeveien 1</v>
          </cell>
          <cell r="N1322" t="str">
            <v>1432</v>
          </cell>
          <cell r="O1322" t="str">
            <v>AAS</v>
          </cell>
          <cell r="P1322" t="str">
            <v>NO</v>
          </cell>
          <cell r="Q1322" t="str">
            <v>N/A</v>
          </cell>
          <cell r="R1322">
            <v>111000</v>
          </cell>
          <cell r="S1322">
            <v>111000</v>
          </cell>
          <cell r="T1322" t="str">
            <v>HES</v>
          </cell>
          <cell r="U1322" t="str">
            <v>GOV</v>
          </cell>
          <cell r="V1322" t="str">
            <v>HES</v>
          </cell>
        </row>
        <row r="1323">
          <cell r="A1323" t="str">
            <v>QOL</v>
          </cell>
          <cell r="B1323" t="str">
            <v>QLK3-CT-2001-02458</v>
          </cell>
          <cell r="C1323" t="str">
            <v>1.1.1.-3.</v>
          </cell>
          <cell r="D1323" t="str">
            <v>Research Projects</v>
          </cell>
          <cell r="E1323" t="str">
            <v>A systematic and multidisciplinary approach towards understanding and therapy of the inborn lysosomal storage disease alpha-mannosidosis.</v>
          </cell>
          <cell r="F1323">
            <v>2396893</v>
          </cell>
          <cell r="G1323">
            <v>1557640</v>
          </cell>
          <cell r="H1323">
            <v>37165</v>
          </cell>
          <cell r="I1323">
            <v>9</v>
          </cell>
          <cell r="J1323">
            <v>1</v>
          </cell>
          <cell r="K1323" t="str">
            <v>Prime Contractor</v>
          </cell>
          <cell r="L1323" t="str">
            <v>University of Tromsoe</v>
          </cell>
          <cell r="N1323" t="str">
            <v>9037</v>
          </cell>
          <cell r="O1323" t="str">
            <v>TROMSOE</v>
          </cell>
          <cell r="P1323" t="str">
            <v>NO</v>
          </cell>
          <cell r="Q1323" t="str">
            <v>N/A</v>
          </cell>
          <cell r="R1323">
            <v>631267</v>
          </cell>
          <cell r="S1323">
            <v>631267</v>
          </cell>
          <cell r="T1323" t="str">
            <v>HES</v>
          </cell>
          <cell r="U1323" t="str">
            <v>GOV</v>
          </cell>
          <cell r="V1323" t="str">
            <v>HES</v>
          </cell>
        </row>
        <row r="1324">
          <cell r="A1324" t="str">
            <v>QOL</v>
          </cell>
          <cell r="B1324" t="str">
            <v>QLK3-CT-2002-01309</v>
          </cell>
          <cell r="C1324" t="str">
            <v>1.1.1.-3.</v>
          </cell>
          <cell r="D1324" t="str">
            <v>Research Projects</v>
          </cell>
          <cell r="E1324" t="str">
            <v>European project to study BSE strain in sheep</v>
          </cell>
          <cell r="F1324">
            <v>4068816</v>
          </cell>
          <cell r="G1324">
            <v>2656845</v>
          </cell>
          <cell r="H1324">
            <v>37601</v>
          </cell>
          <cell r="I1324">
            <v>8</v>
          </cell>
          <cell r="J1324">
            <v>1</v>
          </cell>
          <cell r="K1324" t="str">
            <v>Principal Contractor</v>
          </cell>
          <cell r="L1324" t="str">
            <v>NATIONAL VETERINARY INSTITUTE</v>
          </cell>
          <cell r="M1324" t="str">
            <v>Ullevaalsveien 68</v>
          </cell>
          <cell r="N1324" t="str">
            <v>0033</v>
          </cell>
          <cell r="O1324" t="str">
            <v>OSLO</v>
          </cell>
          <cell r="P1324" t="str">
            <v>NO</v>
          </cell>
          <cell r="Q1324" t="str">
            <v>N/A</v>
          </cell>
          <cell r="R1324">
            <v>564493</v>
          </cell>
          <cell r="S1324">
            <v>282246</v>
          </cell>
          <cell r="T1324" t="str">
            <v>REC</v>
          </cell>
          <cell r="U1324" t="str">
            <v>GOV</v>
          </cell>
          <cell r="V1324" t="str">
            <v>RPU</v>
          </cell>
        </row>
        <row r="1325">
          <cell r="A1325" t="str">
            <v>QOL</v>
          </cell>
          <cell r="B1325" t="str">
            <v>QLK3-CT-2002-01775</v>
          </cell>
          <cell r="C1325" t="str">
            <v>1.1.1.-3.</v>
          </cell>
          <cell r="D1325" t="str">
            <v>Demonstration Projects</v>
          </cell>
          <cell r="E1325" t="str">
            <v>Demonstration of the clinical utility of holoTC as an early marker of vitamin B12 deficiency</v>
          </cell>
          <cell r="F1325">
            <v>2178933</v>
          </cell>
          <cell r="G1325">
            <v>1897345</v>
          </cell>
          <cell r="H1325">
            <v>37523</v>
          </cell>
          <cell r="I1325">
            <v>6</v>
          </cell>
          <cell r="J1325">
            <v>2</v>
          </cell>
          <cell r="K1325" t="str">
            <v>Principal Contractor</v>
          </cell>
          <cell r="L1325" t="str">
            <v>AXIS-SHIELD ASA</v>
          </cell>
          <cell r="M1325" t="str">
            <v>Ulvenveien 87</v>
          </cell>
          <cell r="N1325" t="str">
            <v>0510</v>
          </cell>
          <cell r="O1325" t="str">
            <v>OSLO</v>
          </cell>
          <cell r="P1325" t="str">
            <v>NO</v>
          </cell>
          <cell r="Q1325" t="str">
            <v>N/A</v>
          </cell>
          <cell r="R1325">
            <v>433212</v>
          </cell>
          <cell r="S1325">
            <v>151624</v>
          </cell>
          <cell r="T1325" t="str">
            <v>IND</v>
          </cell>
          <cell r="U1325" t="str">
            <v>PRC</v>
          </cell>
          <cell r="V1325" t="str">
            <v>BES</v>
          </cell>
        </row>
        <row r="1326">
          <cell r="A1326" t="str">
            <v>QOL</v>
          </cell>
          <cell r="B1326" t="str">
            <v>QLK3-CT-2002-01775</v>
          </cell>
          <cell r="C1326" t="str">
            <v>1.1.1.-3.</v>
          </cell>
          <cell r="D1326" t="str">
            <v>Demonstration Projects</v>
          </cell>
          <cell r="E1326" t="str">
            <v>Demonstration of the clinical utility of holoTC as an early marker of vitamin B12 deficiency</v>
          </cell>
          <cell r="F1326">
            <v>2178933</v>
          </cell>
          <cell r="G1326">
            <v>1897345</v>
          </cell>
          <cell r="H1326">
            <v>37523</v>
          </cell>
          <cell r="I1326">
            <v>6</v>
          </cell>
          <cell r="K1326" t="str">
            <v>Principal Contractor</v>
          </cell>
          <cell r="L1326" t="str">
            <v xml:space="preserve">University of Bergen </v>
          </cell>
          <cell r="M1326" t="str">
            <v>Prof. Keysersgt. 8</v>
          </cell>
          <cell r="N1326" t="str">
            <v>5020</v>
          </cell>
          <cell r="O1326" t="str">
            <v>BERGEN</v>
          </cell>
          <cell r="P1326" t="str">
            <v>NO</v>
          </cell>
          <cell r="Q1326" t="str">
            <v>N/A</v>
          </cell>
          <cell r="R1326">
            <v>442192</v>
          </cell>
          <cell r="S1326">
            <v>442192</v>
          </cell>
          <cell r="T1326" t="str">
            <v>HES</v>
          </cell>
          <cell r="U1326" t="str">
            <v>GOV</v>
          </cell>
          <cell r="V1326" t="str">
            <v>HES</v>
          </cell>
        </row>
        <row r="1327">
          <cell r="A1327" t="str">
            <v>QOL</v>
          </cell>
          <cell r="B1327" t="str">
            <v>QLK3-CT-2002-01936</v>
          </cell>
          <cell r="C1327" t="str">
            <v>1.1.1.-3.</v>
          </cell>
          <cell r="D1327" t="str">
            <v>Research Projects</v>
          </cell>
          <cell r="E1327" t="str">
            <v>Predicting outcome and developing new therapeutic strategies for haematological stem cell transplant recipients using in vitro techniques.</v>
          </cell>
          <cell r="F1327">
            <v>2336008</v>
          </cell>
          <cell r="G1327">
            <v>2105608</v>
          </cell>
          <cell r="H1327">
            <v>37613</v>
          </cell>
          <cell r="I1327">
            <v>11</v>
          </cell>
          <cell r="J1327">
            <v>1</v>
          </cell>
          <cell r="K1327" t="str">
            <v>Principal Contractor</v>
          </cell>
          <cell r="L1327" t="str">
            <v>HELSE BERGEN HF</v>
          </cell>
          <cell r="M1327" t="str">
            <v>Jonas Lies Vei 65</v>
          </cell>
          <cell r="N1327" t="str">
            <v>5021</v>
          </cell>
          <cell r="O1327" t="str">
            <v>BERGEN</v>
          </cell>
          <cell r="P1327" t="str">
            <v>NO</v>
          </cell>
          <cell r="Q1327" t="str">
            <v>N/A</v>
          </cell>
          <cell r="R1327">
            <v>149961</v>
          </cell>
          <cell r="S1327">
            <v>149961</v>
          </cell>
          <cell r="T1327" t="str">
            <v>N/A</v>
          </cell>
          <cell r="U1327" t="str">
            <v>GOV</v>
          </cell>
          <cell r="V1327" t="str">
            <v>N/A</v>
          </cell>
        </row>
        <row r="1328">
          <cell r="A1328" t="str">
            <v>QOL</v>
          </cell>
          <cell r="B1328" t="str">
            <v>QLK3-CT-2002-01945</v>
          </cell>
          <cell r="C1328" t="str">
            <v>1.1.1.-3.</v>
          </cell>
          <cell r="D1328" t="str">
            <v>Research Projects</v>
          </cell>
          <cell r="E1328" t="str">
            <v>IMPROVING ARABLE PRODUCTION SYSTEMS BY EXPRESSING MARINE ALGAL RUBISCO IN CROP PLANTS</v>
          </cell>
          <cell r="F1328">
            <v>2747123</v>
          </cell>
          <cell r="G1328">
            <v>1999997</v>
          </cell>
          <cell r="H1328">
            <v>37613</v>
          </cell>
          <cell r="I1328">
            <v>8</v>
          </cell>
          <cell r="J1328">
            <v>3</v>
          </cell>
          <cell r="K1328" t="str">
            <v>Principal Contractor</v>
          </cell>
          <cell r="L1328" t="str">
            <v>NORGES LANDBRUKSHOGSKOLE - NLH</v>
          </cell>
          <cell r="M1328" t="str">
            <v>Kirkeveien 1</v>
          </cell>
          <cell r="N1328" t="str">
            <v>1432</v>
          </cell>
          <cell r="O1328" t="str">
            <v>AAS</v>
          </cell>
          <cell r="P1328" t="str">
            <v>NO</v>
          </cell>
          <cell r="Q1328" t="str">
            <v>N/A</v>
          </cell>
          <cell r="R1328">
            <v>108720</v>
          </cell>
          <cell r="S1328">
            <v>108720</v>
          </cell>
          <cell r="T1328" t="str">
            <v>HES</v>
          </cell>
          <cell r="U1328" t="str">
            <v>GOV</v>
          </cell>
          <cell r="V1328" t="str">
            <v>HES</v>
          </cell>
        </row>
        <row r="1329">
          <cell r="A1329" t="str">
            <v>QOL</v>
          </cell>
          <cell r="B1329" t="str">
            <v>QLK3-CT-2002-01945</v>
          </cell>
          <cell r="C1329" t="str">
            <v>1.1.1.-3.</v>
          </cell>
          <cell r="D1329" t="str">
            <v>Research Projects</v>
          </cell>
          <cell r="E1329" t="str">
            <v>IMPROVING ARABLE PRODUCTION SYSTEMS BY EXPRESSING MARINE ALGAL RUBISCO IN CROP PLANTS</v>
          </cell>
          <cell r="F1329">
            <v>2747123</v>
          </cell>
          <cell r="G1329">
            <v>1999997</v>
          </cell>
          <cell r="H1329">
            <v>37613</v>
          </cell>
          <cell r="I1329">
            <v>8</v>
          </cell>
          <cell r="K1329" t="str">
            <v>Principal Contractor</v>
          </cell>
          <cell r="L1329" t="str">
            <v>University of Oslo</v>
          </cell>
          <cell r="M1329" t="str">
            <v>Problemveien 1</v>
          </cell>
          <cell r="N1329" t="str">
            <v>0316</v>
          </cell>
          <cell r="O1329" t="str">
            <v>OSLO</v>
          </cell>
          <cell r="P1329" t="str">
            <v>NO</v>
          </cell>
          <cell r="Q1329" t="str">
            <v>N/A</v>
          </cell>
          <cell r="R1329">
            <v>262746</v>
          </cell>
          <cell r="S1329">
            <v>262746</v>
          </cell>
          <cell r="T1329" t="str">
            <v>HES</v>
          </cell>
          <cell r="U1329" t="str">
            <v>GOV</v>
          </cell>
          <cell r="V1329" t="str">
            <v>HES</v>
          </cell>
        </row>
        <row r="1330">
          <cell r="A1330" t="str">
            <v>QOL</v>
          </cell>
          <cell r="B1330" t="str">
            <v>QLK3-CT-2002-01945</v>
          </cell>
          <cell r="C1330" t="str">
            <v>1.1.1.-3.</v>
          </cell>
          <cell r="D1330" t="str">
            <v>Research Projects</v>
          </cell>
          <cell r="E1330" t="str">
            <v>IMPROVING ARABLE PRODUCTION SYSTEMS BY EXPRESSING MARINE ALGAL RUBISCO IN CROP PLANTS</v>
          </cell>
          <cell r="F1330">
            <v>2747123</v>
          </cell>
          <cell r="G1330">
            <v>1999997</v>
          </cell>
          <cell r="H1330">
            <v>37613</v>
          </cell>
          <cell r="I1330">
            <v>8</v>
          </cell>
          <cell r="K1330" t="str">
            <v>Principal Contractor</v>
          </cell>
          <cell r="L1330" t="str">
            <v>University of Tromsoe</v>
          </cell>
          <cell r="N1330" t="str">
            <v>9037</v>
          </cell>
          <cell r="O1330" t="str">
            <v>TROMSOE</v>
          </cell>
          <cell r="P1330" t="str">
            <v>NO</v>
          </cell>
          <cell r="Q1330" t="str">
            <v>N/A</v>
          </cell>
          <cell r="R1330">
            <v>270000</v>
          </cell>
          <cell r="S1330">
            <v>270000</v>
          </cell>
          <cell r="T1330" t="str">
            <v>HES</v>
          </cell>
          <cell r="U1330" t="str">
            <v>GOV</v>
          </cell>
          <cell r="V1330" t="str">
            <v>HES</v>
          </cell>
        </row>
        <row r="1331">
          <cell r="A1331" t="str">
            <v>QOL</v>
          </cell>
          <cell r="B1331" t="str">
            <v>QLK3-CT-2002-02132</v>
          </cell>
          <cell r="C1331" t="str">
            <v>1.1.1.-3.</v>
          </cell>
          <cell r="D1331" t="str">
            <v>Thematic Network</v>
          </cell>
          <cell r="E1331" t="str">
            <v>Microalgae as Cell Factories for Chemical and Biochemical Products</v>
          </cell>
          <cell r="F1331">
            <v>1221878</v>
          </cell>
          <cell r="G1331">
            <v>1221878</v>
          </cell>
          <cell r="H1331">
            <v>37648</v>
          </cell>
          <cell r="I1331">
            <v>31</v>
          </cell>
          <cell r="J1331">
            <v>1</v>
          </cell>
          <cell r="K1331" t="str">
            <v>Member</v>
          </cell>
          <cell r="L1331" t="str">
            <v>NORWEGIAN INSTITUTE OF FISHERIES AND AQUACULTURE LTD</v>
          </cell>
          <cell r="M1331" t="str">
            <v>University Campus, Breivika</v>
          </cell>
          <cell r="N1331" t="str">
            <v>9291</v>
          </cell>
          <cell r="O1331" t="str">
            <v>TROMSOE</v>
          </cell>
          <cell r="P1331" t="str">
            <v>NO</v>
          </cell>
          <cell r="R1331">
            <v>21600</v>
          </cell>
          <cell r="S1331">
            <v>21600</v>
          </cell>
          <cell r="T1331" t="str">
            <v>REC</v>
          </cell>
          <cell r="U1331" t="str">
            <v>PNP</v>
          </cell>
          <cell r="V1331" t="str">
            <v>RPN</v>
          </cell>
        </row>
        <row r="1332">
          <cell r="A1332" t="str">
            <v>QOL</v>
          </cell>
          <cell r="B1332" t="str">
            <v>QLK3-CT-2002-02149</v>
          </cell>
          <cell r="C1332" t="str">
            <v>1.1.1.-3.</v>
          </cell>
          <cell r="D1332" t="str">
            <v>Research Projects</v>
          </cell>
          <cell r="E1332" t="str">
            <v>Anchored cAMP signalling - implications for treatment of human disease</v>
          </cell>
          <cell r="F1332">
            <v>2470168</v>
          </cell>
          <cell r="G1332">
            <v>1700000</v>
          </cell>
          <cell r="H1332">
            <v>37531</v>
          </cell>
          <cell r="I1332">
            <v>11</v>
          </cell>
          <cell r="J1332">
            <v>2</v>
          </cell>
          <cell r="K1332" t="str">
            <v>Principal Contractor</v>
          </cell>
          <cell r="L1332" t="str">
            <v>LAURAS AS</v>
          </cell>
          <cell r="M1332" t="str">
            <v>Gaustadalleen 21</v>
          </cell>
          <cell r="N1332" t="str">
            <v>0349</v>
          </cell>
          <cell r="O1332" t="str">
            <v>OSLO</v>
          </cell>
          <cell r="P1332" t="str">
            <v>NO</v>
          </cell>
          <cell r="Q1332" t="str">
            <v>N/A</v>
          </cell>
          <cell r="R1332">
            <v>130320</v>
          </cell>
          <cell r="S1332">
            <v>51984</v>
          </cell>
          <cell r="T1332" t="str">
            <v>REC</v>
          </cell>
          <cell r="U1332" t="str">
            <v>PRC</v>
          </cell>
          <cell r="V1332" t="str">
            <v>RPR</v>
          </cell>
        </row>
        <row r="1333">
          <cell r="A1333" t="str">
            <v>QOL</v>
          </cell>
          <cell r="B1333" t="str">
            <v>QLK3-CT-2002-02149</v>
          </cell>
          <cell r="C1333" t="str">
            <v>1.1.1.-3.</v>
          </cell>
          <cell r="D1333" t="str">
            <v>Research Projects</v>
          </cell>
          <cell r="E1333" t="str">
            <v>Anchored cAMP signalling - implications for treatment of human disease</v>
          </cell>
          <cell r="F1333">
            <v>2470168</v>
          </cell>
          <cell r="G1333">
            <v>1700000</v>
          </cell>
          <cell r="H1333">
            <v>37531</v>
          </cell>
          <cell r="I1333">
            <v>11</v>
          </cell>
          <cell r="K1333" t="str">
            <v>Prime Contractor</v>
          </cell>
          <cell r="L1333" t="str">
            <v>University of Oslo</v>
          </cell>
          <cell r="M1333" t="str">
            <v>Problemveien 1</v>
          </cell>
          <cell r="N1333" t="str">
            <v>0316</v>
          </cell>
          <cell r="O1333" t="str">
            <v>OSLO</v>
          </cell>
          <cell r="P1333" t="str">
            <v>NO</v>
          </cell>
          <cell r="Q1333" t="str">
            <v>N/A</v>
          </cell>
          <cell r="R1333">
            <v>428974</v>
          </cell>
          <cell r="S1333">
            <v>428974</v>
          </cell>
          <cell r="T1333" t="str">
            <v>HES</v>
          </cell>
          <cell r="U1333" t="str">
            <v>GOV</v>
          </cell>
          <cell r="V1333" t="str">
            <v>HES</v>
          </cell>
        </row>
        <row r="1334">
          <cell r="A1334" t="str">
            <v>QOL</v>
          </cell>
          <cell r="B1334" t="str">
            <v>QLK3-CT-2002-30149</v>
          </cell>
          <cell r="C1334" t="str">
            <v>1.1.1.-3.</v>
          </cell>
          <cell r="D1334" t="str">
            <v>Classical Accompanying Measures</v>
          </cell>
          <cell r="E1334" t="str">
            <v>THE SEVENTH SYMPOSIUM ON BACTERIAL GENETICS AND ECOLOGY</v>
          </cell>
          <cell r="F1334">
            <v>43000</v>
          </cell>
          <cell r="G1334">
            <v>43000</v>
          </cell>
          <cell r="I1334">
            <v>1</v>
          </cell>
          <cell r="J1334">
            <v>1</v>
          </cell>
          <cell r="K1334" t="str">
            <v>Principal Contractor</v>
          </cell>
          <cell r="L1334" t="str">
            <v xml:space="preserve">University of Bergen </v>
          </cell>
          <cell r="M1334" t="str">
            <v>Prof. Keysersgt. 8</v>
          </cell>
          <cell r="N1334" t="str">
            <v>5020</v>
          </cell>
          <cell r="O1334" t="str">
            <v>BERGEN</v>
          </cell>
          <cell r="P1334" t="str">
            <v>NO</v>
          </cell>
          <cell r="Q1334" t="str">
            <v>N/A</v>
          </cell>
          <cell r="R1334">
            <v>43000</v>
          </cell>
          <cell r="S1334">
            <v>43000</v>
          </cell>
          <cell r="T1334" t="str">
            <v>HES</v>
          </cell>
          <cell r="U1334" t="str">
            <v>GOV</v>
          </cell>
          <cell r="V1334" t="str">
            <v>HES</v>
          </cell>
        </row>
        <row r="1335">
          <cell r="A1335" t="str">
            <v>QOL</v>
          </cell>
          <cell r="B1335" t="str">
            <v>QLK3-CT-2002-30520</v>
          </cell>
          <cell r="C1335" t="str">
            <v>1.1.1.-3.</v>
          </cell>
          <cell r="D1335" t="str">
            <v>Classical Accompanying Measures</v>
          </cell>
          <cell r="E1335" t="str">
            <v>TREASURES FROM THE SEA - a 52-minute international TV-documentary/ video for educational purposes and web site about marine bioprospecting</v>
          </cell>
          <cell r="F1335">
            <v>180049</v>
          </cell>
          <cell r="G1335">
            <v>161194</v>
          </cell>
          <cell r="I1335">
            <v>1</v>
          </cell>
          <cell r="J1335">
            <v>1</v>
          </cell>
          <cell r="K1335" t="str">
            <v>Principal Contractor</v>
          </cell>
          <cell r="L1335" t="str">
            <v xml:space="preserve">University of Bergen </v>
          </cell>
          <cell r="M1335" t="str">
            <v>Prof. Keysersgt. 8</v>
          </cell>
          <cell r="N1335" t="str">
            <v>5020</v>
          </cell>
          <cell r="O1335" t="str">
            <v>BERGEN</v>
          </cell>
          <cell r="P1335" t="str">
            <v>NO</v>
          </cell>
          <cell r="Q1335" t="str">
            <v>N/A</v>
          </cell>
          <cell r="R1335">
            <v>180049</v>
          </cell>
          <cell r="S1335">
            <v>161194</v>
          </cell>
          <cell r="T1335" t="str">
            <v>HES</v>
          </cell>
          <cell r="U1335" t="str">
            <v>GOV</v>
          </cell>
          <cell r="V1335" t="str">
            <v>HES</v>
          </cell>
        </row>
        <row r="1336">
          <cell r="A1336" t="str">
            <v>QOL</v>
          </cell>
          <cell r="B1336" t="str">
            <v>QLK4-CT-1999-01237</v>
          </cell>
          <cell r="C1336" t="str">
            <v>1.1.1.-4.</v>
          </cell>
          <cell r="D1336" t="str">
            <v>Research Projects</v>
          </cell>
          <cell r="E1336" t="str">
            <v>European prospective study of environment, allergy and the lung (preferred name - European Community respiratory health survey II)</v>
          </cell>
          <cell r="F1336">
            <v>2973854</v>
          </cell>
          <cell r="G1336">
            <v>2400000</v>
          </cell>
          <cell r="H1336">
            <v>36542</v>
          </cell>
          <cell r="I1336">
            <v>20</v>
          </cell>
          <cell r="J1336">
            <v>1</v>
          </cell>
          <cell r="K1336" t="str">
            <v>Principal Contractor</v>
          </cell>
          <cell r="L1336" t="str">
            <v xml:space="preserve">University of Bergen </v>
          </cell>
          <cell r="M1336" t="str">
            <v>Prof. Keysersgt. 8</v>
          </cell>
          <cell r="N1336" t="str">
            <v>5020</v>
          </cell>
          <cell r="O1336" t="str">
            <v>BERGEN</v>
          </cell>
          <cell r="P1336" t="str">
            <v>NO</v>
          </cell>
          <cell r="Q1336" t="str">
            <v>N/A</v>
          </cell>
          <cell r="R1336">
            <v>0</v>
          </cell>
          <cell r="S1336">
            <v>0</v>
          </cell>
          <cell r="T1336" t="str">
            <v>HES</v>
          </cell>
          <cell r="U1336" t="str">
            <v>GOV</v>
          </cell>
          <cell r="V1336" t="str">
            <v>HES</v>
          </cell>
        </row>
        <row r="1337">
          <cell r="A1337" t="str">
            <v>QOL</v>
          </cell>
          <cell r="B1337" t="str">
            <v>QLK4-CT-1999-01563</v>
          </cell>
          <cell r="C1337" t="str">
            <v>1.1.1.-4.</v>
          </cell>
          <cell r="D1337" t="str">
            <v>Research Projects</v>
          </cell>
          <cell r="E1337" t="str">
            <v>International case control studies of cancer in relation to mobile telephone use</v>
          </cell>
          <cell r="F1337">
            <v>4536441</v>
          </cell>
          <cell r="G1337">
            <v>3850035</v>
          </cell>
          <cell r="H1337">
            <v>36542</v>
          </cell>
          <cell r="I1337">
            <v>12</v>
          </cell>
          <cell r="K1337" t="str">
            <v>Principal Contractor</v>
          </cell>
          <cell r="L1337" t="str">
            <v>STATENS STRAALEVERN</v>
          </cell>
          <cell r="M1337" t="str">
            <v>Grini Naeringspark 13</v>
          </cell>
          <cell r="N1337" t="str">
            <v>1332</v>
          </cell>
          <cell r="O1337" t="str">
            <v>OESTERAAS</v>
          </cell>
          <cell r="P1337" t="str">
            <v>NO</v>
          </cell>
          <cell r="R1337">
            <v>300895</v>
          </cell>
          <cell r="S1337">
            <v>150448</v>
          </cell>
          <cell r="T1337" t="str">
            <v>OTH</v>
          </cell>
          <cell r="U1337" t="str">
            <v>GOV</v>
          </cell>
          <cell r="V1337" t="str">
            <v>PUS</v>
          </cell>
        </row>
        <row r="1338">
          <cell r="A1338" t="str">
            <v>QOL</v>
          </cell>
          <cell r="B1338" t="str">
            <v>QLK4-CT-2000-00489</v>
          </cell>
          <cell r="C1338" t="str">
            <v>1.1.1.-4.</v>
          </cell>
          <cell r="D1338" t="str">
            <v>Research Projects</v>
          </cell>
          <cell r="E1338" t="str">
            <v>European Mercury Emission from Chlor-Alkali Plants</v>
          </cell>
          <cell r="F1338">
            <v>3001967</v>
          </cell>
          <cell r="G1338">
            <v>1969996</v>
          </cell>
          <cell r="H1338">
            <v>36860</v>
          </cell>
          <cell r="I1338">
            <v>9</v>
          </cell>
          <cell r="J1338">
            <v>1</v>
          </cell>
          <cell r="K1338" t="str">
            <v>Principal Contractor</v>
          </cell>
          <cell r="L1338" t="str">
            <v>NILU</v>
          </cell>
          <cell r="M1338" t="str">
            <v>Instituttveien 18</v>
          </cell>
          <cell r="N1338" t="str">
            <v>2027</v>
          </cell>
          <cell r="O1338" t="str">
            <v>KJELLER</v>
          </cell>
          <cell r="P1338" t="str">
            <v>NO</v>
          </cell>
          <cell r="R1338">
            <v>379772</v>
          </cell>
          <cell r="S1338">
            <v>189886</v>
          </cell>
          <cell r="T1338" t="str">
            <v>REC</v>
          </cell>
          <cell r="U1338" t="str">
            <v>PNP</v>
          </cell>
          <cell r="V1338" t="str">
            <v>RPN</v>
          </cell>
        </row>
        <row r="1339">
          <cell r="A1339" t="str">
            <v>QOL</v>
          </cell>
          <cell r="B1339" t="str">
            <v>QLK4-CT-2000-00628</v>
          </cell>
          <cell r="C1339" t="str">
            <v>1.1.1.-4.</v>
          </cell>
          <cell r="D1339" t="str">
            <v>Research Projects</v>
          </cell>
          <cell r="E1339" t="str">
            <v>Cytogenetic Biomarkers and Human Cancer Risk</v>
          </cell>
          <cell r="F1339">
            <v>1532947</v>
          </cell>
          <cell r="G1339">
            <v>1050000</v>
          </cell>
          <cell r="H1339">
            <v>36888</v>
          </cell>
          <cell r="I1339">
            <v>8</v>
          </cell>
          <cell r="J1339">
            <v>1</v>
          </cell>
          <cell r="K1339" t="str">
            <v>Principal Contractor</v>
          </cell>
          <cell r="L1339" t="str">
            <v>TELEMARK CENTRAL HOSPITAL</v>
          </cell>
          <cell r="M1339" t="str">
            <v>Ulefossvn.55</v>
          </cell>
          <cell r="N1339" t="str">
            <v>3710</v>
          </cell>
          <cell r="O1339" t="str">
            <v>SKIEN</v>
          </cell>
          <cell r="P1339" t="str">
            <v>NO</v>
          </cell>
          <cell r="Q1339" t="str">
            <v>N/A</v>
          </cell>
          <cell r="R1339">
            <v>170000</v>
          </cell>
          <cell r="S1339">
            <v>170000</v>
          </cell>
          <cell r="T1339" t="str">
            <v>OTH</v>
          </cell>
          <cell r="U1339" t="str">
            <v>GOV</v>
          </cell>
          <cell r="V1339" t="str">
            <v>PUS</v>
          </cell>
        </row>
        <row r="1340">
          <cell r="A1340" t="str">
            <v>QOL</v>
          </cell>
          <cell r="B1340" t="str">
            <v>QLK4-CT-2000-00787</v>
          </cell>
          <cell r="C1340" t="str">
            <v>1.1.1.-4.</v>
          </cell>
          <cell r="D1340" t="str">
            <v>Research Projects</v>
          </cell>
          <cell r="E1340" t="str">
            <v>A New Technology for Fluorescent 'Cell Chip' Immunotoxicity Testing</v>
          </cell>
          <cell r="F1340">
            <v>1474059</v>
          </cell>
          <cell r="G1340">
            <v>1007968</v>
          </cell>
          <cell r="H1340">
            <v>36868</v>
          </cell>
          <cell r="I1340">
            <v>6</v>
          </cell>
          <cell r="J1340">
            <v>1</v>
          </cell>
          <cell r="K1340" t="str">
            <v>Principal Contractor</v>
          </cell>
          <cell r="L1340" t="str">
            <v>NASJONALT FOLKEHELSEINSTITUTT</v>
          </cell>
          <cell r="M1340" t="str">
            <v>Geitmyrsveien 75 Torshov</v>
          </cell>
          <cell r="N1340" t="str">
            <v>0403</v>
          </cell>
          <cell r="O1340" t="str">
            <v>OSLO</v>
          </cell>
          <cell r="P1340" t="str">
            <v>NO</v>
          </cell>
          <cell r="Q1340" t="str">
            <v>N/A</v>
          </cell>
          <cell r="R1340">
            <v>304915</v>
          </cell>
          <cell r="S1340">
            <v>152457</v>
          </cell>
          <cell r="T1340" t="str">
            <v>REC</v>
          </cell>
          <cell r="U1340" t="str">
            <v>GOV</v>
          </cell>
          <cell r="V1340" t="str">
            <v>RPU</v>
          </cell>
        </row>
        <row r="1341">
          <cell r="A1341" t="str">
            <v>QOL</v>
          </cell>
          <cell r="B1341" t="str">
            <v>QLK4-CT-2000-00792</v>
          </cell>
          <cell r="C1341" t="str">
            <v>1.1.1.-4.</v>
          </cell>
          <cell r="D1341" t="str">
            <v>Research Projects</v>
          </cell>
          <cell r="E1341" t="str">
            <v>Respiratory Allergy and Inflammation Due to Ambient Particles - A European-wide Assessment</v>
          </cell>
          <cell r="F1341">
            <v>2496226</v>
          </cell>
          <cell r="G1341">
            <v>1150000</v>
          </cell>
          <cell r="H1341">
            <v>36881</v>
          </cell>
          <cell r="I1341">
            <v>4</v>
          </cell>
          <cell r="J1341">
            <v>1</v>
          </cell>
          <cell r="K1341" t="str">
            <v>Prime Contractor</v>
          </cell>
          <cell r="L1341" t="str">
            <v>NASJONALT FOLKEHELSEINSTITUTT</v>
          </cell>
          <cell r="M1341" t="str">
            <v>Geitmyrsveien 75 Torshov</v>
          </cell>
          <cell r="N1341" t="str">
            <v>0403</v>
          </cell>
          <cell r="O1341" t="str">
            <v>OSLO</v>
          </cell>
          <cell r="P1341" t="str">
            <v>NO</v>
          </cell>
          <cell r="Q1341" t="str">
            <v>N/A</v>
          </cell>
          <cell r="R1341">
            <v>1331246</v>
          </cell>
          <cell r="S1341">
            <v>564350</v>
          </cell>
          <cell r="T1341" t="str">
            <v>REC</v>
          </cell>
          <cell r="U1341" t="str">
            <v>GOV</v>
          </cell>
          <cell r="V1341" t="str">
            <v>RPU</v>
          </cell>
        </row>
        <row r="1342">
          <cell r="A1342" t="str">
            <v>QOL</v>
          </cell>
          <cell r="B1342" t="str">
            <v>QLK4-CT-2001-00441</v>
          </cell>
          <cell r="C1342" t="str">
            <v>1.1.1.-4.</v>
          </cell>
          <cell r="D1342" t="str">
            <v>Thematic Network</v>
          </cell>
          <cell r="E1342" t="str">
            <v>A thematic network on air pollution and health</v>
          </cell>
          <cell r="F1342">
            <v>1943746</v>
          </cell>
          <cell r="G1342">
            <v>1943746</v>
          </cell>
          <cell r="H1342">
            <v>37202</v>
          </cell>
          <cell r="I1342">
            <v>10</v>
          </cell>
          <cell r="J1342">
            <v>1</v>
          </cell>
          <cell r="K1342" t="str">
            <v>Principal Contractor</v>
          </cell>
          <cell r="L1342" t="str">
            <v>NASJONALT FOLKEHELSEINSTITUTT</v>
          </cell>
          <cell r="M1342" t="str">
            <v>Geitmyrsveien 75 Torshov</v>
          </cell>
          <cell r="N1342" t="str">
            <v>0403</v>
          </cell>
          <cell r="O1342" t="str">
            <v>OSLO</v>
          </cell>
          <cell r="P1342" t="str">
            <v>NO</v>
          </cell>
          <cell r="Q1342" t="str">
            <v>N/A</v>
          </cell>
          <cell r="R1342">
            <v>70200</v>
          </cell>
          <cell r="S1342">
            <v>70200</v>
          </cell>
          <cell r="T1342" t="str">
            <v>REC</v>
          </cell>
          <cell r="U1342" t="str">
            <v>GOV</v>
          </cell>
          <cell r="V1342" t="str">
            <v>RPU</v>
          </cell>
        </row>
        <row r="1343">
          <cell r="A1343" t="str">
            <v>QOL</v>
          </cell>
          <cell r="B1343" t="str">
            <v>QLK4-CT-2002-00596</v>
          </cell>
          <cell r="C1343" t="str">
            <v>1.1.1.-4.</v>
          </cell>
          <cell r="D1343" t="str">
            <v>Research Projects</v>
          </cell>
          <cell r="E1343" t="str">
            <v>RISK ASSESSMENT OF BROMINATED FLAME RETARDANTS AS SUSPECTED ENDOCRINE DISRUPTERS FOR HUMAN AND WILDLIFE HEALTH</v>
          </cell>
          <cell r="F1343">
            <v>6811999</v>
          </cell>
          <cell r="G1343">
            <v>4862885</v>
          </cell>
          <cell r="I1343">
            <v>19</v>
          </cell>
          <cell r="J1343">
            <v>1</v>
          </cell>
          <cell r="K1343" t="str">
            <v>Principal Contractor</v>
          </cell>
          <cell r="L1343" t="str">
            <v>NASJONALT FOLKEHELSEINSTITUTT</v>
          </cell>
          <cell r="M1343" t="str">
            <v>Geitmyrsveien 75 Torshov</v>
          </cell>
          <cell r="N1343" t="str">
            <v>0403</v>
          </cell>
          <cell r="O1343" t="str">
            <v>OSLO</v>
          </cell>
          <cell r="P1343" t="str">
            <v>NO</v>
          </cell>
          <cell r="Q1343" t="str">
            <v>N/A</v>
          </cell>
          <cell r="R1343">
            <v>119973</v>
          </cell>
          <cell r="S1343">
            <v>59986</v>
          </cell>
          <cell r="T1343" t="str">
            <v>REC</v>
          </cell>
          <cell r="U1343" t="str">
            <v>GOV</v>
          </cell>
          <cell r="V1343" t="str">
            <v>RPU</v>
          </cell>
        </row>
        <row r="1344">
          <cell r="A1344" t="str">
            <v>QOL</v>
          </cell>
          <cell r="B1344" t="str">
            <v>QLK4-CT-2002-00596</v>
          </cell>
          <cell r="C1344" t="str">
            <v>1.1.1.-4.</v>
          </cell>
          <cell r="D1344" t="str">
            <v>Research Projects</v>
          </cell>
          <cell r="E1344" t="str">
            <v>RISK ASSESSMENT OF BROMINATED FLAME RETARDANTS AS SUSPECTED ENDOCRINE DISRUPTERS FOR HUMAN AND WILDLIFE HEALTH</v>
          </cell>
          <cell r="F1344">
            <v>6811999</v>
          </cell>
          <cell r="G1344">
            <v>4862885</v>
          </cell>
          <cell r="I1344">
            <v>19</v>
          </cell>
          <cell r="J1344">
            <v>2</v>
          </cell>
          <cell r="K1344" t="str">
            <v>Principal Contractor</v>
          </cell>
          <cell r="L1344" t="str">
            <v>NATIONAL VETERINARY INSTITUTE</v>
          </cell>
          <cell r="M1344" t="str">
            <v>Ullevaalsveien 68</v>
          </cell>
          <cell r="N1344" t="str">
            <v>0033</v>
          </cell>
          <cell r="O1344" t="str">
            <v>OSLO</v>
          </cell>
          <cell r="P1344" t="str">
            <v>NO</v>
          </cell>
          <cell r="Q1344" t="str">
            <v>N/A</v>
          </cell>
          <cell r="R1344">
            <v>250672</v>
          </cell>
          <cell r="S1344">
            <v>125336</v>
          </cell>
          <cell r="T1344" t="str">
            <v>REC</v>
          </cell>
          <cell r="U1344" t="str">
            <v>GOV</v>
          </cell>
          <cell r="V1344" t="str">
            <v>RPU</v>
          </cell>
        </row>
        <row r="1345">
          <cell r="A1345" t="str">
            <v>QOL</v>
          </cell>
          <cell r="B1345" t="str">
            <v>QLK4-CT-2002-00596</v>
          </cell>
          <cell r="C1345" t="str">
            <v>1.1.1.-4.</v>
          </cell>
          <cell r="D1345" t="str">
            <v>Research Projects</v>
          </cell>
          <cell r="E1345" t="str">
            <v>RISK ASSESSMENT OF BROMINATED FLAME RETARDANTS AS SUSPECTED ENDOCRINE DISRUPTERS FOR HUMAN AND WILDLIFE HEALTH</v>
          </cell>
          <cell r="F1345">
            <v>6811999</v>
          </cell>
          <cell r="G1345">
            <v>4862885</v>
          </cell>
          <cell r="I1345">
            <v>19</v>
          </cell>
          <cell r="K1345" t="str">
            <v>Principal Contractor</v>
          </cell>
          <cell r="L1345" t="str">
            <v>NTNU</v>
          </cell>
          <cell r="M1345" t="str">
            <v>Gloeshaugen</v>
          </cell>
          <cell r="N1345" t="str">
            <v>7491</v>
          </cell>
          <cell r="O1345" t="str">
            <v>TRONDHEIM</v>
          </cell>
          <cell r="P1345" t="str">
            <v>NO</v>
          </cell>
          <cell r="R1345">
            <v>295198</v>
          </cell>
          <cell r="S1345">
            <v>295198</v>
          </cell>
          <cell r="T1345" t="str">
            <v>HES</v>
          </cell>
          <cell r="U1345" t="str">
            <v>GOV</v>
          </cell>
          <cell r="V1345" t="str">
            <v>HES</v>
          </cell>
        </row>
        <row r="1346">
          <cell r="A1346" t="str">
            <v>QOL</v>
          </cell>
          <cell r="B1346" t="str">
            <v>QLK4-CT-2002-02198</v>
          </cell>
          <cell r="C1346" t="str">
            <v>1.1.1.-4.</v>
          </cell>
          <cell r="D1346" t="str">
            <v>Concerted Actions</v>
          </cell>
          <cell r="E1346" t="str">
            <v>European network on children's susceptibility and exposure to environmental genotoxicants</v>
          </cell>
          <cell r="F1346">
            <v>1090002</v>
          </cell>
          <cell r="G1346">
            <v>1090002</v>
          </cell>
          <cell r="I1346">
            <v>15</v>
          </cell>
          <cell r="J1346">
            <v>2</v>
          </cell>
          <cell r="K1346" t="str">
            <v>Member</v>
          </cell>
          <cell r="L1346" t="str">
            <v>NASJONALT FOLKEHELSEINSTITUTT</v>
          </cell>
          <cell r="M1346" t="str">
            <v>Geitmyrsveien 75 Torshov</v>
          </cell>
          <cell r="N1346" t="str">
            <v>0403</v>
          </cell>
          <cell r="O1346" t="str">
            <v>OSLO</v>
          </cell>
          <cell r="P1346" t="str">
            <v>NO</v>
          </cell>
          <cell r="Q1346" t="str">
            <v>N/A</v>
          </cell>
          <cell r="R1346">
            <v>22800</v>
          </cell>
          <cell r="S1346">
            <v>22800</v>
          </cell>
          <cell r="T1346" t="str">
            <v>REC</v>
          </cell>
          <cell r="U1346" t="str">
            <v>GOV</v>
          </cell>
          <cell r="V1346" t="str">
            <v>RPU</v>
          </cell>
        </row>
        <row r="1347">
          <cell r="A1347" t="str">
            <v>QOL</v>
          </cell>
          <cell r="B1347" t="str">
            <v>QLK4-CT-2002-02198</v>
          </cell>
          <cell r="C1347" t="str">
            <v>1.1.1.-4.</v>
          </cell>
          <cell r="D1347" t="str">
            <v>Concerted Actions</v>
          </cell>
          <cell r="E1347" t="str">
            <v>European network on children's susceptibility and exposure to environmental genotoxicants</v>
          </cell>
          <cell r="F1347">
            <v>1090002</v>
          </cell>
          <cell r="G1347">
            <v>1090002</v>
          </cell>
          <cell r="I1347">
            <v>15</v>
          </cell>
          <cell r="K1347" t="str">
            <v>Member</v>
          </cell>
          <cell r="L1347" t="str">
            <v>SYKEHUSET TELEMARK HF</v>
          </cell>
          <cell r="M1347" t="str">
            <v>Ulefossvn, 55</v>
          </cell>
          <cell r="N1347" t="str">
            <v>3710</v>
          </cell>
          <cell r="O1347" t="str">
            <v>SKIEN</v>
          </cell>
          <cell r="P1347" t="str">
            <v>NO</v>
          </cell>
          <cell r="Q1347" t="str">
            <v>N/A</v>
          </cell>
          <cell r="R1347">
            <v>19200</v>
          </cell>
          <cell r="S1347">
            <v>19200</v>
          </cell>
          <cell r="T1347" t="str">
            <v>OTH</v>
          </cell>
          <cell r="U1347" t="str">
            <v>GOV</v>
          </cell>
          <cell r="V1347" t="str">
            <v>PUS</v>
          </cell>
        </row>
        <row r="1348">
          <cell r="A1348" t="str">
            <v>QOL</v>
          </cell>
          <cell r="B1348" t="str">
            <v>QLK4-CT-2002-02286</v>
          </cell>
          <cell r="C1348" t="str">
            <v>1.1.1.-4.</v>
          </cell>
          <cell r="D1348" t="str">
            <v>Research Projects</v>
          </cell>
          <cell r="E1348" t="str">
            <v>Environmental agent susceptibility assessment utilising existing and novel biomarkers as rapid non-invasive testing methods</v>
          </cell>
          <cell r="F1348">
            <v>2351056</v>
          </cell>
          <cell r="G1348">
            <v>1890209</v>
          </cell>
          <cell r="H1348">
            <v>37600</v>
          </cell>
          <cell r="I1348">
            <v>8</v>
          </cell>
          <cell r="J1348">
            <v>2</v>
          </cell>
          <cell r="K1348" t="str">
            <v>Principal Contractor</v>
          </cell>
          <cell r="L1348" t="str">
            <v>BIOSENSE LABORATORIES A/S</v>
          </cell>
          <cell r="M1348" t="str">
            <v>Thromohlensgt. 55</v>
          </cell>
          <cell r="N1348" t="str">
            <v>5008</v>
          </cell>
          <cell r="O1348" t="str">
            <v>BERGEN</v>
          </cell>
          <cell r="P1348" t="str">
            <v>NO</v>
          </cell>
          <cell r="Q1348" t="str">
            <v>N/A</v>
          </cell>
          <cell r="R1348">
            <v>442437</v>
          </cell>
          <cell r="S1348">
            <v>221218</v>
          </cell>
          <cell r="T1348" t="str">
            <v>IND</v>
          </cell>
          <cell r="U1348" t="str">
            <v>PRC</v>
          </cell>
          <cell r="V1348" t="str">
            <v>BES</v>
          </cell>
        </row>
        <row r="1349">
          <cell r="A1349" t="str">
            <v>QOL</v>
          </cell>
          <cell r="B1349" t="str">
            <v>QLK4-CT-2002-02286</v>
          </cell>
          <cell r="C1349" t="str">
            <v>1.1.1.-4.</v>
          </cell>
          <cell r="D1349" t="str">
            <v>Research Projects</v>
          </cell>
          <cell r="E1349" t="str">
            <v>Environmental agent susceptibility assessment utilising existing and novel biomarkers as rapid non-invasive testing methods</v>
          </cell>
          <cell r="F1349">
            <v>2351056</v>
          </cell>
          <cell r="G1349">
            <v>1890209</v>
          </cell>
          <cell r="H1349">
            <v>37600</v>
          </cell>
          <cell r="I1349">
            <v>8</v>
          </cell>
          <cell r="K1349" t="str">
            <v>Principal Contractor</v>
          </cell>
          <cell r="L1349" t="str">
            <v xml:space="preserve">University of Bergen </v>
          </cell>
          <cell r="M1349" t="str">
            <v>Prof. Keysersgt. 8</v>
          </cell>
          <cell r="N1349" t="str">
            <v>5020</v>
          </cell>
          <cell r="O1349" t="str">
            <v>BERGEN</v>
          </cell>
          <cell r="P1349" t="str">
            <v>NO</v>
          </cell>
          <cell r="Q1349" t="str">
            <v>N/A</v>
          </cell>
          <cell r="R1349">
            <v>251670</v>
          </cell>
          <cell r="S1349">
            <v>251670</v>
          </cell>
          <cell r="T1349" t="str">
            <v>HES</v>
          </cell>
          <cell r="U1349" t="str">
            <v>GOV</v>
          </cell>
          <cell r="V1349" t="str">
            <v>HES</v>
          </cell>
        </row>
        <row r="1350">
          <cell r="A1350" t="str">
            <v>QOL</v>
          </cell>
          <cell r="B1350" t="str">
            <v>QLK4-CT-2002-02395</v>
          </cell>
          <cell r="C1350" t="str">
            <v>1.1.1.-4.</v>
          </cell>
          <cell r="D1350" t="str">
            <v>Thematic Network</v>
          </cell>
          <cell r="E1350" t="str">
            <v>POLICY INTERPRETATION NETWORK ON CHILDREN'S HEALTH AND ENVIRONMENT</v>
          </cell>
          <cell r="F1350">
            <v>1059480</v>
          </cell>
          <cell r="G1350">
            <v>999528</v>
          </cell>
          <cell r="H1350">
            <v>37621</v>
          </cell>
          <cell r="I1350">
            <v>27</v>
          </cell>
          <cell r="J1350">
            <v>2</v>
          </cell>
          <cell r="K1350" t="str">
            <v>Member</v>
          </cell>
          <cell r="L1350" t="str">
            <v>FOUNDATION FOR HEALTH SERVICES RESEARCH</v>
          </cell>
          <cell r="N1350" t="str">
            <v>1474</v>
          </cell>
          <cell r="O1350" t="str">
            <v>NORDBYHAGEN</v>
          </cell>
          <cell r="P1350" t="str">
            <v>NO</v>
          </cell>
          <cell r="R1350">
            <v>12636</v>
          </cell>
          <cell r="S1350">
            <v>12636</v>
          </cell>
          <cell r="T1350" t="str">
            <v>REC</v>
          </cell>
          <cell r="U1350" t="str">
            <v>PUC</v>
          </cell>
          <cell r="V1350" t="str">
            <v>RPU</v>
          </cell>
        </row>
        <row r="1351">
          <cell r="A1351" t="str">
            <v>QOL</v>
          </cell>
          <cell r="B1351" t="str">
            <v>QLK4-CT-2002-02395</v>
          </cell>
          <cell r="C1351" t="str">
            <v>1.1.1.-4.</v>
          </cell>
          <cell r="D1351" t="str">
            <v>Thematic Network</v>
          </cell>
          <cell r="E1351" t="str">
            <v>POLICY INTERPRETATION NETWORK ON CHILDREN'S HEALTH AND ENVIRONMENT</v>
          </cell>
          <cell r="F1351">
            <v>1059480</v>
          </cell>
          <cell r="G1351">
            <v>999528</v>
          </cell>
          <cell r="H1351">
            <v>37621</v>
          </cell>
          <cell r="I1351">
            <v>27</v>
          </cell>
          <cell r="K1351" t="str">
            <v>Principal Contractor</v>
          </cell>
          <cell r="L1351" t="str">
            <v>NILU</v>
          </cell>
          <cell r="M1351" t="str">
            <v>Instituttveien 18</v>
          </cell>
          <cell r="N1351" t="str">
            <v>2027</v>
          </cell>
          <cell r="O1351" t="str">
            <v>KJELLER</v>
          </cell>
          <cell r="P1351" t="str">
            <v>NO</v>
          </cell>
          <cell r="R1351">
            <v>45052</v>
          </cell>
          <cell r="S1351">
            <v>45052</v>
          </cell>
          <cell r="T1351" t="str">
            <v>REC</v>
          </cell>
          <cell r="U1351" t="str">
            <v>PNP</v>
          </cell>
          <cell r="V1351" t="str">
            <v>RPN</v>
          </cell>
        </row>
        <row r="1352">
          <cell r="A1352" t="str">
            <v>QOL</v>
          </cell>
          <cell r="B1352" t="str">
            <v>QLK4-CT-2002-02634</v>
          </cell>
          <cell r="C1352" t="str">
            <v>1.1.1.-4.</v>
          </cell>
          <cell r="D1352" t="str">
            <v>Research Projects</v>
          </cell>
          <cell r="E1352" t="str">
            <v>Toxic and other bioactive PEPtides in CYanobacteria</v>
          </cell>
          <cell r="F1352">
            <v>2154191</v>
          </cell>
          <cell r="G1352">
            <v>1898974</v>
          </cell>
          <cell r="H1352">
            <v>37581</v>
          </cell>
          <cell r="I1352">
            <v>11</v>
          </cell>
          <cell r="J1352">
            <v>1</v>
          </cell>
          <cell r="K1352" t="str">
            <v>Principal Contractor</v>
          </cell>
          <cell r="L1352" t="str">
            <v>NASJONALT FOLKEHELSEINSTITUTT</v>
          </cell>
          <cell r="M1352" t="str">
            <v>Geitmyrsveien 75 Torshov</v>
          </cell>
          <cell r="N1352" t="str">
            <v>0403</v>
          </cell>
          <cell r="O1352" t="str">
            <v>OSLO</v>
          </cell>
          <cell r="P1352" t="str">
            <v>NO</v>
          </cell>
          <cell r="Q1352" t="str">
            <v>N/A</v>
          </cell>
          <cell r="R1352">
            <v>253284</v>
          </cell>
          <cell r="S1352">
            <v>126642</v>
          </cell>
          <cell r="T1352" t="str">
            <v>REC</v>
          </cell>
          <cell r="U1352" t="str">
            <v>GOV</v>
          </cell>
          <cell r="V1352" t="str">
            <v>RPU</v>
          </cell>
        </row>
        <row r="1353">
          <cell r="A1353" t="str">
            <v>QOL</v>
          </cell>
          <cell r="B1353" t="str">
            <v>QLK5 -CT2000- 51229</v>
          </cell>
          <cell r="C1353" t="str">
            <v>QOL-2000-5.1.2</v>
          </cell>
          <cell r="D1353" t="str">
            <v>Marie Curie Fellowships</v>
          </cell>
          <cell r="E1353" t="str">
            <v>International Fisheries Management: Economic and Ecological Sustainability</v>
          </cell>
          <cell r="F1353">
            <v>142048</v>
          </cell>
          <cell r="G1353">
            <v>142048</v>
          </cell>
          <cell r="H1353">
            <v>36881</v>
          </cell>
          <cell r="I1353">
            <v>1</v>
          </cell>
          <cell r="J1353">
            <v>1</v>
          </cell>
          <cell r="K1353" t="str">
            <v>Prime Contractor</v>
          </cell>
          <cell r="L1353" t="str">
            <v>SNF _x000D_Centre for Fisheries Economics</v>
          </cell>
          <cell r="M1353" t="str">
            <v>Helleveien 30</v>
          </cell>
          <cell r="N1353" t="str">
            <v>5045</v>
          </cell>
          <cell r="O1353" t="str">
            <v>BERGEN</v>
          </cell>
          <cell r="P1353" t="str">
            <v>NO</v>
          </cell>
          <cell r="Q1353" t="str">
            <v>NO12</v>
          </cell>
          <cell r="R1353">
            <v>142048</v>
          </cell>
          <cell r="S1353">
            <v>142048</v>
          </cell>
          <cell r="T1353" t="str">
            <v>REC</v>
          </cell>
          <cell r="U1353" t="str">
            <v>PNP</v>
          </cell>
          <cell r="V1353" t="str">
            <v>RPN</v>
          </cell>
        </row>
        <row r="1354">
          <cell r="A1354" t="str">
            <v>QOL</v>
          </cell>
          <cell r="B1354" t="str">
            <v>QLK5-CT1999-01222</v>
          </cell>
          <cell r="C1354" t="str">
            <v>QOL-1999-5.1.2</v>
          </cell>
          <cell r="D1354" t="str">
            <v>Research Projects</v>
          </cell>
          <cell r="E1354" t="str">
            <v>Population structure, reproductive strategies and demography of redfish (Genus Sebastes) in the Irminger Sea and adjacent waters (ICES V, XII and XIV; NAFO 1)</v>
          </cell>
          <cell r="F1354">
            <v>5799840</v>
          </cell>
          <cell r="G1354">
            <v>2864992</v>
          </cell>
          <cell r="H1354">
            <v>36508</v>
          </cell>
          <cell r="I1354">
            <v>5</v>
          </cell>
          <cell r="J1354">
            <v>2</v>
          </cell>
          <cell r="K1354" t="str">
            <v>Principal Contractor</v>
          </cell>
          <cell r="L1354" t="str">
            <v>HAVFORSKNINGSINSTITUTTET</v>
          </cell>
          <cell r="M1354" t="str">
            <v>Nordnesgaten 50_x000D_
PO Box 1870</v>
          </cell>
          <cell r="N1354" t="str">
            <v>5817</v>
          </cell>
          <cell r="O1354" t="str">
            <v>BERGEN</v>
          </cell>
          <cell r="P1354" t="str">
            <v>NO</v>
          </cell>
          <cell r="Q1354" t="str">
            <v>NO12</v>
          </cell>
          <cell r="R1354">
            <v>922224</v>
          </cell>
          <cell r="S1354">
            <v>341223</v>
          </cell>
          <cell r="T1354" t="str">
            <v>REC</v>
          </cell>
          <cell r="U1354" t="str">
            <v>GOV</v>
          </cell>
          <cell r="V1354" t="str">
            <v>RPU</v>
          </cell>
        </row>
        <row r="1355">
          <cell r="A1355" t="str">
            <v>QOL</v>
          </cell>
          <cell r="B1355" t="str">
            <v>QLK5-CT1999-01222</v>
          </cell>
          <cell r="C1355" t="str">
            <v>QOL-1999-5.1.2</v>
          </cell>
          <cell r="D1355" t="str">
            <v>Research Projects</v>
          </cell>
          <cell r="E1355" t="str">
            <v>Population structure, reproductive strategies and demography of redfish (Genus Sebastes) in the Irminger Sea and adjacent waters (ICES V, XII and XIV; NAFO 1)</v>
          </cell>
          <cell r="F1355">
            <v>5799840</v>
          </cell>
          <cell r="G1355">
            <v>2864992</v>
          </cell>
          <cell r="H1355">
            <v>36508</v>
          </cell>
          <cell r="I1355">
            <v>5</v>
          </cell>
          <cell r="K1355" t="str">
            <v>Principal Contractor</v>
          </cell>
          <cell r="L1355" t="str">
            <v>University of Bergen_x000D_
Department of Fisheries and Marine Biology</v>
          </cell>
          <cell r="M1355" t="str">
            <v>HIB, Thorm?hlens Gate, 55_x000D_
High Technology Center</v>
          </cell>
          <cell r="N1355" t="str">
            <v>5020</v>
          </cell>
          <cell r="O1355" t="str">
            <v>BERGEN</v>
          </cell>
          <cell r="P1355" t="str">
            <v>NO</v>
          </cell>
          <cell r="Q1355" t="str">
            <v>NO12</v>
          </cell>
          <cell r="R1355">
            <v>346080</v>
          </cell>
          <cell r="S1355">
            <v>346080</v>
          </cell>
          <cell r="T1355" t="str">
            <v>HES</v>
          </cell>
          <cell r="U1355" t="str">
            <v>GOV</v>
          </cell>
          <cell r="V1355" t="str">
            <v>HES</v>
          </cell>
        </row>
        <row r="1356">
          <cell r="A1356" t="str">
            <v>QOL</v>
          </cell>
          <cell r="B1356" t="str">
            <v>QLK5-CT1999-01295</v>
          </cell>
          <cell r="C1356" t="str">
            <v>QOL-1999-5.4.3</v>
          </cell>
          <cell r="D1356" t="str">
            <v>Combined Projects</v>
          </cell>
          <cell r="E1356" t="str">
            <v>Technical efficiency in EU fisheries: Implications for monitoring and management through effort control</v>
          </cell>
          <cell r="F1356">
            <v>1042491</v>
          </cell>
          <cell r="G1356">
            <v>965216</v>
          </cell>
          <cell r="H1356">
            <v>36507</v>
          </cell>
          <cell r="I1356">
            <v>6</v>
          </cell>
          <cell r="J1356">
            <v>1</v>
          </cell>
          <cell r="K1356" t="str">
            <v>Principal Contractor</v>
          </cell>
          <cell r="L1356" t="str">
            <v>University of Tromsoe_x000D_Norwegian College of Fishery Science_x000D_Dep of Economics % Management</v>
          </cell>
          <cell r="M1356" t="str">
            <v>Breivika</v>
          </cell>
          <cell r="N1356" t="str">
            <v>9037</v>
          </cell>
          <cell r="O1356" t="str">
            <v>TROMSO</v>
          </cell>
          <cell r="P1356" t="str">
            <v>NO</v>
          </cell>
          <cell r="Q1356" t="str">
            <v>NO19</v>
          </cell>
          <cell r="R1356">
            <v>172000</v>
          </cell>
          <cell r="S1356">
            <v>172000</v>
          </cell>
          <cell r="T1356" t="str">
            <v>HES</v>
          </cell>
          <cell r="U1356" t="str">
            <v>GOV</v>
          </cell>
          <cell r="V1356" t="str">
            <v>HES</v>
          </cell>
        </row>
        <row r="1357">
          <cell r="A1357" t="str">
            <v>QOL</v>
          </cell>
          <cell r="B1357" t="str">
            <v>QLK5-CT1999-01346</v>
          </cell>
          <cell r="C1357" t="str">
            <v>QOL-1999-5.4.4</v>
          </cell>
          <cell r="D1357" t="str">
            <v>Research Projects</v>
          </cell>
          <cell r="E1357" t="str">
            <v>Margins along the European seafood value chain. Impact of the salmon industry on market structures</v>
          </cell>
          <cell r="F1357">
            <v>1649670</v>
          </cell>
          <cell r="G1357">
            <v>1253431</v>
          </cell>
          <cell r="H1357">
            <v>36504</v>
          </cell>
          <cell r="I1357">
            <v>6</v>
          </cell>
          <cell r="J1357">
            <v>1</v>
          </cell>
          <cell r="K1357" t="str">
            <v>Principal Contractor</v>
          </cell>
          <cell r="L1357" t="str">
            <v>SNF _x000D_Centre for Fisheries Economics</v>
          </cell>
          <cell r="M1357" t="str">
            <v>Helleveien 30</v>
          </cell>
          <cell r="N1357" t="str">
            <v>5045</v>
          </cell>
          <cell r="O1357" t="str">
            <v>BERGEN</v>
          </cell>
          <cell r="P1357" t="str">
            <v>NO</v>
          </cell>
          <cell r="Q1357" t="str">
            <v>NO12</v>
          </cell>
          <cell r="R1357">
            <v>396996</v>
          </cell>
          <cell r="S1357">
            <v>198498</v>
          </cell>
          <cell r="T1357" t="str">
            <v>REC</v>
          </cell>
          <cell r="U1357" t="str">
            <v>PNP</v>
          </cell>
          <cell r="V1357" t="str">
            <v>RPN</v>
          </cell>
        </row>
        <row r="1358">
          <cell r="A1358" t="str">
            <v>QOL</v>
          </cell>
          <cell r="B1358" t="str">
            <v>QLK5-CT1999-01438</v>
          </cell>
          <cell r="C1358" t="str">
            <v>QOL-1999-5.1.2</v>
          </cell>
          <cell r="D1358" t="str">
            <v>Research Projects</v>
          </cell>
          <cell r="E1358" t="str">
            <v>A multidisciplinary approach using genetic markers and biological tags in horse mackerel (Trachurus trachurus) stock structure analysis</v>
          </cell>
          <cell r="F1358">
            <v>1765185</v>
          </cell>
          <cell r="G1358">
            <v>1319644</v>
          </cell>
          <cell r="H1358">
            <v>36507</v>
          </cell>
          <cell r="I1358">
            <v>10</v>
          </cell>
          <cell r="J1358">
            <v>1</v>
          </cell>
          <cell r="K1358" t="str">
            <v>Principal Contractor</v>
          </cell>
          <cell r="L1358" t="str">
            <v>HAVFORSKNINGSINSTITUTTET_x000D_Department of Aquaculture</v>
          </cell>
          <cell r="M1358" t="str">
            <v>Nordnesgaten 50_x000D_
PO Box 1870</v>
          </cell>
          <cell r="N1358" t="str">
            <v>5817</v>
          </cell>
          <cell r="O1358" t="str">
            <v>BERGEN</v>
          </cell>
          <cell r="P1358" t="str">
            <v>NO</v>
          </cell>
          <cell r="Q1358" t="str">
            <v>NO12</v>
          </cell>
          <cell r="R1358">
            <v>143115</v>
          </cell>
          <cell r="S1358">
            <v>71558</v>
          </cell>
          <cell r="T1358" t="str">
            <v>REC</v>
          </cell>
          <cell r="U1358" t="str">
            <v>GOV</v>
          </cell>
          <cell r="V1358" t="str">
            <v>RPU</v>
          </cell>
        </row>
        <row r="1359">
          <cell r="A1359" t="str">
            <v>QOL</v>
          </cell>
          <cell r="B1359" t="str">
            <v>QLK5-CT-1999-01479</v>
          </cell>
          <cell r="C1359" t="str">
            <v>1.1.1.-5.</v>
          </cell>
          <cell r="D1359" t="str">
            <v>Research Projects</v>
          </cell>
          <cell r="E1359" t="str">
            <v>SUSTAINABLE PRODUCTION OF TRANSGENIC STRAWBERRY PLANTS. ETHNICAL CONSEQUENCES AND POTENTIAL EFFECT ON THE PRODUCERS AND CONSUMERS.</v>
          </cell>
          <cell r="F1359">
            <v>1804155</v>
          </cell>
          <cell r="G1359">
            <v>1310000</v>
          </cell>
          <cell r="H1359">
            <v>36543</v>
          </cell>
          <cell r="I1359">
            <v>4</v>
          </cell>
          <cell r="J1359">
            <v>2</v>
          </cell>
          <cell r="K1359" t="str">
            <v>Principal Contractor</v>
          </cell>
          <cell r="L1359" t="str">
            <v>CENTRE FOR RURAL RESEARCH</v>
          </cell>
          <cell r="M1359" t="str">
            <v>University Centre, NTNU Dragvoll</v>
          </cell>
          <cell r="N1359" t="str">
            <v>7491</v>
          </cell>
          <cell r="O1359" t="str">
            <v>TRONDHEIM</v>
          </cell>
          <cell r="P1359" t="str">
            <v>NO</v>
          </cell>
          <cell r="R1359">
            <v>362235</v>
          </cell>
          <cell r="S1359">
            <v>181118</v>
          </cell>
          <cell r="T1359" t="str">
            <v>REC</v>
          </cell>
          <cell r="U1359" t="str">
            <v>PNP</v>
          </cell>
          <cell r="V1359" t="str">
            <v>RPN</v>
          </cell>
        </row>
        <row r="1360">
          <cell r="A1360" t="str">
            <v>QOL</v>
          </cell>
          <cell r="B1360" t="str">
            <v>QLK5-CT-1999-01479</v>
          </cell>
          <cell r="C1360" t="str">
            <v>1.1.1.-5.</v>
          </cell>
          <cell r="D1360" t="str">
            <v>Research Projects</v>
          </cell>
          <cell r="E1360" t="str">
            <v>SUSTAINABLE PRODUCTION OF TRANSGENIC STRAWBERRY PLANTS. ETHNICAL CONSEQUENCES AND POTENTIAL EFFECT ON THE PRODUCERS AND CONSUMERS.</v>
          </cell>
          <cell r="F1360">
            <v>1804155</v>
          </cell>
          <cell r="G1360">
            <v>1310000</v>
          </cell>
          <cell r="H1360">
            <v>36543</v>
          </cell>
          <cell r="I1360">
            <v>4</v>
          </cell>
          <cell r="K1360" t="str">
            <v>Prime Contractor</v>
          </cell>
          <cell r="L1360" t="str">
            <v>NTNU</v>
          </cell>
          <cell r="M1360" t="str">
            <v>Gloeshaugen</v>
          </cell>
          <cell r="N1360" t="str">
            <v>7491</v>
          </cell>
          <cell r="O1360" t="str">
            <v>TRONDHEIM</v>
          </cell>
          <cell r="P1360" t="str">
            <v>NO</v>
          </cell>
          <cell r="R1360">
            <v>219026</v>
          </cell>
          <cell r="S1360">
            <v>219026</v>
          </cell>
          <cell r="T1360" t="str">
            <v>HES</v>
          </cell>
          <cell r="U1360" t="str">
            <v>GOV</v>
          </cell>
          <cell r="V1360" t="str">
            <v>HES</v>
          </cell>
        </row>
        <row r="1361">
          <cell r="A1361" t="str">
            <v>QOL</v>
          </cell>
          <cell r="B1361" t="str">
            <v>QLK5-CT-1999-01507</v>
          </cell>
          <cell r="C1361" t="str">
            <v>1.1.1.-5.</v>
          </cell>
          <cell r="D1361" t="str">
            <v>Research Projects</v>
          </cell>
          <cell r="E1361" t="str">
            <v>Minimising stress inducing factors on cattle during handling and transport to improve animal welfare and meat quality</v>
          </cell>
          <cell r="F1361">
            <v>2330222</v>
          </cell>
          <cell r="G1361">
            <v>1911013</v>
          </cell>
          <cell r="H1361">
            <v>36530</v>
          </cell>
          <cell r="I1361">
            <v>11</v>
          </cell>
          <cell r="J1361">
            <v>1</v>
          </cell>
          <cell r="K1361" t="str">
            <v>Principal Contractor</v>
          </cell>
          <cell r="L1361" t="str">
            <v>FAGSENTERET FOR KJOETT</v>
          </cell>
          <cell r="M1361" t="str">
            <v>Oekern</v>
          </cell>
          <cell r="N1361" t="str">
            <v>0513</v>
          </cell>
          <cell r="O1361" t="str">
            <v>OSLO</v>
          </cell>
          <cell r="P1361" t="str">
            <v>NO</v>
          </cell>
          <cell r="Q1361" t="str">
            <v>N/A</v>
          </cell>
          <cell r="R1361">
            <v>50595</v>
          </cell>
          <cell r="S1361">
            <v>25297</v>
          </cell>
          <cell r="T1361" t="str">
            <v>REC</v>
          </cell>
          <cell r="U1361" t="str">
            <v>PNP</v>
          </cell>
          <cell r="V1361" t="str">
            <v>RPN</v>
          </cell>
        </row>
        <row r="1362">
          <cell r="A1362" t="str">
            <v>QOL</v>
          </cell>
          <cell r="B1362" t="str">
            <v>QLK5-CT-1999-01515</v>
          </cell>
          <cell r="C1362" t="str">
            <v>1.1.1.-5.</v>
          </cell>
          <cell r="D1362" t="str">
            <v>Research Projects</v>
          </cell>
          <cell r="E1362" t="str">
            <v>HUMAN INTERACTIONS WITH THE MOUNTAIN BIRCH FOREST ECOSYSTEM: IMPLICATIONS FOR SUSTAINABLE DEVELOPMENT</v>
          </cell>
          <cell r="F1362">
            <v>1818315</v>
          </cell>
          <cell r="G1362">
            <v>1650751</v>
          </cell>
          <cell r="H1362">
            <v>36550</v>
          </cell>
          <cell r="I1362">
            <v>10</v>
          </cell>
          <cell r="J1362">
            <v>2</v>
          </cell>
          <cell r="K1362" t="str">
            <v>Principal Contractor</v>
          </cell>
          <cell r="L1362" t="str">
            <v>University of Oslo</v>
          </cell>
          <cell r="M1362" t="str">
            <v>Problemveien 1</v>
          </cell>
          <cell r="N1362" t="str">
            <v>0316</v>
          </cell>
          <cell r="O1362" t="str">
            <v>OSLO</v>
          </cell>
          <cell r="P1362" t="str">
            <v>NO</v>
          </cell>
          <cell r="Q1362" t="str">
            <v>N/A</v>
          </cell>
          <cell r="R1362">
            <v>315753</v>
          </cell>
          <cell r="S1362">
            <v>315753</v>
          </cell>
          <cell r="T1362" t="str">
            <v>HES</v>
          </cell>
          <cell r="U1362" t="str">
            <v>GOV</v>
          </cell>
          <cell r="V1362" t="str">
            <v>HES</v>
          </cell>
        </row>
        <row r="1363">
          <cell r="A1363" t="str">
            <v>QOL</v>
          </cell>
          <cell r="B1363" t="str">
            <v>QLK5-CT-1999-01515</v>
          </cell>
          <cell r="C1363" t="str">
            <v>1.1.1.-5.</v>
          </cell>
          <cell r="D1363" t="str">
            <v>Research Projects</v>
          </cell>
          <cell r="E1363" t="str">
            <v>HUMAN INTERACTIONS WITH THE MOUNTAIN BIRCH FOREST ECOSYSTEM: IMPLICATIONS FOR SUSTAINABLE DEVELOPMENT</v>
          </cell>
          <cell r="F1363">
            <v>1818315</v>
          </cell>
          <cell r="G1363">
            <v>1650751</v>
          </cell>
          <cell r="H1363">
            <v>36550</v>
          </cell>
          <cell r="I1363">
            <v>10</v>
          </cell>
          <cell r="K1363" t="str">
            <v>Assistant Contractor</v>
          </cell>
          <cell r="L1363" t="str">
            <v>University of Tromsoe</v>
          </cell>
          <cell r="N1363" t="str">
            <v>9037</v>
          </cell>
          <cell r="O1363" t="str">
            <v>TROMSOE</v>
          </cell>
          <cell r="P1363" t="str">
            <v>NO</v>
          </cell>
          <cell r="Q1363" t="str">
            <v>N/A</v>
          </cell>
          <cell r="R1363">
            <v>104418</v>
          </cell>
          <cell r="S1363">
            <v>104418</v>
          </cell>
          <cell r="T1363" t="str">
            <v>HES</v>
          </cell>
          <cell r="U1363" t="str">
            <v>GOV</v>
          </cell>
          <cell r="V1363" t="str">
            <v>HES</v>
          </cell>
        </row>
        <row r="1364">
          <cell r="A1364" t="str">
            <v>QOL</v>
          </cell>
          <cell r="B1364" t="str">
            <v>QLK5-CT-1999-01520</v>
          </cell>
          <cell r="C1364" t="str">
            <v>1.1.1.-5.</v>
          </cell>
          <cell r="D1364" t="str">
            <v>Research Projects</v>
          </cell>
          <cell r="E1364" t="str">
            <v>Fiber variability of European spruce and wood assortments for improved TMP production</v>
          </cell>
          <cell r="F1364">
            <v>2298907</v>
          </cell>
          <cell r="G1364">
            <v>1090510</v>
          </cell>
          <cell r="H1364">
            <v>36542</v>
          </cell>
          <cell r="I1364">
            <v>9</v>
          </cell>
          <cell r="J1364">
            <v>1</v>
          </cell>
          <cell r="K1364" t="str">
            <v>Principal Contractor</v>
          </cell>
          <cell r="L1364" t="str">
            <v>NORSKE SKOGINDUSTRIER ASA</v>
          </cell>
          <cell r="M1364" t="str">
            <v>Oksenoeyveien, 80</v>
          </cell>
          <cell r="N1364" t="str">
            <v>1326</v>
          </cell>
          <cell r="O1364" t="str">
            <v>LYSAKER</v>
          </cell>
          <cell r="P1364" t="str">
            <v>NO</v>
          </cell>
          <cell r="R1364">
            <v>242000</v>
          </cell>
          <cell r="S1364">
            <v>102850</v>
          </cell>
          <cell r="T1364" t="str">
            <v>OTH</v>
          </cell>
          <cell r="U1364" t="str">
            <v>PRC</v>
          </cell>
          <cell r="V1364" t="str">
            <v>BES</v>
          </cell>
        </row>
        <row r="1365">
          <cell r="A1365" t="str">
            <v>QOL</v>
          </cell>
          <cell r="B1365" t="str">
            <v>QLK5-CT1999-01546</v>
          </cell>
          <cell r="C1365" t="str">
            <v>QOL-1999-5.1.2</v>
          </cell>
          <cell r="D1365" t="str">
            <v>Concerted Actions</v>
          </cell>
          <cell r="E1365" t="str">
            <v>A coordinated approach twards development of a scientific basis for management of wild Atlantic salmon in the North-East Atlantic</v>
          </cell>
          <cell r="F1365">
            <v>751781</v>
          </cell>
          <cell r="G1365">
            <v>751781</v>
          </cell>
          <cell r="H1365">
            <v>36504</v>
          </cell>
          <cell r="I1365">
            <v>10</v>
          </cell>
          <cell r="J1365">
            <v>1</v>
          </cell>
          <cell r="L1365" t="str">
            <v>Norwegian Institute for Nature Research_x000D_
Department of Aquatic Ecology</v>
          </cell>
          <cell r="M1365" t="str">
            <v>Tungasletta 2</v>
          </cell>
          <cell r="N1365" t="str">
            <v>7005</v>
          </cell>
          <cell r="O1365" t="str">
            <v>TRONDHEIM</v>
          </cell>
          <cell r="P1365" t="str">
            <v>NO</v>
          </cell>
          <cell r="Q1365" t="str">
            <v>NO16</v>
          </cell>
          <cell r="R1365">
            <v>126720</v>
          </cell>
          <cell r="S1365">
            <v>126720</v>
          </cell>
          <cell r="T1365" t="str">
            <v>REC</v>
          </cell>
          <cell r="U1365" t="str">
            <v>PNP</v>
          </cell>
          <cell r="V1365" t="str">
            <v>RPN</v>
          </cell>
        </row>
        <row r="1366">
          <cell r="A1366" t="str">
            <v>QOL</v>
          </cell>
          <cell r="B1366" t="str">
            <v>QLK5-CT-1999-01554</v>
          </cell>
          <cell r="C1366" t="str">
            <v>1.1.1.-5.</v>
          </cell>
          <cell r="D1366" t="str">
            <v>Research Projects</v>
          </cell>
          <cell r="E1366" t="str">
            <v>RISKS ASSOCIATED WITH TILLETIA INDICA, THE NEWLYLISTED EU QUARANTINE PATHOGEN, THE CAUSE OF KARNAL BUNT OF WHEAT</v>
          </cell>
          <cell r="F1366">
            <v>2219766</v>
          </cell>
          <cell r="G1366">
            <v>1312000</v>
          </cell>
          <cell r="H1366">
            <v>36553</v>
          </cell>
          <cell r="I1366">
            <v>9</v>
          </cell>
          <cell r="J1366">
            <v>1</v>
          </cell>
          <cell r="K1366" t="str">
            <v>Principal Contractor</v>
          </cell>
          <cell r="L1366" t="str">
            <v>THE NORWEGIAN CROP RESEARCH INSTITUTE</v>
          </cell>
          <cell r="M1366" t="str">
            <v>Raveien 2</v>
          </cell>
          <cell r="N1366" t="str">
            <v>1431</v>
          </cell>
          <cell r="O1366" t="str">
            <v>AAS</v>
          </cell>
          <cell r="P1366" t="str">
            <v>NO</v>
          </cell>
          <cell r="Q1366" t="str">
            <v>N/A</v>
          </cell>
          <cell r="R1366">
            <v>270648</v>
          </cell>
          <cell r="S1366">
            <v>135324</v>
          </cell>
          <cell r="T1366" t="str">
            <v>REC</v>
          </cell>
          <cell r="U1366" t="str">
            <v>GOV</v>
          </cell>
          <cell r="V1366" t="str">
            <v>RPU</v>
          </cell>
        </row>
        <row r="1367">
          <cell r="A1367" t="str">
            <v>QOL</v>
          </cell>
          <cell r="B1367" t="str">
            <v>QLK5-CT1999-01609</v>
          </cell>
          <cell r="C1367" t="str">
            <v>QOL-1999-5.1.2</v>
          </cell>
          <cell r="D1367" t="str">
            <v>Research Projects</v>
          </cell>
          <cell r="E1367" t="str">
            <v>Development of structurally detailed statistically testable models of marine populations</v>
          </cell>
          <cell r="F1367">
            <v>6295549</v>
          </cell>
          <cell r="G1367">
            <v>3056916</v>
          </cell>
          <cell r="H1367">
            <v>36507</v>
          </cell>
          <cell r="I1367">
            <v>8</v>
          </cell>
          <cell r="J1367">
            <v>2</v>
          </cell>
          <cell r="K1367" t="str">
            <v>Principal Contractor</v>
          </cell>
          <cell r="L1367" t="str">
            <v>HAVFORSKNINGSINSTITUTTET</v>
          </cell>
          <cell r="M1367" t="str">
            <v>Nordnesgaten 50_x000D_
PO Box 1870</v>
          </cell>
          <cell r="N1367" t="str">
            <v>5817</v>
          </cell>
          <cell r="O1367" t="str">
            <v>BERGEN</v>
          </cell>
          <cell r="P1367" t="str">
            <v>NO</v>
          </cell>
          <cell r="Q1367" t="str">
            <v>NO12</v>
          </cell>
          <cell r="R1367">
            <v>1285491</v>
          </cell>
          <cell r="S1367">
            <v>597753</v>
          </cell>
          <cell r="T1367" t="str">
            <v>REC</v>
          </cell>
          <cell r="U1367" t="str">
            <v>GOV</v>
          </cell>
          <cell r="V1367" t="str">
            <v>RPU</v>
          </cell>
        </row>
        <row r="1368">
          <cell r="A1368" t="str">
            <v>QOL</v>
          </cell>
          <cell r="B1368" t="str">
            <v>QLK5-CT1999-01609</v>
          </cell>
          <cell r="C1368" t="str">
            <v>QOL-1999-5.1.2</v>
          </cell>
          <cell r="D1368" t="str">
            <v>Research Projects</v>
          </cell>
          <cell r="E1368" t="str">
            <v>Development of structurally detailed statistically testable models of marine populations</v>
          </cell>
          <cell r="F1368">
            <v>6295549</v>
          </cell>
          <cell r="G1368">
            <v>3056916</v>
          </cell>
          <cell r="H1368">
            <v>36507</v>
          </cell>
          <cell r="I1368">
            <v>8</v>
          </cell>
          <cell r="K1368" t="str">
            <v>Principal Contractor</v>
          </cell>
          <cell r="L1368" t="str">
            <v>University of Bergen_x000D_Department of Fisheries and Marine Biology</v>
          </cell>
          <cell r="M1368" t="str">
            <v>HIB, Thorm?hlens Gate, 55_x000D_
High Technology Center</v>
          </cell>
          <cell r="N1368" t="str">
            <v>5020</v>
          </cell>
          <cell r="O1368" t="str">
            <v>BERGEN</v>
          </cell>
          <cell r="P1368" t="str">
            <v>NO</v>
          </cell>
          <cell r="Q1368" t="str">
            <v>NO12</v>
          </cell>
          <cell r="R1368">
            <v>363406</v>
          </cell>
          <cell r="S1368">
            <v>363406</v>
          </cell>
          <cell r="T1368" t="str">
            <v>HES</v>
          </cell>
          <cell r="U1368" t="str">
            <v>GOV</v>
          </cell>
          <cell r="V1368" t="str">
            <v>HES</v>
          </cell>
        </row>
        <row r="1369">
          <cell r="A1369" t="str">
            <v>QOL</v>
          </cell>
          <cell r="B1369" t="str">
            <v>QLK5-CT1999-01617</v>
          </cell>
          <cell r="C1369" t="str">
            <v>QOL-1999-5.1.2</v>
          </cell>
          <cell r="D1369" t="str">
            <v>Research Projects</v>
          </cell>
          <cell r="E1369" t="str">
            <v>Demonstration of maternal effects of Atlantic cod: combining the use of unique mesocosm and novel molecular techniques</v>
          </cell>
          <cell r="F1369">
            <v>1589578</v>
          </cell>
          <cell r="G1369">
            <v>1057102</v>
          </cell>
          <cell r="H1369">
            <v>36507</v>
          </cell>
          <cell r="I1369">
            <v>4</v>
          </cell>
          <cell r="J1369">
            <v>1</v>
          </cell>
          <cell r="K1369" t="str">
            <v>Prime Contractor</v>
          </cell>
          <cell r="L1369" t="str">
            <v>HAVFORSKNINGSINSTITUTTET_x000D_Department of Aquaculture</v>
          </cell>
          <cell r="M1369" t="str">
            <v>Nordnesgaten 50_x000D_
PO Box 1870</v>
          </cell>
          <cell r="N1369" t="str">
            <v>5817</v>
          </cell>
          <cell r="O1369" t="str">
            <v>BERGEN</v>
          </cell>
          <cell r="P1369" t="str">
            <v>NO</v>
          </cell>
          <cell r="Q1369" t="str">
            <v>NO12</v>
          </cell>
          <cell r="R1369">
            <v>766405</v>
          </cell>
          <cell r="S1369">
            <v>383202</v>
          </cell>
          <cell r="T1369" t="str">
            <v>REC</v>
          </cell>
          <cell r="U1369" t="str">
            <v>GOV</v>
          </cell>
          <cell r="V1369" t="str">
            <v>RPU</v>
          </cell>
        </row>
        <row r="1370">
          <cell r="A1370" t="str">
            <v>QOL</v>
          </cell>
          <cell r="B1370" t="str">
            <v>QLK5-CT-1999-40132</v>
          </cell>
          <cell r="C1370" t="str">
            <v>QOL-1999-5.1.2</v>
          </cell>
          <cell r="D1370" t="str">
            <v>Exploratory Awards</v>
          </cell>
          <cell r="E1370" t="str">
            <v>Improving the quality of cultivated scallop to ensure a viable aquaculture production</v>
          </cell>
          <cell r="F1370">
            <v>30000</v>
          </cell>
          <cell r="G1370">
            <v>22500</v>
          </cell>
          <cell r="H1370">
            <v>36515</v>
          </cell>
          <cell r="I1370">
            <v>4</v>
          </cell>
          <cell r="J1370">
            <v>2</v>
          </cell>
          <cell r="K1370" t="str">
            <v>Prime Contractor</v>
          </cell>
          <cell r="L1370" t="str">
            <v>Scalpro AS</v>
          </cell>
          <cell r="N1370" t="str">
            <v>5337</v>
          </cell>
          <cell r="O1370" t="str">
            <v>RONG</v>
          </cell>
          <cell r="P1370" t="str">
            <v>NO</v>
          </cell>
          <cell r="Q1370" t="str">
            <v>NO11</v>
          </cell>
          <cell r="R1370">
            <v>30000</v>
          </cell>
          <cell r="S1370">
            <v>22500</v>
          </cell>
          <cell r="T1370" t="str">
            <v>IND</v>
          </cell>
          <cell r="U1370" t="str">
            <v>PRC</v>
          </cell>
          <cell r="V1370" t="str">
            <v>BES</v>
          </cell>
        </row>
        <row r="1371">
          <cell r="A1371" t="str">
            <v>QOL</v>
          </cell>
          <cell r="B1371" t="str">
            <v>QLK5-CT-1999-40132</v>
          </cell>
          <cell r="C1371" t="str">
            <v>QOL-1999-5.1.2</v>
          </cell>
          <cell r="D1371" t="str">
            <v>Exploratory Awards</v>
          </cell>
          <cell r="E1371" t="str">
            <v>Improving the quality of cultivated scallop to ensure a viable aquaculture production</v>
          </cell>
          <cell r="F1371">
            <v>30000</v>
          </cell>
          <cell r="G1371">
            <v>22500</v>
          </cell>
          <cell r="H1371">
            <v>36515</v>
          </cell>
          <cell r="I1371">
            <v>4</v>
          </cell>
          <cell r="K1371" t="str">
            <v>Principal Contractor</v>
          </cell>
          <cell r="L1371" t="str">
            <v xml:space="preserve">SCALPRO AS
</v>
          </cell>
          <cell r="N1371" t="str">
            <v>5337</v>
          </cell>
          <cell r="O1371" t="str">
            <v>RONG</v>
          </cell>
          <cell r="P1371" t="str">
            <v>NO</v>
          </cell>
          <cell r="R1371">
            <v>0</v>
          </cell>
          <cell r="S1371">
            <v>0</v>
          </cell>
          <cell r="T1371" t="str">
            <v>OTH</v>
          </cell>
          <cell r="U1371" t="str">
            <v>PRC</v>
          </cell>
          <cell r="V1371" t="str">
            <v>BES</v>
          </cell>
        </row>
        <row r="1372">
          <cell r="A1372" t="str">
            <v>QOL</v>
          </cell>
          <cell r="B1372" t="str">
            <v>QLK5-CT-2000-00349</v>
          </cell>
          <cell r="C1372" t="str">
            <v>1.1.1.-5.</v>
          </cell>
          <cell r="D1372" t="str">
            <v>Research Projects</v>
          </cell>
          <cell r="E1372" t="str">
            <v>Importance of regulation mechanisms for the climatic adaptation of tree species (An example of Picea abies)</v>
          </cell>
          <cell r="F1372">
            <v>1562777</v>
          </cell>
          <cell r="G1372">
            <v>1279208</v>
          </cell>
          <cell r="H1372">
            <v>36857</v>
          </cell>
          <cell r="I1372">
            <v>5</v>
          </cell>
          <cell r="J1372">
            <v>1</v>
          </cell>
          <cell r="K1372" t="str">
            <v>Principal Contractor</v>
          </cell>
          <cell r="L1372" t="str">
            <v>NORSK INSTITUTT FOR SKOGFORSKNING</v>
          </cell>
          <cell r="M1372" t="str">
            <v>Hoegskoleveien, 12</v>
          </cell>
          <cell r="N1372" t="str">
            <v>1432</v>
          </cell>
          <cell r="O1372" t="str">
            <v>AAS</v>
          </cell>
          <cell r="P1372" t="str">
            <v>NO</v>
          </cell>
          <cell r="Q1372" t="str">
            <v>N/A</v>
          </cell>
          <cell r="R1372">
            <v>567138</v>
          </cell>
          <cell r="S1372">
            <v>283569</v>
          </cell>
          <cell r="T1372" t="str">
            <v>REC</v>
          </cell>
          <cell r="U1372" t="str">
            <v>GOV</v>
          </cell>
          <cell r="V1372" t="str">
            <v>RPU</v>
          </cell>
        </row>
        <row r="1373">
          <cell r="A1373" t="str">
            <v>QOL</v>
          </cell>
          <cell r="B1373" t="str">
            <v>QLK5-CT-2000-00621</v>
          </cell>
          <cell r="C1373" t="str">
            <v>1.1.1.-5.</v>
          </cell>
          <cell r="D1373" t="str">
            <v>Research Projects</v>
          </cell>
          <cell r="E1373" t="str">
            <v>Improving germ-plasm conservating methods for_x000D_
perennial European forage species</v>
          </cell>
          <cell r="F1373">
            <v>1801643</v>
          </cell>
          <cell r="G1373">
            <v>955692</v>
          </cell>
          <cell r="H1373">
            <v>36867</v>
          </cell>
          <cell r="I1373">
            <v>6</v>
          </cell>
          <cell r="J1373">
            <v>1</v>
          </cell>
          <cell r="K1373" t="str">
            <v>Principal Contractor</v>
          </cell>
          <cell r="L1373" t="str">
            <v>THE NORWEGIAN CROP RESEARCH INSTITUTE</v>
          </cell>
          <cell r="M1373" t="str">
            <v>Raveien 2</v>
          </cell>
          <cell r="N1373" t="str">
            <v>1431</v>
          </cell>
          <cell r="O1373" t="str">
            <v>AAS</v>
          </cell>
          <cell r="P1373" t="str">
            <v>NO</v>
          </cell>
          <cell r="Q1373" t="str">
            <v>N/A</v>
          </cell>
          <cell r="R1373">
            <v>262144</v>
          </cell>
          <cell r="S1373">
            <v>131070</v>
          </cell>
          <cell r="T1373" t="str">
            <v>REC</v>
          </cell>
          <cell r="U1373" t="str">
            <v>GOV</v>
          </cell>
          <cell r="V1373" t="str">
            <v>RPU</v>
          </cell>
        </row>
        <row r="1374">
          <cell r="A1374" t="str">
            <v>QOL</v>
          </cell>
          <cell r="B1374" t="str">
            <v>QLK5-CT-2000-00745</v>
          </cell>
          <cell r="C1374" t="str">
            <v>1.1.1.-5.</v>
          </cell>
          <cell r="D1374" t="str">
            <v>Research Projects</v>
          </cell>
          <cell r="E1374" t="str">
            <v>THE CHALLENGES OF MODERNITY FOR REINDEER MANAGEMENT : INTEGRATION_x000D_
AND SUSTAINABLE DEVELOPMENT IN EUROPE' S SUBARCTIC AND BOREAL_x000D_
REGIONS (RENMAN)</v>
          </cell>
          <cell r="F1374">
            <v>2202649</v>
          </cell>
          <cell r="G1374">
            <v>1971674</v>
          </cell>
          <cell r="H1374">
            <v>36895</v>
          </cell>
          <cell r="I1374">
            <v>9</v>
          </cell>
          <cell r="J1374">
            <v>2</v>
          </cell>
          <cell r="K1374" t="str">
            <v>Principal Contractor</v>
          </cell>
          <cell r="L1374" t="str">
            <v>THE NORWEGIAN CROP RESEARCH INSTITUTE</v>
          </cell>
          <cell r="M1374" t="str">
            <v>Raveien 2</v>
          </cell>
          <cell r="N1374" t="str">
            <v>1431</v>
          </cell>
          <cell r="O1374" t="str">
            <v>AAS</v>
          </cell>
          <cell r="P1374" t="str">
            <v>NO</v>
          </cell>
          <cell r="Q1374" t="str">
            <v>N/A</v>
          </cell>
          <cell r="R1374">
            <v>317933</v>
          </cell>
          <cell r="S1374">
            <v>158966</v>
          </cell>
          <cell r="T1374" t="str">
            <v>REC</v>
          </cell>
          <cell r="U1374" t="str">
            <v>GOV</v>
          </cell>
          <cell r="V1374" t="str">
            <v>RPU</v>
          </cell>
        </row>
        <row r="1375">
          <cell r="A1375" t="str">
            <v>QOL</v>
          </cell>
          <cell r="B1375" t="str">
            <v>QLK5-CT-2000-00745</v>
          </cell>
          <cell r="C1375" t="str">
            <v>1.1.1.-5.</v>
          </cell>
          <cell r="D1375" t="str">
            <v>Research Projects</v>
          </cell>
          <cell r="E1375" t="str">
            <v>THE CHALLENGES OF MODERNITY FOR REINDEER MANAGEMENT : INTEGRATION_x000D_
AND SUSTAINABLE DEVELOPMENT IN EUROPE' S SUBARCTIC AND BOREAL_x000D_
REGIONS (RENMAN)</v>
          </cell>
          <cell r="F1375">
            <v>2202649</v>
          </cell>
          <cell r="G1375">
            <v>1971674</v>
          </cell>
          <cell r="H1375">
            <v>36895</v>
          </cell>
          <cell r="I1375">
            <v>9</v>
          </cell>
          <cell r="K1375" t="str">
            <v>Principal Contractor</v>
          </cell>
          <cell r="L1375" t="str">
            <v>University of Tromsoe</v>
          </cell>
          <cell r="N1375" t="str">
            <v>9037</v>
          </cell>
          <cell r="O1375" t="str">
            <v>TROMSOE</v>
          </cell>
          <cell r="P1375" t="str">
            <v>NO</v>
          </cell>
          <cell r="Q1375" t="str">
            <v>N/A</v>
          </cell>
          <cell r="R1375">
            <v>133500</v>
          </cell>
          <cell r="S1375">
            <v>133500</v>
          </cell>
          <cell r="T1375" t="str">
            <v>HES</v>
          </cell>
          <cell r="U1375" t="str">
            <v>GOV</v>
          </cell>
          <cell r="V1375" t="str">
            <v>HES</v>
          </cell>
        </row>
        <row r="1376">
          <cell r="A1376" t="str">
            <v>QOL</v>
          </cell>
          <cell r="B1376" t="str">
            <v>QLK5-CT-2000-00764</v>
          </cell>
          <cell r="C1376" t="str">
            <v>1.1.1.-5.</v>
          </cell>
          <cell r="D1376" t="str">
            <v>Research Projects</v>
          </cell>
          <cell r="E1376" t="str">
            <v>Sustainable grasslands withstanding environmental_x000D_
stresses</v>
          </cell>
          <cell r="F1376">
            <v>2613555</v>
          </cell>
          <cell r="G1376">
            <v>1563233</v>
          </cell>
          <cell r="H1376">
            <v>36881</v>
          </cell>
          <cell r="I1376">
            <v>9</v>
          </cell>
          <cell r="J1376">
            <v>2</v>
          </cell>
          <cell r="K1376" t="str">
            <v>Principal Contractor</v>
          </cell>
          <cell r="L1376" t="str">
            <v>NORGES LANDBRUKSHOGSKOLE - NLH</v>
          </cell>
          <cell r="M1376" t="str">
            <v>Kirkeveien 1</v>
          </cell>
          <cell r="N1376" t="str">
            <v>1432</v>
          </cell>
          <cell r="O1376" t="str">
            <v>AAS</v>
          </cell>
          <cell r="P1376" t="str">
            <v>NO</v>
          </cell>
          <cell r="Q1376" t="str">
            <v>N/A</v>
          </cell>
          <cell r="R1376">
            <v>273654</v>
          </cell>
          <cell r="S1376">
            <v>273654</v>
          </cell>
          <cell r="T1376" t="str">
            <v>HES</v>
          </cell>
          <cell r="U1376" t="str">
            <v>GOV</v>
          </cell>
          <cell r="V1376" t="str">
            <v>HES</v>
          </cell>
        </row>
        <row r="1377">
          <cell r="A1377" t="str">
            <v>QOL</v>
          </cell>
          <cell r="B1377" t="str">
            <v>QLK5-CT-2000-00764</v>
          </cell>
          <cell r="C1377" t="str">
            <v>1.1.1.-5.</v>
          </cell>
          <cell r="D1377" t="str">
            <v>Research Projects</v>
          </cell>
          <cell r="E1377" t="str">
            <v>Sustainable grasslands withstanding environmental_x000D_
stresses</v>
          </cell>
          <cell r="F1377">
            <v>2613555</v>
          </cell>
          <cell r="G1377">
            <v>1563233</v>
          </cell>
          <cell r="H1377">
            <v>36881</v>
          </cell>
          <cell r="I1377">
            <v>9</v>
          </cell>
          <cell r="K1377" t="str">
            <v>Principal Contractor</v>
          </cell>
          <cell r="L1377" t="str">
            <v>THE NORWEGIAN CROP RESEARCH INSTITUTE</v>
          </cell>
          <cell r="M1377" t="str">
            <v>Raveien 2</v>
          </cell>
          <cell r="N1377" t="str">
            <v>1431</v>
          </cell>
          <cell r="O1377" t="str">
            <v>AAS</v>
          </cell>
          <cell r="P1377" t="str">
            <v>NO</v>
          </cell>
          <cell r="Q1377" t="str">
            <v>N/A</v>
          </cell>
          <cell r="R1377">
            <v>388026</v>
          </cell>
          <cell r="S1377">
            <v>194013</v>
          </cell>
          <cell r="T1377" t="str">
            <v>REC</v>
          </cell>
          <cell r="U1377" t="str">
            <v>GOV</v>
          </cell>
          <cell r="V1377" t="str">
            <v>RPU</v>
          </cell>
        </row>
        <row r="1378">
          <cell r="A1378" t="str">
            <v>QOL</v>
          </cell>
          <cell r="B1378" t="str">
            <v>QLK5-CT-2000-00777</v>
          </cell>
          <cell r="C1378" t="str">
            <v>1.1.1.-5.</v>
          </cell>
          <cell r="D1378" t="str">
            <v>Research Projects</v>
          </cell>
          <cell r="E1378" t="str">
            <v>Chitosan Activates Resistance Against Pathogens After eXposure Production of chitosans from shrimp shells for applications in plant disease protection</v>
          </cell>
          <cell r="F1378">
            <v>2511447</v>
          </cell>
          <cell r="G1378">
            <v>2054219</v>
          </cell>
          <cell r="H1378">
            <v>36913</v>
          </cell>
          <cell r="I1378">
            <v>10</v>
          </cell>
          <cell r="J1378">
            <v>2</v>
          </cell>
          <cell r="K1378" t="str">
            <v>Principal Contractor</v>
          </cell>
          <cell r="L1378" t="str">
            <v>NTNU</v>
          </cell>
          <cell r="M1378" t="str">
            <v>Gloeshaugen</v>
          </cell>
          <cell r="N1378" t="str">
            <v>7491</v>
          </cell>
          <cell r="O1378" t="str">
            <v>TRONDHEIM</v>
          </cell>
          <cell r="P1378" t="str">
            <v>NO</v>
          </cell>
          <cell r="R1378">
            <v>343474</v>
          </cell>
          <cell r="S1378">
            <v>343474</v>
          </cell>
          <cell r="T1378" t="str">
            <v>HES</v>
          </cell>
          <cell r="U1378" t="str">
            <v>GOV</v>
          </cell>
          <cell r="V1378" t="str">
            <v>HES</v>
          </cell>
        </row>
        <row r="1379">
          <cell r="A1379" t="str">
            <v>QOL</v>
          </cell>
          <cell r="B1379" t="str">
            <v>QLK5-CT-2000-00777</v>
          </cell>
          <cell r="C1379" t="str">
            <v>1.1.1.-5.</v>
          </cell>
          <cell r="D1379" t="str">
            <v>Research Projects</v>
          </cell>
          <cell r="E1379" t="str">
            <v>Chitosan Activates Resistance Against Pathogens After eXposure Production of chitosans from shrimp shells for applications in plant disease protection</v>
          </cell>
          <cell r="F1379">
            <v>2511447</v>
          </cell>
          <cell r="G1379">
            <v>2054219</v>
          </cell>
          <cell r="H1379">
            <v>36913</v>
          </cell>
          <cell r="I1379">
            <v>10</v>
          </cell>
          <cell r="K1379" t="str">
            <v>Assistant Contractor</v>
          </cell>
          <cell r="L1379" t="str">
            <v>PRIMEX INGREDIENTS ASA</v>
          </cell>
          <cell r="M1379" t="str">
            <v>Karmsund Fiskerihavn</v>
          </cell>
          <cell r="N1379" t="str">
            <v>4299</v>
          </cell>
          <cell r="O1379" t="str">
            <v>AVALDSNES</v>
          </cell>
          <cell r="P1379" t="str">
            <v>NO</v>
          </cell>
          <cell r="R1379">
            <v>55999</v>
          </cell>
          <cell r="S1379">
            <v>27999</v>
          </cell>
          <cell r="T1379" t="str">
            <v>OTH</v>
          </cell>
          <cell r="U1379" t="str">
            <v>PRC</v>
          </cell>
          <cell r="V1379" t="str">
            <v>BES</v>
          </cell>
        </row>
        <row r="1380">
          <cell r="A1380" t="str">
            <v>QOL</v>
          </cell>
          <cell r="B1380" t="str">
            <v>QLK5-CT-2000-01065</v>
          </cell>
          <cell r="C1380" t="str">
            <v>1.1.1.-5.</v>
          </cell>
          <cell r="D1380" t="str">
            <v>Research Projects</v>
          </cell>
          <cell r="E1380" t="str">
            <v>Development of a systems approach for the management of late blight in EU organic potato production</v>
          </cell>
          <cell r="F1380">
            <v>6064258</v>
          </cell>
          <cell r="G1380">
            <v>3832614</v>
          </cell>
          <cell r="H1380">
            <v>36861</v>
          </cell>
          <cell r="I1380">
            <v>13</v>
          </cell>
          <cell r="J1380">
            <v>1</v>
          </cell>
          <cell r="K1380" t="str">
            <v>Principal Contractor</v>
          </cell>
          <cell r="L1380" t="str">
            <v>NORSK SENTER FOR OEKOLOGISK LANDBRUK</v>
          </cell>
          <cell r="M1380" t="str">
            <v>Tingvoll Gard</v>
          </cell>
          <cell r="N1380" t="str">
            <v>6630</v>
          </cell>
          <cell r="O1380" t="str">
            <v>TINGVOLL</v>
          </cell>
          <cell r="P1380" t="str">
            <v>NO</v>
          </cell>
          <cell r="Q1380" t="str">
            <v>N/A</v>
          </cell>
          <cell r="R1380">
            <v>247190</v>
          </cell>
          <cell r="S1380">
            <v>247190</v>
          </cell>
          <cell r="T1380" t="str">
            <v>REC</v>
          </cell>
          <cell r="U1380" t="str">
            <v>GOV</v>
          </cell>
          <cell r="V1380" t="str">
            <v>RPU</v>
          </cell>
        </row>
        <row r="1381">
          <cell r="A1381" t="str">
            <v>QOL</v>
          </cell>
          <cell r="B1381" t="str">
            <v>QLK5-CT-2000-41419</v>
          </cell>
          <cell r="C1381" t="str">
            <v>1.1.1.-5.</v>
          </cell>
          <cell r="D1381" t="str">
            <v>Exploratory Awards</v>
          </cell>
          <cell r="E1381" t="str">
            <v>Improving the quality and economic performance of cattle and the European leather sector through improved husbandry practice</v>
          </cell>
          <cell r="F1381">
            <v>30000</v>
          </cell>
          <cell r="G1381">
            <v>22500</v>
          </cell>
          <cell r="H1381">
            <v>37223</v>
          </cell>
          <cell r="I1381">
            <v>2</v>
          </cell>
          <cell r="J1381">
            <v>1</v>
          </cell>
          <cell r="K1381" t="str">
            <v>Principal Contractor</v>
          </cell>
          <cell r="L1381" t="str">
            <v>BORGE GARVERI AS</v>
          </cell>
          <cell r="M1381" t="str">
            <v>Karvik</v>
          </cell>
          <cell r="N1381" t="str">
            <v>5282</v>
          </cell>
          <cell r="O1381" t="str">
            <v>LONEVAG</v>
          </cell>
          <cell r="P1381" t="str">
            <v>NO</v>
          </cell>
          <cell r="R1381">
            <v>0</v>
          </cell>
          <cell r="S1381">
            <v>0</v>
          </cell>
          <cell r="T1381" t="str">
            <v>OTH</v>
          </cell>
          <cell r="U1381" t="str">
            <v>PRC</v>
          </cell>
          <cell r="V1381" t="str">
            <v>BES</v>
          </cell>
        </row>
        <row r="1382">
          <cell r="A1382" t="str">
            <v>QOL</v>
          </cell>
          <cell r="B1382" t="str">
            <v>QLK5-CT-2001-00241</v>
          </cell>
          <cell r="C1382" t="str">
            <v>1.1.1.-5.</v>
          </cell>
          <cell r="D1382" t="str">
            <v>Research Projects</v>
          </cell>
          <cell r="E1382" t="str">
            <v>Resistance of Spruce to Root and Butt Rot Disease</v>
          </cell>
          <cell r="F1382">
            <v>1803487</v>
          </cell>
          <cell r="G1382">
            <v>1278268</v>
          </cell>
          <cell r="H1382">
            <v>37088</v>
          </cell>
          <cell r="I1382">
            <v>6</v>
          </cell>
          <cell r="J1382">
            <v>1</v>
          </cell>
          <cell r="K1382" t="str">
            <v>Principal Contractor</v>
          </cell>
          <cell r="L1382" t="str">
            <v>NORSK INSTITUTT FOR SKOGFORSKNING</v>
          </cell>
          <cell r="M1382" t="str">
            <v>Hoegskoleveien, 12</v>
          </cell>
          <cell r="N1382" t="str">
            <v>1432</v>
          </cell>
          <cell r="O1382" t="str">
            <v>AAS</v>
          </cell>
          <cell r="P1382" t="str">
            <v>NO</v>
          </cell>
          <cell r="Q1382" t="str">
            <v>N/A</v>
          </cell>
          <cell r="R1382">
            <v>407649</v>
          </cell>
          <cell r="S1382">
            <v>203824</v>
          </cell>
          <cell r="T1382" t="str">
            <v>REC</v>
          </cell>
          <cell r="U1382" t="str">
            <v>GOV</v>
          </cell>
          <cell r="V1382" t="str">
            <v>RPU</v>
          </cell>
        </row>
        <row r="1383">
          <cell r="A1383" t="str">
            <v>QOL</v>
          </cell>
          <cell r="B1383" t="str">
            <v>QLK5-CT-2001-00276</v>
          </cell>
          <cell r="C1383" t="str">
            <v>1.1.1.-5.</v>
          </cell>
          <cell r="D1383" t="str">
            <v>Research Projects</v>
          </cell>
          <cell r="E1383" t="str">
            <v>Measures for improving quality and shape stability of sawn softwood timber during drying and under service conditions</v>
          </cell>
          <cell r="F1383">
            <v>2103162</v>
          </cell>
          <cell r="G1383">
            <v>1253724</v>
          </cell>
          <cell r="H1383">
            <v>37081</v>
          </cell>
          <cell r="I1383">
            <v>9</v>
          </cell>
          <cell r="J1383">
            <v>1</v>
          </cell>
          <cell r="K1383" t="str">
            <v>Principal Contractor</v>
          </cell>
          <cell r="L1383" t="str">
            <v xml:space="preserve">NORSK TRETEKNISK INSTITUTT
</v>
          </cell>
          <cell r="M1383" t="str">
            <v>Forskningsveien 3 B</v>
          </cell>
          <cell r="N1383" t="str">
            <v>0371</v>
          </cell>
          <cell r="O1383" t="str">
            <v>OSLO</v>
          </cell>
          <cell r="P1383" t="str">
            <v>NO</v>
          </cell>
          <cell r="Q1383" t="str">
            <v>N/A</v>
          </cell>
          <cell r="R1383">
            <v>161842</v>
          </cell>
          <cell r="S1383">
            <v>80921</v>
          </cell>
          <cell r="T1383" t="str">
            <v>REC</v>
          </cell>
          <cell r="U1383" t="str">
            <v>PRC</v>
          </cell>
          <cell r="V1383" t="str">
            <v>RPR</v>
          </cell>
        </row>
        <row r="1384">
          <cell r="A1384" t="str">
            <v>QOL</v>
          </cell>
          <cell r="B1384" t="str">
            <v>QLK5-CT-2001-00498</v>
          </cell>
          <cell r="C1384" t="str">
            <v>1.1.1.-5.</v>
          </cell>
          <cell r="D1384" t="str">
            <v>Research Projects</v>
          </cell>
          <cell r="E1384" t="str">
            <v>Ensiling and grazing of energy-rich grasses with_x000D_
elevated sugar contents for the sustainable_x000D_
production of ruminant livestock</v>
          </cell>
          <cell r="F1384">
            <v>2515486</v>
          </cell>
          <cell r="G1384">
            <v>1604246</v>
          </cell>
          <cell r="H1384">
            <v>37022</v>
          </cell>
          <cell r="I1384">
            <v>5</v>
          </cell>
          <cell r="J1384">
            <v>1</v>
          </cell>
          <cell r="K1384" t="str">
            <v>Principal Contractor</v>
          </cell>
          <cell r="L1384" t="str">
            <v>THE NORWEGIAN CROP RESEARCH INSTITUTE</v>
          </cell>
          <cell r="M1384" t="str">
            <v>Raveien 2</v>
          </cell>
          <cell r="N1384" t="str">
            <v>1431</v>
          </cell>
          <cell r="O1384" t="str">
            <v>AAS</v>
          </cell>
          <cell r="P1384" t="str">
            <v>NO</v>
          </cell>
          <cell r="Q1384" t="str">
            <v>N/A</v>
          </cell>
          <cell r="R1384">
            <v>106197</v>
          </cell>
          <cell r="S1384">
            <v>53098</v>
          </cell>
          <cell r="T1384" t="str">
            <v>REC</v>
          </cell>
          <cell r="U1384" t="str">
            <v>GOV</v>
          </cell>
          <cell r="V1384" t="str">
            <v>RPU</v>
          </cell>
        </row>
        <row r="1385">
          <cell r="A1385" t="str">
            <v>QOL</v>
          </cell>
          <cell r="B1385" t="str">
            <v>QLK5-CT-2001-00527</v>
          </cell>
          <cell r="C1385" t="str">
            <v>1.1.1.-5.</v>
          </cell>
          <cell r="D1385" t="str">
            <v>Research Projects</v>
          </cell>
          <cell r="E1385" t="str">
            <v>WOOD FOR ENERGY- a contribution to the development of sustainable forest management.</v>
          </cell>
          <cell r="F1385">
            <v>2392963</v>
          </cell>
          <cell r="G1385">
            <v>1547957</v>
          </cell>
          <cell r="H1385">
            <v>37055</v>
          </cell>
          <cell r="I1385">
            <v>7</v>
          </cell>
          <cell r="J1385">
            <v>1</v>
          </cell>
          <cell r="K1385" t="str">
            <v>Principal Contractor</v>
          </cell>
          <cell r="L1385" t="str">
            <v>NORSK INSTITUTT FOR SKOGFORSKNING</v>
          </cell>
          <cell r="M1385" t="str">
            <v>Hoegskoleveien, 12</v>
          </cell>
          <cell r="N1385" t="str">
            <v>1432</v>
          </cell>
          <cell r="O1385" t="str">
            <v>AAS</v>
          </cell>
          <cell r="P1385" t="str">
            <v>NO</v>
          </cell>
          <cell r="Q1385" t="str">
            <v>N/A</v>
          </cell>
          <cell r="R1385">
            <v>412728</v>
          </cell>
          <cell r="S1385">
            <v>206363</v>
          </cell>
          <cell r="T1385" t="str">
            <v>REC</v>
          </cell>
          <cell r="U1385" t="str">
            <v>GOV</v>
          </cell>
          <cell r="V1385" t="str">
            <v>RPU</v>
          </cell>
        </row>
        <row r="1386">
          <cell r="A1386" t="str">
            <v>QOL</v>
          </cell>
          <cell r="B1386" t="str">
            <v>QLK5-CT-2001-00596</v>
          </cell>
          <cell r="C1386" t="str">
            <v>1.1.1.-5.</v>
          </cell>
          <cell r="D1386" t="str">
            <v>Research Projects</v>
          </cell>
          <cell r="E1386" t="str">
            <v>Carbon-Nitrogen inTERactions in forest ecosystems</v>
          </cell>
          <cell r="F1386">
            <v>2670878</v>
          </cell>
          <cell r="G1386">
            <v>1397321</v>
          </cell>
          <cell r="H1386">
            <v>37050</v>
          </cell>
          <cell r="I1386">
            <v>13</v>
          </cell>
          <cell r="J1386">
            <v>2</v>
          </cell>
          <cell r="K1386" t="str">
            <v>Principal Contractor</v>
          </cell>
          <cell r="L1386" t="str">
            <v>NORGES LANDBRUKSHOGSKOLE - NLH</v>
          </cell>
          <cell r="M1386" t="str">
            <v>Kirkeveien 1</v>
          </cell>
          <cell r="N1386" t="str">
            <v>1432</v>
          </cell>
          <cell r="O1386" t="str">
            <v>AAS</v>
          </cell>
          <cell r="P1386" t="str">
            <v>NO</v>
          </cell>
          <cell r="Q1386" t="str">
            <v>N/A</v>
          </cell>
          <cell r="R1386">
            <v>46181</v>
          </cell>
          <cell r="S1386">
            <v>46181</v>
          </cell>
          <cell r="T1386" t="str">
            <v>HES</v>
          </cell>
          <cell r="U1386" t="str">
            <v>GOV</v>
          </cell>
          <cell r="V1386" t="str">
            <v>HES</v>
          </cell>
        </row>
        <row r="1387">
          <cell r="A1387" t="str">
            <v>QOL</v>
          </cell>
          <cell r="B1387" t="str">
            <v>QLK5-CT-2001-00596</v>
          </cell>
          <cell r="C1387" t="str">
            <v>1.1.1.-5.</v>
          </cell>
          <cell r="D1387" t="str">
            <v>Research Projects</v>
          </cell>
          <cell r="E1387" t="str">
            <v>Carbon-Nitrogen inTERactions in forest ecosystems</v>
          </cell>
          <cell r="F1387">
            <v>2670878</v>
          </cell>
          <cell r="G1387">
            <v>1397321</v>
          </cell>
          <cell r="H1387">
            <v>37050</v>
          </cell>
          <cell r="I1387">
            <v>13</v>
          </cell>
          <cell r="K1387" t="str">
            <v>Principal Contractor</v>
          </cell>
          <cell r="L1387" t="str">
            <v>NORSK INSTITUTT FOR SKOGFORSKNING</v>
          </cell>
          <cell r="M1387" t="str">
            <v>Hoegskoleveien, 12</v>
          </cell>
          <cell r="N1387" t="str">
            <v>1432</v>
          </cell>
          <cell r="O1387" t="str">
            <v>AAS</v>
          </cell>
          <cell r="P1387" t="str">
            <v>NO</v>
          </cell>
          <cell r="Q1387" t="str">
            <v>N/A</v>
          </cell>
          <cell r="R1387">
            <v>320271</v>
          </cell>
          <cell r="S1387">
            <v>160133</v>
          </cell>
          <cell r="T1387" t="str">
            <v>REC</v>
          </cell>
          <cell r="U1387" t="str">
            <v>GOV</v>
          </cell>
          <cell r="V1387" t="str">
            <v>RPU</v>
          </cell>
        </row>
        <row r="1388">
          <cell r="A1388" t="str">
            <v>QOL</v>
          </cell>
          <cell r="B1388" t="str">
            <v>QLK5-CT-2001-00645</v>
          </cell>
          <cell r="C1388" t="str">
            <v>1.1.1.-5.</v>
          </cell>
          <cell r="D1388" t="str">
            <v>Concerted Actions</v>
          </cell>
          <cell r="E1388" t="str">
            <v>Storm damaged forest: efficient and safe harvesting and log conservation methods</v>
          </cell>
          <cell r="F1388">
            <v>508032</v>
          </cell>
          <cell r="G1388">
            <v>508032</v>
          </cell>
          <cell r="H1388">
            <v>37201</v>
          </cell>
          <cell r="I1388">
            <v>15</v>
          </cell>
          <cell r="J1388">
            <v>1</v>
          </cell>
          <cell r="K1388" t="str">
            <v>Principal Contractor</v>
          </cell>
          <cell r="L1388" t="str">
            <v>NORSK INSTITUTT FOR SKOGFORSKNING</v>
          </cell>
          <cell r="M1388" t="str">
            <v>Hoegskoleveien, 12</v>
          </cell>
          <cell r="N1388" t="str">
            <v>1432</v>
          </cell>
          <cell r="O1388" t="str">
            <v>AAS</v>
          </cell>
          <cell r="P1388" t="str">
            <v>NO</v>
          </cell>
          <cell r="Q1388" t="str">
            <v>N/A</v>
          </cell>
          <cell r="R1388">
            <v>24406</v>
          </cell>
          <cell r="S1388">
            <v>24406</v>
          </cell>
          <cell r="T1388" t="str">
            <v>REC</v>
          </cell>
          <cell r="U1388" t="str">
            <v>GOV</v>
          </cell>
          <cell r="V1388" t="str">
            <v>RPU</v>
          </cell>
        </row>
        <row r="1389">
          <cell r="A1389" t="str">
            <v>QOL</v>
          </cell>
          <cell r="B1389" t="str">
            <v>QLK5-CT-2001-01401</v>
          </cell>
          <cell r="C1389" t="str">
            <v>1.1.1.-5.</v>
          </cell>
          <cell r="D1389" t="str">
            <v>Research Projects</v>
          </cell>
          <cell r="E1389" t="str">
            <v>Innovative models of critical key indicators as planning and decision support for sustainable rural development and integrated cross border regional management in former Iron Curtain areas based on no</v>
          </cell>
          <cell r="F1389">
            <v>3377180</v>
          </cell>
          <cell r="G1389">
            <v>1926680</v>
          </cell>
          <cell r="H1389">
            <v>37102</v>
          </cell>
          <cell r="I1389">
            <v>9</v>
          </cell>
          <cell r="J1389">
            <v>1</v>
          </cell>
          <cell r="K1389" t="str">
            <v>Principal Contractor</v>
          </cell>
          <cell r="L1389" t="str">
            <v>INTERCONSULT GROUP ASA</v>
          </cell>
          <cell r="M1389" t="str">
            <v>Grenseveien 90</v>
          </cell>
          <cell r="N1389" t="str">
            <v>0605</v>
          </cell>
          <cell r="O1389" t="str">
            <v>OSLO</v>
          </cell>
          <cell r="P1389" t="str">
            <v>NO</v>
          </cell>
          <cell r="Q1389" t="str">
            <v>N/A</v>
          </cell>
          <cell r="R1389">
            <v>518104</v>
          </cell>
          <cell r="S1389">
            <v>259052</v>
          </cell>
          <cell r="T1389" t="str">
            <v>OTH</v>
          </cell>
          <cell r="U1389" t="str">
            <v>PRC</v>
          </cell>
          <cell r="V1389" t="str">
            <v>BES</v>
          </cell>
        </row>
        <row r="1390">
          <cell r="A1390" t="str">
            <v>QOL</v>
          </cell>
          <cell r="B1390" t="str">
            <v>QLK5-CT-2001-01733</v>
          </cell>
          <cell r="C1390" t="str">
            <v>1.1.1.-5.</v>
          </cell>
          <cell r="D1390" t="str">
            <v>Demonstration Projects</v>
          </cell>
          <cell r="E1390" t="str">
            <v>MONITORING THE EFFECT OF SCRAPIE CONTROL POLICIES THAT USE GENETICS IN DIFFERENT COUNTRIES</v>
          </cell>
          <cell r="F1390">
            <v>3163183</v>
          </cell>
          <cell r="G1390">
            <v>1107113</v>
          </cell>
          <cell r="H1390">
            <v>37621</v>
          </cell>
          <cell r="I1390">
            <v>9</v>
          </cell>
          <cell r="J1390">
            <v>1</v>
          </cell>
          <cell r="K1390" t="str">
            <v>Principal Contractor</v>
          </cell>
          <cell r="L1390" t="str">
            <v>NATIONAL VETERINARY INSTITUTE</v>
          </cell>
          <cell r="M1390" t="str">
            <v>Ullevaalsveien 68</v>
          </cell>
          <cell r="N1390" t="str">
            <v>0033</v>
          </cell>
          <cell r="O1390" t="str">
            <v>OSLO</v>
          </cell>
          <cell r="P1390" t="str">
            <v>NO</v>
          </cell>
          <cell r="Q1390" t="str">
            <v>N/A</v>
          </cell>
          <cell r="R1390">
            <v>115680</v>
          </cell>
          <cell r="S1390">
            <v>38174</v>
          </cell>
          <cell r="T1390" t="str">
            <v>REC</v>
          </cell>
          <cell r="U1390" t="str">
            <v>GOV</v>
          </cell>
          <cell r="V1390" t="str">
            <v>RPU</v>
          </cell>
        </row>
        <row r="1391">
          <cell r="A1391" t="str">
            <v>QOL</v>
          </cell>
          <cell r="B1391" t="str">
            <v>QLK5-CT-2001-02332</v>
          </cell>
          <cell r="C1391" t="str">
            <v>1.1.1.-5.</v>
          </cell>
          <cell r="D1391" t="str">
            <v>Research Projects</v>
          </cell>
          <cell r="E1391" t="str">
            <v>Studies on the alimentary pathogensis of BSE agent and natural scrapie in sheep and mice.  Implications for diagnosis and control.</v>
          </cell>
          <cell r="F1391">
            <v>1925546</v>
          </cell>
          <cell r="G1391">
            <v>1368726</v>
          </cell>
          <cell r="H1391">
            <v>37194</v>
          </cell>
          <cell r="I1391">
            <v>5</v>
          </cell>
          <cell r="J1391">
            <v>1</v>
          </cell>
          <cell r="K1391" t="str">
            <v>Prime Contractor</v>
          </cell>
          <cell r="L1391" t="str">
            <v>NORWEGIAN SCHOOL OF VETERINARY SCIENCE</v>
          </cell>
          <cell r="M1391" t="str">
            <v>Ullevaalsveien 72</v>
          </cell>
          <cell r="N1391" t="str">
            <v>0033</v>
          </cell>
          <cell r="O1391" t="str">
            <v>OSLO</v>
          </cell>
          <cell r="P1391" t="str">
            <v>NO</v>
          </cell>
          <cell r="Q1391" t="str">
            <v>N/A</v>
          </cell>
          <cell r="R1391">
            <v>553903</v>
          </cell>
          <cell r="S1391">
            <v>553903</v>
          </cell>
          <cell r="T1391" t="str">
            <v>HES</v>
          </cell>
          <cell r="U1391" t="str">
            <v>GOV</v>
          </cell>
          <cell r="V1391" t="str">
            <v>HES</v>
          </cell>
        </row>
        <row r="1392">
          <cell r="A1392" t="str">
            <v>QOL</v>
          </cell>
          <cell r="B1392" t="str">
            <v>QLK5-CT-2001-41642</v>
          </cell>
          <cell r="C1392" t="str">
            <v>QOL-2000-5.1.2</v>
          </cell>
          <cell r="D1392" t="str">
            <v>Exploratory Awards</v>
          </cell>
          <cell r="E1392" t="str">
            <v>Commercial use of a fishery resource discarded by the EU fishing fleet operating in the South West Atlantic</v>
          </cell>
          <cell r="F1392">
            <v>30000</v>
          </cell>
          <cell r="G1392">
            <v>22500</v>
          </cell>
          <cell r="H1392">
            <v>37270</v>
          </cell>
          <cell r="I1392">
            <v>2</v>
          </cell>
          <cell r="J1392">
            <v>1</v>
          </cell>
          <cell r="K1392" t="str">
            <v>Principal Contractor</v>
          </cell>
          <cell r="L1392" t="str">
            <v>MMC FODEMA AS</v>
          </cell>
          <cell r="N1392" t="str">
            <v>6050</v>
          </cell>
          <cell r="O1392" t="str">
            <v>VALDEROY</v>
          </cell>
          <cell r="P1392" t="str">
            <v>NO</v>
          </cell>
          <cell r="Q1392" t="str">
            <v>N/A</v>
          </cell>
          <cell r="R1392">
            <v>0</v>
          </cell>
          <cell r="S1392">
            <v>0</v>
          </cell>
          <cell r="T1392" t="str">
            <v>OTH</v>
          </cell>
          <cell r="U1392" t="str">
            <v>PRC</v>
          </cell>
          <cell r="V1392" t="str">
            <v>BES</v>
          </cell>
        </row>
        <row r="1393">
          <cell r="A1393" t="str">
            <v>QOL</v>
          </cell>
          <cell r="B1393" t="str">
            <v>QLK5-CT-2002-00772</v>
          </cell>
          <cell r="C1393" t="str">
            <v>1.1.1.-5.</v>
          </cell>
          <cell r="D1393" t="str">
            <v>Research Projects</v>
          </cell>
          <cell r="E1393" t="str">
            <v>Acoustic Emission applied to mechanically loaded Paper</v>
          </cell>
          <cell r="F1393">
            <v>1275243</v>
          </cell>
          <cell r="G1393">
            <v>893463</v>
          </cell>
          <cell r="H1393">
            <v>37600</v>
          </cell>
          <cell r="I1393">
            <v>4</v>
          </cell>
          <cell r="J1393">
            <v>1</v>
          </cell>
          <cell r="K1393" t="str">
            <v>Principal Contractor</v>
          </cell>
          <cell r="L1393" t="str">
            <v xml:space="preserve">PAPIRINDUSTRIENS FORSKNINGSINTITUTT
</v>
          </cell>
          <cell r="M1393" t="str">
            <v>Forskningsveien 3</v>
          </cell>
          <cell r="N1393" t="str">
            <v>0313</v>
          </cell>
          <cell r="O1393" t="str">
            <v>OSLO</v>
          </cell>
          <cell r="P1393" t="str">
            <v>NO</v>
          </cell>
          <cell r="Q1393" t="str">
            <v>N/A</v>
          </cell>
          <cell r="R1393">
            <v>356680</v>
          </cell>
          <cell r="S1393">
            <v>178340</v>
          </cell>
          <cell r="T1393" t="str">
            <v>REC</v>
          </cell>
          <cell r="U1393" t="str">
            <v>PNP</v>
          </cell>
          <cell r="V1393" t="str">
            <v>RPN</v>
          </cell>
        </row>
        <row r="1394">
          <cell r="A1394" t="str">
            <v>QOL</v>
          </cell>
          <cell r="B1394" t="str">
            <v>QLK5-CT-2002-00862</v>
          </cell>
          <cell r="C1394" t="str">
            <v>1.1.1.-5.</v>
          </cell>
          <cell r="D1394" t="str">
            <v>Research Projects</v>
          </cell>
          <cell r="E1394" t="str">
            <v>Development of ryegrass allele-specific (GRASP) markers for sustainable grassland improvement</v>
          </cell>
          <cell r="F1394">
            <v>5926508</v>
          </cell>
          <cell r="G1394">
            <v>3237745</v>
          </cell>
          <cell r="H1394">
            <v>37519</v>
          </cell>
          <cell r="I1394">
            <v>9</v>
          </cell>
          <cell r="J1394">
            <v>1</v>
          </cell>
          <cell r="K1394" t="str">
            <v>Principal Contractor</v>
          </cell>
          <cell r="L1394" t="str">
            <v>NORGES LANDBRUKSHOGSKOLE - NLH</v>
          </cell>
          <cell r="M1394" t="str">
            <v>Kirkeveien 1</v>
          </cell>
          <cell r="N1394" t="str">
            <v>1432</v>
          </cell>
          <cell r="O1394" t="str">
            <v>AAS</v>
          </cell>
          <cell r="P1394" t="str">
            <v>NO</v>
          </cell>
          <cell r="Q1394" t="str">
            <v>N/A</v>
          </cell>
          <cell r="R1394">
            <v>298903</v>
          </cell>
          <cell r="S1394">
            <v>298903</v>
          </cell>
          <cell r="T1394" t="str">
            <v>HES</v>
          </cell>
          <cell r="U1394" t="str">
            <v>GOV</v>
          </cell>
          <cell r="V1394" t="str">
            <v>HES</v>
          </cell>
        </row>
        <row r="1395">
          <cell r="A1395" t="str">
            <v>QOL</v>
          </cell>
          <cell r="B1395" t="str">
            <v>QLK5-CT-2002-00866</v>
          </cell>
          <cell r="C1395" t="str">
            <v>1.1.1.-5.</v>
          </cell>
          <cell r="D1395" t="str">
            <v>Research Projects</v>
          </cell>
          <cell r="E1395" t="str">
            <v>EVALUATION OF THE POSSIBLE TRANSMISSION OF PRIONS (SCRAPIE AND BSE) TO DIFFERENT FISH SPECIES</v>
          </cell>
          <cell r="F1395">
            <v>2058876</v>
          </cell>
          <cell r="G1395">
            <v>1304432</v>
          </cell>
          <cell r="H1395">
            <v>37589</v>
          </cell>
          <cell r="I1395">
            <v>4</v>
          </cell>
          <cell r="J1395">
            <v>1</v>
          </cell>
          <cell r="K1395" t="str">
            <v>Principal Contractor</v>
          </cell>
          <cell r="L1395" t="str">
            <v>NORWEGIAN SCHOOL OF VETERINARY SCIENCE</v>
          </cell>
          <cell r="M1395" t="str">
            <v>Ullevaalsveien 72</v>
          </cell>
          <cell r="N1395" t="str">
            <v>0033</v>
          </cell>
          <cell r="O1395" t="str">
            <v>OSLO</v>
          </cell>
          <cell r="P1395" t="str">
            <v>NO</v>
          </cell>
          <cell r="Q1395" t="str">
            <v>N/A</v>
          </cell>
          <cell r="R1395">
            <v>249990</v>
          </cell>
          <cell r="S1395">
            <v>249990</v>
          </cell>
          <cell r="T1395" t="str">
            <v>HES</v>
          </cell>
          <cell r="U1395" t="str">
            <v>GOV</v>
          </cell>
          <cell r="V1395" t="str">
            <v>HES</v>
          </cell>
        </row>
        <row r="1396">
          <cell r="A1396" t="str">
            <v>QOL</v>
          </cell>
          <cell r="B1396" t="str">
            <v>QLK5-CT-2002-00959</v>
          </cell>
          <cell r="C1396" t="str">
            <v>1.1.1.-5.</v>
          </cell>
          <cell r="D1396" t="str">
            <v>Concerted Actions</v>
          </cell>
          <cell r="E1396" t="str">
            <v>European network for surveillance and control of TSE in Small Ruminants (with emphasis on epidemiology, pathology and diagnostic tests)</v>
          </cell>
          <cell r="F1396">
            <v>1662494</v>
          </cell>
          <cell r="G1396">
            <v>1519116</v>
          </cell>
          <cell r="H1396">
            <v>37652</v>
          </cell>
          <cell r="I1396">
            <v>36</v>
          </cell>
          <cell r="J1396">
            <v>2</v>
          </cell>
          <cell r="K1396" t="str">
            <v>Member</v>
          </cell>
          <cell r="L1396" t="str">
            <v>NATIONAL VETERINARY INSTITUTE</v>
          </cell>
          <cell r="M1396" t="str">
            <v>Ullevaalsveien 68</v>
          </cell>
          <cell r="N1396" t="str">
            <v>0033</v>
          </cell>
          <cell r="O1396" t="str">
            <v>OSLO</v>
          </cell>
          <cell r="P1396" t="str">
            <v>NO</v>
          </cell>
          <cell r="Q1396" t="str">
            <v>N/A</v>
          </cell>
          <cell r="R1396">
            <v>118094</v>
          </cell>
          <cell r="S1396">
            <v>118094</v>
          </cell>
          <cell r="T1396" t="str">
            <v>REC</v>
          </cell>
          <cell r="U1396" t="str">
            <v>GOV</v>
          </cell>
          <cell r="V1396" t="str">
            <v>RPU</v>
          </cell>
        </row>
        <row r="1397">
          <cell r="A1397" t="str">
            <v>QOL</v>
          </cell>
          <cell r="B1397" t="str">
            <v>QLK5-CT-2002-00959</v>
          </cell>
          <cell r="C1397" t="str">
            <v>1.1.1.-5.</v>
          </cell>
          <cell r="D1397" t="str">
            <v>Concerted Actions</v>
          </cell>
          <cell r="E1397" t="str">
            <v>European network for surveillance and control of TSE in Small Ruminants (with emphasis on epidemiology, pathology and diagnostic tests)</v>
          </cell>
          <cell r="F1397">
            <v>1662494</v>
          </cell>
          <cell r="G1397">
            <v>1519116</v>
          </cell>
          <cell r="H1397">
            <v>37652</v>
          </cell>
          <cell r="I1397">
            <v>36</v>
          </cell>
          <cell r="K1397" t="str">
            <v>Member</v>
          </cell>
          <cell r="L1397" t="str">
            <v>NORWEGIAN SCHOOL OF VETERINARY SCIENCE</v>
          </cell>
          <cell r="M1397" t="str">
            <v>Ullevaalsveien 72</v>
          </cell>
          <cell r="N1397" t="str">
            <v>0033</v>
          </cell>
          <cell r="O1397" t="str">
            <v>OSLO</v>
          </cell>
          <cell r="P1397" t="str">
            <v>NO</v>
          </cell>
          <cell r="Q1397" t="str">
            <v>N/A</v>
          </cell>
          <cell r="R1397">
            <v>18792</v>
          </cell>
          <cell r="S1397">
            <v>18792</v>
          </cell>
          <cell r="T1397" t="str">
            <v>HES</v>
          </cell>
          <cell r="U1397" t="str">
            <v>GOV</v>
          </cell>
          <cell r="V1397" t="str">
            <v>HES</v>
          </cell>
        </row>
        <row r="1398">
          <cell r="A1398" t="str">
            <v>QOL</v>
          </cell>
          <cell r="B1398" t="str">
            <v>QLK5-CT-2002-00971</v>
          </cell>
          <cell r="C1398" t="str">
            <v>1.1.1.-5.</v>
          </cell>
          <cell r="D1398" t="str">
            <v>Concerted Actions</v>
          </cell>
          <cell r="E1398" t="str">
            <v>Potato Late Blight Network for Europe</v>
          </cell>
          <cell r="F1398">
            <v>1126883</v>
          </cell>
          <cell r="G1398">
            <v>1101683</v>
          </cell>
          <cell r="H1398">
            <v>37648</v>
          </cell>
          <cell r="I1398">
            <v>25</v>
          </cell>
          <cell r="J1398">
            <v>1</v>
          </cell>
          <cell r="K1398" t="str">
            <v>Principal Contractor</v>
          </cell>
          <cell r="L1398" t="str">
            <v>THE NORWEGIAN CROP RESEARCH INSTITUTE</v>
          </cell>
          <cell r="M1398" t="str">
            <v>Raveien 2</v>
          </cell>
          <cell r="N1398" t="str">
            <v>1431</v>
          </cell>
          <cell r="O1398" t="str">
            <v>AAS</v>
          </cell>
          <cell r="P1398" t="str">
            <v>NO</v>
          </cell>
          <cell r="Q1398" t="str">
            <v>N/A</v>
          </cell>
          <cell r="R1398">
            <v>76140</v>
          </cell>
          <cell r="S1398">
            <v>76140</v>
          </cell>
          <cell r="T1398" t="str">
            <v>REC</v>
          </cell>
          <cell r="U1398" t="str">
            <v>GOV</v>
          </cell>
          <cell r="V1398" t="str">
            <v>RPU</v>
          </cell>
        </row>
        <row r="1399">
          <cell r="A1399" t="str">
            <v>QOL</v>
          </cell>
          <cell r="B1399" t="str">
            <v>QLK5-CT-2002-01017</v>
          </cell>
          <cell r="C1399" t="str">
            <v>1.1.1.-5.</v>
          </cell>
          <cell r="D1399" t="str">
            <v>Research Projects</v>
          </cell>
          <cell r="E1399" t="str">
            <v>Visualization Tools for Public Participation in Managing Landscape Change</v>
          </cell>
          <cell r="F1399">
            <v>2253132</v>
          </cell>
          <cell r="G1399">
            <v>1214331</v>
          </cell>
          <cell r="H1399">
            <v>37606</v>
          </cell>
          <cell r="I1399">
            <v>7</v>
          </cell>
          <cell r="J1399">
            <v>1</v>
          </cell>
          <cell r="K1399" t="str">
            <v>Assistant Contractor</v>
          </cell>
          <cell r="L1399" t="str">
            <v>NORGES LANDBRUKSHOGSKOLE - NLH</v>
          </cell>
          <cell r="M1399" t="str">
            <v>Kirkeveien 1</v>
          </cell>
          <cell r="N1399" t="str">
            <v>1432</v>
          </cell>
          <cell r="O1399" t="str">
            <v>AAS</v>
          </cell>
          <cell r="P1399" t="str">
            <v>NO</v>
          </cell>
          <cell r="Q1399" t="str">
            <v>N/A</v>
          </cell>
          <cell r="R1399">
            <v>111609</v>
          </cell>
          <cell r="S1399">
            <v>111609</v>
          </cell>
          <cell r="T1399" t="str">
            <v>HES</v>
          </cell>
          <cell r="U1399" t="str">
            <v>GOV</v>
          </cell>
          <cell r="V1399" t="str">
            <v>HES</v>
          </cell>
        </row>
        <row r="1400">
          <cell r="A1400" t="str">
            <v>QOL</v>
          </cell>
          <cell r="B1400" t="str">
            <v>QLK5-CT-2002-01100</v>
          </cell>
          <cell r="C1400" t="str">
            <v>1.1.1.-5.</v>
          </cell>
          <cell r="D1400" t="str">
            <v>Research Projects</v>
          </cell>
          <cell r="E1400" t="str">
            <v>Development  of a model based decision support system to optimise nitrogen use in horticultural crop rotations across Europe</v>
          </cell>
          <cell r="F1400">
            <v>3664759</v>
          </cell>
          <cell r="G1400">
            <v>2299080</v>
          </cell>
          <cell r="H1400">
            <v>37574</v>
          </cell>
          <cell r="I1400">
            <v>10</v>
          </cell>
          <cell r="J1400">
            <v>1</v>
          </cell>
          <cell r="K1400" t="str">
            <v>Principal Contractor</v>
          </cell>
          <cell r="L1400" t="str">
            <v>THE NORWEGIAN CROP RESEARCH INSTITUTE</v>
          </cell>
          <cell r="M1400" t="str">
            <v>Raveien 2</v>
          </cell>
          <cell r="N1400" t="str">
            <v>1431</v>
          </cell>
          <cell r="O1400" t="str">
            <v>AAS</v>
          </cell>
          <cell r="P1400" t="str">
            <v>NO</v>
          </cell>
          <cell r="Q1400" t="str">
            <v>N/A</v>
          </cell>
          <cell r="R1400">
            <v>564664</v>
          </cell>
          <cell r="S1400">
            <v>282332</v>
          </cell>
          <cell r="T1400" t="str">
            <v>REC</v>
          </cell>
          <cell r="U1400" t="str">
            <v>GOV</v>
          </cell>
          <cell r="V1400" t="str">
            <v>RPU</v>
          </cell>
        </row>
        <row r="1401">
          <cell r="A1401" t="str">
            <v>QOL</v>
          </cell>
          <cell r="B1401" t="str">
            <v>QLK5-CT-2002-01190</v>
          </cell>
          <cell r="C1401" t="str">
            <v>1.1.1.-5.</v>
          </cell>
          <cell r="D1401" t="str">
            <v>Research Projects</v>
          </cell>
          <cell r="E1401" t="str">
            <v>Ergoefficient mechanised logging operations</v>
          </cell>
          <cell r="F1401">
            <v>2460156</v>
          </cell>
          <cell r="G1401">
            <v>1735757</v>
          </cell>
          <cell r="H1401">
            <v>37610</v>
          </cell>
          <cell r="I1401">
            <v>11</v>
          </cell>
          <cell r="J1401">
            <v>1</v>
          </cell>
          <cell r="K1401" t="str">
            <v>Principal Contractor</v>
          </cell>
          <cell r="L1401" t="str">
            <v>NORSK INSTITUTT FOR SKOGFORSKNING</v>
          </cell>
          <cell r="M1401" t="str">
            <v>Hoegskoleveien, 12</v>
          </cell>
          <cell r="N1401" t="str">
            <v>1432</v>
          </cell>
          <cell r="O1401" t="str">
            <v>AAS</v>
          </cell>
          <cell r="P1401" t="str">
            <v>NO</v>
          </cell>
          <cell r="Q1401" t="str">
            <v>N/A</v>
          </cell>
          <cell r="R1401">
            <v>406410</v>
          </cell>
          <cell r="S1401">
            <v>203205</v>
          </cell>
          <cell r="T1401" t="str">
            <v>REC</v>
          </cell>
          <cell r="U1401" t="str">
            <v>GOV</v>
          </cell>
          <cell r="V1401" t="str">
            <v>RPU</v>
          </cell>
        </row>
        <row r="1402">
          <cell r="A1402" t="str">
            <v>QOL</v>
          </cell>
          <cell r="B1402" t="str">
            <v>QLK5-CT-2002-01346</v>
          </cell>
          <cell r="C1402" t="str">
            <v>1.1.1.-5.</v>
          </cell>
          <cell r="D1402" t="str">
            <v>Concerted Actions</v>
          </cell>
          <cell r="E1402" t="str">
            <v>Concerted action to develop a European Framework for probabilistic risk assessment of the environmental impacts of pesticides</v>
          </cell>
          <cell r="F1402">
            <v>1701088</v>
          </cell>
          <cell r="G1402">
            <v>1701088</v>
          </cell>
          <cell r="H1402">
            <v>37621</v>
          </cell>
          <cell r="I1402">
            <v>30</v>
          </cell>
          <cell r="J1402">
            <v>1</v>
          </cell>
          <cell r="K1402" t="str">
            <v>Member</v>
          </cell>
          <cell r="L1402" t="str">
            <v>NORWEGIAN AGRICULTURAL INSPECTION SERVICE</v>
          </cell>
          <cell r="M1402" t="str">
            <v>Moerveien 12</v>
          </cell>
          <cell r="N1402" t="str">
            <v>1431</v>
          </cell>
          <cell r="O1402" t="str">
            <v>AAS</v>
          </cell>
          <cell r="P1402" t="str">
            <v>NO</v>
          </cell>
          <cell r="Q1402" t="str">
            <v>N/A</v>
          </cell>
          <cell r="R1402">
            <v>0</v>
          </cell>
          <cell r="S1402">
            <v>0</v>
          </cell>
          <cell r="T1402" t="str">
            <v>OTH</v>
          </cell>
          <cell r="U1402" t="str">
            <v>GOV</v>
          </cell>
          <cell r="V1402" t="str">
            <v>PUS</v>
          </cell>
        </row>
        <row r="1403">
          <cell r="A1403" t="str">
            <v>QOL</v>
          </cell>
          <cell r="B1403" t="str">
            <v>QLK5-CT-2002-01835</v>
          </cell>
          <cell r="C1403" t="str">
            <v>1.1.1.-5.</v>
          </cell>
          <cell r="D1403" t="str">
            <v>Research Projects</v>
          </cell>
          <cell r="E1403" t="str">
            <v>Tools and scenarios for sustainable management of European peat soils to protect associated landscapes and natural areas in relation to agricultural production</v>
          </cell>
          <cell r="F1403">
            <v>1886949</v>
          </cell>
          <cell r="G1403">
            <v>1380649</v>
          </cell>
          <cell r="H1403">
            <v>37542</v>
          </cell>
          <cell r="I1403">
            <v>6</v>
          </cell>
          <cell r="J1403">
            <v>1</v>
          </cell>
          <cell r="K1403" t="str">
            <v>Principal Contractor</v>
          </cell>
          <cell r="L1403" t="str">
            <v>JORDFORSK - CENTRE FOR SOIL AND ENVIRONMENTAL RESEARCH</v>
          </cell>
          <cell r="M1403" t="str">
            <v>Frederik A. Dahls Vej 20</v>
          </cell>
          <cell r="N1403" t="str">
            <v>1432</v>
          </cell>
          <cell r="O1403" t="str">
            <v>AAS</v>
          </cell>
          <cell r="P1403" t="str">
            <v>NO</v>
          </cell>
          <cell r="Q1403" t="str">
            <v>N/A</v>
          </cell>
          <cell r="R1403">
            <v>473141</v>
          </cell>
          <cell r="S1403">
            <v>236570</v>
          </cell>
          <cell r="T1403" t="str">
            <v>REC</v>
          </cell>
          <cell r="U1403" t="str">
            <v>PRC</v>
          </cell>
          <cell r="V1403" t="str">
            <v>RPR</v>
          </cell>
        </row>
        <row r="1404">
          <cell r="A1404" t="str">
            <v>QOL</v>
          </cell>
          <cell r="B1404" t="str">
            <v>QLK5-CT-2002-02346</v>
          </cell>
          <cell r="C1404" t="str">
            <v>1.1.1.-5.</v>
          </cell>
          <cell r="D1404" t="str">
            <v>Concerted Actions</v>
          </cell>
          <cell r="E1404" t="str">
            <v>Strengthening the Multifunctional Use of European Land : Coping with Marginalisation</v>
          </cell>
          <cell r="F1404">
            <v>599776</v>
          </cell>
          <cell r="G1404">
            <v>599776</v>
          </cell>
          <cell r="I1404">
            <v>9</v>
          </cell>
          <cell r="J1404">
            <v>1</v>
          </cell>
          <cell r="K1404" t="str">
            <v>Principal Contractor</v>
          </cell>
          <cell r="L1404" t="str">
            <v>NORGES LANDBRUKSHOGSKOLE - NLH</v>
          </cell>
          <cell r="M1404" t="str">
            <v>Kirkeveien 1</v>
          </cell>
          <cell r="N1404" t="str">
            <v>1432</v>
          </cell>
          <cell r="O1404" t="str">
            <v>AAS</v>
          </cell>
          <cell r="P1404" t="str">
            <v>NO</v>
          </cell>
          <cell r="Q1404" t="str">
            <v>N/A</v>
          </cell>
          <cell r="R1404">
            <v>238044</v>
          </cell>
          <cell r="S1404">
            <v>238044</v>
          </cell>
          <cell r="T1404" t="str">
            <v>HES</v>
          </cell>
          <cell r="U1404" t="str">
            <v>GOV</v>
          </cell>
          <cell r="V1404" t="str">
            <v>HES</v>
          </cell>
        </row>
        <row r="1405">
          <cell r="A1405" t="str">
            <v>QOL</v>
          </cell>
          <cell r="B1405" t="str">
            <v>QLK5-CT-2002-02541</v>
          </cell>
          <cell r="C1405" t="str">
            <v>1.1.1.-5.</v>
          </cell>
          <cell r="D1405" t="str">
            <v>Concerted Actions</v>
          </cell>
          <cell r="E1405" t="str">
            <v>Sustaining Animal Health and Food Safety in Organic Farming</v>
          </cell>
          <cell r="F1405">
            <v>779557</v>
          </cell>
          <cell r="G1405">
            <v>750096</v>
          </cell>
          <cell r="H1405">
            <v>37680</v>
          </cell>
          <cell r="I1405">
            <v>25</v>
          </cell>
          <cell r="J1405">
            <v>1</v>
          </cell>
          <cell r="K1405" t="str">
            <v>Member</v>
          </cell>
          <cell r="L1405" t="str">
            <v>NORSK SENTER FOR OEKOLOGISK LANDBRUK</v>
          </cell>
          <cell r="M1405" t="str">
            <v>Tingvoll Gard</v>
          </cell>
          <cell r="N1405" t="str">
            <v>6630</v>
          </cell>
          <cell r="O1405" t="str">
            <v>TINGVOLL</v>
          </cell>
          <cell r="P1405" t="str">
            <v>NO</v>
          </cell>
          <cell r="Q1405" t="str">
            <v>N/A</v>
          </cell>
          <cell r="R1405">
            <v>6000</v>
          </cell>
          <cell r="S1405">
            <v>6000</v>
          </cell>
          <cell r="T1405" t="str">
            <v>REC</v>
          </cell>
          <cell r="U1405" t="str">
            <v>GOV</v>
          </cell>
          <cell r="V1405" t="str">
            <v>RPU</v>
          </cell>
        </row>
        <row r="1406">
          <cell r="A1406" t="str">
            <v>QOL</v>
          </cell>
          <cell r="B1406" t="str">
            <v>QLK5-CT-2002-71429</v>
          </cell>
          <cell r="C1406" t="str">
            <v>1.1.1.-5.</v>
          </cell>
          <cell r="D1406" t="str">
            <v>Cooperative Research</v>
          </cell>
          <cell r="E1406" t="str">
            <v>Assessment of the microbiological status of raw material for the European leather industry</v>
          </cell>
          <cell r="F1406">
            <v>1076011</v>
          </cell>
          <cell r="G1406">
            <v>537915</v>
          </cell>
          <cell r="H1406">
            <v>37609</v>
          </cell>
          <cell r="I1406">
            <v>9</v>
          </cell>
          <cell r="J1406">
            <v>1</v>
          </cell>
          <cell r="K1406" t="str">
            <v>Principal Contractor</v>
          </cell>
          <cell r="L1406" t="str">
            <v>BORGE GARVERI AS</v>
          </cell>
          <cell r="M1406" t="str">
            <v>Karvik</v>
          </cell>
          <cell r="N1406" t="str">
            <v>5282</v>
          </cell>
          <cell r="O1406" t="str">
            <v>LONEVAG</v>
          </cell>
          <cell r="P1406" t="str">
            <v>NO</v>
          </cell>
          <cell r="R1406">
            <v>151492</v>
          </cell>
          <cell r="S1406">
            <v>2500</v>
          </cell>
          <cell r="T1406" t="str">
            <v>OTH</v>
          </cell>
          <cell r="U1406" t="str">
            <v>PRC</v>
          </cell>
          <cell r="V1406" t="str">
            <v>BES</v>
          </cell>
        </row>
        <row r="1407">
          <cell r="A1407" t="str">
            <v>QOL</v>
          </cell>
          <cell r="B1407" t="str">
            <v>QLK6-CT-1999-02002</v>
          </cell>
          <cell r="C1407" t="str">
            <v>1.1.1.-6.</v>
          </cell>
          <cell r="D1407" t="str">
            <v>Research Projects</v>
          </cell>
          <cell r="E1407" t="str">
            <v>Role of Oxidative DNA Damage and Repair in Ageing</v>
          </cell>
          <cell r="F1407">
            <v>2418501</v>
          </cell>
          <cell r="G1407">
            <v>1733951</v>
          </cell>
          <cell r="H1407">
            <v>36535</v>
          </cell>
          <cell r="I1407">
            <v>7</v>
          </cell>
          <cell r="J1407">
            <v>1</v>
          </cell>
          <cell r="K1407" t="str">
            <v>Prime Contractor</v>
          </cell>
          <cell r="L1407" t="str">
            <v>RIKSHOSPITALET UNIVERSITY OF OSLO</v>
          </cell>
          <cell r="M1407" t="str">
            <v>Pilestredet 32</v>
          </cell>
          <cell r="N1407" t="str">
            <v>0027</v>
          </cell>
          <cell r="O1407" t="str">
            <v>OSLO</v>
          </cell>
          <cell r="P1407" t="str">
            <v>NO</v>
          </cell>
          <cell r="Q1407" t="str">
            <v>N/A</v>
          </cell>
          <cell r="R1407">
            <v>381856</v>
          </cell>
          <cell r="S1407">
            <v>381856</v>
          </cell>
          <cell r="T1407" t="str">
            <v>HES</v>
          </cell>
          <cell r="U1407" t="str">
            <v>GOV</v>
          </cell>
          <cell r="V1407" t="str">
            <v>HES</v>
          </cell>
        </row>
        <row r="1408">
          <cell r="A1408" t="str">
            <v>QOL</v>
          </cell>
          <cell r="B1408" t="str">
            <v>QLK6-CT-1999-02094</v>
          </cell>
          <cell r="C1408" t="str">
            <v>1.1.1.-6.</v>
          </cell>
          <cell r="D1408" t="str">
            <v>Research Projects</v>
          </cell>
          <cell r="E1408" t="str">
            <v>Visual disability due to macular degeneration in eledery European populations: a multicentre study of prevalence and risk factors.</v>
          </cell>
          <cell r="F1408">
            <v>1673004</v>
          </cell>
          <cell r="G1408">
            <v>1673004</v>
          </cell>
          <cell r="H1408">
            <v>36549</v>
          </cell>
          <cell r="I1408">
            <v>10</v>
          </cell>
          <cell r="J1408">
            <v>1</v>
          </cell>
          <cell r="K1408" t="str">
            <v>Principal Contractor</v>
          </cell>
          <cell r="L1408" t="str">
            <v xml:space="preserve">University of Bergen </v>
          </cell>
          <cell r="M1408" t="str">
            <v>Prof. Keysersgt. 8</v>
          </cell>
          <cell r="N1408" t="str">
            <v>5020</v>
          </cell>
          <cell r="O1408" t="str">
            <v>BERGEN</v>
          </cell>
          <cell r="P1408" t="str">
            <v>NO</v>
          </cell>
          <cell r="Q1408" t="str">
            <v>N/A</v>
          </cell>
          <cell r="R1408">
            <v>178092</v>
          </cell>
          <cell r="S1408">
            <v>178092</v>
          </cell>
          <cell r="T1408" t="str">
            <v>HES</v>
          </cell>
          <cell r="U1408" t="str">
            <v>GOV</v>
          </cell>
          <cell r="V1408" t="str">
            <v>HES</v>
          </cell>
        </row>
        <row r="1409">
          <cell r="A1409" t="str">
            <v>QOL</v>
          </cell>
          <cell r="B1409" t="str">
            <v>QLK6-CT-1999-02111</v>
          </cell>
          <cell r="C1409" t="str">
            <v>1.1.1.-6.</v>
          </cell>
          <cell r="D1409" t="str">
            <v>Research Projects</v>
          </cell>
          <cell r="E1409" t="str">
            <v>Genetic and Behavioural Risk Factors for Ageing-related Coronary and Cerebrovascular Disease in Europe:  a Prospective Interdiciplinary European Multi-Centre Study</v>
          </cell>
          <cell r="F1409">
            <v>2161254</v>
          </cell>
          <cell r="G1409">
            <v>1800000</v>
          </cell>
          <cell r="H1409">
            <v>36549</v>
          </cell>
          <cell r="I1409">
            <v>9</v>
          </cell>
          <cell r="J1409">
            <v>1</v>
          </cell>
          <cell r="K1409" t="str">
            <v>Principal Contractor</v>
          </cell>
          <cell r="L1409" t="str">
            <v>University of Tromsoe</v>
          </cell>
          <cell r="N1409" t="str">
            <v>9037</v>
          </cell>
          <cell r="O1409" t="str">
            <v>TROMSOE</v>
          </cell>
          <cell r="P1409" t="str">
            <v>NO</v>
          </cell>
          <cell r="Q1409" t="str">
            <v>N/A</v>
          </cell>
          <cell r="R1409">
            <v>46595</v>
          </cell>
          <cell r="S1409">
            <v>46595</v>
          </cell>
          <cell r="T1409" t="str">
            <v>HES</v>
          </cell>
          <cell r="U1409" t="str">
            <v>GOV</v>
          </cell>
          <cell r="V1409" t="str">
            <v>HES</v>
          </cell>
        </row>
        <row r="1410">
          <cell r="A1410" t="str">
            <v>QOL</v>
          </cell>
          <cell r="B1410" t="str">
            <v>QLK6-CT-1999-02182</v>
          </cell>
          <cell r="C1410" t="str">
            <v>1.1.1.-6.</v>
          </cell>
          <cell r="D1410" t="str">
            <v>Research Projects</v>
          </cell>
          <cell r="E1410" t="str">
            <v>Old age and autonomy: the role of service systems and intergenerational solidarity</v>
          </cell>
          <cell r="F1410">
            <v>1536870</v>
          </cell>
          <cell r="G1410">
            <v>1288350</v>
          </cell>
          <cell r="H1410">
            <v>36552</v>
          </cell>
          <cell r="I1410">
            <v>5</v>
          </cell>
          <cell r="J1410">
            <v>1</v>
          </cell>
          <cell r="K1410" t="str">
            <v>Principal Contractor</v>
          </cell>
          <cell r="L1410" t="str">
            <v>NORWEGIAN SOCIAL RESEARCH</v>
          </cell>
          <cell r="M1410" t="str">
            <v>Munthesgate 29-31</v>
          </cell>
          <cell r="N1410" t="str">
            <v>0208</v>
          </cell>
          <cell r="O1410" t="str">
            <v>OSLO</v>
          </cell>
          <cell r="P1410" t="str">
            <v>NO</v>
          </cell>
          <cell r="Q1410" t="str">
            <v>N/A</v>
          </cell>
          <cell r="R1410">
            <v>459140</v>
          </cell>
          <cell r="S1410">
            <v>229570</v>
          </cell>
          <cell r="T1410" t="str">
            <v>REC</v>
          </cell>
          <cell r="U1410" t="str">
            <v>GOV</v>
          </cell>
          <cell r="V1410" t="str">
            <v>RPU</v>
          </cell>
        </row>
        <row r="1411">
          <cell r="A1411" t="str">
            <v>QOL</v>
          </cell>
          <cell r="B1411" t="str">
            <v>QLK6-CT-2000-00320</v>
          </cell>
          <cell r="C1411" t="str">
            <v>1.1.1.-6.</v>
          </cell>
          <cell r="D1411" t="str">
            <v>Research Projects</v>
          </cell>
          <cell r="E1411" t="str">
            <v>The Measurement of Quality of life in Older Adults and its_x000D_
Relationship to HealthyAgeing</v>
          </cell>
          <cell r="F1411">
            <v>2805574</v>
          </cell>
          <cell r="G1411">
            <v>1929770</v>
          </cell>
          <cell r="H1411">
            <v>36998</v>
          </cell>
          <cell r="I1411">
            <v>17</v>
          </cell>
          <cell r="J1411">
            <v>1</v>
          </cell>
          <cell r="K1411" t="str">
            <v>Principal Contractor</v>
          </cell>
          <cell r="L1411" t="str">
            <v>MENIGHETSSOESTERHJEMMETS HOGSKOLE</v>
          </cell>
          <cell r="M1411" t="str">
            <v>Linstows Gate 5</v>
          </cell>
          <cell r="N1411" t="str">
            <v>0166</v>
          </cell>
          <cell r="O1411" t="str">
            <v>OSLO</v>
          </cell>
          <cell r="P1411" t="str">
            <v>NO</v>
          </cell>
          <cell r="Q1411" t="str">
            <v>N/A</v>
          </cell>
          <cell r="R1411">
            <v>222522</v>
          </cell>
          <cell r="S1411">
            <v>222522</v>
          </cell>
          <cell r="T1411" t="str">
            <v>HES</v>
          </cell>
          <cell r="U1411" t="str">
            <v>GOV</v>
          </cell>
          <cell r="V1411" t="str">
            <v>HES</v>
          </cell>
        </row>
        <row r="1412">
          <cell r="A1412" t="str">
            <v>QOL</v>
          </cell>
          <cell r="B1412" t="str">
            <v>QLK6-CT-2000-00530</v>
          </cell>
          <cell r="C1412" t="str">
            <v>1.1.1.-6.</v>
          </cell>
          <cell r="D1412" t="str">
            <v>Research Projects</v>
          </cell>
          <cell r="E1412" t="str">
            <v>Ageing-Related Muscle Wasting: Causes, Prevention and Reversal</v>
          </cell>
          <cell r="F1412">
            <v>2106939</v>
          </cell>
          <cell r="G1412">
            <v>1827210</v>
          </cell>
          <cell r="H1412">
            <v>36888</v>
          </cell>
          <cell r="I1412">
            <v>7</v>
          </cell>
          <cell r="J1412">
            <v>1</v>
          </cell>
          <cell r="K1412" t="str">
            <v>Principal Contractor</v>
          </cell>
          <cell r="L1412" t="str">
            <v>University of Oslo</v>
          </cell>
          <cell r="M1412" t="str">
            <v>Problemveien 1</v>
          </cell>
          <cell r="N1412" t="str">
            <v>0316</v>
          </cell>
          <cell r="O1412" t="str">
            <v>OSLO</v>
          </cell>
          <cell r="P1412" t="str">
            <v>NO</v>
          </cell>
          <cell r="Q1412" t="str">
            <v>N/A</v>
          </cell>
          <cell r="R1412">
            <v>553755</v>
          </cell>
          <cell r="S1412">
            <v>553755</v>
          </cell>
          <cell r="T1412" t="str">
            <v>HES</v>
          </cell>
          <cell r="U1412" t="str">
            <v>GOV</v>
          </cell>
          <cell r="V1412" t="str">
            <v>HES</v>
          </cell>
        </row>
        <row r="1413">
          <cell r="A1413" t="str">
            <v>QOL</v>
          </cell>
          <cell r="B1413" t="str">
            <v>QLK6-CT-2000-00653</v>
          </cell>
          <cell r="C1413" t="str">
            <v>1.1.1.-6.</v>
          </cell>
          <cell r="D1413" t="str">
            <v>Research Projects</v>
          </cell>
          <cell r="E1413" t="str">
            <v>Enabling Technologies for Persons with Dementia</v>
          </cell>
          <cell r="F1413">
            <v>1594628</v>
          </cell>
          <cell r="G1413">
            <v>1040516</v>
          </cell>
          <cell r="H1413">
            <v>36950</v>
          </cell>
          <cell r="I1413">
            <v>8</v>
          </cell>
          <cell r="J1413">
            <v>3</v>
          </cell>
          <cell r="K1413" t="str">
            <v>Principal Contractor</v>
          </cell>
          <cell r="L1413" t="str">
            <v>HUMAN FACTORS SOLUTIONS ANS</v>
          </cell>
          <cell r="M1413" t="str">
            <v>Langkaia 1</v>
          </cell>
          <cell r="N1413" t="str">
            <v>0150</v>
          </cell>
          <cell r="O1413" t="str">
            <v>OSLO</v>
          </cell>
          <cell r="P1413" t="str">
            <v>NO</v>
          </cell>
          <cell r="Q1413" t="str">
            <v>N/A</v>
          </cell>
          <cell r="R1413">
            <v>215404</v>
          </cell>
          <cell r="S1413">
            <v>107702</v>
          </cell>
          <cell r="T1413" t="str">
            <v>OTH</v>
          </cell>
          <cell r="U1413" t="str">
            <v>PRC</v>
          </cell>
          <cell r="V1413" t="str">
            <v>BES</v>
          </cell>
        </row>
        <row r="1414">
          <cell r="A1414" t="str">
            <v>QOL</v>
          </cell>
          <cell r="B1414" t="str">
            <v>QLK6-CT-2000-00653</v>
          </cell>
          <cell r="C1414" t="str">
            <v>1.1.1.-6.</v>
          </cell>
          <cell r="D1414" t="str">
            <v>Research Projects</v>
          </cell>
          <cell r="E1414" t="str">
            <v>Enabling Technologies for Persons with Dementia</v>
          </cell>
          <cell r="F1414">
            <v>1594628</v>
          </cell>
          <cell r="G1414">
            <v>1040516</v>
          </cell>
          <cell r="H1414">
            <v>36950</v>
          </cell>
          <cell r="I1414">
            <v>8</v>
          </cell>
          <cell r="K1414" t="str">
            <v>Principal Contractor</v>
          </cell>
          <cell r="L1414" t="str">
            <v>INGER HAGEN</v>
          </cell>
          <cell r="M1414" t="str">
            <v>Rugdeveien 6</v>
          </cell>
          <cell r="N1414" t="str">
            <v>0307</v>
          </cell>
          <cell r="O1414" t="str">
            <v>OSLO</v>
          </cell>
          <cell r="P1414" t="str">
            <v>NO</v>
          </cell>
          <cell r="Q1414" t="str">
            <v>N/A</v>
          </cell>
          <cell r="R1414">
            <v>242348</v>
          </cell>
          <cell r="S1414">
            <v>121174</v>
          </cell>
          <cell r="T1414" t="str">
            <v>OTH</v>
          </cell>
          <cell r="U1414" t="str">
            <v>PRC</v>
          </cell>
          <cell r="V1414" t="str">
            <v>BES</v>
          </cell>
        </row>
        <row r="1415">
          <cell r="A1415" t="str">
            <v>QOL</v>
          </cell>
          <cell r="B1415" t="str">
            <v>QLK6-CT-2000-00653</v>
          </cell>
          <cell r="C1415" t="str">
            <v>1.1.1.-6.</v>
          </cell>
          <cell r="D1415" t="str">
            <v>Research Projects</v>
          </cell>
          <cell r="E1415" t="str">
            <v>Enabling Technologies for Persons with Dementia</v>
          </cell>
          <cell r="F1415">
            <v>1594628</v>
          </cell>
          <cell r="G1415">
            <v>1040516</v>
          </cell>
          <cell r="H1415">
            <v>36950</v>
          </cell>
          <cell r="I1415">
            <v>8</v>
          </cell>
          <cell r="K1415" t="str">
            <v>Prime Contractor</v>
          </cell>
          <cell r="L1415" t="str">
            <v>NORWEGIAN CENTRE FOR DEMENTIA RESEARCH</v>
          </cell>
          <cell r="M1415" t="str">
            <v>Taranrodveien 47</v>
          </cell>
          <cell r="N1415" t="str">
            <v>3107</v>
          </cell>
          <cell r="O1415" t="str">
            <v>SEM</v>
          </cell>
          <cell r="P1415" t="str">
            <v>NO</v>
          </cell>
          <cell r="R1415">
            <v>256218</v>
          </cell>
          <cell r="S1415">
            <v>128109</v>
          </cell>
          <cell r="T1415" t="str">
            <v>OTH</v>
          </cell>
          <cell r="U1415" t="str">
            <v>GOV</v>
          </cell>
          <cell r="V1415" t="str">
            <v>PUS</v>
          </cell>
        </row>
        <row r="1416">
          <cell r="A1416" t="str">
            <v>QOL</v>
          </cell>
          <cell r="B1416" t="str">
            <v>QLK6-CT-2002-02297</v>
          </cell>
          <cell r="C1416" t="str">
            <v>1.1.1.-6.</v>
          </cell>
          <cell r="D1416" t="str">
            <v>Concerted Actions</v>
          </cell>
          <cell r="E1416" t="str">
            <v>The dynamics of income, health and inequality over the life cycle (ECUITY III)</v>
          </cell>
          <cell r="F1416">
            <v>450040</v>
          </cell>
          <cell r="G1416">
            <v>450040</v>
          </cell>
          <cell r="H1416">
            <v>37602</v>
          </cell>
          <cell r="I1416">
            <v>16</v>
          </cell>
          <cell r="J1416">
            <v>1</v>
          </cell>
          <cell r="K1416" t="str">
            <v>Member</v>
          </cell>
          <cell r="L1416" t="str">
            <v xml:space="preserve">University of Bergen </v>
          </cell>
          <cell r="M1416" t="str">
            <v>Prof. Keysersgt. 8</v>
          </cell>
          <cell r="N1416" t="str">
            <v>5020</v>
          </cell>
          <cell r="O1416" t="str">
            <v>BERGEN</v>
          </cell>
          <cell r="P1416" t="str">
            <v>NO</v>
          </cell>
          <cell r="Q1416" t="str">
            <v>N/A</v>
          </cell>
          <cell r="R1416">
            <v>4800</v>
          </cell>
          <cell r="S1416">
            <v>4800</v>
          </cell>
          <cell r="T1416" t="str">
            <v>HES</v>
          </cell>
          <cell r="U1416" t="str">
            <v>GOV</v>
          </cell>
          <cell r="V1416" t="str">
            <v>HES</v>
          </cell>
        </row>
        <row r="1417">
          <cell r="A1417" t="str">
            <v>QOL</v>
          </cell>
          <cell r="B1417" t="str">
            <v>QLK6-CT-2002-02341</v>
          </cell>
          <cell r="C1417" t="str">
            <v>1.1.1.-6.</v>
          </cell>
          <cell r="D1417" t="str">
            <v>Research Projects</v>
          </cell>
          <cell r="E1417" t="str">
            <v>Care for the Aged at Risk of Marginalization (CARMA)</v>
          </cell>
          <cell r="F1417">
            <v>1811752</v>
          </cell>
          <cell r="G1417">
            <v>1348770</v>
          </cell>
          <cell r="H1417">
            <v>37601</v>
          </cell>
          <cell r="I1417">
            <v>10</v>
          </cell>
          <cell r="J1417">
            <v>1</v>
          </cell>
          <cell r="K1417" t="str">
            <v>Principal Contractor</v>
          </cell>
          <cell r="L1417" t="str">
            <v xml:space="preserve">University of Bergen </v>
          </cell>
          <cell r="M1417" t="str">
            <v>Prof. Keysersgt. 8</v>
          </cell>
          <cell r="N1417" t="str">
            <v>5020</v>
          </cell>
          <cell r="O1417" t="str">
            <v>BERGEN</v>
          </cell>
          <cell r="P1417" t="str">
            <v>NO</v>
          </cell>
          <cell r="Q1417" t="str">
            <v>N/A</v>
          </cell>
          <cell r="R1417">
            <v>205909</v>
          </cell>
          <cell r="S1417">
            <v>205909</v>
          </cell>
          <cell r="T1417" t="str">
            <v>HES</v>
          </cell>
          <cell r="U1417" t="str">
            <v>GOV</v>
          </cell>
          <cell r="V1417" t="str">
            <v>HES</v>
          </cell>
        </row>
        <row r="1418">
          <cell r="A1418" t="str">
            <v>QOL</v>
          </cell>
          <cell r="B1418" t="str">
            <v>QLK6-CT-2002-02494</v>
          </cell>
          <cell r="C1418" t="str">
            <v>1.1.1.-6.</v>
          </cell>
          <cell r="D1418" t="str">
            <v>Concerted Actions</v>
          </cell>
          <cell r="E1418" t="str">
            <v>Photoreceptor Dynamics in Age-Related Macular Degeneration. Consequences for early diagnosis (PHOTAGE)</v>
          </cell>
          <cell r="F1418">
            <v>81600</v>
          </cell>
          <cell r="G1418">
            <v>81600</v>
          </cell>
          <cell r="H1418">
            <v>37602</v>
          </cell>
          <cell r="I1418">
            <v>5</v>
          </cell>
          <cell r="J1418">
            <v>1</v>
          </cell>
          <cell r="K1418" t="str">
            <v>Principal Contractor</v>
          </cell>
          <cell r="L1418" t="str">
            <v>NTNU</v>
          </cell>
          <cell r="M1418" t="str">
            <v>Gloeshaugen</v>
          </cell>
          <cell r="N1418" t="str">
            <v>7491</v>
          </cell>
          <cell r="O1418" t="str">
            <v>TRONDHEIM</v>
          </cell>
          <cell r="P1418" t="str">
            <v>NO</v>
          </cell>
          <cell r="R1418">
            <v>12000</v>
          </cell>
          <cell r="S1418">
            <v>12000</v>
          </cell>
          <cell r="T1418" t="str">
            <v>HES</v>
          </cell>
          <cell r="U1418" t="str">
            <v>GOV</v>
          </cell>
          <cell r="V1418" t="str">
            <v>HES</v>
          </cell>
        </row>
        <row r="1419">
          <cell r="A1419" t="str">
            <v>QOL</v>
          </cell>
          <cell r="B1419" t="str">
            <v>QLK6-CT-2002-02705</v>
          </cell>
          <cell r="C1419" t="str">
            <v>1.1.1.-6.</v>
          </cell>
          <cell r="D1419" t="str">
            <v>Thematic Network</v>
          </cell>
          <cell r="E1419" t="str">
            <v>Prevention of Falls Network Europe (PROFANE)</v>
          </cell>
          <cell r="F1419">
            <v>1988075</v>
          </cell>
          <cell r="G1419">
            <v>1950047</v>
          </cell>
          <cell r="H1419">
            <v>37602</v>
          </cell>
          <cell r="I1419">
            <v>14</v>
          </cell>
          <cell r="J1419">
            <v>1</v>
          </cell>
          <cell r="K1419" t="str">
            <v>Member</v>
          </cell>
          <cell r="L1419" t="str">
            <v xml:space="preserve">University of Bergen </v>
          </cell>
          <cell r="M1419" t="str">
            <v>Prof. Keysersgt. 8</v>
          </cell>
          <cell r="N1419" t="str">
            <v>5020</v>
          </cell>
          <cell r="O1419" t="str">
            <v>BERGEN</v>
          </cell>
          <cell r="P1419" t="str">
            <v>NO</v>
          </cell>
          <cell r="Q1419" t="str">
            <v>N/A</v>
          </cell>
          <cell r="R1419">
            <v>26406</v>
          </cell>
          <cell r="S1419">
            <v>26406</v>
          </cell>
          <cell r="T1419" t="str">
            <v>HES</v>
          </cell>
          <cell r="U1419" t="str">
            <v>GOV</v>
          </cell>
          <cell r="V1419" t="str">
            <v>HES</v>
          </cell>
        </row>
        <row r="1420">
          <cell r="A1420" t="str">
            <v>QOL</v>
          </cell>
          <cell r="B1420" t="str">
            <v>QLRI-CT-2000-00127</v>
          </cell>
          <cell r="C1420" t="str">
            <v>1.1.1.-14.</v>
          </cell>
          <cell r="D1420" t="str">
            <v>Research Projects</v>
          </cell>
          <cell r="E1420" t="str">
            <v>The Eukaryotic Linear Motif resource, ELM: A new European bioinformatics facility for revealing functional sites in modular proteins</v>
          </cell>
          <cell r="F1420">
            <v>1293120</v>
          </cell>
          <cell r="G1420">
            <v>1141929</v>
          </cell>
          <cell r="H1420">
            <v>36950</v>
          </cell>
          <cell r="I1420">
            <v>6</v>
          </cell>
          <cell r="J1420">
            <v>1</v>
          </cell>
          <cell r="K1420" t="str">
            <v>Principal Contractor</v>
          </cell>
          <cell r="L1420" t="str">
            <v xml:space="preserve">University of Bergen </v>
          </cell>
          <cell r="M1420" t="str">
            <v>Prof. Keysersgt. 8</v>
          </cell>
          <cell r="N1420" t="str">
            <v>5020</v>
          </cell>
          <cell r="O1420" t="str">
            <v>BERGEN</v>
          </cell>
          <cell r="P1420" t="str">
            <v>NO</v>
          </cell>
          <cell r="Q1420" t="str">
            <v>N/A</v>
          </cell>
          <cell r="R1420">
            <v>275408</v>
          </cell>
          <cell r="S1420">
            <v>275408</v>
          </cell>
          <cell r="T1420" t="str">
            <v>HES</v>
          </cell>
          <cell r="U1420" t="str">
            <v>GOV</v>
          </cell>
          <cell r="V1420" t="str">
            <v>HES</v>
          </cell>
        </row>
        <row r="1421">
          <cell r="A1421" t="str">
            <v>QOL</v>
          </cell>
          <cell r="B1421" t="str">
            <v>QLRI-CT-2001-00007</v>
          </cell>
          <cell r="C1421" t="str">
            <v>1.1.1.-14.</v>
          </cell>
          <cell r="D1421" t="str">
            <v>Thematic Network</v>
          </cell>
          <cell r="E1421" t="str">
            <v>European Network Supporting Infrastructures for Arctic Charr Culture and Conservation (CHARRNET)</v>
          </cell>
          <cell r="F1421">
            <v>1102039</v>
          </cell>
          <cell r="G1421">
            <v>1102039</v>
          </cell>
          <cell r="H1421">
            <v>37225</v>
          </cell>
          <cell r="I1421">
            <v>17</v>
          </cell>
          <cell r="J1421">
            <v>3</v>
          </cell>
          <cell r="K1421" t="str">
            <v>Member</v>
          </cell>
          <cell r="L1421" t="str">
            <v>FJORDROEYE AS</v>
          </cell>
          <cell r="M1421" t="str">
            <v>Aaselva</v>
          </cell>
          <cell r="N1421" t="str">
            <v>8890</v>
          </cell>
          <cell r="O1421" t="str">
            <v>LEIRFJORD</v>
          </cell>
          <cell r="P1421" t="str">
            <v>NO</v>
          </cell>
          <cell r="R1421">
            <v>17518</v>
          </cell>
          <cell r="S1421">
            <v>17518</v>
          </cell>
          <cell r="T1421" t="str">
            <v>IND</v>
          </cell>
          <cell r="U1421" t="str">
            <v>PRC</v>
          </cell>
          <cell r="V1421" t="str">
            <v>BES</v>
          </cell>
        </row>
        <row r="1422">
          <cell r="A1422" t="str">
            <v>QOL</v>
          </cell>
          <cell r="B1422" t="str">
            <v>QLRI-CT-2001-00007</v>
          </cell>
          <cell r="C1422" t="str">
            <v>1.1.1.-14.</v>
          </cell>
          <cell r="D1422" t="str">
            <v>Thematic Network</v>
          </cell>
          <cell r="E1422" t="str">
            <v>European Network Supporting Infrastructures for Arctic Charr Culture and Conservation (CHARRNET)</v>
          </cell>
          <cell r="F1422">
            <v>1102039</v>
          </cell>
          <cell r="G1422">
            <v>1102039</v>
          </cell>
          <cell r="H1422">
            <v>37225</v>
          </cell>
          <cell r="I1422">
            <v>17</v>
          </cell>
          <cell r="K1422" t="str">
            <v>Principal Contractor</v>
          </cell>
          <cell r="L1422" t="str">
            <v>NORWEGIAN INSTITUTE OF FISHERIES AND AQUACULTURE LTD</v>
          </cell>
          <cell r="M1422" t="str">
            <v>University Campus, Breivika</v>
          </cell>
          <cell r="N1422" t="str">
            <v>9291</v>
          </cell>
          <cell r="O1422" t="str">
            <v>TROMSOE</v>
          </cell>
          <cell r="P1422" t="str">
            <v>NO</v>
          </cell>
          <cell r="R1422">
            <v>103486</v>
          </cell>
          <cell r="S1422">
            <v>103486</v>
          </cell>
          <cell r="T1422" t="str">
            <v>REC</v>
          </cell>
          <cell r="U1422" t="str">
            <v>PNP</v>
          </cell>
          <cell r="V1422" t="str">
            <v>RPN</v>
          </cell>
        </row>
        <row r="1423">
          <cell r="A1423" t="str">
            <v>QOL</v>
          </cell>
          <cell r="B1423" t="str">
            <v>QLRI-CT-2001-00007</v>
          </cell>
          <cell r="C1423" t="str">
            <v>1.1.1.-14.</v>
          </cell>
          <cell r="D1423" t="str">
            <v>Thematic Network</v>
          </cell>
          <cell r="E1423" t="str">
            <v>European Network Supporting Infrastructures for Arctic Charr Culture and Conservation (CHARRNET)</v>
          </cell>
          <cell r="F1423">
            <v>1102039</v>
          </cell>
          <cell r="G1423">
            <v>1102039</v>
          </cell>
          <cell r="H1423">
            <v>37225</v>
          </cell>
          <cell r="I1423">
            <v>17</v>
          </cell>
          <cell r="K1423" t="str">
            <v>Member</v>
          </cell>
          <cell r="L1423" t="str">
            <v>SJOEBLINK BLOKKEN AS</v>
          </cell>
          <cell r="M1423" t="str">
            <v>Blokken</v>
          </cell>
          <cell r="N1423" t="str">
            <v>8400</v>
          </cell>
          <cell r="O1423" t="str">
            <v>SORTLAND</v>
          </cell>
          <cell r="P1423" t="str">
            <v>NO</v>
          </cell>
          <cell r="R1423">
            <v>17518</v>
          </cell>
          <cell r="S1423">
            <v>17518</v>
          </cell>
          <cell r="T1423" t="str">
            <v>IND</v>
          </cell>
          <cell r="U1423" t="str">
            <v>PRC</v>
          </cell>
          <cell r="V1423" t="str">
            <v>BES</v>
          </cell>
        </row>
        <row r="1424">
          <cell r="A1424" t="str">
            <v>QOL</v>
          </cell>
          <cell r="B1424" t="str">
            <v>QLRI-CT-2001-00015</v>
          </cell>
          <cell r="C1424" t="str">
            <v>1.1.1.-14.</v>
          </cell>
          <cell r="D1424" t="str">
            <v>Research Projects</v>
          </cell>
          <cell r="E1424" t="str">
            <v>The European Molecular Biology Linked Original Resources (TEMBLOR)</v>
          </cell>
          <cell r="F1424">
            <v>21786784</v>
          </cell>
          <cell r="G1424">
            <v>19400392</v>
          </cell>
          <cell r="H1424">
            <v>37232</v>
          </cell>
          <cell r="I1424">
            <v>26</v>
          </cell>
          <cell r="J1424">
            <v>1</v>
          </cell>
          <cell r="K1424" t="str">
            <v>Principal Contractor</v>
          </cell>
          <cell r="L1424" t="str">
            <v xml:space="preserve">University of Bergen </v>
          </cell>
          <cell r="M1424" t="str">
            <v>Prof. Keysersgt. 8</v>
          </cell>
          <cell r="N1424" t="str">
            <v>5020</v>
          </cell>
          <cell r="O1424" t="str">
            <v>BERGEN</v>
          </cell>
          <cell r="P1424" t="str">
            <v>NO</v>
          </cell>
          <cell r="Q1424" t="str">
            <v>N/A</v>
          </cell>
          <cell r="R1424">
            <v>239978</v>
          </cell>
          <cell r="S1424">
            <v>239978</v>
          </cell>
          <cell r="T1424" t="str">
            <v>HES</v>
          </cell>
          <cell r="U1424" t="str">
            <v>GOV</v>
          </cell>
          <cell r="V1424" t="str">
            <v>HES</v>
          </cell>
        </row>
        <row r="1425">
          <cell r="A1425" t="str">
            <v>QOL</v>
          </cell>
          <cell r="B1425" t="str">
            <v>QLRI-CT-2001-01363</v>
          </cell>
          <cell r="C1425" t="str">
            <v>1.1.1.-14.</v>
          </cell>
          <cell r="D1425" t="str">
            <v>Concerted Actions</v>
          </cell>
          <cell r="E1425" t="str">
            <v>The core European bioinformatics research infrastructure in the life sciences (EMBCORE)</v>
          </cell>
          <cell r="F1425">
            <v>1000000</v>
          </cell>
          <cell r="G1425">
            <v>1000000</v>
          </cell>
          <cell r="H1425">
            <v>37218</v>
          </cell>
          <cell r="I1425">
            <v>41</v>
          </cell>
          <cell r="J1425">
            <v>1</v>
          </cell>
          <cell r="K1425" t="str">
            <v>Member</v>
          </cell>
          <cell r="L1425" t="str">
            <v>University of Oslo</v>
          </cell>
          <cell r="M1425" t="str">
            <v>Problemveien 1</v>
          </cell>
          <cell r="N1425" t="str">
            <v>0316</v>
          </cell>
          <cell r="O1425" t="str">
            <v>OSLO</v>
          </cell>
          <cell r="P1425" t="str">
            <v>NO</v>
          </cell>
          <cell r="Q1425" t="str">
            <v>N/A</v>
          </cell>
          <cell r="R1425">
            <v>27842</v>
          </cell>
          <cell r="S1425">
            <v>27842</v>
          </cell>
          <cell r="T1425" t="str">
            <v>HES</v>
          </cell>
          <cell r="U1425" t="str">
            <v>GOV</v>
          </cell>
          <cell r="V1425" t="str">
            <v>HES</v>
          </cell>
        </row>
        <row r="1426">
          <cell r="A1426" t="str">
            <v>QOL</v>
          </cell>
          <cell r="B1426" t="str">
            <v>QLRI-CT-2002-01768</v>
          </cell>
          <cell r="C1426" t="str">
            <v>1.1.1.-14.</v>
          </cell>
          <cell r="D1426" t="str">
            <v>Thematic Network</v>
          </cell>
          <cell r="E1426" t="str">
            <v>European Society of Paediatric Oncology Neuroblastoma Research Network (SIOPEN-R-NET)</v>
          </cell>
          <cell r="F1426">
            <v>1897694</v>
          </cell>
          <cell r="G1426">
            <v>1891932</v>
          </cell>
          <cell r="H1426">
            <v>37549</v>
          </cell>
          <cell r="I1426">
            <v>30</v>
          </cell>
          <cell r="J1426">
            <v>1</v>
          </cell>
          <cell r="K1426" t="str">
            <v>Principal Contractor</v>
          </cell>
          <cell r="L1426" t="str">
            <v>RIKSHOSPITALET UNIVERSITY OF OSLO</v>
          </cell>
          <cell r="M1426" t="str">
            <v>Pilestredet 32</v>
          </cell>
          <cell r="N1426" t="str">
            <v>0027</v>
          </cell>
          <cell r="O1426" t="str">
            <v>OSLO</v>
          </cell>
          <cell r="P1426" t="str">
            <v>NO</v>
          </cell>
          <cell r="Q1426" t="str">
            <v>N/A</v>
          </cell>
          <cell r="R1426">
            <v>86893</v>
          </cell>
          <cell r="S1426">
            <v>86893</v>
          </cell>
          <cell r="T1426" t="str">
            <v>HES</v>
          </cell>
          <cell r="U1426" t="str">
            <v>GOV</v>
          </cell>
          <cell r="V1426" t="str">
            <v>HES</v>
          </cell>
        </row>
        <row r="1427">
          <cell r="A1427" t="str">
            <v>QOL</v>
          </cell>
          <cell r="B1427" t="str">
            <v>QLRI-CT-2002-02773</v>
          </cell>
          <cell r="C1427" t="str">
            <v>1.1.1.-14.</v>
          </cell>
          <cell r="D1427" t="str">
            <v>Research Projects</v>
          </cell>
          <cell r="E1427" t="str">
            <v>Fish Aggregating Devices as Instrumented Observatories of Pelagic Ecosystems (FADIO)</v>
          </cell>
          <cell r="F1427">
            <v>2697360</v>
          </cell>
          <cell r="G1427">
            <v>1379979</v>
          </cell>
          <cell r="H1427">
            <v>37609</v>
          </cell>
          <cell r="I1427">
            <v>11</v>
          </cell>
          <cell r="J1427">
            <v>1</v>
          </cell>
          <cell r="K1427" t="str">
            <v>Principal Contractor</v>
          </cell>
          <cell r="L1427" t="str">
            <v>HAVFORSKNINGSINSTITUTTET</v>
          </cell>
          <cell r="M1427" t="str">
            <v>Nordnesparken 2</v>
          </cell>
          <cell r="N1427" t="str">
            <v>5817</v>
          </cell>
          <cell r="O1427" t="str">
            <v>BERGEN</v>
          </cell>
          <cell r="P1427" t="str">
            <v>NO</v>
          </cell>
          <cell r="R1427">
            <v>189780</v>
          </cell>
          <cell r="S1427">
            <v>94890</v>
          </cell>
          <cell r="T1427" t="str">
            <v>REC</v>
          </cell>
          <cell r="U1427" t="str">
            <v>GOV</v>
          </cell>
          <cell r="V1427" t="str">
            <v>RPU</v>
          </cell>
        </row>
        <row r="1428">
          <cell r="A1428" t="str">
            <v>QOL</v>
          </cell>
          <cell r="B1428" t="str">
            <v>QLRI-CT-2002-02819</v>
          </cell>
          <cell r="C1428" t="str">
            <v>1.1.1.-14.</v>
          </cell>
          <cell r="D1428" t="str">
            <v>Thematic Network</v>
          </cell>
          <cell r="E1428" t="str">
            <v>Development of a European Resource on the origins of pathogens of aquaculture (EUROPA)</v>
          </cell>
          <cell r="F1428">
            <v>249646</v>
          </cell>
          <cell r="G1428">
            <v>249646</v>
          </cell>
          <cell r="H1428">
            <v>37601</v>
          </cell>
          <cell r="I1428">
            <v>11</v>
          </cell>
          <cell r="J1428">
            <v>2</v>
          </cell>
          <cell r="K1428" t="str">
            <v>Principal Contractor</v>
          </cell>
          <cell r="L1428" t="str">
            <v>NATIONAL VETERINARY INSTITUTE</v>
          </cell>
          <cell r="M1428" t="str">
            <v>Ullevaalsveien 68</v>
          </cell>
          <cell r="N1428" t="str">
            <v>0033</v>
          </cell>
          <cell r="O1428" t="str">
            <v>OSLO</v>
          </cell>
          <cell r="P1428" t="str">
            <v>NO</v>
          </cell>
          <cell r="Q1428" t="str">
            <v>N/A</v>
          </cell>
          <cell r="R1428">
            <v>24600</v>
          </cell>
          <cell r="S1428">
            <v>24600</v>
          </cell>
          <cell r="T1428" t="str">
            <v>REC</v>
          </cell>
          <cell r="U1428" t="str">
            <v>GOV</v>
          </cell>
          <cell r="V1428" t="str">
            <v>RPU</v>
          </cell>
        </row>
        <row r="1429">
          <cell r="A1429" t="str">
            <v>QOL</v>
          </cell>
          <cell r="B1429" t="str">
            <v>QLRI-CT-2002-02819</v>
          </cell>
          <cell r="C1429" t="str">
            <v>1.1.1.-14.</v>
          </cell>
          <cell r="D1429" t="str">
            <v>Thematic Network</v>
          </cell>
          <cell r="E1429" t="str">
            <v>Development of a European Resource on the origins of pathogens of aquaculture (EUROPA)</v>
          </cell>
          <cell r="F1429">
            <v>249646</v>
          </cell>
          <cell r="G1429">
            <v>249646</v>
          </cell>
          <cell r="H1429">
            <v>37601</v>
          </cell>
          <cell r="I1429">
            <v>11</v>
          </cell>
          <cell r="K1429" t="str">
            <v>Principal Contractor</v>
          </cell>
          <cell r="L1429" t="str">
            <v xml:space="preserve">University of Bergen </v>
          </cell>
          <cell r="M1429" t="str">
            <v>Prof. Keysersgt. 8</v>
          </cell>
          <cell r="N1429" t="str">
            <v>5020</v>
          </cell>
          <cell r="O1429" t="str">
            <v>BERGEN</v>
          </cell>
          <cell r="P1429" t="str">
            <v>NO</v>
          </cell>
          <cell r="Q1429" t="str">
            <v>N/A</v>
          </cell>
          <cell r="R1429">
            <v>24600</v>
          </cell>
          <cell r="S1429">
            <v>24600</v>
          </cell>
          <cell r="T1429" t="str">
            <v>HES</v>
          </cell>
          <cell r="U1429" t="str">
            <v>GOV</v>
          </cell>
          <cell r="V1429" t="str">
            <v>HES</v>
          </cell>
        </row>
        <row r="1430">
          <cell r="A1430" t="str">
            <v>QOL</v>
          </cell>
          <cell r="B1430" t="str">
            <v>QLRI-CT-2002-30540</v>
          </cell>
          <cell r="C1430" t="str">
            <v>1.1.1.-14.</v>
          </cell>
          <cell r="D1430" t="str">
            <v>Classical Accompanying Measures</v>
          </cell>
          <cell r="E1430" t="str">
            <v>Optimising the use of european biobanks and health registries for research relevant to public health and combating desease (BIOBANKS FOR HEALTH)</v>
          </cell>
          <cell r="F1430">
            <v>32100</v>
          </cell>
          <cell r="G1430">
            <v>32100</v>
          </cell>
          <cell r="H1430">
            <v>37547</v>
          </cell>
          <cell r="I1430">
            <v>1</v>
          </cell>
          <cell r="J1430">
            <v>1</v>
          </cell>
          <cell r="K1430" t="str">
            <v>Prime Contractor</v>
          </cell>
          <cell r="L1430" t="str">
            <v xml:space="preserve">University of Bergen </v>
          </cell>
          <cell r="M1430" t="str">
            <v>Prof. Keysersgt. 8</v>
          </cell>
          <cell r="N1430" t="str">
            <v>5020</v>
          </cell>
          <cell r="O1430" t="str">
            <v>BERGEN</v>
          </cell>
          <cell r="P1430" t="str">
            <v>NO</v>
          </cell>
          <cell r="Q1430" t="str">
            <v>N/A</v>
          </cell>
          <cell r="R1430">
            <v>32100</v>
          </cell>
          <cell r="S1430">
            <v>32100</v>
          </cell>
          <cell r="T1430" t="str">
            <v>HES</v>
          </cell>
          <cell r="U1430" t="str">
            <v>GOV</v>
          </cell>
          <cell r="V1430" t="str">
            <v>HES</v>
          </cell>
        </row>
        <row r="1431">
          <cell r="A1431" t="str">
            <v>QOL</v>
          </cell>
          <cell r="B1431" t="str">
            <v>QLRS-2002-00799</v>
          </cell>
          <cell r="C1431" t="str">
            <v>QOL-2001-5.1.2</v>
          </cell>
          <cell r="D1431" t="str">
            <v>Research Projects</v>
          </cell>
          <cell r="E1431" t="str">
            <v>The effect of turbidity and hypoxia on the behaviour of coastal marine fishes</v>
          </cell>
          <cell r="F1431">
            <v>2341799</v>
          </cell>
          <cell r="G1431">
            <v>1784418</v>
          </cell>
          <cell r="H1431">
            <v>37510</v>
          </cell>
          <cell r="I1431">
            <v>5</v>
          </cell>
          <cell r="J1431">
            <v>1</v>
          </cell>
          <cell r="K1431" t="str">
            <v>Principal Contractor</v>
          </cell>
          <cell r="L1431" t="str">
            <v>University of Bergen_x000D_
Department of Fisheries and Marine Biology</v>
          </cell>
          <cell r="M1431" t="str">
            <v>HIB, Thorm?hlens Gate, 55_x000D_
High Technology Center</v>
          </cell>
          <cell r="N1431" t="str">
            <v>5020</v>
          </cell>
          <cell r="O1431" t="str">
            <v>BERGEN</v>
          </cell>
          <cell r="P1431" t="str">
            <v>NO</v>
          </cell>
          <cell r="Q1431" t="str">
            <v>NO12</v>
          </cell>
          <cell r="R1431">
            <v>428996</v>
          </cell>
          <cell r="S1431">
            <v>428996</v>
          </cell>
          <cell r="T1431" t="str">
            <v>HES</v>
          </cell>
          <cell r="U1431" t="str">
            <v>GOV</v>
          </cell>
          <cell r="V1431" t="str">
            <v>HES</v>
          </cell>
        </row>
        <row r="1501">
          <cell r="K1501" t="str">
            <v>51 Prime av 113 kontrakter</v>
          </cell>
        </row>
        <row r="1511">
          <cell r="K1511" t="str">
            <v>15 Prime av  31 kontrakter</v>
          </cell>
        </row>
      </sheetData>
      <sheetData sheetId="1"/>
      <sheetData sheetId="2">
        <row r="2">
          <cell r="A2" t="str">
            <v>Prosjekttype</v>
          </cell>
          <cell r="B2" t="str">
            <v>Antall norske deltakelser (participations)</v>
          </cell>
          <cell r="C2" t="str">
            <v xml:space="preserve">Antall kontrakter med minst én norsk deltaker </v>
          </cell>
          <cell r="D2" t="str">
            <v xml:space="preserve">Totalt antall deltakelser i kontrakter med minst én norsk deltaker. </v>
          </cell>
          <cell r="E2" t="str">
            <v xml:space="preserve">EU-støtte til kontrakter med minst én norsk deltaker (euros) </v>
          </cell>
          <cell r="F2" t="str">
            <v>EU-støtte til norske deltakere (euros)</v>
          </cell>
        </row>
        <row r="3">
          <cell r="A3" t="str">
            <v>Access to Research Infrastructures</v>
          </cell>
          <cell r="B3">
            <v>14</v>
          </cell>
          <cell r="C3">
            <v>13</v>
          </cell>
          <cell r="D3">
            <v>24</v>
          </cell>
          <cell r="E3">
            <v>7744501</v>
          </cell>
          <cell r="F3">
            <v>6997204</v>
          </cell>
        </row>
        <row r="4">
          <cell r="A4" t="str">
            <v>Classical Accompanying Measures</v>
          </cell>
          <cell r="B4">
            <v>91</v>
          </cell>
          <cell r="C4">
            <v>83</v>
          </cell>
          <cell r="D4">
            <v>532</v>
          </cell>
          <cell r="E4">
            <v>72921529</v>
          </cell>
          <cell r="F4">
            <v>11044435</v>
          </cell>
        </row>
        <row r="5">
          <cell r="A5" t="str">
            <v>Combined Projects</v>
          </cell>
          <cell r="B5">
            <v>55</v>
          </cell>
          <cell r="C5">
            <v>27</v>
          </cell>
          <cell r="D5">
            <v>340</v>
          </cell>
          <cell r="E5">
            <v>51100897</v>
          </cell>
          <cell r="F5">
            <v>9540685</v>
          </cell>
        </row>
        <row r="6">
          <cell r="A6" t="str">
            <v>Concerted Actions</v>
          </cell>
          <cell r="B6">
            <v>66</v>
          </cell>
          <cell r="C6">
            <v>53</v>
          </cell>
          <cell r="D6">
            <v>877</v>
          </cell>
          <cell r="E6">
            <v>40871382</v>
          </cell>
          <cell r="F6">
            <v>3310990</v>
          </cell>
        </row>
        <row r="7">
          <cell r="A7" t="str">
            <v>Cooperative Research</v>
          </cell>
          <cell r="B7">
            <v>103</v>
          </cell>
          <cell r="C7">
            <v>55</v>
          </cell>
          <cell r="D7">
            <v>473</v>
          </cell>
          <cell r="E7">
            <v>30617317</v>
          </cell>
          <cell r="F7">
            <v>8353229</v>
          </cell>
        </row>
        <row r="8">
          <cell r="A8" t="str">
            <v>Demonstration Projects</v>
          </cell>
          <cell r="B8">
            <v>25</v>
          </cell>
          <cell r="C8">
            <v>13</v>
          </cell>
          <cell r="D8">
            <v>106</v>
          </cell>
          <cell r="E8">
            <v>31810599</v>
          </cell>
          <cell r="F8">
            <v>4887545</v>
          </cell>
        </row>
        <row r="9">
          <cell r="A9" t="str">
            <v>Exploratory Awards</v>
          </cell>
          <cell r="B9">
            <v>20</v>
          </cell>
          <cell r="C9">
            <v>19</v>
          </cell>
          <cell r="D9">
            <v>40</v>
          </cell>
          <cell r="E9">
            <v>427270</v>
          </cell>
          <cell r="F9">
            <v>45000</v>
          </cell>
        </row>
        <row r="10">
          <cell r="A10" t="str">
            <v>Marie Curie Fellowships</v>
          </cell>
          <cell r="B10">
            <v>37</v>
          </cell>
          <cell r="C10">
            <v>37</v>
          </cell>
          <cell r="D10">
            <v>37</v>
          </cell>
          <cell r="E10">
            <v>6208524</v>
          </cell>
          <cell r="F10">
            <v>679896</v>
          </cell>
        </row>
        <row r="11">
          <cell r="A11" t="str">
            <v>Research Projects</v>
          </cell>
          <cell r="B11">
            <v>814</v>
          </cell>
          <cell r="C11">
            <v>567</v>
          </cell>
          <cell r="D11">
            <v>5643</v>
          </cell>
          <cell r="E11">
            <v>963769378</v>
          </cell>
          <cell r="F11">
            <v>161150545</v>
          </cell>
        </row>
        <row r="12">
          <cell r="A12" t="str">
            <v>Research Training Network</v>
          </cell>
          <cell r="B12">
            <v>29</v>
          </cell>
          <cell r="C12">
            <v>28</v>
          </cell>
          <cell r="D12">
            <v>224</v>
          </cell>
          <cell r="E12">
            <v>37413905</v>
          </cell>
          <cell r="F12">
            <v>5203013</v>
          </cell>
        </row>
        <row r="13">
          <cell r="A13" t="str">
            <v>Thematic Network</v>
          </cell>
          <cell r="B13">
            <v>175</v>
          </cell>
          <cell r="C13">
            <v>104</v>
          </cell>
          <cell r="D13">
            <v>2477</v>
          </cell>
          <cell r="E13">
            <v>112357785</v>
          </cell>
          <cell r="F13">
            <v>8017339</v>
          </cell>
        </row>
        <row r="14">
          <cell r="A14" t="str">
            <v>Not defined</v>
          </cell>
        </row>
      </sheetData>
      <sheetData sheetId="3">
        <row r="2">
          <cell r="A2" t="str">
            <v xml:space="preserve">Organisjonsjons aktitivitets type (deltakerkategori)  </v>
          </cell>
          <cell r="B2" t="str">
            <v>Antall norske deltakere (participants)</v>
          </cell>
          <cell r="C2" t="str">
            <v xml:space="preserve">Antall norske deltakelser (participations) </v>
          </cell>
          <cell r="D2" t="str">
            <v>EU-støtte til norsk deltakere (euros)</v>
          </cell>
        </row>
        <row r="3">
          <cell r="A3" t="str">
            <v>HES (UoH)</v>
          </cell>
          <cell r="B3">
            <v>36</v>
          </cell>
          <cell r="C3">
            <v>344</v>
          </cell>
          <cell r="D3">
            <v>57794860</v>
          </cell>
        </row>
        <row r="4">
          <cell r="A4" t="str">
            <v>IND (bedrifter)</v>
          </cell>
          <cell r="B4">
            <v>82</v>
          </cell>
          <cell r="C4">
            <v>139</v>
          </cell>
          <cell r="D4">
            <v>15269659</v>
          </cell>
        </row>
        <row r="5">
          <cell r="A5" t="str">
            <v>REC (forskningsinstitutter)</v>
          </cell>
          <cell r="B5">
            <v>152</v>
          </cell>
          <cell r="C5">
            <v>564</v>
          </cell>
          <cell r="D5">
            <v>95057313</v>
          </cell>
        </row>
        <row r="6">
          <cell r="A6" t="str">
            <v>OTH (total)</v>
          </cell>
          <cell r="B6" t="str">
            <v>&lt;250)</v>
          </cell>
          <cell r="C6" t="str">
            <v>&lt;372&gt;</v>
          </cell>
          <cell r="D6" t="str">
            <v>&lt;50470715&gt;</v>
          </cell>
        </row>
        <row r="7">
          <cell r="A7" t="str">
            <v>OTH (bedrifter, etter splitting)</v>
          </cell>
          <cell r="B7">
            <v>155</v>
          </cell>
          <cell r="C7">
            <v>264</v>
          </cell>
          <cell r="D7">
            <v>39661662</v>
          </cell>
        </row>
        <row r="8">
          <cell r="A8" t="str">
            <v>OTH (andre, etter splitting)</v>
          </cell>
          <cell r="B8">
            <v>95</v>
          </cell>
          <cell r="C8">
            <v>108</v>
          </cell>
          <cell r="D8">
            <v>10809053</v>
          </cell>
        </row>
        <row r="9">
          <cell r="A9" t="str">
            <v>N/A</v>
          </cell>
          <cell r="B9">
            <v>9</v>
          </cell>
          <cell r="C9">
            <v>10</v>
          </cell>
          <cell r="D9">
            <v>637334</v>
          </cell>
        </row>
      </sheetData>
      <sheetData sheetId="4">
        <row r="2">
          <cell r="A2" t="str">
            <v>Organisation Legal Status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EEIG</v>
          </cell>
        </row>
        <row r="4">
          <cell r="A4" t="str">
            <v>GOV</v>
          </cell>
          <cell r="B4">
            <v>116</v>
          </cell>
          <cell r="C4">
            <v>561</v>
          </cell>
          <cell r="D4">
            <v>86758310</v>
          </cell>
        </row>
        <row r="5">
          <cell r="A5" t="str">
            <v>INO</v>
          </cell>
          <cell r="B5">
            <v>7</v>
          </cell>
          <cell r="C5">
            <v>9</v>
          </cell>
          <cell r="D5">
            <v>1621577</v>
          </cell>
        </row>
        <row r="6">
          <cell r="A6" t="str">
            <v>JRC</v>
          </cell>
          <cell r="B6">
            <v>3</v>
          </cell>
          <cell r="C6">
            <v>3</v>
          </cell>
          <cell r="D6">
            <v>245885</v>
          </cell>
        </row>
        <row r="7">
          <cell r="A7" t="str">
            <v>PNP</v>
          </cell>
          <cell r="B7">
            <v>90</v>
          </cell>
          <cell r="C7">
            <v>301</v>
          </cell>
          <cell r="D7">
            <v>50049782</v>
          </cell>
        </row>
        <row r="8">
          <cell r="A8" t="str">
            <v>PRC</v>
          </cell>
          <cell r="B8">
            <v>275</v>
          </cell>
          <cell r="C8">
            <v>501</v>
          </cell>
          <cell r="D8">
            <v>71511550</v>
          </cell>
        </row>
        <row r="9">
          <cell r="A9" t="str">
            <v>PUC</v>
          </cell>
          <cell r="B9">
            <v>14</v>
          </cell>
          <cell r="C9">
            <v>27</v>
          </cell>
          <cell r="D9">
            <v>3647928</v>
          </cell>
        </row>
        <row r="10">
          <cell r="A10" t="str">
            <v>N/A</v>
          </cell>
          <cell r="B10">
            <v>24</v>
          </cell>
          <cell r="C10">
            <v>27</v>
          </cell>
          <cell r="D10">
            <v>5394849</v>
          </cell>
        </row>
      </sheetData>
      <sheetData sheetId="5">
        <row r="2">
          <cell r="A2" t="str">
            <v>Organisation Type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BES</v>
          </cell>
          <cell r="B3">
            <v>241</v>
          </cell>
          <cell r="C3">
            <v>380</v>
          </cell>
          <cell r="D3">
            <v>50562941</v>
          </cell>
        </row>
        <row r="4">
          <cell r="A4" t="str">
            <v>HES</v>
          </cell>
          <cell r="B4">
            <v>34</v>
          </cell>
          <cell r="C4">
            <v>342</v>
          </cell>
          <cell r="D4">
            <v>57692153</v>
          </cell>
        </row>
        <row r="5">
          <cell r="A5" t="str">
            <v>PNP</v>
          </cell>
          <cell r="B5">
            <v>15</v>
          </cell>
          <cell r="C5">
            <v>16</v>
          </cell>
          <cell r="D5">
            <v>1479118</v>
          </cell>
        </row>
        <row r="6">
          <cell r="A6" t="str">
            <v>PUS</v>
          </cell>
          <cell r="B6">
            <v>65</v>
          </cell>
          <cell r="C6">
            <v>103</v>
          </cell>
          <cell r="D6">
            <v>9301821</v>
          </cell>
        </row>
        <row r="7">
          <cell r="A7" t="str">
            <v>RPN</v>
          </cell>
          <cell r="B7">
            <v>73</v>
          </cell>
          <cell r="C7">
            <v>280</v>
          </cell>
          <cell r="D7">
            <v>47935675</v>
          </cell>
        </row>
        <row r="8">
          <cell r="A8" t="str">
            <v>RPR</v>
          </cell>
          <cell r="B8">
            <v>30</v>
          </cell>
          <cell r="C8">
            <v>117</v>
          </cell>
          <cell r="D8">
            <v>20491398</v>
          </cell>
        </row>
        <row r="9">
          <cell r="A9" t="str">
            <v>RPU</v>
          </cell>
          <cell r="B9">
            <v>45</v>
          </cell>
          <cell r="C9">
            <v>162</v>
          </cell>
          <cell r="D9">
            <v>26199165</v>
          </cell>
        </row>
        <row r="10">
          <cell r="A10" t="str">
            <v>N/A</v>
          </cell>
          <cell r="B10">
            <v>26</v>
          </cell>
          <cell r="C10">
            <v>29</v>
          </cell>
          <cell r="D10">
            <v>5567610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AERO"/>
      <sheetName val="39A-B_XAERO"/>
      <sheetName val="40-B_ELEC"/>
      <sheetName val="40A-B_XELEC"/>
      <sheetName val="41-B_MACH"/>
      <sheetName val="41A-B_XMACH"/>
      <sheetName val="42-B_DRUG"/>
      <sheetName val="42A-B_XDRUG"/>
      <sheetName val="43-B_INST"/>
      <sheetName val="43A-B_XINST"/>
      <sheetName val="44-B_SERV"/>
      <sheetName val="44A-B_XSERV"/>
      <sheetName val="45-H_PPP"/>
      <sheetName val="45A-H_NC"/>
      <sheetName val="46-H_XGDP"/>
      <sheetName val="47-H_PPPCT"/>
      <sheetName val="47A-H_GRO"/>
      <sheetName val="48-H_XFB"/>
      <sheetName val="49-HP_RS"/>
      <sheetName val="49A-HP_RSGRO"/>
      <sheetName val="50-HP_RSXRS"/>
      <sheetName val="51-HP_TT"/>
      <sheetName val="51A-HP_TTGRO"/>
      <sheetName val="52-GV_PPP"/>
      <sheetName val="52A-GV_NC"/>
      <sheetName val="53-GV_XGDP"/>
      <sheetName val="54-GV_PPPCT"/>
      <sheetName val="54A-GV_GRO"/>
      <sheetName val="55-GV_XFB"/>
      <sheetName val="56-GP_RS"/>
      <sheetName val="56A-GP_RSGRO"/>
      <sheetName val="57-GP_RSXRS"/>
      <sheetName val="58-GP_TT"/>
      <sheetName val="58A-GP_TTGRO"/>
      <sheetName val="59-C_PPP"/>
      <sheetName val="59A-C_NC"/>
      <sheetName val="60-C_DFXTT"/>
      <sheetName val="61-C_CVXTT"/>
      <sheetName val="62A1-C_ECOPPP"/>
      <sheetName val="62A2-C_ECOXCV"/>
      <sheetName val="62B1-C_HEAPPP"/>
      <sheetName val="62B2-C_HEAXCV"/>
      <sheetName val="62C1-C_EDUPPP"/>
      <sheetName val="62C2-C_EDUXCV"/>
      <sheetName val="62D1-C_SPAPPP"/>
      <sheetName val="62D2-C_SPAXCV"/>
      <sheetName val="62E1-C_NORPPP"/>
      <sheetName val="62E2-C_NORXCV"/>
      <sheetName val="62F1-C_GUFPPP"/>
      <sheetName val="62F2-C_GUFXCV"/>
      <sheetName val="63-AFA_PPP"/>
      <sheetName val="63A-AFA_NC"/>
      <sheetName val="64-AFA_XB"/>
      <sheetName val="65-P_TRIAD"/>
      <sheetName val="65A-P_PCT"/>
      <sheetName val="66-P_XTRIAD"/>
      <sheetName val="67-P_ICTPCT"/>
      <sheetName val="68-P_BIOPCT"/>
      <sheetName val="69-TBP_RUSD"/>
      <sheetName val="69A-TBP_RNC"/>
      <sheetName val="70-TBP_PUSD"/>
      <sheetName val="70A-TBP_PNC"/>
      <sheetName val="71-TBP_PXG"/>
      <sheetName val="72-TD_XAERO"/>
      <sheetName val="72A-TD_IAERO"/>
      <sheetName val="72B-TD_EAERO"/>
      <sheetName val="73-TD_XELEC"/>
      <sheetName val="73A-TD_IELEC"/>
      <sheetName val="73B-TD_EELEC"/>
      <sheetName val="74-TD_XMACH"/>
      <sheetName val="74A-TD_IMACH"/>
      <sheetName val="74B-TD_EMACH"/>
      <sheetName val="75-TD_XDRUG"/>
      <sheetName val="75A-TD_IDRUG"/>
      <sheetName val="75B-TD_EDRUG"/>
      <sheetName val="76-TD_XINST"/>
      <sheetName val="76A-TD_IINST"/>
      <sheetName val="76B-TD_EINST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/>
      <sheetData sheetId="1"/>
      <sheetData sheetId="2"/>
      <sheetData sheetId="3">
        <row r="5">
          <cell r="A5" t="str">
            <v>Australia</v>
          </cell>
        </row>
      </sheetData>
      <sheetData sheetId="4">
        <row r="5">
          <cell r="A5" t="str">
            <v>Australia</v>
          </cell>
        </row>
      </sheetData>
      <sheetData sheetId="5">
        <row r="5">
          <cell r="A5" t="str">
            <v>Australia</v>
          </cell>
        </row>
      </sheetData>
      <sheetData sheetId="6"/>
      <sheetData sheetId="7"/>
      <sheetData sheetId="8">
        <row r="5">
          <cell r="A5" t="str">
            <v>Australia</v>
          </cell>
        </row>
      </sheetData>
      <sheetData sheetId="9">
        <row r="5">
          <cell r="A5" t="str">
            <v>Australia</v>
          </cell>
        </row>
      </sheetData>
      <sheetData sheetId="10">
        <row r="5">
          <cell r="A5" t="str">
            <v>Australia</v>
          </cell>
        </row>
      </sheetData>
      <sheetData sheetId="11">
        <row r="5">
          <cell r="A5" t="str">
            <v>Australia</v>
          </cell>
        </row>
      </sheetData>
      <sheetData sheetId="12"/>
      <sheetData sheetId="13"/>
      <sheetData sheetId="14">
        <row r="5">
          <cell r="A5" t="str">
            <v>Australia</v>
          </cell>
        </row>
      </sheetData>
      <sheetData sheetId="15">
        <row r="5">
          <cell r="A5" t="str">
            <v>Australia</v>
          </cell>
        </row>
      </sheetData>
      <sheetData sheetId="16"/>
      <sheetData sheetId="17"/>
      <sheetData sheetId="18">
        <row r="5">
          <cell r="A5" t="str">
            <v>Australia</v>
          </cell>
        </row>
      </sheetData>
      <sheetData sheetId="19"/>
      <sheetData sheetId="20"/>
      <sheetData sheetId="21">
        <row r="5">
          <cell r="A5" t="str">
            <v>Australia</v>
          </cell>
        </row>
      </sheetData>
      <sheetData sheetId="22">
        <row r="5">
          <cell r="A5" t="str">
            <v>Australia</v>
          </cell>
        </row>
      </sheetData>
      <sheetData sheetId="23">
        <row r="5">
          <cell r="A5" t="str">
            <v>Australia</v>
          </cell>
        </row>
      </sheetData>
      <sheetData sheetId="24"/>
      <sheetData sheetId="25">
        <row r="5">
          <cell r="A5" t="str">
            <v>Australia</v>
          </cell>
        </row>
      </sheetData>
      <sheetData sheetId="26">
        <row r="5">
          <cell r="A5" t="str">
            <v>Australia</v>
          </cell>
        </row>
      </sheetData>
      <sheetData sheetId="27">
        <row r="5">
          <cell r="A5" t="str">
            <v>Australia</v>
          </cell>
        </row>
      </sheetData>
      <sheetData sheetId="28">
        <row r="5">
          <cell r="A5" t="str">
            <v>Australia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5">
          <cell r="A5" t="str">
            <v>Australia</v>
          </cell>
        </row>
      </sheetData>
      <sheetData sheetId="42">
        <row r="5">
          <cell r="A5" t="str">
            <v>Australia</v>
          </cell>
        </row>
      </sheetData>
      <sheetData sheetId="43">
        <row r="5">
          <cell r="A5" t="str">
            <v>Australia</v>
          </cell>
        </row>
      </sheetData>
      <sheetData sheetId="44"/>
      <sheetData sheetId="45"/>
      <sheetData sheetId="46"/>
      <sheetData sheetId="47">
        <row r="5">
          <cell r="A5" t="str">
            <v>Australia</v>
          </cell>
        </row>
      </sheetData>
      <sheetData sheetId="48"/>
      <sheetData sheetId="49"/>
      <sheetData sheetId="50"/>
      <sheetData sheetId="51">
        <row r="5">
          <cell r="A5" t="str">
            <v>Australia</v>
          </cell>
        </row>
      </sheetData>
      <sheetData sheetId="52"/>
      <sheetData sheetId="53"/>
      <sheetData sheetId="54"/>
      <sheetData sheetId="55"/>
      <sheetData sheetId="56"/>
      <sheetData sheetId="57"/>
      <sheetData sheetId="58">
        <row r="5">
          <cell r="A5" t="str">
            <v>Australia</v>
          </cell>
        </row>
      </sheetData>
      <sheetData sheetId="59">
        <row r="5">
          <cell r="A5" t="str">
            <v>Australia</v>
          </cell>
        </row>
      </sheetData>
      <sheetData sheetId="60">
        <row r="5">
          <cell r="A5" t="str">
            <v>Australia</v>
          </cell>
        </row>
      </sheetData>
      <sheetData sheetId="61">
        <row r="5">
          <cell r="A5" t="str">
            <v>Australia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5">
          <cell r="A5" t="str">
            <v>Australia</v>
          </cell>
          <cell r="B5">
            <v>446.07820771489878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599.33837990000984</v>
          </cell>
          <cell r="I5" t="str">
            <v/>
          </cell>
          <cell r="J5" t="str">
            <v>..</v>
          </cell>
          <cell r="K5" t="str">
            <v/>
          </cell>
          <cell r="L5">
            <v>726.77128738138379</v>
          </cell>
          <cell r="M5" t="str">
            <v/>
          </cell>
          <cell r="N5">
            <v>777.89340303719996</v>
          </cell>
          <cell r="O5" t="str">
            <v/>
          </cell>
          <cell r="P5">
            <v>808.69388756974831</v>
          </cell>
          <cell r="Q5" t="str">
            <v/>
          </cell>
          <cell r="R5" t="str">
            <v>..</v>
          </cell>
          <cell r="S5" t="str">
            <v/>
          </cell>
          <cell r="T5">
            <v>959.71207485638968</v>
          </cell>
          <cell r="U5" t="str">
            <v/>
          </cell>
          <cell r="V5" t="str">
            <v>..</v>
          </cell>
          <cell r="W5" t="str">
            <v/>
          </cell>
          <cell r="X5">
            <v>1261.4548576755819</v>
          </cell>
          <cell r="Y5" t="str">
            <v/>
          </cell>
          <cell r="Z5" t="str">
            <v>..</v>
          </cell>
          <cell r="AA5" t="str">
            <v/>
          </cell>
          <cell r="AB5">
            <v>1384.6897925382009</v>
          </cell>
          <cell r="AC5" t="str">
            <v/>
          </cell>
          <cell r="AD5">
            <v>1542.064820559742</v>
          </cell>
          <cell r="AE5" t="str">
            <v/>
          </cell>
          <cell r="AF5">
            <v>1744.431298877711</v>
          </cell>
          <cell r="AG5" t="str">
            <v/>
          </cell>
          <cell r="AH5" t="str">
            <v>..</v>
          </cell>
          <cell r="AI5" t="str">
            <v/>
          </cell>
          <cell r="AJ5">
            <v>1963.4154782948035</v>
          </cell>
          <cell r="AK5" t="str">
            <v/>
          </cell>
          <cell r="AL5" t="str">
            <v>..</v>
          </cell>
          <cell r="AM5" t="str">
            <v/>
          </cell>
          <cell r="AN5">
            <v>2127.0018599021796</v>
          </cell>
          <cell r="AO5" t="str">
            <v/>
          </cell>
          <cell r="AP5" t="str">
            <v>..</v>
          </cell>
          <cell r="AQ5" t="str">
            <v/>
          </cell>
          <cell r="AR5">
            <v>2566.1249801002978</v>
          </cell>
          <cell r="AS5" t="str">
            <v/>
          </cell>
          <cell r="AT5" t="str">
            <v>..</v>
          </cell>
          <cell r="AU5" t="str">
            <v/>
          </cell>
          <cell r="AV5">
            <v>3169.1247868239566</v>
          </cell>
          <cell r="AW5" t="str">
            <v/>
          </cell>
          <cell r="AX5" t="str">
            <v>..</v>
          </cell>
          <cell r="AY5" t="str">
            <v/>
          </cell>
          <cell r="AZ5">
            <v>3854.6949323381004</v>
          </cell>
          <cell r="BA5" t="str">
            <v/>
          </cell>
          <cell r="BB5" t="str">
            <v>..</v>
          </cell>
          <cell r="BC5" t="str">
            <v/>
          </cell>
          <cell r="BD5">
            <v>4541.4264872984468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313.30459379371291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464.57738536645587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588.21321183786165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864.90902571961703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1100.9014687619463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1413.5350513936266</v>
          </cell>
          <cell r="AS6" t="str">
            <v/>
          </cell>
          <cell r="AT6" t="str">
            <v>..</v>
          </cell>
          <cell r="AU6" t="str">
            <v/>
          </cell>
          <cell r="AV6">
            <v>1602.939673952174</v>
          </cell>
          <cell r="AW6" t="str">
            <v/>
          </cell>
          <cell r="AX6">
            <v>1681.3285678093268</v>
          </cell>
          <cell r="AY6" t="str">
            <v>C</v>
          </cell>
          <cell r="AZ6">
            <v>1778.6931852557907</v>
          </cell>
          <cell r="BA6" t="str">
            <v/>
          </cell>
          <cell r="BB6">
            <v>1888.357515173416</v>
          </cell>
          <cell r="BC6" t="str">
            <v/>
          </cell>
          <cell r="BD6">
            <v>2210.6440090248225</v>
          </cell>
          <cell r="BE6" t="str">
            <v>CP</v>
          </cell>
          <cell r="BF6">
            <v>2306.623487878484</v>
          </cell>
          <cell r="BG6" t="str">
            <v/>
          </cell>
          <cell r="BH6">
            <v>2414.8858832225578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357.28647108701557</v>
          </cell>
          <cell r="G7" t="str">
            <v>A</v>
          </cell>
          <cell r="H7">
            <v>385.46746429914447</v>
          </cell>
          <cell r="I7" t="str">
            <v/>
          </cell>
          <cell r="J7">
            <v>403.33303335535248</v>
          </cell>
          <cell r="K7" t="str">
            <v/>
          </cell>
          <cell r="L7">
            <v>415.20021785179273</v>
          </cell>
          <cell r="M7" t="str">
            <v/>
          </cell>
          <cell r="N7">
            <v>451.68282740201613</v>
          </cell>
          <cell r="O7" t="str">
            <v>M</v>
          </cell>
          <cell r="P7">
            <v>456.22579428917044</v>
          </cell>
          <cell r="Q7" t="str">
            <v>M</v>
          </cell>
          <cell r="R7">
            <v>718.94542549750156</v>
          </cell>
          <cell r="S7" t="str">
            <v>A</v>
          </cell>
          <cell r="T7" t="str">
            <v>..</v>
          </cell>
          <cell r="U7" t="str">
            <v/>
          </cell>
          <cell r="V7">
            <v>814.24352332598744</v>
          </cell>
          <cell r="W7" t="str">
            <v>C</v>
          </cell>
          <cell r="X7" t="str">
            <v>..</v>
          </cell>
          <cell r="Y7" t="str">
            <v/>
          </cell>
          <cell r="Z7">
            <v>753.20890084782218</v>
          </cell>
          <cell r="AA7" t="str">
            <v>A</v>
          </cell>
          <cell r="AB7">
            <v>799.8741903399216</v>
          </cell>
          <cell r="AC7" t="str">
            <v/>
          </cell>
          <cell r="AD7">
            <v>856.54477920385318</v>
          </cell>
          <cell r="AE7" t="str">
            <v/>
          </cell>
          <cell r="AF7">
            <v>882.19016885971632</v>
          </cell>
          <cell r="AG7" t="str">
            <v/>
          </cell>
          <cell r="AH7">
            <v>962.22202449707572</v>
          </cell>
          <cell r="AI7" t="str">
            <v/>
          </cell>
          <cell r="AJ7">
            <v>1005.7212974071705</v>
          </cell>
          <cell r="AK7" t="str">
            <v>A</v>
          </cell>
          <cell r="AL7">
            <v>1052.5784315059109</v>
          </cell>
          <cell r="AM7" t="str">
            <v/>
          </cell>
          <cell r="AN7">
            <v>1127.8665768201383</v>
          </cell>
          <cell r="AO7" t="str">
            <v/>
          </cell>
          <cell r="AP7">
            <v>1195.8808997726019</v>
          </cell>
          <cell r="AQ7" t="str">
            <v/>
          </cell>
          <cell r="AR7">
            <v>1271.8409616490649</v>
          </cell>
          <cell r="AS7" t="str">
            <v/>
          </cell>
          <cell r="AT7">
            <v>1308.5221348207117</v>
          </cell>
          <cell r="AU7" t="str">
            <v/>
          </cell>
          <cell r="AV7">
            <v>1311.3946280619418</v>
          </cell>
          <cell r="AW7" t="str">
            <v/>
          </cell>
          <cell r="AX7">
            <v>1377.1026063507029</v>
          </cell>
          <cell r="AY7" t="str">
            <v/>
          </cell>
          <cell r="AZ7">
            <v>1430.6654115300773</v>
          </cell>
          <cell r="BA7" t="str">
            <v/>
          </cell>
          <cell r="BB7">
            <v>1515.6751745642262</v>
          </cell>
          <cell r="BC7" t="str">
            <v/>
          </cell>
          <cell r="BD7">
            <v>1702.6125114616125</v>
          </cell>
          <cell r="BE7" t="str">
            <v/>
          </cell>
          <cell r="BF7">
            <v>1910.9942734242827</v>
          </cell>
          <cell r="BG7" t="str">
            <v/>
          </cell>
          <cell r="BH7">
            <v>1902.2667160936883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1002.7429774303421</v>
          </cell>
          <cell r="C8" t="str">
            <v/>
          </cell>
          <cell r="D8">
            <v>1143.9841144482834</v>
          </cell>
          <cell r="E8" t="str">
            <v/>
          </cell>
          <cell r="F8">
            <v>1192.8403298290264</v>
          </cell>
          <cell r="G8" t="str">
            <v/>
          </cell>
          <cell r="H8">
            <v>1268.4903409247295</v>
          </cell>
          <cell r="I8" t="str">
            <v/>
          </cell>
          <cell r="J8">
            <v>1353.6099886300967</v>
          </cell>
          <cell r="K8" t="str">
            <v/>
          </cell>
          <cell r="L8">
            <v>1434.8639107702909</v>
          </cell>
          <cell r="M8" t="str">
            <v/>
          </cell>
          <cell r="N8">
            <v>1489.2325978302144</v>
          </cell>
          <cell r="O8" t="str">
            <v/>
          </cell>
          <cell r="P8">
            <v>1677.0571026842831</v>
          </cell>
          <cell r="Q8" t="str">
            <v>A</v>
          </cell>
          <cell r="R8">
            <v>2252.3944859410058</v>
          </cell>
          <cell r="S8" t="str">
            <v>A</v>
          </cell>
          <cell r="T8">
            <v>2417.3315431605129</v>
          </cell>
          <cell r="U8" t="str">
            <v/>
          </cell>
          <cell r="V8">
            <v>2638.7753583356139</v>
          </cell>
          <cell r="W8" t="str">
            <v/>
          </cell>
          <cell r="X8">
            <v>2850.145093159957</v>
          </cell>
          <cell r="Y8" t="str">
            <v/>
          </cell>
          <cell r="Z8">
            <v>2986.4111706941571</v>
          </cell>
          <cell r="AA8" t="str">
            <v/>
          </cell>
          <cell r="AB8">
            <v>3026.613952885014</v>
          </cell>
          <cell r="AC8" t="str">
            <v/>
          </cell>
          <cell r="AD8">
            <v>3034.3166772155137</v>
          </cell>
          <cell r="AE8" t="str">
            <v/>
          </cell>
          <cell r="AF8">
            <v>3048.0389438495758</v>
          </cell>
          <cell r="AG8" t="str">
            <v/>
          </cell>
          <cell r="AH8">
            <v>3216.0837230813227</v>
          </cell>
          <cell r="AI8" t="str">
            <v/>
          </cell>
          <cell r="AJ8">
            <v>3679.8674132150381</v>
          </cell>
          <cell r="AK8" t="str">
            <v/>
          </cell>
          <cell r="AL8">
            <v>4267.6833415910178</v>
          </cell>
          <cell r="AM8" t="str">
            <v/>
          </cell>
          <cell r="AN8">
            <v>4703.4078735388803</v>
          </cell>
          <cell r="AO8" t="str">
            <v/>
          </cell>
          <cell r="AP8">
            <v>5274.9184961455021</v>
          </cell>
          <cell r="AQ8" t="str">
            <v/>
          </cell>
          <cell r="AR8">
            <v>6064.2616556567127</v>
          </cell>
          <cell r="AS8" t="str">
            <v/>
          </cell>
          <cell r="AT8">
            <v>6640.1506578833023</v>
          </cell>
          <cell r="AU8" t="str">
            <v/>
          </cell>
          <cell r="AV8">
            <v>7359.3401967540967</v>
          </cell>
          <cell r="AW8" t="str">
            <v/>
          </cell>
          <cell r="AX8">
            <v>7842.4972507218699</v>
          </cell>
          <cell r="AY8" t="str">
            <v/>
          </cell>
          <cell r="AZ8">
            <v>7968.9345315458067</v>
          </cell>
          <cell r="BA8" t="str">
            <v/>
          </cell>
          <cell r="BB8">
            <v>8410.5224574031454</v>
          </cell>
          <cell r="BC8" t="str">
            <v/>
          </cell>
          <cell r="BD8">
            <v>8856.1959411089974</v>
          </cell>
          <cell r="BE8" t="str">
            <v/>
          </cell>
          <cell r="BF8">
            <v>9235.4805504490323</v>
          </cell>
          <cell r="BG8" t="str">
            <v/>
          </cell>
          <cell r="BH8">
            <v>9165.7575451650318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324.47933518514054</v>
          </cell>
          <cell r="BC9" t="str">
            <v/>
          </cell>
          <cell r="BD9">
            <v>393.25961495504095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107.13892282396898</v>
          </cell>
          <cell r="AE10" t="str">
            <v>A</v>
          </cell>
          <cell r="AF10">
            <v>120.53898879538504</v>
          </cell>
          <cell r="AG10" t="str">
            <v/>
          </cell>
          <cell r="AH10">
            <v>139.99034364246134</v>
          </cell>
          <cell r="AI10" t="str">
            <v/>
          </cell>
          <cell r="AJ10">
            <v>156.31465769668441</v>
          </cell>
          <cell r="AK10" t="str">
            <v/>
          </cell>
          <cell r="AL10">
            <v>206.37258950354382</v>
          </cell>
          <cell r="AM10" t="str">
            <v/>
          </cell>
          <cell r="AN10">
            <v>264.87873800003086</v>
          </cell>
          <cell r="AO10" t="str">
            <v/>
          </cell>
          <cell r="AP10">
            <v>311.86743236182474</v>
          </cell>
          <cell r="AQ10" t="str">
            <v/>
          </cell>
          <cell r="AR10">
            <v>322.56712883109674</v>
          </cell>
          <cell r="AS10" t="str">
            <v/>
          </cell>
          <cell r="AT10">
            <v>350.55365929107194</v>
          </cell>
          <cell r="AU10" t="str">
            <v/>
          </cell>
          <cell r="AV10">
            <v>362.55270189419832</v>
          </cell>
          <cell r="AW10" t="str">
            <v/>
          </cell>
          <cell r="AX10">
            <v>482.4918277787628</v>
          </cell>
          <cell r="AY10" t="str">
            <v/>
          </cell>
          <cell r="AZ10">
            <v>564.19721971890294</v>
          </cell>
          <cell r="BA10" t="str">
            <v/>
          </cell>
          <cell r="BB10">
            <v>657.10270421230939</v>
          </cell>
          <cell r="BC10" t="str">
            <v/>
          </cell>
          <cell r="BD10">
            <v>637.35007529239294</v>
          </cell>
          <cell r="BE10" t="str">
            <v/>
          </cell>
          <cell r="BF10">
            <v>720.27204554637024</v>
          </cell>
          <cell r="BG10" t="str">
            <v/>
          </cell>
          <cell r="BH10">
            <v>746.62194736349306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153.89091996848541</v>
          </cell>
          <cell r="C11" t="str">
            <v/>
          </cell>
          <cell r="D11">
            <v>167.79970804049634</v>
          </cell>
          <cell r="E11" t="str">
            <v/>
          </cell>
          <cell r="F11">
            <v>183.18303373223242</v>
          </cell>
          <cell r="G11" t="str">
            <v/>
          </cell>
          <cell r="H11">
            <v>199.91175829135736</v>
          </cell>
          <cell r="I11" t="str">
            <v/>
          </cell>
          <cell r="J11">
            <v>217.73344587151777</v>
          </cell>
          <cell r="K11" t="str">
            <v/>
          </cell>
          <cell r="L11">
            <v>245.63091041091172</v>
          </cell>
          <cell r="M11" t="str">
            <v/>
          </cell>
          <cell r="N11">
            <v>269.55972785557162</v>
          </cell>
          <cell r="O11" t="str">
            <v/>
          </cell>
          <cell r="P11">
            <v>301.12682724349827</v>
          </cell>
          <cell r="Q11" t="str">
            <v/>
          </cell>
          <cell r="R11">
            <v>330.11010748133742</v>
          </cell>
          <cell r="S11" t="str">
            <v/>
          </cell>
          <cell r="T11">
            <v>346.53211476888339</v>
          </cell>
          <cell r="U11" t="str">
            <v/>
          </cell>
          <cell r="V11">
            <v>362.56805542123408</v>
          </cell>
          <cell r="W11" t="str">
            <v/>
          </cell>
          <cell r="X11">
            <v>388.2281874403314</v>
          </cell>
          <cell r="Y11" t="str">
            <v/>
          </cell>
          <cell r="Z11">
            <v>417.65457123320709</v>
          </cell>
          <cell r="AA11" t="str">
            <v/>
          </cell>
          <cell r="AB11" t="str">
            <v>..</v>
          </cell>
          <cell r="AC11" t="str">
            <v/>
          </cell>
          <cell r="AD11">
            <v>536.91313059407423</v>
          </cell>
          <cell r="AE11" t="str">
            <v/>
          </cell>
          <cell r="AF11">
            <v>503.72656142577512</v>
          </cell>
          <cell r="AG11" t="str">
            <v>C</v>
          </cell>
          <cell r="AH11">
            <v>569.93401312304138</v>
          </cell>
          <cell r="AI11" t="str">
            <v/>
          </cell>
          <cell r="AJ11">
            <v>568.82178270575082</v>
          </cell>
          <cell r="AK11" t="str">
            <v>C</v>
          </cell>
          <cell r="AL11">
            <v>606.04204007725195</v>
          </cell>
          <cell r="AM11" t="str">
            <v/>
          </cell>
          <cell r="AN11">
            <v>685.90824665423781</v>
          </cell>
          <cell r="AO11" t="str">
            <v/>
          </cell>
          <cell r="AP11">
            <v>711.86358208686636</v>
          </cell>
          <cell r="AQ11" t="str">
            <v/>
          </cell>
          <cell r="AR11">
            <v>955.89045564179344</v>
          </cell>
          <cell r="AS11" t="str">
            <v>A</v>
          </cell>
          <cell r="AT11">
            <v>980.48841221336704</v>
          </cell>
          <cell r="AU11" t="str">
            <v/>
          </cell>
          <cell r="AV11">
            <v>1058.1267226218793</v>
          </cell>
          <cell r="AW11" t="str">
            <v/>
          </cell>
          <cell r="AX11">
            <v>1088.2142214755468</v>
          </cell>
          <cell r="AY11" t="str">
            <v/>
          </cell>
          <cell r="AZ11">
            <v>1258.107312549934</v>
          </cell>
          <cell r="BA11" t="str">
            <v/>
          </cell>
          <cell r="BB11">
            <v>1403.5797137053414</v>
          </cell>
          <cell r="BC11" t="str">
            <v>A</v>
          </cell>
          <cell r="BD11">
            <v>1695.135282048343</v>
          </cell>
          <cell r="BE11" t="str">
            <v/>
          </cell>
          <cell r="BF11">
            <v>1909.3246839755043</v>
          </cell>
          <cell r="BG11" t="str">
            <v/>
          </cell>
          <cell r="BH11">
            <v>2002.1888637030681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14.854415751101879</v>
          </cell>
          <cell r="AE12" t="str">
            <v/>
          </cell>
          <cell r="AF12">
            <v>17.841666234445963</v>
          </cell>
          <cell r="AG12" t="str">
            <v/>
          </cell>
          <cell r="AH12">
            <v>35.149302531383334</v>
          </cell>
          <cell r="AI12" t="str">
            <v/>
          </cell>
          <cell r="AJ12">
            <v>37.6490774037145</v>
          </cell>
          <cell r="AK12" t="str">
            <v/>
          </cell>
          <cell r="AL12">
            <v>42.25648888266258</v>
          </cell>
          <cell r="AM12" t="str">
            <v/>
          </cell>
          <cell r="AN12">
            <v>42.650812216649292</v>
          </cell>
          <cell r="AO12" t="str">
            <v/>
          </cell>
          <cell r="AP12">
            <v>51.694517757905736</v>
          </cell>
          <cell r="AQ12" t="str">
            <v/>
          </cell>
          <cell r="AR12">
            <v>55.852848243751673</v>
          </cell>
          <cell r="AS12" t="str">
            <v/>
          </cell>
          <cell r="AT12">
            <v>65.7084482675793</v>
          </cell>
          <cell r="AU12" t="str">
            <v/>
          </cell>
          <cell r="AV12">
            <v>77.407569943346701</v>
          </cell>
          <cell r="AW12" t="str">
            <v/>
          </cell>
          <cell r="AX12">
            <v>85.850807386567169</v>
          </cell>
          <cell r="AY12" t="str">
            <v/>
          </cell>
          <cell r="AZ12">
            <v>117.91724002688346</v>
          </cell>
          <cell r="BA12" t="str">
            <v/>
          </cell>
          <cell r="BB12">
            <v>130.86650681653416</v>
          </cell>
          <cell r="BC12" t="str">
            <v/>
          </cell>
          <cell r="BD12">
            <v>162.78032765292235</v>
          </cell>
          <cell r="BE12" t="str">
            <v/>
          </cell>
          <cell r="BF12">
            <v>159.49730716792254</v>
          </cell>
          <cell r="BG12" t="str">
            <v/>
          </cell>
          <cell r="BH12">
            <v>169.05130650336224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122.71673548514576</v>
          </cell>
          <cell r="C13" t="str">
            <v/>
          </cell>
          <cell r="D13" t="str">
            <v>..</v>
          </cell>
          <cell r="E13" t="str">
            <v/>
          </cell>
          <cell r="F13">
            <v>167.91410088923723</v>
          </cell>
          <cell r="G13" t="str">
            <v/>
          </cell>
          <cell r="H13">
            <v>185.53018274753518</v>
          </cell>
          <cell r="I13" t="str">
            <v/>
          </cell>
          <cell r="J13">
            <v>204.06213115215269</v>
          </cell>
          <cell r="K13" t="str">
            <v>C</v>
          </cell>
          <cell r="L13">
            <v>223.88922157202003</v>
          </cell>
          <cell r="M13" t="str">
            <v/>
          </cell>
          <cell r="N13">
            <v>250.85157626945806</v>
          </cell>
          <cell r="O13" t="str">
            <v/>
          </cell>
          <cell r="P13">
            <v>275.61471507905327</v>
          </cell>
          <cell r="Q13" t="str">
            <v>C</v>
          </cell>
          <cell r="R13">
            <v>289.61197776801095</v>
          </cell>
          <cell r="S13" t="str">
            <v/>
          </cell>
          <cell r="T13">
            <v>304.08863298146167</v>
          </cell>
          <cell r="U13" t="str">
            <v>C</v>
          </cell>
          <cell r="V13">
            <v>379.13577400810863</v>
          </cell>
          <cell r="W13" t="str">
            <v>A</v>
          </cell>
          <cell r="X13">
            <v>390.66298105299217</v>
          </cell>
          <cell r="Y13" t="str">
            <v>C</v>
          </cell>
          <cell r="Z13">
            <v>374.92284332283776</v>
          </cell>
          <cell r="AA13" t="str">
            <v/>
          </cell>
          <cell r="AB13">
            <v>388.00899826633099</v>
          </cell>
          <cell r="AC13" t="str">
            <v/>
          </cell>
          <cell r="AD13">
            <v>424.86803468260496</v>
          </cell>
          <cell r="AE13" t="str">
            <v/>
          </cell>
          <cell r="AF13">
            <v>450.85086871526744</v>
          </cell>
          <cell r="AG13" t="str">
            <v>C</v>
          </cell>
          <cell r="AH13">
            <v>581.55915891528014</v>
          </cell>
          <cell r="AI13" t="str">
            <v>A</v>
          </cell>
          <cell r="AJ13">
            <v>656.1991469539629</v>
          </cell>
          <cell r="AK13" t="str">
            <v/>
          </cell>
          <cell r="AL13">
            <v>762.59965225439419</v>
          </cell>
          <cell r="AM13" t="str">
            <v/>
          </cell>
          <cell r="AN13">
            <v>793.50631842853124</v>
          </cell>
          <cell r="AO13" t="str">
            <v/>
          </cell>
          <cell r="AP13">
            <v>824.25237070645142</v>
          </cell>
          <cell r="AQ13" t="str">
            <v/>
          </cell>
          <cell r="AR13">
            <v>922.55019860571406</v>
          </cell>
          <cell r="AS13" t="str">
            <v/>
          </cell>
          <cell r="AT13">
            <v>951.32327175518014</v>
          </cell>
          <cell r="AU13" t="str">
            <v/>
          </cell>
          <cell r="AV13">
            <v>1066.2200245822371</v>
          </cell>
          <cell r="AW13" t="str">
            <v/>
          </cell>
          <cell r="AX13">
            <v>1066.3791847825944</v>
          </cell>
          <cell r="AY13" t="str">
            <v/>
          </cell>
          <cell r="AZ13">
            <v>1136.2793232330648</v>
          </cell>
          <cell r="BA13" t="str">
            <v/>
          </cell>
          <cell r="BB13">
            <v>1238.7922020247129</v>
          </cell>
          <cell r="BC13" t="str">
            <v/>
          </cell>
          <cell r="BD13">
            <v>1286.6260065989497</v>
          </cell>
          <cell r="BE13" t="str">
            <v/>
          </cell>
          <cell r="BF13">
            <v>1416.9728921173246</v>
          </cell>
          <cell r="BG13" t="str">
            <v/>
          </cell>
          <cell r="BH13">
            <v>1551.0269445247106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1805.2217441951325</v>
          </cell>
          <cell r="C14" t="str">
            <v/>
          </cell>
          <cell r="D14">
            <v>1987.1783750831062</v>
          </cell>
          <cell r="E14" t="str">
            <v/>
          </cell>
          <cell r="F14">
            <v>2117.2462727434231</v>
          </cell>
          <cell r="G14" t="str">
            <v/>
          </cell>
          <cell r="H14">
            <v>2257.9770824628099</v>
          </cell>
          <cell r="I14" t="str">
            <v/>
          </cell>
          <cell r="J14">
            <v>2381.4378844105154</v>
          </cell>
          <cell r="K14" t="str">
            <v/>
          </cell>
          <cell r="L14">
            <v>2474.491512404536</v>
          </cell>
          <cell r="M14" t="str">
            <v/>
          </cell>
          <cell r="N14">
            <v>2652.2126857745761</v>
          </cell>
          <cell r="O14" t="str">
            <v/>
          </cell>
          <cell r="P14">
            <v>2814.4396098535849</v>
          </cell>
          <cell r="Q14" t="str">
            <v/>
          </cell>
          <cell r="R14">
            <v>3129.3027707584811</v>
          </cell>
          <cell r="S14" t="str">
            <v/>
          </cell>
          <cell r="T14">
            <v>3393.9022810749361</v>
          </cell>
          <cell r="U14" t="str">
            <v/>
          </cell>
          <cell r="V14">
            <v>3676.7119970599856</v>
          </cell>
          <cell r="W14" t="str">
            <v/>
          </cell>
          <cell r="X14">
            <v>3884.2542023025735</v>
          </cell>
          <cell r="Y14" t="str">
            <v/>
          </cell>
          <cell r="Z14">
            <v>4145.7877180301566</v>
          </cell>
          <cell r="AA14" t="str">
            <v/>
          </cell>
          <cell r="AB14">
            <v>4323.9375082428205</v>
          </cell>
          <cell r="AC14" t="str">
            <v/>
          </cell>
          <cell r="AD14">
            <v>4591.8069088755019</v>
          </cell>
          <cell r="AE14" t="str">
            <v/>
          </cell>
          <cell r="AF14">
            <v>4742.9214823907178</v>
          </cell>
          <cell r="AG14" t="str">
            <v/>
          </cell>
          <cell r="AH14">
            <v>4965.9858102526905</v>
          </cell>
          <cell r="AI14" t="str">
            <v>A</v>
          </cell>
          <cell r="AJ14">
            <v>5158.1695710053764</v>
          </cell>
          <cell r="AK14" t="str">
            <v/>
          </cell>
          <cell r="AL14">
            <v>5279.7274346901058</v>
          </cell>
          <cell r="AM14" t="str">
            <v/>
          </cell>
          <cell r="AN14">
            <v>6181.915079002014</v>
          </cell>
          <cell r="AO14" t="str">
            <v>A</v>
          </cell>
          <cell r="AP14">
            <v>6766.2533032429874</v>
          </cell>
          <cell r="AQ14" t="str">
            <v/>
          </cell>
          <cell r="AR14">
            <v>7195.9609568524029</v>
          </cell>
          <cell r="AS14" t="str">
            <v/>
          </cell>
          <cell r="AT14">
            <v>7134.0739371857162</v>
          </cell>
          <cell r="AU14" t="str">
            <v/>
          </cell>
          <cell r="AV14">
            <v>7075.3989818186928</v>
          </cell>
          <cell r="AW14" t="str">
            <v>A</v>
          </cell>
          <cell r="AX14">
            <v>7387.0696076646254</v>
          </cell>
          <cell r="AY14" t="str">
            <v/>
          </cell>
          <cell r="AZ14">
            <v>8064.5835079795916</v>
          </cell>
          <cell r="BA14" t="str">
            <v/>
          </cell>
          <cell r="BB14">
            <v>8585.221958217262</v>
          </cell>
          <cell r="BC14" t="str">
            <v/>
          </cell>
          <cell r="BD14">
            <v>9326.3260509973934</v>
          </cell>
          <cell r="BE14" t="str">
            <v/>
          </cell>
          <cell r="BF14">
            <v>10183.660724685204</v>
          </cell>
          <cell r="BG14" t="str">
            <v/>
          </cell>
          <cell r="BH14">
            <v>10649.896074779099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3148.2597156678262</v>
          </cell>
          <cell r="C15" t="str">
            <v/>
          </cell>
          <cell r="D15">
            <v>3252.9117589626694</v>
          </cell>
          <cell r="E15" t="str">
            <v>C</v>
          </cell>
          <cell r="F15">
            <v>3355.006739990105</v>
          </cell>
          <cell r="G15" t="str">
            <v/>
          </cell>
          <cell r="H15">
            <v>3548.9944886025128</v>
          </cell>
          <cell r="I15" t="str">
            <v>C</v>
          </cell>
          <cell r="J15">
            <v>3736.3052878133308</v>
          </cell>
          <cell r="K15" t="str">
            <v/>
          </cell>
          <cell r="L15">
            <v>3960.99308996438</v>
          </cell>
          <cell r="M15" t="str">
            <v>C</v>
          </cell>
          <cell r="N15">
            <v>4248.5772395118602</v>
          </cell>
          <cell r="O15" t="str">
            <v/>
          </cell>
          <cell r="P15">
            <v>4530.2504485343425</v>
          </cell>
          <cell r="Q15" t="str">
            <v>C</v>
          </cell>
          <cell r="R15">
            <v>4805.4215253239527</v>
          </cell>
          <cell r="S15" t="str">
            <v/>
          </cell>
          <cell r="T15">
            <v>5173.1358532814502</v>
          </cell>
          <cell r="U15" t="str">
            <v>C</v>
          </cell>
          <cell r="V15">
            <v>6423.7113082207861</v>
          </cell>
          <cell r="W15" t="str">
            <v>A</v>
          </cell>
          <cell r="X15">
            <v>6710.8934433621998</v>
          </cell>
          <cell r="Y15" t="str">
            <v>C</v>
          </cell>
          <cell r="Z15">
            <v>6801.9555811925475</v>
          </cell>
          <cell r="AA15" t="str">
            <v>O</v>
          </cell>
          <cell r="AB15">
            <v>7016.7499424329089</v>
          </cell>
          <cell r="AC15" t="str">
            <v/>
          </cell>
          <cell r="AD15">
            <v>7337.9659754066788</v>
          </cell>
          <cell r="AE15" t="str">
            <v/>
          </cell>
          <cell r="AF15">
            <v>7708.856058598516</v>
          </cell>
          <cell r="AG15" t="str">
            <v/>
          </cell>
          <cell r="AH15">
            <v>7759.4881128214056</v>
          </cell>
          <cell r="AI15" t="str">
            <v/>
          </cell>
          <cell r="AJ15">
            <v>7865.405870429101</v>
          </cell>
          <cell r="AK15" t="str">
            <v/>
          </cell>
          <cell r="AL15">
            <v>8140.978487823967</v>
          </cell>
          <cell r="AM15" t="str">
            <v/>
          </cell>
          <cell r="AN15">
            <v>8425.9009312934886</v>
          </cell>
          <cell r="AO15" t="str">
            <v/>
          </cell>
          <cell r="AP15">
            <v>8918.2585422150896</v>
          </cell>
          <cell r="AQ15" t="str">
            <v/>
          </cell>
          <cell r="AR15">
            <v>9640.7461929284691</v>
          </cell>
          <cell r="AS15" t="str">
            <v/>
          </cell>
          <cell r="AT15">
            <v>10025.874603201342</v>
          </cell>
          <cell r="AU15" t="str">
            <v/>
          </cell>
          <cell r="AV15">
            <v>10137.97953730583</v>
          </cell>
          <cell r="AW15" t="str">
            <v/>
          </cell>
          <cell r="AX15">
            <v>10637.168762131005</v>
          </cell>
          <cell r="AY15" t="str">
            <v/>
          </cell>
          <cell r="AZ15">
            <v>11316.133665637031</v>
          </cell>
          <cell r="BA15" t="str">
            <v/>
          </cell>
          <cell r="BB15">
            <v>11934.081252410777</v>
          </cell>
          <cell r="BC15" t="str">
            <v/>
          </cell>
          <cell r="BD15">
            <v>13690.815620740417</v>
          </cell>
          <cell r="BE15" t="str">
            <v/>
          </cell>
          <cell r="BF15">
            <v>14677.127498731434</v>
          </cell>
          <cell r="BG15" t="str">
            <v/>
          </cell>
          <cell r="BH15">
            <v>15559.968573951342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19.175267931911069</v>
          </cell>
          <cell r="C16" t="str">
            <v/>
          </cell>
          <cell r="D16" t="str">
            <v>..</v>
          </cell>
          <cell r="E16" t="str">
            <v/>
          </cell>
          <cell r="F16">
            <v>41.407631972607263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55.861148425477992</v>
          </cell>
          <cell r="M16" t="str">
            <v/>
          </cell>
          <cell r="N16" t="str">
            <v>..</v>
          </cell>
          <cell r="O16" t="str">
            <v/>
          </cell>
          <cell r="P16">
            <v>74.538705595214196</v>
          </cell>
          <cell r="Q16" t="str">
            <v/>
          </cell>
          <cell r="R16">
            <v>146.6322174782718</v>
          </cell>
          <cell r="S16" t="str">
            <v>A</v>
          </cell>
          <cell r="T16" t="str">
            <v>..</v>
          </cell>
          <cell r="U16" t="str">
            <v/>
          </cell>
          <cell r="V16">
            <v>151.28690828519839</v>
          </cell>
          <cell r="W16" t="str">
            <v/>
          </cell>
          <cell r="X16" t="str">
            <v>..</v>
          </cell>
          <cell r="Y16" t="str">
            <v/>
          </cell>
          <cell r="Z16">
            <v>244.94505550383468</v>
          </cell>
          <cell r="AA16" t="str">
            <v/>
          </cell>
          <cell r="AB16" t="str">
            <v>..</v>
          </cell>
          <cell r="AC16" t="str">
            <v/>
          </cell>
          <cell r="AD16">
            <v>300.3707410765341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395.72583247952815</v>
          </cell>
          <cell r="AI16" t="str">
            <v/>
          </cell>
          <cell r="AJ16" t="str">
            <v>..</v>
          </cell>
          <cell r="AK16" t="str">
            <v/>
          </cell>
          <cell r="AL16">
            <v>552.92008547284502</v>
          </cell>
          <cell r="AM16" t="str">
            <v/>
          </cell>
          <cell r="AN16" t="str">
            <v>..</v>
          </cell>
          <cell r="AO16" t="str">
            <v/>
          </cell>
          <cell r="AP16">
            <v>569.9264882889338</v>
          </cell>
          <cell r="AQ16" t="str">
            <v/>
          </cell>
          <cell r="AR16" t="str">
            <v>..</v>
          </cell>
          <cell r="AS16" t="str">
            <v/>
          </cell>
          <cell r="AT16">
            <v>662.96818078287254</v>
          </cell>
          <cell r="AU16" t="str">
            <v/>
          </cell>
          <cell r="AV16">
            <v>707.36061585943708</v>
          </cell>
          <cell r="AW16" t="str">
            <v>C</v>
          </cell>
          <cell r="AX16">
            <v>767.07548121469586</v>
          </cell>
          <cell r="AY16" t="str">
            <v/>
          </cell>
          <cell r="AZ16">
            <v>836.1037979565142</v>
          </cell>
          <cell r="BA16" t="str">
            <v>C</v>
          </cell>
          <cell r="BB16">
            <v>919.55864810221487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180.11476418653817</v>
          </cell>
          <cell r="W17" t="str">
            <v>V</v>
          </cell>
          <cell r="X17">
            <v>185.43697227625719</v>
          </cell>
          <cell r="Y17" t="str">
            <v>V</v>
          </cell>
          <cell r="Z17">
            <v>184.90239931802847</v>
          </cell>
          <cell r="AA17" t="str">
            <v>V</v>
          </cell>
          <cell r="AB17">
            <v>206.88481082931889</v>
          </cell>
          <cell r="AC17" t="str">
            <v>AV</v>
          </cell>
          <cell r="AD17">
            <v>165.48831168992814</v>
          </cell>
          <cell r="AE17" t="str">
            <v>V</v>
          </cell>
          <cell r="AF17">
            <v>152.18759805559836</v>
          </cell>
          <cell r="AG17" t="str">
            <v>V</v>
          </cell>
          <cell r="AH17">
            <v>167.12728233215532</v>
          </cell>
          <cell r="AI17" t="str">
            <v>V</v>
          </cell>
          <cell r="AJ17">
            <v>183.61644376275945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234.64175940707057</v>
          </cell>
          <cell r="AO17" t="str">
            <v>V</v>
          </cell>
          <cell r="AP17">
            <v>326.96644742294382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389.60881290984253</v>
          </cell>
          <cell r="AU17" t="str">
            <v>V</v>
          </cell>
          <cell r="AV17">
            <v>353.2285597624554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451.03271665862002</v>
          </cell>
          <cell r="BA17" t="str">
            <v>V</v>
          </cell>
          <cell r="BB17">
            <v>437.01255859725654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493.77738426546176</v>
          </cell>
          <cell r="BG17" t="str">
            <v>V</v>
          </cell>
          <cell r="BH17">
            <v>474.84380976906061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5.2267053623519866</v>
          </cell>
          <cell r="C18" t="str">
            <v/>
          </cell>
          <cell r="D18" t="str">
            <v>..</v>
          </cell>
          <cell r="E18" t="str">
            <v/>
          </cell>
          <cell r="F18">
            <v>6.236129088954562</v>
          </cell>
          <cell r="G18" t="str">
            <v/>
          </cell>
          <cell r="H18" t="str">
            <v>..</v>
          </cell>
          <cell r="I18" t="str">
            <v/>
          </cell>
          <cell r="J18">
            <v>8.7071123247710034</v>
          </cell>
          <cell r="K18" t="str">
            <v/>
          </cell>
          <cell r="L18" t="str">
            <v>..</v>
          </cell>
          <cell r="M18" t="str">
            <v/>
          </cell>
          <cell r="N18">
            <v>9.6075635801156505</v>
          </cell>
          <cell r="O18" t="str">
            <v/>
          </cell>
          <cell r="P18" t="str">
            <v>..</v>
          </cell>
          <cell r="Q18" t="str">
            <v/>
          </cell>
          <cell r="R18">
            <v>12.760528521692741</v>
          </cell>
          <cell r="S18" t="str">
            <v/>
          </cell>
          <cell r="T18">
            <v>13.200870638855564</v>
          </cell>
          <cell r="U18" t="str">
            <v/>
          </cell>
          <cell r="V18">
            <v>18.960615907374311</v>
          </cell>
          <cell r="W18" t="str">
            <v/>
          </cell>
          <cell r="X18">
            <v>22.442175032057246</v>
          </cell>
          <cell r="Y18" t="str">
            <v/>
          </cell>
          <cell r="Z18">
            <v>18.326375761077937</v>
          </cell>
          <cell r="AA18" t="str">
            <v/>
          </cell>
          <cell r="AB18">
            <v>20.058505808144307</v>
          </cell>
          <cell r="AC18" t="str">
            <v/>
          </cell>
          <cell r="AD18">
            <v>26.216044898188361</v>
          </cell>
          <cell r="AE18" t="str">
            <v/>
          </cell>
          <cell r="AF18" t="str">
            <v>..</v>
          </cell>
          <cell r="AG18" t="str">
            <v/>
          </cell>
          <cell r="AH18">
            <v>36.712785046026625</v>
          </cell>
          <cell r="AI18" t="str">
            <v/>
          </cell>
          <cell r="AJ18">
            <v>38.031707290717321</v>
          </cell>
          <cell r="AK18" t="str">
            <v>C</v>
          </cell>
          <cell r="AL18">
            <v>38.064899512357464</v>
          </cell>
          <cell r="AM18" t="str">
            <v/>
          </cell>
          <cell r="AN18">
            <v>35.149066224236336</v>
          </cell>
          <cell r="AO18" t="str">
            <v>C</v>
          </cell>
          <cell r="AP18">
            <v>48.11663083278134</v>
          </cell>
          <cell r="AQ18" t="str">
            <v/>
          </cell>
          <cell r="AR18">
            <v>42.412200191910607</v>
          </cell>
          <cell r="AS18" t="str">
            <v>C</v>
          </cell>
          <cell r="AT18">
            <v>53.459431031300923</v>
          </cell>
          <cell r="AU18" t="str">
            <v/>
          </cell>
          <cell r="AV18" t="str">
            <v>..</v>
          </cell>
          <cell r="AW18" t="str">
            <v/>
          </cell>
          <cell r="AX18">
            <v>63.044680326835639</v>
          </cell>
          <cell r="AY18" t="str">
            <v/>
          </cell>
          <cell r="AZ18">
            <v>77.387002774769797</v>
          </cell>
          <cell r="BA18" t="str">
            <v/>
          </cell>
          <cell r="BB18">
            <v>78.12851407321314</v>
          </cell>
          <cell r="BC18" t="str">
            <v/>
          </cell>
          <cell r="BD18">
            <v>83.868560302427525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25.572734268321021</v>
          </cell>
          <cell r="C19" t="str">
            <v/>
          </cell>
          <cell r="D19">
            <v>27.582621005542936</v>
          </cell>
          <cell r="E19" t="str">
            <v/>
          </cell>
          <cell r="F19">
            <v>29.912074296472273</v>
          </cell>
          <cell r="G19" t="str">
            <v/>
          </cell>
          <cell r="H19">
            <v>35.112854903669891</v>
          </cell>
          <cell r="I19" t="str">
            <v/>
          </cell>
          <cell r="J19">
            <v>46.479291446547343</v>
          </cell>
          <cell r="K19" t="str">
            <v/>
          </cell>
          <cell r="L19">
            <v>56.170112299851134</v>
          </cell>
          <cell r="M19" t="str">
            <v/>
          </cell>
          <cell r="N19">
            <v>61.342955545834442</v>
          </cell>
          <cell r="O19" t="str">
            <v/>
          </cell>
          <cell r="P19">
            <v>61.928490390756345</v>
          </cell>
          <cell r="Q19" t="str">
            <v/>
          </cell>
          <cell r="R19">
            <v>72.272770291490147</v>
          </cell>
          <cell r="S19" t="str">
            <v>C</v>
          </cell>
          <cell r="T19">
            <v>87.481850541773085</v>
          </cell>
          <cell r="U19" t="str">
            <v/>
          </cell>
          <cell r="V19">
            <v>103.01031934203739</v>
          </cell>
          <cell r="W19" t="str">
            <v>C</v>
          </cell>
          <cell r="X19">
            <v>116.52081668725022</v>
          </cell>
          <cell r="Y19" t="str">
            <v/>
          </cell>
          <cell r="Z19">
            <v>130.58751434854253</v>
          </cell>
          <cell r="AA19" t="str">
            <v>C</v>
          </cell>
          <cell r="AB19">
            <v>148.53126661521287</v>
          </cell>
          <cell r="AC19" t="str">
            <v/>
          </cell>
          <cell r="AD19">
            <v>166.66375403164892</v>
          </cell>
          <cell r="AE19" t="str">
            <v>C</v>
          </cell>
          <cell r="AF19">
            <v>185.05530514178912</v>
          </cell>
          <cell r="AG19" t="str">
            <v/>
          </cell>
          <cell r="AH19">
            <v>209.18802341042016</v>
          </cell>
          <cell r="AI19" t="str">
            <v>C</v>
          </cell>
          <cell r="AJ19">
            <v>231.01670090557468</v>
          </cell>
          <cell r="AK19" t="str">
            <v/>
          </cell>
          <cell r="AL19">
            <v>237.56389596353659</v>
          </cell>
          <cell r="AM19" t="str">
            <v>C</v>
          </cell>
          <cell r="AN19">
            <v>247.57376565886392</v>
          </cell>
          <cell r="AO19" t="str">
            <v/>
          </cell>
          <cell r="AP19">
            <v>282.17399339494</v>
          </cell>
          <cell r="AQ19" t="str">
            <v/>
          </cell>
          <cell r="AR19">
            <v>321.04851020775828</v>
          </cell>
          <cell r="AS19" t="str">
            <v/>
          </cell>
          <cell r="AT19">
            <v>398.62027508002524</v>
          </cell>
          <cell r="AU19" t="str">
            <v/>
          </cell>
          <cell r="AV19">
            <v>489.05592101280882</v>
          </cell>
          <cell r="AW19" t="str">
            <v/>
          </cell>
          <cell r="AX19">
            <v>544.42845852909863</v>
          </cell>
          <cell r="AY19" t="str">
            <v/>
          </cell>
          <cell r="AZ19">
            <v>610.24508492374355</v>
          </cell>
          <cell r="BA19" t="str">
            <v/>
          </cell>
          <cell r="BB19">
            <v>688.95979816233751</v>
          </cell>
          <cell r="BC19" t="str">
            <v/>
          </cell>
          <cell r="BD19">
            <v>787.94171963082624</v>
          </cell>
          <cell r="BE19" t="str">
            <v/>
          </cell>
          <cell r="BF19">
            <v>917.08025301725797</v>
          </cell>
          <cell r="BG19" t="str">
            <v>C</v>
          </cell>
          <cell r="BH19">
            <v>928.65218109722798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460.92832770375384</v>
          </cell>
          <cell r="W20" t="str">
            <v>G</v>
          </cell>
          <cell r="X20">
            <v>502.16763694804138</v>
          </cell>
          <cell r="Y20" t="str">
            <v>G</v>
          </cell>
          <cell r="Z20">
            <v>541.01134036520989</v>
          </cell>
          <cell r="AA20" t="str">
            <v>G</v>
          </cell>
          <cell r="AB20">
            <v>599.58326144990224</v>
          </cell>
          <cell r="AC20" t="str">
            <v>G</v>
          </cell>
          <cell r="AD20">
            <v>688.82985748331043</v>
          </cell>
          <cell r="AE20" t="str">
            <v>G</v>
          </cell>
          <cell r="AF20">
            <v>746.55301762351542</v>
          </cell>
          <cell r="AG20" t="str">
            <v>G</v>
          </cell>
          <cell r="AH20">
            <v>804.23574591244449</v>
          </cell>
          <cell r="AI20" t="str">
            <v>G</v>
          </cell>
          <cell r="AJ20">
            <v>828.91102027620536</v>
          </cell>
          <cell r="AK20" t="str">
            <v>G</v>
          </cell>
          <cell r="AL20">
            <v>915.64307156440805</v>
          </cell>
          <cell r="AM20" t="str">
            <v>G</v>
          </cell>
          <cell r="AN20">
            <v>959.61214483514686</v>
          </cell>
          <cell r="AO20" t="str">
            <v>G</v>
          </cell>
          <cell r="AP20">
            <v>1036.1042612255339</v>
          </cell>
          <cell r="AQ20" t="str">
            <v>G</v>
          </cell>
          <cell r="AR20">
            <v>1103.3083992104096</v>
          </cell>
          <cell r="AS20" t="str">
            <v>G</v>
          </cell>
          <cell r="AT20">
            <v>1084.3443006617922</v>
          </cell>
          <cell r="AU20" t="str">
            <v>G</v>
          </cell>
          <cell r="AV20">
            <v>1051.8762108942888</v>
          </cell>
          <cell r="AW20" t="str">
            <v>G</v>
          </cell>
          <cell r="AX20">
            <v>1034.9918595226766</v>
          </cell>
          <cell r="AY20" t="str">
            <v>G</v>
          </cell>
          <cell r="AZ20">
            <v>1140.2613597733164</v>
          </cell>
          <cell r="BA20" t="str">
            <v>G</v>
          </cell>
          <cell r="BB20">
            <v>1166.8438888702676</v>
          </cell>
          <cell r="BC20" t="str">
            <v>G</v>
          </cell>
          <cell r="BD20">
            <v>1297.7703455964324</v>
          </cell>
          <cell r="BE20" t="str">
            <v>G</v>
          </cell>
          <cell r="BF20">
            <v>1207.3901853003058</v>
          </cell>
          <cell r="BG20" t="str">
            <v>GP</v>
          </cell>
          <cell r="BH20">
            <v>1263.9912948981444</v>
          </cell>
          <cell r="BI20" t="str">
            <v>GP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883.26831757977789</v>
          </cell>
          <cell r="C21" t="str">
            <v/>
          </cell>
          <cell r="D21">
            <v>1002.2736932721721</v>
          </cell>
          <cell r="E21" t="str">
            <v/>
          </cell>
          <cell r="F21">
            <v>1151.421795631881</v>
          </cell>
          <cell r="G21" t="str">
            <v/>
          </cell>
          <cell r="H21">
            <v>1275.7129932191285</v>
          </cell>
          <cell r="I21" t="str">
            <v/>
          </cell>
          <cell r="J21">
            <v>1535.2129292449479</v>
          </cell>
          <cell r="K21" t="str">
            <v/>
          </cell>
          <cell r="L21">
            <v>1671.5463447576847</v>
          </cell>
          <cell r="M21" t="str">
            <v/>
          </cell>
          <cell r="N21">
            <v>1912.6179183369084</v>
          </cell>
          <cell r="O21" t="str">
            <v/>
          </cell>
          <cell r="P21">
            <v>2120.6706785216984</v>
          </cell>
          <cell r="Q21" t="str">
            <v/>
          </cell>
          <cell r="R21">
            <v>2244.1632988842416</v>
          </cell>
          <cell r="S21" t="str">
            <v/>
          </cell>
          <cell r="T21">
            <v>2593.3854623664056</v>
          </cell>
          <cell r="U21" t="str">
            <v/>
          </cell>
          <cell r="V21">
            <v>2682.4043664380933</v>
          </cell>
          <cell r="W21" t="str">
            <v/>
          </cell>
          <cell r="X21">
            <v>2771.1485016920824</v>
          </cell>
          <cell r="Y21" t="str">
            <v/>
          </cell>
          <cell r="Z21">
            <v>3003.6527789302022</v>
          </cell>
          <cell r="AA21" t="str">
            <v/>
          </cell>
          <cell r="AB21">
            <v>3021.2145303613888</v>
          </cell>
          <cell r="AC21" t="str">
            <v/>
          </cell>
          <cell r="AD21">
            <v>2978.7783748544898</v>
          </cell>
          <cell r="AE21" t="str">
            <v/>
          </cell>
          <cell r="AF21">
            <v>3244.3449886844378</v>
          </cell>
          <cell r="AG21" t="str">
            <v/>
          </cell>
          <cell r="AH21">
            <v>4068.779789270749</v>
          </cell>
          <cell r="AI21" t="str">
            <v>A</v>
          </cell>
          <cell r="AJ21">
            <v>4449.7722183581718</v>
          </cell>
          <cell r="AK21" t="str">
            <v/>
          </cell>
          <cell r="AL21">
            <v>4432.3754475740025</v>
          </cell>
          <cell r="AM21" t="str">
            <v/>
          </cell>
          <cell r="AN21">
            <v>4730.8167821330635</v>
          </cell>
          <cell r="AO21" t="str">
            <v/>
          </cell>
          <cell r="AP21">
            <v>5467.8437347587569</v>
          </cell>
          <cell r="AQ21" t="str">
            <v/>
          </cell>
          <cell r="AR21">
            <v>5668.1709730627181</v>
          </cell>
          <cell r="AS21" t="str">
            <v/>
          </cell>
          <cell r="AT21">
            <v>5853.723858432676</v>
          </cell>
          <cell r="AU21" t="str">
            <v/>
          </cell>
          <cell r="AV21">
            <v>5734.5372025448578</v>
          </cell>
          <cell r="AW21" t="str">
            <v/>
          </cell>
          <cell r="AX21">
            <v>5436.703763466764</v>
          </cell>
          <cell r="AY21" t="str">
            <v>A</v>
          </cell>
          <cell r="AZ21">
            <v>6112.8733146926361</v>
          </cell>
          <cell r="BA21" t="str">
            <v/>
          </cell>
          <cell r="BB21">
            <v>6729.7273503232318</v>
          </cell>
          <cell r="BC21" t="str">
            <v/>
          </cell>
          <cell r="BD21">
            <v>7334.9807746887172</v>
          </cell>
          <cell r="BE21" t="str">
            <v/>
          </cell>
          <cell r="BF21">
            <v>7423.3155948660215</v>
          </cell>
          <cell r="BG21" t="str">
            <v/>
          </cell>
          <cell r="BH21">
            <v>7026.8427566914479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6194.1509760643739</v>
          </cell>
          <cell r="C22" t="str">
            <v>L</v>
          </cell>
          <cell r="D22">
            <v>6894.997693903736</v>
          </cell>
          <cell r="E22" t="str">
            <v>L</v>
          </cell>
          <cell r="F22">
            <v>7606.4169101322323</v>
          </cell>
          <cell r="G22" t="str">
            <v>L</v>
          </cell>
          <cell r="H22">
            <v>8107.3506484125683</v>
          </cell>
          <cell r="I22" t="str">
            <v>L</v>
          </cell>
          <cell r="J22">
            <v>8586.4768668632241</v>
          </cell>
          <cell r="K22" t="str">
            <v>L</v>
          </cell>
          <cell r="L22">
            <v>8831.4559118829693</v>
          </cell>
          <cell r="M22" t="str">
            <v>L</v>
          </cell>
          <cell r="N22">
            <v>9722.5309217238155</v>
          </cell>
          <cell r="O22" t="str">
            <v>L</v>
          </cell>
          <cell r="P22">
            <v>10312.702515779947</v>
          </cell>
          <cell r="Q22" t="str">
            <v>L</v>
          </cell>
          <cell r="R22">
            <v>11069.508892997219</v>
          </cell>
          <cell r="S22" t="str">
            <v>L</v>
          </cell>
          <cell r="T22">
            <v>12127.94577292183</v>
          </cell>
          <cell r="U22" t="str">
            <v>L</v>
          </cell>
          <cell r="V22">
            <v>12829.966128922881</v>
          </cell>
          <cell r="W22" t="str">
            <v>L</v>
          </cell>
          <cell r="X22">
            <v>13833.292303964367</v>
          </cell>
          <cell r="Y22" t="str">
            <v>L</v>
          </cell>
          <cell r="Z22">
            <v>15072.086185099646</v>
          </cell>
          <cell r="AA22" t="str">
            <v>L</v>
          </cell>
          <cell r="AB22">
            <v>15335.361323796111</v>
          </cell>
          <cell r="AC22" t="str">
            <v>L</v>
          </cell>
          <cell r="AD22">
            <v>17044.267598253278</v>
          </cell>
          <cell r="AE22" t="str">
            <v>L</v>
          </cell>
          <cell r="AF22">
            <v>12244.155516421539</v>
          </cell>
          <cell r="AG22" t="str">
            <v>A</v>
          </cell>
          <cell r="AH22">
            <v>12530.902801473199</v>
          </cell>
          <cell r="AI22" t="str">
            <v/>
          </cell>
          <cell r="AJ22">
            <v>13519.928336295985</v>
          </cell>
          <cell r="AK22" t="str">
            <v/>
          </cell>
          <cell r="AL22">
            <v>13769.548619335463</v>
          </cell>
          <cell r="AM22" t="str">
            <v/>
          </cell>
          <cell r="AN22">
            <v>14368.197096313676</v>
          </cell>
          <cell r="AO22" t="str">
            <v/>
          </cell>
          <cell r="AP22">
            <v>15042.216328730732</v>
          </cell>
          <cell r="AQ22" t="str">
            <v/>
          </cell>
          <cell r="AR22">
            <v>15015.183060880716</v>
          </cell>
          <cell r="AS22" t="str">
            <v/>
          </cell>
          <cell r="AT22">
            <v>15336.039945779827</v>
          </cell>
          <cell r="AU22" t="str">
            <v/>
          </cell>
          <cell r="AV22">
            <v>15765.868694744964</v>
          </cell>
          <cell r="AW22" t="str">
            <v/>
          </cell>
          <cell r="AX22">
            <v>17250.353369426735</v>
          </cell>
          <cell r="AY22" t="str">
            <v/>
          </cell>
          <cell r="AZ22">
            <v>17581.292341768538</v>
          </cell>
          <cell r="BA22" t="str">
            <v/>
          </cell>
          <cell r="BB22">
            <v>18586.278138066977</v>
          </cell>
          <cell r="BC22" t="str">
            <v/>
          </cell>
          <cell r="BD22">
            <v>17306.131338699273</v>
          </cell>
          <cell r="BE22" t="str">
            <v>A</v>
          </cell>
          <cell r="BF22">
            <v>18414.275523150442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1086.4658874553518</v>
          </cell>
          <cell r="AE23" t="str">
            <v>G</v>
          </cell>
          <cell r="AF23">
            <v>1393.8914425812179</v>
          </cell>
          <cell r="AG23" t="str">
            <v>G</v>
          </cell>
          <cell r="AH23">
            <v>1704.9132686548573</v>
          </cell>
          <cell r="AI23" t="str">
            <v>G</v>
          </cell>
          <cell r="AJ23">
            <v>1634.3915492388587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2093.0726832582154</v>
          </cell>
          <cell r="AO23" t="str">
            <v>G</v>
          </cell>
          <cell r="AP23">
            <v>2212.6062433441302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2433.2195455484571</v>
          </cell>
          <cell r="AU23" t="str">
            <v>G</v>
          </cell>
          <cell r="AV23">
            <v>2804.3488426911917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3512.9318055061376</v>
          </cell>
          <cell r="BA23" t="str">
            <v>G</v>
          </cell>
          <cell r="BB23">
            <v>4337.6274714084047</v>
          </cell>
          <cell r="BC23" t="str">
            <v>A</v>
          </cell>
          <cell r="BD23">
            <v>4893.2949931005423</v>
          </cell>
          <cell r="BE23" t="str">
            <v/>
          </cell>
          <cell r="BF23">
            <v>5228.4903285506125</v>
          </cell>
          <cell r="BG23" t="str">
            <v/>
          </cell>
          <cell r="BH23">
            <v>5755.0450301120873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0.95776474157329961</v>
          </cell>
          <cell r="AO24" t="str">
            <v/>
          </cell>
          <cell r="AP24">
            <v>1.5813219180332578</v>
          </cell>
          <cell r="AQ24" t="str">
            <v/>
          </cell>
          <cell r="AR24" t="str">
            <v>..</v>
          </cell>
          <cell r="AS24" t="str">
            <v/>
          </cell>
          <cell r="AT24">
            <v>1.591999018785202</v>
          </cell>
          <cell r="AU24" t="str">
            <v>C</v>
          </cell>
          <cell r="AV24">
            <v>5.9607889290124163</v>
          </cell>
          <cell r="AW24" t="str">
            <v/>
          </cell>
          <cell r="AX24">
            <v>7.4509674969005486</v>
          </cell>
          <cell r="AY24" t="str">
            <v/>
          </cell>
          <cell r="AZ24">
            <v>13.125610599303327</v>
          </cell>
          <cell r="BA24" t="str">
            <v/>
          </cell>
          <cell r="BB24">
            <v>19.04623386697418</v>
          </cell>
          <cell r="BC24" t="str">
            <v>C</v>
          </cell>
          <cell r="BD24">
            <v>41.711282013930337</v>
          </cell>
          <cell r="BE24" t="str">
            <v/>
          </cell>
          <cell r="BF24">
            <v>54.843456069386967</v>
          </cell>
          <cell r="BG24" t="str">
            <v/>
          </cell>
          <cell r="BH24">
            <v>81.437667751158301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725.50104233013121</v>
          </cell>
          <cell r="AA25" t="str">
            <v/>
          </cell>
          <cell r="AB25">
            <v>896.21761563295047</v>
          </cell>
          <cell r="AC25" t="str">
            <v/>
          </cell>
          <cell r="AD25">
            <v>888.44813304519801</v>
          </cell>
          <cell r="AE25" t="str">
            <v/>
          </cell>
          <cell r="AF25">
            <v>788.31489745538045</v>
          </cell>
          <cell r="AG25" t="str">
            <v/>
          </cell>
          <cell r="AH25">
            <v>1002.9794919796195</v>
          </cell>
          <cell r="AI25" t="str">
            <v/>
          </cell>
          <cell r="AJ25">
            <v>922.97388725606902</v>
          </cell>
          <cell r="AK25" t="str">
            <v/>
          </cell>
          <cell r="AL25">
            <v>923.39143600607417</v>
          </cell>
          <cell r="AM25" t="str">
            <v/>
          </cell>
          <cell r="AN25">
            <v>949.83798754955558</v>
          </cell>
          <cell r="AO25" t="str">
            <v/>
          </cell>
          <cell r="AP25">
            <v>1104.4071135013651</v>
          </cell>
          <cell r="AQ25" t="str">
            <v/>
          </cell>
          <cell r="AR25">
            <v>1648.6687000876207</v>
          </cell>
          <cell r="AS25" t="str">
            <v/>
          </cell>
          <cell r="AT25">
            <v>1665.8482147348846</v>
          </cell>
          <cell r="AU25" t="str">
            <v/>
          </cell>
          <cell r="AV25">
            <v>1438.9501057314023</v>
          </cell>
          <cell r="AW25" t="str">
            <v/>
          </cell>
          <cell r="AX25">
            <v>1536.9302655194108</v>
          </cell>
          <cell r="AY25" t="str">
            <v/>
          </cell>
          <cell r="AZ25">
            <v>1472.907831263416</v>
          </cell>
          <cell r="BA25" t="str">
            <v/>
          </cell>
          <cell r="BB25">
            <v>1482.8747229333419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615.68076725931041</v>
          </cell>
          <cell r="C26" t="str">
            <v/>
          </cell>
          <cell r="D26">
            <v>786.08339161019478</v>
          </cell>
          <cell r="E26" t="str">
            <v>A</v>
          </cell>
          <cell r="F26">
            <v>808.89116317062565</v>
          </cell>
          <cell r="G26" t="str">
            <v/>
          </cell>
          <cell r="H26">
            <v>814.02111570170734</v>
          </cell>
          <cell r="I26" t="str">
            <v/>
          </cell>
          <cell r="J26">
            <v>875.18018326044967</v>
          </cell>
          <cell r="K26" t="str">
            <v/>
          </cell>
          <cell r="L26">
            <v>919.66211435035825</v>
          </cell>
          <cell r="M26" t="str">
            <v/>
          </cell>
          <cell r="N26">
            <v>980.87469153308541</v>
          </cell>
          <cell r="O26" t="str">
            <v/>
          </cell>
          <cell r="P26">
            <v>987.29040100359816</v>
          </cell>
          <cell r="Q26" t="str">
            <v/>
          </cell>
          <cell r="R26">
            <v>1057.6417918922507</v>
          </cell>
          <cell r="S26" t="str">
            <v/>
          </cell>
          <cell r="T26">
            <v>1528.1835901945565</v>
          </cell>
          <cell r="U26" t="str">
            <v>A</v>
          </cell>
          <cell r="V26">
            <v>1629.2182717400792</v>
          </cell>
          <cell r="W26" t="str">
            <v/>
          </cell>
          <cell r="X26">
            <v>1665.7252164114054</v>
          </cell>
          <cell r="Y26" t="str">
            <v/>
          </cell>
          <cell r="Z26">
            <v>1734.0016581103271</v>
          </cell>
          <cell r="AA26" t="str">
            <v/>
          </cell>
          <cell r="AB26">
            <v>1785.5540678781804</v>
          </cell>
          <cell r="AC26" t="str">
            <v/>
          </cell>
          <cell r="AD26">
            <v>1890.3385982587019</v>
          </cell>
          <cell r="AE26" t="str">
            <v/>
          </cell>
          <cell r="AF26">
            <v>1998.4397302694192</v>
          </cell>
          <cell r="AG26" t="str">
            <v/>
          </cell>
          <cell r="AH26">
            <v>2046.9458649681908</v>
          </cell>
          <cell r="AI26" t="str">
            <v/>
          </cell>
          <cell r="AJ26">
            <v>2059.0103507754502</v>
          </cell>
          <cell r="AK26" t="str">
            <v/>
          </cell>
          <cell r="AL26">
            <v>2475.1372763778381</v>
          </cell>
          <cell r="AM26" t="str">
            <v>A</v>
          </cell>
          <cell r="AN26">
            <v>2894.3239823615709</v>
          </cell>
          <cell r="AO26" t="str">
            <v/>
          </cell>
          <cell r="AP26">
            <v>3048.6822740389334</v>
          </cell>
          <cell r="AQ26" t="str">
            <v/>
          </cell>
          <cell r="AR26">
            <v>3370.5060981214197</v>
          </cell>
          <cell r="AS26" t="str">
            <v/>
          </cell>
          <cell r="AT26">
            <v>3371.1389564217266</v>
          </cell>
          <cell r="AU26" t="str">
            <v/>
          </cell>
          <cell r="AV26">
            <v>3459.5590467159418</v>
          </cell>
          <cell r="AW26" t="str">
            <v/>
          </cell>
          <cell r="AX26">
            <v>3779.4855569804931</v>
          </cell>
          <cell r="AY26" t="str">
            <v/>
          </cell>
          <cell r="AZ26">
            <v>3957.5001991336912</v>
          </cell>
          <cell r="BA26" t="str">
            <v/>
          </cell>
          <cell r="BB26">
            <v>4186.6330635766317</v>
          </cell>
          <cell r="BC26" t="str">
            <v/>
          </cell>
          <cell r="BD26">
            <v>4725.0000186684993</v>
          </cell>
          <cell r="BE26" t="str">
            <v/>
          </cell>
          <cell r="BF26">
            <v>4970.7902939647265</v>
          </cell>
          <cell r="BG26" t="str">
            <v/>
          </cell>
          <cell r="BH26">
            <v>5232.9834611789893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46.484749397279266</v>
          </cell>
          <cell r="C27" t="str">
            <v>B</v>
          </cell>
          <cell r="D27" t="str">
            <v>..</v>
          </cell>
          <cell r="E27" t="str">
            <v/>
          </cell>
          <cell r="F27">
            <v>47.56242880878947</v>
          </cell>
          <cell r="G27" t="str">
            <v>B</v>
          </cell>
          <cell r="H27">
            <v>58.195106233886328</v>
          </cell>
          <cell r="I27" t="str">
            <v>A</v>
          </cell>
          <cell r="J27">
            <v>68.089664894436055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77.960675351909359</v>
          </cell>
          <cell r="S27" t="str">
            <v/>
          </cell>
          <cell r="T27">
            <v>132.83880532530489</v>
          </cell>
          <cell r="U27" t="str">
            <v/>
          </cell>
          <cell r="V27">
            <v>138.0243347335151</v>
          </cell>
          <cell r="W27" t="str">
            <v/>
          </cell>
          <cell r="X27">
            <v>158.8352610715871</v>
          </cell>
          <cell r="Y27" t="str">
            <v>A</v>
          </cell>
          <cell r="Z27">
            <v>158.75896133229818</v>
          </cell>
          <cell r="AA27" t="str">
            <v/>
          </cell>
          <cell r="AB27" t="str">
            <v>..</v>
          </cell>
          <cell r="AC27" t="str">
            <v/>
          </cell>
          <cell r="AD27">
            <v>187.41173207945906</v>
          </cell>
          <cell r="AE27" t="str">
            <v/>
          </cell>
          <cell r="AF27" t="str">
            <v>..</v>
          </cell>
          <cell r="AG27" t="str">
            <v/>
          </cell>
          <cell r="AH27">
            <v>277.88345878241699</v>
          </cell>
          <cell r="AI27" t="str">
            <v/>
          </cell>
          <cell r="AJ27" t="str">
            <v>..</v>
          </cell>
          <cell r="AK27" t="str">
            <v/>
          </cell>
          <cell r="AL27">
            <v>260.82834957411512</v>
          </cell>
          <cell r="AM27" t="str">
            <v/>
          </cell>
          <cell r="AN27" t="str">
            <v>..</v>
          </cell>
          <cell r="AO27" t="str">
            <v/>
          </cell>
          <cell r="AP27">
            <v>296.22672347285595</v>
          </cell>
          <cell r="AQ27" t="str">
            <v/>
          </cell>
          <cell r="AR27" t="str">
            <v>..</v>
          </cell>
          <cell r="AS27" t="str">
            <v/>
          </cell>
          <cell r="AT27">
            <v>348.31688688534098</v>
          </cell>
          <cell r="AU27" t="str">
            <v/>
          </cell>
          <cell r="AV27" t="str">
            <v>..</v>
          </cell>
          <cell r="AW27" t="str">
            <v/>
          </cell>
          <cell r="AX27">
            <v>386.2539476070383</v>
          </cell>
          <cell r="AY27" t="str">
            <v/>
          </cell>
          <cell r="AZ27" t="str">
            <v>..</v>
          </cell>
          <cell r="BA27" t="str">
            <v/>
          </cell>
          <cell r="BB27">
            <v>434.55780872086103</v>
          </cell>
          <cell r="BC27" t="str">
            <v/>
          </cell>
          <cell r="BD27" t="str">
            <v>..</v>
          </cell>
          <cell r="BE27" t="str">
            <v/>
          </cell>
          <cell r="BF27">
            <v>540.26868055944578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146.92443499324568</v>
          </cell>
          <cell r="C28" t="str">
            <v/>
          </cell>
          <cell r="D28">
            <v>154.23369430248201</v>
          </cell>
          <cell r="E28" t="str">
            <v>C</v>
          </cell>
          <cell r="F28">
            <v>165.61396776794592</v>
          </cell>
          <cell r="G28" t="str">
            <v/>
          </cell>
          <cell r="H28">
            <v>174.47704595330347</v>
          </cell>
          <cell r="I28" t="str">
            <v>C</v>
          </cell>
          <cell r="J28">
            <v>193.99129607429464</v>
          </cell>
          <cell r="K28" t="str">
            <v/>
          </cell>
          <cell r="L28" t="str">
            <v>..</v>
          </cell>
          <cell r="M28" t="str">
            <v/>
          </cell>
          <cell r="N28">
            <v>230.36496662310523</v>
          </cell>
          <cell r="O28" t="str">
            <v/>
          </cell>
          <cell r="P28" t="str">
            <v>..</v>
          </cell>
          <cell r="Q28" t="str">
            <v/>
          </cell>
          <cell r="R28">
            <v>285.6823616476845</v>
          </cell>
          <cell r="S28" t="str">
            <v/>
          </cell>
          <cell r="T28" t="str">
            <v>..</v>
          </cell>
          <cell r="U28" t="str">
            <v/>
          </cell>
          <cell r="V28">
            <v>351.01306436966371</v>
          </cell>
          <cell r="W28" t="str">
            <v/>
          </cell>
          <cell r="X28" t="str">
            <v>..</v>
          </cell>
          <cell r="Y28" t="str">
            <v/>
          </cell>
          <cell r="Z28">
            <v>419.1636332141062</v>
          </cell>
          <cell r="AA28" t="str">
            <v/>
          </cell>
          <cell r="AB28" t="str">
            <v>..</v>
          </cell>
          <cell r="AC28" t="str">
            <v/>
          </cell>
          <cell r="AD28">
            <v>451.58050727680904</v>
          </cell>
          <cell r="AE28" t="str">
            <v/>
          </cell>
          <cell r="AF28" t="str">
            <v>..</v>
          </cell>
          <cell r="AG28" t="str">
            <v/>
          </cell>
          <cell r="AH28">
            <v>533.72854413895982</v>
          </cell>
          <cell r="AI28" t="str">
            <v/>
          </cell>
          <cell r="AJ28" t="str">
            <v>..</v>
          </cell>
          <cell r="AK28" t="str">
            <v/>
          </cell>
          <cell r="AL28">
            <v>623.81461348295772</v>
          </cell>
          <cell r="AM28" t="str">
            <v/>
          </cell>
          <cell r="AN28" t="str">
            <v>..</v>
          </cell>
          <cell r="AO28" t="str">
            <v/>
          </cell>
          <cell r="AP28">
            <v>683.24956119673948</v>
          </cell>
          <cell r="AQ28" t="str">
            <v/>
          </cell>
          <cell r="AR28">
            <v>747.43348028417381</v>
          </cell>
          <cell r="AS28" t="str">
            <v/>
          </cell>
          <cell r="AT28">
            <v>822.23014835659149</v>
          </cell>
          <cell r="AU28" t="str">
            <v/>
          </cell>
          <cell r="AV28">
            <v>915.13051448258898</v>
          </cell>
          <cell r="AW28" t="str">
            <v/>
          </cell>
          <cell r="AX28">
            <v>1022.465930929192</v>
          </cell>
          <cell r="AY28" t="str">
            <v/>
          </cell>
          <cell r="AZ28">
            <v>1138.174567541329</v>
          </cell>
          <cell r="BA28" t="str">
            <v/>
          </cell>
          <cell r="BB28">
            <v>1336.4636464766959</v>
          </cell>
          <cell r="BC28" t="str">
            <v>A</v>
          </cell>
          <cell r="BD28">
            <v>1483.5333435809337</v>
          </cell>
          <cell r="BE28" t="str">
            <v/>
          </cell>
          <cell r="BF28">
            <v>1503.8291667852241</v>
          </cell>
          <cell r="BG28" t="str">
            <v/>
          </cell>
          <cell r="BH28">
            <v>1533.6157710293992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366.31078804355582</v>
          </cell>
          <cell r="Y29" t="str">
            <v/>
          </cell>
          <cell r="Z29">
            <v>382.53895468319325</v>
          </cell>
          <cell r="AA29" t="str">
            <v/>
          </cell>
          <cell r="AB29">
            <v>433.79839747496334</v>
          </cell>
          <cell r="AC29" t="str">
            <v/>
          </cell>
          <cell r="AD29">
            <v>476.91282890145538</v>
          </cell>
          <cell r="AE29" t="str">
            <v/>
          </cell>
          <cell r="AF29">
            <v>566.18256407147157</v>
          </cell>
          <cell r="AG29" t="str">
            <v/>
          </cell>
          <cell r="AH29">
            <v>634.51178449534893</v>
          </cell>
          <cell r="AI29" t="str">
            <v/>
          </cell>
          <cell r="AJ29">
            <v>667.81039429771636</v>
          </cell>
          <cell r="AK29" t="str">
            <v/>
          </cell>
          <cell r="AL29">
            <v>732.31760033552655</v>
          </cell>
          <cell r="AM29" t="str">
            <v/>
          </cell>
          <cell r="AN29">
            <v>821.58976362213343</v>
          </cell>
          <cell r="AO29" t="str">
            <v/>
          </cell>
          <cell r="AP29">
            <v>854.11123798642245</v>
          </cell>
          <cell r="AQ29" t="str">
            <v/>
          </cell>
          <cell r="AR29">
            <v>838.44314570169752</v>
          </cell>
          <cell r="AS29" t="str">
            <v/>
          </cell>
          <cell r="AT29">
            <v>785.06431915665053</v>
          </cell>
          <cell r="AU29" t="str">
            <v/>
          </cell>
          <cell r="AV29">
            <v>885.02866649918258</v>
          </cell>
          <cell r="AW29" t="str">
            <v/>
          </cell>
          <cell r="AX29">
            <v>941.78204099449306</v>
          </cell>
          <cell r="AY29" t="str">
            <v/>
          </cell>
          <cell r="AZ29">
            <v>990.82607699577056</v>
          </cell>
          <cell r="BA29" t="str">
            <v/>
          </cell>
          <cell r="BB29">
            <v>1228.2148292043107</v>
          </cell>
          <cell r="BC29" t="str">
            <v/>
          </cell>
          <cell r="BD29">
            <v>1396.4912485689283</v>
          </cell>
          <cell r="BE29" t="str">
            <v/>
          </cell>
          <cell r="BF29">
            <v>1805.5140036762818</v>
          </cell>
          <cell r="BG29" t="str">
            <v/>
          </cell>
          <cell r="BH29">
            <v>2078.2097102052699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35.851444535760805</v>
          </cell>
          <cell r="E30" t="str">
            <v/>
          </cell>
          <cell r="F30">
            <v>45.813920245727545</v>
          </cell>
          <cell r="G30" t="str">
            <v>C</v>
          </cell>
          <cell r="H30">
            <v>51.361780325847974</v>
          </cell>
          <cell r="I30" t="str">
            <v/>
          </cell>
          <cell r="J30">
            <v>68.559111975327042</v>
          </cell>
          <cell r="K30" t="str">
            <v>C</v>
          </cell>
          <cell r="L30">
            <v>79.47771781498659</v>
          </cell>
          <cell r="M30" t="str">
            <v/>
          </cell>
          <cell r="N30">
            <v>100.17034414120486</v>
          </cell>
          <cell r="O30" t="str">
            <v>C</v>
          </cell>
          <cell r="P30">
            <v>117.2940330143357</v>
          </cell>
          <cell r="Q30" t="str">
            <v/>
          </cell>
          <cell r="R30">
            <v>156.72815626928755</v>
          </cell>
          <cell r="S30" t="str">
            <v>C</v>
          </cell>
          <cell r="T30">
            <v>186.63074796828982</v>
          </cell>
          <cell r="U30" t="str">
            <v/>
          </cell>
          <cell r="V30">
            <v>249.69245533186754</v>
          </cell>
          <cell r="W30" t="str">
            <v>C</v>
          </cell>
          <cell r="X30">
            <v>297.48533974394547</v>
          </cell>
          <cell r="Y30" t="str">
            <v/>
          </cell>
          <cell r="Z30">
            <v>281.98178901400468</v>
          </cell>
          <cell r="AA30" t="str">
            <v>C</v>
          </cell>
          <cell r="AB30">
            <v>267.26196610928901</v>
          </cell>
          <cell r="AC30" t="str">
            <v>C</v>
          </cell>
          <cell r="AD30">
            <v>262.69373330573518</v>
          </cell>
          <cell r="AE30" t="str">
            <v>A</v>
          </cell>
          <cell r="AF30">
            <v>304.05792408289261</v>
          </cell>
          <cell r="AG30" t="str">
            <v>C</v>
          </cell>
          <cell r="AH30">
            <v>344.02976747095198</v>
          </cell>
          <cell r="AI30" t="str">
            <v/>
          </cell>
          <cell r="AJ30">
            <v>393.65832771015585</v>
          </cell>
          <cell r="AK30" t="str">
            <v>C</v>
          </cell>
          <cell r="AL30">
            <v>451.2160106093832</v>
          </cell>
          <cell r="AM30" t="str">
            <v/>
          </cell>
          <cell r="AN30">
            <v>496.73799468032945</v>
          </cell>
          <cell r="AO30" t="str">
            <v>C</v>
          </cell>
          <cell r="AP30">
            <v>539.23969335135678</v>
          </cell>
          <cell r="AQ30" t="str">
            <v/>
          </cell>
          <cell r="AR30">
            <v>545.43826571254772</v>
          </cell>
          <cell r="AS30" t="str">
            <v>C</v>
          </cell>
          <cell r="AT30">
            <v>554.73594286689934</v>
          </cell>
          <cell r="AU30" t="str">
            <v/>
          </cell>
          <cell r="AV30">
            <v>570.4244773851683</v>
          </cell>
          <cell r="AW30" t="str">
            <v>C</v>
          </cell>
          <cell r="AX30">
            <v>621.31887321984016</v>
          </cell>
          <cell r="AY30" t="str">
            <v/>
          </cell>
          <cell r="AZ30">
            <v>764.80927104868624</v>
          </cell>
          <cell r="BA30" t="str">
            <v>C</v>
          </cell>
          <cell r="BB30">
            <v>889.99266278602022</v>
          </cell>
          <cell r="BC30" t="str">
            <v/>
          </cell>
          <cell r="BD30">
            <v>1372.8496532135719</v>
          </cell>
          <cell r="BE30" t="str">
            <v>A</v>
          </cell>
          <cell r="BF30">
            <v>1583.3720670873254</v>
          </cell>
          <cell r="BG30" t="str">
            <v/>
          </cell>
          <cell r="BH30">
            <v>1591.0475484685587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31.444703263163504</v>
          </cell>
          <cell r="U31" t="str">
            <v>T</v>
          </cell>
          <cell r="V31">
            <v>31.714028064862731</v>
          </cell>
          <cell r="W31" t="str">
            <v>T</v>
          </cell>
          <cell r="X31">
            <v>27.336820803926319</v>
          </cell>
          <cell r="Y31" t="str">
            <v>AT</v>
          </cell>
          <cell r="Z31">
            <v>13.75896325752424</v>
          </cell>
          <cell r="AA31" t="str">
            <v>T</v>
          </cell>
          <cell r="AB31">
            <v>18.077185683837961</v>
          </cell>
          <cell r="AC31" t="str">
            <v>A</v>
          </cell>
          <cell r="AD31">
            <v>24.152040499082123</v>
          </cell>
          <cell r="AE31" t="str">
            <v/>
          </cell>
          <cell r="AF31">
            <v>22.618803891487268</v>
          </cell>
          <cell r="AG31" t="str">
            <v/>
          </cell>
          <cell r="AH31">
            <v>37.971163635257597</v>
          </cell>
          <cell r="AI31" t="str">
            <v/>
          </cell>
          <cell r="AJ31">
            <v>40.954962420173835</v>
          </cell>
          <cell r="AK31" t="str">
            <v/>
          </cell>
          <cell r="AL31">
            <v>36.53685562845412</v>
          </cell>
          <cell r="AM31" t="str">
            <v/>
          </cell>
          <cell r="AN31">
            <v>36.567109973601426</v>
          </cell>
          <cell r="AO31" t="str">
            <v/>
          </cell>
          <cell r="AP31">
            <v>36.95521832357408</v>
          </cell>
          <cell r="AQ31" t="str">
            <v/>
          </cell>
          <cell r="AR31">
            <v>36.226799825619516</v>
          </cell>
          <cell r="AS31" t="str">
            <v/>
          </cell>
          <cell r="AT31">
            <v>55.188501407599141</v>
          </cell>
          <cell r="AU31" t="str">
            <v/>
          </cell>
          <cell r="AV31">
            <v>81.218226837633296</v>
          </cell>
          <cell r="AW31" t="str">
            <v/>
          </cell>
          <cell r="AX31">
            <v>89.852835149235119</v>
          </cell>
          <cell r="AY31" t="str">
            <v/>
          </cell>
          <cell r="AZ31">
            <v>116.24313288268719</v>
          </cell>
          <cell r="BA31" t="str">
            <v/>
          </cell>
          <cell r="BB31">
            <v>129.50969927908801</v>
          </cell>
          <cell r="BC31" t="str">
            <v/>
          </cell>
          <cell r="BD31">
            <v>144.11116687302015</v>
          </cell>
          <cell r="BE31" t="str">
            <v/>
          </cell>
          <cell r="BF31">
            <v>147.62365951466066</v>
          </cell>
          <cell r="BG31" t="str">
            <v/>
          </cell>
          <cell r="BH31">
            <v>221.00917565078927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97.492866035244816</v>
          </cell>
          <cell r="AA32" t="str">
            <v/>
          </cell>
          <cell r="AB32">
            <v>115.45062154967991</v>
          </cell>
          <cell r="AC32" t="str">
            <v/>
          </cell>
          <cell r="AD32">
            <v>108.58464591807122</v>
          </cell>
          <cell r="AE32" t="str">
            <v>L</v>
          </cell>
          <cell r="AF32">
            <v>76.479346269837492</v>
          </cell>
          <cell r="AG32" t="str">
            <v/>
          </cell>
          <cell r="AH32">
            <v>65.064273258588202</v>
          </cell>
          <cell r="AI32" t="str">
            <v/>
          </cell>
          <cell r="AJ32">
            <v>68.828786598125689</v>
          </cell>
          <cell r="AK32" t="str">
            <v/>
          </cell>
          <cell r="AL32">
            <v>71.65288130042525</v>
          </cell>
          <cell r="AM32" t="str">
            <v/>
          </cell>
          <cell r="AN32">
            <v>80.094188735988126</v>
          </cell>
          <cell r="AO32" t="str">
            <v/>
          </cell>
          <cell r="AP32">
            <v>89.194296258926997</v>
          </cell>
          <cell r="AQ32" t="str">
            <v/>
          </cell>
          <cell r="AR32">
            <v>89.786236598495876</v>
          </cell>
          <cell r="AS32" t="str">
            <v/>
          </cell>
          <cell r="AT32">
            <v>71.198672102261355</v>
          </cell>
          <cell r="AU32" t="str">
            <v/>
          </cell>
          <cell r="AV32">
            <v>80.047424915440089</v>
          </cell>
          <cell r="AW32" t="str">
            <v/>
          </cell>
          <cell r="AX32">
            <v>113.02873107412412</v>
          </cell>
          <cell r="AY32" t="str">
            <v/>
          </cell>
          <cell r="AZ32">
            <v>120.1238816429732</v>
          </cell>
          <cell r="BA32" t="str">
            <v/>
          </cell>
          <cell r="BB32">
            <v>123.80233443602363</v>
          </cell>
          <cell r="BC32" t="str">
            <v/>
          </cell>
          <cell r="BD32">
            <v>130.58088527644196</v>
          </cell>
          <cell r="BE32" t="str">
            <v/>
          </cell>
          <cell r="BF32">
            <v>150.18203366114258</v>
          </cell>
          <cell r="BG32" t="str">
            <v/>
          </cell>
          <cell r="BH32">
            <v>161.65165580304637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257.30894015305131</v>
          </cell>
          <cell r="C33" t="str">
            <v/>
          </cell>
          <cell r="D33">
            <v>309.59085426327232</v>
          </cell>
          <cell r="E33" t="str">
            <v/>
          </cell>
          <cell r="F33">
            <v>331.08935769352854</v>
          </cell>
          <cell r="G33" t="str">
            <v/>
          </cell>
          <cell r="H33">
            <v>350.63621415402361</v>
          </cell>
          <cell r="I33" t="str">
            <v/>
          </cell>
          <cell r="J33">
            <v>379.68996461311872</v>
          </cell>
          <cell r="K33" t="str">
            <v/>
          </cell>
          <cell r="L33">
            <v>402.53056436058438</v>
          </cell>
          <cell r="M33" t="str">
            <v/>
          </cell>
          <cell r="N33">
            <v>464.34187951306387</v>
          </cell>
          <cell r="O33" t="str">
            <v/>
          </cell>
          <cell r="P33">
            <v>574.95489276434489</v>
          </cell>
          <cell r="Q33" t="str">
            <v/>
          </cell>
          <cell r="R33">
            <v>698.43181682262127</v>
          </cell>
          <cell r="S33" t="str">
            <v/>
          </cell>
          <cell r="T33">
            <v>846.18976180887466</v>
          </cell>
          <cell r="U33" t="str">
            <v/>
          </cell>
          <cell r="V33">
            <v>1006.3081554963284</v>
          </cell>
          <cell r="W33" t="str">
            <v/>
          </cell>
          <cell r="X33">
            <v>1414.9186686056578</v>
          </cell>
          <cell r="Y33" t="str">
            <v>A</v>
          </cell>
          <cell r="Z33">
            <v>1544.8881552124994</v>
          </cell>
          <cell r="AA33" t="str">
            <v/>
          </cell>
          <cell r="AB33">
            <v>1507.4092969150402</v>
          </cell>
          <cell r="AC33" t="str">
            <v/>
          </cell>
          <cell r="AD33">
            <v>1602.527795287908</v>
          </cell>
          <cell r="AE33" t="str">
            <v/>
          </cell>
          <cell r="AF33">
            <v>1731.1751452372073</v>
          </cell>
          <cell r="AG33" t="str">
            <v/>
          </cell>
          <cell r="AH33">
            <v>1838.9181373838019</v>
          </cell>
          <cell r="AI33" t="str">
            <v/>
          </cell>
          <cell r="AJ33">
            <v>2001.862306208709</v>
          </cell>
          <cell r="AK33" t="str">
            <v/>
          </cell>
          <cell r="AL33">
            <v>2053.5570597594315</v>
          </cell>
          <cell r="AM33" t="str">
            <v/>
          </cell>
          <cell r="AN33">
            <v>2307.8060669857005</v>
          </cell>
          <cell r="AO33" t="str">
            <v/>
          </cell>
          <cell r="AP33">
            <v>2601.691594306556</v>
          </cell>
          <cell r="AQ33" t="str">
            <v>C</v>
          </cell>
          <cell r="AR33">
            <v>2920.5825360295812</v>
          </cell>
          <cell r="AS33" t="str">
            <v/>
          </cell>
          <cell r="AT33">
            <v>3308.9532366506883</v>
          </cell>
          <cell r="AU33" t="str">
            <v/>
          </cell>
          <cell r="AV33">
            <v>3479.5104989646502</v>
          </cell>
          <cell r="AW33" t="str">
            <v/>
          </cell>
          <cell r="AX33">
            <v>3869.6389397357557</v>
          </cell>
          <cell r="AY33" t="str">
            <v/>
          </cell>
          <cell r="AZ33">
            <v>4440.0473579165018</v>
          </cell>
          <cell r="BA33" t="str">
            <v/>
          </cell>
          <cell r="BB33">
            <v>4832.5066679998727</v>
          </cell>
          <cell r="BC33" t="str">
            <v/>
          </cell>
          <cell r="BD33">
            <v>5460.704366517889</v>
          </cell>
          <cell r="BE33" t="str">
            <v/>
          </cell>
          <cell r="BF33">
            <v>5718.5179328457989</v>
          </cell>
          <cell r="BG33" t="str">
            <v/>
          </cell>
          <cell r="BH33">
            <v>5761.6982723530054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628.40197531043236</v>
          </cell>
          <cell r="C34" t="str">
            <v/>
          </cell>
          <cell r="D34" t="str">
            <v>..</v>
          </cell>
          <cell r="E34" t="str">
            <v/>
          </cell>
          <cell r="F34">
            <v>800.3730217106953</v>
          </cell>
          <cell r="G34" t="str">
            <v/>
          </cell>
          <cell r="H34" t="str">
            <v>..</v>
          </cell>
          <cell r="I34" t="str">
            <v/>
          </cell>
          <cell r="J34">
            <v>929.79974977102518</v>
          </cell>
          <cell r="K34" t="str">
            <v/>
          </cell>
          <cell r="L34" t="str">
            <v>..</v>
          </cell>
          <cell r="M34" t="str">
            <v/>
          </cell>
          <cell r="N34">
            <v>1128.8966004040478</v>
          </cell>
          <cell r="O34" t="str">
            <v/>
          </cell>
          <cell r="P34" t="str">
            <v>..</v>
          </cell>
          <cell r="Q34" t="str">
            <v/>
          </cell>
          <cell r="R34">
            <v>1329.1200198381123</v>
          </cell>
          <cell r="S34" t="str">
            <v/>
          </cell>
          <cell r="T34" t="str">
            <v>..</v>
          </cell>
          <cell r="U34" t="str">
            <v/>
          </cell>
          <cell r="V34">
            <v>1242.1679399024235</v>
          </cell>
          <cell r="W34" t="str">
            <v/>
          </cell>
          <cell r="X34" t="str">
            <v>..</v>
          </cell>
          <cell r="Y34" t="str">
            <v/>
          </cell>
          <cell r="Z34">
            <v>1372.7197593449823</v>
          </cell>
          <cell r="AA34" t="str">
            <v/>
          </cell>
          <cell r="AB34" t="str">
            <v>..</v>
          </cell>
          <cell r="AC34" t="str">
            <v/>
          </cell>
          <cell r="AD34">
            <v>1358.9923965346884</v>
          </cell>
          <cell r="AE34" t="str">
            <v>AJ</v>
          </cell>
          <cell r="AF34" t="str">
            <v>..</v>
          </cell>
          <cell r="AG34" t="str">
            <v/>
          </cell>
          <cell r="AH34">
            <v>1554.8459261126852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1827.297596491534</v>
          </cell>
          <cell r="AM34" t="str">
            <v/>
          </cell>
          <cell r="AN34" t="str">
            <v>..</v>
          </cell>
          <cell r="AO34" t="str">
            <v/>
          </cell>
          <cell r="AP34">
            <v>2032.8252077798418</v>
          </cell>
          <cell r="AQ34" t="str">
            <v/>
          </cell>
          <cell r="AR34" t="str">
            <v>..</v>
          </cell>
          <cell r="AS34" t="str">
            <v/>
          </cell>
          <cell r="AT34">
            <v>2255.3142795311201</v>
          </cell>
          <cell r="AU34" t="str">
            <v/>
          </cell>
          <cell r="AV34">
            <v>2397.6740172595732</v>
          </cell>
          <cell r="AW34" t="str">
            <v/>
          </cell>
          <cell r="AX34">
            <v>2309.4638305842336</v>
          </cell>
          <cell r="AY34" t="str">
            <v/>
          </cell>
          <cell r="AZ34">
            <v>2463.7882977044524</v>
          </cell>
          <cell r="BA34" t="str">
            <v>C</v>
          </cell>
          <cell r="BB34">
            <v>2650.1056557545085</v>
          </cell>
          <cell r="BC34" t="str">
            <v/>
          </cell>
          <cell r="BD34">
            <v>2876.2281916112515</v>
          </cell>
          <cell r="BE34" t="str">
            <v>C</v>
          </cell>
          <cell r="BF34">
            <v>3135.2559578176983</v>
          </cell>
          <cell r="BG34" t="str">
            <v/>
          </cell>
          <cell r="BH34">
            <v>3302.7763478256475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416.61392243480998</v>
          </cell>
          <cell r="C35" t="str">
            <v>E</v>
          </cell>
          <cell r="D35" t="str">
            <v>..</v>
          </cell>
          <cell r="E35" t="str">
            <v/>
          </cell>
          <cell r="F35">
            <v>403.19889380860286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447.91365537011933</v>
          </cell>
          <cell r="M35" t="str">
            <v>AC</v>
          </cell>
          <cell r="N35" t="str">
            <v>..</v>
          </cell>
          <cell r="O35" t="str">
            <v/>
          </cell>
          <cell r="P35">
            <v>772.93068237967339</v>
          </cell>
          <cell r="Q35" t="str">
            <v>A</v>
          </cell>
          <cell r="R35">
            <v>835.10888321449329</v>
          </cell>
          <cell r="S35" t="str">
            <v>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1124.2891201614675</v>
          </cell>
          <cell r="Y35" t="str">
            <v/>
          </cell>
          <cell r="Z35" t="str">
            <v>..</v>
          </cell>
          <cell r="AA35" t="str">
            <v/>
          </cell>
          <cell r="AB35">
            <v>1161.300886222399</v>
          </cell>
          <cell r="AC35" t="str">
            <v/>
          </cell>
          <cell r="AD35" t="str">
            <v>..</v>
          </cell>
          <cell r="AE35" t="str">
            <v/>
          </cell>
          <cell r="AF35">
            <v>1253.4894657802765</v>
          </cell>
          <cell r="AG35" t="str">
            <v/>
          </cell>
          <cell r="AH35" t="str">
            <v>..</v>
          </cell>
          <cell r="AI35" t="str">
            <v/>
          </cell>
          <cell r="AJ35">
            <v>1272.7117745930957</v>
          </cell>
          <cell r="AK35" t="str">
            <v/>
          </cell>
          <cell r="AL35" t="str">
            <v>..</v>
          </cell>
          <cell r="AM35" t="str">
            <v/>
          </cell>
          <cell r="AN35">
            <v>1318.1250364344751</v>
          </cell>
          <cell r="AO35" t="str">
            <v/>
          </cell>
          <cell r="AP35" t="str">
            <v>..</v>
          </cell>
          <cell r="AQ35" t="str">
            <v/>
          </cell>
          <cell r="AR35">
            <v>1558.3378977342077</v>
          </cell>
          <cell r="AS35" t="str">
            <v/>
          </cell>
          <cell r="AT35" t="str">
            <v>..</v>
          </cell>
          <cell r="AU35" t="str">
            <v/>
          </cell>
          <cell r="AV35">
            <v>1710.4143916729913</v>
          </cell>
          <cell r="AW35" t="str">
            <v/>
          </cell>
          <cell r="AX35" t="str">
            <v>..</v>
          </cell>
          <cell r="AY35" t="str">
            <v/>
          </cell>
          <cell r="AZ35">
            <v>1947.7783416210809</v>
          </cell>
          <cell r="BA35" t="str">
            <v/>
          </cell>
          <cell r="BB35" t="str">
            <v>..</v>
          </cell>
          <cell r="BC35" t="str">
            <v/>
          </cell>
          <cell r="BD35">
            <v>2544.1288627149343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543.29872250281574</v>
          </cell>
          <cell r="U36" t="str">
            <v/>
          </cell>
          <cell r="V36">
            <v>941.0811077400848</v>
          </cell>
          <cell r="W36" t="str">
            <v/>
          </cell>
          <cell r="X36">
            <v>902.75435120738518</v>
          </cell>
          <cell r="Y36" t="str">
            <v/>
          </cell>
          <cell r="Z36">
            <v>892.95987807686242</v>
          </cell>
          <cell r="AA36" t="str">
            <v/>
          </cell>
          <cell r="AB36">
            <v>698.64784240914696</v>
          </cell>
          <cell r="AC36" t="str">
            <v/>
          </cell>
          <cell r="AD36">
            <v>832.11675015596029</v>
          </cell>
          <cell r="AE36" t="str">
            <v/>
          </cell>
          <cell r="AF36">
            <v>973.36297851178415</v>
          </cell>
          <cell r="AG36" t="str">
            <v/>
          </cell>
          <cell r="AH36">
            <v>1069.5173214828385</v>
          </cell>
          <cell r="AI36" t="str">
            <v/>
          </cell>
          <cell r="AJ36">
            <v>1214.5401640347545</v>
          </cell>
          <cell r="AK36" t="str">
            <v/>
          </cell>
          <cell r="AL36">
            <v>1338.5087567374783</v>
          </cell>
          <cell r="AM36" t="str">
            <v/>
          </cell>
          <cell r="AN36">
            <v>1704.7279061688953</v>
          </cell>
          <cell r="AO36" t="str">
            <v/>
          </cell>
          <cell r="AP36">
            <v>1776.7681812961328</v>
          </cell>
          <cell r="AQ36" t="str">
            <v/>
          </cell>
          <cell r="AR36">
            <v>1934.3733801902094</v>
          </cell>
          <cell r="AS36" t="str">
            <v/>
          </cell>
          <cell r="AT36">
            <v>1883.8692456065353</v>
          </cell>
          <cell r="AU36" t="str">
            <v/>
          </cell>
          <cell r="AV36">
            <v>2421.2733054109481</v>
          </cell>
          <cell r="AW36" t="str">
            <v/>
          </cell>
          <cell r="AX36">
            <v>2521.7777317359887</v>
          </cell>
          <cell r="AY36" t="str">
            <v/>
          </cell>
          <cell r="AZ36">
            <v>2664.0264241872742</v>
          </cell>
          <cell r="BA36" t="str">
            <v/>
          </cell>
          <cell r="BB36">
            <v>3397.741160277908</v>
          </cell>
          <cell r="BC36" t="str">
            <v/>
          </cell>
          <cell r="BD36">
            <v>3394.0345666198568</v>
          </cell>
          <cell r="BE36" t="str">
            <v/>
          </cell>
          <cell r="BF36">
            <v>4181.0362140272664</v>
          </cell>
          <cell r="BG36" t="str">
            <v/>
          </cell>
          <cell r="BH36">
            <v>4408.8703832178981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1620.7698004988617</v>
          </cell>
          <cell r="C37" t="str">
            <v/>
          </cell>
          <cell r="D37" t="str">
            <v>..</v>
          </cell>
          <cell r="E37" t="str">
            <v/>
          </cell>
          <cell r="F37">
            <v>1839.6840938762684</v>
          </cell>
          <cell r="G37" t="str">
            <v/>
          </cell>
          <cell r="H37" t="str">
            <v>..</v>
          </cell>
          <cell r="I37" t="str">
            <v/>
          </cell>
          <cell r="J37">
            <v>2188.2965025201397</v>
          </cell>
          <cell r="K37" t="str">
            <v>A</v>
          </cell>
          <cell r="L37">
            <v>2381.4154398241726</v>
          </cell>
          <cell r="M37" t="str">
            <v/>
          </cell>
          <cell r="N37">
            <v>2637.5177740696927</v>
          </cell>
          <cell r="O37" t="str">
            <v/>
          </cell>
          <cell r="P37">
            <v>2769.6565488363799</v>
          </cell>
          <cell r="Q37" t="str">
            <v/>
          </cell>
          <cell r="R37">
            <v>2872.236839500506</v>
          </cell>
          <cell r="S37" t="str">
            <v/>
          </cell>
          <cell r="T37">
            <v>3070.9402562083324</v>
          </cell>
          <cell r="U37" t="str">
            <v/>
          </cell>
          <cell r="V37">
            <v>3221.2794942244186</v>
          </cell>
          <cell r="W37" t="str">
            <v/>
          </cell>
          <cell r="X37">
            <v>3350.589759575289</v>
          </cell>
          <cell r="Y37" t="str">
            <v/>
          </cell>
          <cell r="Z37">
            <v>3613.6436843481865</v>
          </cell>
          <cell r="AA37" t="str">
            <v>A</v>
          </cell>
          <cell r="AB37">
            <v>4120.3258620106953</v>
          </cell>
          <cell r="AC37" t="str">
            <v/>
          </cell>
          <cell r="AD37">
            <v>4210.7350065481041</v>
          </cell>
          <cell r="AE37" t="str">
            <v/>
          </cell>
          <cell r="AF37">
            <v>4354.1844561752969</v>
          </cell>
          <cell r="AG37" t="str">
            <v/>
          </cell>
          <cell r="AH37">
            <v>4560.9138066755395</v>
          </cell>
          <cell r="AI37" t="str">
            <v/>
          </cell>
          <cell r="AJ37">
            <v>4714.3780502030704</v>
          </cell>
          <cell r="AK37" t="str">
            <v/>
          </cell>
          <cell r="AL37">
            <v>5093.0705658348925</v>
          </cell>
          <cell r="AM37" t="str">
            <v/>
          </cell>
          <cell r="AN37">
            <v>5736.5517842679074</v>
          </cell>
          <cell r="AO37" t="str">
            <v/>
          </cell>
          <cell r="AP37">
            <v>6618.149827513932</v>
          </cell>
          <cell r="AQ37" t="str">
            <v/>
          </cell>
          <cell r="AR37">
            <v>7358.1870293915827</v>
          </cell>
          <cell r="AS37" t="str">
            <v/>
          </cell>
          <cell r="AT37">
            <v>7463.0678323203383</v>
          </cell>
          <cell r="AU37" t="str">
            <v/>
          </cell>
          <cell r="AV37">
            <v>7911.9615654348745</v>
          </cell>
          <cell r="AW37" t="str">
            <v/>
          </cell>
          <cell r="AX37">
            <v>8771.3546749206216</v>
          </cell>
          <cell r="AY37" t="str">
            <v/>
          </cell>
          <cell r="AZ37">
            <v>9673.6050889361377</v>
          </cell>
          <cell r="BA37" t="str">
            <v/>
          </cell>
          <cell r="BB37">
            <v>10106.905686607775</v>
          </cell>
          <cell r="BC37" t="str">
            <v/>
          </cell>
          <cell r="BD37">
            <v>10439.147862922307</v>
          </cell>
          <cell r="BE37" t="str">
            <v/>
          </cell>
          <cell r="BF37">
            <v>11049.470363709996</v>
          </cell>
          <cell r="BG37" t="str">
            <v/>
          </cell>
          <cell r="BH37">
            <v>10661.287429244319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33731</v>
          </cell>
          <cell r="AQ38" t="str">
            <v>J</v>
          </cell>
          <cell r="AR38">
            <v>37202</v>
          </cell>
          <cell r="AS38" t="str">
            <v>J</v>
          </cell>
          <cell r="AT38">
            <v>40470</v>
          </cell>
          <cell r="AU38" t="str">
            <v>J</v>
          </cell>
          <cell r="AV38">
            <v>43128</v>
          </cell>
          <cell r="AW38" t="str">
            <v>J</v>
          </cell>
          <cell r="AX38">
            <v>45190</v>
          </cell>
          <cell r="AY38" t="str">
            <v>J</v>
          </cell>
          <cell r="AZ38">
            <v>46955</v>
          </cell>
          <cell r="BA38" t="str">
            <v>J</v>
          </cell>
          <cell r="BB38">
            <v>49010</v>
          </cell>
          <cell r="BC38" t="str">
            <v>J</v>
          </cell>
          <cell r="BD38">
            <v>51650</v>
          </cell>
          <cell r="BE38" t="str">
            <v>J</v>
          </cell>
          <cell r="BF38">
            <v>54382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4139.3764808995156</v>
          </cell>
          <cell r="C40" t="str">
            <v>E</v>
          </cell>
          <cell r="D40">
            <v>4595.0895615427462</v>
          </cell>
          <cell r="E40" t="str">
            <v>E</v>
          </cell>
          <cell r="F40">
            <v>5026.1557906704857</v>
          </cell>
          <cell r="G40" t="str">
            <v>E</v>
          </cell>
          <cell r="H40">
            <v>5325.9939962382286</v>
          </cell>
          <cell r="I40" t="str">
            <v>E</v>
          </cell>
          <cell r="J40">
            <v>5633.2197052805732</v>
          </cell>
          <cell r="K40" t="str">
            <v>E</v>
          </cell>
          <cell r="L40">
            <v>5794.5251701845154</v>
          </cell>
          <cell r="M40" t="str">
            <v>E</v>
          </cell>
          <cell r="N40">
            <v>6372.9133604941362</v>
          </cell>
          <cell r="O40" t="str">
            <v>E</v>
          </cell>
          <cell r="P40">
            <v>6750.4288827883365</v>
          </cell>
          <cell r="Q40" t="str">
            <v>E</v>
          </cell>
          <cell r="R40">
            <v>7222.3199924443961</v>
          </cell>
          <cell r="S40" t="str">
            <v>E</v>
          </cell>
          <cell r="T40">
            <v>7899.8957791355633</v>
          </cell>
          <cell r="U40" t="str">
            <v>E</v>
          </cell>
          <cell r="V40">
            <v>8313.5958860578939</v>
          </cell>
          <cell r="W40" t="str">
            <v>E</v>
          </cell>
          <cell r="X40">
            <v>8955.7576342728789</v>
          </cell>
          <cell r="Y40" t="str">
            <v>E</v>
          </cell>
          <cell r="Z40">
            <v>9759.9318371186328</v>
          </cell>
          <cell r="AA40" t="str">
            <v>E</v>
          </cell>
          <cell r="AB40">
            <v>9935.9901231339099</v>
          </cell>
          <cell r="AC40" t="str">
            <v>E</v>
          </cell>
          <cell r="AD40">
            <v>11104.972579138492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23195.43240737473</v>
          </cell>
          <cell r="C42" t="str">
            <v>B</v>
          </cell>
          <cell r="D42">
            <v>25268.469236850891</v>
          </cell>
          <cell r="E42" t="str">
            <v>B</v>
          </cell>
          <cell r="F42">
            <v>27226.828665491004</v>
          </cell>
          <cell r="G42" t="str">
            <v>B</v>
          </cell>
          <cell r="H42">
            <v>29452.146746540988</v>
          </cell>
          <cell r="I42" t="str">
            <v>B</v>
          </cell>
          <cell r="J42">
            <v>32136.268324944838</v>
          </cell>
          <cell r="K42" t="str">
            <v>B</v>
          </cell>
          <cell r="L42">
            <v>34638.232732434357</v>
          </cell>
          <cell r="M42" t="str">
            <v>B</v>
          </cell>
          <cell r="N42">
            <v>38062.581103544813</v>
          </cell>
          <cell r="O42" t="str">
            <v>B</v>
          </cell>
          <cell r="P42">
            <v>41448.147722675392</v>
          </cell>
          <cell r="Q42" t="str">
            <v>B</v>
          </cell>
          <cell r="R42">
            <v>45593.535808188404</v>
          </cell>
          <cell r="S42" t="str">
            <v>B</v>
          </cell>
          <cell r="T42">
            <v>50459.860063661748</v>
          </cell>
          <cell r="U42" t="str">
            <v>B</v>
          </cell>
          <cell r="V42">
            <v>56983.086817835821</v>
          </cell>
          <cell r="W42" t="str">
            <v>AB</v>
          </cell>
          <cell r="X42">
            <v>61010.028424377131</v>
          </cell>
          <cell r="Y42" t="str">
            <v>B</v>
          </cell>
          <cell r="Z42">
            <v>64441.916554503012</v>
          </cell>
          <cell r="AA42" t="str">
            <v>B</v>
          </cell>
          <cell r="AB42">
            <v>67338.00168629532</v>
          </cell>
          <cell r="AC42" t="str">
            <v>B</v>
          </cell>
          <cell r="AD42">
            <v>72051.888164248463</v>
          </cell>
          <cell r="AE42" t="str">
            <v>AB</v>
          </cell>
          <cell r="AF42">
            <v>76503.775865398435</v>
          </cell>
          <cell r="AG42" t="str">
            <v>B</v>
          </cell>
          <cell r="AH42">
            <v>81128.372939244306</v>
          </cell>
          <cell r="AI42" t="str">
            <v>B</v>
          </cell>
          <cell r="AJ42">
            <v>85564.792056480539</v>
          </cell>
          <cell r="AK42" t="str">
            <v>B</v>
          </cell>
          <cell r="AL42">
            <v>90929.214909784321</v>
          </cell>
          <cell r="AM42" t="str">
            <v>B</v>
          </cell>
          <cell r="AN42">
            <v>98792.934567648001</v>
          </cell>
          <cell r="AO42" t="str">
            <v>B</v>
          </cell>
          <cell r="AP42">
            <v>107517.59641264581</v>
          </cell>
          <cell r="AQ42" t="str">
            <v>B</v>
          </cell>
          <cell r="AR42">
            <v>116633.79520009851</v>
          </cell>
          <cell r="AS42" t="str">
            <v>B</v>
          </cell>
          <cell r="AT42">
            <v>122680.21273379303</v>
          </cell>
          <cell r="AU42" t="str">
            <v>B</v>
          </cell>
          <cell r="AV42">
            <v>129031.66491289888</v>
          </cell>
          <cell r="AW42" t="str">
            <v>B</v>
          </cell>
          <cell r="AX42">
            <v>136713.54754056589</v>
          </cell>
          <cell r="AY42" t="str">
            <v>B</v>
          </cell>
          <cell r="AZ42">
            <v>144951.31965937064</v>
          </cell>
          <cell r="BA42" t="str">
            <v>B</v>
          </cell>
          <cell r="BB42">
            <v>155271.53139032732</v>
          </cell>
          <cell r="BC42" t="str">
            <v>B</v>
          </cell>
          <cell r="BD42">
            <v>165266.6805479278</v>
          </cell>
          <cell r="BE42" t="str">
            <v>B</v>
          </cell>
          <cell r="BF42">
            <v>175684.54167444212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28509.490623957969</v>
          </cell>
          <cell r="AE44" t="str">
            <v>B</v>
          </cell>
          <cell r="AF44">
            <v>29958.657399723154</v>
          </cell>
          <cell r="AG44" t="str">
            <v>B</v>
          </cell>
          <cell r="AH44">
            <v>32086.766387226209</v>
          </cell>
          <cell r="AI44" t="str">
            <v>B</v>
          </cell>
          <cell r="AJ44">
            <v>33634.518490695693</v>
          </cell>
          <cell r="AK44" t="str">
            <v>B</v>
          </cell>
          <cell r="AL44">
            <v>35537.193379434626</v>
          </cell>
          <cell r="AM44" t="str">
            <v>B</v>
          </cell>
          <cell r="AN44">
            <v>39096.869986496276</v>
          </cell>
          <cell r="AO44" t="str">
            <v>B</v>
          </cell>
          <cell r="AP44">
            <v>42788.242915359479</v>
          </cell>
          <cell r="AQ44" t="str">
            <v>B</v>
          </cell>
          <cell r="AR44">
            <v>46396.151279592748</v>
          </cell>
          <cell r="AS44" t="str">
            <v>B</v>
          </cell>
          <cell r="AT44">
            <v>47794.509256632002</v>
          </cell>
          <cell r="AU44" t="str">
            <v>B</v>
          </cell>
          <cell r="AV44">
            <v>49223.599727851724</v>
          </cell>
          <cell r="AW44" t="str">
            <v>B</v>
          </cell>
          <cell r="AX44">
            <v>52042.556797581528</v>
          </cell>
          <cell r="AY44" t="str">
            <v>B</v>
          </cell>
          <cell r="AZ44">
            <v>56803.09647735543</v>
          </cell>
          <cell r="BA44" t="str">
            <v>B</v>
          </cell>
          <cell r="BB44">
            <v>61051.10854645865</v>
          </cell>
          <cell r="BC44" t="str">
            <v>B</v>
          </cell>
          <cell r="BD44">
            <v>68104.466676937169</v>
          </cell>
          <cell r="BE44" t="str">
            <v>B</v>
          </cell>
          <cell r="BF44">
            <v>72572.227160670387</v>
          </cell>
          <cell r="BG44" t="str">
            <v>BP</v>
          </cell>
          <cell r="BH44">
            <v>74437.368726500819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28460.792396420293</v>
          </cell>
          <cell r="AE45" t="str">
            <v>B</v>
          </cell>
          <cell r="AF45">
            <v>29910.58706626148</v>
          </cell>
          <cell r="AG45" t="str">
            <v>B</v>
          </cell>
          <cell r="AH45">
            <v>32050.930179617779</v>
          </cell>
          <cell r="AI45" t="str">
            <v>B</v>
          </cell>
          <cell r="AJ45">
            <v>33594.818793880404</v>
          </cell>
          <cell r="AK45" t="str">
            <v>B</v>
          </cell>
          <cell r="AL45">
            <v>35487.477872750351</v>
          </cell>
          <cell r="AM45" t="str">
            <v>B</v>
          </cell>
          <cell r="AN45">
            <v>39016.295278432241</v>
          </cell>
          <cell r="AO45" t="str">
            <v>B</v>
          </cell>
          <cell r="AP45">
            <v>42694.615196117949</v>
          </cell>
          <cell r="AQ45" t="str">
            <v>B</v>
          </cell>
          <cell r="AR45">
            <v>46277.367858239239</v>
          </cell>
          <cell r="AS45" t="str">
            <v>B</v>
          </cell>
          <cell r="AT45">
            <v>47703.823246951521</v>
          </cell>
          <cell r="AU45" t="str">
            <v>B</v>
          </cell>
          <cell r="AV45">
            <v>49118.395703537768</v>
          </cell>
          <cell r="AW45" t="str">
            <v>B</v>
          </cell>
          <cell r="AX45">
            <v>51892.431215283425</v>
          </cell>
          <cell r="AY45" t="str">
            <v>B</v>
          </cell>
          <cell r="AZ45">
            <v>56572.341327289301</v>
          </cell>
          <cell r="BA45" t="str">
            <v>B</v>
          </cell>
          <cell r="BB45">
            <v>60662.437873773248</v>
          </cell>
          <cell r="BC45" t="str">
            <v>B</v>
          </cell>
          <cell r="BD45">
            <v>67516.763559992862</v>
          </cell>
          <cell r="BE45" t="str">
            <v>B</v>
          </cell>
          <cell r="BF45">
            <v>72169.683179056519</v>
          </cell>
          <cell r="BG45" t="str">
            <v>BP</v>
          </cell>
          <cell r="BH45">
            <v>74043.512024093885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9909.3889052395443</v>
          </cell>
          <cell r="C46" t="str">
            <v>B</v>
          </cell>
          <cell r="D46" t="str">
            <v>..</v>
          </cell>
          <cell r="E46" t="str">
            <v/>
          </cell>
          <cell r="F46">
            <v>11625.819573361712</v>
          </cell>
          <cell r="G46" t="str">
            <v>B</v>
          </cell>
          <cell r="H46" t="str">
            <v>..</v>
          </cell>
          <cell r="I46" t="str">
            <v/>
          </cell>
          <cell r="J46">
            <v>13486.112826188388</v>
          </cell>
          <cell r="K46" t="str">
            <v>B</v>
          </cell>
          <cell r="L46">
            <v>14406.984424638202</v>
          </cell>
          <cell r="M46" t="str">
            <v>B</v>
          </cell>
          <cell r="N46">
            <v>15739.749117956595</v>
          </cell>
          <cell r="O46" t="str">
            <v>B</v>
          </cell>
          <cell r="P46">
            <v>16879.706725369524</v>
          </cell>
          <cell r="Q46" t="str">
            <v>B</v>
          </cell>
          <cell r="R46">
            <v>18438.954271034971</v>
          </cell>
          <cell r="S46" t="str">
            <v>B</v>
          </cell>
          <cell r="T46">
            <v>20357.73596545605</v>
          </cell>
          <cell r="U46" t="str">
            <v>B</v>
          </cell>
          <cell r="V46">
            <v>22693.543279544861</v>
          </cell>
          <cell r="W46" t="str">
            <v>AB</v>
          </cell>
          <cell r="X46">
            <v>24114.067298223657</v>
          </cell>
          <cell r="Y46" t="str">
            <v>B</v>
          </cell>
          <cell r="Z46">
            <v>25285.753091792914</v>
          </cell>
          <cell r="AA46" t="str">
            <v>B</v>
          </cell>
          <cell r="AB46">
            <v>26447.013732444073</v>
          </cell>
          <cell r="AC46" t="str">
            <v>B</v>
          </cell>
          <cell r="AD46">
            <v>27507.38610452952</v>
          </cell>
          <cell r="AE46" t="str">
            <v>B</v>
          </cell>
          <cell r="AF46">
            <v>28894.367722642346</v>
          </cell>
          <cell r="AG46" t="str">
            <v>B</v>
          </cell>
          <cell r="AH46">
            <v>30877.442519555585</v>
          </cell>
          <cell r="AI46" t="str">
            <v>B</v>
          </cell>
          <cell r="AJ46">
            <v>32332.638304651693</v>
          </cell>
          <cell r="AK46" t="str">
            <v>B</v>
          </cell>
          <cell r="AL46">
            <v>34125.26389191534</v>
          </cell>
          <cell r="AM46" t="str">
            <v>B</v>
          </cell>
          <cell r="AN46">
            <v>37418.70034560268</v>
          </cell>
          <cell r="AO46" t="str">
            <v>B</v>
          </cell>
          <cell r="AP46">
            <v>40882.167079031329</v>
          </cell>
          <cell r="AQ46" t="str">
            <v>B</v>
          </cell>
          <cell r="AR46">
            <v>44357.114272302919</v>
          </cell>
          <cell r="AS46" t="str">
            <v>B</v>
          </cell>
          <cell r="AT46">
            <v>45755.261206446892</v>
          </cell>
          <cell r="AU46" t="str">
            <v>B</v>
          </cell>
          <cell r="AV46">
            <v>47008.092387160497</v>
          </cell>
          <cell r="AW46" t="str">
            <v>B</v>
          </cell>
          <cell r="AX46">
            <v>49450.448828341505</v>
          </cell>
          <cell r="AY46" t="str">
            <v>B</v>
          </cell>
          <cell r="AZ46">
            <v>53856.567567047561</v>
          </cell>
          <cell r="BA46" t="str">
            <v>B</v>
          </cell>
          <cell r="BB46">
            <v>57538.280707614482</v>
          </cell>
          <cell r="BC46" t="str">
            <v>B</v>
          </cell>
          <cell r="BD46">
            <v>64113.508950464297</v>
          </cell>
          <cell r="BE46" t="str">
            <v>B</v>
          </cell>
          <cell r="BF46">
            <v>68261.373308576192</v>
          </cell>
          <cell r="BG46" t="str">
            <v>BP</v>
          </cell>
          <cell r="BH46">
            <v>69745.438426930908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384.42739739707451</v>
          </cell>
          <cell r="AG49" t="str">
            <v/>
          </cell>
          <cell r="AH49">
            <v>402.56006244770117</v>
          </cell>
          <cell r="AI49" t="str">
            <v/>
          </cell>
          <cell r="AJ49">
            <v>397.50944453236207</v>
          </cell>
          <cell r="AK49" t="str">
            <v/>
          </cell>
          <cell r="AL49">
            <v>457.38083309698544</v>
          </cell>
          <cell r="AM49" t="str">
            <v/>
          </cell>
          <cell r="AN49">
            <v>494.57468597593282</v>
          </cell>
          <cell r="AO49" t="str">
            <v/>
          </cell>
          <cell r="AP49">
            <v>488.98100271449925</v>
          </cell>
          <cell r="AQ49" t="str">
            <v/>
          </cell>
          <cell r="AR49">
            <v>392.63474744191677</v>
          </cell>
          <cell r="AS49" t="str">
            <v/>
          </cell>
          <cell r="AT49">
            <v>372.34014252373368</v>
          </cell>
          <cell r="AU49" t="str">
            <v/>
          </cell>
          <cell r="AV49">
            <v>406.49476652866065</v>
          </cell>
          <cell r="AW49" t="str">
            <v/>
          </cell>
          <cell r="AX49">
            <v>498.74132897561276</v>
          </cell>
          <cell r="AY49" t="str">
            <v/>
          </cell>
          <cell r="AZ49">
            <v>614.49762335491369</v>
          </cell>
          <cell r="BA49" t="str">
            <v/>
          </cell>
          <cell r="BB49">
            <v>768.52083862693098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648.39319470699434</v>
          </cell>
          <cell r="W50" t="str">
            <v>V</v>
          </cell>
          <cell r="X50">
            <v>856.05721949038889</v>
          </cell>
          <cell r="Y50" t="str">
            <v>V</v>
          </cell>
          <cell r="Z50">
            <v>1102.8185788011115</v>
          </cell>
          <cell r="AA50" t="str">
            <v>V</v>
          </cell>
          <cell r="AB50">
            <v>1300.0672043010752</v>
          </cell>
          <cell r="AC50" t="str">
            <v>V</v>
          </cell>
          <cell r="AD50">
            <v>1274.4270205066346</v>
          </cell>
          <cell r="AE50" t="str">
            <v>V</v>
          </cell>
          <cell r="AF50">
            <v>1379.7285590528443</v>
          </cell>
          <cell r="AG50" t="str">
            <v>V</v>
          </cell>
          <cell r="AH50">
            <v>1669.3688477127967</v>
          </cell>
          <cell r="AI50" t="str">
            <v>V</v>
          </cell>
          <cell r="AJ50">
            <v>1690.7855877141169</v>
          </cell>
          <cell r="AK50" t="str">
            <v>V</v>
          </cell>
          <cell r="AL50">
            <v>1926.5776699029127</v>
          </cell>
          <cell r="AM50" t="str">
            <v>V</v>
          </cell>
          <cell r="AN50">
            <v>2330.9842041312277</v>
          </cell>
          <cell r="AO50" t="str">
            <v/>
          </cell>
          <cell r="AP50">
            <v>3115.6421180766888</v>
          </cell>
          <cell r="AQ50" t="str">
            <v/>
          </cell>
          <cell r="AR50">
            <v>4012.9151291512917</v>
          </cell>
          <cell r="AS50" t="str">
            <v/>
          </cell>
          <cell r="AT50">
            <v>4968.1665136210595</v>
          </cell>
          <cell r="AU50" t="str">
            <v/>
          </cell>
          <cell r="AV50">
            <v>5904.7898912724067</v>
          </cell>
          <cell r="AW50" t="str">
            <v/>
          </cell>
          <cell r="AX50">
            <v>7027.3810904872389</v>
          </cell>
          <cell r="AY50" t="str">
            <v/>
          </cell>
          <cell r="AZ50">
            <v>7988.7821067821078</v>
          </cell>
          <cell r="BA50" t="str">
            <v/>
          </cell>
          <cell r="BB50">
            <v>8688.2385422418556</v>
          </cell>
          <cell r="BC50" t="str">
            <v/>
          </cell>
          <cell r="BD50">
            <v>10211.067783302798</v>
          </cell>
          <cell r="BE50" t="str">
            <v/>
          </cell>
          <cell r="BF50">
            <v>12438.227948990436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25.276470588235295</v>
          </cell>
          <cell r="AA51" t="str">
            <v>J</v>
          </cell>
          <cell r="AB51">
            <v>17.76829268292683</v>
          </cell>
          <cell r="AC51" t="str">
            <v>J</v>
          </cell>
          <cell r="AD51">
            <v>24.831762965906833</v>
          </cell>
          <cell r="AE51" t="str">
            <v>A</v>
          </cell>
          <cell r="AF51">
            <v>30.482064160876188</v>
          </cell>
          <cell r="AG51" t="str">
            <v/>
          </cell>
          <cell r="AH51">
            <v>20.498221558142856</v>
          </cell>
          <cell r="AI51" t="str">
            <v/>
          </cell>
          <cell r="AJ51">
            <v>26.901492952006457</v>
          </cell>
          <cell r="AK51" t="str">
            <v/>
          </cell>
          <cell r="AL51">
            <v>34.035012927565674</v>
          </cell>
          <cell r="AM51" t="str">
            <v/>
          </cell>
          <cell r="AN51">
            <v>55.099881655047639</v>
          </cell>
          <cell r="AO51" t="str">
            <v/>
          </cell>
          <cell r="AP51">
            <v>63.214502748013281</v>
          </cell>
          <cell r="AQ51" t="str">
            <v/>
          </cell>
          <cell r="AR51">
            <v>90.243788368963195</v>
          </cell>
          <cell r="AS51" t="str">
            <v/>
          </cell>
          <cell r="AT51">
            <v>60.680557778635013</v>
          </cell>
          <cell r="AU51" t="str">
            <v/>
          </cell>
          <cell r="AV51">
            <v>74.004607472060712</v>
          </cell>
          <cell r="AW51" t="str">
            <v/>
          </cell>
          <cell r="AX51">
            <v>113.69574562770052</v>
          </cell>
          <cell r="AY51" t="str">
            <v/>
          </cell>
          <cell r="AZ51">
            <v>193.44117999590915</v>
          </cell>
          <cell r="BA51" t="str">
            <v/>
          </cell>
          <cell r="BB51">
            <v>347.19371058099642</v>
          </cell>
          <cell r="BC51" t="str">
            <v/>
          </cell>
          <cell r="BD51">
            <v>539.69321158412686</v>
          </cell>
          <cell r="BE51" t="str">
            <v/>
          </cell>
          <cell r="BF51">
            <v>366.32343329293923</v>
          </cell>
          <cell r="BG51" t="str">
            <v/>
          </cell>
          <cell r="BH51">
            <v>357.50222796521246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1571.7715596175319</v>
          </cell>
          <cell r="S52" t="str">
            <v/>
          </cell>
          <cell r="T52">
            <v>1645.498807607973</v>
          </cell>
          <cell r="U52" t="str">
            <v/>
          </cell>
          <cell r="V52">
            <v>1077.0709341064519</v>
          </cell>
          <cell r="W52" t="str">
            <v/>
          </cell>
          <cell r="X52">
            <v>432.51208022018761</v>
          </cell>
          <cell r="Y52" t="str">
            <v>J</v>
          </cell>
          <cell r="Z52">
            <v>405.80008698785656</v>
          </cell>
          <cell r="AA52" t="str">
            <v>J</v>
          </cell>
          <cell r="AB52">
            <v>421.72641409040642</v>
          </cell>
          <cell r="AC52" t="str">
            <v/>
          </cell>
          <cell r="AD52">
            <v>382.68026607550371</v>
          </cell>
          <cell r="AE52" t="str">
            <v/>
          </cell>
          <cell r="AF52">
            <v>380.78726985033467</v>
          </cell>
          <cell r="AG52" t="str">
            <v/>
          </cell>
          <cell r="AH52">
            <v>473.08107720888069</v>
          </cell>
          <cell r="AI52" t="str">
            <v/>
          </cell>
          <cell r="AJ52">
            <v>397.9943431992719</v>
          </cell>
          <cell r="AK52" t="str">
            <v/>
          </cell>
          <cell r="AL52">
            <v>413.83695795544145</v>
          </cell>
          <cell r="AM52" t="str">
            <v/>
          </cell>
          <cell r="AN52">
            <v>477.4554650103625</v>
          </cell>
          <cell r="AO52" t="str">
            <v/>
          </cell>
          <cell r="AP52">
            <v>659.22547774366899</v>
          </cell>
          <cell r="AQ52" t="str">
            <v/>
          </cell>
          <cell r="AR52">
            <v>789.6583431004151</v>
          </cell>
          <cell r="AS52" t="str">
            <v/>
          </cell>
          <cell r="AT52">
            <v>1043.3103121152033</v>
          </cell>
          <cell r="AU52" t="str">
            <v/>
          </cell>
          <cell r="AV52">
            <v>926.27346606716094</v>
          </cell>
          <cell r="AW52" t="str">
            <v/>
          </cell>
          <cell r="AX52">
            <v>1047.2567913931603</v>
          </cell>
          <cell r="AY52" t="str">
            <v/>
          </cell>
          <cell r="AZ52">
            <v>1396.0328345035889</v>
          </cell>
          <cell r="BA52" t="str">
            <v/>
          </cell>
          <cell r="BB52">
            <v>1679.6449501114523</v>
          </cell>
          <cell r="BC52" t="str">
            <v/>
          </cell>
          <cell r="BD52">
            <v>2012.9841234365049</v>
          </cell>
          <cell r="BE52" t="str">
            <v/>
          </cell>
          <cell r="BF52">
            <v>2393.1027195997785</v>
          </cell>
          <cell r="BG52" t="str">
            <v/>
          </cell>
          <cell r="BH52">
            <v>2742.7299849050341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224.25206651549507</v>
          </cell>
          <cell r="AC53" t="str">
            <v/>
          </cell>
          <cell r="AD53">
            <v>281.15054688672171</v>
          </cell>
          <cell r="AE53" t="str">
            <v>A</v>
          </cell>
          <cell r="AF53">
            <v>372.67269242424243</v>
          </cell>
          <cell r="AG53" t="str">
            <v/>
          </cell>
          <cell r="AH53">
            <v>437.12387509520187</v>
          </cell>
          <cell r="AI53" t="str">
            <v/>
          </cell>
          <cell r="AJ53">
            <v>512.79241718749995</v>
          </cell>
          <cell r="AK53" t="str">
            <v/>
          </cell>
          <cell r="AL53">
            <v>566.68320482930892</v>
          </cell>
          <cell r="AM53" t="str">
            <v/>
          </cell>
          <cell r="AN53">
            <v>590.86206896551721</v>
          </cell>
          <cell r="AO53" t="str">
            <v/>
          </cell>
          <cell r="AP53">
            <v>654.55925922746781</v>
          </cell>
          <cell r="AQ53" t="str">
            <v/>
          </cell>
          <cell r="AR53">
            <v>760.80060035211272</v>
          </cell>
          <cell r="AS53" t="str">
            <v/>
          </cell>
          <cell r="AT53">
            <v>827.97115054744518</v>
          </cell>
          <cell r="AU53" t="str">
            <v/>
          </cell>
          <cell r="AV53">
            <v>930.19672809394751</v>
          </cell>
          <cell r="AW53" t="str">
            <v/>
          </cell>
          <cell r="AX53">
            <v>1026.9261427247452</v>
          </cell>
          <cell r="AY53" t="str">
            <v/>
          </cell>
          <cell r="AZ53">
            <v>1127.4253838193792</v>
          </cell>
          <cell r="BA53" t="str">
            <v/>
          </cell>
          <cell r="BB53">
            <v>1213.1684103730665</v>
          </cell>
          <cell r="BC53" t="str">
            <v/>
          </cell>
          <cell r="BD53">
            <v>1378.1116195856873</v>
          </cell>
          <cell r="BE53" t="str">
            <v/>
          </cell>
          <cell r="BF53">
            <v>1551.4349943074003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227.75263951734539</v>
          </cell>
          <cell r="G54" t="str">
            <v/>
          </cell>
          <cell r="H54" t="str">
            <v>..</v>
          </cell>
          <cell r="I54" t="str">
            <v/>
          </cell>
          <cell r="J54">
            <v>379.95049504950492</v>
          </cell>
          <cell r="K54" t="str">
            <v/>
          </cell>
          <cell r="L54" t="str">
            <v>..</v>
          </cell>
          <cell r="M54" t="str">
            <v/>
          </cell>
          <cell r="N54">
            <v>329.126213592233</v>
          </cell>
          <cell r="O54" t="str">
            <v/>
          </cell>
          <cell r="P54" t="str">
            <v>..</v>
          </cell>
          <cell r="Q54" t="str">
            <v/>
          </cell>
          <cell r="R54">
            <v>399.69135802469134</v>
          </cell>
          <cell r="S54" t="str">
            <v/>
          </cell>
          <cell r="T54" t="str">
            <v>..</v>
          </cell>
          <cell r="U54" t="str">
            <v/>
          </cell>
          <cell r="V54">
            <v>428.30540037243946</v>
          </cell>
          <cell r="W54" t="str">
            <v/>
          </cell>
          <cell r="X54" t="str">
            <v>..</v>
          </cell>
          <cell r="Y54" t="str">
            <v/>
          </cell>
          <cell r="Z54">
            <v>208.52130325814537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190.33000767459708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577.39250378254576</v>
          </cell>
          <cell r="AQ54" t="str">
            <v/>
          </cell>
          <cell r="AR54" t="str">
            <v>..</v>
          </cell>
          <cell r="AS54" t="str">
            <v/>
          </cell>
          <cell r="AT54">
            <v>560.14059014163058</v>
          </cell>
          <cell r="AU54" t="str">
            <v/>
          </cell>
          <cell r="AV54">
            <v>665.43356092436977</v>
          </cell>
          <cell r="AW54" t="str">
            <v/>
          </cell>
          <cell r="AX54">
            <v>705.63274793388427</v>
          </cell>
          <cell r="AY54" t="str">
            <v/>
          </cell>
          <cell r="AZ54">
            <v>825.73416770963706</v>
          </cell>
          <cell r="BA54" t="str">
            <v/>
          </cell>
          <cell r="BB54">
            <v>863.78774147388515</v>
          </cell>
          <cell r="BC54" t="str">
            <v/>
          </cell>
          <cell r="BD54">
            <v>937.87558737972699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841.87123750912633</v>
          </cell>
          <cell r="AK55" t="str">
            <v/>
          </cell>
          <cell r="AL55">
            <v>967.92904890999387</v>
          </cell>
          <cell r="AM55" t="str">
            <v/>
          </cell>
          <cell r="AN55">
            <v>1066.91902895569</v>
          </cell>
          <cell r="AO55" t="str">
            <v/>
          </cell>
          <cell r="AP55">
            <v>1168.2363446033232</v>
          </cell>
          <cell r="AQ55" t="str">
            <v/>
          </cell>
          <cell r="AR55">
            <v>1290.6572102566479</v>
          </cell>
          <cell r="AS55" t="str">
            <v/>
          </cell>
          <cell r="AT55">
            <v>1390.1505508441969</v>
          </cell>
          <cell r="AU55" t="str">
            <v/>
          </cell>
          <cell r="AV55">
            <v>1511.240127082199</v>
          </cell>
          <cell r="AW55" t="str">
            <v/>
          </cell>
          <cell r="AX55">
            <v>1659.1963217014322</v>
          </cell>
          <cell r="AY55" t="str">
            <v/>
          </cell>
          <cell r="AZ55">
            <v>2027.0171766590006</v>
          </cell>
          <cell r="BA55" t="str">
            <v/>
          </cell>
          <cell r="BB55">
            <v>2254.6987838472655</v>
          </cell>
          <cell r="BC55" t="str">
            <v/>
          </cell>
          <cell r="BD55">
            <v>2522.2117081867909</v>
          </cell>
          <cell r="BE55" t="str">
            <v/>
          </cell>
          <cell r="BF55">
            <v>2759.1611110056219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75">
        <row r="5">
          <cell r="A5" t="str">
            <v>Australia</v>
          </cell>
          <cell r="B5">
            <v>452.5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685.7</v>
          </cell>
          <cell r="I5" t="str">
            <v/>
          </cell>
          <cell r="J5" t="str">
            <v>..</v>
          </cell>
          <cell r="K5" t="str">
            <v/>
          </cell>
          <cell r="L5">
            <v>881.7</v>
          </cell>
          <cell r="M5" t="str">
            <v/>
          </cell>
          <cell r="N5">
            <v>983.8</v>
          </cell>
          <cell r="O5" t="str">
            <v/>
          </cell>
          <cell r="P5">
            <v>1072.9000000000001</v>
          </cell>
          <cell r="Q5" t="str">
            <v/>
          </cell>
          <cell r="R5" t="str">
            <v>..</v>
          </cell>
          <cell r="S5" t="str">
            <v/>
          </cell>
          <cell r="T5">
            <v>1332.8</v>
          </cell>
          <cell r="U5" t="str">
            <v/>
          </cell>
          <cell r="V5" t="str">
            <v>..</v>
          </cell>
          <cell r="W5" t="str">
            <v/>
          </cell>
          <cell r="X5">
            <v>1695.2</v>
          </cell>
          <cell r="Y5" t="str">
            <v/>
          </cell>
          <cell r="Z5" t="str">
            <v>..</v>
          </cell>
          <cell r="AA5" t="str">
            <v/>
          </cell>
          <cell r="AB5">
            <v>1829.6</v>
          </cell>
          <cell r="AC5" t="str">
            <v/>
          </cell>
          <cell r="AD5">
            <v>2039.1</v>
          </cell>
          <cell r="AE5" t="str">
            <v/>
          </cell>
          <cell r="AF5">
            <v>2307.5779400000001</v>
          </cell>
          <cell r="AG5" t="str">
            <v/>
          </cell>
          <cell r="AH5" t="str">
            <v>..</v>
          </cell>
          <cell r="AI5" t="str">
            <v/>
          </cell>
          <cell r="AJ5">
            <v>2555.1</v>
          </cell>
          <cell r="AK5" t="str">
            <v/>
          </cell>
          <cell r="AL5" t="str">
            <v>..</v>
          </cell>
          <cell r="AM5" t="str">
            <v/>
          </cell>
          <cell r="AN5">
            <v>2789.8</v>
          </cell>
          <cell r="AO5" t="str">
            <v/>
          </cell>
          <cell r="AP5" t="str">
            <v>..</v>
          </cell>
          <cell r="AQ5" t="str">
            <v/>
          </cell>
          <cell r="AR5">
            <v>3429.6</v>
          </cell>
          <cell r="AS5" t="str">
            <v/>
          </cell>
          <cell r="AT5" t="str">
            <v>..</v>
          </cell>
          <cell r="AU5" t="str">
            <v/>
          </cell>
          <cell r="AV5">
            <v>4327.2</v>
          </cell>
          <cell r="AW5" t="str">
            <v/>
          </cell>
          <cell r="AX5" t="str">
            <v>..</v>
          </cell>
          <cell r="AY5" t="str">
            <v/>
          </cell>
          <cell r="AZ5">
            <v>5433.5</v>
          </cell>
          <cell r="BA5" t="str">
            <v/>
          </cell>
          <cell r="BB5" t="str">
            <v>..</v>
          </cell>
          <cell r="BC5" t="str">
            <v/>
          </cell>
          <cell r="BD5">
            <v>6717.1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293.93305378516499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435.35388036597999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540.64954979179197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805.31674454772099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1009.721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1266.104</v>
          </cell>
          <cell r="AS6" t="str">
            <v/>
          </cell>
          <cell r="AT6" t="str">
            <v>..</v>
          </cell>
          <cell r="AU6" t="str">
            <v/>
          </cell>
          <cell r="AV6">
            <v>1401.6489999999999</v>
          </cell>
          <cell r="AW6" t="str">
            <v/>
          </cell>
          <cell r="AX6">
            <v>1490.337</v>
          </cell>
          <cell r="AY6" t="str">
            <v>C</v>
          </cell>
          <cell r="AZ6">
            <v>1523.16</v>
          </cell>
          <cell r="BA6" t="str">
            <v/>
          </cell>
          <cell r="BB6">
            <v>1637.277</v>
          </cell>
          <cell r="BC6" t="str">
            <v/>
          </cell>
          <cell r="BD6">
            <v>1884.56</v>
          </cell>
          <cell r="BE6" t="str">
            <v>CP</v>
          </cell>
          <cell r="BF6">
            <v>1951.845</v>
          </cell>
          <cell r="BG6" t="str">
            <v/>
          </cell>
          <cell r="BH6">
            <v>2059.0790000000002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317.89369829870702</v>
          </cell>
          <cell r="G7" t="str">
            <v>A</v>
          </cell>
          <cell r="H7">
            <v>348.53085902543103</v>
          </cell>
          <cell r="I7" t="str">
            <v/>
          </cell>
          <cell r="J7">
            <v>370.25376860131001</v>
          </cell>
          <cell r="K7" t="str">
            <v/>
          </cell>
          <cell r="L7">
            <v>383.23843142893298</v>
          </cell>
          <cell r="M7" t="str">
            <v/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 t="str">
            <v/>
          </cell>
          <cell r="V7">
            <v>728.11533989920702</v>
          </cell>
          <cell r="W7" t="str">
            <v>C</v>
          </cell>
          <cell r="X7" t="str">
            <v>..</v>
          </cell>
          <cell r="Y7" t="str">
            <v/>
          </cell>
          <cell r="Z7">
            <v>692.41501374967197</v>
          </cell>
          <cell r="AA7" t="str">
            <v>A</v>
          </cell>
          <cell r="AB7">
            <v>735.33167242669595</v>
          </cell>
          <cell r="AC7" t="str">
            <v/>
          </cell>
          <cell r="AD7">
            <v>780.84047191426896</v>
          </cell>
          <cell r="AE7" t="str">
            <v/>
          </cell>
          <cell r="AF7">
            <v>804.781976981551</v>
          </cell>
          <cell r="AG7" t="str">
            <v/>
          </cell>
          <cell r="AH7">
            <v>876.80340460958303</v>
          </cell>
          <cell r="AI7" t="str">
            <v/>
          </cell>
          <cell r="AJ7">
            <v>929.49344619001897</v>
          </cell>
          <cell r="AK7" t="str">
            <v>A</v>
          </cell>
          <cell r="AL7">
            <v>969.70719378646004</v>
          </cell>
          <cell r="AM7" t="str">
            <v/>
          </cell>
          <cell r="AN7">
            <v>1004.73584196294</v>
          </cell>
          <cell r="AO7" t="str">
            <v/>
          </cell>
          <cell r="AP7">
            <v>1059.45617122665</v>
          </cell>
          <cell r="AQ7" t="str">
            <v/>
          </cell>
          <cell r="AR7">
            <v>1100.42783929744</v>
          </cell>
          <cell r="AS7" t="str">
            <v/>
          </cell>
          <cell r="AT7">
            <v>1150.0107664668301</v>
          </cell>
          <cell r="AU7" t="str">
            <v/>
          </cell>
          <cell r="AV7">
            <v>1175.7067333075399</v>
          </cell>
          <cell r="AW7" t="str">
            <v/>
          </cell>
          <cell r="AX7">
            <v>1238.84160382448</v>
          </cell>
          <cell r="AY7" t="str">
            <v/>
          </cell>
          <cell r="AZ7">
            <v>1263.05566217573</v>
          </cell>
          <cell r="BA7" t="str">
            <v/>
          </cell>
          <cell r="BB7">
            <v>1343.47715208216</v>
          </cell>
          <cell r="BC7" t="str">
            <v/>
          </cell>
          <cell r="BD7">
            <v>1487.2396496553199</v>
          </cell>
          <cell r="BE7" t="str">
            <v/>
          </cell>
          <cell r="BF7">
            <v>1642.7963</v>
          </cell>
          <cell r="BG7" t="str">
            <v/>
          </cell>
          <cell r="BH7">
            <v>1644.0839077421999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1177</v>
          </cell>
          <cell r="C8" t="str">
            <v/>
          </cell>
          <cell r="D8">
            <v>1373</v>
          </cell>
          <cell r="E8" t="str">
            <v/>
          </cell>
          <cell r="F8">
            <v>1452</v>
          </cell>
          <cell r="G8" t="str">
            <v/>
          </cell>
          <cell r="H8">
            <v>1537</v>
          </cell>
          <cell r="I8" t="str">
            <v/>
          </cell>
          <cell r="J8">
            <v>1641</v>
          </cell>
          <cell r="K8" t="str">
            <v/>
          </cell>
          <cell r="L8">
            <v>1753</v>
          </cell>
          <cell r="M8" t="str">
            <v/>
          </cell>
          <cell r="N8">
            <v>1849</v>
          </cell>
          <cell r="O8" t="str">
            <v/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 t="str">
            <v/>
          </cell>
          <cell r="V8">
            <v>3292</v>
          </cell>
          <cell r="W8" t="str">
            <v/>
          </cell>
          <cell r="X8">
            <v>3519</v>
          </cell>
          <cell r="Y8" t="str">
            <v/>
          </cell>
          <cell r="Z8">
            <v>3660</v>
          </cell>
          <cell r="AA8" t="str">
            <v/>
          </cell>
          <cell r="AB8">
            <v>3675</v>
          </cell>
          <cell r="AC8" t="str">
            <v/>
          </cell>
          <cell r="AD8">
            <v>3691</v>
          </cell>
          <cell r="AE8" t="str">
            <v/>
          </cell>
          <cell r="AF8">
            <v>3697</v>
          </cell>
          <cell r="AG8" t="str">
            <v/>
          </cell>
          <cell r="AH8">
            <v>3879</v>
          </cell>
          <cell r="AI8" t="str">
            <v/>
          </cell>
          <cell r="AJ8">
            <v>4370</v>
          </cell>
          <cell r="AK8" t="str">
            <v/>
          </cell>
          <cell r="AL8">
            <v>5082</v>
          </cell>
          <cell r="AM8" t="str">
            <v/>
          </cell>
          <cell r="AN8">
            <v>5793</v>
          </cell>
          <cell r="AO8" t="str">
            <v/>
          </cell>
          <cell r="AP8">
            <v>6424</v>
          </cell>
          <cell r="AQ8" t="str">
            <v/>
          </cell>
          <cell r="AR8">
            <v>7455</v>
          </cell>
          <cell r="AS8" t="str">
            <v/>
          </cell>
          <cell r="AT8">
            <v>8143</v>
          </cell>
          <cell r="AU8" t="str">
            <v/>
          </cell>
          <cell r="AV8">
            <v>9058</v>
          </cell>
          <cell r="AW8" t="str">
            <v/>
          </cell>
          <cell r="AX8">
            <v>9518</v>
          </cell>
          <cell r="AY8" t="str">
            <v/>
          </cell>
          <cell r="AZ8">
            <v>9625</v>
          </cell>
          <cell r="BA8" t="str">
            <v/>
          </cell>
          <cell r="BB8">
            <v>10187</v>
          </cell>
          <cell r="BC8" t="str">
            <v/>
          </cell>
          <cell r="BD8">
            <v>10932</v>
          </cell>
          <cell r="BE8" t="str">
            <v/>
          </cell>
          <cell r="BF8">
            <v>11063</v>
          </cell>
          <cell r="BG8" t="str">
            <v/>
          </cell>
          <cell r="BH8">
            <v>11174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120847.179</v>
          </cell>
          <cell r="BC9" t="str">
            <v/>
          </cell>
          <cell r="BD9">
            <v>143635.29500000001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1185.9000000000001</v>
          </cell>
          <cell r="AE10" t="str">
            <v>A</v>
          </cell>
          <cell r="AF10">
            <v>1440.3</v>
          </cell>
          <cell r="AG10" t="str">
            <v/>
          </cell>
          <cell r="AH10">
            <v>1778</v>
          </cell>
          <cell r="AI10" t="str">
            <v/>
          </cell>
          <cell r="AJ10">
            <v>2170.3000000000002</v>
          </cell>
          <cell r="AK10" t="str">
            <v/>
          </cell>
          <cell r="AL10">
            <v>2917.8</v>
          </cell>
          <cell r="AM10" t="str">
            <v/>
          </cell>
          <cell r="AN10">
            <v>3764</v>
          </cell>
          <cell r="AO10" t="str">
            <v/>
          </cell>
          <cell r="AP10">
            <v>4437</v>
          </cell>
          <cell r="AQ10" t="str">
            <v/>
          </cell>
          <cell r="AR10">
            <v>4618.8</v>
          </cell>
          <cell r="AS10" t="str">
            <v/>
          </cell>
          <cell r="AT10">
            <v>4921.63</v>
          </cell>
          <cell r="AU10" t="str">
            <v/>
          </cell>
          <cell r="AV10">
            <v>5181.1932299999999</v>
          </cell>
          <cell r="AW10" t="str">
            <v/>
          </cell>
          <cell r="AX10">
            <v>6907.4669999999996</v>
          </cell>
          <cell r="AY10" t="str">
            <v/>
          </cell>
          <cell r="AZ10">
            <v>7918.3320000000003</v>
          </cell>
          <cell r="BA10" t="str">
            <v/>
          </cell>
          <cell r="BB10">
            <v>9158.4009999999998</v>
          </cell>
          <cell r="BC10" t="str">
            <v/>
          </cell>
          <cell r="BD10">
            <v>9089.8520000000008</v>
          </cell>
          <cell r="BE10" t="str">
            <v/>
          </cell>
          <cell r="BF10">
            <v>10022.1</v>
          </cell>
          <cell r="BG10" t="str">
            <v/>
          </cell>
          <cell r="BH10">
            <v>10616.061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1194.9000000000001</v>
          </cell>
          <cell r="C11" t="str">
            <v/>
          </cell>
          <cell r="D11">
            <v>1352.1</v>
          </cell>
          <cell r="E11" t="str">
            <v/>
          </cell>
          <cell r="F11">
            <v>1525</v>
          </cell>
          <cell r="G11" t="str">
            <v/>
          </cell>
          <cell r="H11">
            <v>1700</v>
          </cell>
          <cell r="I11" t="str">
            <v/>
          </cell>
          <cell r="J11">
            <v>1874</v>
          </cell>
          <cell r="K11" t="str">
            <v/>
          </cell>
          <cell r="L11">
            <v>2123</v>
          </cell>
          <cell r="M11" t="str">
            <v/>
          </cell>
          <cell r="N11">
            <v>2372</v>
          </cell>
          <cell r="O11" t="str">
            <v/>
          </cell>
          <cell r="P11">
            <v>2662</v>
          </cell>
          <cell r="Q11" t="str">
            <v/>
          </cell>
          <cell r="R11">
            <v>2951</v>
          </cell>
          <cell r="S11" t="str">
            <v/>
          </cell>
          <cell r="T11">
            <v>3067</v>
          </cell>
          <cell r="U11" t="str">
            <v/>
          </cell>
          <cell r="V11">
            <v>3182</v>
          </cell>
          <cell r="W11" t="str">
            <v/>
          </cell>
          <cell r="X11">
            <v>3384</v>
          </cell>
          <cell r="Y11" t="str">
            <v/>
          </cell>
          <cell r="Z11">
            <v>3586</v>
          </cell>
          <cell r="AA11" t="str">
            <v/>
          </cell>
          <cell r="AB11" t="str">
            <v>..</v>
          </cell>
          <cell r="AC11" t="str">
            <v/>
          </cell>
          <cell r="AD11">
            <v>4548</v>
          </cell>
          <cell r="AE11" t="str">
            <v/>
          </cell>
          <cell r="AF11">
            <v>4252.6000000000004</v>
          </cell>
          <cell r="AG11" t="str">
            <v>C</v>
          </cell>
          <cell r="AH11">
            <v>4802</v>
          </cell>
          <cell r="AI11" t="str">
            <v/>
          </cell>
          <cell r="AJ11">
            <v>4773</v>
          </cell>
          <cell r="AK11" t="str">
            <v>C</v>
          </cell>
          <cell r="AL11">
            <v>5133</v>
          </cell>
          <cell r="AM11" t="str">
            <v/>
          </cell>
          <cell r="AN11">
            <v>5767</v>
          </cell>
          <cell r="AO11" t="str">
            <v/>
          </cell>
          <cell r="AP11">
            <v>6030.22</v>
          </cell>
          <cell r="AQ11" t="str">
            <v/>
          </cell>
          <cell r="AR11">
            <v>7936</v>
          </cell>
          <cell r="AS11" t="str">
            <v>A</v>
          </cell>
          <cell r="AT11">
            <v>8373.34</v>
          </cell>
          <cell r="AU11" t="str">
            <v/>
          </cell>
          <cell r="AV11">
            <v>8892.56</v>
          </cell>
          <cell r="AW11" t="str">
            <v/>
          </cell>
          <cell r="AX11">
            <v>9347.85</v>
          </cell>
          <cell r="AY11" t="str">
            <v/>
          </cell>
          <cell r="AZ11">
            <v>10473.726000000001</v>
          </cell>
          <cell r="BA11" t="str">
            <v/>
          </cell>
          <cell r="BB11">
            <v>11552.58</v>
          </cell>
          <cell r="BC11" t="str">
            <v>A</v>
          </cell>
          <cell r="BD11">
            <v>13581.867</v>
          </cell>
          <cell r="BE11" t="str">
            <v/>
          </cell>
          <cell r="BF11">
            <v>15057.3598</v>
          </cell>
          <cell r="BG11" t="str">
            <v/>
          </cell>
          <cell r="BH11">
            <v>15769.4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4.518542000071581</v>
          </cell>
          <cell r="AE12" t="str">
            <v/>
          </cell>
          <cell r="AF12">
            <v>6.602056415946171</v>
          </cell>
          <cell r="AG12" t="str">
            <v/>
          </cell>
          <cell r="AH12">
            <v>14.073309029925914</v>
          </cell>
          <cell r="AI12" t="str">
            <v/>
          </cell>
          <cell r="AJ12">
            <v>16.150432297285551</v>
          </cell>
          <cell r="AK12" t="str">
            <v/>
          </cell>
          <cell r="AL12">
            <v>18.758020891386266</v>
          </cell>
          <cell r="AM12" t="str">
            <v/>
          </cell>
          <cell r="AN12">
            <v>19.409918039911442</v>
          </cell>
          <cell r="AO12" t="str">
            <v/>
          </cell>
          <cell r="AP12">
            <v>24.657050970687639</v>
          </cell>
          <cell r="AQ12" t="str">
            <v/>
          </cell>
          <cell r="AR12">
            <v>26.663871604382795</v>
          </cell>
          <cell r="AS12" t="str">
            <v/>
          </cell>
          <cell r="AT12">
            <v>31.597838257926302</v>
          </cell>
          <cell r="AU12" t="str">
            <v/>
          </cell>
          <cell r="AV12">
            <v>37.611909010496824</v>
          </cell>
          <cell r="AW12" t="str">
            <v/>
          </cell>
          <cell r="AX12">
            <v>43.095599999999997</v>
          </cell>
          <cell r="AY12" t="str">
            <v/>
          </cell>
          <cell r="AZ12">
            <v>61.329599999999999</v>
          </cell>
          <cell r="BA12" t="str">
            <v/>
          </cell>
          <cell r="BB12">
            <v>72.584500000000006</v>
          </cell>
          <cell r="BC12" t="str">
            <v/>
          </cell>
          <cell r="BD12">
            <v>89.335700000000003</v>
          </cell>
          <cell r="BE12" t="str">
            <v/>
          </cell>
          <cell r="BF12">
            <v>83.219399999999993</v>
          </cell>
          <cell r="BG12" t="str">
            <v/>
          </cell>
          <cell r="BH12">
            <v>88.533299999999997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97.044433568291893</v>
          </cell>
          <cell r="C13" t="str">
            <v/>
          </cell>
          <cell r="D13" t="str">
            <v>..</v>
          </cell>
          <cell r="E13" t="str">
            <v/>
          </cell>
          <cell r="F13">
            <v>142.11879785997701</v>
          </cell>
          <cell r="G13" t="str">
            <v/>
          </cell>
          <cell r="H13">
            <v>164.151416226435</v>
          </cell>
          <cell r="I13" t="str">
            <v/>
          </cell>
          <cell r="J13">
            <v>184.50215532827801</v>
          </cell>
          <cell r="K13" t="str">
            <v>C</v>
          </cell>
          <cell r="L13">
            <v>207.543901253505</v>
          </cell>
          <cell r="M13" t="str">
            <v/>
          </cell>
          <cell r="N13">
            <v>235.68174135051501</v>
          </cell>
          <cell r="O13" t="str">
            <v/>
          </cell>
          <cell r="P13">
            <v>269.43705819134101</v>
          </cell>
          <cell r="Q13" t="str">
            <v>C</v>
          </cell>
          <cell r="R13">
            <v>290.20826710933699</v>
          </cell>
          <cell r="S13" t="str">
            <v/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 t="str">
            <v/>
          </cell>
          <cell r="AB13">
            <v>378.65829763544599</v>
          </cell>
          <cell r="AC13" t="str">
            <v/>
          </cell>
          <cell r="AD13">
            <v>424.57360155943798</v>
          </cell>
          <cell r="AE13" t="str">
            <v/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 t="str">
            <v/>
          </cell>
          <cell r="AL13">
            <v>764.76732041313699</v>
          </cell>
          <cell r="AM13" t="str">
            <v/>
          </cell>
          <cell r="AN13">
            <v>789.327</v>
          </cell>
          <cell r="AO13" t="str">
            <v/>
          </cell>
          <cell r="AP13">
            <v>834.11699999999996</v>
          </cell>
          <cell r="AQ13" t="str">
            <v/>
          </cell>
          <cell r="AR13">
            <v>925.55600000000004</v>
          </cell>
          <cell r="AS13" t="str">
            <v/>
          </cell>
          <cell r="AT13">
            <v>961.69200000000001</v>
          </cell>
          <cell r="AU13" t="str">
            <v/>
          </cell>
          <cell r="AV13">
            <v>1039.8489999999999</v>
          </cell>
          <cell r="AW13" t="str">
            <v/>
          </cell>
          <cell r="AX13">
            <v>1042.0999999999999</v>
          </cell>
          <cell r="AY13" t="str">
            <v/>
          </cell>
          <cell r="AZ13">
            <v>1079.2390499999999</v>
          </cell>
          <cell r="BA13" t="str">
            <v/>
          </cell>
          <cell r="BB13">
            <v>1164.6479999999999</v>
          </cell>
          <cell r="BC13" t="str">
            <v/>
          </cell>
          <cell r="BD13">
            <v>1180.645</v>
          </cell>
          <cell r="BE13" t="str">
            <v/>
          </cell>
          <cell r="BF13">
            <v>1282.80745288197</v>
          </cell>
          <cell r="BG13" t="str">
            <v/>
          </cell>
          <cell r="BH13">
            <v>1424.8307020126999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1563.51712078688</v>
          </cell>
          <cell r="C14" t="str">
            <v/>
          </cell>
          <cell r="D14">
            <v>1818.56432662507</v>
          </cell>
          <cell r="E14" t="str">
            <v/>
          </cell>
          <cell r="F14">
            <v>2045.1035662398599</v>
          </cell>
          <cell r="G14" t="str">
            <v/>
          </cell>
          <cell r="H14">
            <v>2251.2146375448401</v>
          </cell>
          <cell r="I14" t="str">
            <v/>
          </cell>
          <cell r="J14">
            <v>2428.66529360919</v>
          </cell>
          <cell r="K14" t="str">
            <v/>
          </cell>
          <cell r="L14">
            <v>2596.9690086392902</v>
          </cell>
          <cell r="M14" t="str">
            <v/>
          </cell>
          <cell r="N14">
            <v>2773.5049706002101</v>
          </cell>
          <cell r="O14" t="str">
            <v/>
          </cell>
          <cell r="P14">
            <v>2937.9974601993699</v>
          </cell>
          <cell r="Q14" t="str">
            <v/>
          </cell>
          <cell r="R14">
            <v>3254.4511301807902</v>
          </cell>
          <cell r="S14" t="str">
            <v/>
          </cell>
          <cell r="T14">
            <v>3491.8904745280602</v>
          </cell>
          <cell r="U14" t="str">
            <v/>
          </cell>
          <cell r="V14">
            <v>3750.2153342368501</v>
          </cell>
          <cell r="W14" t="str">
            <v/>
          </cell>
          <cell r="X14">
            <v>3944.69454552661</v>
          </cell>
          <cell r="Y14" t="str">
            <v/>
          </cell>
          <cell r="Z14">
            <v>4191.8906269770696</v>
          </cell>
          <cell r="AA14" t="str">
            <v/>
          </cell>
          <cell r="AB14">
            <v>4330.6192326631199</v>
          </cell>
          <cell r="AC14" t="str">
            <v/>
          </cell>
          <cell r="AD14">
            <v>4561.0663503857704</v>
          </cell>
          <cell r="AE14" t="str">
            <v/>
          </cell>
          <cell r="AF14">
            <v>4687.3499329986598</v>
          </cell>
          <cell r="AG14" t="str">
            <v/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 t="str">
            <v/>
          </cell>
          <cell r="AL14">
            <v>5067.8626800232296</v>
          </cell>
          <cell r="AM14" t="str">
            <v/>
          </cell>
          <cell r="AN14">
            <v>5804.36</v>
          </cell>
          <cell r="AO14" t="str">
            <v>A</v>
          </cell>
          <cell r="AP14">
            <v>6217.29</v>
          </cell>
          <cell r="AQ14" t="str">
            <v/>
          </cell>
          <cell r="AR14">
            <v>6512.1315000000004</v>
          </cell>
          <cell r="AS14" t="str">
            <v/>
          </cell>
          <cell r="AT14">
            <v>6692.93</v>
          </cell>
          <cell r="AU14" t="str">
            <v/>
          </cell>
          <cell r="AV14">
            <v>6650.69</v>
          </cell>
          <cell r="AW14" t="str">
            <v>A</v>
          </cell>
          <cell r="AX14">
            <v>6820.7309999999998</v>
          </cell>
          <cell r="AY14" t="str">
            <v/>
          </cell>
          <cell r="AZ14">
            <v>7278.8869999999997</v>
          </cell>
          <cell r="BA14" t="str">
            <v/>
          </cell>
          <cell r="BB14">
            <v>7662.5929999999998</v>
          </cell>
          <cell r="BC14" t="str">
            <v/>
          </cell>
          <cell r="BD14">
            <v>8228.0480000000007</v>
          </cell>
          <cell r="BE14" t="str">
            <v/>
          </cell>
          <cell r="BF14">
            <v>8845.3909999999996</v>
          </cell>
          <cell r="BG14" t="str">
            <v/>
          </cell>
          <cell r="BH14">
            <v>9295.4770000000008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3313.1713901515</v>
          </cell>
          <cell r="C15" t="str">
            <v/>
          </cell>
          <cell r="D15">
            <v>3374.5264158950399</v>
          </cell>
          <cell r="E15" t="str">
            <v>C</v>
          </cell>
          <cell r="F15">
            <v>3442.01694421294</v>
          </cell>
          <cell r="G15" t="str">
            <v/>
          </cell>
          <cell r="H15">
            <v>3579.0431683735301</v>
          </cell>
          <cell r="I15" t="str">
            <v>C</v>
          </cell>
          <cell r="J15">
            <v>3733.9646083759799</v>
          </cell>
          <cell r="K15" t="str">
            <v/>
          </cell>
          <cell r="L15">
            <v>3988.0766733304999</v>
          </cell>
          <cell r="M15" t="str">
            <v>C</v>
          </cell>
          <cell r="N15">
            <v>4208.9547660072703</v>
          </cell>
          <cell r="O15" t="str">
            <v/>
          </cell>
          <cell r="P15">
            <v>4411.42635096097</v>
          </cell>
          <cell r="Q15" t="str">
            <v>C</v>
          </cell>
          <cell r="R15">
            <v>4638.43994621209</v>
          </cell>
          <cell r="S15" t="str">
            <v/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 t="str">
            <v/>
          </cell>
          <cell r="AD15">
            <v>7377.8395872851897</v>
          </cell>
          <cell r="AE15" t="str">
            <v/>
          </cell>
          <cell r="AF15">
            <v>7652.3010691113204</v>
          </cell>
          <cell r="AG15" t="str">
            <v/>
          </cell>
          <cell r="AH15">
            <v>7676.7919502206196</v>
          </cell>
          <cell r="AI15" t="str">
            <v/>
          </cell>
          <cell r="AJ15">
            <v>7768.0575510141498</v>
          </cell>
          <cell r="AK15" t="str">
            <v/>
          </cell>
          <cell r="AL15">
            <v>7936.6304842445397</v>
          </cell>
          <cell r="AM15" t="str">
            <v/>
          </cell>
          <cell r="AN15">
            <v>8146.1</v>
          </cell>
          <cell r="AO15" t="str">
            <v/>
          </cell>
          <cell r="AP15">
            <v>8524.2000000000007</v>
          </cell>
          <cell r="AQ15" t="str">
            <v/>
          </cell>
          <cell r="AR15">
            <v>9080.3619999999992</v>
          </cell>
          <cell r="AS15" t="str">
            <v/>
          </cell>
          <cell r="AT15">
            <v>9202.1</v>
          </cell>
          <cell r="AU15" t="str">
            <v/>
          </cell>
          <cell r="AV15">
            <v>9089.4580000000005</v>
          </cell>
          <cell r="AW15" t="str">
            <v/>
          </cell>
          <cell r="AX15">
            <v>9221.1</v>
          </cell>
          <cell r="AY15" t="str">
            <v/>
          </cell>
          <cell r="AZ15">
            <v>9475.0480000000007</v>
          </cell>
          <cell r="BA15" t="str">
            <v/>
          </cell>
          <cell r="BB15">
            <v>9907.7807316243598</v>
          </cell>
          <cell r="BC15" t="str">
            <v/>
          </cell>
          <cell r="BD15">
            <v>11112.16</v>
          </cell>
          <cell r="BE15" t="str">
            <v/>
          </cell>
          <cell r="BF15">
            <v>11808.154</v>
          </cell>
          <cell r="BG15" t="str">
            <v/>
          </cell>
          <cell r="BH15">
            <v>12600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1.8174614820249499</v>
          </cell>
          <cell r="C16" t="str">
            <v/>
          </cell>
          <cell r="D16" t="str">
            <v>..</v>
          </cell>
          <cell r="E16" t="str">
            <v/>
          </cell>
          <cell r="F16">
            <v>5.46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11.6243580337491</v>
          </cell>
          <cell r="M16" t="str">
            <v/>
          </cell>
          <cell r="N16" t="str">
            <v>..</v>
          </cell>
          <cell r="O16" t="str">
            <v/>
          </cell>
          <cell r="P16">
            <v>19.587674247982399</v>
          </cell>
          <cell r="Q16" t="str">
            <v/>
          </cell>
          <cell r="R16">
            <v>42.509757887013897</v>
          </cell>
          <cell r="S16" t="str">
            <v>A</v>
          </cell>
          <cell r="T16" t="str">
            <v>..</v>
          </cell>
          <cell r="U16" t="str">
            <v/>
          </cell>
          <cell r="V16">
            <v>58.958180484225998</v>
          </cell>
          <cell r="W16" t="str">
            <v/>
          </cell>
          <cell r="X16" t="str">
            <v>..</v>
          </cell>
          <cell r="Y16" t="str">
            <v/>
          </cell>
          <cell r="Z16">
            <v>119.856199559795</v>
          </cell>
          <cell r="AA16" t="str">
            <v/>
          </cell>
          <cell r="AB16" t="str">
            <v>..</v>
          </cell>
          <cell r="AC16" t="str">
            <v/>
          </cell>
          <cell r="AD16">
            <v>172.1645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249.04607483492299</v>
          </cell>
          <cell r="AI16" t="str">
            <v/>
          </cell>
          <cell r="AJ16" t="str">
            <v>..</v>
          </cell>
          <cell r="AK16" t="str">
            <v/>
          </cell>
          <cell r="AL16">
            <v>376.33308877476202</v>
          </cell>
          <cell r="AM16" t="str">
            <v/>
          </cell>
          <cell r="AN16" t="str">
            <v>..</v>
          </cell>
          <cell r="AO16" t="str">
            <v/>
          </cell>
          <cell r="AP16">
            <v>382.5</v>
          </cell>
          <cell r="AQ16" t="str">
            <v/>
          </cell>
          <cell r="AR16" t="str">
            <v>..</v>
          </cell>
          <cell r="AS16" t="str">
            <v/>
          </cell>
          <cell r="AT16">
            <v>456.77</v>
          </cell>
          <cell r="AU16" t="str">
            <v/>
          </cell>
          <cell r="AV16">
            <v>492</v>
          </cell>
          <cell r="AW16" t="str">
            <v>C</v>
          </cell>
          <cell r="AX16">
            <v>547.72</v>
          </cell>
          <cell r="AY16" t="str">
            <v/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41.6</v>
          </cell>
          <cell r="C18" t="str">
            <v/>
          </cell>
          <cell r="D18" t="str">
            <v>..</v>
          </cell>
          <cell r="E18" t="str">
            <v/>
          </cell>
          <cell r="F18">
            <v>122.6</v>
          </cell>
          <cell r="G18" t="str">
            <v/>
          </cell>
          <cell r="H18" t="str">
            <v>..</v>
          </cell>
          <cell r="I18" t="str">
            <v/>
          </cell>
          <cell r="J18">
            <v>268.3</v>
          </cell>
          <cell r="K18" t="str">
            <v/>
          </cell>
          <cell r="L18" t="str">
            <v>..</v>
          </cell>
          <cell r="M18" t="str">
            <v/>
          </cell>
          <cell r="N18">
            <v>420.4</v>
          </cell>
          <cell r="O18" t="str">
            <v/>
          </cell>
          <cell r="P18" t="str">
            <v>..</v>
          </cell>
          <cell r="Q18" t="str">
            <v/>
          </cell>
          <cell r="R18">
            <v>786.76199999999994</v>
          </cell>
          <cell r="S18" t="str">
            <v/>
          </cell>
          <cell r="T18">
            <v>902.49800000000005</v>
          </cell>
          <cell r="U18" t="str">
            <v/>
          </cell>
          <cell r="V18">
            <v>1356.627</v>
          </cell>
          <cell r="W18" t="str">
            <v/>
          </cell>
          <cell r="X18">
            <v>1622.5840000000001</v>
          </cell>
          <cell r="Y18" t="str">
            <v/>
          </cell>
          <cell r="Z18">
            <v>1320.299</v>
          </cell>
          <cell r="AA18" t="str">
            <v/>
          </cell>
          <cell r="AB18">
            <v>1452.3289</v>
          </cell>
          <cell r="AC18" t="str">
            <v/>
          </cell>
          <cell r="AD18">
            <v>1915.3209999999999</v>
          </cell>
          <cell r="AE18" t="str">
            <v/>
          </cell>
          <cell r="AF18" t="str">
            <v>..</v>
          </cell>
          <cell r="AG18" t="str">
            <v/>
          </cell>
          <cell r="AH18">
            <v>2731.1570000000002</v>
          </cell>
          <cell r="AI18" t="str">
            <v/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 t="str">
            <v/>
          </cell>
          <cell r="AN18">
            <v>2963</v>
          </cell>
          <cell r="AO18" t="str">
            <v>C</v>
          </cell>
          <cell r="AP18">
            <v>4280.5969999999998</v>
          </cell>
          <cell r="AQ18" t="str">
            <v/>
          </cell>
          <cell r="AR18">
            <v>3874</v>
          </cell>
          <cell r="AS18" t="str">
            <v>C</v>
          </cell>
          <cell r="AT18">
            <v>5053</v>
          </cell>
          <cell r="AU18" t="str">
            <v/>
          </cell>
          <cell r="AV18" t="str">
            <v>..</v>
          </cell>
          <cell r="AW18" t="str">
            <v/>
          </cell>
          <cell r="AX18">
            <v>6246.37</v>
          </cell>
          <cell r="AY18" t="str">
            <v/>
          </cell>
          <cell r="AZ18">
            <v>8293.2393499999998</v>
          </cell>
          <cell r="BA18" t="str">
            <v/>
          </cell>
          <cell r="BB18">
            <v>8832.2469999999994</v>
          </cell>
          <cell r="BC18" t="str">
            <v/>
          </cell>
          <cell r="BD18">
            <v>9847.9554050000006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16.961542173080499</v>
          </cell>
          <cell r="C19" t="str">
            <v/>
          </cell>
          <cell r="D19">
            <v>19.862004865636301</v>
          </cell>
          <cell r="E19" t="str">
            <v/>
          </cell>
          <cell r="F19">
            <v>22.938707203478099</v>
          </cell>
          <cell r="G19" t="str">
            <v/>
          </cell>
          <cell r="H19">
            <v>27.6079150392857</v>
          </cell>
          <cell r="I19" t="str">
            <v/>
          </cell>
          <cell r="J19">
            <v>37.301095530014102</v>
          </cell>
          <cell r="K19" t="str">
            <v/>
          </cell>
          <cell r="L19">
            <v>46.980308901879702</v>
          </cell>
          <cell r="M19" t="str">
            <v/>
          </cell>
          <cell r="N19">
            <v>50.940621968500402</v>
          </cell>
          <cell r="O19" t="str">
            <v/>
          </cell>
          <cell r="P19">
            <v>51.322813130107498</v>
          </cell>
          <cell r="Q19" t="str">
            <v/>
          </cell>
          <cell r="R19">
            <v>60.896638241463599</v>
          </cell>
          <cell r="S19" t="str">
            <v>C</v>
          </cell>
          <cell r="T19">
            <v>70.450147543564697</v>
          </cell>
          <cell r="U19" t="str">
            <v/>
          </cell>
          <cell r="V19">
            <v>81.559085991741696</v>
          </cell>
          <cell r="W19" t="str">
            <v>C</v>
          </cell>
          <cell r="X19">
            <v>92.650248106820598</v>
          </cell>
          <cell r="Y19" t="str">
            <v/>
          </cell>
          <cell r="Z19">
            <v>106.863696156757</v>
          </cell>
          <cell r="AA19" t="str">
            <v>C</v>
          </cell>
          <cell r="AB19">
            <v>121.074604730536</v>
          </cell>
          <cell r="AC19" t="str">
            <v/>
          </cell>
          <cell r="AD19">
            <v>137.131712470352</v>
          </cell>
          <cell r="AE19" t="str">
            <v>C</v>
          </cell>
          <cell r="AF19">
            <v>153.09286983743701</v>
          </cell>
          <cell r="AG19" t="str">
            <v/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 t="str">
            <v/>
          </cell>
          <cell r="AL19">
            <v>220.9</v>
          </cell>
          <cell r="AM19" t="str">
            <v>C</v>
          </cell>
          <cell r="AN19">
            <v>238.1</v>
          </cell>
          <cell r="AO19" t="str">
            <v/>
          </cell>
          <cell r="AP19">
            <v>280.3</v>
          </cell>
          <cell r="AQ19" t="str">
            <v/>
          </cell>
          <cell r="AR19">
            <v>322.3</v>
          </cell>
          <cell r="AS19" t="str">
            <v/>
          </cell>
          <cell r="AT19">
            <v>404.4</v>
          </cell>
          <cell r="AU19" t="str">
            <v/>
          </cell>
          <cell r="AV19">
            <v>492</v>
          </cell>
          <cell r="AW19" t="str">
            <v/>
          </cell>
          <cell r="AX19">
            <v>550</v>
          </cell>
          <cell r="AY19" t="str">
            <v/>
          </cell>
          <cell r="AZ19">
            <v>600.5</v>
          </cell>
          <cell r="BA19" t="str">
            <v/>
          </cell>
          <cell r="BB19">
            <v>660</v>
          </cell>
          <cell r="BC19" t="str">
            <v/>
          </cell>
          <cell r="BD19">
            <v>749.75099999999998</v>
          </cell>
          <cell r="BE19" t="str">
            <v/>
          </cell>
          <cell r="BF19">
            <v>829.24699999999996</v>
          </cell>
          <cell r="BG19" t="str">
            <v>C</v>
          </cell>
          <cell r="BH19">
            <v>800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909</v>
          </cell>
          <cell r="W20" t="str">
            <v>G</v>
          </cell>
          <cell r="X20">
            <v>1084</v>
          </cell>
          <cell r="Y20" t="str">
            <v>G</v>
          </cell>
          <cell r="Z20">
            <v>1269.5</v>
          </cell>
          <cell r="AA20" t="str">
            <v>G</v>
          </cell>
          <cell r="AB20">
            <v>1550.9</v>
          </cell>
          <cell r="AC20" t="str">
            <v>G</v>
          </cell>
          <cell r="AD20">
            <v>1900</v>
          </cell>
          <cell r="AE20" t="str">
            <v>G</v>
          </cell>
          <cell r="AF20">
            <v>2223</v>
          </cell>
          <cell r="AG20" t="str">
            <v>G</v>
          </cell>
          <cell r="AH20">
            <v>2539</v>
          </cell>
          <cell r="AI20" t="str">
            <v>G</v>
          </cell>
          <cell r="AJ20">
            <v>2772</v>
          </cell>
          <cell r="AK20" t="str">
            <v>G</v>
          </cell>
          <cell r="AL20">
            <v>3209</v>
          </cell>
          <cell r="AM20" t="str">
            <v>G</v>
          </cell>
          <cell r="AN20">
            <v>3302</v>
          </cell>
          <cell r="AO20" t="str">
            <v>G</v>
          </cell>
          <cell r="AP20">
            <v>3547.6</v>
          </cell>
          <cell r="AQ20" t="str">
            <v>G</v>
          </cell>
          <cell r="AR20">
            <v>3820.4</v>
          </cell>
          <cell r="AS20" t="str">
            <v>G</v>
          </cell>
          <cell r="AT20">
            <v>3935.5</v>
          </cell>
          <cell r="AU20" t="str">
            <v>G</v>
          </cell>
          <cell r="AV20">
            <v>3717.6</v>
          </cell>
          <cell r="AW20" t="str">
            <v>G</v>
          </cell>
          <cell r="AX20">
            <v>3847</v>
          </cell>
          <cell r="AY20" t="str">
            <v>G</v>
          </cell>
          <cell r="AZ20">
            <v>4211.5</v>
          </cell>
          <cell r="BA20" t="str">
            <v>G</v>
          </cell>
          <cell r="BB20">
            <v>4204.5</v>
          </cell>
          <cell r="BC20" t="str">
            <v>G</v>
          </cell>
          <cell r="BD20">
            <v>4656.3999999999996</v>
          </cell>
          <cell r="BE20" t="str">
            <v>G</v>
          </cell>
          <cell r="BF20">
            <v>4501.8790836308899</v>
          </cell>
          <cell r="BG20" t="str">
            <v>GP</v>
          </cell>
          <cell r="BH20">
            <v>4714.9911962947299</v>
          </cell>
          <cell r="BI20" t="str">
            <v>GP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375.05254948948198</v>
          </cell>
          <cell r="C21" t="str">
            <v/>
          </cell>
          <cell r="D21">
            <v>471.50810579103103</v>
          </cell>
          <cell r="E21" t="str">
            <v/>
          </cell>
          <cell r="F21">
            <v>599.72576138658303</v>
          </cell>
          <cell r="G21" t="str">
            <v/>
          </cell>
          <cell r="H21">
            <v>709.33185970964803</v>
          </cell>
          <cell r="I21" t="str">
            <v/>
          </cell>
          <cell r="J21">
            <v>904.32016196088398</v>
          </cell>
          <cell r="K21" t="str">
            <v/>
          </cell>
          <cell r="L21">
            <v>1035.2135807506199</v>
          </cell>
          <cell r="M21" t="str">
            <v/>
          </cell>
          <cell r="N21">
            <v>1219.9238742530699</v>
          </cell>
          <cell r="O21" t="str">
            <v/>
          </cell>
          <cell r="P21">
            <v>1394.39592618798</v>
          </cell>
          <cell r="Q21" t="str">
            <v/>
          </cell>
          <cell r="R21">
            <v>1509.86381031571</v>
          </cell>
          <cell r="S21" t="str">
            <v/>
          </cell>
          <cell r="T21">
            <v>1820.8844840853801</v>
          </cell>
          <cell r="U21" t="str">
            <v/>
          </cell>
          <cell r="V21">
            <v>1956.0768901031399</v>
          </cell>
          <cell r="W21" t="str">
            <v/>
          </cell>
          <cell r="X21">
            <v>2060.7673516606701</v>
          </cell>
          <cell r="Y21" t="str">
            <v/>
          </cell>
          <cell r="Z21">
            <v>2271.17912274631</v>
          </cell>
          <cell r="AA21" t="str">
            <v/>
          </cell>
          <cell r="AB21">
            <v>2317.0983385581599</v>
          </cell>
          <cell r="AC21" t="str">
            <v/>
          </cell>
          <cell r="AD21">
            <v>2349.2555273799599</v>
          </cell>
          <cell r="AE21" t="str">
            <v/>
          </cell>
          <cell r="AF21">
            <v>2624.4428721201102</v>
          </cell>
          <cell r="AG21" t="str">
            <v/>
          </cell>
          <cell r="AH21">
            <v>3318.9</v>
          </cell>
          <cell r="AI21" t="str">
            <v>A</v>
          </cell>
          <cell r="AJ21">
            <v>3595.4</v>
          </cell>
          <cell r="AK21" t="str">
            <v/>
          </cell>
          <cell r="AL21">
            <v>3627.5</v>
          </cell>
          <cell r="AM21" t="str">
            <v/>
          </cell>
          <cell r="AN21">
            <v>3865.1</v>
          </cell>
          <cell r="AO21" t="str">
            <v/>
          </cell>
          <cell r="AP21">
            <v>4418</v>
          </cell>
          <cell r="AQ21" t="str">
            <v/>
          </cell>
          <cell r="AR21">
            <v>4792</v>
          </cell>
          <cell r="AS21" t="str">
            <v/>
          </cell>
          <cell r="AT21">
            <v>5000</v>
          </cell>
          <cell r="AU21" t="str">
            <v/>
          </cell>
          <cell r="AV21">
            <v>5005</v>
          </cell>
          <cell r="AW21" t="str">
            <v/>
          </cell>
          <cell r="AX21">
            <v>4711.7</v>
          </cell>
          <cell r="AY21" t="str">
            <v>A</v>
          </cell>
          <cell r="AZ21">
            <v>5093.7</v>
          </cell>
          <cell r="BA21" t="str">
            <v/>
          </cell>
          <cell r="BB21">
            <v>5495.2</v>
          </cell>
          <cell r="BC21" t="str">
            <v/>
          </cell>
          <cell r="BD21">
            <v>5786.3</v>
          </cell>
          <cell r="BE21" t="str">
            <v/>
          </cell>
          <cell r="BF21">
            <v>5812</v>
          </cell>
          <cell r="BG21" t="str">
            <v/>
          </cell>
          <cell r="BH21">
            <v>5657.4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1445645</v>
          </cell>
          <cell r="C22" t="str">
            <v>L</v>
          </cell>
          <cell r="D22">
            <v>1540422</v>
          </cell>
          <cell r="E22" t="str">
            <v>L</v>
          </cell>
          <cell r="F22">
            <v>1649646</v>
          </cell>
          <cell r="G22" t="str">
            <v>L</v>
          </cell>
          <cell r="H22">
            <v>1724187</v>
          </cell>
          <cell r="I22" t="str">
            <v>L</v>
          </cell>
          <cell r="J22">
            <v>1789780</v>
          </cell>
          <cell r="K22" t="str">
            <v>L</v>
          </cell>
          <cell r="L22">
            <v>1832575</v>
          </cell>
          <cell r="M22" t="str">
            <v>L</v>
          </cell>
          <cell r="N22">
            <v>1957921</v>
          </cell>
          <cell r="O22" t="str">
            <v>L</v>
          </cell>
          <cell r="P22">
            <v>2014073</v>
          </cell>
          <cell r="Q22" t="str">
            <v>L</v>
          </cell>
          <cell r="R22">
            <v>2129372</v>
          </cell>
          <cell r="S22" t="str">
            <v>L</v>
          </cell>
          <cell r="T22">
            <v>2296992</v>
          </cell>
          <cell r="U22" t="str">
            <v>L</v>
          </cell>
          <cell r="V22">
            <v>2407927</v>
          </cell>
          <cell r="W22" t="str">
            <v>L</v>
          </cell>
          <cell r="X22">
            <v>2576281</v>
          </cell>
          <cell r="Y22" t="str">
            <v>L</v>
          </cell>
          <cell r="Z22">
            <v>2758712</v>
          </cell>
          <cell r="AA22" t="str">
            <v>L</v>
          </cell>
          <cell r="AB22">
            <v>2752551</v>
          </cell>
          <cell r="AC22" t="str">
            <v>L</v>
          </cell>
          <cell r="AD22">
            <v>2982185.9999999902</v>
          </cell>
          <cell r="AE22" t="str">
            <v>L</v>
          </cell>
          <cell r="AF22">
            <v>2088861</v>
          </cell>
          <cell r="AG22" t="str">
            <v>A</v>
          </cell>
          <cell r="AH22">
            <v>2111730</v>
          </cell>
          <cell r="AI22" t="str">
            <v/>
          </cell>
          <cell r="AJ22">
            <v>2252157.9999999902</v>
          </cell>
          <cell r="AK22" t="str">
            <v/>
          </cell>
          <cell r="AL22">
            <v>2231159</v>
          </cell>
          <cell r="AM22" t="str">
            <v/>
          </cell>
          <cell r="AN22">
            <v>2223508</v>
          </cell>
          <cell r="AO22" t="str">
            <v/>
          </cell>
          <cell r="AP22">
            <v>2248215</v>
          </cell>
          <cell r="AQ22" t="str">
            <v/>
          </cell>
          <cell r="AR22">
            <v>2158796</v>
          </cell>
          <cell r="AS22" t="str">
            <v/>
          </cell>
          <cell r="AT22">
            <v>2142357</v>
          </cell>
          <cell r="AU22" t="str">
            <v/>
          </cell>
          <cell r="AV22">
            <v>2119125</v>
          </cell>
          <cell r="AW22" t="str">
            <v/>
          </cell>
          <cell r="AX22">
            <v>2234817</v>
          </cell>
          <cell r="AY22" t="str">
            <v/>
          </cell>
          <cell r="AZ22">
            <v>2192742</v>
          </cell>
          <cell r="BA22" t="str">
            <v/>
          </cell>
          <cell r="BB22">
            <v>2236149</v>
          </cell>
          <cell r="BC22" t="str">
            <v/>
          </cell>
          <cell r="BD22">
            <v>2022149</v>
          </cell>
          <cell r="BE22" t="str">
            <v>A</v>
          </cell>
          <cell r="BF22">
            <v>2121208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 t="str">
            <v/>
          </cell>
          <cell r="BF23">
            <v>4204259.4000000004</v>
          </cell>
          <cell r="BG23" t="str">
            <v/>
          </cell>
          <cell r="BH23">
            <v>4745458.693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0.9</v>
          </cell>
          <cell r="AO24" t="str">
            <v/>
          </cell>
          <cell r="AP24">
            <v>1.5</v>
          </cell>
          <cell r="AQ24" t="str">
            <v/>
          </cell>
          <cell r="AR24" t="str">
            <v>..</v>
          </cell>
          <cell r="AS24" t="str">
            <v/>
          </cell>
          <cell r="AT24">
            <v>1.5</v>
          </cell>
          <cell r="AU24" t="str">
            <v>C</v>
          </cell>
          <cell r="AV24">
            <v>5.5</v>
          </cell>
          <cell r="AW24" t="str">
            <v/>
          </cell>
          <cell r="AX24">
            <v>7.1</v>
          </cell>
          <cell r="AY24" t="str">
            <v/>
          </cell>
          <cell r="AZ24">
            <v>12</v>
          </cell>
          <cell r="BA24" t="str">
            <v/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 t="str">
            <v/>
          </cell>
          <cell r="BF24">
            <v>49.7</v>
          </cell>
          <cell r="BG24" t="str">
            <v/>
          </cell>
          <cell r="BH24">
            <v>75.099999999999994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1485.6958999999999</v>
          </cell>
          <cell r="AA25" t="str">
            <v/>
          </cell>
          <cell r="AB25">
            <v>1946.39</v>
          </cell>
          <cell r="AC25" t="str">
            <v/>
          </cell>
          <cell r="AD25">
            <v>2605.8560000000002</v>
          </cell>
          <cell r="AE25" t="str">
            <v/>
          </cell>
          <cell r="AF25">
            <v>2966.3339939821599</v>
          </cell>
          <cell r="AG25" t="str">
            <v/>
          </cell>
          <cell r="AH25">
            <v>4365.2</v>
          </cell>
          <cell r="AI25" t="str">
            <v/>
          </cell>
          <cell r="AJ25">
            <v>4582.5659999999998</v>
          </cell>
          <cell r="AK25" t="str">
            <v/>
          </cell>
          <cell r="AL25">
            <v>5202.0826312843401</v>
          </cell>
          <cell r="AM25" t="str">
            <v/>
          </cell>
          <cell r="AN25">
            <v>5793.3</v>
          </cell>
          <cell r="AO25" t="str">
            <v/>
          </cell>
          <cell r="AP25">
            <v>6970.4</v>
          </cell>
          <cell r="AQ25" t="str">
            <v/>
          </cell>
          <cell r="AR25">
            <v>10804.875</v>
          </cell>
          <cell r="AS25" t="str">
            <v/>
          </cell>
          <cell r="AT25">
            <v>11353</v>
          </cell>
          <cell r="AU25" t="str">
            <v/>
          </cell>
          <cell r="AV25">
            <v>10385.2053127451</v>
          </cell>
          <cell r="AW25" t="str">
            <v/>
          </cell>
          <cell r="AX25">
            <v>10953.4894541227</v>
          </cell>
          <cell r="AY25" t="str">
            <v/>
          </cell>
          <cell r="AZ25">
            <v>10585.6050221517</v>
          </cell>
          <cell r="BA25" t="str">
            <v/>
          </cell>
          <cell r="BB25">
            <v>10936.9842040862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698.821532778814</v>
          </cell>
          <cell r="C26" t="str">
            <v/>
          </cell>
          <cell r="D26">
            <v>879.87983899877895</v>
          </cell>
          <cell r="E26" t="str">
            <v>A</v>
          </cell>
          <cell r="F26">
            <v>883.05630051140997</v>
          </cell>
          <cell r="G26" t="str">
            <v/>
          </cell>
          <cell r="H26">
            <v>876.24959727005796</v>
          </cell>
          <cell r="I26" t="str">
            <v/>
          </cell>
          <cell r="J26">
            <v>922.08139909516206</v>
          </cell>
          <cell r="K26" t="str">
            <v/>
          </cell>
          <cell r="L26">
            <v>949.76199227666098</v>
          </cell>
          <cell r="M26" t="str">
            <v/>
          </cell>
          <cell r="N26">
            <v>973.812343729438</v>
          </cell>
          <cell r="O26" t="str">
            <v/>
          </cell>
          <cell r="P26">
            <v>955.20735486974195</v>
          </cell>
          <cell r="Q26" t="str">
            <v/>
          </cell>
          <cell r="R26">
            <v>999.22403583048595</v>
          </cell>
          <cell r="S26" t="str">
            <v/>
          </cell>
          <cell r="T26">
            <v>1411.7102522564201</v>
          </cell>
          <cell r="U26" t="str">
            <v>A</v>
          </cell>
          <cell r="V26">
            <v>1498.8360537457299</v>
          </cell>
          <cell r="W26" t="str">
            <v/>
          </cell>
          <cell r="X26">
            <v>1534.2309106007599</v>
          </cell>
          <cell r="Y26" t="str">
            <v/>
          </cell>
          <cell r="Z26">
            <v>1587.7769760993999</v>
          </cell>
          <cell r="AA26" t="str">
            <v/>
          </cell>
          <cell r="AB26">
            <v>1634.5163383566801</v>
          </cell>
          <cell r="AC26" t="str">
            <v/>
          </cell>
          <cell r="AD26">
            <v>1730.2639639516999</v>
          </cell>
          <cell r="AE26" t="str">
            <v/>
          </cell>
          <cell r="AF26">
            <v>1816.02842479274</v>
          </cell>
          <cell r="AG26" t="str">
            <v/>
          </cell>
          <cell r="AH26">
            <v>1861.4064464017499</v>
          </cell>
          <cell r="AI26" t="str">
            <v/>
          </cell>
          <cell r="AJ26">
            <v>1864.58290791438</v>
          </cell>
          <cell r="AK26" t="str">
            <v/>
          </cell>
          <cell r="AL26">
            <v>2245</v>
          </cell>
          <cell r="AM26" t="str">
            <v>A</v>
          </cell>
          <cell r="AN26">
            <v>2583</v>
          </cell>
          <cell r="AO26" t="str">
            <v/>
          </cell>
          <cell r="AP26">
            <v>2764</v>
          </cell>
          <cell r="AQ26" t="str">
            <v/>
          </cell>
          <cell r="AR26">
            <v>3040</v>
          </cell>
          <cell r="AS26" t="str">
            <v/>
          </cell>
          <cell r="AT26">
            <v>3126</v>
          </cell>
          <cell r="AU26" t="str">
            <v/>
          </cell>
          <cell r="AV26">
            <v>3145</v>
          </cell>
          <cell r="AW26" t="str">
            <v/>
          </cell>
          <cell r="AX26">
            <v>3387</v>
          </cell>
          <cell r="AY26" t="str">
            <v/>
          </cell>
          <cell r="AZ26">
            <v>3435</v>
          </cell>
          <cell r="BA26" t="str">
            <v/>
          </cell>
          <cell r="BB26">
            <v>3588</v>
          </cell>
          <cell r="BC26" t="str">
            <v/>
          </cell>
          <cell r="BD26">
            <v>3980</v>
          </cell>
          <cell r="BE26" t="str">
            <v/>
          </cell>
          <cell r="BF26">
            <v>4181</v>
          </cell>
          <cell r="BG26" t="str">
            <v/>
          </cell>
          <cell r="BH26">
            <v>4395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 t="str">
            <v/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119.3</v>
          </cell>
          <cell r="S27" t="str">
            <v/>
          </cell>
          <cell r="T27">
            <v>202</v>
          </cell>
          <cell r="U27" t="str">
            <v/>
          </cell>
          <cell r="V27">
            <v>204</v>
          </cell>
          <cell r="W27" t="str">
            <v/>
          </cell>
          <cell r="X27">
            <v>232.3</v>
          </cell>
          <cell r="Y27" t="str">
            <v>A</v>
          </cell>
          <cell r="Z27">
            <v>233.5</v>
          </cell>
          <cell r="AA27" t="str">
            <v/>
          </cell>
          <cell r="AB27" t="str">
            <v>..</v>
          </cell>
          <cell r="AC27" t="str">
            <v/>
          </cell>
          <cell r="AD27">
            <v>273.38263560000001</v>
          </cell>
          <cell r="AE27" t="str">
            <v/>
          </cell>
          <cell r="AF27" t="str">
            <v>..</v>
          </cell>
          <cell r="AG27" t="str">
            <v/>
          </cell>
          <cell r="AH27">
            <v>403.55238015499998</v>
          </cell>
          <cell r="AI27" t="str">
            <v/>
          </cell>
          <cell r="AJ27" t="str">
            <v>..</v>
          </cell>
          <cell r="AK27" t="str">
            <v/>
          </cell>
          <cell r="AL27">
            <v>374.2</v>
          </cell>
          <cell r="AM27" t="str">
            <v/>
          </cell>
          <cell r="AN27" t="str">
            <v>..</v>
          </cell>
          <cell r="AO27" t="str">
            <v/>
          </cell>
          <cell r="AP27">
            <v>435.8</v>
          </cell>
          <cell r="AQ27" t="str">
            <v/>
          </cell>
          <cell r="AR27" t="str">
            <v>..</v>
          </cell>
          <cell r="AS27" t="str">
            <v/>
          </cell>
          <cell r="AT27">
            <v>521.9</v>
          </cell>
          <cell r="AU27" t="str">
            <v/>
          </cell>
          <cell r="AV27" t="str">
            <v>..</v>
          </cell>
          <cell r="AW27" t="str">
            <v/>
          </cell>
          <cell r="AX27">
            <v>592.9</v>
          </cell>
          <cell r="AY27" t="str">
            <v/>
          </cell>
          <cell r="AZ27" t="str">
            <v>..</v>
          </cell>
          <cell r="BA27" t="str">
            <v/>
          </cell>
          <cell r="BB27">
            <v>653</v>
          </cell>
          <cell r="BC27" t="str">
            <v/>
          </cell>
          <cell r="BD27" t="str">
            <v>..</v>
          </cell>
          <cell r="BE27" t="str">
            <v/>
          </cell>
          <cell r="BF27">
            <v>802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1220</v>
          </cell>
          <cell r="C28" t="str">
            <v/>
          </cell>
          <cell r="D28">
            <v>1333.8</v>
          </cell>
          <cell r="E28" t="str">
            <v>C</v>
          </cell>
          <cell r="F28">
            <v>1473.6</v>
          </cell>
          <cell r="G28" t="str">
            <v/>
          </cell>
          <cell r="H28">
            <v>1588.8</v>
          </cell>
          <cell r="I28" t="str">
            <v>C</v>
          </cell>
          <cell r="J28">
            <v>1802.5</v>
          </cell>
          <cell r="K28" t="str">
            <v/>
          </cell>
          <cell r="L28" t="str">
            <v>..</v>
          </cell>
          <cell r="M28" t="str">
            <v/>
          </cell>
          <cell r="N28">
            <v>2165.8000000000002</v>
          </cell>
          <cell r="O28" t="str">
            <v/>
          </cell>
          <cell r="P28" t="str">
            <v>..</v>
          </cell>
          <cell r="Q28" t="str">
            <v/>
          </cell>
          <cell r="R28">
            <v>2771.4</v>
          </cell>
          <cell r="S28" t="str">
            <v/>
          </cell>
          <cell r="T28" t="str">
            <v>..</v>
          </cell>
          <cell r="U28" t="str">
            <v/>
          </cell>
          <cell r="V28">
            <v>3359</v>
          </cell>
          <cell r="W28" t="str">
            <v/>
          </cell>
          <cell r="X28" t="str">
            <v>..</v>
          </cell>
          <cell r="Y28" t="str">
            <v/>
          </cell>
          <cell r="Z28">
            <v>3893.7</v>
          </cell>
          <cell r="AA28" t="str">
            <v/>
          </cell>
          <cell r="AB28" t="str">
            <v>..</v>
          </cell>
          <cell r="AC28" t="str">
            <v/>
          </cell>
          <cell r="AD28">
            <v>4139.1000000000004</v>
          </cell>
          <cell r="AE28" t="str">
            <v/>
          </cell>
          <cell r="AF28" t="str">
            <v>..</v>
          </cell>
          <cell r="AG28" t="str">
            <v/>
          </cell>
          <cell r="AH28">
            <v>4845.8</v>
          </cell>
          <cell r="AI28" t="str">
            <v/>
          </cell>
          <cell r="AJ28" t="str">
            <v>..</v>
          </cell>
          <cell r="AK28" t="str">
            <v/>
          </cell>
          <cell r="AL28">
            <v>5819.4</v>
          </cell>
          <cell r="AM28" t="str">
            <v/>
          </cell>
          <cell r="AN28" t="str">
            <v>..</v>
          </cell>
          <cell r="AO28" t="str">
            <v/>
          </cell>
          <cell r="AP28">
            <v>6274.2</v>
          </cell>
          <cell r="AQ28" t="str">
            <v/>
          </cell>
          <cell r="AR28">
            <v>6810</v>
          </cell>
          <cell r="AS28" t="str">
            <v/>
          </cell>
          <cell r="AT28">
            <v>7495.1</v>
          </cell>
          <cell r="AU28" t="str">
            <v/>
          </cell>
          <cell r="AV28">
            <v>8225</v>
          </cell>
          <cell r="AW28" t="str">
            <v/>
          </cell>
          <cell r="AX28">
            <v>9096.2999999999993</v>
          </cell>
          <cell r="AY28" t="str">
            <v/>
          </cell>
          <cell r="AZ28">
            <v>9890</v>
          </cell>
          <cell r="BA28" t="str">
            <v/>
          </cell>
          <cell r="BB28">
            <v>11722.9</v>
          </cell>
          <cell r="BC28" t="str">
            <v>A</v>
          </cell>
          <cell r="BD28">
            <v>12984</v>
          </cell>
          <cell r="BE28" t="str">
            <v/>
          </cell>
          <cell r="BF28">
            <v>13420.2</v>
          </cell>
          <cell r="BG28" t="str">
            <v/>
          </cell>
          <cell r="BH28">
            <v>13830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6</v>
          </cell>
          <cell r="O29" t="str">
            <v/>
          </cell>
          <cell r="P29">
            <v>7</v>
          </cell>
          <cell r="Q29" t="str">
            <v/>
          </cell>
          <cell r="R29">
            <v>23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200</v>
          </cell>
          <cell r="Y29" t="str">
            <v/>
          </cell>
          <cell r="Z29">
            <v>267</v>
          </cell>
          <cell r="AA29" t="str">
            <v/>
          </cell>
          <cell r="AB29">
            <v>407</v>
          </cell>
          <cell r="AC29" t="str">
            <v/>
          </cell>
          <cell r="AD29">
            <v>561</v>
          </cell>
          <cell r="AE29" t="str">
            <v/>
          </cell>
          <cell r="AF29">
            <v>768.5</v>
          </cell>
          <cell r="AG29" t="str">
            <v/>
          </cell>
          <cell r="AH29">
            <v>961.9</v>
          </cell>
          <cell r="AI29" t="str">
            <v/>
          </cell>
          <cell r="AJ29">
            <v>1106.7</v>
          </cell>
          <cell r="AK29" t="str">
            <v/>
          </cell>
          <cell r="AL29">
            <v>1274.3</v>
          </cell>
          <cell r="AM29" t="str">
            <v/>
          </cell>
          <cell r="AN29">
            <v>1512.4</v>
          </cell>
          <cell r="AO29" t="str">
            <v/>
          </cell>
          <cell r="AP29">
            <v>1589.9</v>
          </cell>
          <cell r="AQ29" t="str">
            <v/>
          </cell>
          <cell r="AR29">
            <v>1533.6</v>
          </cell>
          <cell r="AS29" t="str">
            <v/>
          </cell>
          <cell r="AT29">
            <v>1445.9</v>
          </cell>
          <cell r="AU29" t="str">
            <v/>
          </cell>
          <cell r="AV29">
            <v>1647.3</v>
          </cell>
          <cell r="AW29" t="str">
            <v/>
          </cell>
          <cell r="AX29">
            <v>1760.3</v>
          </cell>
          <cell r="AY29" t="str">
            <v/>
          </cell>
          <cell r="AZ29">
            <v>1826.9</v>
          </cell>
          <cell r="BA29" t="str">
            <v/>
          </cell>
          <cell r="BB29">
            <v>2262.6</v>
          </cell>
          <cell r="BC29" t="str">
            <v/>
          </cell>
          <cell r="BD29">
            <v>2592.6</v>
          </cell>
          <cell r="BE29" t="str">
            <v/>
          </cell>
          <cell r="BF29">
            <v>3361.8</v>
          </cell>
          <cell r="BG29" t="str">
            <v/>
          </cell>
          <cell r="BH29">
            <v>3874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6.72229925878632</v>
          </cell>
          <cell r="E30" t="str">
            <v/>
          </cell>
          <cell r="F30">
            <v>10.2966849891761</v>
          </cell>
          <cell r="G30" t="str">
            <v>C</v>
          </cell>
          <cell r="H30">
            <v>13.8710707195658</v>
          </cell>
          <cell r="I30" t="str">
            <v/>
          </cell>
          <cell r="J30">
            <v>21.871788988537599</v>
          </cell>
          <cell r="K30" t="str">
            <v>C</v>
          </cell>
          <cell r="L30">
            <v>29.872507257509401</v>
          </cell>
          <cell r="M30" t="str">
            <v/>
          </cell>
          <cell r="N30">
            <v>40.270697618738801</v>
          </cell>
          <cell r="O30" t="str">
            <v>C</v>
          </cell>
          <cell r="P30">
            <v>50.668887979968297</v>
          </cell>
          <cell r="Q30" t="str">
            <v/>
          </cell>
          <cell r="R30">
            <v>72.091758861144598</v>
          </cell>
          <cell r="S30" t="str">
            <v>C</v>
          </cell>
          <cell r="T30">
            <v>93.514629742321006</v>
          </cell>
          <cell r="U30" t="str">
            <v/>
          </cell>
          <cell r="V30">
            <v>133.017427998524</v>
          </cell>
          <cell r="W30" t="str">
            <v>C</v>
          </cell>
          <cell r="X30">
            <v>172.520226254726</v>
          </cell>
          <cell r="Y30" t="str">
            <v/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 t="str">
            <v/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 t="str">
            <v/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 t="str">
            <v/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 t="str">
            <v/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 t="str">
            <v/>
          </cell>
          <cell r="AZ30">
            <v>506.07605065500201</v>
          </cell>
          <cell r="BA30" t="str">
            <v>C</v>
          </cell>
          <cell r="BB30">
            <v>586.96482818646302</v>
          </cell>
          <cell r="BC30" t="str">
            <v/>
          </cell>
          <cell r="BD30">
            <v>891.26580000041895</v>
          </cell>
          <cell r="BE30" t="str">
            <v>A</v>
          </cell>
          <cell r="BF30">
            <v>1006.3319030547</v>
          </cell>
          <cell r="BG30" t="str">
            <v/>
          </cell>
          <cell r="BH30">
            <v>1015.5284371763699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 t="str">
            <v/>
          </cell>
          <cell r="AF31">
            <v>10.024563499966806</v>
          </cell>
          <cell r="AG31" t="str">
            <v/>
          </cell>
          <cell r="AH31">
            <v>17.260837814512382</v>
          </cell>
          <cell r="AI31" t="str">
            <v/>
          </cell>
          <cell r="AJ31">
            <v>19.252472946956118</v>
          </cell>
          <cell r="AK31" t="str">
            <v/>
          </cell>
          <cell r="AL31">
            <v>18.28984929960831</v>
          </cell>
          <cell r="AM31" t="str">
            <v/>
          </cell>
          <cell r="AN31">
            <v>19.219279028082056</v>
          </cell>
          <cell r="AO31" t="str">
            <v/>
          </cell>
          <cell r="AP31">
            <v>19.28566686583018</v>
          </cell>
          <cell r="AQ31" t="str">
            <v/>
          </cell>
          <cell r="AR31">
            <v>19.119697271459867</v>
          </cell>
          <cell r="AS31" t="str">
            <v/>
          </cell>
          <cell r="AT31">
            <v>30.637987120759476</v>
          </cell>
          <cell r="AU31" t="str">
            <v/>
          </cell>
          <cell r="AV31">
            <v>46.504680342561244</v>
          </cell>
          <cell r="AW31" t="str">
            <v/>
          </cell>
          <cell r="AX31">
            <v>50.853083715063399</v>
          </cell>
          <cell r="AY31" t="str">
            <v/>
          </cell>
          <cell r="AZ31">
            <v>64.515700723627432</v>
          </cell>
          <cell r="BA31" t="str">
            <v/>
          </cell>
          <cell r="BB31">
            <v>70.639978755891917</v>
          </cell>
          <cell r="BC31" t="str">
            <v/>
          </cell>
          <cell r="BD31">
            <v>76.761634468565362</v>
          </cell>
          <cell r="BE31" t="str">
            <v/>
          </cell>
          <cell r="BF31">
            <v>75.774604999999994</v>
          </cell>
          <cell r="BG31" t="str">
            <v/>
          </cell>
          <cell r="BH31">
            <v>115.081155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26.3854114505091</v>
          </cell>
          <cell r="AA32" t="str">
            <v/>
          </cell>
          <cell r="AB32">
            <v>37.518778167250879</v>
          </cell>
          <cell r="AC32" t="str">
            <v/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 t="str">
            <v/>
          </cell>
          <cell r="AH32">
            <v>30.007511266900352</v>
          </cell>
          <cell r="AI32" t="str">
            <v/>
          </cell>
          <cell r="AJ32">
            <v>33.354197963612087</v>
          </cell>
          <cell r="AK32" t="str">
            <v/>
          </cell>
          <cell r="AL32">
            <v>36.585048405942246</v>
          </cell>
          <cell r="AM32" t="str">
            <v/>
          </cell>
          <cell r="AN32">
            <v>42.580537472875982</v>
          </cell>
          <cell r="AO32" t="str">
            <v/>
          </cell>
          <cell r="AP32">
            <v>50.428976798531131</v>
          </cell>
          <cell r="AQ32" t="str">
            <v/>
          </cell>
          <cell r="AR32">
            <v>52.8317476214322</v>
          </cell>
          <cell r="AS32" t="str">
            <v/>
          </cell>
          <cell r="AT32">
            <v>43.800701051577398</v>
          </cell>
          <cell r="AU32" t="str">
            <v/>
          </cell>
          <cell r="AV32">
            <v>48.8925054248039</v>
          </cell>
          <cell r="AW32" t="str">
            <v/>
          </cell>
          <cell r="AX32">
            <v>69.128693039559295</v>
          </cell>
          <cell r="AY32" t="str">
            <v/>
          </cell>
          <cell r="AZ32">
            <v>72.997412785845398</v>
          </cell>
          <cell r="BA32" t="str">
            <v/>
          </cell>
          <cell r="BB32">
            <v>77.87</v>
          </cell>
          <cell r="BC32" t="str">
            <v/>
          </cell>
          <cell r="BD32">
            <v>82.833625999999995</v>
          </cell>
          <cell r="BE32" t="str">
            <v/>
          </cell>
          <cell r="BF32">
            <v>95.668767000000003</v>
          </cell>
          <cell r="BG32" t="str">
            <v/>
          </cell>
          <cell r="BH32">
            <v>103.771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100.417102400442</v>
          </cell>
          <cell r="C33" t="str">
            <v/>
          </cell>
          <cell r="D33">
            <v>129.349825105478</v>
          </cell>
          <cell r="E33" t="str">
            <v/>
          </cell>
          <cell r="F33">
            <v>148.882718497951</v>
          </cell>
          <cell r="G33" t="str">
            <v/>
          </cell>
          <cell r="H33">
            <v>168.47571310086201</v>
          </cell>
          <cell r="I33" t="str">
            <v/>
          </cell>
          <cell r="J33">
            <v>192.24574182923999</v>
          </cell>
          <cell r="K33" t="str">
            <v/>
          </cell>
          <cell r="L33">
            <v>221.040231750267</v>
          </cell>
          <cell r="M33" t="str">
            <v/>
          </cell>
          <cell r="N33">
            <v>262.44395562126601</v>
          </cell>
          <cell r="O33" t="str">
            <v/>
          </cell>
          <cell r="P33">
            <v>332.75335665260297</v>
          </cell>
          <cell r="Q33" t="str">
            <v/>
          </cell>
          <cell r="R33">
            <v>416.324089767168</v>
          </cell>
          <cell r="S33" t="str">
            <v/>
          </cell>
          <cell r="T33">
            <v>521.20070198213796</v>
          </cell>
          <cell r="U33" t="str">
            <v/>
          </cell>
          <cell r="V33">
            <v>640.121765052348</v>
          </cell>
          <cell r="W33" t="str">
            <v/>
          </cell>
          <cell r="X33">
            <v>938.16246559205695</v>
          </cell>
          <cell r="Y33" t="str">
            <v>A</v>
          </cell>
          <cell r="Z33">
            <v>1047.81471998846</v>
          </cell>
          <cell r="AA33" t="str">
            <v/>
          </cell>
          <cell r="AB33">
            <v>1040.3008666594501</v>
          </cell>
          <cell r="AC33" t="str">
            <v/>
          </cell>
          <cell r="AD33">
            <v>1136.9123604149399</v>
          </cell>
          <cell r="AE33" t="str">
            <v/>
          </cell>
          <cell r="AF33">
            <v>1242.7025110285699</v>
          </cell>
          <cell r="AG33" t="str">
            <v/>
          </cell>
          <cell r="AH33">
            <v>1321.9309316889601</v>
          </cell>
          <cell r="AI33" t="str">
            <v/>
          </cell>
          <cell r="AJ33">
            <v>1438.6667147476301</v>
          </cell>
          <cell r="AK33" t="str">
            <v/>
          </cell>
          <cell r="AL33">
            <v>1504.604</v>
          </cell>
          <cell r="AM33" t="str">
            <v/>
          </cell>
          <cell r="AN33">
            <v>1693.8810000000001</v>
          </cell>
          <cell r="AO33" t="str">
            <v/>
          </cell>
          <cell r="AP33">
            <v>1925.357</v>
          </cell>
          <cell r="AQ33" t="str">
            <v>C</v>
          </cell>
          <cell r="AR33">
            <v>2141.951</v>
          </cell>
          <cell r="AS33" t="str">
            <v/>
          </cell>
          <cell r="AT33">
            <v>2491.9589999999998</v>
          </cell>
          <cell r="AU33" t="str">
            <v/>
          </cell>
          <cell r="AV33">
            <v>2641.6529999999998</v>
          </cell>
          <cell r="AW33" t="str">
            <v/>
          </cell>
          <cell r="AX33">
            <v>2959.9277000000002</v>
          </cell>
          <cell r="AY33" t="str">
            <v/>
          </cell>
          <cell r="AZ33">
            <v>3265.7384999999999</v>
          </cell>
          <cell r="BA33" t="str">
            <v/>
          </cell>
          <cell r="BB33">
            <v>3518.5947000000001</v>
          </cell>
          <cell r="BC33" t="str">
            <v/>
          </cell>
          <cell r="BD33">
            <v>3932.413</v>
          </cell>
          <cell r="BE33" t="str">
            <v/>
          </cell>
          <cell r="BF33">
            <v>4058.3591000000001</v>
          </cell>
          <cell r="BG33" t="str">
            <v/>
          </cell>
          <cell r="BH33">
            <v>4123.1000000000004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3995</v>
          </cell>
          <cell r="C34" t="str">
            <v/>
          </cell>
          <cell r="D34" t="str">
            <v>..</v>
          </cell>
          <cell r="E34" t="str">
            <v/>
          </cell>
          <cell r="F34">
            <v>5496</v>
          </cell>
          <cell r="G34" t="str">
            <v/>
          </cell>
          <cell r="H34" t="str">
            <v>..</v>
          </cell>
          <cell r="I34" t="str">
            <v/>
          </cell>
          <cell r="J34">
            <v>6844</v>
          </cell>
          <cell r="K34" t="str">
            <v/>
          </cell>
          <cell r="L34" t="str">
            <v>..</v>
          </cell>
          <cell r="M34" t="str">
            <v/>
          </cell>
          <cell r="N34">
            <v>8821</v>
          </cell>
          <cell r="O34" t="str">
            <v/>
          </cell>
          <cell r="P34" t="str">
            <v>..</v>
          </cell>
          <cell r="Q34" t="str">
            <v/>
          </cell>
          <cell r="R34">
            <v>11104</v>
          </cell>
          <cell r="S34" t="str">
            <v/>
          </cell>
          <cell r="T34" t="str">
            <v>..</v>
          </cell>
          <cell r="U34" t="str">
            <v/>
          </cell>
          <cell r="V34">
            <v>11432</v>
          </cell>
          <cell r="W34" t="str">
            <v/>
          </cell>
          <cell r="X34" t="str">
            <v>..</v>
          </cell>
          <cell r="Y34" t="str">
            <v/>
          </cell>
          <cell r="Z34">
            <v>12589</v>
          </cell>
          <cell r="AA34" t="str">
            <v/>
          </cell>
          <cell r="AB34" t="str">
            <v>..</v>
          </cell>
          <cell r="AC34" t="str">
            <v/>
          </cell>
          <cell r="AD34">
            <v>12730</v>
          </cell>
          <cell r="AE34" t="str">
            <v>AJ</v>
          </cell>
          <cell r="AF34" t="str">
            <v>..</v>
          </cell>
          <cell r="AG34" t="str">
            <v/>
          </cell>
          <cell r="AH34">
            <v>14452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16982</v>
          </cell>
          <cell r="AM34" t="str">
            <v/>
          </cell>
          <cell r="AN34" t="str">
            <v>..</v>
          </cell>
          <cell r="AO34" t="str">
            <v/>
          </cell>
          <cell r="AP34">
            <v>19012</v>
          </cell>
          <cell r="AQ34" t="str">
            <v/>
          </cell>
          <cell r="AR34" t="str">
            <v>..</v>
          </cell>
          <cell r="AS34" t="str">
            <v/>
          </cell>
          <cell r="AT34">
            <v>21062</v>
          </cell>
          <cell r="AU34" t="str">
            <v/>
          </cell>
          <cell r="AV34">
            <v>21831</v>
          </cell>
          <cell r="AW34" t="str">
            <v/>
          </cell>
          <cell r="AX34">
            <v>21659</v>
          </cell>
          <cell r="AY34" t="str">
            <v/>
          </cell>
          <cell r="AZ34">
            <v>22375.829519792602</v>
          </cell>
          <cell r="BA34" t="str">
            <v>C</v>
          </cell>
          <cell r="BB34">
            <v>23535</v>
          </cell>
          <cell r="BC34" t="str">
            <v/>
          </cell>
          <cell r="BD34">
            <v>25234</v>
          </cell>
          <cell r="BE34" t="str">
            <v>C</v>
          </cell>
          <cell r="BF34">
            <v>28047</v>
          </cell>
          <cell r="BG34" t="str">
            <v/>
          </cell>
          <cell r="BH34">
            <v>29827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 t="str">
            <v/>
          </cell>
          <cell r="F35">
            <v>810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900</v>
          </cell>
          <cell r="M35" t="str">
            <v>AC</v>
          </cell>
          <cell r="N35" t="str">
            <v>..</v>
          </cell>
          <cell r="O35" t="str">
            <v/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2270</v>
          </cell>
          <cell r="Y35" t="str">
            <v/>
          </cell>
          <cell r="Z35" t="str">
            <v>..</v>
          </cell>
          <cell r="AA35" t="str">
            <v/>
          </cell>
          <cell r="AB35">
            <v>2330</v>
          </cell>
          <cell r="AC35" t="str">
            <v/>
          </cell>
          <cell r="AD35" t="str">
            <v>..</v>
          </cell>
          <cell r="AE35" t="str">
            <v/>
          </cell>
          <cell r="AF35">
            <v>2430</v>
          </cell>
          <cell r="AG35" t="str">
            <v/>
          </cell>
          <cell r="AH35" t="str">
            <v>..</v>
          </cell>
          <cell r="AI35" t="str">
            <v/>
          </cell>
          <cell r="AJ35">
            <v>2390</v>
          </cell>
          <cell r="AK35" t="str">
            <v/>
          </cell>
          <cell r="AL35" t="str">
            <v>..</v>
          </cell>
          <cell r="AM35" t="str">
            <v/>
          </cell>
          <cell r="AN35">
            <v>2440</v>
          </cell>
          <cell r="AO35" t="str">
            <v/>
          </cell>
          <cell r="AP35" t="str">
            <v>..</v>
          </cell>
          <cell r="AQ35" t="str">
            <v/>
          </cell>
          <cell r="AR35">
            <v>2760</v>
          </cell>
          <cell r="AS35" t="str">
            <v/>
          </cell>
          <cell r="AT35" t="str">
            <v>..</v>
          </cell>
          <cell r="AU35" t="str">
            <v/>
          </cell>
          <cell r="AV35">
            <v>3000</v>
          </cell>
          <cell r="AW35" t="str">
            <v/>
          </cell>
          <cell r="AX35" t="str">
            <v>..</v>
          </cell>
          <cell r="AY35" t="str">
            <v/>
          </cell>
          <cell r="AZ35">
            <v>3230</v>
          </cell>
          <cell r="BA35" t="str">
            <v/>
          </cell>
          <cell r="BB35" t="str">
            <v>..</v>
          </cell>
          <cell r="BC35" t="str">
            <v/>
          </cell>
          <cell r="BD35">
            <v>3940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0.890459</v>
          </cell>
          <cell r="U36" t="str">
            <v/>
          </cell>
          <cell r="V36">
            <v>2.3660999999999999</v>
          </cell>
          <cell r="W36" t="str">
            <v/>
          </cell>
          <cell r="X36">
            <v>3.629829</v>
          </cell>
          <cell r="Y36" t="str">
            <v/>
          </cell>
          <cell r="Z36">
            <v>5.8943209999999997</v>
          </cell>
          <cell r="AA36" t="str">
            <v/>
          </cell>
          <cell r="AB36">
            <v>9.3259650000000001</v>
          </cell>
          <cell r="AC36" t="str">
            <v/>
          </cell>
          <cell r="AD36">
            <v>20.370704</v>
          </cell>
          <cell r="AE36" t="str">
            <v/>
          </cell>
          <cell r="AF36">
            <v>41.464674000000002</v>
          </cell>
          <cell r="AG36" t="str">
            <v/>
          </cell>
          <cell r="AH36">
            <v>81.086183000000005</v>
          </cell>
          <cell r="AI36" t="str">
            <v/>
          </cell>
          <cell r="AJ36">
            <v>159.18937</v>
          </cell>
          <cell r="AK36" t="str">
            <v/>
          </cell>
          <cell r="AL36">
            <v>270.41018500000001</v>
          </cell>
          <cell r="AM36" t="str">
            <v/>
          </cell>
          <cell r="AN36">
            <v>482.015288</v>
          </cell>
          <cell r="AO36" t="str">
            <v/>
          </cell>
          <cell r="AP36">
            <v>760.934169</v>
          </cell>
          <cell r="AQ36" t="str">
            <v/>
          </cell>
          <cell r="AR36">
            <v>1185.03612</v>
          </cell>
          <cell r="AS36" t="str">
            <v/>
          </cell>
          <cell r="AT36">
            <v>1457.411981</v>
          </cell>
          <cell r="AU36" t="str">
            <v/>
          </cell>
          <cell r="AV36">
            <v>1966.426258</v>
          </cell>
          <cell r="AW36" t="str">
            <v/>
          </cell>
          <cell r="AX36">
            <v>2094.6884564652</v>
          </cell>
          <cell r="AY36" t="str">
            <v/>
          </cell>
          <cell r="AZ36">
            <v>2256.9895444488998</v>
          </cell>
          <cell r="BA36" t="str">
            <v/>
          </cell>
          <cell r="BB36">
            <v>2934.8496078971898</v>
          </cell>
          <cell r="BC36" t="str">
            <v/>
          </cell>
          <cell r="BD36">
            <v>3020.8950308680301</v>
          </cell>
          <cell r="BE36" t="str">
            <v/>
          </cell>
          <cell r="BF36">
            <v>3835.6579128245899</v>
          </cell>
          <cell r="BG36" t="str">
            <v/>
          </cell>
          <cell r="BH36">
            <v>4263.9981473539601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816.4</v>
          </cell>
          <cell r="C37" t="str">
            <v/>
          </cell>
          <cell r="D37" t="str">
            <v>..</v>
          </cell>
          <cell r="E37" t="str">
            <v/>
          </cell>
          <cell r="F37">
            <v>950.4</v>
          </cell>
          <cell r="G37" t="str">
            <v/>
          </cell>
          <cell r="H37" t="str">
            <v>..</v>
          </cell>
          <cell r="I37" t="str">
            <v/>
          </cell>
          <cell r="J37">
            <v>1170</v>
          </cell>
          <cell r="K37" t="str">
            <v>A</v>
          </cell>
          <cell r="L37">
            <v>1288</v>
          </cell>
          <cell r="M37" t="str">
            <v/>
          </cell>
          <cell r="N37">
            <v>1460</v>
          </cell>
          <cell r="O37" t="str">
            <v/>
          </cell>
          <cell r="P37">
            <v>1575</v>
          </cell>
          <cell r="Q37" t="str">
            <v/>
          </cell>
          <cell r="R37">
            <v>1689</v>
          </cell>
          <cell r="S37" t="str">
            <v/>
          </cell>
          <cell r="T37">
            <v>1873</v>
          </cell>
          <cell r="U37" t="str">
            <v/>
          </cell>
          <cell r="V37">
            <v>2020</v>
          </cell>
          <cell r="W37" t="str">
            <v/>
          </cell>
          <cell r="X37">
            <v>2129.5</v>
          </cell>
          <cell r="Y37" t="str">
            <v/>
          </cell>
          <cell r="Z37">
            <v>2312</v>
          </cell>
          <cell r="AA37" t="str">
            <v>A</v>
          </cell>
          <cell r="AB37">
            <v>2623</v>
          </cell>
          <cell r="AC37" t="str">
            <v/>
          </cell>
          <cell r="AD37">
            <v>2696.4</v>
          </cell>
          <cell r="AE37" t="str">
            <v/>
          </cell>
          <cell r="AF37">
            <v>2792.1</v>
          </cell>
          <cell r="AG37" t="str">
            <v/>
          </cell>
          <cell r="AH37">
            <v>2893.3</v>
          </cell>
          <cell r="AI37" t="str">
            <v/>
          </cell>
          <cell r="AJ37">
            <v>3039.9844527771202</v>
          </cell>
          <cell r="AK37" t="str">
            <v/>
          </cell>
          <cell r="AL37">
            <v>3323.96376968801</v>
          </cell>
          <cell r="AM37" t="str">
            <v/>
          </cell>
          <cell r="AN37">
            <v>3647.8119616139402</v>
          </cell>
          <cell r="AO37" t="str">
            <v/>
          </cell>
          <cell r="AP37">
            <v>4149</v>
          </cell>
          <cell r="AQ37" t="str">
            <v/>
          </cell>
          <cell r="AR37">
            <v>4618.2</v>
          </cell>
          <cell r="AS37" t="str">
            <v/>
          </cell>
          <cell r="AT37">
            <v>4784.5</v>
          </cell>
          <cell r="AU37" t="str">
            <v/>
          </cell>
          <cell r="AV37">
            <v>5004.3999999999996</v>
          </cell>
          <cell r="AW37" t="str">
            <v/>
          </cell>
          <cell r="AX37">
            <v>5580.1</v>
          </cell>
          <cell r="AY37" t="str">
            <v/>
          </cell>
          <cell r="AZ37">
            <v>6061.4</v>
          </cell>
          <cell r="BA37" t="str">
            <v/>
          </cell>
          <cell r="BB37">
            <v>6519.3931208828899</v>
          </cell>
          <cell r="BC37" t="str">
            <v/>
          </cell>
          <cell r="BD37">
            <v>6794.2457383948104</v>
          </cell>
          <cell r="BE37" t="str">
            <v/>
          </cell>
          <cell r="BF37">
            <v>7228</v>
          </cell>
          <cell r="BG37" t="str">
            <v/>
          </cell>
          <cell r="BH37">
            <v>7026.8025815000001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33731</v>
          </cell>
          <cell r="AQ38" t="str">
            <v>J</v>
          </cell>
          <cell r="AR38">
            <v>37202</v>
          </cell>
          <cell r="AS38" t="str">
            <v>J</v>
          </cell>
          <cell r="AT38">
            <v>40470</v>
          </cell>
          <cell r="AU38" t="str">
            <v>J</v>
          </cell>
          <cell r="AV38">
            <v>43128</v>
          </cell>
          <cell r="AW38" t="str">
            <v>J</v>
          </cell>
          <cell r="AX38">
            <v>45190</v>
          </cell>
          <cell r="AY38" t="str">
            <v>J</v>
          </cell>
          <cell r="AZ38">
            <v>46955</v>
          </cell>
          <cell r="BA38" t="str">
            <v>J</v>
          </cell>
          <cell r="BB38">
            <v>49010</v>
          </cell>
          <cell r="BC38" t="str">
            <v>J</v>
          </cell>
          <cell r="BD38">
            <v>51650</v>
          </cell>
          <cell r="BE38" t="str">
            <v>J</v>
          </cell>
          <cell r="BF38">
            <v>54382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966083.8</v>
          </cell>
          <cell r="C40" t="str">
            <v>E</v>
          </cell>
          <cell r="D40">
            <v>1026596</v>
          </cell>
          <cell r="E40" t="str">
            <v>E</v>
          </cell>
          <cell r="F40">
            <v>1090050.3999999999</v>
          </cell>
          <cell r="G40" t="str">
            <v>E</v>
          </cell>
          <cell r="H40">
            <v>1132677</v>
          </cell>
          <cell r="I40" t="str">
            <v>E</v>
          </cell>
          <cell r="J40">
            <v>1174198</v>
          </cell>
          <cell r="K40" t="str">
            <v>E</v>
          </cell>
          <cell r="L40">
            <v>1202395.3999999999</v>
          </cell>
          <cell r="M40" t="str">
            <v>E</v>
          </cell>
          <cell r="N40">
            <v>1283375.8</v>
          </cell>
          <cell r="O40" t="str">
            <v>E</v>
          </cell>
          <cell r="P40">
            <v>1318360.2</v>
          </cell>
          <cell r="Q40" t="str">
            <v>E</v>
          </cell>
          <cell r="R40">
            <v>1389312.4</v>
          </cell>
          <cell r="S40" t="str">
            <v>E</v>
          </cell>
          <cell r="T40">
            <v>1496213.6</v>
          </cell>
          <cell r="U40" t="str">
            <v>E</v>
          </cell>
          <cell r="V40">
            <v>1560295</v>
          </cell>
          <cell r="W40" t="str">
            <v>E</v>
          </cell>
          <cell r="X40">
            <v>1667900</v>
          </cell>
          <cell r="Y40" t="str">
            <v>E</v>
          </cell>
          <cell r="Z40">
            <v>1786404.4</v>
          </cell>
          <cell r="AA40" t="str">
            <v>E</v>
          </cell>
          <cell r="AB40">
            <v>1783415.4</v>
          </cell>
          <cell r="AC40" t="str">
            <v>E</v>
          </cell>
          <cell r="AD40">
            <v>1943004.8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358.4</v>
          </cell>
          <cell r="AG49" t="str">
            <v/>
          </cell>
          <cell r="AH49">
            <v>366.5</v>
          </cell>
          <cell r="AI49" t="str">
            <v/>
          </cell>
          <cell r="AJ49">
            <v>350.8</v>
          </cell>
          <cell r="AK49" t="str">
            <v/>
          </cell>
          <cell r="AL49">
            <v>390.5</v>
          </cell>
          <cell r="AM49" t="str">
            <v/>
          </cell>
          <cell r="AN49">
            <v>417.6</v>
          </cell>
          <cell r="AO49" t="str">
            <v/>
          </cell>
          <cell r="AP49">
            <v>399.3</v>
          </cell>
          <cell r="AQ49" t="str">
            <v/>
          </cell>
          <cell r="AR49">
            <v>411.9</v>
          </cell>
          <cell r="AS49" t="str">
            <v/>
          </cell>
          <cell r="AT49">
            <v>422.5</v>
          </cell>
          <cell r="AU49" t="str">
            <v/>
          </cell>
          <cell r="AV49">
            <v>489.9</v>
          </cell>
          <cell r="AW49" t="str">
            <v/>
          </cell>
          <cell r="AX49">
            <v>633.1</v>
          </cell>
          <cell r="AY49" t="str">
            <v/>
          </cell>
          <cell r="AZ49">
            <v>856.9</v>
          </cell>
          <cell r="BA49" t="str">
            <v/>
          </cell>
          <cell r="BB49">
            <v>1189.5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1372</v>
          </cell>
          <cell r="W50" t="str">
            <v>V</v>
          </cell>
          <cell r="X50">
            <v>1915</v>
          </cell>
          <cell r="Y50" t="str">
            <v>V</v>
          </cell>
          <cell r="Z50">
            <v>2778</v>
          </cell>
          <cell r="AA50" t="str">
            <v>V</v>
          </cell>
          <cell r="AB50">
            <v>3869</v>
          </cell>
          <cell r="AC50" t="str">
            <v>V</v>
          </cell>
          <cell r="AD50">
            <v>4226</v>
          </cell>
          <cell r="AE50" t="str">
            <v>V</v>
          </cell>
          <cell r="AF50">
            <v>4778</v>
          </cell>
          <cell r="AG50" t="str">
            <v>V</v>
          </cell>
          <cell r="AH50">
            <v>5766</v>
          </cell>
          <cell r="AI50" t="str">
            <v>V</v>
          </cell>
          <cell r="AJ50">
            <v>5725</v>
          </cell>
          <cell r="AK50" t="str">
            <v>V</v>
          </cell>
          <cell r="AL50">
            <v>6350</v>
          </cell>
          <cell r="AM50" t="str">
            <v>V</v>
          </cell>
          <cell r="AN50">
            <v>7673.6</v>
          </cell>
          <cell r="AO50" t="str">
            <v/>
          </cell>
          <cell r="AP50">
            <v>10238</v>
          </cell>
          <cell r="AQ50" t="str">
            <v/>
          </cell>
          <cell r="AR50">
            <v>13050</v>
          </cell>
          <cell r="AS50" t="str">
            <v/>
          </cell>
          <cell r="AT50">
            <v>16231</v>
          </cell>
          <cell r="AU50" t="str">
            <v/>
          </cell>
          <cell r="AV50">
            <v>20094</v>
          </cell>
          <cell r="AW50" t="str">
            <v/>
          </cell>
          <cell r="AX50">
            <v>24230.41</v>
          </cell>
          <cell r="AY50" t="str">
            <v/>
          </cell>
          <cell r="AZ50">
            <v>27681.13</v>
          </cell>
          <cell r="BA50" t="str">
            <v/>
          </cell>
          <cell r="BB50">
            <v>31468.799999999999</v>
          </cell>
          <cell r="BC50" t="str">
            <v/>
          </cell>
          <cell r="BD50">
            <v>39016.49</v>
          </cell>
          <cell r="BE50" t="str">
            <v/>
          </cell>
          <cell r="BF50">
            <v>46817.49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0.42970000000000003</v>
          </cell>
          <cell r="AA51" t="str">
            <v>J</v>
          </cell>
          <cell r="AB51">
            <v>0.72850000000000004</v>
          </cell>
          <cell r="AC51" t="str">
            <v>J</v>
          </cell>
          <cell r="AD51">
            <v>1.4694</v>
          </cell>
          <cell r="AE51" t="str">
            <v>A</v>
          </cell>
          <cell r="AF51">
            <v>2.5636000000000001</v>
          </cell>
          <cell r="AG51" t="str">
            <v/>
          </cell>
          <cell r="AH51">
            <v>4.1756000000000002</v>
          </cell>
          <cell r="AI51" t="str">
            <v/>
          </cell>
          <cell r="AJ51">
            <v>8.3673999999999999</v>
          </cell>
          <cell r="AK51" t="str">
            <v/>
          </cell>
          <cell r="AL51">
            <v>15.476699999999999</v>
          </cell>
          <cell r="AM51" t="str">
            <v/>
          </cell>
          <cell r="AN51">
            <v>34.859100000000005</v>
          </cell>
          <cell r="AO51" t="str">
            <v/>
          </cell>
          <cell r="AP51">
            <v>51.969099999999997</v>
          </cell>
          <cell r="AQ51" t="str">
            <v/>
          </cell>
          <cell r="AR51">
            <v>89.398499999999999</v>
          </cell>
          <cell r="AS51" t="str">
            <v/>
          </cell>
          <cell r="AT51">
            <v>71.818700000000007</v>
          </cell>
          <cell r="AU51" t="str">
            <v/>
          </cell>
          <cell r="AV51">
            <v>96.267200000000003</v>
          </cell>
          <cell r="AW51" t="str">
            <v/>
          </cell>
          <cell r="AX51">
            <v>161.79</v>
          </cell>
          <cell r="AY51" t="str">
            <v/>
          </cell>
          <cell r="AZ51">
            <v>277.38200000000001</v>
          </cell>
          <cell r="BA51" t="str">
            <v/>
          </cell>
          <cell r="BB51">
            <v>524.74199999999996</v>
          </cell>
          <cell r="BC51" t="str">
            <v/>
          </cell>
          <cell r="BD51">
            <v>860</v>
          </cell>
          <cell r="BE51" t="str">
            <v/>
          </cell>
          <cell r="BF51">
            <v>583.05499999999995</v>
          </cell>
          <cell r="BG51" t="str">
            <v/>
          </cell>
          <cell r="BH51">
            <v>591.32399999999996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0.76300000000000001</v>
          </cell>
          <cell r="S52" t="str">
            <v/>
          </cell>
          <cell r="T52">
            <v>0.89200000000000002</v>
          </cell>
          <cell r="U52" t="str">
            <v/>
          </cell>
          <cell r="V52">
            <v>1.2909999999999999</v>
          </cell>
          <cell r="W52" t="str">
            <v/>
          </cell>
          <cell r="X52">
            <v>8.0749999999999993</v>
          </cell>
          <cell r="Y52" t="str">
            <v>J</v>
          </cell>
          <cell r="Z52">
            <v>73.236000000000004</v>
          </cell>
          <cell r="AA52" t="str">
            <v>J</v>
          </cell>
          <cell r="AB52">
            <v>303.81</v>
          </cell>
          <cell r="AC52" t="str">
            <v/>
          </cell>
          <cell r="AD52">
            <v>657.37400000000002</v>
          </cell>
          <cell r="AE52" t="str">
            <v/>
          </cell>
          <cell r="AF52">
            <v>935.91</v>
          </cell>
          <cell r="AG52" t="str">
            <v/>
          </cell>
          <cell r="AH52">
            <v>1314.7739999999999</v>
          </cell>
          <cell r="AI52" t="str">
            <v/>
          </cell>
          <cell r="AJ52">
            <v>1297.1120000000001</v>
          </cell>
          <cell r="AK52" t="str">
            <v/>
          </cell>
          <cell r="AL52">
            <v>2292.5079999999998</v>
          </cell>
          <cell r="AM52" t="str">
            <v/>
          </cell>
          <cell r="AN52">
            <v>3489.3</v>
          </cell>
          <cell r="AO52" t="str">
            <v/>
          </cell>
          <cell r="AP52">
            <v>5487.7</v>
          </cell>
          <cell r="AQ52" t="str">
            <v/>
          </cell>
          <cell r="AR52">
            <v>7322.9</v>
          </cell>
          <cell r="AS52" t="str">
            <v/>
          </cell>
          <cell r="AT52">
            <v>10297.700000000001</v>
          </cell>
          <cell r="AU52" t="str">
            <v/>
          </cell>
          <cell r="AV52">
            <v>10696.1</v>
          </cell>
          <cell r="AW52" t="str">
            <v/>
          </cell>
          <cell r="AX52">
            <v>13338</v>
          </cell>
          <cell r="AY52" t="str">
            <v/>
          </cell>
          <cell r="AZ52">
            <v>17639.2</v>
          </cell>
          <cell r="BA52" t="str">
            <v/>
          </cell>
          <cell r="BB52">
            <v>23471.9</v>
          </cell>
          <cell r="BC52" t="str">
            <v/>
          </cell>
          <cell r="BD52">
            <v>28868.6</v>
          </cell>
          <cell r="BE52" t="str">
            <v/>
          </cell>
          <cell r="BF52">
            <v>34642.199999999997</v>
          </cell>
          <cell r="BG52" t="str">
            <v/>
          </cell>
          <cell r="BH52">
            <v>43714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296.68548399999997</v>
          </cell>
          <cell r="AC53" t="str">
            <v/>
          </cell>
          <cell r="AD53">
            <v>374.77367900000002</v>
          </cell>
          <cell r="AE53" t="str">
            <v>A</v>
          </cell>
          <cell r="AF53">
            <v>491.927954</v>
          </cell>
          <cell r="AG53" t="str">
            <v/>
          </cell>
          <cell r="AH53">
            <v>573.94364800000005</v>
          </cell>
          <cell r="AI53" t="str">
            <v/>
          </cell>
          <cell r="AJ53">
            <v>656.37429399999996</v>
          </cell>
          <cell r="AK53" t="str">
            <v/>
          </cell>
          <cell r="AL53">
            <v>680.58652900000004</v>
          </cell>
          <cell r="AM53" t="str">
            <v/>
          </cell>
          <cell r="AN53">
            <v>719.67</v>
          </cell>
          <cell r="AO53" t="str">
            <v/>
          </cell>
          <cell r="AP53">
            <v>762.56153700000004</v>
          </cell>
          <cell r="AQ53" t="str">
            <v/>
          </cell>
          <cell r="AR53">
            <v>864.26948200000004</v>
          </cell>
          <cell r="AS53" t="str">
            <v/>
          </cell>
          <cell r="AT53">
            <v>907.45638099999996</v>
          </cell>
          <cell r="AU53" t="str">
            <v/>
          </cell>
          <cell r="AV53">
            <v>1029.7277779999999</v>
          </cell>
          <cell r="AW53" t="str">
            <v/>
          </cell>
          <cell r="AX53">
            <v>1108.053308</v>
          </cell>
          <cell r="AY53" t="str">
            <v/>
          </cell>
          <cell r="AZ53">
            <v>1198.4531830000001</v>
          </cell>
          <cell r="BA53" t="str">
            <v/>
          </cell>
          <cell r="BB53">
            <v>1333.2720830000001</v>
          </cell>
          <cell r="BC53" t="str">
            <v/>
          </cell>
          <cell r="BD53">
            <v>1463.5545400000001</v>
          </cell>
          <cell r="BE53" t="str">
            <v/>
          </cell>
          <cell r="BF53">
            <v>1635.2124839999999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151</v>
          </cell>
          <cell r="G54" t="str">
            <v/>
          </cell>
          <cell r="H54" t="str">
            <v>..</v>
          </cell>
          <cell r="I54" t="str">
            <v/>
          </cell>
          <cell r="J54">
            <v>307</v>
          </cell>
          <cell r="K54" t="str">
            <v/>
          </cell>
          <cell r="L54" t="str">
            <v>..</v>
          </cell>
          <cell r="M54" t="str">
            <v/>
          </cell>
          <cell r="N54">
            <v>339</v>
          </cell>
          <cell r="O54" t="str">
            <v/>
          </cell>
          <cell r="P54" t="str">
            <v>..</v>
          </cell>
          <cell r="Q54" t="str">
            <v/>
          </cell>
          <cell r="R54">
            <v>518</v>
          </cell>
          <cell r="S54" t="str">
            <v/>
          </cell>
          <cell r="T54" t="str">
            <v>..</v>
          </cell>
          <cell r="U54" t="str">
            <v/>
          </cell>
          <cell r="V54">
            <v>690</v>
          </cell>
          <cell r="W54" t="str">
            <v/>
          </cell>
          <cell r="X54" t="str">
            <v>..</v>
          </cell>
          <cell r="Y54" t="str">
            <v/>
          </cell>
          <cell r="Z54">
            <v>416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496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1896.15698242188</v>
          </cell>
          <cell r="AQ54" t="str">
            <v/>
          </cell>
          <cell r="AR54" t="str">
            <v>..</v>
          </cell>
          <cell r="AS54" t="str">
            <v/>
          </cell>
          <cell r="AT54">
            <v>2071.39990234375</v>
          </cell>
          <cell r="AU54" t="str">
            <v/>
          </cell>
          <cell r="AV54">
            <v>2533.971</v>
          </cell>
          <cell r="AW54" t="str">
            <v/>
          </cell>
          <cell r="AX54">
            <v>2732.21</v>
          </cell>
          <cell r="AY54" t="str">
            <v/>
          </cell>
          <cell r="AZ54">
            <v>3298.808</v>
          </cell>
          <cell r="BA54" t="str">
            <v/>
          </cell>
          <cell r="BB54">
            <v>3621.8620000000001</v>
          </cell>
          <cell r="BC54" t="str">
            <v/>
          </cell>
          <cell r="BD54">
            <v>4191.366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19925.408449366001</v>
          </cell>
          <cell r="AK55" t="str">
            <v/>
          </cell>
          <cell r="AL55">
            <v>22333.9948745492</v>
          </cell>
          <cell r="AM55" t="str">
            <v/>
          </cell>
          <cell r="AN55">
            <v>24047.287993632301</v>
          </cell>
          <cell r="AO55" t="str">
            <v/>
          </cell>
          <cell r="AP55">
            <v>25521.291184204201</v>
          </cell>
          <cell r="AQ55" t="str">
            <v/>
          </cell>
          <cell r="AR55">
            <v>27636.842843225601</v>
          </cell>
          <cell r="AS55" t="str">
            <v/>
          </cell>
          <cell r="AT55">
            <v>28890.108747644099</v>
          </cell>
          <cell r="AU55" t="str">
            <v/>
          </cell>
          <cell r="AV55">
            <v>30350.235472191802</v>
          </cell>
          <cell r="AW55" t="str">
            <v/>
          </cell>
          <cell r="AX55">
            <v>32092.175254349098</v>
          </cell>
          <cell r="AY55" t="str">
            <v/>
          </cell>
          <cell r="AZ55">
            <v>37564.682317844599</v>
          </cell>
          <cell r="BA55" t="str">
            <v/>
          </cell>
          <cell r="BB55">
            <v>40399.692808975298</v>
          </cell>
          <cell r="BC55" t="str">
            <v/>
          </cell>
          <cell r="BD55">
            <v>42905.343367965499</v>
          </cell>
          <cell r="BE55" t="str">
            <v/>
          </cell>
          <cell r="BF55">
            <v>46822.964053765398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76">
        <row r="5">
          <cell r="A5" t="str">
            <v>Australia</v>
          </cell>
        </row>
      </sheetData>
      <sheetData sheetId="77"/>
      <sheetData sheetId="78"/>
      <sheetData sheetId="79">
        <row r="5">
          <cell r="A5" t="str">
            <v>Australia</v>
          </cell>
        </row>
      </sheetData>
      <sheetData sheetId="80">
        <row r="5">
          <cell r="A5" t="str">
            <v>Australia</v>
          </cell>
        </row>
      </sheetData>
      <sheetData sheetId="81"/>
      <sheetData sheetId="82"/>
      <sheetData sheetId="83">
        <row r="5">
          <cell r="A5" t="str">
            <v>Australia</v>
          </cell>
        </row>
      </sheetData>
      <sheetData sheetId="84"/>
      <sheetData sheetId="85">
        <row r="5">
          <cell r="A5" t="str">
            <v>Australia</v>
          </cell>
        </row>
      </sheetData>
      <sheetData sheetId="86">
        <row r="5">
          <cell r="A5" t="str">
            <v>Australia</v>
          </cell>
          <cell r="B5">
            <v>715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955.3</v>
          </cell>
          <cell r="I5" t="str">
            <v/>
          </cell>
          <cell r="J5">
            <v>1044.8</v>
          </cell>
          <cell r="K5" t="str">
            <v/>
          </cell>
          <cell r="L5">
            <v>1154.9000000000001</v>
          </cell>
          <cell r="M5" t="str">
            <v/>
          </cell>
          <cell r="N5">
            <v>1191.7</v>
          </cell>
          <cell r="O5" t="str">
            <v/>
          </cell>
          <cell r="P5">
            <v>1352.3</v>
          </cell>
          <cell r="Q5" t="str">
            <v/>
          </cell>
          <cell r="R5" t="str">
            <v>..</v>
          </cell>
          <cell r="S5" t="str">
            <v/>
          </cell>
          <cell r="T5">
            <v>1704</v>
          </cell>
          <cell r="U5" t="str">
            <v/>
          </cell>
          <cell r="V5" t="str">
            <v>..</v>
          </cell>
          <cell r="W5" t="str">
            <v/>
          </cell>
          <cell r="X5">
            <v>1823.9</v>
          </cell>
          <cell r="Y5" t="str">
            <v/>
          </cell>
          <cell r="Z5" t="str">
            <v>..</v>
          </cell>
          <cell r="AA5" t="str">
            <v/>
          </cell>
          <cell r="AB5">
            <v>1976</v>
          </cell>
          <cell r="AC5" t="str">
            <v/>
          </cell>
          <cell r="AD5" t="str">
            <v>..</v>
          </cell>
          <cell r="AE5" t="str">
            <v/>
          </cell>
          <cell r="AF5">
            <v>2064.34548</v>
          </cell>
          <cell r="AG5" t="str">
            <v/>
          </cell>
          <cell r="AH5" t="str">
            <v>..</v>
          </cell>
          <cell r="AI5" t="str">
            <v/>
          </cell>
          <cell r="AJ5">
            <v>2043.1</v>
          </cell>
          <cell r="AK5" t="str">
            <v/>
          </cell>
          <cell r="AL5" t="str">
            <v>..</v>
          </cell>
          <cell r="AM5" t="str">
            <v/>
          </cell>
          <cell r="AN5">
            <v>2355.8000000000002</v>
          </cell>
          <cell r="AO5" t="str">
            <v/>
          </cell>
          <cell r="AP5" t="str">
            <v>..</v>
          </cell>
          <cell r="AQ5" t="str">
            <v/>
          </cell>
          <cell r="AR5">
            <v>2482.1999999999998</v>
          </cell>
          <cell r="AS5" t="str">
            <v/>
          </cell>
          <cell r="AT5" t="str">
            <v>..</v>
          </cell>
          <cell r="AU5" t="str">
            <v/>
          </cell>
          <cell r="AV5">
            <v>2486</v>
          </cell>
          <cell r="AW5" t="str">
            <v/>
          </cell>
          <cell r="AX5" t="str">
            <v>..</v>
          </cell>
          <cell r="AY5" t="str">
            <v/>
          </cell>
          <cell r="AZ5">
            <v>3095.4</v>
          </cell>
          <cell r="BA5" t="str">
            <v/>
          </cell>
          <cell r="BB5" t="str">
            <v>..</v>
          </cell>
          <cell r="BC5" t="str">
            <v/>
          </cell>
          <cell r="BD5">
            <v>3420.5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80.892131712244606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104.85236513738801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124.481297646127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204.57402818252501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218.95099999999999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266.428</v>
          </cell>
          <cell r="AS6" t="str">
            <v/>
          </cell>
          <cell r="AT6" t="str">
            <v>..</v>
          </cell>
          <cell r="AU6" t="str">
            <v/>
          </cell>
          <cell r="AV6">
            <v>269.83199999999999</v>
          </cell>
          <cell r="AW6" t="str">
            <v/>
          </cell>
          <cell r="AX6">
            <v>313.916</v>
          </cell>
          <cell r="AY6" t="str">
            <v>C</v>
          </cell>
          <cell r="AZ6">
            <v>330.23200000000003</v>
          </cell>
          <cell r="BA6" t="str">
            <v/>
          </cell>
          <cell r="BB6">
            <v>367.3</v>
          </cell>
          <cell r="BC6" t="str">
            <v/>
          </cell>
          <cell r="BD6">
            <v>403.21</v>
          </cell>
          <cell r="BE6" t="str">
            <v>CP</v>
          </cell>
          <cell r="BF6">
            <v>399.09300000000002</v>
          </cell>
          <cell r="BG6" t="str">
            <v/>
          </cell>
          <cell r="BH6">
            <v>421.01900000000001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91.9684976908718</v>
          </cell>
          <cell r="G7" t="str">
            <v>A</v>
          </cell>
          <cell r="H7">
            <v>95.290270922833201</v>
          </cell>
          <cell r="I7" t="str">
            <v/>
          </cell>
          <cell r="J7">
            <v>107.91548813953401</v>
          </cell>
          <cell r="K7" t="str">
            <v/>
          </cell>
          <cell r="L7">
            <v>105.54066817220701</v>
          </cell>
          <cell r="M7" t="str">
            <v/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 t="str">
            <v/>
          </cell>
          <cell r="V7">
            <v>170.191299433068</v>
          </cell>
          <cell r="W7" t="str">
            <v>C</v>
          </cell>
          <cell r="X7" t="str">
            <v>..</v>
          </cell>
          <cell r="Y7" t="str">
            <v/>
          </cell>
          <cell r="Z7">
            <v>157.87528080139001</v>
          </cell>
          <cell r="AA7" t="str">
            <v>A</v>
          </cell>
          <cell r="AB7">
            <v>162.817809910287</v>
          </cell>
          <cell r="AC7" t="str">
            <v/>
          </cell>
          <cell r="AD7">
            <v>166.77978775356399</v>
          </cell>
          <cell r="AE7" t="str">
            <v/>
          </cell>
          <cell r="AF7">
            <v>205.51602622932</v>
          </cell>
          <cell r="AG7" t="str">
            <v/>
          </cell>
          <cell r="AH7">
            <v>221.95398198951901</v>
          </cell>
          <cell r="AI7" t="str">
            <v/>
          </cell>
          <cell r="AJ7">
            <v>258.086561147711</v>
          </cell>
          <cell r="AK7" t="str">
            <v>A</v>
          </cell>
          <cell r="AL7">
            <v>286.17668255499001</v>
          </cell>
          <cell r="AM7" t="str">
            <v/>
          </cell>
          <cell r="AN7">
            <v>312.13619812932097</v>
          </cell>
          <cell r="AO7" t="str">
            <v/>
          </cell>
          <cell r="AP7">
            <v>330.89321571259802</v>
          </cell>
          <cell r="AQ7" t="str">
            <v/>
          </cell>
          <cell r="AR7">
            <v>372.64416898901999</v>
          </cell>
          <cell r="AS7" t="str">
            <v/>
          </cell>
          <cell r="AT7">
            <v>354.44935809947202</v>
          </cell>
          <cell r="AU7" t="str">
            <v/>
          </cell>
          <cell r="AV7">
            <v>418.59190910677103</v>
          </cell>
          <cell r="AW7" t="str">
            <v/>
          </cell>
          <cell r="AX7">
            <v>464.24847504935798</v>
          </cell>
          <cell r="AY7" t="str">
            <v/>
          </cell>
          <cell r="AZ7">
            <v>475.95644592643902</v>
          </cell>
          <cell r="BA7" t="str">
            <v/>
          </cell>
          <cell r="BB7">
            <v>513.28196456232001</v>
          </cell>
          <cell r="BC7" t="str">
            <v/>
          </cell>
          <cell r="BD7">
            <v>608.58457083989902</v>
          </cell>
          <cell r="BE7" t="str">
            <v/>
          </cell>
          <cell r="BF7">
            <v>617.56060000000002</v>
          </cell>
          <cell r="BG7" t="str">
            <v/>
          </cell>
          <cell r="BH7">
            <v>662.11639653199995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1078</v>
          </cell>
          <cell r="C8" t="str">
            <v/>
          </cell>
          <cell r="D8">
            <v>1297</v>
          </cell>
          <cell r="E8" t="str">
            <v/>
          </cell>
          <cell r="F8">
            <v>1420</v>
          </cell>
          <cell r="G8" t="str">
            <v/>
          </cell>
          <cell r="H8">
            <v>1595</v>
          </cell>
          <cell r="I8" t="str">
            <v/>
          </cell>
          <cell r="J8">
            <v>1569</v>
          </cell>
          <cell r="K8" t="str">
            <v/>
          </cell>
          <cell r="L8">
            <v>1624</v>
          </cell>
          <cell r="M8" t="str">
            <v/>
          </cell>
          <cell r="N8">
            <v>1611</v>
          </cell>
          <cell r="O8" t="str">
            <v/>
          </cell>
          <cell r="P8">
            <v>1670</v>
          </cell>
          <cell r="Q8" t="str">
            <v/>
          </cell>
          <cell r="R8">
            <v>1806</v>
          </cell>
          <cell r="S8" t="str">
            <v/>
          </cell>
          <cell r="T8">
            <v>1956</v>
          </cell>
          <cell r="U8" t="str">
            <v/>
          </cell>
          <cell r="V8">
            <v>2013</v>
          </cell>
          <cell r="W8" t="str">
            <v/>
          </cell>
          <cell r="X8">
            <v>2009</v>
          </cell>
          <cell r="Y8" t="str">
            <v/>
          </cell>
          <cell r="Z8">
            <v>2026</v>
          </cell>
          <cell r="AA8" t="str">
            <v/>
          </cell>
          <cell r="AB8">
            <v>2014</v>
          </cell>
          <cell r="AC8" t="str">
            <v/>
          </cell>
          <cell r="AD8">
            <v>1981</v>
          </cell>
          <cell r="AE8" t="str">
            <v/>
          </cell>
          <cell r="AF8">
            <v>2034</v>
          </cell>
          <cell r="AG8" t="str">
            <v/>
          </cell>
          <cell r="AH8">
            <v>1934</v>
          </cell>
          <cell r="AI8" t="str">
            <v/>
          </cell>
          <cell r="AJ8">
            <v>1959</v>
          </cell>
          <cell r="AK8" t="str">
            <v/>
          </cell>
          <cell r="AL8">
            <v>2092</v>
          </cell>
          <cell r="AM8" t="str">
            <v/>
          </cell>
          <cell r="AN8">
            <v>2310</v>
          </cell>
          <cell r="AO8" t="str">
            <v/>
          </cell>
          <cell r="AP8">
            <v>2379</v>
          </cell>
          <cell r="AQ8" t="str">
            <v/>
          </cell>
          <cell r="AR8">
            <v>2472</v>
          </cell>
          <cell r="AS8" t="str">
            <v/>
          </cell>
          <cell r="AT8">
            <v>2361</v>
          </cell>
          <cell r="AU8" t="str">
            <v/>
          </cell>
          <cell r="AV8">
            <v>2374</v>
          </cell>
          <cell r="AW8" t="str">
            <v/>
          </cell>
          <cell r="AX8">
            <v>2717</v>
          </cell>
          <cell r="AY8" t="str">
            <v/>
          </cell>
          <cell r="AZ8">
            <v>2829</v>
          </cell>
          <cell r="BA8" t="str">
            <v/>
          </cell>
          <cell r="BB8">
            <v>2924</v>
          </cell>
          <cell r="BC8" t="str">
            <v/>
          </cell>
          <cell r="BD8">
            <v>3001</v>
          </cell>
          <cell r="BE8" t="str">
            <v/>
          </cell>
          <cell r="BF8">
            <v>2959</v>
          </cell>
          <cell r="BG8" t="str">
            <v/>
          </cell>
          <cell r="BH8">
            <v>3067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27688.075000000001</v>
          </cell>
          <cell r="BC9" t="str">
            <v/>
          </cell>
          <cell r="BD9">
            <v>34044.538999999997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3698.1</v>
          </cell>
          <cell r="AE10" t="str">
            <v>A</v>
          </cell>
          <cell r="AF10">
            <v>5063</v>
          </cell>
          <cell r="AG10" t="str">
            <v/>
          </cell>
          <cell r="AH10">
            <v>5187.6000000000004</v>
          </cell>
          <cell r="AI10" t="str">
            <v/>
          </cell>
          <cell r="AJ10">
            <v>5877.8</v>
          </cell>
          <cell r="AK10" t="str">
            <v/>
          </cell>
          <cell r="AL10">
            <v>5736.6</v>
          </cell>
          <cell r="AM10" t="str">
            <v/>
          </cell>
          <cell r="AN10">
            <v>6707</v>
          </cell>
          <cell r="AO10" t="str">
            <v/>
          </cell>
          <cell r="AP10">
            <v>6714.4</v>
          </cell>
          <cell r="AQ10" t="str">
            <v/>
          </cell>
          <cell r="AR10">
            <v>6786.9</v>
          </cell>
          <cell r="AS10" t="str">
            <v/>
          </cell>
          <cell r="AT10">
            <v>7524.8879999999999</v>
          </cell>
          <cell r="AU10" t="str">
            <v/>
          </cell>
          <cell r="AV10">
            <v>7868.4048499999999</v>
          </cell>
          <cell r="AW10" t="str">
            <v/>
          </cell>
          <cell r="AX10">
            <v>8440.8549999999996</v>
          </cell>
          <cell r="AY10" t="str">
            <v/>
          </cell>
          <cell r="AZ10">
            <v>9308.84</v>
          </cell>
          <cell r="BA10" t="str">
            <v/>
          </cell>
          <cell r="BB10">
            <v>11306.491</v>
          </cell>
          <cell r="BC10" t="str">
            <v/>
          </cell>
          <cell r="BD10">
            <v>11324.808999999999</v>
          </cell>
          <cell r="BE10" t="str">
            <v/>
          </cell>
          <cell r="BF10">
            <v>11835.9257</v>
          </cell>
          <cell r="BG10" t="str">
            <v/>
          </cell>
          <cell r="BH10">
            <v>11469.111000000001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1013.1</v>
          </cell>
          <cell r="C11" t="str">
            <v/>
          </cell>
          <cell r="D11">
            <v>1153.8</v>
          </cell>
          <cell r="E11" t="str">
            <v/>
          </cell>
          <cell r="F11">
            <v>1270</v>
          </cell>
          <cell r="G11" t="str">
            <v/>
          </cell>
          <cell r="H11">
            <v>1387</v>
          </cell>
          <cell r="I11" t="str">
            <v/>
          </cell>
          <cell r="J11">
            <v>1503</v>
          </cell>
          <cell r="K11" t="str">
            <v/>
          </cell>
          <cell r="L11">
            <v>1716</v>
          </cell>
          <cell r="M11" t="str">
            <v/>
          </cell>
          <cell r="N11">
            <v>1928</v>
          </cell>
          <cell r="O11" t="str">
            <v/>
          </cell>
          <cell r="P11">
            <v>2097</v>
          </cell>
          <cell r="Q11" t="str">
            <v/>
          </cell>
          <cell r="R11">
            <v>2266</v>
          </cell>
          <cell r="S11" t="str">
            <v/>
          </cell>
          <cell r="T11">
            <v>2382</v>
          </cell>
          <cell r="U11" t="str">
            <v/>
          </cell>
          <cell r="V11">
            <v>2497</v>
          </cell>
          <cell r="W11" t="str">
            <v/>
          </cell>
          <cell r="X11">
            <v>2646</v>
          </cell>
          <cell r="Y11" t="str">
            <v/>
          </cell>
          <cell r="Z11">
            <v>2795</v>
          </cell>
          <cell r="AA11" t="str">
            <v/>
          </cell>
          <cell r="AB11" t="str">
            <v>..</v>
          </cell>
          <cell r="AC11" t="str">
            <v/>
          </cell>
          <cell r="AD11">
            <v>3154</v>
          </cell>
          <cell r="AE11" t="str">
            <v/>
          </cell>
          <cell r="AF11">
            <v>3198.5</v>
          </cell>
          <cell r="AG11" t="str">
            <v>C</v>
          </cell>
          <cell r="AH11">
            <v>3337</v>
          </cell>
          <cell r="AI11" t="str">
            <v/>
          </cell>
          <cell r="AJ11">
            <v>3410</v>
          </cell>
          <cell r="AK11" t="str">
            <v>C</v>
          </cell>
          <cell r="AL11">
            <v>3839</v>
          </cell>
          <cell r="AM11" t="str">
            <v/>
          </cell>
          <cell r="AN11">
            <v>3634</v>
          </cell>
          <cell r="AO11" t="str">
            <v/>
          </cell>
          <cell r="AP11">
            <v>3751.85</v>
          </cell>
          <cell r="AQ11" t="str">
            <v/>
          </cell>
          <cell r="AR11">
            <v>2536</v>
          </cell>
          <cell r="AS11" t="str">
            <v>A</v>
          </cell>
          <cell r="AT11">
            <v>2527.5</v>
          </cell>
          <cell r="AU11" t="str">
            <v/>
          </cell>
          <cell r="AV11">
            <v>2500.59</v>
          </cell>
          <cell r="AW11" t="str">
            <v/>
          </cell>
          <cell r="AX11">
            <v>2448.66</v>
          </cell>
          <cell r="AY11" t="str">
            <v/>
          </cell>
          <cell r="AZ11">
            <v>2652.087</v>
          </cell>
          <cell r="BA11" t="str">
            <v/>
          </cell>
          <cell r="BB11">
            <v>1416.04</v>
          </cell>
          <cell r="BC11" t="str">
            <v>A</v>
          </cell>
          <cell r="BD11">
            <v>1301.521</v>
          </cell>
          <cell r="BE11" t="str">
            <v/>
          </cell>
          <cell r="BF11">
            <v>1070.873</v>
          </cell>
          <cell r="BG11" t="str">
            <v/>
          </cell>
          <cell r="BH11">
            <v>1121.5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11.497676178399963</v>
          </cell>
          <cell r="AE12" t="str">
            <v/>
          </cell>
          <cell r="AF12">
            <v>12.309352039798959</v>
          </cell>
          <cell r="AG12" t="str">
            <v/>
          </cell>
          <cell r="AH12">
            <v>8.9220433268740127</v>
          </cell>
          <cell r="AI12" t="str">
            <v/>
          </cell>
          <cell r="AJ12">
            <v>6.864093505059234</v>
          </cell>
          <cell r="AK12" t="str">
            <v/>
          </cell>
          <cell r="AL12">
            <v>8.9348256239039188</v>
          </cell>
          <cell r="AM12" t="str">
            <v/>
          </cell>
          <cell r="AN12">
            <v>8.5641390100366603</v>
          </cell>
          <cell r="AO12" t="str">
            <v/>
          </cell>
          <cell r="AP12">
            <v>6.8768758020891383</v>
          </cell>
          <cell r="AQ12" t="str">
            <v/>
          </cell>
          <cell r="AR12">
            <v>9.4525086536150891</v>
          </cell>
          <cell r="AS12" t="str">
            <v/>
          </cell>
          <cell r="AT12">
            <v>10.539003901157054</v>
          </cell>
          <cell r="AU12" t="str">
            <v/>
          </cell>
          <cell r="AV12">
            <v>10.967210851658887</v>
          </cell>
          <cell r="AW12" t="str">
            <v/>
          </cell>
          <cell r="AX12">
            <v>11.740600000000001</v>
          </cell>
          <cell r="AY12" t="str">
            <v/>
          </cell>
          <cell r="AZ12">
            <v>19.825399999999998</v>
          </cell>
          <cell r="BA12" t="str">
            <v/>
          </cell>
          <cell r="BB12">
            <v>15.038399999999999</v>
          </cell>
          <cell r="BC12" t="str">
            <v/>
          </cell>
          <cell r="BD12">
            <v>24.4909</v>
          </cell>
          <cell r="BE12" t="str">
            <v/>
          </cell>
          <cell r="BF12">
            <v>21.685199999999998</v>
          </cell>
          <cell r="BG12" t="str">
            <v/>
          </cell>
          <cell r="BH12">
            <v>24.560600000000001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98.389936979984</v>
          </cell>
          <cell r="C13" t="str">
            <v/>
          </cell>
          <cell r="D13" t="str">
            <v>..</v>
          </cell>
          <cell r="E13" t="str">
            <v/>
          </cell>
          <cell r="F13">
            <v>128.46193823130201</v>
          </cell>
          <cell r="G13" t="str">
            <v/>
          </cell>
          <cell r="H13">
            <v>152.21007344766701</v>
          </cell>
          <cell r="I13" t="str">
            <v/>
          </cell>
          <cell r="J13">
            <v>175.588195225818</v>
          </cell>
          <cell r="K13" t="str">
            <v>C</v>
          </cell>
          <cell r="L13">
            <v>199.80725663627501</v>
          </cell>
          <cell r="M13" t="str">
            <v/>
          </cell>
          <cell r="N13">
            <v>229.71106996113201</v>
          </cell>
          <cell r="O13" t="str">
            <v/>
          </cell>
          <cell r="P13">
            <v>253.79558103042001</v>
          </cell>
          <cell r="Q13" t="str">
            <v>C</v>
          </cell>
          <cell r="R13">
            <v>278.19964915998497</v>
          </cell>
          <cell r="S13" t="str">
            <v/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 t="str">
            <v/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 t="str">
            <v/>
          </cell>
          <cell r="AF13">
            <v>394.56887547870502</v>
          </cell>
          <cell r="AG13" t="str">
            <v>O</v>
          </cell>
          <cell r="AH13">
            <v>395.107076843382</v>
          </cell>
          <cell r="AI13" t="str">
            <v/>
          </cell>
          <cell r="AJ13">
            <v>422.28624575956201</v>
          </cell>
          <cell r="AK13" t="str">
            <v/>
          </cell>
          <cell r="AL13">
            <v>441.829682814389</v>
          </cell>
          <cell r="AM13" t="str">
            <v/>
          </cell>
          <cell r="AN13">
            <v>467.9</v>
          </cell>
          <cell r="AO13" t="str">
            <v/>
          </cell>
          <cell r="AP13">
            <v>471.3</v>
          </cell>
          <cell r="AQ13" t="str">
            <v/>
          </cell>
          <cell r="AR13">
            <v>500.5</v>
          </cell>
          <cell r="AS13" t="str">
            <v/>
          </cell>
          <cell r="AT13">
            <v>485.2</v>
          </cell>
          <cell r="AU13" t="str">
            <v/>
          </cell>
          <cell r="AV13">
            <v>497.3</v>
          </cell>
          <cell r="AW13" t="str">
            <v/>
          </cell>
          <cell r="AX13">
            <v>523</v>
          </cell>
          <cell r="AY13" t="str">
            <v/>
          </cell>
          <cell r="AZ13">
            <v>538.50400000000002</v>
          </cell>
          <cell r="BA13" t="str">
            <v/>
          </cell>
          <cell r="BB13">
            <v>528.28399999999999</v>
          </cell>
          <cell r="BC13" t="str">
            <v/>
          </cell>
          <cell r="BD13">
            <v>552.04100000000005</v>
          </cell>
          <cell r="BE13" t="str">
            <v/>
          </cell>
          <cell r="BF13">
            <v>617.29600000000005</v>
          </cell>
          <cell r="BG13" t="str">
            <v/>
          </cell>
          <cell r="BH13">
            <v>644.61599999999999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2247.0985140794301</v>
          </cell>
          <cell r="C14" t="str">
            <v/>
          </cell>
          <cell r="D14">
            <v>2873.6639749251899</v>
          </cell>
          <cell r="E14" t="str">
            <v/>
          </cell>
          <cell r="F14">
            <v>3410.74186265258</v>
          </cell>
          <cell r="G14" t="str">
            <v/>
          </cell>
          <cell r="H14">
            <v>3888.9744297263401</v>
          </cell>
          <cell r="I14" t="str">
            <v/>
          </cell>
          <cell r="J14">
            <v>4080.2979463592901</v>
          </cell>
          <cell r="K14" t="str">
            <v/>
          </cell>
          <cell r="L14">
            <v>4371.6280182999799</v>
          </cell>
          <cell r="M14" t="str">
            <v/>
          </cell>
          <cell r="N14">
            <v>4668.44625486122</v>
          </cell>
          <cell r="O14" t="str">
            <v/>
          </cell>
          <cell r="P14">
            <v>4962.0630620604697</v>
          </cell>
          <cell r="Q14" t="str">
            <v/>
          </cell>
          <cell r="R14">
            <v>5233.8034352861496</v>
          </cell>
          <cell r="S14" t="str">
            <v/>
          </cell>
          <cell r="T14">
            <v>5794.0078389284699</v>
          </cell>
          <cell r="U14" t="str">
            <v/>
          </cell>
          <cell r="V14">
            <v>5631.8783090964798</v>
          </cell>
          <cell r="W14" t="str">
            <v/>
          </cell>
          <cell r="X14">
            <v>5400.0338436818301</v>
          </cell>
          <cell r="Y14" t="str">
            <v>A</v>
          </cell>
          <cell r="Z14">
            <v>5594.2691365440096</v>
          </cell>
          <cell r="AA14" t="str">
            <v/>
          </cell>
          <cell r="AB14">
            <v>5521.2460572872897</v>
          </cell>
          <cell r="AC14" t="str">
            <v/>
          </cell>
          <cell r="AD14">
            <v>5730.6957620697704</v>
          </cell>
          <cell r="AE14" t="str">
            <v/>
          </cell>
          <cell r="AF14">
            <v>5641.8332299220801</v>
          </cell>
          <cell r="AG14" t="str">
            <v/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 t="str">
            <v/>
          </cell>
          <cell r="AL14">
            <v>5357.0584657226</v>
          </cell>
          <cell r="AM14" t="str">
            <v/>
          </cell>
          <cell r="AN14">
            <v>5361.43</v>
          </cell>
          <cell r="AO14" t="str">
            <v>A</v>
          </cell>
          <cell r="AP14">
            <v>5432.04</v>
          </cell>
          <cell r="AQ14" t="str">
            <v/>
          </cell>
          <cell r="AR14">
            <v>5708.5240000000003</v>
          </cell>
          <cell r="AS14" t="str">
            <v/>
          </cell>
          <cell r="AT14">
            <v>5766.558</v>
          </cell>
          <cell r="AU14" t="str">
            <v/>
          </cell>
          <cell r="AV14">
            <v>6060.0959999999995</v>
          </cell>
          <cell r="AW14" t="str">
            <v/>
          </cell>
          <cell r="AX14">
            <v>6437.3320000000003</v>
          </cell>
          <cell r="AY14" t="str">
            <v/>
          </cell>
          <cell r="AZ14">
            <v>6253.6629999999996</v>
          </cell>
          <cell r="BA14" t="str">
            <v/>
          </cell>
          <cell r="BB14">
            <v>6426.9290000000001</v>
          </cell>
          <cell r="BC14" t="str">
            <v/>
          </cell>
          <cell r="BD14">
            <v>6564.33</v>
          </cell>
          <cell r="BE14" t="str">
            <v/>
          </cell>
          <cell r="BF14">
            <v>6986.2950000000001</v>
          </cell>
          <cell r="BG14" t="str">
            <v/>
          </cell>
          <cell r="BH14">
            <v>7137.9629999999997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2609.4292448730198</v>
          </cell>
          <cell r="C15" t="str">
            <v/>
          </cell>
          <cell r="D15">
            <v>2689.3952950921098</v>
          </cell>
          <cell r="E15" t="str">
            <v>C</v>
          </cell>
          <cell r="F15">
            <v>2896.0594734716201</v>
          </cell>
          <cell r="G15" t="str">
            <v/>
          </cell>
          <cell r="H15">
            <v>2996.17042380984</v>
          </cell>
          <cell r="I15" t="str">
            <v>C</v>
          </cell>
          <cell r="J15">
            <v>3267.97318785375</v>
          </cell>
          <cell r="K15" t="str">
            <v/>
          </cell>
          <cell r="L15">
            <v>3448.6637386684902</v>
          </cell>
          <cell r="M15" t="str">
            <v>C</v>
          </cell>
          <cell r="N15">
            <v>3726.5508760986399</v>
          </cell>
          <cell r="O15" t="str">
            <v/>
          </cell>
          <cell r="P15">
            <v>3839.8020277835999</v>
          </cell>
          <cell r="Q15" t="str">
            <v>C</v>
          </cell>
          <cell r="R15">
            <v>4224.9070727005901</v>
          </cell>
          <cell r="S15" t="str">
            <v/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10230</v>
          </cell>
          <cell r="BI15" t="str">
            <v>CO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7.9289801907556896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26.776228906823199</v>
          </cell>
          <cell r="M16" t="str">
            <v/>
          </cell>
          <cell r="N16" t="str">
            <v>..</v>
          </cell>
          <cell r="O16" t="str">
            <v/>
          </cell>
          <cell r="P16">
            <v>38.562040000000003</v>
          </cell>
          <cell r="Q16" t="str">
            <v/>
          </cell>
          <cell r="R16">
            <v>50.9643433602348</v>
          </cell>
          <cell r="S16" t="str">
            <v/>
          </cell>
          <cell r="T16" t="str">
            <v>..</v>
          </cell>
          <cell r="U16" t="str">
            <v/>
          </cell>
          <cell r="V16">
            <v>70.092443140132104</v>
          </cell>
          <cell r="W16" t="str">
            <v/>
          </cell>
          <cell r="X16" t="str">
            <v>..</v>
          </cell>
          <cell r="Y16" t="str">
            <v/>
          </cell>
          <cell r="Z16">
            <v>94.2744</v>
          </cell>
          <cell r="AA16" t="str">
            <v/>
          </cell>
          <cell r="AB16" t="str">
            <v>..</v>
          </cell>
          <cell r="AC16" t="str">
            <v/>
          </cell>
          <cell r="AD16">
            <v>99.043286867204699</v>
          </cell>
          <cell r="AE16" t="str">
            <v/>
          </cell>
          <cell r="AF16" t="str">
            <v>..</v>
          </cell>
          <cell r="AG16" t="str">
            <v/>
          </cell>
          <cell r="AH16">
            <v>115.29467351430699</v>
          </cell>
          <cell r="AI16" t="str">
            <v/>
          </cell>
          <cell r="AJ16" t="str">
            <v>..</v>
          </cell>
          <cell r="AK16" t="str">
            <v/>
          </cell>
          <cell r="AL16">
            <v>165.03735876742499</v>
          </cell>
          <cell r="AM16" t="str">
            <v/>
          </cell>
          <cell r="AN16" t="str">
            <v>..</v>
          </cell>
          <cell r="AO16" t="str">
            <v/>
          </cell>
          <cell r="AP16">
            <v>187.8</v>
          </cell>
          <cell r="AQ16" t="str">
            <v/>
          </cell>
          <cell r="AR16" t="str">
            <v>..</v>
          </cell>
          <cell r="AS16" t="str">
            <v/>
          </cell>
          <cell r="AT16">
            <v>198.39</v>
          </cell>
          <cell r="AU16" t="str">
            <v/>
          </cell>
          <cell r="AV16">
            <v>202.6</v>
          </cell>
          <cell r="AW16" t="str">
            <v>C</v>
          </cell>
          <cell r="AX16">
            <v>233.9</v>
          </cell>
          <cell r="AY16" t="str">
            <v/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97.3</v>
          </cell>
          <cell r="C18" t="str">
            <v/>
          </cell>
          <cell r="D18" t="str">
            <v>..</v>
          </cell>
          <cell r="E18" t="str">
            <v/>
          </cell>
          <cell r="F18">
            <v>235.2</v>
          </cell>
          <cell r="G18" t="str">
            <v/>
          </cell>
          <cell r="H18" t="str">
            <v>..</v>
          </cell>
          <cell r="I18" t="str">
            <v/>
          </cell>
          <cell r="J18">
            <v>432.8</v>
          </cell>
          <cell r="K18" t="str">
            <v/>
          </cell>
          <cell r="L18" t="str">
            <v>..</v>
          </cell>
          <cell r="M18" t="str">
            <v/>
          </cell>
          <cell r="N18">
            <v>825.6</v>
          </cell>
          <cell r="O18" t="str">
            <v/>
          </cell>
          <cell r="P18" t="str">
            <v>..</v>
          </cell>
          <cell r="Q18" t="str">
            <v/>
          </cell>
          <cell r="R18">
            <v>1550.1089999999999</v>
          </cell>
          <cell r="S18" t="str">
            <v/>
          </cell>
          <cell r="T18">
            <v>1778.1379999999999</v>
          </cell>
          <cell r="U18" t="str">
            <v/>
          </cell>
          <cell r="V18">
            <v>2054.2600000000002</v>
          </cell>
          <cell r="W18" t="str">
            <v/>
          </cell>
          <cell r="X18">
            <v>2302.1930000000002</v>
          </cell>
          <cell r="Y18" t="str">
            <v/>
          </cell>
          <cell r="Z18">
            <v>2246.9859999999999</v>
          </cell>
          <cell r="AA18" t="str">
            <v/>
          </cell>
          <cell r="AB18">
            <v>2471.6846</v>
          </cell>
          <cell r="AC18" t="str">
            <v/>
          </cell>
          <cell r="AD18">
            <v>2605.7220000000002</v>
          </cell>
          <cell r="AE18" t="str">
            <v/>
          </cell>
          <cell r="AF18" t="str">
            <v>..</v>
          </cell>
          <cell r="AG18" t="str">
            <v/>
          </cell>
          <cell r="AH18">
            <v>2875.3180000000002</v>
          </cell>
          <cell r="AI18" t="str">
            <v/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 t="str">
            <v/>
          </cell>
          <cell r="AN18">
            <v>4659</v>
          </cell>
          <cell r="AO18" t="str">
            <v>C</v>
          </cell>
          <cell r="AP18">
            <v>4574.8316000000004</v>
          </cell>
          <cell r="AQ18" t="str">
            <v/>
          </cell>
          <cell r="AR18">
            <v>5912</v>
          </cell>
          <cell r="AS18" t="str">
            <v>C</v>
          </cell>
          <cell r="AT18">
            <v>5883</v>
          </cell>
          <cell r="AU18" t="str">
            <v/>
          </cell>
          <cell r="AV18" t="str">
            <v>..</v>
          </cell>
          <cell r="AW18" t="str">
            <v/>
          </cell>
          <cell r="AX18">
            <v>6693</v>
          </cell>
          <cell r="AY18" t="str">
            <v/>
          </cell>
          <cell r="AZ18">
            <v>7125.0890149999996</v>
          </cell>
          <cell r="BA18" t="str">
            <v/>
          </cell>
          <cell r="BB18">
            <v>6261.683</v>
          </cell>
          <cell r="BC18" t="str">
            <v/>
          </cell>
          <cell r="BD18">
            <v>6981.7765449999997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41.5928102351047</v>
          </cell>
          <cell r="C19" t="str">
            <v/>
          </cell>
          <cell r="D19">
            <v>48.7052480814258</v>
          </cell>
          <cell r="E19" t="str">
            <v/>
          </cell>
          <cell r="F19">
            <v>46.033084295371602</v>
          </cell>
          <cell r="G19" t="str">
            <v/>
          </cell>
          <cell r="H19">
            <v>51.503115937244502</v>
          </cell>
          <cell r="I19" t="str">
            <v/>
          </cell>
          <cell r="J19">
            <v>51.717701672498997</v>
          </cell>
          <cell r="K19" t="str">
            <v/>
          </cell>
          <cell r="L19">
            <v>51.932287407753499</v>
          </cell>
          <cell r="M19" t="str">
            <v/>
          </cell>
          <cell r="N19">
            <v>51.716431934420598</v>
          </cell>
          <cell r="O19" t="str">
            <v/>
          </cell>
          <cell r="P19">
            <v>51.494227770695502</v>
          </cell>
          <cell r="Q19" t="str">
            <v/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 t="str">
            <v/>
          </cell>
          <cell r="AB19">
            <v>58.137497397037002</v>
          </cell>
          <cell r="AC19" t="str">
            <v/>
          </cell>
          <cell r="AD19">
            <v>60.177966489072602</v>
          </cell>
          <cell r="AE19" t="str">
            <v/>
          </cell>
          <cell r="AF19">
            <v>64.157325626869707</v>
          </cell>
          <cell r="AG19" t="str">
            <v/>
          </cell>
          <cell r="AH19">
            <v>65.367386015612695</v>
          </cell>
          <cell r="AI19" t="str">
            <v/>
          </cell>
          <cell r="AJ19">
            <v>69.962568121447902</v>
          </cell>
          <cell r="AK19" t="str">
            <v/>
          </cell>
          <cell r="AL19">
            <v>63.888141154242703</v>
          </cell>
          <cell r="AM19" t="str">
            <v/>
          </cell>
          <cell r="AN19">
            <v>95.6</v>
          </cell>
          <cell r="AO19" t="str">
            <v/>
          </cell>
          <cell r="AP19">
            <v>104</v>
          </cell>
          <cell r="AQ19" t="str">
            <v/>
          </cell>
          <cell r="AR19">
            <v>125.3</v>
          </cell>
          <cell r="AS19" t="str">
            <v/>
          </cell>
          <cell r="AT19">
            <v>127.4</v>
          </cell>
          <cell r="AU19" t="str">
            <v/>
          </cell>
          <cell r="AV19">
            <v>138.4</v>
          </cell>
          <cell r="AW19" t="str">
            <v/>
          </cell>
          <cell r="AX19">
            <v>150</v>
          </cell>
          <cell r="AY19" t="str">
            <v/>
          </cell>
          <cell r="AZ19">
            <v>150</v>
          </cell>
          <cell r="BA19" t="str">
            <v/>
          </cell>
          <cell r="BB19">
            <v>171</v>
          </cell>
          <cell r="BC19" t="str">
            <v/>
          </cell>
          <cell r="BD19">
            <v>180.03</v>
          </cell>
          <cell r="BE19" t="str">
            <v/>
          </cell>
          <cell r="BF19">
            <v>102.47499999999999</v>
          </cell>
          <cell r="BG19" t="str">
            <v/>
          </cell>
          <cell r="BH19">
            <v>91.100999999999999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1140.0999999999999</v>
          </cell>
          <cell r="AO20" t="str">
            <v>D</v>
          </cell>
          <cell r="AP20">
            <v>1181.3</v>
          </cell>
          <cell r="AQ20" t="str">
            <v>D</v>
          </cell>
          <cell r="AR20">
            <v>1283.0999999999999</v>
          </cell>
          <cell r="AS20" t="str">
            <v>D</v>
          </cell>
          <cell r="AT20">
            <v>1255.0999999999999</v>
          </cell>
          <cell r="AU20" t="str">
            <v>D</v>
          </cell>
          <cell r="AV20">
            <v>1329.6</v>
          </cell>
          <cell r="AW20" t="str">
            <v>D</v>
          </cell>
          <cell r="AX20">
            <v>1280.5999999999999</v>
          </cell>
          <cell r="AY20" t="str">
            <v>D</v>
          </cell>
          <cell r="AZ20">
            <v>1176.5</v>
          </cell>
          <cell r="BA20" t="str">
            <v>D</v>
          </cell>
          <cell r="BB20">
            <v>1225.5</v>
          </cell>
          <cell r="BC20" t="str">
            <v>D</v>
          </cell>
          <cell r="BD20">
            <v>1312.6</v>
          </cell>
          <cell r="BE20" t="str">
            <v>D</v>
          </cell>
          <cell r="BF20">
            <v>1370.3393476681099</v>
          </cell>
          <cell r="BG20" t="str">
            <v>DP</v>
          </cell>
          <cell r="BH20">
            <v>1408.5229679194899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 t="str">
            <v/>
          </cell>
          <cell r="Z21">
            <v>1944.5841747277</v>
          </cell>
          <cell r="AA21" t="str">
            <v/>
          </cell>
          <cell r="AB21">
            <v>1908.96930696649</v>
          </cell>
          <cell r="AC21" t="str">
            <v/>
          </cell>
          <cell r="AD21">
            <v>1949.3118211819601</v>
          </cell>
          <cell r="AE21" t="str">
            <v/>
          </cell>
          <cell r="AF21">
            <v>1976.4867502982499</v>
          </cell>
          <cell r="AG21" t="str">
            <v/>
          </cell>
          <cell r="AH21">
            <v>2093.6</v>
          </cell>
          <cell r="AI21" t="str">
            <v/>
          </cell>
          <cell r="AJ21">
            <v>2315.8000000000002</v>
          </cell>
          <cell r="AK21" t="str">
            <v/>
          </cell>
          <cell r="AL21">
            <v>2212.6</v>
          </cell>
          <cell r="AM21" t="str">
            <v/>
          </cell>
          <cell r="AN21">
            <v>2356.1999999999998</v>
          </cell>
          <cell r="AO21" t="str">
            <v/>
          </cell>
          <cell r="AP21">
            <v>2493.3000000000002</v>
          </cell>
          <cell r="AQ21" t="str">
            <v/>
          </cell>
          <cell r="AR21">
            <v>2565</v>
          </cell>
          <cell r="AS21" t="str">
            <v/>
          </cell>
          <cell r="AT21">
            <v>2582</v>
          </cell>
          <cell r="AU21" t="str">
            <v/>
          </cell>
          <cell r="AV21">
            <v>2722</v>
          </cell>
          <cell r="AW21" t="str">
            <v/>
          </cell>
          <cell r="AX21">
            <v>2701.2</v>
          </cell>
          <cell r="AY21" t="str">
            <v/>
          </cell>
          <cell r="AZ21">
            <v>2897.1</v>
          </cell>
          <cell r="BA21" t="str">
            <v/>
          </cell>
          <cell r="BB21">
            <v>2644.3</v>
          </cell>
          <cell r="BC21" t="str">
            <v/>
          </cell>
          <cell r="BD21">
            <v>2417.1</v>
          </cell>
          <cell r="BE21" t="str">
            <v/>
          </cell>
          <cell r="BF21">
            <v>2524.6</v>
          </cell>
          <cell r="BG21" t="str">
            <v/>
          </cell>
          <cell r="BH21">
            <v>2788.4</v>
          </cell>
          <cell r="BI21" t="str">
            <v>P</v>
          </cell>
          <cell r="BJ21">
            <v>2711.2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661397</v>
          </cell>
          <cell r="C22" t="str">
            <v/>
          </cell>
          <cell r="D22">
            <v>673082</v>
          </cell>
          <cell r="E22" t="str">
            <v/>
          </cell>
          <cell r="F22">
            <v>691359</v>
          </cell>
          <cell r="G22" t="str">
            <v/>
          </cell>
          <cell r="H22">
            <v>725685</v>
          </cell>
          <cell r="I22" t="str">
            <v/>
          </cell>
          <cell r="J22">
            <v>810759</v>
          </cell>
          <cell r="K22" t="str">
            <v/>
          </cell>
          <cell r="L22">
            <v>840223</v>
          </cell>
          <cell r="M22" t="str">
            <v/>
          </cell>
          <cell r="N22">
            <v>943178</v>
          </cell>
          <cell r="O22" t="str">
            <v/>
          </cell>
          <cell r="P22">
            <v>935256</v>
          </cell>
          <cell r="Q22" t="str">
            <v/>
          </cell>
          <cell r="R22">
            <v>953755</v>
          </cell>
          <cell r="S22" t="str">
            <v/>
          </cell>
          <cell r="T22">
            <v>976867</v>
          </cell>
          <cell r="U22" t="str">
            <v/>
          </cell>
          <cell r="V22">
            <v>1047096</v>
          </cell>
          <cell r="W22" t="str">
            <v/>
          </cell>
          <cell r="X22">
            <v>1160101</v>
          </cell>
          <cell r="Y22" t="str">
            <v/>
          </cell>
          <cell r="Z22">
            <v>1278640</v>
          </cell>
          <cell r="AA22" t="str">
            <v/>
          </cell>
          <cell r="AB22">
            <v>1226427</v>
          </cell>
          <cell r="AC22" t="str">
            <v/>
          </cell>
          <cell r="AD22">
            <v>1390132</v>
          </cell>
          <cell r="AE22" t="str">
            <v/>
          </cell>
          <cell r="AF22">
            <v>1328535</v>
          </cell>
          <cell r="AG22" t="str">
            <v/>
          </cell>
          <cell r="AH22">
            <v>1306976</v>
          </cell>
          <cell r="AI22" t="str">
            <v/>
          </cell>
          <cell r="AJ22">
            <v>1402914</v>
          </cell>
          <cell r="AK22" t="str">
            <v/>
          </cell>
          <cell r="AL22">
            <v>1481731</v>
          </cell>
          <cell r="AM22" t="str">
            <v/>
          </cell>
          <cell r="AN22">
            <v>1513632</v>
          </cell>
          <cell r="AO22" t="str">
            <v/>
          </cell>
          <cell r="AP22">
            <v>1482024</v>
          </cell>
          <cell r="AQ22" t="str">
            <v/>
          </cell>
          <cell r="AR22">
            <v>1483211</v>
          </cell>
          <cell r="AS22" t="str">
            <v/>
          </cell>
          <cell r="AT22">
            <v>1460139</v>
          </cell>
          <cell r="AU22" t="str">
            <v/>
          </cell>
          <cell r="AV22">
            <v>1497546</v>
          </cell>
          <cell r="AW22" t="str">
            <v/>
          </cell>
          <cell r="AX22">
            <v>1382200</v>
          </cell>
          <cell r="AY22" t="str">
            <v/>
          </cell>
          <cell r="AZ22">
            <v>1430440</v>
          </cell>
          <cell r="BA22" t="str">
            <v/>
          </cell>
          <cell r="BB22">
            <v>1379374</v>
          </cell>
          <cell r="BC22" t="str">
            <v/>
          </cell>
          <cell r="BD22">
            <v>1447364</v>
          </cell>
          <cell r="BE22" t="str">
            <v/>
          </cell>
          <cell r="BF22">
            <v>1457538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 t="str">
            <v/>
          </cell>
          <cell r="BF23">
            <v>4937781</v>
          </cell>
          <cell r="BG23" t="str">
            <v/>
          </cell>
          <cell r="BH23">
            <v>5558071.8700000001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26</v>
          </cell>
          <cell r="AO24" t="str">
            <v/>
          </cell>
          <cell r="AP24">
            <v>32.5</v>
          </cell>
          <cell r="AQ24" t="str">
            <v/>
          </cell>
          <cell r="AR24">
            <v>38</v>
          </cell>
          <cell r="AS24" t="str">
            <v/>
          </cell>
          <cell r="AT24">
            <v>44.9</v>
          </cell>
          <cell r="AU24" t="str">
            <v/>
          </cell>
          <cell r="AV24">
            <v>49.2</v>
          </cell>
          <cell r="AW24" t="str">
            <v/>
          </cell>
          <cell r="AX24">
            <v>56.9</v>
          </cell>
          <cell r="AY24" t="str">
            <v/>
          </cell>
          <cell r="AZ24">
            <v>66.52</v>
          </cell>
          <cell r="BA24" t="str">
            <v/>
          </cell>
          <cell r="BB24">
            <v>79</v>
          </cell>
          <cell r="BC24" t="str">
            <v/>
          </cell>
          <cell r="BD24">
            <v>99</v>
          </cell>
          <cell r="BE24" t="str">
            <v/>
          </cell>
          <cell r="BF24">
            <v>99.88</v>
          </cell>
          <cell r="BG24" t="str">
            <v>A</v>
          </cell>
          <cell r="BH24">
            <v>116.5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 t="str">
            <v/>
          </cell>
          <cell r="AD25">
            <v>1877.144</v>
          </cell>
          <cell r="AE25" t="str">
            <v/>
          </cell>
          <cell r="AF25">
            <v>2851.0510013547901</v>
          </cell>
          <cell r="AG25" t="str">
            <v/>
          </cell>
          <cell r="AH25">
            <v>4240.8999999999996</v>
          </cell>
          <cell r="AI25" t="str">
            <v/>
          </cell>
          <cell r="AJ25">
            <v>5343.0219999999999</v>
          </cell>
          <cell r="AK25" t="str">
            <v/>
          </cell>
          <cell r="AL25">
            <v>8885.2310994421696</v>
          </cell>
          <cell r="AM25" t="str">
            <v/>
          </cell>
          <cell r="AN25">
            <v>8548.2000000000007</v>
          </cell>
          <cell r="AO25" t="str">
            <v/>
          </cell>
          <cell r="AP25">
            <v>8952.9</v>
          </cell>
          <cell r="AQ25" t="str">
            <v/>
          </cell>
          <cell r="AR25">
            <v>6864.6760000000004</v>
          </cell>
          <cell r="AS25" t="str">
            <v/>
          </cell>
          <cell r="AT25">
            <v>7832.4780000000001</v>
          </cell>
          <cell r="AU25" t="str">
            <v/>
          </cell>
          <cell r="AV25">
            <v>8880.5544707237204</v>
          </cell>
          <cell r="AW25" t="str">
            <v/>
          </cell>
          <cell r="AX25">
            <v>8829.0944865508409</v>
          </cell>
          <cell r="AY25" t="str">
            <v/>
          </cell>
          <cell r="AZ25">
            <v>9900.7632518482806</v>
          </cell>
          <cell r="BA25" t="str">
            <v/>
          </cell>
          <cell r="BB25">
            <v>10568.3819199138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626.21669820439104</v>
          </cell>
          <cell r="C26" t="str">
            <v/>
          </cell>
          <cell r="D26">
            <v>638.92254425491501</v>
          </cell>
          <cell r="E26" t="str">
            <v/>
          </cell>
          <cell r="F26">
            <v>655.25863203415997</v>
          </cell>
          <cell r="G26" t="str">
            <v/>
          </cell>
          <cell r="H26">
            <v>689.29214824092105</v>
          </cell>
          <cell r="I26" t="str">
            <v/>
          </cell>
          <cell r="J26">
            <v>726.95590617640198</v>
          </cell>
          <cell r="K26" t="str">
            <v/>
          </cell>
          <cell r="L26">
            <v>745.56089503609803</v>
          </cell>
          <cell r="M26" t="str">
            <v/>
          </cell>
          <cell r="N26">
            <v>788.21623534857099</v>
          </cell>
          <cell r="O26" t="str">
            <v/>
          </cell>
          <cell r="P26">
            <v>792.75403750947203</v>
          </cell>
          <cell r="Q26" t="str">
            <v/>
          </cell>
          <cell r="R26">
            <v>807.72878464044697</v>
          </cell>
          <cell r="S26" t="str">
            <v/>
          </cell>
          <cell r="T26">
            <v>859.913509490813</v>
          </cell>
          <cell r="U26" t="str">
            <v/>
          </cell>
          <cell r="V26">
            <v>922.08139909516206</v>
          </cell>
          <cell r="W26" t="str">
            <v/>
          </cell>
          <cell r="X26">
            <v>933.42590449741601</v>
          </cell>
          <cell r="Y26" t="str">
            <v/>
          </cell>
          <cell r="Z26">
            <v>956.56869551801299</v>
          </cell>
          <cell r="AA26" t="str">
            <v/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 t="str">
            <v/>
          </cell>
          <cell r="AF26">
            <v>1125.3749359035401</v>
          </cell>
          <cell r="AG26" t="str">
            <v/>
          </cell>
          <cell r="AH26">
            <v>1166.2151553516601</v>
          </cell>
          <cell r="AI26" t="str">
            <v/>
          </cell>
          <cell r="AJ26">
            <v>1216.58475933766</v>
          </cell>
          <cell r="AK26" t="str">
            <v/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 t="str">
            <v/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 t="str">
            <v/>
          </cell>
          <cell r="F27">
            <v>194.1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302.10000000000002</v>
          </cell>
          <cell r="S27" t="str">
            <v/>
          </cell>
          <cell r="T27">
            <v>318.2</v>
          </cell>
          <cell r="U27" t="str">
            <v/>
          </cell>
          <cell r="V27">
            <v>318.7</v>
          </cell>
          <cell r="W27" t="str">
            <v/>
          </cell>
          <cell r="X27">
            <v>318</v>
          </cell>
          <cell r="Y27" t="str">
            <v/>
          </cell>
          <cell r="Z27">
            <v>343.4</v>
          </cell>
          <cell r="AA27" t="str">
            <v/>
          </cell>
          <cell r="AB27" t="str">
            <v>..</v>
          </cell>
          <cell r="AC27" t="str">
            <v/>
          </cell>
          <cell r="AD27">
            <v>375.65</v>
          </cell>
          <cell r="AE27" t="str">
            <v/>
          </cell>
          <cell r="AF27" t="str">
            <v>..</v>
          </cell>
          <cell r="AG27" t="str">
            <v/>
          </cell>
          <cell r="AH27">
            <v>391.27880585721698</v>
          </cell>
          <cell r="AI27" t="str">
            <v/>
          </cell>
          <cell r="AJ27" t="str">
            <v>..</v>
          </cell>
          <cell r="AK27" t="str">
            <v/>
          </cell>
          <cell r="AL27">
            <v>393.035701326317</v>
          </cell>
          <cell r="AM27" t="str">
            <v/>
          </cell>
          <cell r="AN27" t="str">
            <v>..</v>
          </cell>
          <cell r="AO27" t="str">
            <v/>
          </cell>
          <cell r="AP27">
            <v>456.4</v>
          </cell>
          <cell r="AQ27" t="str">
            <v/>
          </cell>
          <cell r="AR27" t="str">
            <v>..</v>
          </cell>
          <cell r="AS27" t="str">
            <v/>
          </cell>
          <cell r="AT27">
            <v>461.2</v>
          </cell>
          <cell r="AU27" t="str">
            <v/>
          </cell>
          <cell r="AV27" t="str">
            <v>..</v>
          </cell>
          <cell r="AW27" t="str">
            <v/>
          </cell>
          <cell r="AX27">
            <v>473</v>
          </cell>
          <cell r="AY27" t="str">
            <v/>
          </cell>
          <cell r="AZ27" t="str">
            <v>..</v>
          </cell>
          <cell r="BA27" t="str">
            <v/>
          </cell>
          <cell r="BB27">
            <v>584</v>
          </cell>
          <cell r="BC27" t="str">
            <v/>
          </cell>
          <cell r="BD27" t="str">
            <v>..</v>
          </cell>
          <cell r="BE27" t="str">
            <v/>
          </cell>
          <cell r="BF27">
            <v>629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743.9</v>
          </cell>
          <cell r="C28" t="str">
            <v/>
          </cell>
          <cell r="D28">
            <v>890.8</v>
          </cell>
          <cell r="E28" t="str">
            <v/>
          </cell>
          <cell r="F28">
            <v>991</v>
          </cell>
          <cell r="G28" t="str">
            <v/>
          </cell>
          <cell r="H28">
            <v>1144.7</v>
          </cell>
          <cell r="I28" t="str">
            <v/>
          </cell>
          <cell r="J28">
            <v>1167</v>
          </cell>
          <cell r="K28" t="str">
            <v/>
          </cell>
          <cell r="L28" t="str">
            <v>..</v>
          </cell>
          <cell r="M28" t="str">
            <v/>
          </cell>
          <cell r="N28">
            <v>1609.9</v>
          </cell>
          <cell r="O28" t="str">
            <v/>
          </cell>
          <cell r="P28" t="str">
            <v>..</v>
          </cell>
          <cell r="Q28" t="str">
            <v/>
          </cell>
          <cell r="R28">
            <v>2237</v>
          </cell>
          <cell r="S28" t="str">
            <v>A</v>
          </cell>
          <cell r="T28" t="str">
            <v>..</v>
          </cell>
          <cell r="U28" t="str">
            <v/>
          </cell>
          <cell r="V28">
            <v>2366.6999999999998</v>
          </cell>
          <cell r="W28" t="str">
            <v/>
          </cell>
          <cell r="X28" t="str">
            <v>..</v>
          </cell>
          <cell r="Y28" t="str">
            <v/>
          </cell>
          <cell r="Z28">
            <v>2736.9</v>
          </cell>
          <cell r="AA28" t="str">
            <v/>
          </cell>
          <cell r="AB28" t="str">
            <v>..</v>
          </cell>
          <cell r="AC28" t="str">
            <v/>
          </cell>
          <cell r="AD28">
            <v>2747.3</v>
          </cell>
          <cell r="AE28" t="str">
            <v/>
          </cell>
          <cell r="AF28" t="str">
            <v>..</v>
          </cell>
          <cell r="AG28" t="str">
            <v/>
          </cell>
          <cell r="AH28">
            <v>2989.6</v>
          </cell>
          <cell r="AI28" t="str">
            <v/>
          </cell>
          <cell r="AJ28" t="str">
            <v>..</v>
          </cell>
          <cell r="AK28" t="str">
            <v/>
          </cell>
          <cell r="AL28">
            <v>3129.8</v>
          </cell>
          <cell r="AM28" t="str">
            <v/>
          </cell>
          <cell r="AN28" t="str">
            <v>..</v>
          </cell>
          <cell r="AO28" t="str">
            <v/>
          </cell>
          <cell r="AP28">
            <v>3570</v>
          </cell>
          <cell r="AQ28" t="str">
            <v/>
          </cell>
          <cell r="AR28">
            <v>4020</v>
          </cell>
          <cell r="AS28" t="str">
            <v/>
          </cell>
          <cell r="AT28">
            <v>4121.3</v>
          </cell>
          <cell r="AU28" t="str">
            <v/>
          </cell>
          <cell r="AV28">
            <v>4300</v>
          </cell>
          <cell r="AW28" t="str">
            <v/>
          </cell>
          <cell r="AX28">
            <v>4620.5</v>
          </cell>
          <cell r="AY28" t="str">
            <v/>
          </cell>
          <cell r="AZ28">
            <v>5130</v>
          </cell>
          <cell r="BA28" t="str">
            <v/>
          </cell>
          <cell r="BB28">
            <v>5727.9</v>
          </cell>
          <cell r="BC28" t="str">
            <v>A</v>
          </cell>
          <cell r="BD28">
            <v>5994</v>
          </cell>
          <cell r="BE28" t="str">
            <v/>
          </cell>
          <cell r="BF28">
            <v>6862.6</v>
          </cell>
          <cell r="BG28" t="str">
            <v/>
          </cell>
          <cell r="BH28">
            <v>7017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5</v>
          </cell>
          <cell r="O29" t="str">
            <v/>
          </cell>
          <cell r="P29">
            <v>8</v>
          </cell>
          <cell r="Q29" t="str">
            <v/>
          </cell>
          <cell r="R29">
            <v>18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228</v>
          </cell>
          <cell r="Y29" t="str">
            <v/>
          </cell>
          <cell r="Z29">
            <v>473</v>
          </cell>
          <cell r="AA29" t="str">
            <v/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 t="str">
            <v/>
          </cell>
          <cell r="AH29">
            <v>1074</v>
          </cell>
          <cell r="AI29" t="str">
            <v/>
          </cell>
          <cell r="AJ29">
            <v>1234.5999999999999</v>
          </cell>
          <cell r="AK29" t="str">
            <v/>
          </cell>
          <cell r="AL29">
            <v>1413.2</v>
          </cell>
          <cell r="AM29" t="str">
            <v/>
          </cell>
          <cell r="AN29">
            <v>1546.6</v>
          </cell>
          <cell r="AO29" t="str">
            <v/>
          </cell>
          <cell r="AP29">
            <v>1519</v>
          </cell>
          <cell r="AQ29" t="str">
            <v/>
          </cell>
          <cell r="AR29">
            <v>2055.6</v>
          </cell>
          <cell r="AS29" t="str">
            <v/>
          </cell>
          <cell r="AT29">
            <v>1853.7</v>
          </cell>
          <cell r="AU29" t="str">
            <v/>
          </cell>
          <cell r="AV29">
            <v>2011.2</v>
          </cell>
          <cell r="AW29" t="str">
            <v/>
          </cell>
          <cell r="AX29">
            <v>2026.8</v>
          </cell>
          <cell r="AY29" t="str">
            <v/>
          </cell>
          <cell r="AZ29">
            <v>2182.1999999999998</v>
          </cell>
          <cell r="BA29" t="str">
            <v/>
          </cell>
          <cell r="BB29">
            <v>2364.5</v>
          </cell>
          <cell r="BC29" t="str">
            <v/>
          </cell>
          <cell r="BD29">
            <v>2723.1</v>
          </cell>
          <cell r="BE29" t="str">
            <v/>
          </cell>
          <cell r="BF29">
            <v>3112</v>
          </cell>
          <cell r="BG29" t="str">
            <v/>
          </cell>
          <cell r="BH29">
            <v>3739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14.225217226484199</v>
          </cell>
          <cell r="E30" t="str">
            <v/>
          </cell>
          <cell r="F30">
            <v>18.7533045360681</v>
          </cell>
          <cell r="G30" t="str">
            <v>C</v>
          </cell>
          <cell r="H30">
            <v>23.281391845651999</v>
          </cell>
          <cell r="I30" t="str">
            <v/>
          </cell>
          <cell r="J30">
            <v>29.474217136700499</v>
          </cell>
          <cell r="K30" t="str">
            <v>C</v>
          </cell>
          <cell r="L30">
            <v>35.667042427749102</v>
          </cell>
          <cell r="M30" t="str">
            <v/>
          </cell>
          <cell r="N30">
            <v>42.513043565008303</v>
          </cell>
          <cell r="O30" t="str">
            <v>C</v>
          </cell>
          <cell r="P30">
            <v>49.359044702267497</v>
          </cell>
          <cell r="Q30" t="str">
            <v/>
          </cell>
          <cell r="R30">
            <v>57.700441934936798</v>
          </cell>
          <cell r="S30" t="str">
            <v>C</v>
          </cell>
          <cell r="T30">
            <v>66.041839167606099</v>
          </cell>
          <cell r="U30" t="str">
            <v/>
          </cell>
          <cell r="V30">
            <v>77.386249139573593</v>
          </cell>
          <cell r="W30" t="str">
            <v>C</v>
          </cell>
          <cell r="X30">
            <v>88.7306591115412</v>
          </cell>
          <cell r="Y30" t="str">
            <v/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 t="str">
            <v/>
          </cell>
          <cell r="AF30">
            <v>132.008858650652</v>
          </cell>
          <cell r="AG30" t="str">
            <v>C</v>
          </cell>
          <cell r="AH30">
            <v>139.704312606618</v>
          </cell>
          <cell r="AI30" t="str">
            <v/>
          </cell>
          <cell r="AJ30">
            <v>183.68831117008</v>
          </cell>
          <cell r="AK30" t="str">
            <v>C</v>
          </cell>
          <cell r="AL30">
            <v>227.67230973354199</v>
          </cell>
          <cell r="AM30" t="str">
            <v/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 t="str">
            <v/>
          </cell>
          <cell r="AR30">
            <v>193.782061350237</v>
          </cell>
          <cell r="AS30" t="str">
            <v>C</v>
          </cell>
          <cell r="AT30">
            <v>172.04523599999999</v>
          </cell>
          <cell r="AU30" t="str">
            <v/>
          </cell>
          <cell r="AV30">
            <v>173.79878642649899</v>
          </cell>
          <cell r="AW30" t="str">
            <v>C</v>
          </cell>
          <cell r="AX30">
            <v>175.552336852998</v>
          </cell>
          <cell r="AY30" t="str">
            <v/>
          </cell>
          <cell r="AZ30">
            <v>180.01361537955901</v>
          </cell>
          <cell r="BA30" t="str">
            <v>C</v>
          </cell>
          <cell r="BB30">
            <v>184.47489390612</v>
          </cell>
          <cell r="BC30" t="str">
            <v/>
          </cell>
          <cell r="BD30">
            <v>188.31640000025001</v>
          </cell>
          <cell r="BE30" t="str">
            <v/>
          </cell>
          <cell r="BF30">
            <v>202.527878437862</v>
          </cell>
          <cell r="BG30" t="str">
            <v/>
          </cell>
          <cell r="BH30">
            <v>197.037067674112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87.69169488149771</v>
          </cell>
          <cell r="BA31" t="str">
            <v>D</v>
          </cell>
          <cell r="BB31">
            <v>99.926973378477058</v>
          </cell>
          <cell r="BC31" t="str">
            <v>D</v>
          </cell>
          <cell r="BD31">
            <v>103.80289450972582</v>
          </cell>
          <cell r="BE31" t="str">
            <v>D</v>
          </cell>
          <cell r="BF31">
            <v>102.69918800000001</v>
          </cell>
          <cell r="BG31" t="str">
            <v>D</v>
          </cell>
          <cell r="BH31">
            <v>124.751609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29.761308629611086</v>
          </cell>
          <cell r="AA32" t="str">
            <v/>
          </cell>
          <cell r="AB32">
            <v>39.939075279586049</v>
          </cell>
          <cell r="AC32" t="str">
            <v/>
          </cell>
          <cell r="AD32">
            <v>39.605241195126027</v>
          </cell>
          <cell r="AE32" t="str">
            <v/>
          </cell>
          <cell r="AF32">
            <v>40.923885828743117</v>
          </cell>
          <cell r="AG32" t="str">
            <v/>
          </cell>
          <cell r="AH32">
            <v>48.64797195793691</v>
          </cell>
          <cell r="AI32" t="str">
            <v/>
          </cell>
          <cell r="AJ32">
            <v>60.970622600567523</v>
          </cell>
          <cell r="AK32" t="str">
            <v/>
          </cell>
          <cell r="AL32">
            <v>65.74671590719413</v>
          </cell>
          <cell r="AM32" t="str">
            <v/>
          </cell>
          <cell r="AN32">
            <v>66.407945251210151</v>
          </cell>
          <cell r="AO32" t="str">
            <v/>
          </cell>
          <cell r="AP32">
            <v>75.439826406276097</v>
          </cell>
          <cell r="AQ32" t="str">
            <v/>
          </cell>
          <cell r="AR32">
            <v>78.383825738607896</v>
          </cell>
          <cell r="AS32" t="str">
            <v/>
          </cell>
          <cell r="AT32">
            <v>70.688950091804401</v>
          </cell>
          <cell r="AU32" t="str">
            <v/>
          </cell>
          <cell r="AV32">
            <v>75.0842931063262</v>
          </cell>
          <cell r="AW32" t="str">
            <v/>
          </cell>
          <cell r="AX32">
            <v>99.874812218327406</v>
          </cell>
          <cell r="AY32" t="str">
            <v/>
          </cell>
          <cell r="AZ32">
            <v>118.537389417459</v>
          </cell>
          <cell r="BA32" t="str">
            <v/>
          </cell>
          <cell r="BB32">
            <v>122.49</v>
          </cell>
          <cell r="BC32" t="str">
            <v/>
          </cell>
          <cell r="BD32">
            <v>135.22449599999999</v>
          </cell>
          <cell r="BE32" t="str">
            <v/>
          </cell>
          <cell r="BF32">
            <v>136.35127900000001</v>
          </cell>
          <cell r="BG32" t="str">
            <v/>
          </cell>
          <cell r="BH32">
            <v>135.92099999999999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138.13782409577701</v>
          </cell>
          <cell r="C33" t="str">
            <v/>
          </cell>
          <cell r="D33">
            <v>165.991129061339</v>
          </cell>
          <cell r="E33" t="str">
            <v/>
          </cell>
          <cell r="F33">
            <v>184.808217037491</v>
          </cell>
          <cell r="G33" t="str">
            <v/>
          </cell>
          <cell r="H33">
            <v>196.870529972474</v>
          </cell>
          <cell r="I33" t="str">
            <v/>
          </cell>
          <cell r="J33">
            <v>225.73293426129601</v>
          </cell>
          <cell r="K33" t="str">
            <v/>
          </cell>
          <cell r="L33">
            <v>295.80072842666999</v>
          </cell>
          <cell r="M33" t="str">
            <v/>
          </cell>
          <cell r="N33">
            <v>349.71451925041799</v>
          </cell>
          <cell r="O33" t="str">
            <v/>
          </cell>
          <cell r="P33">
            <v>400.787325856743</v>
          </cell>
          <cell r="Q33" t="str">
            <v/>
          </cell>
          <cell r="R33">
            <v>463.60270695851801</v>
          </cell>
          <cell r="S33" t="str">
            <v/>
          </cell>
          <cell r="T33">
            <v>544.17078359958202</v>
          </cell>
          <cell r="U33" t="str">
            <v/>
          </cell>
          <cell r="V33">
            <v>612.72643131032703</v>
          </cell>
          <cell r="W33" t="str">
            <v/>
          </cell>
          <cell r="X33">
            <v>649.30102292260199</v>
          </cell>
          <cell r="Y33" t="str">
            <v/>
          </cell>
          <cell r="Z33">
            <v>670.093036673759</v>
          </cell>
          <cell r="AA33" t="str">
            <v/>
          </cell>
          <cell r="AB33">
            <v>681.80856562451197</v>
          </cell>
          <cell r="AC33" t="str">
            <v/>
          </cell>
          <cell r="AD33">
            <v>661.11812291899503</v>
          </cell>
          <cell r="AE33" t="str">
            <v/>
          </cell>
          <cell r="AF33">
            <v>704.93190532857295</v>
          </cell>
          <cell r="AG33" t="str">
            <v/>
          </cell>
          <cell r="AH33">
            <v>701.54640414457901</v>
          </cell>
          <cell r="AI33" t="str">
            <v/>
          </cell>
          <cell r="AJ33">
            <v>767.30253747310405</v>
          </cell>
          <cell r="AK33" t="str">
            <v/>
          </cell>
          <cell r="AL33">
            <v>843.26099999999997</v>
          </cell>
          <cell r="AM33" t="str">
            <v/>
          </cell>
          <cell r="AN33">
            <v>904.77599999999995</v>
          </cell>
          <cell r="AO33" t="str">
            <v/>
          </cell>
          <cell r="AP33">
            <v>989.053</v>
          </cell>
          <cell r="AQ33" t="str">
            <v/>
          </cell>
          <cell r="AR33">
            <v>1107.8150000000001</v>
          </cell>
          <cell r="AS33" t="str">
            <v/>
          </cell>
          <cell r="AT33">
            <v>1261.7629999999999</v>
          </cell>
          <cell r="AU33" t="str">
            <v/>
          </cell>
          <cell r="AV33">
            <v>1427.5039999999999</v>
          </cell>
          <cell r="AW33" t="str">
            <v/>
          </cell>
          <cell r="AX33">
            <v>1738.0528999999999</v>
          </cell>
          <cell r="AY33" t="str">
            <v/>
          </cell>
          <cell r="AZ33">
            <v>1970.8235</v>
          </cell>
          <cell r="BA33" t="str">
            <v/>
          </cell>
          <cell r="BB33">
            <v>2348.8434000000002</v>
          </cell>
          <cell r="BC33" t="str">
            <v/>
          </cell>
          <cell r="BD33">
            <v>2672.288</v>
          </cell>
          <cell r="BE33" t="str">
            <v/>
          </cell>
          <cell r="BF33">
            <v>2926.7332000000001</v>
          </cell>
          <cell r="BG33" t="str">
            <v/>
          </cell>
          <cell r="BH33">
            <v>2930.5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 t="str">
            <v/>
          </cell>
          <cell r="F34">
            <v>920</v>
          </cell>
          <cell r="G34" t="str">
            <v>GH</v>
          </cell>
          <cell r="H34" t="str">
            <v>..</v>
          </cell>
          <cell r="I34" t="str">
            <v/>
          </cell>
          <cell r="J34">
            <v>1100</v>
          </cell>
          <cell r="K34" t="str">
            <v>GH</v>
          </cell>
          <cell r="L34" t="str">
            <v>..</v>
          </cell>
          <cell r="M34" t="str">
            <v/>
          </cell>
          <cell r="N34">
            <v>1290</v>
          </cell>
          <cell r="O34" t="str">
            <v>GH</v>
          </cell>
          <cell r="P34" t="str">
            <v>..</v>
          </cell>
          <cell r="Q34" t="str">
            <v/>
          </cell>
          <cell r="R34">
            <v>1401</v>
          </cell>
          <cell r="S34" t="str">
            <v>GH</v>
          </cell>
          <cell r="T34" t="str">
            <v>..</v>
          </cell>
          <cell r="U34" t="str">
            <v/>
          </cell>
          <cell r="V34">
            <v>1696</v>
          </cell>
          <cell r="W34" t="str">
            <v>GH</v>
          </cell>
          <cell r="X34" t="str">
            <v>..</v>
          </cell>
          <cell r="Y34" t="str">
            <v/>
          </cell>
          <cell r="Z34">
            <v>2001</v>
          </cell>
          <cell r="AA34" t="str">
            <v>AH</v>
          </cell>
          <cell r="AB34" t="str">
            <v>..</v>
          </cell>
          <cell r="AC34" t="str">
            <v/>
          </cell>
          <cell r="AD34">
            <v>2171</v>
          </cell>
          <cell r="AE34" t="str">
            <v>H</v>
          </cell>
          <cell r="AF34" t="str">
            <v>..</v>
          </cell>
          <cell r="AG34" t="str">
            <v/>
          </cell>
          <cell r="AH34">
            <v>2372.3110000000001</v>
          </cell>
          <cell r="AI34" t="str">
            <v>H</v>
          </cell>
          <cell r="AJ34" t="str">
            <v>..</v>
          </cell>
          <cell r="AK34" t="str">
            <v/>
          </cell>
          <cell r="AL34">
            <v>2547</v>
          </cell>
          <cell r="AM34" t="str">
            <v>H</v>
          </cell>
          <cell r="AN34" t="str">
            <v>..</v>
          </cell>
          <cell r="AO34" t="str">
            <v/>
          </cell>
          <cell r="AP34">
            <v>2751</v>
          </cell>
          <cell r="AQ34" t="str">
            <v>H</v>
          </cell>
          <cell r="AR34" t="str">
            <v>..</v>
          </cell>
          <cell r="AS34" t="str">
            <v/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 t="str">
            <v/>
          </cell>
          <cell r="BD34">
            <v>5258</v>
          </cell>
          <cell r="BE34" t="str">
            <v>C</v>
          </cell>
          <cell r="BF34">
            <v>4960</v>
          </cell>
          <cell r="BG34" t="str">
            <v/>
          </cell>
          <cell r="BH34">
            <v>5515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250</v>
          </cell>
          <cell r="C35" t="str">
            <v/>
          </cell>
          <cell r="D35" t="str">
            <v>..</v>
          </cell>
          <cell r="E35" t="str">
            <v/>
          </cell>
          <cell r="F35">
            <v>236</v>
          </cell>
          <cell r="G35" t="str">
            <v>AHJ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443</v>
          </cell>
          <cell r="M35" t="str">
            <v>H</v>
          </cell>
          <cell r="N35" t="str">
            <v>..</v>
          </cell>
          <cell r="O35" t="str">
            <v/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 t="str">
            <v/>
          </cell>
          <cell r="AB35">
            <v>270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250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200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140</v>
          </cell>
          <cell r="AO35" t="str">
            <v>AH</v>
          </cell>
          <cell r="AP35" t="str">
            <v>..</v>
          </cell>
          <cell r="AQ35" t="str">
            <v/>
          </cell>
          <cell r="AR35">
            <v>140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140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120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120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0.12554799999999999</v>
          </cell>
          <cell r="U36" t="str">
            <v/>
          </cell>
          <cell r="V36">
            <v>0.26169199999999998</v>
          </cell>
          <cell r="W36" t="str">
            <v/>
          </cell>
          <cell r="X36">
            <v>0.44003399999999998</v>
          </cell>
          <cell r="Y36" t="str">
            <v/>
          </cell>
          <cell r="Z36">
            <v>0.87154600000000004</v>
          </cell>
          <cell r="AA36" t="str">
            <v/>
          </cell>
          <cell r="AB36">
            <v>1.2103660000000001</v>
          </cell>
          <cell r="AC36" t="str">
            <v/>
          </cell>
          <cell r="AD36">
            <v>2.1717430000000002</v>
          </cell>
          <cell r="AE36" t="str">
            <v/>
          </cell>
          <cell r="AF36">
            <v>7.9292899999999999</v>
          </cell>
          <cell r="AG36" t="str">
            <v/>
          </cell>
          <cell r="AH36">
            <v>14.940187999999999</v>
          </cell>
          <cell r="AI36" t="str">
            <v/>
          </cell>
          <cell r="AJ36">
            <v>19.033231000000001</v>
          </cell>
          <cell r="AK36" t="str">
            <v/>
          </cell>
          <cell r="AL36">
            <v>32.637070999999999</v>
          </cell>
          <cell r="AM36" t="str">
            <v/>
          </cell>
          <cell r="AN36">
            <v>49.42512</v>
          </cell>
          <cell r="AO36" t="str">
            <v/>
          </cell>
          <cell r="AP36">
            <v>95.100575000000006</v>
          </cell>
          <cell r="AQ36" t="str">
            <v/>
          </cell>
          <cell r="AR36">
            <v>129.288702</v>
          </cell>
          <cell r="AS36" t="str">
            <v/>
          </cell>
          <cell r="AT36">
            <v>229.326155</v>
          </cell>
          <cell r="AU36" t="str">
            <v/>
          </cell>
          <cell r="AV36">
            <v>230.49423999999999</v>
          </cell>
          <cell r="AW36" t="str">
            <v/>
          </cell>
          <cell r="AX36">
            <v>443.16119047000001</v>
          </cell>
          <cell r="AY36" t="str">
            <v/>
          </cell>
          <cell r="AZ36">
            <v>513.80347500000005</v>
          </cell>
          <cell r="BA36" t="str">
            <v/>
          </cell>
          <cell r="BB36">
            <v>642.841769</v>
          </cell>
          <cell r="BC36" t="str">
            <v/>
          </cell>
          <cell r="BD36">
            <v>823.65007100000003</v>
          </cell>
          <cell r="BE36" t="str">
            <v/>
          </cell>
          <cell r="BF36">
            <v>1016.522342</v>
          </cell>
          <cell r="BG36" t="str">
            <v/>
          </cell>
          <cell r="BH36">
            <v>1060.6830359999999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1243</v>
          </cell>
          <cell r="C37" t="str">
            <v/>
          </cell>
          <cell r="D37" t="str">
            <v>..</v>
          </cell>
          <cell r="E37" t="str">
            <v/>
          </cell>
          <cell r="F37">
            <v>1357</v>
          </cell>
          <cell r="G37" t="str">
            <v/>
          </cell>
          <cell r="H37" t="str">
            <v>..</v>
          </cell>
          <cell r="I37" t="str">
            <v/>
          </cell>
          <cell r="J37">
            <v>1457</v>
          </cell>
          <cell r="K37" t="str">
            <v/>
          </cell>
          <cell r="L37">
            <v>1212</v>
          </cell>
          <cell r="M37" t="str">
            <v>A</v>
          </cell>
          <cell r="N37">
            <v>1264</v>
          </cell>
          <cell r="O37" t="str">
            <v/>
          </cell>
          <cell r="P37">
            <v>1360</v>
          </cell>
          <cell r="Q37" t="str">
            <v/>
          </cell>
          <cell r="R37">
            <v>1534</v>
          </cell>
          <cell r="S37" t="str">
            <v/>
          </cell>
          <cell r="T37">
            <v>1566</v>
          </cell>
          <cell r="U37" t="str">
            <v/>
          </cell>
          <cell r="V37">
            <v>1757</v>
          </cell>
          <cell r="W37" t="str">
            <v>A</v>
          </cell>
          <cell r="X37">
            <v>1846.4</v>
          </cell>
          <cell r="Y37" t="str">
            <v/>
          </cell>
          <cell r="Z37">
            <v>1928.3</v>
          </cell>
          <cell r="AA37" t="str">
            <v/>
          </cell>
          <cell r="AB37">
            <v>2051</v>
          </cell>
          <cell r="AC37" t="str">
            <v/>
          </cell>
          <cell r="AD37">
            <v>2043.8</v>
          </cell>
          <cell r="AE37" t="str">
            <v/>
          </cell>
          <cell r="AF37">
            <v>2069.6999999999998</v>
          </cell>
          <cell r="AG37" t="str">
            <v/>
          </cell>
          <cell r="AH37">
            <v>2017.5</v>
          </cell>
          <cell r="AI37" t="str">
            <v/>
          </cell>
          <cell r="AJ37">
            <v>2078.6496000000002</v>
          </cell>
          <cell r="AK37" t="str">
            <v/>
          </cell>
          <cell r="AL37">
            <v>2071.87165</v>
          </cell>
          <cell r="AM37" t="str">
            <v/>
          </cell>
          <cell r="AN37">
            <v>2238.1999999999998</v>
          </cell>
          <cell r="AO37" t="str">
            <v/>
          </cell>
          <cell r="AP37">
            <v>1834</v>
          </cell>
          <cell r="AQ37" t="str">
            <v>A</v>
          </cell>
          <cell r="AR37">
            <v>1766.9</v>
          </cell>
          <cell r="AS37" t="str">
            <v/>
          </cell>
          <cell r="AT37">
            <v>2067.6999999999998</v>
          </cell>
          <cell r="AU37" t="str">
            <v/>
          </cell>
          <cell r="AV37">
            <v>2169.6</v>
          </cell>
          <cell r="AW37" t="str">
            <v/>
          </cell>
          <cell r="AX37">
            <v>2289.1</v>
          </cell>
          <cell r="AY37" t="str">
            <v/>
          </cell>
          <cell r="AZ37">
            <v>2318.5</v>
          </cell>
          <cell r="BA37" t="str">
            <v/>
          </cell>
          <cell r="BB37">
            <v>2289.8490000000002</v>
          </cell>
          <cell r="BC37" t="str">
            <v/>
          </cell>
          <cell r="BD37">
            <v>2346.9389999999999</v>
          </cell>
          <cell r="BE37" t="str">
            <v/>
          </cell>
          <cell r="BF37">
            <v>2370</v>
          </cell>
          <cell r="BG37" t="str">
            <v/>
          </cell>
          <cell r="BH37">
            <v>2427.2190059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27685</v>
          </cell>
          <cell r="AO38" t="str">
            <v>H</v>
          </cell>
          <cell r="AP38">
            <v>31358</v>
          </cell>
          <cell r="AQ38" t="str">
            <v>H</v>
          </cell>
          <cell r="AR38">
            <v>33647</v>
          </cell>
          <cell r="AS38" t="str">
            <v>H</v>
          </cell>
          <cell r="AT38">
            <v>35703</v>
          </cell>
          <cell r="AU38" t="str">
            <v>H</v>
          </cell>
          <cell r="AV38">
            <v>36567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44474</v>
          </cell>
          <cell r="BC38" t="str">
            <v>H</v>
          </cell>
          <cell r="BD38">
            <v>45246</v>
          </cell>
          <cell r="BE38" t="str">
            <v>H</v>
          </cell>
          <cell r="BF38">
            <v>47118</v>
          </cell>
          <cell r="BG38" t="str">
            <v>H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661397</v>
          </cell>
          <cell r="C40" t="str">
            <v/>
          </cell>
          <cell r="D40">
            <v>673082</v>
          </cell>
          <cell r="E40" t="str">
            <v/>
          </cell>
          <cell r="F40">
            <v>691359</v>
          </cell>
          <cell r="G40" t="str">
            <v/>
          </cell>
          <cell r="H40">
            <v>725685</v>
          </cell>
          <cell r="I40" t="str">
            <v/>
          </cell>
          <cell r="J40">
            <v>810759</v>
          </cell>
          <cell r="K40" t="str">
            <v/>
          </cell>
          <cell r="L40">
            <v>840223</v>
          </cell>
          <cell r="M40" t="str">
            <v/>
          </cell>
          <cell r="N40">
            <v>943178</v>
          </cell>
          <cell r="O40" t="str">
            <v/>
          </cell>
          <cell r="P40">
            <v>935256</v>
          </cell>
          <cell r="Q40" t="str">
            <v/>
          </cell>
          <cell r="R40">
            <v>953755</v>
          </cell>
          <cell r="S40" t="str">
            <v/>
          </cell>
          <cell r="T40">
            <v>976867</v>
          </cell>
          <cell r="U40" t="str">
            <v/>
          </cell>
          <cell r="V40">
            <v>1047096</v>
          </cell>
          <cell r="W40" t="str">
            <v/>
          </cell>
          <cell r="X40">
            <v>1160101</v>
          </cell>
          <cell r="Y40" t="str">
            <v/>
          </cell>
          <cell r="Z40">
            <v>1278640</v>
          </cell>
          <cell r="AA40" t="str">
            <v/>
          </cell>
          <cell r="AB40">
            <v>1226427</v>
          </cell>
          <cell r="AC40" t="str">
            <v/>
          </cell>
          <cell r="AD40">
            <v>1390132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465</v>
          </cell>
          <cell r="AG49" t="str">
            <v/>
          </cell>
          <cell r="AH49">
            <v>486.2</v>
          </cell>
          <cell r="AI49" t="str">
            <v/>
          </cell>
          <cell r="AJ49">
            <v>485.5</v>
          </cell>
          <cell r="AK49" t="str">
            <v/>
          </cell>
          <cell r="AL49">
            <v>501.2</v>
          </cell>
          <cell r="AM49" t="str">
            <v/>
          </cell>
          <cell r="AN49">
            <v>477.3</v>
          </cell>
          <cell r="AO49" t="str">
            <v/>
          </cell>
          <cell r="AP49">
            <v>455.3</v>
          </cell>
          <cell r="AQ49" t="str">
            <v/>
          </cell>
          <cell r="AR49">
            <v>452.4</v>
          </cell>
          <cell r="AS49" t="str">
            <v/>
          </cell>
          <cell r="AT49">
            <v>634.4</v>
          </cell>
          <cell r="AU49" t="str">
            <v/>
          </cell>
          <cell r="AV49">
            <v>776.7</v>
          </cell>
          <cell r="AW49" t="str">
            <v/>
          </cell>
          <cell r="AX49">
            <v>973.2</v>
          </cell>
          <cell r="AY49" t="str">
            <v/>
          </cell>
          <cell r="AZ49">
            <v>1316.4</v>
          </cell>
          <cell r="BA49" t="str">
            <v/>
          </cell>
          <cell r="BB49">
            <v>1606.2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7902</v>
          </cell>
          <cell r="W50" t="str">
            <v>V</v>
          </cell>
          <cell r="X50">
            <v>9161</v>
          </cell>
          <cell r="Y50" t="str">
            <v>V</v>
          </cell>
          <cell r="Z50">
            <v>11133</v>
          </cell>
          <cell r="AA50" t="str">
            <v>V</v>
          </cell>
          <cell r="AB50">
            <v>12884</v>
          </cell>
          <cell r="AC50" t="str">
            <v>V</v>
          </cell>
          <cell r="AD50">
            <v>14664</v>
          </cell>
          <cell r="AE50" t="str">
            <v>V</v>
          </cell>
          <cell r="AF50">
            <v>17313</v>
          </cell>
          <cell r="AG50" t="str">
            <v>V</v>
          </cell>
          <cell r="AH50">
            <v>20668</v>
          </cell>
          <cell r="AI50" t="str">
            <v>V</v>
          </cell>
          <cell r="AJ50">
            <v>23453</v>
          </cell>
          <cell r="AK50" t="str">
            <v>V</v>
          </cell>
          <cell r="AL50">
            <v>26120</v>
          </cell>
          <cell r="AM50" t="str">
            <v>V</v>
          </cell>
          <cell r="AN50">
            <v>28188.3</v>
          </cell>
          <cell r="AO50" t="str">
            <v>A</v>
          </cell>
          <cell r="AP50">
            <v>31007</v>
          </cell>
          <cell r="AQ50" t="str">
            <v/>
          </cell>
          <cell r="AR50">
            <v>36930</v>
          </cell>
          <cell r="AS50" t="str">
            <v/>
          </cell>
          <cell r="AT50">
            <v>41708</v>
          </cell>
          <cell r="AU50" t="str">
            <v/>
          </cell>
          <cell r="AV50">
            <v>45142</v>
          </cell>
          <cell r="AW50" t="str">
            <v/>
          </cell>
          <cell r="AX50">
            <v>53385.62</v>
          </cell>
          <cell r="AY50" t="str">
            <v/>
          </cell>
          <cell r="AZ50">
            <v>59174.58</v>
          </cell>
          <cell r="BA50" t="str">
            <v/>
          </cell>
          <cell r="BB50">
            <v>71361.3</v>
          </cell>
          <cell r="BC50" t="str">
            <v/>
          </cell>
          <cell r="BD50">
            <v>84416.93</v>
          </cell>
          <cell r="BE50" t="str">
            <v/>
          </cell>
          <cell r="BF50">
            <v>108532.89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3.2284999999999999</v>
          </cell>
          <cell r="AA51" t="str">
            <v>J</v>
          </cell>
          <cell r="AB51">
            <v>5.4217000000000004</v>
          </cell>
          <cell r="AC51" t="str">
            <v>J</v>
          </cell>
          <cell r="AD51">
            <v>11.4849</v>
          </cell>
          <cell r="AE51" t="str">
            <v>A</v>
          </cell>
          <cell r="AF51">
            <v>17.7896</v>
          </cell>
          <cell r="AG51" t="str">
            <v/>
          </cell>
          <cell r="AH51">
            <v>23.1038</v>
          </cell>
          <cell r="AI51" t="str">
            <v/>
          </cell>
          <cell r="AJ51">
            <v>34.297600000000003</v>
          </cell>
          <cell r="AK51" t="str">
            <v/>
          </cell>
          <cell r="AL51">
            <v>40.76</v>
          </cell>
          <cell r="AM51" t="str">
            <v/>
          </cell>
          <cell r="AN51">
            <v>55.735800000000005</v>
          </cell>
          <cell r="AO51" t="str">
            <v/>
          </cell>
          <cell r="AP51">
            <v>124.3434</v>
          </cell>
          <cell r="AQ51" t="str">
            <v/>
          </cell>
          <cell r="AR51">
            <v>138.83670000000001</v>
          </cell>
          <cell r="AS51" t="str">
            <v/>
          </cell>
          <cell r="AT51">
            <v>244.6662</v>
          </cell>
          <cell r="AU51" t="str">
            <v/>
          </cell>
          <cell r="AV51">
            <v>325.36869999999999</v>
          </cell>
          <cell r="AW51" t="str">
            <v/>
          </cell>
          <cell r="AX51">
            <v>404.46</v>
          </cell>
          <cell r="AY51" t="str">
            <v/>
          </cell>
          <cell r="AZ51">
            <v>506.47899999999998</v>
          </cell>
          <cell r="BA51" t="str">
            <v/>
          </cell>
          <cell r="BB51">
            <v>739.16499999999996</v>
          </cell>
          <cell r="BC51" t="str">
            <v/>
          </cell>
          <cell r="BD51">
            <v>1220.8</v>
          </cell>
          <cell r="BE51" t="str">
            <v/>
          </cell>
          <cell r="BF51">
            <v>822.72500000000002</v>
          </cell>
          <cell r="BG51" t="str">
            <v/>
          </cell>
          <cell r="BH51">
            <v>887.39099999999996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1.6359999999999999</v>
          </cell>
          <cell r="S52" t="str">
            <v/>
          </cell>
          <cell r="T52">
            <v>2.0750000000000002</v>
          </cell>
          <cell r="U52" t="str">
            <v/>
          </cell>
          <cell r="V52">
            <v>3.3969999999999998</v>
          </cell>
          <cell r="W52" t="str">
            <v/>
          </cell>
          <cell r="X52">
            <v>23.552</v>
          </cell>
          <cell r="Y52" t="str">
            <v/>
          </cell>
          <cell r="Z52">
            <v>313.35700000000003</v>
          </cell>
          <cell r="AA52" t="str">
            <v/>
          </cell>
          <cell r="AB52">
            <v>1445.1279999999999</v>
          </cell>
          <cell r="AC52" t="str">
            <v/>
          </cell>
          <cell r="AD52">
            <v>3165.4389999999999</v>
          </cell>
          <cell r="AE52" t="str">
            <v/>
          </cell>
          <cell r="AF52">
            <v>5028.3379999999997</v>
          </cell>
          <cell r="AG52" t="str">
            <v/>
          </cell>
          <cell r="AH52">
            <v>6902.5159999999996</v>
          </cell>
          <cell r="AI52" t="str">
            <v/>
          </cell>
          <cell r="AJ52">
            <v>6465.9350000000004</v>
          </cell>
          <cell r="AK52" t="str">
            <v/>
          </cell>
          <cell r="AL52">
            <v>12094.36</v>
          </cell>
          <cell r="AM52" t="str">
            <v/>
          </cell>
          <cell r="AN52">
            <v>18748.599999999999</v>
          </cell>
          <cell r="AO52" t="str">
            <v/>
          </cell>
          <cell r="AP52">
            <v>25580.3</v>
          </cell>
          <cell r="AQ52" t="str">
            <v/>
          </cell>
          <cell r="AR52">
            <v>33020</v>
          </cell>
          <cell r="AS52" t="str">
            <v/>
          </cell>
          <cell r="AT52">
            <v>42944.9</v>
          </cell>
          <cell r="AU52" t="str">
            <v/>
          </cell>
          <cell r="AV52">
            <v>49545.2</v>
          </cell>
          <cell r="AW52" t="str">
            <v/>
          </cell>
          <cell r="AX52">
            <v>60158.2</v>
          </cell>
          <cell r="AY52" t="str">
            <v/>
          </cell>
          <cell r="AZ52">
            <v>77950.600000000006</v>
          </cell>
          <cell r="BA52" t="str">
            <v/>
          </cell>
          <cell r="BB52">
            <v>107984.9</v>
          </cell>
          <cell r="BC52" t="str">
            <v/>
          </cell>
          <cell r="BD52">
            <v>129871.2</v>
          </cell>
          <cell r="BE52" t="str">
            <v/>
          </cell>
          <cell r="BF52">
            <v>147023.20000000001</v>
          </cell>
          <cell r="BG52" t="str">
            <v/>
          </cell>
          <cell r="BH52">
            <v>161988.4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142.06179</v>
          </cell>
          <cell r="AC53" t="str">
            <v/>
          </cell>
          <cell r="AD53">
            <v>110.410884</v>
          </cell>
          <cell r="AE53" t="str">
            <v>A</v>
          </cell>
          <cell r="AF53">
            <v>166.794837</v>
          </cell>
          <cell r="AG53" t="str">
            <v/>
          </cell>
          <cell r="AH53">
            <v>216.096138</v>
          </cell>
          <cell r="AI53" t="str">
            <v/>
          </cell>
          <cell r="AJ53">
            <v>299.78706399999999</v>
          </cell>
          <cell r="AK53" t="str">
            <v/>
          </cell>
          <cell r="AL53">
            <v>304.851541</v>
          </cell>
          <cell r="AM53" t="str">
            <v/>
          </cell>
          <cell r="AN53">
            <v>423.81</v>
          </cell>
          <cell r="AO53" t="str">
            <v/>
          </cell>
          <cell r="AP53">
            <v>425.10361799999998</v>
          </cell>
          <cell r="AQ53" t="str">
            <v/>
          </cell>
          <cell r="AR53">
            <v>449.06501600000001</v>
          </cell>
          <cell r="AS53" t="str">
            <v/>
          </cell>
          <cell r="AT53">
            <v>435.82082300000002</v>
          </cell>
          <cell r="AU53" t="str">
            <v/>
          </cell>
          <cell r="AV53">
            <v>442.17379199999999</v>
          </cell>
          <cell r="AW53" t="str">
            <v/>
          </cell>
          <cell r="AX53">
            <v>442.819278</v>
          </cell>
          <cell r="AY53" t="str">
            <v/>
          </cell>
          <cell r="AZ53">
            <v>518.25875799999994</v>
          </cell>
          <cell r="BA53" t="str">
            <v/>
          </cell>
          <cell r="BB53">
            <v>770.83188900000005</v>
          </cell>
          <cell r="BC53" t="str">
            <v/>
          </cell>
          <cell r="BD53">
            <v>544.52170999999998</v>
          </cell>
          <cell r="BE53" t="str">
            <v/>
          </cell>
          <cell r="BF53">
            <v>683.12311499999998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235</v>
          </cell>
          <cell r="G54" t="str">
            <v/>
          </cell>
          <cell r="H54" t="str">
            <v>..</v>
          </cell>
          <cell r="I54" t="str">
            <v/>
          </cell>
          <cell r="J54">
            <v>347</v>
          </cell>
          <cell r="K54" t="str">
            <v/>
          </cell>
          <cell r="L54" t="str">
            <v>..</v>
          </cell>
          <cell r="M54" t="str">
            <v/>
          </cell>
          <cell r="N54">
            <v>483</v>
          </cell>
          <cell r="O54" t="str">
            <v/>
          </cell>
          <cell r="P54" t="str">
            <v>..</v>
          </cell>
          <cell r="Q54" t="str">
            <v/>
          </cell>
          <cell r="R54">
            <v>578</v>
          </cell>
          <cell r="S54" t="str">
            <v/>
          </cell>
          <cell r="T54" t="str">
            <v>..</v>
          </cell>
          <cell r="U54" t="str">
            <v/>
          </cell>
          <cell r="V54">
            <v>755</v>
          </cell>
          <cell r="W54" t="str">
            <v/>
          </cell>
          <cell r="X54" t="str">
            <v>..</v>
          </cell>
          <cell r="Y54" t="str">
            <v/>
          </cell>
          <cell r="Z54">
            <v>811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1380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1497.56396484375</v>
          </cell>
          <cell r="AQ54" t="str">
            <v/>
          </cell>
          <cell r="AR54" t="str">
            <v>..</v>
          </cell>
          <cell r="AS54" t="str">
            <v/>
          </cell>
          <cell r="AT54">
            <v>2210.89990234375</v>
          </cell>
          <cell r="AU54" t="str">
            <v/>
          </cell>
          <cell r="AV54">
            <v>2511.3809999999999</v>
          </cell>
          <cell r="AW54" t="str">
            <v/>
          </cell>
          <cell r="AX54">
            <v>2946.7339999999999</v>
          </cell>
          <cell r="AY54" t="str">
            <v/>
          </cell>
          <cell r="AZ54">
            <v>3766.0729999999999</v>
          </cell>
          <cell r="BA54" t="str">
            <v/>
          </cell>
          <cell r="BB54">
            <v>4040.4929999999999</v>
          </cell>
          <cell r="BC54" t="str">
            <v/>
          </cell>
          <cell r="BD54">
            <v>4277.0190000000002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42040.791303881502</v>
          </cell>
          <cell r="AK55" t="str">
            <v>D</v>
          </cell>
          <cell r="AL55">
            <v>44636.152608311997</v>
          </cell>
          <cell r="AM55" t="str">
            <v>D</v>
          </cell>
          <cell r="AN55">
            <v>46493.903243171699</v>
          </cell>
          <cell r="AO55" t="str">
            <v>D</v>
          </cell>
          <cell r="AP55">
            <v>47732.422586927503</v>
          </cell>
          <cell r="AQ55" t="str">
            <v>D</v>
          </cell>
          <cell r="AR55">
            <v>55693.080357470899</v>
          </cell>
          <cell r="AS55" t="str">
            <v>A</v>
          </cell>
          <cell r="AT55">
            <v>59927.520956232998</v>
          </cell>
          <cell r="AU55" t="str">
            <v/>
          </cell>
          <cell r="AV55">
            <v>61143.824501868097</v>
          </cell>
          <cell r="AW55" t="str">
            <v/>
          </cell>
          <cell r="AX55">
            <v>59143.288298610903</v>
          </cell>
          <cell r="AY55" t="str">
            <v/>
          </cell>
          <cell r="AZ55">
            <v>60964.913191176602</v>
          </cell>
          <cell r="BA55" t="str">
            <v/>
          </cell>
          <cell r="BB55">
            <v>60642.845999999998</v>
          </cell>
          <cell r="BC55" t="str">
            <v/>
          </cell>
          <cell r="BD55">
            <v>58927.773999999998</v>
          </cell>
          <cell r="BE55" t="str">
            <v/>
          </cell>
          <cell r="BF55">
            <v>61587.205999999998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7">
        <row r="5">
          <cell r="A5" t="str">
            <v>Australia</v>
          </cell>
        </row>
      </sheetData>
      <sheetData sheetId="88"/>
      <sheetData sheetId="89"/>
      <sheetData sheetId="90">
        <row r="5">
          <cell r="A5" t="str">
            <v>Australia</v>
          </cell>
        </row>
      </sheetData>
      <sheetData sheetId="91">
        <row r="5">
          <cell r="A5" t="str">
            <v>Australia</v>
          </cell>
        </row>
      </sheetData>
      <sheetData sheetId="92"/>
      <sheetData sheetId="93"/>
      <sheetData sheetId="94">
        <row r="5">
          <cell r="A5" t="str">
            <v>Australia</v>
          </cell>
        </row>
      </sheetData>
      <sheetData sheetId="95"/>
      <sheetData sheetId="96">
        <row r="5">
          <cell r="A5" t="str">
            <v>Australia</v>
          </cell>
        </row>
      </sheetData>
      <sheetData sheetId="97">
        <row r="5">
          <cell r="A5" t="str">
            <v>Australia</v>
          </cell>
          <cell r="B5">
            <v>1152.3</v>
          </cell>
          <cell r="C5" t="str">
            <v/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4964.5844511446303</v>
          </cell>
          <cell r="AU5" t="str">
            <v>H</v>
          </cell>
          <cell r="AV5">
            <v>4505.7159564077701</v>
          </cell>
          <cell r="AW5" t="str">
            <v>H</v>
          </cell>
          <cell r="AX5">
            <v>5157.1799317735304</v>
          </cell>
          <cell r="AY5" t="str">
            <v>H</v>
          </cell>
          <cell r="AZ5">
            <v>5575.3446662954802</v>
          </cell>
          <cell r="BA5" t="str">
            <v>H</v>
          </cell>
          <cell r="BB5">
            <v>5429.5416290000003</v>
          </cell>
          <cell r="BC5" t="str">
            <v>H</v>
          </cell>
          <cell r="BD5">
            <v>5808.1454199999998</v>
          </cell>
          <cell r="BE5" t="str">
            <v>H</v>
          </cell>
          <cell r="BF5">
            <v>6630.2627419999999</v>
          </cell>
          <cell r="BG5" t="str">
            <v>H</v>
          </cell>
          <cell r="BH5">
            <v>7338.3130444799999</v>
          </cell>
          <cell r="BI5" t="str">
            <v>H</v>
          </cell>
          <cell r="BJ5">
            <v>7578.0061832700003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2149.9160000000002</v>
          </cell>
          <cell r="BG6" t="str">
            <v>H</v>
          </cell>
          <cell r="BH6">
            <v>2279.6909999999998</v>
          </cell>
          <cell r="BI6" t="str">
            <v>H</v>
          </cell>
          <cell r="BJ6">
            <v>2408.0540000000001</v>
          </cell>
          <cell r="BK6" t="str">
            <v>HP</v>
          </cell>
          <cell r="BL6">
            <v>2471.6179999999999</v>
          </cell>
          <cell r="BM6" t="str">
            <v>HP</v>
          </cell>
        </row>
        <row r="7">
          <cell r="A7" t="str">
            <v>Belgium</v>
          </cell>
          <cell r="B7">
            <v>514.80544076708202</v>
          </cell>
          <cell r="C7" t="str">
            <v/>
          </cell>
          <cell r="D7">
            <v>572.22501791030697</v>
          </cell>
          <cell r="E7" t="str">
            <v/>
          </cell>
          <cell r="F7">
            <v>626.04270213857706</v>
          </cell>
          <cell r="G7" t="str">
            <v/>
          </cell>
          <cell r="H7">
            <v>664.72400774419395</v>
          </cell>
          <cell r="I7" t="str">
            <v/>
          </cell>
          <cell r="J7">
            <v>724.76629837951998</v>
          </cell>
          <cell r="K7" t="str">
            <v/>
          </cell>
          <cell r="L7">
            <v>707.26997340102503</v>
          </cell>
          <cell r="M7" t="str">
            <v/>
          </cell>
          <cell r="N7">
            <v>713.07316081596605</v>
          </cell>
          <cell r="O7" t="str">
            <v/>
          </cell>
          <cell r="P7">
            <v>724.42420531533298</v>
          </cell>
          <cell r="Q7" t="str">
            <v/>
          </cell>
          <cell r="R7">
            <v>846.88112761806701</v>
          </cell>
          <cell r="S7" t="str">
            <v>A</v>
          </cell>
          <cell r="T7">
            <v>845.98623199363794</v>
          </cell>
          <cell r="U7" t="str">
            <v/>
          </cell>
          <cell r="V7">
            <v>896.59121614084302</v>
          </cell>
          <cell r="W7" t="str">
            <v/>
          </cell>
          <cell r="X7">
            <v>909.64568467212905</v>
          </cell>
          <cell r="Y7" t="str">
            <v/>
          </cell>
          <cell r="Z7">
            <v>993.62158486641295</v>
          </cell>
          <cell r="AA7" t="str">
            <v/>
          </cell>
          <cell r="AB7">
            <v>1015.66379173531</v>
          </cell>
          <cell r="AC7" t="str">
            <v/>
          </cell>
          <cell r="AD7">
            <v>1063.24021606573</v>
          </cell>
          <cell r="AE7" t="str">
            <v/>
          </cell>
          <cell r="AF7">
            <v>1141.4710267789501</v>
          </cell>
          <cell r="AG7" t="str">
            <v/>
          </cell>
          <cell r="AH7">
            <v>1220.59192264681</v>
          </cell>
          <cell r="AI7" t="str">
            <v/>
          </cell>
          <cell r="AJ7">
            <v>1295.7199872595399</v>
          </cell>
          <cell r="AK7" t="str">
            <v/>
          </cell>
          <cell r="AL7">
            <v>1382.08803512638</v>
          </cell>
          <cell r="AM7" t="str">
            <v/>
          </cell>
          <cell r="AN7">
            <v>1423.2281467309899</v>
          </cell>
          <cell r="AO7" t="str">
            <v/>
          </cell>
          <cell r="AP7">
            <v>1515.00699999675</v>
          </cell>
          <cell r="AQ7" t="str">
            <v/>
          </cell>
          <cell r="AR7">
            <v>1605.84533691406</v>
          </cell>
          <cell r="AS7" t="str">
            <v/>
          </cell>
          <cell r="AT7">
            <v>1683.21228027344</v>
          </cell>
          <cell r="AU7" t="str">
            <v/>
          </cell>
          <cell r="AV7">
            <v>1713.31958007813</v>
          </cell>
          <cell r="AW7" t="str">
            <v/>
          </cell>
          <cell r="AX7">
            <v>1787.66656655733</v>
          </cell>
          <cell r="AY7" t="str">
            <v/>
          </cell>
          <cell r="AZ7">
            <v>1945.66603275388</v>
          </cell>
          <cell r="BA7" t="str">
            <v/>
          </cell>
          <cell r="BB7">
            <v>2024.8532497629999</v>
          </cell>
          <cell r="BC7" t="str">
            <v/>
          </cell>
          <cell r="BD7">
            <v>2344.4706515637099</v>
          </cell>
          <cell r="BE7" t="str">
            <v/>
          </cell>
          <cell r="BF7">
            <v>2289.3702995389899</v>
          </cell>
          <cell r="BG7" t="str">
            <v/>
          </cell>
          <cell r="BH7">
            <v>2375.0456399898198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12211.865</v>
          </cell>
          <cell r="AS10" t="str">
            <v/>
          </cell>
          <cell r="AT10">
            <v>13423.949000000001</v>
          </cell>
          <cell r="AU10" t="str">
            <v/>
          </cell>
          <cell r="AV10">
            <v>14149.428</v>
          </cell>
          <cell r="AW10" t="str">
            <v/>
          </cell>
          <cell r="AX10">
            <v>16441.096000000001</v>
          </cell>
          <cell r="AY10" t="str">
            <v/>
          </cell>
          <cell r="AZ10">
            <v>18307.698</v>
          </cell>
          <cell r="BA10" t="str">
            <v/>
          </cell>
          <cell r="BB10">
            <v>20475.802</v>
          </cell>
          <cell r="BC10" t="str">
            <v/>
          </cell>
          <cell r="BD10">
            <v>20489.574000000001</v>
          </cell>
          <cell r="BE10" t="str">
            <v/>
          </cell>
          <cell r="BF10">
            <v>23005.167000000001</v>
          </cell>
          <cell r="BG10" t="str">
            <v/>
          </cell>
          <cell r="BH10">
            <v>22602.125</v>
          </cell>
          <cell r="BI10" t="str">
            <v/>
          </cell>
          <cell r="BJ10">
            <v>25392.041000000001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 t="str">
            <v/>
          </cell>
          <cell r="AV11">
            <v>10459.6</v>
          </cell>
          <cell r="AW11" t="str">
            <v/>
          </cell>
          <cell r="AX11">
            <v>11041.7</v>
          </cell>
          <cell r="AY11" t="str">
            <v/>
          </cell>
          <cell r="AZ11">
            <v>11818.8</v>
          </cell>
          <cell r="BA11" t="str">
            <v/>
          </cell>
          <cell r="BB11">
            <v>13416.5</v>
          </cell>
          <cell r="BC11" t="str">
            <v/>
          </cell>
          <cell r="BD11">
            <v>14842.8</v>
          </cell>
          <cell r="BE11" t="str">
            <v/>
          </cell>
          <cell r="BF11">
            <v>16380.3</v>
          </cell>
          <cell r="BG11" t="str">
            <v/>
          </cell>
          <cell r="BH11">
            <v>17027.2</v>
          </cell>
          <cell r="BI11" t="str">
            <v/>
          </cell>
          <cell r="BJ11">
            <v>17834.7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>
            <v>22.049462376586924</v>
          </cell>
          <cell r="AM12" t="str">
            <v/>
          </cell>
          <cell r="AN12">
            <v>20.45167524784874</v>
          </cell>
          <cell r="AO12" t="str">
            <v/>
          </cell>
          <cell r="AP12">
            <v>21.474259010241177</v>
          </cell>
          <cell r="AQ12" t="str">
            <v/>
          </cell>
          <cell r="AR12">
            <v>30.012833426218027</v>
          </cell>
          <cell r="AS12" t="str">
            <v/>
          </cell>
          <cell r="AT12">
            <v>32.492599050019685</v>
          </cell>
          <cell r="AU12" t="str">
            <v/>
          </cell>
          <cell r="AV12">
            <v>35.777649386705384</v>
          </cell>
          <cell r="AW12" t="str">
            <v/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77.511849189346719</v>
          </cell>
          <cell r="BC12" t="str">
            <v>C</v>
          </cell>
          <cell r="BD12">
            <v>104.07346241749028</v>
          </cell>
          <cell r="BE12" t="str">
            <v>C</v>
          </cell>
          <cell r="BF12">
            <v>96.365737308457284</v>
          </cell>
          <cell r="BG12" t="str">
            <v>C</v>
          </cell>
          <cell r="BH12">
            <v>101.7512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208.25029054464301</v>
          </cell>
          <cell r="C13" t="str">
            <v/>
          </cell>
          <cell r="D13">
            <v>247.57262775134399</v>
          </cell>
          <cell r="E13" t="str">
            <v/>
          </cell>
          <cell r="F13">
            <v>280.10017272900001</v>
          </cell>
          <cell r="G13" t="str">
            <v/>
          </cell>
          <cell r="H13">
            <v>318.91794615631699</v>
          </cell>
          <cell r="I13" t="str">
            <v/>
          </cell>
          <cell r="J13">
            <v>382.257519261722</v>
          </cell>
          <cell r="K13" t="str">
            <v>A</v>
          </cell>
          <cell r="L13">
            <v>429.93879641356102</v>
          </cell>
          <cell r="M13" t="str">
            <v/>
          </cell>
          <cell r="N13">
            <v>481.32020794755198</v>
          </cell>
          <cell r="O13" t="str">
            <v/>
          </cell>
          <cell r="P13">
            <v>544.97933811323401</v>
          </cell>
          <cell r="Q13" t="str">
            <v/>
          </cell>
          <cell r="R13">
            <v>621.00028087383703</v>
          </cell>
          <cell r="S13" t="str">
            <v/>
          </cell>
          <cell r="T13">
            <v>712.99907664828402</v>
          </cell>
          <cell r="U13" t="str">
            <v/>
          </cell>
          <cell r="V13">
            <v>799.68313394654695</v>
          </cell>
          <cell r="W13" t="str">
            <v>A</v>
          </cell>
          <cell r="X13">
            <v>839.79595440761705</v>
          </cell>
          <cell r="Y13" t="str">
            <v/>
          </cell>
          <cell r="Z13">
            <v>881.22064069508701</v>
          </cell>
          <cell r="AA13" t="str">
            <v/>
          </cell>
          <cell r="AB13">
            <v>887.10721812123995</v>
          </cell>
          <cell r="AC13" t="str">
            <v/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 t="str">
            <v/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 t="str">
            <v/>
          </cell>
          <cell r="AL13">
            <v>1275.20085843118</v>
          </cell>
          <cell r="AM13" t="str">
            <v/>
          </cell>
          <cell r="AN13">
            <v>1295.90474104946</v>
          </cell>
          <cell r="AO13" t="str">
            <v/>
          </cell>
          <cell r="AP13">
            <v>1352.442</v>
          </cell>
          <cell r="AQ13" t="str">
            <v/>
          </cell>
          <cell r="AR13">
            <v>1388.68118891316</v>
          </cell>
          <cell r="AS13" t="str">
            <v/>
          </cell>
          <cell r="AT13">
            <v>1452.7788869999999</v>
          </cell>
          <cell r="AU13" t="str">
            <v/>
          </cell>
          <cell r="AV13">
            <v>1535.1327819999999</v>
          </cell>
          <cell r="AW13" t="str">
            <v/>
          </cell>
          <cell r="AX13">
            <v>1614.131341</v>
          </cell>
          <cell r="AY13" t="str">
            <v/>
          </cell>
          <cell r="AZ13">
            <v>1694.30249301289</v>
          </cell>
          <cell r="BA13" t="str">
            <v/>
          </cell>
          <cell r="BB13">
            <v>1739.558</v>
          </cell>
          <cell r="BC13" t="str">
            <v/>
          </cell>
          <cell r="BD13">
            <v>1813.8160789999999</v>
          </cell>
          <cell r="BE13" t="str">
            <v/>
          </cell>
          <cell r="BF13">
            <v>1928.4139</v>
          </cell>
          <cell r="BG13" t="str">
            <v/>
          </cell>
          <cell r="BH13">
            <v>2065.3049999999998</v>
          </cell>
          <cell r="BI13" t="str">
            <v/>
          </cell>
          <cell r="BJ13">
            <v>2065.0149999999999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6220.22480132082</v>
          </cell>
          <cell r="C14" t="str">
            <v/>
          </cell>
          <cell r="D14">
            <v>7284.9287377068904</v>
          </cell>
          <cell r="E14" t="str">
            <v/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 t="str">
            <v/>
          </cell>
          <cell r="L14">
            <v>10513.494000000001</v>
          </cell>
          <cell r="M14" t="str">
            <v>A</v>
          </cell>
          <cell r="N14">
            <v>11305.6191183264</v>
          </cell>
          <cell r="O14" t="str">
            <v/>
          </cell>
          <cell r="P14">
            <v>11924.562128310199</v>
          </cell>
          <cell r="Q14" t="str">
            <v/>
          </cell>
          <cell r="R14">
            <v>12764.556213288401</v>
          </cell>
          <cell r="S14" t="str">
            <v/>
          </cell>
          <cell r="T14">
            <v>14084.0024574782</v>
          </cell>
          <cell r="U14" t="str">
            <v/>
          </cell>
          <cell r="V14">
            <v>14197.8971182562</v>
          </cell>
          <cell r="W14" t="str">
            <v/>
          </cell>
          <cell r="X14">
            <v>13724.6340842464</v>
          </cell>
          <cell r="Y14" t="str">
            <v>A</v>
          </cell>
          <cell r="Z14">
            <v>13634.094917807101</v>
          </cell>
          <cell r="AA14" t="str">
            <v/>
          </cell>
          <cell r="AB14">
            <v>13639.877309030901</v>
          </cell>
          <cell r="AC14" t="str">
            <v/>
          </cell>
          <cell r="AD14">
            <v>13192.5156679477</v>
          </cell>
          <cell r="AE14" t="str">
            <v/>
          </cell>
          <cell r="AF14">
            <v>13105.0206034847</v>
          </cell>
          <cell r="AG14" t="str">
            <v/>
          </cell>
          <cell r="AH14">
            <v>12557.010749180199</v>
          </cell>
          <cell r="AI14" t="str">
            <v>A</v>
          </cell>
          <cell r="AJ14">
            <v>12703.2729279511</v>
          </cell>
          <cell r="AK14" t="str">
            <v/>
          </cell>
          <cell r="AL14">
            <v>12891.848093701299</v>
          </cell>
          <cell r="AM14" t="str">
            <v/>
          </cell>
          <cell r="AN14">
            <v>13842.08</v>
          </cell>
          <cell r="AO14" t="str">
            <v/>
          </cell>
          <cell r="AP14">
            <v>14838.64</v>
          </cell>
          <cell r="AQ14" t="str">
            <v/>
          </cell>
          <cell r="AR14">
            <v>15497.947265625</v>
          </cell>
          <cell r="AS14" t="str">
            <v/>
          </cell>
          <cell r="AT14">
            <v>15803.9951094962</v>
          </cell>
          <cell r="AU14" t="str">
            <v/>
          </cell>
          <cell r="AV14">
            <v>15905.817234</v>
          </cell>
          <cell r="AW14" t="str">
            <v/>
          </cell>
          <cell r="AX14">
            <v>16698.035071687202</v>
          </cell>
          <cell r="AY14" t="str">
            <v/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16951.484279751199</v>
          </cell>
          <cell r="BE14" t="str">
            <v/>
          </cell>
          <cell r="BF14">
            <v>17513.118934519502</v>
          </cell>
          <cell r="BG14" t="str">
            <v/>
          </cell>
          <cell r="BH14">
            <v>16360.325836747599</v>
          </cell>
          <cell r="BI14" t="str">
            <v/>
          </cell>
          <cell r="BJ14">
            <v>16813.581490003999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9071.1871686189497</v>
          </cell>
          <cell r="C15" t="str">
            <v/>
          </cell>
          <cell r="D15">
            <v>9871.0010583742005</v>
          </cell>
          <cell r="E15" t="str">
            <v/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 t="str">
            <v/>
          </cell>
          <cell r="N15">
            <v>11324.4</v>
          </cell>
          <cell r="O15" t="str">
            <v>A</v>
          </cell>
          <cell r="P15">
            <v>11380.2324332892</v>
          </cell>
          <cell r="Q15" t="str">
            <v/>
          </cell>
          <cell r="R15">
            <v>12084.997162330101</v>
          </cell>
          <cell r="S15" t="str">
            <v/>
          </cell>
          <cell r="T15">
            <v>12842.8851178272</v>
          </cell>
          <cell r="U15" t="str">
            <v/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 t="str">
            <v/>
          </cell>
          <cell r="AB15">
            <v>15815.142420353501</v>
          </cell>
          <cell r="AC15" t="str">
            <v/>
          </cell>
          <cell r="AD15">
            <v>16176.8660875434</v>
          </cell>
          <cell r="AE15" t="str">
            <v/>
          </cell>
          <cell r="AF15">
            <v>16460.6392171099</v>
          </cell>
          <cell r="AG15" t="str">
            <v/>
          </cell>
          <cell r="AH15">
            <v>16009.4123722409</v>
          </cell>
          <cell r="AI15" t="str">
            <v>A</v>
          </cell>
          <cell r="AJ15">
            <v>16017.001324246001</v>
          </cell>
          <cell r="AK15" t="str">
            <v/>
          </cell>
          <cell r="AL15">
            <v>16322.3194378346</v>
          </cell>
          <cell r="AM15" t="str">
            <v/>
          </cell>
          <cell r="AN15">
            <v>16253.043</v>
          </cell>
          <cell r="AO15" t="str">
            <v/>
          </cell>
          <cell r="AP15">
            <v>16460.109</v>
          </cell>
          <cell r="AQ15" t="str">
            <v/>
          </cell>
          <cell r="AR15">
            <v>16736.879000000001</v>
          </cell>
          <cell r="AS15" t="str">
            <v/>
          </cell>
          <cell r="AT15">
            <v>17100.554</v>
          </cell>
          <cell r="AU15" t="str">
            <v/>
          </cell>
          <cell r="AV15">
            <v>16943.175999999999</v>
          </cell>
          <cell r="AW15" t="str">
            <v/>
          </cell>
          <cell r="AX15">
            <v>17220.5</v>
          </cell>
          <cell r="AY15" t="str">
            <v/>
          </cell>
          <cell r="AZ15">
            <v>17607.57</v>
          </cell>
          <cell r="BA15" t="str">
            <v/>
          </cell>
          <cell r="BB15">
            <v>18701.190999999999</v>
          </cell>
          <cell r="BC15" t="str">
            <v/>
          </cell>
          <cell r="BD15">
            <v>19691.7336</v>
          </cell>
          <cell r="BE15" t="str">
            <v/>
          </cell>
          <cell r="BF15">
            <v>20832.5931718391</v>
          </cell>
          <cell r="BG15" t="str">
            <v/>
          </cell>
          <cell r="BH15">
            <v>23015.599999999999</v>
          </cell>
          <cell r="BI15" t="str">
            <v/>
          </cell>
          <cell r="BJ15">
            <v>23436.9</v>
          </cell>
          <cell r="BK15" t="str">
            <v>P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9.86</v>
          </cell>
          <cell r="C16" t="str">
            <v/>
          </cell>
          <cell r="D16">
            <v>17.690000000000001</v>
          </cell>
          <cell r="E16" t="str">
            <v/>
          </cell>
          <cell r="F16">
            <v>17.806896551724101</v>
          </cell>
          <cell r="G16" t="str">
            <v/>
          </cell>
          <cell r="H16">
            <v>26.14</v>
          </cell>
          <cell r="I16" t="str">
            <v/>
          </cell>
          <cell r="J16">
            <v>34.06</v>
          </cell>
          <cell r="K16" t="str">
            <v/>
          </cell>
          <cell r="L16">
            <v>40.07</v>
          </cell>
          <cell r="M16" t="str">
            <v/>
          </cell>
          <cell r="N16">
            <v>47.56</v>
          </cell>
          <cell r="O16" t="str">
            <v/>
          </cell>
          <cell r="P16">
            <v>55.45</v>
          </cell>
          <cell r="Q16" t="str">
            <v/>
          </cell>
          <cell r="R16">
            <v>83.11</v>
          </cell>
          <cell r="S16" t="str">
            <v>A</v>
          </cell>
          <cell r="T16">
            <v>87.2</v>
          </cell>
          <cell r="U16" t="str">
            <v/>
          </cell>
          <cell r="V16">
            <v>100.5</v>
          </cell>
          <cell r="W16" t="str">
            <v/>
          </cell>
          <cell r="X16">
            <v>102.914159941306</v>
          </cell>
          <cell r="Y16" t="str">
            <v/>
          </cell>
          <cell r="Z16">
            <v>126.16</v>
          </cell>
          <cell r="AA16" t="str">
            <v/>
          </cell>
          <cell r="AB16">
            <v>150.27000000000001</v>
          </cell>
          <cell r="AC16" t="str">
            <v/>
          </cell>
          <cell r="AD16">
            <v>229.89</v>
          </cell>
          <cell r="AE16" t="str">
            <v/>
          </cell>
          <cell r="AF16">
            <v>262.67</v>
          </cell>
          <cell r="AG16" t="str">
            <v/>
          </cell>
          <cell r="AH16">
            <v>293.89999999999998</v>
          </cell>
          <cell r="AI16" t="str">
            <v/>
          </cell>
          <cell r="AJ16">
            <v>302.95</v>
          </cell>
          <cell r="AK16" t="str">
            <v/>
          </cell>
          <cell r="AL16">
            <v>349.45</v>
          </cell>
          <cell r="AM16" t="str">
            <v/>
          </cell>
          <cell r="AN16">
            <v>420.1</v>
          </cell>
          <cell r="AO16" t="str">
            <v/>
          </cell>
          <cell r="AP16">
            <v>416.4</v>
          </cell>
          <cell r="AQ16" t="str">
            <v/>
          </cell>
          <cell r="AR16">
            <v>406.9</v>
          </cell>
          <cell r="AS16" t="str">
            <v/>
          </cell>
          <cell r="AT16">
            <v>456.37</v>
          </cell>
          <cell r="AU16" t="str">
            <v/>
          </cell>
          <cell r="AV16">
            <v>554.61</v>
          </cell>
          <cell r="AW16" t="str">
            <v/>
          </cell>
          <cell r="AX16">
            <v>635.1</v>
          </cell>
          <cell r="AY16" t="str">
            <v/>
          </cell>
          <cell r="AZ16">
            <v>685.3</v>
          </cell>
          <cell r="BA16" t="str">
            <v/>
          </cell>
          <cell r="BB16">
            <v>660.1</v>
          </cell>
          <cell r="BC16" t="str">
            <v/>
          </cell>
          <cell r="BD16">
            <v>690.71400000000006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91137.600000000006</v>
          </cell>
          <cell r="AY17" t="str">
            <v/>
          </cell>
          <cell r="AZ17">
            <v>86812.7</v>
          </cell>
          <cell r="BA17" t="str">
            <v/>
          </cell>
          <cell r="BB17">
            <v>98205.1</v>
          </cell>
          <cell r="BC17" t="str">
            <v>C</v>
          </cell>
          <cell r="BD17">
            <v>114047.6</v>
          </cell>
          <cell r="BE17" t="str">
            <v/>
          </cell>
          <cell r="BF17">
            <v>119577.2</v>
          </cell>
          <cell r="BG17" t="str">
            <v/>
          </cell>
          <cell r="BH17">
            <v>96221.6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236.1</v>
          </cell>
          <cell r="G18" t="str">
            <v/>
          </cell>
          <cell r="H18">
            <v>421.6</v>
          </cell>
          <cell r="I18" t="str">
            <v>A</v>
          </cell>
          <cell r="J18">
            <v>590.1</v>
          </cell>
          <cell r="K18" t="str">
            <v/>
          </cell>
          <cell r="L18">
            <v>845.2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2269.9259999999999</v>
          </cell>
          <cell r="W18" t="str">
            <v/>
          </cell>
          <cell r="X18">
            <v>1852.5150000000001</v>
          </cell>
          <cell r="Y18" t="str">
            <v/>
          </cell>
          <cell r="Z18">
            <v>2713.4</v>
          </cell>
          <cell r="AA18" t="str">
            <v>A</v>
          </cell>
          <cell r="AB18">
            <v>2989.8</v>
          </cell>
          <cell r="AC18" t="str">
            <v/>
          </cell>
          <cell r="AD18">
            <v>3285.4</v>
          </cell>
          <cell r="AE18" t="str">
            <v/>
          </cell>
          <cell r="AF18">
            <v>3435.8</v>
          </cell>
          <cell r="AG18" t="str">
            <v/>
          </cell>
          <cell r="AH18">
            <v>3693.5</v>
          </cell>
          <cell r="AI18" t="str">
            <v/>
          </cell>
          <cell r="AJ18">
            <v>5689.7</v>
          </cell>
          <cell r="AK18" t="str">
            <v/>
          </cell>
          <cell r="AL18">
            <v>6147.2</v>
          </cell>
          <cell r="AM18" t="str">
            <v/>
          </cell>
          <cell r="AN18">
            <v>6421.4</v>
          </cell>
          <cell r="AO18" t="str">
            <v/>
          </cell>
          <cell r="AP18">
            <v>7293.2</v>
          </cell>
          <cell r="AQ18" t="str">
            <v/>
          </cell>
          <cell r="AR18">
            <v>8247.1</v>
          </cell>
          <cell r="AS18" t="str">
            <v/>
          </cell>
          <cell r="AT18">
            <v>9121.5</v>
          </cell>
          <cell r="AU18" t="str">
            <v/>
          </cell>
          <cell r="AV18">
            <v>8226.5</v>
          </cell>
          <cell r="AW18" t="str">
            <v/>
          </cell>
          <cell r="AX18">
            <v>9012.2999999999993</v>
          </cell>
          <cell r="AY18" t="str">
            <v/>
          </cell>
          <cell r="AZ18">
            <v>9975.2999999999993</v>
          </cell>
          <cell r="BA18" t="str">
            <v/>
          </cell>
          <cell r="BB18">
            <v>10795.1</v>
          </cell>
          <cell r="BC18" t="str">
            <v/>
          </cell>
          <cell r="BD18">
            <v>13052.9</v>
          </cell>
          <cell r="BE18" t="str">
            <v/>
          </cell>
          <cell r="BF18">
            <v>15788.5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55.784672737707702</v>
          </cell>
          <cell r="C19" t="str">
            <v/>
          </cell>
          <cell r="D19">
            <v>64.376990314437904</v>
          </cell>
          <cell r="E19" t="str">
            <v/>
          </cell>
          <cell r="F19">
            <v>66.061932744513499</v>
          </cell>
          <cell r="G19" t="str">
            <v>A</v>
          </cell>
          <cell r="H19">
            <v>70.205088094427893</v>
          </cell>
          <cell r="I19" t="str">
            <v/>
          </cell>
          <cell r="J19">
            <v>87.473525961064794</v>
          </cell>
          <cell r="K19" t="str">
            <v/>
          </cell>
          <cell r="L19">
            <v>97.187022261048</v>
          </cell>
          <cell r="M19" t="str">
            <v/>
          </cell>
          <cell r="N19">
            <v>104.50579254511401</v>
          </cell>
          <cell r="O19" t="str">
            <v/>
          </cell>
          <cell r="P19">
            <v>104.030910503781</v>
          </cell>
          <cell r="Q19" t="str">
            <v/>
          </cell>
          <cell r="R19">
            <v>101.49651329923699</v>
          </cell>
          <cell r="S19" t="str">
            <v/>
          </cell>
          <cell r="T19">
            <v>101.867276818138</v>
          </cell>
          <cell r="U19" t="str">
            <v/>
          </cell>
          <cell r="V19">
            <v>112.80226114957</v>
          </cell>
          <cell r="W19" t="str">
            <v/>
          </cell>
          <cell r="X19">
            <v>125.591063075509</v>
          </cell>
          <cell r="Y19" t="str">
            <v/>
          </cell>
          <cell r="Z19">
            <v>139.47300000000001</v>
          </cell>
          <cell r="AA19" t="str">
            <v/>
          </cell>
          <cell r="AB19">
            <v>129.59</v>
          </cell>
          <cell r="AC19" t="str">
            <v/>
          </cell>
          <cell r="AD19">
            <v>168.065</v>
          </cell>
          <cell r="AE19" t="str">
            <v/>
          </cell>
          <cell r="AF19">
            <v>189.583</v>
          </cell>
          <cell r="AG19" t="str">
            <v/>
          </cell>
          <cell r="AH19">
            <v>195.84800000000001</v>
          </cell>
          <cell r="AI19" t="str">
            <v/>
          </cell>
          <cell r="AJ19">
            <v>209.09899999999999</v>
          </cell>
          <cell r="AK19" t="str">
            <v/>
          </cell>
          <cell r="AL19">
            <v>248.93987435036601</v>
          </cell>
          <cell r="AM19" t="str">
            <v/>
          </cell>
          <cell r="AN19">
            <v>318.52876382028199</v>
          </cell>
          <cell r="AO19" t="str">
            <v/>
          </cell>
          <cell r="AP19">
            <v>378.32671605451202</v>
          </cell>
          <cell r="AQ19" t="str">
            <v/>
          </cell>
          <cell r="AR19">
            <v>429.8</v>
          </cell>
          <cell r="AS19" t="str">
            <v/>
          </cell>
          <cell r="AT19">
            <v>518</v>
          </cell>
          <cell r="AU19" t="str">
            <v/>
          </cell>
          <cell r="AV19">
            <v>635.51400000000001</v>
          </cell>
          <cell r="AW19" t="str">
            <v/>
          </cell>
          <cell r="AX19">
            <v>744.28899999999999</v>
          </cell>
          <cell r="AY19" t="str">
            <v/>
          </cell>
          <cell r="AZ19">
            <v>789.77</v>
          </cell>
          <cell r="BA19" t="str">
            <v/>
          </cell>
          <cell r="BB19">
            <v>934.08900000000006</v>
          </cell>
          <cell r="BC19" t="str">
            <v/>
          </cell>
          <cell r="BD19">
            <v>945.803</v>
          </cell>
          <cell r="BE19" t="str">
            <v/>
          </cell>
          <cell r="BF19">
            <v>941.26400000000001</v>
          </cell>
          <cell r="BG19" t="str">
            <v/>
          </cell>
          <cell r="BH19">
            <v>827</v>
          </cell>
          <cell r="BI19" t="str">
            <v/>
          </cell>
          <cell r="BJ19">
            <v>822.9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4524.3999999999996</v>
          </cell>
          <cell r="BE20" t="str">
            <v>D</v>
          </cell>
          <cell r="BF20">
            <v>4766.1000000000004</v>
          </cell>
          <cell r="BG20" t="str">
            <v>DP</v>
          </cell>
          <cell r="BH20">
            <v>4849.6000000000004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1344.3646805455901</v>
          </cell>
          <cell r="C21" t="str">
            <v/>
          </cell>
          <cell r="D21">
            <v>1547.64263248411</v>
          </cell>
          <cell r="E21" t="str">
            <v/>
          </cell>
          <cell r="F21">
            <v>1953.41352187453</v>
          </cell>
          <cell r="G21" t="str">
            <v/>
          </cell>
          <cell r="H21">
            <v>2403.3466407061001</v>
          </cell>
          <cell r="I21" t="str">
            <v/>
          </cell>
          <cell r="J21">
            <v>2744.31148548498</v>
          </cell>
          <cell r="K21" t="str">
            <v/>
          </cell>
          <cell r="L21">
            <v>3328.1345060347999</v>
          </cell>
          <cell r="M21" t="str">
            <v/>
          </cell>
          <cell r="N21">
            <v>3832.9659603257801</v>
          </cell>
          <cell r="O21" t="str">
            <v/>
          </cell>
          <cell r="P21">
            <v>4520.40727791062</v>
          </cell>
          <cell r="Q21" t="str">
            <v/>
          </cell>
          <cell r="R21">
            <v>4516.3310000000001</v>
          </cell>
          <cell r="S21" t="str">
            <v/>
          </cell>
          <cell r="T21">
            <v>4999.79031849897</v>
          </cell>
          <cell r="U21" t="str">
            <v/>
          </cell>
          <cell r="V21">
            <v>5565.1696302685104</v>
          </cell>
          <cell r="W21" t="str">
            <v/>
          </cell>
          <cell r="X21">
            <v>6233.1301936196896</v>
          </cell>
          <cell r="Y21" t="str">
            <v/>
          </cell>
          <cell r="Z21">
            <v>5558.5455540807798</v>
          </cell>
          <cell r="AA21" t="str">
            <v/>
          </cell>
          <cell r="AB21">
            <v>5321.4525866743797</v>
          </cell>
          <cell r="AC21" t="str">
            <v/>
          </cell>
          <cell r="AD21">
            <v>5315.1678226693602</v>
          </cell>
          <cell r="AE21" t="str">
            <v/>
          </cell>
          <cell r="AF21">
            <v>5710.1736844551597</v>
          </cell>
          <cell r="AG21" t="str">
            <v/>
          </cell>
          <cell r="AH21">
            <v>6221.4711791227501</v>
          </cell>
          <cell r="AI21" t="str">
            <v/>
          </cell>
          <cell r="AJ21">
            <v>6137.04</v>
          </cell>
          <cell r="AK21" t="str">
            <v/>
          </cell>
          <cell r="AL21">
            <v>6079.42332422648</v>
          </cell>
          <cell r="AM21" t="str">
            <v/>
          </cell>
          <cell r="AN21">
            <v>7656.7</v>
          </cell>
          <cell r="AO21" t="str">
            <v/>
          </cell>
          <cell r="AP21">
            <v>8448.4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9576.9500000000007</v>
          </cell>
          <cell r="AY21" t="str">
            <v/>
          </cell>
          <cell r="AZ21">
            <v>9098.85</v>
          </cell>
          <cell r="BA21" t="str">
            <v/>
          </cell>
          <cell r="BB21">
            <v>9938.94</v>
          </cell>
          <cell r="BC21" t="str">
            <v/>
          </cell>
          <cell r="BD21">
            <v>9941.74</v>
          </cell>
          <cell r="BE21" t="str">
            <v/>
          </cell>
          <cell r="BF21">
            <v>9778.4</v>
          </cell>
          <cell r="BG21" t="str">
            <v/>
          </cell>
          <cell r="BH21">
            <v>9548</v>
          </cell>
          <cell r="BI21" t="str">
            <v/>
          </cell>
          <cell r="BJ21">
            <v>9161.4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3563933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3665252</v>
          </cell>
          <cell r="BK22" t="str">
            <v>H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3274013</v>
          </cell>
          <cell r="AM23" t="str">
            <v/>
          </cell>
          <cell r="AN23">
            <v>3749497</v>
          </cell>
          <cell r="AO23" t="str">
            <v/>
          </cell>
          <cell r="AP23">
            <v>4485315.6000000099</v>
          </cell>
          <cell r="AQ23" t="str">
            <v/>
          </cell>
          <cell r="AR23">
            <v>5158300</v>
          </cell>
          <cell r="AS23" t="str">
            <v/>
          </cell>
          <cell r="AT23">
            <v>5576800</v>
          </cell>
          <cell r="AU23" t="str">
            <v/>
          </cell>
          <cell r="AV23">
            <v>6099500</v>
          </cell>
          <cell r="AW23" t="str">
            <v/>
          </cell>
          <cell r="AX23">
            <v>6736800</v>
          </cell>
          <cell r="AY23" t="str">
            <v/>
          </cell>
          <cell r="AZ23">
            <v>7228300</v>
          </cell>
          <cell r="BA23" t="str">
            <v/>
          </cell>
          <cell r="BB23">
            <v>8139600</v>
          </cell>
          <cell r="BC23" t="str">
            <v/>
          </cell>
          <cell r="BD23">
            <v>9346100</v>
          </cell>
          <cell r="BE23" t="str">
            <v/>
          </cell>
          <cell r="BF23">
            <v>10630000</v>
          </cell>
          <cell r="BG23" t="str">
            <v/>
          </cell>
          <cell r="BH23">
            <v>11957621</v>
          </cell>
          <cell r="BI23" t="str">
            <v/>
          </cell>
          <cell r="BJ23">
            <v>13045561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28.288010133887301</v>
          </cell>
          <cell r="AO24" t="str">
            <v/>
          </cell>
          <cell r="AP24">
            <v>37.014568702450902</v>
          </cell>
          <cell r="AQ24" t="str">
            <v/>
          </cell>
          <cell r="AR24">
            <v>44.239029000000002</v>
          </cell>
          <cell r="AS24" t="str">
            <v/>
          </cell>
          <cell r="AT24">
            <v>56.872804000000002</v>
          </cell>
          <cell r="AU24" t="str">
            <v/>
          </cell>
          <cell r="AV24">
            <v>66.056584999999998</v>
          </cell>
          <cell r="AW24" t="str">
            <v/>
          </cell>
          <cell r="AX24">
            <v>79.760707499999995</v>
          </cell>
          <cell r="AY24" t="str">
            <v/>
          </cell>
          <cell r="AZ24">
            <v>111.1114</v>
          </cell>
          <cell r="BA24" t="str">
            <v/>
          </cell>
          <cell r="BB24">
            <v>137.704239</v>
          </cell>
          <cell r="BC24" t="str">
            <v/>
          </cell>
          <cell r="BD24">
            <v>176.55377437999999</v>
          </cell>
          <cell r="BE24" t="str">
            <v/>
          </cell>
          <cell r="BF24">
            <v>195.4466845</v>
          </cell>
          <cell r="BG24" t="str">
            <v/>
          </cell>
          <cell r="BH24">
            <v>231.73869350000001</v>
          </cell>
          <cell r="BI24" t="str">
            <v/>
          </cell>
          <cell r="BJ24">
            <v>263.96621349999998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 t="str">
            <v/>
          </cell>
          <cell r="AJ25">
            <v>8824.52</v>
          </cell>
          <cell r="AK25" t="str">
            <v/>
          </cell>
          <cell r="AL25">
            <v>11241.879300000001</v>
          </cell>
          <cell r="AM25" t="str">
            <v/>
          </cell>
          <cell r="AN25">
            <v>12913</v>
          </cell>
          <cell r="AO25" t="str">
            <v/>
          </cell>
          <cell r="AP25">
            <v>13534</v>
          </cell>
          <cell r="AQ25" t="str">
            <v/>
          </cell>
          <cell r="AR25">
            <v>14573</v>
          </cell>
          <cell r="AS25" t="str">
            <v/>
          </cell>
          <cell r="AT25">
            <v>18442</v>
          </cell>
          <cell r="AU25" t="str">
            <v/>
          </cell>
          <cell r="AV25">
            <v>17096</v>
          </cell>
          <cell r="AW25" t="str">
            <v/>
          </cell>
          <cell r="AX25">
            <v>18526</v>
          </cell>
          <cell r="AY25" t="str">
            <v/>
          </cell>
          <cell r="AZ25">
            <v>19230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1575.52491026496</v>
          </cell>
          <cell r="C26" t="str">
            <v/>
          </cell>
          <cell r="D26">
            <v>1768.3815021032699</v>
          </cell>
          <cell r="E26" t="str">
            <v>A</v>
          </cell>
          <cell r="F26">
            <v>1799.2385567974</v>
          </cell>
          <cell r="G26" t="str">
            <v/>
          </cell>
          <cell r="H26">
            <v>1824.6502488984499</v>
          </cell>
          <cell r="I26" t="str">
            <v>A</v>
          </cell>
          <cell r="J26">
            <v>1780.6335679377</v>
          </cell>
          <cell r="K26" t="str">
            <v/>
          </cell>
          <cell r="L26">
            <v>1977.57418172083</v>
          </cell>
          <cell r="M26" t="str">
            <v/>
          </cell>
          <cell r="N26">
            <v>2216.7163556003302</v>
          </cell>
          <cell r="O26" t="str">
            <v/>
          </cell>
          <cell r="P26">
            <v>2158.6324879407898</v>
          </cell>
          <cell r="Q26" t="str">
            <v/>
          </cell>
          <cell r="R26">
            <v>2215.80879516815</v>
          </cell>
          <cell r="S26" t="str">
            <v/>
          </cell>
          <cell r="T26">
            <v>2590.19</v>
          </cell>
          <cell r="U26" t="str">
            <v>A</v>
          </cell>
          <cell r="V26">
            <v>2495.83</v>
          </cell>
          <cell r="W26" t="str">
            <v/>
          </cell>
          <cell r="X26">
            <v>2502.0100000000002</v>
          </cell>
          <cell r="Y26" t="str">
            <v/>
          </cell>
          <cell r="Z26">
            <v>2491.06</v>
          </cell>
          <cell r="AA26" t="str">
            <v/>
          </cell>
          <cell r="AB26">
            <v>2524.89</v>
          </cell>
          <cell r="AC26" t="str">
            <v/>
          </cell>
          <cell r="AD26">
            <v>2594.39</v>
          </cell>
          <cell r="AE26" t="str">
            <v/>
          </cell>
          <cell r="AF26">
            <v>2581.29</v>
          </cell>
          <cell r="AG26" t="str">
            <v/>
          </cell>
          <cell r="AH26">
            <v>2832.7931313410299</v>
          </cell>
          <cell r="AI26" t="str">
            <v/>
          </cell>
          <cell r="AJ26">
            <v>2869.57</v>
          </cell>
          <cell r="AK26" t="str">
            <v/>
          </cell>
          <cell r="AL26">
            <v>3025.05</v>
          </cell>
          <cell r="AM26" t="str">
            <v/>
          </cell>
          <cell r="AN26">
            <v>3226.25</v>
          </cell>
          <cell r="AO26" t="str">
            <v/>
          </cell>
          <cell r="AP26">
            <v>3380.3580000000002</v>
          </cell>
          <cell r="AQ26" t="str">
            <v/>
          </cell>
          <cell r="AR26">
            <v>3429.7139999999999</v>
          </cell>
          <cell r="AS26" t="str">
            <v/>
          </cell>
          <cell r="AT26">
            <v>3523.9839999999999</v>
          </cell>
          <cell r="AU26" t="str">
            <v/>
          </cell>
          <cell r="AV26">
            <v>3594.6469999999999</v>
          </cell>
          <cell r="AW26" t="str">
            <v/>
          </cell>
          <cell r="AX26">
            <v>3547.1280000000002</v>
          </cell>
          <cell r="AY26" t="str">
            <v/>
          </cell>
          <cell r="AZ26">
            <v>3828.855</v>
          </cell>
          <cell r="BA26" t="str">
            <v/>
          </cell>
          <cell r="BB26">
            <v>3943.3429999999998</v>
          </cell>
          <cell r="BC26" t="str">
            <v/>
          </cell>
          <cell r="BD26">
            <v>4145.8040000000001</v>
          </cell>
          <cell r="BE26" t="str">
            <v/>
          </cell>
          <cell r="BF26">
            <v>5070.0680000000002</v>
          </cell>
          <cell r="BG26" t="str">
            <v/>
          </cell>
          <cell r="BH26">
            <v>5332.7489999999998</v>
          </cell>
          <cell r="BI26" t="str">
            <v>P</v>
          </cell>
          <cell r="BJ26">
            <v>5023.1930000000002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384.2</v>
          </cell>
          <cell r="S27" t="str">
            <v>C</v>
          </cell>
          <cell r="T27">
            <v>397.1</v>
          </cell>
          <cell r="U27" t="str">
            <v/>
          </cell>
          <cell r="V27">
            <v>412.2</v>
          </cell>
          <cell r="W27" t="str">
            <v/>
          </cell>
          <cell r="X27">
            <v>416.7</v>
          </cell>
          <cell r="Y27" t="str">
            <v/>
          </cell>
          <cell r="Z27">
            <v>450.1</v>
          </cell>
          <cell r="AA27" t="str">
            <v/>
          </cell>
          <cell r="AB27" t="str">
            <v>..</v>
          </cell>
          <cell r="AC27" t="str">
            <v/>
          </cell>
          <cell r="AD27">
            <v>450.66624899999999</v>
          </cell>
          <cell r="AE27" t="str">
            <v/>
          </cell>
          <cell r="AF27" t="str">
            <v>..</v>
          </cell>
          <cell r="AG27" t="str">
            <v/>
          </cell>
          <cell r="AH27">
            <v>561.79999999999995</v>
          </cell>
          <cell r="AI27" t="str">
            <v/>
          </cell>
          <cell r="AJ27" t="str">
            <v>..</v>
          </cell>
          <cell r="AK27" t="str">
            <v/>
          </cell>
          <cell r="AL27">
            <v>552</v>
          </cell>
          <cell r="AM27" t="str">
            <v/>
          </cell>
          <cell r="AN27" t="str">
            <v>..</v>
          </cell>
          <cell r="AO27" t="str">
            <v/>
          </cell>
          <cell r="AP27">
            <v>667</v>
          </cell>
          <cell r="AQ27" t="str">
            <v>C</v>
          </cell>
          <cell r="AR27" t="str">
            <v>..</v>
          </cell>
          <cell r="AS27" t="str">
            <v/>
          </cell>
          <cell r="AT27">
            <v>717.8</v>
          </cell>
          <cell r="AU27" t="str">
            <v>C</v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850.9</v>
          </cell>
          <cell r="BA27" t="str">
            <v>A</v>
          </cell>
          <cell r="BB27">
            <v>946.6</v>
          </cell>
          <cell r="BC27" t="str">
            <v/>
          </cell>
          <cell r="BD27">
            <v>1021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2358.3000000000002</v>
          </cell>
          <cell r="C28" t="str">
            <v/>
          </cell>
          <cell r="D28">
            <v>2727</v>
          </cell>
          <cell r="E28" t="str">
            <v/>
          </cell>
          <cell r="F28">
            <v>2861.03</v>
          </cell>
          <cell r="G28" t="str">
            <v/>
          </cell>
          <cell r="H28">
            <v>3145.3620000000001</v>
          </cell>
          <cell r="I28" t="str">
            <v/>
          </cell>
          <cell r="J28">
            <v>3435.44</v>
          </cell>
          <cell r="K28" t="str">
            <v/>
          </cell>
          <cell r="L28">
            <v>3757.14</v>
          </cell>
          <cell r="M28" t="str">
            <v/>
          </cell>
          <cell r="N28">
            <v>4469.1000000000004</v>
          </cell>
          <cell r="O28" t="str">
            <v/>
          </cell>
          <cell r="P28">
            <v>5005.75</v>
          </cell>
          <cell r="Q28" t="str">
            <v/>
          </cell>
          <cell r="R28">
            <v>5663.9</v>
          </cell>
          <cell r="S28" t="str">
            <v/>
          </cell>
          <cell r="T28">
            <v>6188.3</v>
          </cell>
          <cell r="U28" t="str">
            <v/>
          </cell>
          <cell r="V28">
            <v>6668.37</v>
          </cell>
          <cell r="W28" t="str">
            <v/>
          </cell>
          <cell r="X28">
            <v>7462</v>
          </cell>
          <cell r="Y28" t="str">
            <v/>
          </cell>
          <cell r="Z28">
            <v>7547.68</v>
          </cell>
          <cell r="AA28" t="str">
            <v/>
          </cell>
          <cell r="AB28">
            <v>7572.92</v>
          </cell>
          <cell r="AC28" t="str">
            <v/>
          </cell>
          <cell r="AD28">
            <v>7554.6</v>
          </cell>
          <cell r="AE28" t="str">
            <v/>
          </cell>
          <cell r="AF28">
            <v>7945.48</v>
          </cell>
          <cell r="AG28" t="str">
            <v/>
          </cell>
          <cell r="AH28">
            <v>8203.35</v>
          </cell>
          <cell r="AI28" t="str">
            <v/>
          </cell>
          <cell r="AJ28">
            <v>8658.4</v>
          </cell>
          <cell r="AK28" t="str">
            <v/>
          </cell>
          <cell r="AL28">
            <v>9058.5</v>
          </cell>
          <cell r="AM28" t="str">
            <v/>
          </cell>
          <cell r="AN28">
            <v>9650.9</v>
          </cell>
          <cell r="AO28" t="str">
            <v/>
          </cell>
          <cell r="AP28">
            <v>10565.4</v>
          </cell>
          <cell r="AQ28" t="str">
            <v/>
          </cell>
          <cell r="AR28">
            <v>11596.2</v>
          </cell>
          <cell r="AS28" t="str">
            <v/>
          </cell>
          <cell r="AT28">
            <v>12282</v>
          </cell>
          <cell r="AU28" t="str">
            <v/>
          </cell>
          <cell r="AV28">
            <v>13146.4</v>
          </cell>
          <cell r="AW28" t="str">
            <v/>
          </cell>
          <cell r="AX28">
            <v>13830.8</v>
          </cell>
          <cell r="AY28" t="str">
            <v/>
          </cell>
          <cell r="AZ28">
            <v>15694.7</v>
          </cell>
          <cell r="BA28" t="str">
            <v/>
          </cell>
          <cell r="BB28">
            <v>17375.8</v>
          </cell>
          <cell r="BC28" t="str">
            <v/>
          </cell>
          <cell r="BD28">
            <v>18500.2</v>
          </cell>
          <cell r="BE28" t="str">
            <v/>
          </cell>
          <cell r="BF28">
            <v>20495.8</v>
          </cell>
          <cell r="BG28" t="str">
            <v/>
          </cell>
          <cell r="BH28">
            <v>21591.9</v>
          </cell>
          <cell r="BI28" t="str">
            <v/>
          </cell>
          <cell r="BJ28">
            <v>22337.8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>
            <v>531.79999999999995</v>
          </cell>
          <cell r="W29" t="str">
            <v/>
          </cell>
          <cell r="X29">
            <v>647.5</v>
          </cell>
          <cell r="Y29" t="str">
            <v/>
          </cell>
          <cell r="Z29">
            <v>791.9</v>
          </cell>
          <cell r="AA29" t="str">
            <v/>
          </cell>
          <cell r="AB29">
            <v>1089</v>
          </cell>
          <cell r="AC29" t="str">
            <v/>
          </cell>
          <cell r="AD29">
            <v>1343.9</v>
          </cell>
          <cell r="AE29" t="str">
            <v/>
          </cell>
          <cell r="AF29">
            <v>1741</v>
          </cell>
          <cell r="AG29" t="str">
            <v/>
          </cell>
          <cell r="AH29">
            <v>2065</v>
          </cell>
          <cell r="AI29" t="str">
            <v/>
          </cell>
          <cell r="AJ29">
            <v>2340.4</v>
          </cell>
          <cell r="AK29" t="str">
            <v/>
          </cell>
          <cell r="AL29">
            <v>2633.5</v>
          </cell>
          <cell r="AM29" t="str">
            <v/>
          </cell>
          <cell r="AN29">
            <v>2834.5</v>
          </cell>
          <cell r="AO29" t="str">
            <v/>
          </cell>
          <cell r="AP29">
            <v>3013.8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2891.8</v>
          </cell>
          <cell r="AW29" t="str">
            <v/>
          </cell>
          <cell r="AX29">
            <v>2892.5</v>
          </cell>
          <cell r="AY29" t="str">
            <v/>
          </cell>
          <cell r="AZ29">
            <v>3341.6</v>
          </cell>
          <cell r="BA29" t="str">
            <v/>
          </cell>
          <cell r="BB29">
            <v>3707.4</v>
          </cell>
          <cell r="BC29" t="str">
            <v/>
          </cell>
          <cell r="BD29">
            <v>3860.2</v>
          </cell>
          <cell r="BE29" t="str">
            <v/>
          </cell>
          <cell r="BF29">
            <v>4551.2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>
            <v>49.131999999999998</v>
          </cell>
          <cell r="K30" t="str">
            <v/>
          </cell>
          <cell r="L30">
            <v>57.343801438533099</v>
          </cell>
          <cell r="M30" t="str">
            <v/>
          </cell>
          <cell r="N30">
            <v>81.554952564320004</v>
          </cell>
          <cell r="O30" t="str">
            <v/>
          </cell>
          <cell r="P30">
            <v>101.815624345328</v>
          </cell>
          <cell r="Q30" t="str">
            <v/>
          </cell>
          <cell r="R30">
            <v>122.419967877415</v>
          </cell>
          <cell r="S30" t="str">
            <v/>
          </cell>
          <cell r="T30">
            <v>181.468660528127</v>
          </cell>
          <cell r="U30" t="str">
            <v/>
          </cell>
          <cell r="V30">
            <v>223.57568260492201</v>
          </cell>
          <cell r="W30" t="str">
            <v/>
          </cell>
          <cell r="X30">
            <v>312.00157620135502</v>
          </cell>
          <cell r="Y30" t="str">
            <v/>
          </cell>
          <cell r="Z30">
            <v>333.82548059177401</v>
          </cell>
          <cell r="AA30" t="str">
            <v/>
          </cell>
          <cell r="AB30">
            <v>339.29679472471298</v>
          </cell>
          <cell r="AC30" t="str">
            <v/>
          </cell>
          <cell r="AD30">
            <v>363.93741083987601</v>
          </cell>
          <cell r="AE30" t="str">
            <v/>
          </cell>
          <cell r="AF30">
            <v>435.76031763450101</v>
          </cell>
          <cell r="AG30" t="str">
            <v/>
          </cell>
          <cell r="AH30">
            <v>476.65975000249398</v>
          </cell>
          <cell r="AI30" t="str">
            <v/>
          </cell>
          <cell r="AJ30">
            <v>541.40795961000504</v>
          </cell>
          <cell r="AK30" t="str">
            <v/>
          </cell>
          <cell r="AL30">
            <v>643.75305513711896</v>
          </cell>
          <cell r="AM30" t="str">
            <v/>
          </cell>
          <cell r="AN30">
            <v>713.38075238674799</v>
          </cell>
          <cell r="AO30" t="str">
            <v/>
          </cell>
          <cell r="AP30">
            <v>777.8</v>
          </cell>
          <cell r="AQ30" t="str">
            <v/>
          </cell>
          <cell r="AR30">
            <v>900.8</v>
          </cell>
          <cell r="AS30" t="str">
            <v/>
          </cell>
          <cell r="AT30">
            <v>847.01</v>
          </cell>
          <cell r="AU30" t="str">
            <v/>
          </cell>
          <cell r="AV30">
            <v>915.5</v>
          </cell>
          <cell r="AW30" t="str">
            <v/>
          </cell>
          <cell r="AX30">
            <v>1082</v>
          </cell>
          <cell r="AY30" t="str">
            <v/>
          </cell>
          <cell r="AZ30">
            <v>1115.5999999999999</v>
          </cell>
          <cell r="BA30" t="str">
            <v/>
          </cell>
          <cell r="BB30">
            <v>1272.0709999999999</v>
          </cell>
          <cell r="BC30" t="str">
            <v/>
          </cell>
          <cell r="BD30">
            <v>1482.7</v>
          </cell>
          <cell r="BE30" t="str">
            <v/>
          </cell>
          <cell r="BF30">
            <v>1551.5</v>
          </cell>
          <cell r="BG30" t="str">
            <v/>
          </cell>
          <cell r="BH30">
            <v>1765.4</v>
          </cell>
          <cell r="BI30" t="str">
            <v/>
          </cell>
          <cell r="BJ30">
            <v>1820.5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77.47460665206134</v>
          </cell>
          <cell r="AA31" t="str">
            <v/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 t="str">
            <v/>
          </cell>
          <cell r="AN31">
            <v>111.929894443338</v>
          </cell>
          <cell r="AO31" t="str">
            <v/>
          </cell>
          <cell r="AP31">
            <v>113.755559981411</v>
          </cell>
          <cell r="AQ31" t="str">
            <v/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 t="str">
            <v/>
          </cell>
          <cell r="AV31">
            <v>135.49799999999999</v>
          </cell>
          <cell r="AW31" t="str">
            <v/>
          </cell>
          <cell r="AX31">
            <v>138.15299999999999</v>
          </cell>
          <cell r="AY31" t="str">
            <v/>
          </cell>
          <cell r="AZ31">
            <v>148.619132974839</v>
          </cell>
          <cell r="BA31" t="str">
            <v/>
          </cell>
          <cell r="BB31">
            <v>130.12348137821101</v>
          </cell>
          <cell r="BC31" t="str">
            <v/>
          </cell>
          <cell r="BD31">
            <v>185.44778596561099</v>
          </cell>
          <cell r="BE31" t="str">
            <v/>
          </cell>
          <cell r="BF31">
            <v>190.39599999999999</v>
          </cell>
          <cell r="BG31" t="str">
            <v/>
          </cell>
          <cell r="BH31">
            <v>194.51599999999999</v>
          </cell>
          <cell r="BI31" t="str">
            <v/>
          </cell>
          <cell r="BJ31">
            <v>161.63900000000001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56.668335837088968</v>
          </cell>
          <cell r="AG32" t="str">
            <v/>
          </cell>
          <cell r="AH32">
            <v>68.227341011517282</v>
          </cell>
          <cell r="AI32" t="str">
            <v/>
          </cell>
          <cell r="AJ32">
            <v>74.394925721916209</v>
          </cell>
          <cell r="AK32" t="str">
            <v/>
          </cell>
          <cell r="AL32">
            <v>91.201164246369558</v>
          </cell>
          <cell r="AM32" t="str">
            <v/>
          </cell>
          <cell r="AN32">
            <v>92.523556167584715</v>
          </cell>
          <cell r="AO32" t="str">
            <v/>
          </cell>
          <cell r="AP32">
            <v>104.91904523451845</v>
          </cell>
          <cell r="AQ32" t="str">
            <v/>
          </cell>
          <cell r="AR32">
            <v>122.35853780671007</v>
          </cell>
          <cell r="AS32" t="str">
            <v/>
          </cell>
          <cell r="AT32">
            <v>137.07394424970801</v>
          </cell>
          <cell r="AU32" t="str">
            <v/>
          </cell>
          <cell r="AV32">
            <v>160.081372058087</v>
          </cell>
          <cell r="AW32" t="str">
            <v/>
          </cell>
          <cell r="AX32">
            <v>166.77140711066599</v>
          </cell>
          <cell r="AY32" t="str">
            <v/>
          </cell>
          <cell r="AZ32">
            <v>173.32081224000001</v>
          </cell>
          <cell r="BA32" t="str">
            <v/>
          </cell>
          <cell r="BB32">
            <v>180.190226</v>
          </cell>
          <cell r="BC32" t="str">
            <v/>
          </cell>
          <cell r="BD32">
            <v>189.614</v>
          </cell>
          <cell r="BE32" t="str">
            <v/>
          </cell>
          <cell r="BF32">
            <v>244.958</v>
          </cell>
          <cell r="BG32" t="str">
            <v/>
          </cell>
          <cell r="BH32">
            <v>217.85499999999999</v>
          </cell>
          <cell r="BI32" t="str">
            <v/>
          </cell>
          <cell r="BJ32">
            <v>239.22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287.38175086846201</v>
          </cell>
          <cell r="C33" t="str">
            <v/>
          </cell>
          <cell r="D33">
            <v>329.19356195833802</v>
          </cell>
          <cell r="E33" t="str">
            <v/>
          </cell>
          <cell r="F33">
            <v>360.84947050833603</v>
          </cell>
          <cell r="G33" t="str">
            <v/>
          </cell>
          <cell r="H33">
            <v>442.48734869520302</v>
          </cell>
          <cell r="I33" t="str">
            <v>J</v>
          </cell>
          <cell r="J33">
            <v>533.86042094887796</v>
          </cell>
          <cell r="K33" t="str">
            <v/>
          </cell>
          <cell r="L33">
            <v>602.89267125839899</v>
          </cell>
          <cell r="M33" t="str">
            <v/>
          </cell>
          <cell r="N33">
            <v>780.49535417643301</v>
          </cell>
          <cell r="O33" t="str">
            <v>A</v>
          </cell>
          <cell r="P33">
            <v>980.88541103217801</v>
          </cell>
          <cell r="Q33" t="str">
            <v/>
          </cell>
          <cell r="R33">
            <v>1329.16291034101</v>
          </cell>
          <cell r="S33" t="str">
            <v/>
          </cell>
          <cell r="T33">
            <v>1618.2689649369499</v>
          </cell>
          <cell r="U33" t="str">
            <v/>
          </cell>
          <cell r="V33">
            <v>1794.6570023920301</v>
          </cell>
          <cell r="W33" t="str">
            <v/>
          </cell>
          <cell r="X33">
            <v>1858.52896277331</v>
          </cell>
          <cell r="Y33" t="str">
            <v/>
          </cell>
          <cell r="Z33">
            <v>1852.2694217061501</v>
          </cell>
          <cell r="AA33" t="str">
            <v/>
          </cell>
          <cell r="AB33">
            <v>1914.18027959083</v>
          </cell>
          <cell r="AC33" t="str">
            <v/>
          </cell>
          <cell r="AD33">
            <v>2139.0014784897799</v>
          </cell>
          <cell r="AE33" t="str">
            <v/>
          </cell>
          <cell r="AF33">
            <v>2209.4184606877998</v>
          </cell>
          <cell r="AG33" t="str">
            <v/>
          </cell>
          <cell r="AH33">
            <v>2441.6050629259698</v>
          </cell>
          <cell r="AI33" t="str">
            <v>A</v>
          </cell>
          <cell r="AJ33">
            <v>2948.81660716647</v>
          </cell>
          <cell r="AK33" t="str">
            <v/>
          </cell>
          <cell r="AL33">
            <v>3236.64310699217</v>
          </cell>
          <cell r="AM33" t="str">
            <v/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 t="str">
            <v/>
          </cell>
          <cell r="AT33">
            <v>5741.9</v>
          </cell>
          <cell r="AU33" t="str">
            <v/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 t="str">
            <v/>
          </cell>
          <cell r="AZ33">
            <v>6737.3807819855801</v>
          </cell>
          <cell r="BA33" t="str">
            <v/>
          </cell>
          <cell r="BB33">
            <v>7987.0530613256597</v>
          </cell>
          <cell r="BC33" t="str">
            <v/>
          </cell>
          <cell r="BD33">
            <v>8414.4377324658199</v>
          </cell>
          <cell r="BE33" t="str">
            <v/>
          </cell>
          <cell r="BF33">
            <v>8699.8459650145105</v>
          </cell>
          <cell r="BG33" t="str">
            <v/>
          </cell>
          <cell r="BH33">
            <v>8308.1555324595502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6839</v>
          </cell>
          <cell r="C34" t="str">
            <v/>
          </cell>
          <cell r="D34">
            <v>7901</v>
          </cell>
          <cell r="E34" t="str">
            <v/>
          </cell>
          <cell r="F34">
            <v>9388</v>
          </cell>
          <cell r="G34" t="str">
            <v/>
          </cell>
          <cell r="H34">
            <v>10450</v>
          </cell>
          <cell r="I34" t="str">
            <v/>
          </cell>
          <cell r="J34">
            <v>10850</v>
          </cell>
          <cell r="K34" t="str">
            <v/>
          </cell>
          <cell r="L34">
            <v>11350</v>
          </cell>
          <cell r="M34" t="str">
            <v/>
          </cell>
          <cell r="N34">
            <v>12757</v>
          </cell>
          <cell r="O34" t="str">
            <v/>
          </cell>
          <cell r="P34">
            <v>13727</v>
          </cell>
          <cell r="Q34" t="str">
            <v/>
          </cell>
          <cell r="R34">
            <v>14602</v>
          </cell>
          <cell r="S34" t="str">
            <v/>
          </cell>
          <cell r="T34">
            <v>16413</v>
          </cell>
          <cell r="U34" t="str">
            <v/>
          </cell>
          <cell r="V34">
            <v>18373</v>
          </cell>
          <cell r="W34" t="str">
            <v/>
          </cell>
          <cell r="X34">
            <v>18464</v>
          </cell>
          <cell r="Y34" t="str">
            <v/>
          </cell>
          <cell r="Z34">
            <v>18769</v>
          </cell>
          <cell r="AA34" t="str">
            <v>A</v>
          </cell>
          <cell r="AB34">
            <v>18493</v>
          </cell>
          <cell r="AC34" t="str">
            <v/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15357</v>
          </cell>
          <cell r="AK34" t="str">
            <v>A</v>
          </cell>
          <cell r="AL34">
            <v>15191</v>
          </cell>
          <cell r="AM34" t="str">
            <v/>
          </cell>
          <cell r="AN34">
            <v>15814</v>
          </cell>
          <cell r="AO34" t="str">
            <v/>
          </cell>
          <cell r="AP34">
            <v>19137</v>
          </cell>
          <cell r="AQ34" t="str">
            <v/>
          </cell>
          <cell r="AR34">
            <v>21309</v>
          </cell>
          <cell r="AS34" t="str">
            <v/>
          </cell>
          <cell r="AT34">
            <v>23251</v>
          </cell>
          <cell r="AU34" t="str">
            <v/>
          </cell>
          <cell r="AV34">
            <v>23048</v>
          </cell>
          <cell r="AW34" t="str">
            <v/>
          </cell>
          <cell r="AX34">
            <v>23774</v>
          </cell>
          <cell r="AY34" t="str">
            <v/>
          </cell>
          <cell r="AZ34">
            <v>24767.9</v>
          </cell>
          <cell r="BA34" t="str">
            <v/>
          </cell>
          <cell r="BB34">
            <v>24702.799999999999</v>
          </cell>
          <cell r="BC34" t="str">
            <v/>
          </cell>
          <cell r="BD34">
            <v>25594</v>
          </cell>
          <cell r="BE34" t="str">
            <v/>
          </cell>
          <cell r="BF34">
            <v>28265.4</v>
          </cell>
          <cell r="BG34" t="str">
            <v/>
          </cell>
          <cell r="BH34">
            <v>29507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546.79999999999995</v>
          </cell>
          <cell r="C35" t="str">
            <v>HJ</v>
          </cell>
          <cell r="D35" t="str">
            <v>..</v>
          </cell>
          <cell r="E35" t="str">
            <v/>
          </cell>
          <cell r="F35">
            <v>1050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1480</v>
          </cell>
          <cell r="M35" t="str">
            <v>A</v>
          </cell>
          <cell r="N35" t="str">
            <v>..</v>
          </cell>
          <cell r="O35" t="str">
            <v/>
          </cell>
          <cell r="P35">
            <v>1480</v>
          </cell>
          <cell r="Q35" t="str">
            <v>AH</v>
          </cell>
          <cell r="R35">
            <v>2070</v>
          </cell>
          <cell r="S35" t="str">
            <v/>
          </cell>
          <cell r="T35">
            <v>1730</v>
          </cell>
          <cell r="U35" t="str">
            <v>AH</v>
          </cell>
          <cell r="V35" t="str">
            <v>..</v>
          </cell>
          <cell r="W35" t="str">
            <v/>
          </cell>
          <cell r="X35">
            <v>2850</v>
          </cell>
          <cell r="Y35" t="str">
            <v/>
          </cell>
          <cell r="Z35" t="str">
            <v>..</v>
          </cell>
          <cell r="AA35" t="str">
            <v/>
          </cell>
          <cell r="AB35">
            <v>2910</v>
          </cell>
          <cell r="AC35" t="str">
            <v/>
          </cell>
          <cell r="AD35" t="str">
            <v>..</v>
          </cell>
          <cell r="AE35" t="str">
            <v/>
          </cell>
          <cell r="AF35">
            <v>2910</v>
          </cell>
          <cell r="AG35" t="str">
            <v/>
          </cell>
          <cell r="AH35" t="str">
            <v>..</v>
          </cell>
          <cell r="AI35" t="str">
            <v/>
          </cell>
          <cell r="AJ35">
            <v>2680</v>
          </cell>
          <cell r="AK35" t="str">
            <v/>
          </cell>
          <cell r="AL35" t="str">
            <v>..</v>
          </cell>
          <cell r="AM35" t="str">
            <v/>
          </cell>
          <cell r="AN35">
            <v>2700</v>
          </cell>
          <cell r="AO35" t="str">
            <v/>
          </cell>
          <cell r="AP35" t="str">
            <v>..</v>
          </cell>
          <cell r="AQ35" t="str">
            <v/>
          </cell>
          <cell r="AR35">
            <v>2960</v>
          </cell>
          <cell r="AS35" t="str">
            <v/>
          </cell>
          <cell r="AT35" t="str">
            <v>..</v>
          </cell>
          <cell r="AU35" t="str">
            <v/>
          </cell>
          <cell r="AV35">
            <v>3380</v>
          </cell>
          <cell r="AW35" t="str">
            <v/>
          </cell>
          <cell r="AX35" t="str">
            <v>..</v>
          </cell>
          <cell r="AY35" t="str">
            <v/>
          </cell>
          <cell r="AZ35">
            <v>3510</v>
          </cell>
          <cell r="BA35" t="str">
            <v/>
          </cell>
          <cell r="BB35" t="str">
            <v>..</v>
          </cell>
          <cell r="BC35" t="str">
            <v/>
          </cell>
          <cell r="BD35">
            <v>4160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3394.9</v>
          </cell>
          <cell r="C37" t="str">
            <v/>
          </cell>
          <cell r="D37">
            <v>3518.7</v>
          </cell>
          <cell r="E37" t="str">
            <v/>
          </cell>
          <cell r="F37">
            <v>3795.2</v>
          </cell>
          <cell r="G37" t="str">
            <v/>
          </cell>
          <cell r="H37">
            <v>4054.2</v>
          </cell>
          <cell r="I37" t="str">
            <v/>
          </cell>
          <cell r="J37">
            <v>4138.6000000000004</v>
          </cell>
          <cell r="K37" t="str">
            <v>A</v>
          </cell>
          <cell r="L37">
            <v>4254.826</v>
          </cell>
          <cell r="M37" t="str">
            <v/>
          </cell>
          <cell r="N37">
            <v>4381</v>
          </cell>
          <cell r="O37" t="str">
            <v/>
          </cell>
          <cell r="P37">
            <v>4496.4650000000001</v>
          </cell>
          <cell r="Q37" t="str">
            <v/>
          </cell>
          <cell r="R37">
            <v>4771.8209999999999</v>
          </cell>
          <cell r="S37" t="str">
            <v/>
          </cell>
          <cell r="T37">
            <v>4955.0590000000002</v>
          </cell>
          <cell r="U37" t="str">
            <v/>
          </cell>
          <cell r="V37">
            <v>5027.3999999999996</v>
          </cell>
          <cell r="W37" t="str">
            <v/>
          </cell>
          <cell r="X37">
            <v>5078.5619999999999</v>
          </cell>
          <cell r="Y37" t="str">
            <v/>
          </cell>
          <cell r="Z37">
            <v>5402.3</v>
          </cell>
          <cell r="AA37" t="str">
            <v/>
          </cell>
          <cell r="AB37">
            <v>5200.3999999999996</v>
          </cell>
          <cell r="AC37" t="str">
            <v/>
          </cell>
          <cell r="AD37">
            <v>5642</v>
          </cell>
          <cell r="AE37" t="str">
            <v/>
          </cell>
          <cell r="AF37">
            <v>5759.3</v>
          </cell>
          <cell r="AG37" t="str">
            <v/>
          </cell>
          <cell r="AH37">
            <v>5905.4448000000002</v>
          </cell>
          <cell r="AI37" t="str">
            <v/>
          </cell>
          <cell r="AJ37">
            <v>5707.4</v>
          </cell>
          <cell r="AK37" t="str">
            <v/>
          </cell>
          <cell r="AL37">
            <v>6191.9765200000002</v>
          </cell>
          <cell r="AM37" t="str">
            <v/>
          </cell>
          <cell r="AN37">
            <v>6588.2683500000003</v>
          </cell>
          <cell r="AO37" t="str">
            <v/>
          </cell>
          <cell r="AP37">
            <v>6774.0190000000002</v>
          </cell>
          <cell r="AQ37" t="str">
            <v>A</v>
          </cell>
          <cell r="AR37">
            <v>8079.2929999999997</v>
          </cell>
          <cell r="AS37" t="str">
            <v/>
          </cell>
          <cell r="AT37">
            <v>8413.4</v>
          </cell>
          <cell r="AU37" t="str">
            <v/>
          </cell>
          <cell r="AV37">
            <v>8327.1</v>
          </cell>
          <cell r="AW37" t="str">
            <v/>
          </cell>
          <cell r="AX37">
            <v>8415.2999999999993</v>
          </cell>
          <cell r="AY37" t="str">
            <v/>
          </cell>
          <cell r="AZ37">
            <v>8823.2099999999991</v>
          </cell>
          <cell r="BA37" t="str">
            <v/>
          </cell>
          <cell r="BB37">
            <v>9190.5</v>
          </cell>
          <cell r="BC37" t="str">
            <v/>
          </cell>
          <cell r="BD37">
            <v>9372.5759999999991</v>
          </cell>
          <cell r="BE37" t="str">
            <v/>
          </cell>
          <cell r="BF37">
            <v>9725.5</v>
          </cell>
          <cell r="BG37" t="str">
            <v/>
          </cell>
          <cell r="BH37">
            <v>9280.9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AHIP</v>
          </cell>
          <cell r="BH38">
            <v>148448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351.7</v>
          </cell>
          <cell r="C47" t="str">
            <v/>
          </cell>
          <cell r="D47">
            <v>389.2</v>
          </cell>
          <cell r="E47" t="str">
            <v/>
          </cell>
          <cell r="F47">
            <v>462.6</v>
          </cell>
          <cell r="G47" t="str">
            <v/>
          </cell>
          <cell r="H47">
            <v>442.1</v>
          </cell>
          <cell r="I47" t="str">
            <v/>
          </cell>
          <cell r="J47">
            <v>572.5</v>
          </cell>
          <cell r="K47" t="str">
            <v/>
          </cell>
          <cell r="L47">
            <v>661.22799999999995</v>
          </cell>
          <cell r="M47" t="str">
            <v/>
          </cell>
          <cell r="N47">
            <v>817</v>
          </cell>
          <cell r="O47" t="str">
            <v/>
          </cell>
          <cell r="P47">
            <v>972.1</v>
          </cell>
          <cell r="Q47" t="str">
            <v/>
          </cell>
          <cell r="R47">
            <v>1215.5</v>
          </cell>
          <cell r="S47" t="str">
            <v/>
          </cell>
          <cell r="T47">
            <v>1313.6</v>
          </cell>
          <cell r="U47" t="str">
            <v>A</v>
          </cell>
          <cell r="V47">
            <v>1646.4</v>
          </cell>
          <cell r="W47" t="str">
            <v/>
          </cell>
          <cell r="X47">
            <v>1761.9</v>
          </cell>
          <cell r="Y47" t="str">
            <v/>
          </cell>
          <cell r="Z47">
            <v>2046.6</v>
          </cell>
          <cell r="AA47" t="str">
            <v/>
          </cell>
          <cell r="AB47">
            <v>2025.9</v>
          </cell>
          <cell r="AC47" t="str">
            <v>A</v>
          </cell>
          <cell r="AD47">
            <v>2298.5</v>
          </cell>
          <cell r="AE47" t="str">
            <v/>
          </cell>
          <cell r="AF47">
            <v>2590.886</v>
          </cell>
          <cell r="AG47" t="str">
            <v/>
          </cell>
          <cell r="AH47">
            <v>2663.75</v>
          </cell>
          <cell r="AI47" t="str">
            <v/>
          </cell>
          <cell r="AJ47">
            <v>2551.5540000000001</v>
          </cell>
          <cell r="AK47" t="str">
            <v/>
          </cell>
          <cell r="AL47">
            <v>2439.4</v>
          </cell>
          <cell r="AM47" t="str">
            <v/>
          </cell>
          <cell r="AN47">
            <v>3147.8</v>
          </cell>
          <cell r="AO47" t="str">
            <v>P</v>
          </cell>
          <cell r="AP47" t="str">
            <v>..</v>
          </cell>
          <cell r="AQ47" t="str">
            <v/>
          </cell>
          <cell r="AR47">
            <v>2563</v>
          </cell>
          <cell r="AS47" t="str">
            <v>P</v>
          </cell>
          <cell r="AT47">
            <v>1487</v>
          </cell>
          <cell r="AU47" t="str">
            <v>P</v>
          </cell>
          <cell r="AV47">
            <v>3062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769.4</v>
          </cell>
          <cell r="AG49" t="str">
            <v>H</v>
          </cell>
          <cell r="AH49">
            <v>764.5</v>
          </cell>
          <cell r="AI49" t="str">
            <v>H</v>
          </cell>
          <cell r="AJ49">
            <v>800.1</v>
          </cell>
          <cell r="AK49" t="str">
            <v>H</v>
          </cell>
          <cell r="AL49">
            <v>773.6</v>
          </cell>
          <cell r="AM49" t="str">
            <v>H</v>
          </cell>
          <cell r="AN49">
            <v>703.4</v>
          </cell>
          <cell r="AO49" t="str">
            <v>H</v>
          </cell>
          <cell r="AP49">
            <v>618.29999999999995</v>
          </cell>
          <cell r="AQ49" t="str">
            <v>H</v>
          </cell>
          <cell r="AR49">
            <v>697.3</v>
          </cell>
          <cell r="AS49" t="str">
            <v>H</v>
          </cell>
          <cell r="AT49">
            <v>865</v>
          </cell>
          <cell r="AU49" t="str">
            <v>H</v>
          </cell>
          <cell r="AV49">
            <v>1013.1</v>
          </cell>
          <cell r="AW49" t="str">
            <v>H</v>
          </cell>
          <cell r="AX49">
            <v>1313.8</v>
          </cell>
          <cell r="AY49" t="str">
            <v>H</v>
          </cell>
          <cell r="AZ49">
            <v>1708.6</v>
          </cell>
          <cell r="BA49" t="str">
            <v>H</v>
          </cell>
          <cell r="BB49">
            <v>2364.4</v>
          </cell>
          <cell r="BC49" t="str">
            <v>H</v>
          </cell>
          <cell r="BD49">
            <v>3169.3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11.191800000000001</v>
          </cell>
          <cell r="AA51" t="str">
            <v>J</v>
          </cell>
          <cell r="AB51">
            <v>20.608799999999999</v>
          </cell>
          <cell r="AC51" t="str">
            <v>J</v>
          </cell>
          <cell r="AD51">
            <v>32.843200000000003</v>
          </cell>
          <cell r="AE51" t="str">
            <v>J</v>
          </cell>
          <cell r="AF51">
            <v>39.4482</v>
          </cell>
          <cell r="AG51" t="str">
            <v>J</v>
          </cell>
          <cell r="AH51">
            <v>67.703599999999994</v>
          </cell>
          <cell r="AI51" t="str">
            <v>J</v>
          </cell>
          <cell r="AJ51">
            <v>88.142700000000005</v>
          </cell>
          <cell r="AK51" t="str">
            <v/>
          </cell>
          <cell r="AL51">
            <v>79.631799999999998</v>
          </cell>
          <cell r="AM51" t="str">
            <v/>
          </cell>
          <cell r="AN51">
            <v>112.5788</v>
          </cell>
          <cell r="AO51" t="str">
            <v/>
          </cell>
          <cell r="AP51">
            <v>186.03960000000001</v>
          </cell>
          <cell r="AQ51" t="str">
            <v/>
          </cell>
          <cell r="AR51">
            <v>215.0822</v>
          </cell>
          <cell r="AS51" t="str">
            <v/>
          </cell>
          <cell r="AT51">
            <v>314.81900000000002</v>
          </cell>
          <cell r="AU51" t="str">
            <v/>
          </cell>
          <cell r="AV51">
            <v>419.3</v>
          </cell>
          <cell r="AW51" t="str">
            <v/>
          </cell>
          <cell r="AX51">
            <v>628.5</v>
          </cell>
          <cell r="AY51" t="str">
            <v/>
          </cell>
          <cell r="AZ51">
            <v>1140.8</v>
          </cell>
          <cell r="BA51" t="str">
            <v/>
          </cell>
          <cell r="BB51">
            <v>1541.6</v>
          </cell>
          <cell r="BC51" t="str">
            <v/>
          </cell>
          <cell r="BD51">
            <v>2049.6</v>
          </cell>
          <cell r="BE51" t="str">
            <v/>
          </cell>
          <cell r="BF51">
            <v>1528.2</v>
          </cell>
          <cell r="BG51" t="str">
            <v/>
          </cell>
          <cell r="BH51">
            <v>1488</v>
          </cell>
          <cell r="BI51" t="str">
            <v/>
          </cell>
          <cell r="BJ51">
            <v>1495.616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>
            <v>25.84</v>
          </cell>
          <cell r="W52" t="str">
            <v/>
          </cell>
          <cell r="X52">
            <v>177.86000000000101</v>
          </cell>
          <cell r="Y52" t="str">
            <v/>
          </cell>
          <cell r="Z52">
            <v>1560.6</v>
          </cell>
          <cell r="AA52" t="str">
            <v/>
          </cell>
          <cell r="AB52">
            <v>4034.1999000000001</v>
          </cell>
          <cell r="AC52" t="str">
            <v/>
          </cell>
          <cell r="AD52">
            <v>8940.6000000000404</v>
          </cell>
          <cell r="AE52" t="str">
            <v/>
          </cell>
          <cell r="AF52">
            <v>11170.3</v>
          </cell>
          <cell r="AG52" t="str">
            <v/>
          </cell>
          <cell r="AH52">
            <v>18009.8</v>
          </cell>
          <cell r="AI52" t="str">
            <v/>
          </cell>
          <cell r="AJ52">
            <v>10479.4</v>
          </cell>
          <cell r="AK52" t="str">
            <v/>
          </cell>
          <cell r="AL52">
            <v>23940.799999999999</v>
          </cell>
          <cell r="AM52" t="str">
            <v/>
          </cell>
          <cell r="AN52">
            <v>34210.6</v>
          </cell>
          <cell r="AO52" t="str">
            <v/>
          </cell>
          <cell r="AP52">
            <v>49178.6</v>
          </cell>
          <cell r="AQ52" t="str">
            <v/>
          </cell>
          <cell r="AR52">
            <v>66462.600000000006</v>
          </cell>
          <cell r="AS52" t="str">
            <v/>
          </cell>
          <cell r="AT52">
            <v>94605</v>
          </cell>
          <cell r="AU52" t="str">
            <v/>
          </cell>
          <cell r="AV52">
            <v>107569.7</v>
          </cell>
          <cell r="AW52" t="str">
            <v/>
          </cell>
          <cell r="AX52">
            <v>76909</v>
          </cell>
          <cell r="AY52" t="str">
            <v>A</v>
          </cell>
          <cell r="AZ52">
            <v>97363.199999999997</v>
          </cell>
          <cell r="BA52" t="str">
            <v/>
          </cell>
          <cell r="BB52">
            <v>132703.4</v>
          </cell>
          <cell r="BC52" t="str">
            <v/>
          </cell>
          <cell r="BD52">
            <v>162115.9</v>
          </cell>
          <cell r="BE52" t="str">
            <v/>
          </cell>
          <cell r="BF52">
            <v>219053.4</v>
          </cell>
          <cell r="BG52" t="str">
            <v/>
          </cell>
          <cell r="BH52">
            <v>237644</v>
          </cell>
          <cell r="BI52" t="str">
            <v/>
          </cell>
          <cell r="BJ52">
            <v>293095.90000000002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>
            <v>63855.4</v>
          </cell>
          <cell r="AO55" t="str">
            <v>D</v>
          </cell>
          <cell r="AP55">
            <v>75946.692492298404</v>
          </cell>
          <cell r="AQ55" t="str">
            <v>A</v>
          </cell>
          <cell r="AR55">
            <v>79050.987047458606</v>
          </cell>
          <cell r="AS55" t="str">
            <v/>
          </cell>
          <cell r="AT55">
            <v>85130.6</v>
          </cell>
          <cell r="AU55" t="str">
            <v/>
          </cell>
          <cell r="AV55">
            <v>90460.2</v>
          </cell>
          <cell r="AW55" t="str">
            <v/>
          </cell>
          <cell r="AX55">
            <v>89744</v>
          </cell>
          <cell r="AY55" t="str">
            <v/>
          </cell>
          <cell r="AZ55">
            <v>104479.3</v>
          </cell>
          <cell r="BA55" t="str">
            <v/>
          </cell>
          <cell r="BB55">
            <v>101090.8</v>
          </cell>
          <cell r="BC55" t="str">
            <v/>
          </cell>
          <cell r="BD55">
            <v>102334.2</v>
          </cell>
          <cell r="BE55" t="str">
            <v/>
          </cell>
          <cell r="BF55">
            <v>108272.97184377001</v>
          </cell>
          <cell r="BG55" t="str">
            <v/>
          </cell>
          <cell r="BH55">
            <v>111263.644389622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8">
        <row r="5">
          <cell r="A5" t="str">
            <v>Australia</v>
          </cell>
          <cell r="B5">
            <v>9.7977957129219835</v>
          </cell>
          <cell r="C5" t="str">
            <v/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6.0330527750604359</v>
          </cell>
          <cell r="AU5" t="str">
            <v>H</v>
          </cell>
          <cell r="AV5">
            <v>7.1258375606964908</v>
          </cell>
          <cell r="AW5" t="str">
            <v>H</v>
          </cell>
          <cell r="AX5">
            <v>6.9170943174232669</v>
          </cell>
          <cell r="AY5" t="str">
            <v>H</v>
          </cell>
          <cell r="AZ5">
            <v>7.4216936309148069</v>
          </cell>
          <cell r="BA5" t="str">
            <v>H</v>
          </cell>
          <cell r="BB5">
            <v>7.5697918550759482</v>
          </cell>
          <cell r="BC5" t="str">
            <v>H</v>
          </cell>
          <cell r="BD5">
            <v>6.7742321541737329</v>
          </cell>
          <cell r="BE5" t="str">
            <v>H</v>
          </cell>
          <cell r="BF5">
            <v>6.4904604382249529</v>
          </cell>
          <cell r="BG5" t="str">
            <v>H</v>
          </cell>
          <cell r="BH5">
            <v>6.4667280977674473</v>
          </cell>
          <cell r="BI5" t="str">
            <v>H</v>
          </cell>
          <cell r="BJ5">
            <v>6.153989984000904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6.1862882084695401E-3</v>
          </cell>
          <cell r="BG6" t="str">
            <v>H</v>
          </cell>
          <cell r="BH6">
            <v>5.3954680700147523E-3</v>
          </cell>
          <cell r="BI6" t="str">
            <v>H</v>
          </cell>
          <cell r="BJ6">
            <v>4.817167721321864E-3</v>
          </cell>
          <cell r="BK6" t="str">
            <v>HP</v>
          </cell>
          <cell r="BL6">
            <v>4.4909852574305581E-3</v>
          </cell>
          <cell r="BM6" t="str">
            <v>HP</v>
          </cell>
        </row>
        <row r="7">
          <cell r="A7" t="str">
            <v>Belgium</v>
          </cell>
          <cell r="B7">
            <v>0.3828152085981732</v>
          </cell>
          <cell r="C7" t="str">
            <v/>
          </cell>
          <cell r="D7">
            <v>0.34050295665735247</v>
          </cell>
          <cell r="E7" t="str">
            <v/>
          </cell>
          <cell r="F7">
            <v>1.1316795026628923</v>
          </cell>
          <cell r="G7" t="str">
            <v/>
          </cell>
          <cell r="H7">
            <v>1.4391252624473703</v>
          </cell>
          <cell r="I7" t="str">
            <v/>
          </cell>
          <cell r="J7">
            <v>1.5158874029483231</v>
          </cell>
          <cell r="K7" t="str">
            <v/>
          </cell>
          <cell r="L7">
            <v>1.6035077388963652</v>
          </cell>
          <cell r="M7" t="str">
            <v/>
          </cell>
          <cell r="N7">
            <v>1.065519914619351</v>
          </cell>
          <cell r="O7" t="str">
            <v/>
          </cell>
          <cell r="P7">
            <v>0.66111856333324137</v>
          </cell>
          <cell r="Q7" t="str">
            <v/>
          </cell>
          <cell r="R7">
            <v>0.44024107882481306</v>
          </cell>
          <cell r="S7" t="str">
            <v>A</v>
          </cell>
          <cell r="T7">
            <v>0.47088815307527582</v>
          </cell>
          <cell r="U7" t="str">
            <v/>
          </cell>
          <cell r="V7">
            <v>0.23722365379723695</v>
          </cell>
          <cell r="W7" t="str">
            <v/>
          </cell>
          <cell r="X7">
            <v>0.2289139214512684</v>
          </cell>
          <cell r="Y7" t="str">
            <v/>
          </cell>
          <cell r="Z7">
            <v>0.20807035878621488</v>
          </cell>
          <cell r="AA7" t="str">
            <v/>
          </cell>
          <cell r="AB7">
            <v>0.20892431032058803</v>
          </cell>
          <cell r="AC7" t="str">
            <v/>
          </cell>
          <cell r="AD7">
            <v>0.38399660691190868</v>
          </cell>
          <cell r="AE7" t="str">
            <v/>
          </cell>
          <cell r="AF7">
            <v>0.51860251300396787</v>
          </cell>
          <cell r="AG7" t="str">
            <v/>
          </cell>
          <cell r="AH7">
            <v>0.54860463302236251</v>
          </cell>
          <cell r="AI7" t="str">
            <v/>
          </cell>
          <cell r="AJ7">
            <v>0.48499676413132065</v>
          </cell>
          <cell r="AK7" t="str">
            <v/>
          </cell>
          <cell r="AL7">
            <v>0.40075480292483151</v>
          </cell>
          <cell r="AM7" t="str">
            <v/>
          </cell>
          <cell r="AN7">
            <v>0.31595697075895141</v>
          </cell>
          <cell r="AO7" t="str">
            <v/>
          </cell>
          <cell r="AP7">
            <v>0.23122005376922447</v>
          </cell>
          <cell r="AQ7" t="str">
            <v/>
          </cell>
          <cell r="AR7">
            <v>0.31653111705473641</v>
          </cell>
          <cell r="AS7" t="str">
            <v/>
          </cell>
          <cell r="AT7">
            <v>0.3427969275502889</v>
          </cell>
          <cell r="AU7" t="str">
            <v/>
          </cell>
          <cell r="AV7">
            <v>0.35469157136852886</v>
          </cell>
          <cell r="AW7" t="str">
            <v/>
          </cell>
          <cell r="AX7">
            <v>0.26235317523624968</v>
          </cell>
          <cell r="AY7" t="str">
            <v/>
          </cell>
          <cell r="AZ7">
            <v>0.26810870479229204</v>
          </cell>
          <cell r="BA7" t="str">
            <v/>
          </cell>
          <cell r="BB7">
            <v>0.28340819270096129</v>
          </cell>
          <cell r="BC7" t="str">
            <v/>
          </cell>
          <cell r="BD7">
            <v>0.24014162839892583</v>
          </cell>
          <cell r="BE7" t="str">
            <v/>
          </cell>
          <cell r="BF7">
            <v>0.1911027674675872</v>
          </cell>
          <cell r="BG7" t="str">
            <v/>
          </cell>
          <cell r="BH7">
            <v>0.17508295124879469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3.2702621589740799</v>
          </cell>
          <cell r="AS10" t="str">
            <v/>
          </cell>
          <cell r="AT10">
            <v>3.3408946949962339</v>
          </cell>
          <cell r="AU10" t="str">
            <v/>
          </cell>
          <cell r="AV10">
            <v>2.8833462384486497</v>
          </cell>
          <cell r="AW10" t="str">
            <v/>
          </cell>
          <cell r="AX10">
            <v>2.5389609062558844</v>
          </cell>
          <cell r="AY10" t="str">
            <v/>
          </cell>
          <cell r="AZ10">
            <v>3.0609528297877753</v>
          </cell>
          <cell r="BA10" t="str">
            <v/>
          </cell>
          <cell r="BB10">
            <v>2.2526639005397686</v>
          </cell>
          <cell r="BC10" t="str">
            <v/>
          </cell>
          <cell r="BD10">
            <v>2.3916602658503296</v>
          </cell>
          <cell r="BE10" t="str">
            <v/>
          </cell>
          <cell r="BF10">
            <v>2.3566662219839567</v>
          </cell>
          <cell r="BG10" t="str">
            <v/>
          </cell>
          <cell r="BH10">
            <v>2.2461693314234834</v>
          </cell>
          <cell r="BI10" t="str">
            <v/>
          </cell>
          <cell r="BJ10">
            <v>1.7990935356128599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 t="str">
            <v/>
          </cell>
          <cell r="AV11">
            <v>1.2772954988718497</v>
          </cell>
          <cell r="AW11" t="str">
            <v/>
          </cell>
          <cell r="AX11">
            <v>0.74354492514739567</v>
          </cell>
          <cell r="AY11" t="str">
            <v/>
          </cell>
          <cell r="AZ11">
            <v>0.70819372525129465</v>
          </cell>
          <cell r="BA11" t="str">
            <v/>
          </cell>
          <cell r="BB11">
            <v>0.57168412029963112</v>
          </cell>
          <cell r="BC11" t="str">
            <v/>
          </cell>
          <cell r="BD11">
            <v>0.5767105936885224</v>
          </cell>
          <cell r="BE11" t="str">
            <v/>
          </cell>
          <cell r="BF11">
            <v>0.49754888494105726</v>
          </cell>
          <cell r="BG11" t="str">
            <v/>
          </cell>
          <cell r="BH11">
            <v>0.44693196767524895</v>
          </cell>
          <cell r="BI11" t="str">
            <v/>
          </cell>
          <cell r="BJ11">
            <v>0.32352660824123758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 t="str">
            <v>..</v>
          </cell>
          <cell r="AM12" t="str">
            <v/>
          </cell>
          <cell r="AN12" t="str">
            <v>..</v>
          </cell>
          <cell r="AO12" t="str">
            <v/>
          </cell>
          <cell r="AP12" t="str">
            <v>..</v>
          </cell>
          <cell r="AQ12" t="str">
            <v/>
          </cell>
          <cell r="AR12">
            <v>0</v>
          </cell>
          <cell r="AS12" t="str">
            <v/>
          </cell>
          <cell r="AT12">
            <v>0.59008654602675059</v>
          </cell>
          <cell r="AU12" t="str">
            <v/>
          </cell>
          <cell r="AV12">
            <v>1.9649874955341196</v>
          </cell>
          <cell r="AW12" t="str">
            <v/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0.97295514511873371</v>
          </cell>
          <cell r="BC12" t="str">
            <v>C</v>
          </cell>
          <cell r="BD12">
            <v>1.1852124785065095</v>
          </cell>
          <cell r="BE12" t="str">
            <v>C</v>
          </cell>
          <cell r="BF12">
            <v>0.95503382411460414</v>
          </cell>
          <cell r="BG12" t="str">
            <v>C</v>
          </cell>
          <cell r="BH12">
            <v>0.35341106542232426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1.9140688095622669</v>
          </cell>
          <cell r="C13" t="str">
            <v/>
          </cell>
          <cell r="D13">
            <v>1.9633152173913069</v>
          </cell>
          <cell r="E13" t="str">
            <v/>
          </cell>
          <cell r="F13">
            <v>1.9394740002401871</v>
          </cell>
          <cell r="G13" t="str">
            <v/>
          </cell>
          <cell r="H13">
            <v>1.9512709629785907</v>
          </cell>
          <cell r="I13" t="str">
            <v/>
          </cell>
          <cell r="J13">
            <v>1.7599436818021834</v>
          </cell>
          <cell r="K13" t="str">
            <v>A</v>
          </cell>
          <cell r="L13">
            <v>1.6234401283104476</v>
          </cell>
          <cell r="M13" t="str">
            <v/>
          </cell>
          <cell r="N13">
            <v>1.6597945349081</v>
          </cell>
          <cell r="O13" t="str">
            <v/>
          </cell>
          <cell r="P13">
            <v>1.5739283399685216</v>
          </cell>
          <cell r="Q13" t="str">
            <v/>
          </cell>
          <cell r="R13">
            <v>1.5979199956666579</v>
          </cell>
          <cell r="S13" t="str">
            <v/>
          </cell>
          <cell r="T13">
            <v>1.4625056023400105</v>
          </cell>
          <cell r="U13" t="str">
            <v/>
          </cell>
          <cell r="V13">
            <v>1.4280606557721829</v>
          </cell>
          <cell r="W13" t="str">
            <v>A</v>
          </cell>
          <cell r="X13">
            <v>1.5220700152206952</v>
          </cell>
          <cell r="Y13" t="str">
            <v/>
          </cell>
          <cell r="Z13">
            <v>2.1127970226166655</v>
          </cell>
          <cell r="AA13" t="str">
            <v/>
          </cell>
          <cell r="AB13">
            <v>2.1006730495781563</v>
          </cell>
          <cell r="AC13" t="str">
            <v/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 t="str">
            <v/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 t="str">
            <v/>
          </cell>
          <cell r="AL13">
            <v>1.3729886573463432</v>
          </cell>
          <cell r="AM13" t="str">
            <v/>
          </cell>
          <cell r="AN13">
            <v>1.29654389873582</v>
          </cell>
          <cell r="AO13" t="str">
            <v/>
          </cell>
          <cell r="AP13">
            <v>1.5527468091053072</v>
          </cell>
          <cell r="AQ13" t="str">
            <v/>
          </cell>
          <cell r="AR13">
            <v>1.570914920873475</v>
          </cell>
          <cell r="AS13" t="str">
            <v/>
          </cell>
          <cell r="AT13">
            <v>2.8636154043998023</v>
          </cell>
          <cell r="AU13" t="str">
            <v/>
          </cell>
          <cell r="AV13">
            <v>2.2872939990411854</v>
          </cell>
          <cell r="AW13" t="str">
            <v/>
          </cell>
          <cell r="AX13">
            <v>3.3073516785149888</v>
          </cell>
          <cell r="AY13" t="str">
            <v/>
          </cell>
          <cell r="AZ13">
            <v>2.784567702317668</v>
          </cell>
          <cell r="BA13" t="str">
            <v/>
          </cell>
          <cell r="BB13">
            <v>2.3807771859288391</v>
          </cell>
          <cell r="BC13" t="str">
            <v/>
          </cell>
          <cell r="BD13">
            <v>2.7879893990067557</v>
          </cell>
          <cell r="BE13" t="str">
            <v/>
          </cell>
          <cell r="BF13">
            <v>1.8007026396148669</v>
          </cell>
          <cell r="BG13" t="str">
            <v/>
          </cell>
          <cell r="BH13">
            <v>2.7235686738762555</v>
          </cell>
          <cell r="BI13" t="str">
            <v/>
          </cell>
          <cell r="BJ13">
            <v>2.55470299247221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38.404980148031939</v>
          </cell>
          <cell r="C14" t="str">
            <v/>
          </cell>
          <cell r="D14">
            <v>36.203072029464714</v>
          </cell>
          <cell r="E14" t="str">
            <v/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 t="str">
            <v/>
          </cell>
          <cell r="L14">
            <v>32.915727159781511</v>
          </cell>
          <cell r="M14" t="str">
            <v>A</v>
          </cell>
          <cell r="N14">
            <v>35.895361380798086</v>
          </cell>
          <cell r="O14" t="str">
            <v/>
          </cell>
          <cell r="P14">
            <v>37.266683712605577</v>
          </cell>
          <cell r="Q14" t="str">
            <v/>
          </cell>
          <cell r="R14">
            <v>37.023766869700133</v>
          </cell>
          <cell r="S14" t="str">
            <v/>
          </cell>
          <cell r="T14">
            <v>40.04979163284068</v>
          </cell>
          <cell r="U14" t="str">
            <v/>
          </cell>
          <cell r="V14">
            <v>36.077786284213573</v>
          </cell>
          <cell r="W14" t="str">
            <v/>
          </cell>
          <cell r="X14">
            <v>35.718268615509778</v>
          </cell>
          <cell r="Y14" t="str">
            <v>A</v>
          </cell>
          <cell r="Z14">
            <v>33.308993915052284</v>
          </cell>
          <cell r="AA14" t="str">
            <v/>
          </cell>
          <cell r="AB14">
            <v>33.064846292790016</v>
          </cell>
          <cell r="AC14" t="str">
            <v/>
          </cell>
          <cell r="AD14">
            <v>29.978842632240553</v>
          </cell>
          <cell r="AE14" t="str">
            <v/>
          </cell>
          <cell r="AF14">
            <v>29.739202659739643</v>
          </cell>
          <cell r="AG14" t="str">
            <v/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 t="str">
            <v/>
          </cell>
          <cell r="AL14">
            <v>22.73908182796233</v>
          </cell>
          <cell r="AM14" t="str">
            <v/>
          </cell>
          <cell r="AN14">
            <v>21.403141724365124</v>
          </cell>
          <cell r="AO14" t="str">
            <v/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 t="str">
            <v/>
          </cell>
          <cell r="AT14">
            <v>22.899273094721721</v>
          </cell>
          <cell r="AU14" t="str">
            <v/>
          </cell>
          <cell r="AV14">
            <v>22.200682605932172</v>
          </cell>
          <cell r="AW14" t="str">
            <v/>
          </cell>
          <cell r="AX14">
            <v>20.840775486815254</v>
          </cell>
          <cell r="AY14" t="str">
            <v/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21.296070246262737</v>
          </cell>
          <cell r="BE14" t="str">
            <v>V</v>
          </cell>
          <cell r="BF14">
            <v>21.812219823794663</v>
          </cell>
          <cell r="BG14" t="str">
            <v>V</v>
          </cell>
          <cell r="BH14">
            <v>14.700196218574272</v>
          </cell>
          <cell r="BI14" t="str">
            <v>V</v>
          </cell>
          <cell r="BJ14">
            <v>6.7980757144427306</v>
          </cell>
          <cell r="BK14" t="str">
            <v>V</v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8.8621721706488064</v>
          </cell>
          <cell r="C15" t="str">
            <v/>
          </cell>
          <cell r="D15">
            <v>8.5299906764736342</v>
          </cell>
          <cell r="E15" t="str">
            <v/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 t="str">
            <v/>
          </cell>
          <cell r="N15">
            <v>12.675292530025962</v>
          </cell>
          <cell r="O15" t="str">
            <v>A</v>
          </cell>
          <cell r="P15">
            <v>12.396103837755776</v>
          </cell>
          <cell r="Q15" t="str">
            <v/>
          </cell>
          <cell r="R15">
            <v>12.791396248127851</v>
          </cell>
          <cell r="S15" t="str">
            <v/>
          </cell>
          <cell r="T15">
            <v>13.472938272587928</v>
          </cell>
          <cell r="U15" t="str">
            <v/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 t="str">
            <v/>
          </cell>
          <cell r="AB15">
            <v>8.563271436806188</v>
          </cell>
          <cell r="AC15" t="str">
            <v/>
          </cell>
          <cell r="AD15">
            <v>9.0577511441502736</v>
          </cell>
          <cell r="AE15" t="str">
            <v/>
          </cell>
          <cell r="AF15">
            <v>9.9482615073790246</v>
          </cell>
          <cell r="AG15" t="str">
            <v/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 t="str">
            <v/>
          </cell>
          <cell r="AL15">
            <v>8.3282166443906398</v>
          </cell>
          <cell r="AM15" t="str">
            <v/>
          </cell>
          <cell r="AN15">
            <v>7.7928237807529328</v>
          </cell>
          <cell r="AO15" t="str">
            <v/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5.6710174785009944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3.9986474320409271</v>
          </cell>
          <cell r="BK15" t="str">
            <v>PS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2.2312373225152129</v>
          </cell>
          <cell r="C16" t="str">
            <v/>
          </cell>
          <cell r="D16" t="str">
            <v>..</v>
          </cell>
          <cell r="E16" t="str">
            <v/>
          </cell>
          <cell r="F16">
            <v>0.39310611928737493</v>
          </cell>
          <cell r="G16" t="str">
            <v/>
          </cell>
          <cell r="H16">
            <v>3.4429992348890588</v>
          </cell>
          <cell r="I16" t="str">
            <v/>
          </cell>
          <cell r="J16">
            <v>2.935995302407516</v>
          </cell>
          <cell r="K16" t="str">
            <v/>
          </cell>
          <cell r="L16">
            <v>2.7451959071624659</v>
          </cell>
          <cell r="M16" t="str">
            <v/>
          </cell>
          <cell r="N16">
            <v>1.9343986543313711</v>
          </cell>
          <cell r="O16" t="str">
            <v/>
          </cell>
          <cell r="P16">
            <v>1.8935978358881875</v>
          </cell>
          <cell r="Q16" t="str">
            <v/>
          </cell>
          <cell r="R16">
            <v>2.0334496450487305</v>
          </cell>
          <cell r="S16" t="str">
            <v>A</v>
          </cell>
          <cell r="T16">
            <v>2.2477064220183482</v>
          </cell>
          <cell r="U16" t="str">
            <v/>
          </cell>
          <cell r="V16">
            <v>1.4527363184079602</v>
          </cell>
          <cell r="W16" t="str">
            <v/>
          </cell>
          <cell r="X16">
            <v>1.4575253792631451</v>
          </cell>
          <cell r="Y16" t="str">
            <v/>
          </cell>
          <cell r="Z16">
            <v>1.9736842105263159</v>
          </cell>
          <cell r="AA16" t="str">
            <v/>
          </cell>
          <cell r="AB16">
            <v>1.7768017568376919</v>
          </cell>
          <cell r="AC16" t="str">
            <v/>
          </cell>
          <cell r="AD16">
            <v>1.2535900690901083</v>
          </cell>
          <cell r="AE16" t="str">
            <v/>
          </cell>
          <cell r="AF16">
            <v>1.2411010012563291</v>
          </cell>
          <cell r="AG16" t="str">
            <v/>
          </cell>
          <cell r="AH16">
            <v>1.204491323579449</v>
          </cell>
          <cell r="AI16" t="str">
            <v/>
          </cell>
          <cell r="AJ16">
            <v>1.2576332728172968</v>
          </cell>
          <cell r="AK16" t="str">
            <v/>
          </cell>
          <cell r="AL16">
            <v>0.88996995278294455</v>
          </cell>
          <cell r="AM16" t="str">
            <v/>
          </cell>
          <cell r="AN16">
            <v>0.42846941204475125</v>
          </cell>
          <cell r="AO16" t="str">
            <v/>
          </cell>
          <cell r="AP16">
            <v>0.82853025936599434</v>
          </cell>
          <cell r="AQ16" t="str">
            <v/>
          </cell>
          <cell r="AR16">
            <v>0.73236667485868767</v>
          </cell>
          <cell r="AS16" t="str">
            <v/>
          </cell>
          <cell r="AT16">
            <v>0.64202291999912353</v>
          </cell>
          <cell r="AU16" t="str">
            <v/>
          </cell>
          <cell r="AV16">
            <v>0.52108688988658702</v>
          </cell>
          <cell r="AW16" t="str">
            <v/>
          </cell>
          <cell r="AX16">
            <v>0.50385766021099043</v>
          </cell>
          <cell r="AY16" t="str">
            <v/>
          </cell>
          <cell r="AZ16">
            <v>0.51072522982635338</v>
          </cell>
          <cell r="BA16" t="str">
            <v/>
          </cell>
          <cell r="BB16">
            <v>0.48659294046356616</v>
          </cell>
          <cell r="BC16" t="str">
            <v/>
          </cell>
          <cell r="BD16">
            <v>0.4748709306601574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0.10072681308263547</v>
          </cell>
          <cell r="AY17" t="str">
            <v/>
          </cell>
          <cell r="AZ17">
            <v>0.10148284755571477</v>
          </cell>
          <cell r="BA17" t="str">
            <v/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 t="str">
            <v/>
          </cell>
          <cell r="BF17">
            <v>8.86456615475191E-2</v>
          </cell>
          <cell r="BG17" t="str">
            <v/>
          </cell>
          <cell r="BH17">
            <v>0.61805249548957819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0</v>
          </cell>
          <cell r="G18" t="str">
            <v/>
          </cell>
          <cell r="H18">
            <v>0</v>
          </cell>
          <cell r="I18" t="str">
            <v>A</v>
          </cell>
          <cell r="J18">
            <v>0</v>
          </cell>
          <cell r="K18" t="str">
            <v/>
          </cell>
          <cell r="L18">
            <v>0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0</v>
          </cell>
          <cell r="W18" t="str">
            <v/>
          </cell>
          <cell r="X18">
            <v>0</v>
          </cell>
          <cell r="Y18" t="str">
            <v/>
          </cell>
          <cell r="Z18">
            <v>0</v>
          </cell>
          <cell r="AA18" t="str">
            <v>A</v>
          </cell>
          <cell r="AB18">
            <v>0</v>
          </cell>
          <cell r="AC18" t="str">
            <v/>
          </cell>
          <cell r="AD18">
            <v>0</v>
          </cell>
          <cell r="AE18" t="str">
            <v/>
          </cell>
          <cell r="AF18">
            <v>0</v>
          </cell>
          <cell r="AG18" t="str">
            <v/>
          </cell>
          <cell r="AH18">
            <v>0</v>
          </cell>
          <cell r="AI18" t="str">
            <v/>
          </cell>
          <cell r="AJ18">
            <v>0</v>
          </cell>
          <cell r="AK18" t="str">
            <v/>
          </cell>
          <cell r="AL18">
            <v>0</v>
          </cell>
          <cell r="AM18" t="str">
            <v/>
          </cell>
          <cell r="AN18">
            <v>0</v>
          </cell>
          <cell r="AO18" t="str">
            <v/>
          </cell>
          <cell r="AP18">
            <v>0</v>
          </cell>
          <cell r="AQ18" t="str">
            <v/>
          </cell>
          <cell r="AR18">
            <v>0</v>
          </cell>
          <cell r="AS18" t="str">
            <v/>
          </cell>
          <cell r="AT18">
            <v>0</v>
          </cell>
          <cell r="AU18" t="str">
            <v/>
          </cell>
          <cell r="AV18">
            <v>0</v>
          </cell>
          <cell r="AW18" t="str">
            <v/>
          </cell>
          <cell r="AX18">
            <v>0</v>
          </cell>
          <cell r="AY18" t="str">
            <v/>
          </cell>
          <cell r="AZ18">
            <v>0</v>
          </cell>
          <cell r="BA18" t="str">
            <v/>
          </cell>
          <cell r="BB18">
            <v>0</v>
          </cell>
          <cell r="BC18" t="str">
            <v/>
          </cell>
          <cell r="BD18">
            <v>0</v>
          </cell>
          <cell r="BE18" t="str">
            <v/>
          </cell>
          <cell r="BF18">
            <v>0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</v>
          </cell>
          <cell r="C19" t="str">
            <v/>
          </cell>
          <cell r="D19">
            <v>0</v>
          </cell>
          <cell r="E19" t="str">
            <v/>
          </cell>
          <cell r="F19">
            <v>0</v>
          </cell>
          <cell r="G19" t="str">
            <v>A</v>
          </cell>
          <cell r="H19">
            <v>0</v>
          </cell>
          <cell r="I19" t="str">
            <v/>
          </cell>
          <cell r="J19">
            <v>0</v>
          </cell>
          <cell r="K19" t="str">
            <v/>
          </cell>
          <cell r="L19">
            <v>0</v>
          </cell>
          <cell r="M19" t="str">
            <v/>
          </cell>
          <cell r="N19">
            <v>0</v>
          </cell>
          <cell r="O19" t="str">
            <v/>
          </cell>
          <cell r="P19">
            <v>0</v>
          </cell>
          <cell r="Q19" t="str">
            <v/>
          </cell>
          <cell r="R19">
            <v>0</v>
          </cell>
          <cell r="S19" t="str">
            <v/>
          </cell>
          <cell r="T19">
            <v>0</v>
          </cell>
          <cell r="U19" t="str">
            <v/>
          </cell>
          <cell r="V19">
            <v>0</v>
          </cell>
          <cell r="W19" t="str">
            <v/>
          </cell>
          <cell r="X19">
            <v>0</v>
          </cell>
          <cell r="Y19" t="str">
            <v/>
          </cell>
          <cell r="Z19">
            <v>0</v>
          </cell>
          <cell r="AA19" t="str">
            <v/>
          </cell>
          <cell r="AB19">
            <v>0</v>
          </cell>
          <cell r="AC19" t="str">
            <v/>
          </cell>
          <cell r="AD19">
            <v>0</v>
          </cell>
          <cell r="AE19" t="str">
            <v/>
          </cell>
          <cell r="AF19">
            <v>0</v>
          </cell>
          <cell r="AG19" t="str">
            <v/>
          </cell>
          <cell r="AH19">
            <v>0</v>
          </cell>
          <cell r="AI19" t="str">
            <v/>
          </cell>
          <cell r="AJ19">
            <v>0</v>
          </cell>
          <cell r="AK19" t="str">
            <v/>
          </cell>
          <cell r="AL19">
            <v>0</v>
          </cell>
          <cell r="AM19" t="str">
            <v/>
          </cell>
          <cell r="AN19">
            <v>0</v>
          </cell>
          <cell r="AO19" t="str">
            <v/>
          </cell>
          <cell r="AP19">
            <v>0</v>
          </cell>
          <cell r="AQ19" t="str">
            <v/>
          </cell>
          <cell r="AR19">
            <v>0</v>
          </cell>
          <cell r="AS19" t="str">
            <v/>
          </cell>
          <cell r="AT19">
            <v>0</v>
          </cell>
          <cell r="AU19" t="str">
            <v/>
          </cell>
          <cell r="AV19">
            <v>0</v>
          </cell>
          <cell r="AW19" t="str">
            <v/>
          </cell>
          <cell r="AX19">
            <v>0</v>
          </cell>
          <cell r="AY19" t="str">
            <v/>
          </cell>
          <cell r="AZ19">
            <v>0</v>
          </cell>
          <cell r="BA19" t="str">
            <v/>
          </cell>
          <cell r="BB19">
            <v>0</v>
          </cell>
          <cell r="BC19" t="str">
            <v/>
          </cell>
          <cell r="BD19">
            <v>0</v>
          </cell>
          <cell r="BE19" t="str">
            <v/>
          </cell>
          <cell r="BF19">
            <v>0</v>
          </cell>
          <cell r="BG19" t="str">
            <v/>
          </cell>
          <cell r="BH19">
            <v>0</v>
          </cell>
          <cell r="BI19" t="str">
            <v/>
          </cell>
          <cell r="BJ19">
            <v>0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6.4564570909620089</v>
          </cell>
          <cell r="C21" t="str">
            <v/>
          </cell>
          <cell r="D21">
            <v>4.7598755144904841</v>
          </cell>
          <cell r="E21" t="str">
            <v/>
          </cell>
          <cell r="F21">
            <v>5.7098576118039261</v>
          </cell>
          <cell r="G21" t="str">
            <v/>
          </cell>
          <cell r="H21">
            <v>8.3204613789795729</v>
          </cell>
          <cell r="I21" t="str">
            <v/>
          </cell>
          <cell r="J21">
            <v>9.9320288881929741</v>
          </cell>
          <cell r="K21" t="str">
            <v/>
          </cell>
          <cell r="L21">
            <v>8.5098198106908054</v>
          </cell>
          <cell r="M21" t="str">
            <v/>
          </cell>
          <cell r="N21">
            <v>7.0334697494104121</v>
          </cell>
          <cell r="O21" t="str">
            <v/>
          </cell>
          <cell r="P21">
            <v>10.355627370617796</v>
          </cell>
          <cell r="Q21" t="str">
            <v/>
          </cell>
          <cell r="R21">
            <v>6.7925712265110763</v>
          </cell>
          <cell r="S21" t="str">
            <v/>
          </cell>
          <cell r="T21">
            <v>6.1357652724775607</v>
          </cell>
          <cell r="U21" t="str">
            <v/>
          </cell>
          <cell r="V21">
            <v>7.9083520645721137</v>
          </cell>
          <cell r="W21" t="str">
            <v/>
          </cell>
          <cell r="X21">
            <v>7.0608697986572695</v>
          </cell>
          <cell r="Y21" t="str">
            <v/>
          </cell>
          <cell r="Z21">
            <v>8.5293433102493026</v>
          </cell>
          <cell r="AA21" t="str">
            <v/>
          </cell>
          <cell r="AB21">
            <v>8.8802456654453295</v>
          </cell>
          <cell r="AC21" t="str">
            <v/>
          </cell>
          <cell r="AD21">
            <v>4.7174394651949214</v>
          </cell>
          <cell r="AE21" t="str">
            <v/>
          </cell>
          <cell r="AF21">
            <v>3.0617636529956571</v>
          </cell>
          <cell r="AG21" t="str">
            <v/>
          </cell>
          <cell r="AH21">
            <v>4.4113667364853031</v>
          </cell>
          <cell r="AI21" t="str">
            <v/>
          </cell>
          <cell r="AJ21">
            <v>2.6558080116798979</v>
          </cell>
          <cell r="AK21" t="str">
            <v/>
          </cell>
          <cell r="AL21">
            <v>1.2527306638417408</v>
          </cell>
          <cell r="AM21" t="str">
            <v/>
          </cell>
          <cell r="AN21">
            <v>0.77317904580302232</v>
          </cell>
          <cell r="AO21" t="str">
            <v/>
          </cell>
          <cell r="AP21">
            <v>4.0257326831115954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3.6330982202058064</v>
          </cell>
          <cell r="AY21" t="str">
            <v/>
          </cell>
          <cell r="AZ21">
            <v>1.3617105458382104</v>
          </cell>
          <cell r="BA21" t="str">
            <v/>
          </cell>
          <cell r="BB21">
            <v>4.5413293570541722</v>
          </cell>
          <cell r="BC21" t="str">
            <v/>
          </cell>
          <cell r="BD21">
            <v>1.2460595428969174</v>
          </cell>
          <cell r="BE21" t="str">
            <v/>
          </cell>
          <cell r="BF21">
            <v>0.68518367013008263</v>
          </cell>
          <cell r="BG21" t="str">
            <v/>
          </cell>
          <cell r="BH21">
            <v>0.66296606619187259</v>
          </cell>
          <cell r="BI21" t="str">
            <v/>
          </cell>
          <cell r="BJ21">
            <v>0.72805466413430275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3.6966183146540632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2.6414827684426609</v>
          </cell>
          <cell r="BK22" t="str">
            <v>HM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22.411364890731956</v>
          </cell>
          <cell r="AM23" t="str">
            <v/>
          </cell>
          <cell r="AN23">
            <v>20.542462095582419</v>
          </cell>
          <cell r="AO23" t="str">
            <v/>
          </cell>
          <cell r="AP23">
            <v>15.823452571711197</v>
          </cell>
          <cell r="AQ23" t="str">
            <v/>
          </cell>
          <cell r="AR23">
            <v>15.218192040013182</v>
          </cell>
          <cell r="AS23" t="str">
            <v/>
          </cell>
          <cell r="AT23">
            <v>14.348730454741071</v>
          </cell>
          <cell r="AU23" t="str">
            <v/>
          </cell>
          <cell r="AV23">
            <v>12.564964341339454</v>
          </cell>
          <cell r="AW23" t="str">
            <v/>
          </cell>
          <cell r="AX23">
            <v>14.627122669516684</v>
          </cell>
          <cell r="AY23" t="str">
            <v/>
          </cell>
          <cell r="AZ23">
            <v>15.84743300637771</v>
          </cell>
          <cell r="BA23" t="str">
            <v/>
          </cell>
          <cell r="BB23">
            <v>17.599144921126346</v>
          </cell>
          <cell r="BC23" t="str">
            <v/>
          </cell>
          <cell r="BD23">
            <v>18.029498935384815</v>
          </cell>
          <cell r="BE23" t="str">
            <v>AC</v>
          </cell>
          <cell r="BF23">
            <v>16.002539981185322</v>
          </cell>
          <cell r="BG23" t="str">
            <v>C</v>
          </cell>
          <cell r="BH23">
            <v>15.78135818153126</v>
          </cell>
          <cell r="BI23" t="str">
            <v>C</v>
          </cell>
          <cell r="BJ23">
            <v>16.283247611965479</v>
          </cell>
          <cell r="BK23" t="str">
            <v>C</v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</v>
          </cell>
          <cell r="AO24" t="str">
            <v/>
          </cell>
          <cell r="AP24">
            <v>0</v>
          </cell>
          <cell r="AQ24" t="str">
            <v/>
          </cell>
          <cell r="AR24">
            <v>0</v>
          </cell>
          <cell r="AS24" t="str">
            <v/>
          </cell>
          <cell r="AT24">
            <v>0</v>
          </cell>
          <cell r="AU24" t="str">
            <v/>
          </cell>
          <cell r="AV24">
            <v>0</v>
          </cell>
          <cell r="AW24" t="str">
            <v/>
          </cell>
          <cell r="AX24">
            <v>0</v>
          </cell>
          <cell r="AY24" t="str">
            <v/>
          </cell>
          <cell r="AZ24">
            <v>0</v>
          </cell>
          <cell r="BA24" t="str">
            <v/>
          </cell>
          <cell r="BB24">
            <v>0</v>
          </cell>
          <cell r="BC24" t="str">
            <v/>
          </cell>
          <cell r="BD24">
            <v>0</v>
          </cell>
          <cell r="BE24" t="str">
            <v/>
          </cell>
          <cell r="BF24">
            <v>0</v>
          </cell>
          <cell r="BG24" t="str">
            <v/>
          </cell>
          <cell r="BH24">
            <v>0</v>
          </cell>
          <cell r="BI24" t="str">
            <v/>
          </cell>
          <cell r="BJ24">
            <v>0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 t="str">
            <v/>
          </cell>
          <cell r="AJ25">
            <v>0</v>
          </cell>
          <cell r="AK25" t="str">
            <v/>
          </cell>
          <cell r="AL25">
            <v>0</v>
          </cell>
          <cell r="AM25" t="str">
            <v/>
          </cell>
          <cell r="AN25">
            <v>0</v>
          </cell>
          <cell r="AO25" t="str">
            <v/>
          </cell>
          <cell r="AP25">
            <v>0</v>
          </cell>
          <cell r="AQ25" t="str">
            <v/>
          </cell>
          <cell r="AR25">
            <v>0</v>
          </cell>
          <cell r="AS25" t="str">
            <v/>
          </cell>
          <cell r="AT25">
            <v>0</v>
          </cell>
          <cell r="AU25" t="str">
            <v/>
          </cell>
          <cell r="AV25">
            <v>0</v>
          </cell>
          <cell r="AW25" t="str">
            <v/>
          </cell>
          <cell r="AX25">
            <v>0</v>
          </cell>
          <cell r="AY25" t="str">
            <v/>
          </cell>
          <cell r="AZ25">
            <v>0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3.0817972350230418</v>
          </cell>
          <cell r="C26" t="str">
            <v/>
          </cell>
          <cell r="D26">
            <v>3.1819348216576864</v>
          </cell>
          <cell r="E26" t="str">
            <v>A</v>
          </cell>
          <cell r="F26">
            <v>2.749054224464059</v>
          </cell>
          <cell r="G26" t="str">
            <v/>
          </cell>
          <cell r="H26">
            <v>2.9097239492663465</v>
          </cell>
          <cell r="I26" t="str">
            <v>A</v>
          </cell>
          <cell r="J26">
            <v>3.0071355759429248</v>
          </cell>
          <cell r="K26" t="str">
            <v/>
          </cell>
          <cell r="L26">
            <v>2.7765029830197268</v>
          </cell>
          <cell r="M26" t="str">
            <v/>
          </cell>
          <cell r="N26">
            <v>2.4769703172978486</v>
          </cell>
          <cell r="O26" t="str">
            <v/>
          </cell>
          <cell r="P26">
            <v>2.9220096699600595</v>
          </cell>
          <cell r="Q26" t="str">
            <v/>
          </cell>
          <cell r="R26">
            <v>2.8670899037476918</v>
          </cell>
          <cell r="S26" t="str">
            <v/>
          </cell>
          <cell r="T26">
            <v>2.7812631505796874</v>
          </cell>
          <cell r="U26" t="str">
            <v>A</v>
          </cell>
          <cell r="V26">
            <v>3.0054078090134309</v>
          </cell>
          <cell r="W26" t="str">
            <v/>
          </cell>
          <cell r="X26">
            <v>3.2192512562299749</v>
          </cell>
          <cell r="Y26" t="str">
            <v/>
          </cell>
          <cell r="Z26">
            <v>3.0202708817830564</v>
          </cell>
          <cell r="AA26" t="str">
            <v/>
          </cell>
          <cell r="AB26">
            <v>3.1787523416861729</v>
          </cell>
          <cell r="AC26" t="str">
            <v/>
          </cell>
          <cell r="AD26">
            <v>3.0246030858891686</v>
          </cell>
          <cell r="AE26" t="str">
            <v/>
          </cell>
          <cell r="AF26">
            <v>3.5484052182188863</v>
          </cell>
          <cell r="AG26" t="str">
            <v/>
          </cell>
          <cell r="AH26">
            <v>3.0524514600155785</v>
          </cell>
          <cell r="AI26" t="str">
            <v/>
          </cell>
          <cell r="AJ26">
            <v>2.4669201308906907</v>
          </cell>
          <cell r="AK26" t="str">
            <v/>
          </cell>
          <cell r="AL26">
            <v>2.4303730516850957</v>
          </cell>
          <cell r="AM26" t="str">
            <v/>
          </cell>
          <cell r="AN26">
            <v>1.8389771406431616</v>
          </cell>
          <cell r="AO26" t="str">
            <v/>
          </cell>
          <cell r="AP26">
            <v>1.8658082960443831</v>
          </cell>
          <cell r="AQ26" t="str">
            <v/>
          </cell>
          <cell r="AR26">
            <v>1.8297444043439193</v>
          </cell>
          <cell r="AS26" t="str">
            <v/>
          </cell>
          <cell r="AT26">
            <v>1.902051768679994</v>
          </cell>
          <cell r="AU26" t="str">
            <v/>
          </cell>
          <cell r="AV26">
            <v>1.3248866995841317</v>
          </cell>
          <cell r="AW26" t="str">
            <v/>
          </cell>
          <cell r="AX26">
            <v>2.2184144468426288</v>
          </cell>
          <cell r="AY26" t="str">
            <v/>
          </cell>
          <cell r="AZ26">
            <v>2.2084147871883371</v>
          </cell>
          <cell r="BA26" t="str">
            <v/>
          </cell>
          <cell r="BB26">
            <v>1.9769520429747045</v>
          </cell>
          <cell r="BC26" t="str">
            <v/>
          </cell>
          <cell r="BD26">
            <v>1.8532231625035822</v>
          </cell>
          <cell r="BE26" t="str">
            <v/>
          </cell>
          <cell r="BF26">
            <v>1.6517529942399196</v>
          </cell>
          <cell r="BG26" t="str">
            <v/>
          </cell>
          <cell r="BH26">
            <v>1.4033100001518914</v>
          </cell>
          <cell r="BI26" t="str">
            <v>P</v>
          </cell>
          <cell r="BJ26">
            <v>1.4520047308554538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1.7438833940655909</v>
          </cell>
          <cell r="S27" t="str">
            <v>C</v>
          </cell>
          <cell r="T27">
            <v>1.2339461092923698</v>
          </cell>
          <cell r="U27" t="str">
            <v/>
          </cell>
          <cell r="V27">
            <v>1.5283842794759825</v>
          </cell>
          <cell r="W27" t="str">
            <v/>
          </cell>
          <cell r="X27">
            <v>0.91192704583633299</v>
          </cell>
          <cell r="Y27" t="str">
            <v/>
          </cell>
          <cell r="Z27">
            <v>1.1552988224838923</v>
          </cell>
          <cell r="AA27" t="str">
            <v/>
          </cell>
          <cell r="AB27" t="str">
            <v>..</v>
          </cell>
          <cell r="AC27" t="str">
            <v/>
          </cell>
          <cell r="AD27">
            <v>1.1904575796178605</v>
          </cell>
          <cell r="AE27" t="str">
            <v/>
          </cell>
          <cell r="AF27" t="str">
            <v>..</v>
          </cell>
          <cell r="AG27" t="str">
            <v/>
          </cell>
          <cell r="AH27">
            <v>0.67639729441082241</v>
          </cell>
          <cell r="AI27" t="str">
            <v/>
          </cell>
          <cell r="AJ27" t="str">
            <v>..</v>
          </cell>
          <cell r="AK27" t="str">
            <v/>
          </cell>
          <cell r="AL27">
            <v>0.72463768115942029</v>
          </cell>
          <cell r="AM27" t="str">
            <v/>
          </cell>
          <cell r="AN27" t="str">
            <v>..</v>
          </cell>
          <cell r="AO27" t="str">
            <v/>
          </cell>
          <cell r="AP27" t="str">
            <v>..</v>
          </cell>
          <cell r="AQ27" t="str">
            <v/>
          </cell>
          <cell r="AR27" t="str">
            <v>..</v>
          </cell>
          <cell r="AS27" t="str">
            <v/>
          </cell>
          <cell r="AT27" t="str">
            <v>..</v>
          </cell>
          <cell r="AU27" t="str">
            <v/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1</v>
          </cell>
          <cell r="BA27" t="str">
            <v>A</v>
          </cell>
          <cell r="BB27">
            <v>0</v>
          </cell>
          <cell r="BC27" t="str">
            <v/>
          </cell>
          <cell r="BD27">
            <v>0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10.626298604927277</v>
          </cell>
          <cell r="C28" t="str">
            <v/>
          </cell>
          <cell r="D28">
            <v>10.627062706270628</v>
          </cell>
          <cell r="E28" t="str">
            <v/>
          </cell>
          <cell r="F28">
            <v>10.627081855136087</v>
          </cell>
          <cell r="G28" t="str">
            <v/>
          </cell>
          <cell r="H28">
            <v>10.638616477213116</v>
          </cell>
          <cell r="I28" t="str">
            <v/>
          </cell>
          <cell r="J28">
            <v>11.213294366951541</v>
          </cell>
          <cell r="K28" t="str">
            <v/>
          </cell>
          <cell r="L28">
            <v>7.9862608260538606</v>
          </cell>
          <cell r="M28" t="str">
            <v/>
          </cell>
          <cell r="N28">
            <v>9.9428072766328786</v>
          </cell>
          <cell r="O28" t="str">
            <v/>
          </cell>
          <cell r="P28">
            <v>8.5402387254657146</v>
          </cell>
          <cell r="Q28" t="str">
            <v/>
          </cell>
          <cell r="R28">
            <v>7.6073200444923108</v>
          </cell>
          <cell r="S28" t="str">
            <v/>
          </cell>
          <cell r="T28">
            <v>6.5631756702163759</v>
          </cell>
          <cell r="U28" t="str">
            <v/>
          </cell>
          <cell r="V28">
            <v>6.1745374056928455</v>
          </cell>
          <cell r="W28" t="str">
            <v/>
          </cell>
          <cell r="X28">
            <v>5.6084829804342</v>
          </cell>
          <cell r="Y28" t="str">
            <v/>
          </cell>
          <cell r="Z28">
            <v>5.5451476480189932</v>
          </cell>
          <cell r="AA28" t="str">
            <v/>
          </cell>
          <cell r="AB28">
            <v>5.5936151444885205</v>
          </cell>
          <cell r="AC28" t="str">
            <v/>
          </cell>
          <cell r="AD28">
            <v>5.7024859026288617</v>
          </cell>
          <cell r="AE28" t="str">
            <v/>
          </cell>
          <cell r="AF28">
            <v>5.7484255199182428</v>
          </cell>
          <cell r="AG28" t="str">
            <v/>
          </cell>
          <cell r="AH28">
            <v>5.56601876062828</v>
          </cell>
          <cell r="AI28" t="str">
            <v/>
          </cell>
          <cell r="AJ28">
            <v>5.468677815762728</v>
          </cell>
          <cell r="AK28" t="str">
            <v/>
          </cell>
          <cell r="AL28">
            <v>5.3507755147099409</v>
          </cell>
          <cell r="AM28" t="str">
            <v/>
          </cell>
          <cell r="AN28">
            <v>5.0192210052948427</v>
          </cell>
          <cell r="AO28" t="str">
            <v/>
          </cell>
          <cell r="AP28">
            <v>7.4649327048668308</v>
          </cell>
          <cell r="AQ28" t="str">
            <v/>
          </cell>
          <cell r="AR28">
            <v>7.1118124902985453</v>
          </cell>
          <cell r="AS28" t="str">
            <v/>
          </cell>
          <cell r="AT28">
            <v>6.920696954893339</v>
          </cell>
          <cell r="AU28" t="str">
            <v/>
          </cell>
          <cell r="AV28">
            <v>6.651250532465161</v>
          </cell>
          <cell r="AW28" t="str">
            <v/>
          </cell>
          <cell r="AX28">
            <v>6.3626109841802361</v>
          </cell>
          <cell r="AY28" t="str">
            <v/>
          </cell>
          <cell r="AZ28">
            <v>5.7025620113796371</v>
          </cell>
          <cell r="BA28" t="str">
            <v/>
          </cell>
          <cell r="BB28">
            <v>5.0932906686310853</v>
          </cell>
          <cell r="BC28" t="str">
            <v/>
          </cell>
          <cell r="BD28">
            <v>4.8377855374536489</v>
          </cell>
          <cell r="BE28" t="str">
            <v/>
          </cell>
          <cell r="BF28">
            <v>4.4643292772177716</v>
          </cell>
          <cell r="BG28" t="str">
            <v/>
          </cell>
          <cell r="BH28">
            <v>4.3534844085050404</v>
          </cell>
          <cell r="BI28" t="str">
            <v/>
          </cell>
          <cell r="BJ28">
            <v>4.3647986820546336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 t="str">
            <v>..</v>
          </cell>
          <cell r="AC29" t="str">
            <v/>
          </cell>
          <cell r="AD29" t="str">
            <v>..</v>
          </cell>
          <cell r="AE29" t="str">
            <v/>
          </cell>
          <cell r="AF29" t="str">
            <v>..</v>
          </cell>
          <cell r="AG29" t="str">
            <v/>
          </cell>
          <cell r="AH29" t="str">
            <v>..</v>
          </cell>
          <cell r="AI29" t="str">
            <v/>
          </cell>
          <cell r="AJ29" t="str">
            <v>..</v>
          </cell>
          <cell r="AK29" t="str">
            <v/>
          </cell>
          <cell r="AL29" t="str">
            <v>..</v>
          </cell>
          <cell r="AM29" t="str">
            <v/>
          </cell>
          <cell r="AN29" t="str">
            <v>..</v>
          </cell>
          <cell r="AO29" t="str">
            <v/>
          </cell>
          <cell r="AP29" t="str">
            <v>..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1.9780067777854622</v>
          </cell>
          <cell r="AW29" t="str">
            <v/>
          </cell>
          <cell r="AX29">
            <v>1.348314606741573</v>
          </cell>
          <cell r="AY29" t="str">
            <v/>
          </cell>
          <cell r="AZ29">
            <v>0.94565477615513538</v>
          </cell>
          <cell r="BA29" t="str">
            <v/>
          </cell>
          <cell r="BB29">
            <v>2.103900307493122</v>
          </cell>
          <cell r="BC29" t="str">
            <v/>
          </cell>
          <cell r="BD29">
            <v>3.1760012434588885</v>
          </cell>
          <cell r="BE29" t="str">
            <v/>
          </cell>
          <cell r="BF29" t="str">
            <v>..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 t="str">
            <v>..</v>
          </cell>
          <cell r="K30" t="str">
            <v/>
          </cell>
          <cell r="L30">
            <v>0</v>
          </cell>
          <cell r="M30" t="str">
            <v/>
          </cell>
          <cell r="N30">
            <v>0</v>
          </cell>
          <cell r="O30" t="str">
            <v/>
          </cell>
          <cell r="P30">
            <v>0</v>
          </cell>
          <cell r="Q30" t="str">
            <v/>
          </cell>
          <cell r="R30">
            <v>0</v>
          </cell>
          <cell r="S30" t="str">
            <v/>
          </cell>
          <cell r="T30">
            <v>0</v>
          </cell>
          <cell r="U30" t="str">
            <v/>
          </cell>
          <cell r="V30">
            <v>0.70399919907429998</v>
          </cell>
          <cell r="W30" t="str">
            <v/>
          </cell>
          <cell r="X30">
            <v>0.70939577391660869</v>
          </cell>
          <cell r="Y30" t="str">
            <v/>
          </cell>
          <cell r="Z30">
            <v>0.29991164747452798</v>
          </cell>
          <cell r="AA30" t="str">
            <v/>
          </cell>
          <cell r="AB30">
            <v>1.5003663190034329</v>
          </cell>
          <cell r="AC30" t="str">
            <v/>
          </cell>
          <cell r="AD30">
            <v>2.5965250832957567</v>
          </cell>
          <cell r="AE30" t="str">
            <v/>
          </cell>
          <cell r="AF30">
            <v>2.1654699234565093</v>
          </cell>
          <cell r="AG30" t="str">
            <v/>
          </cell>
          <cell r="AH30">
            <v>1.392398837609627</v>
          </cell>
          <cell r="AI30" t="str">
            <v/>
          </cell>
          <cell r="AJ30">
            <v>1.3380483267127752</v>
          </cell>
          <cell r="AK30" t="str">
            <v/>
          </cell>
          <cell r="AL30">
            <v>1.5973854203713069</v>
          </cell>
          <cell r="AM30" t="str">
            <v/>
          </cell>
          <cell r="AN30">
            <v>1.1815829953852612</v>
          </cell>
          <cell r="AO30" t="str">
            <v/>
          </cell>
          <cell r="AP30">
            <v>2.0699408588326049</v>
          </cell>
          <cell r="AQ30" t="str">
            <v/>
          </cell>
          <cell r="AR30">
            <v>1.9094138543516874</v>
          </cell>
          <cell r="AS30" t="str">
            <v/>
          </cell>
          <cell r="AT30">
            <v>1.9952538931063386</v>
          </cell>
          <cell r="AU30" t="str">
            <v/>
          </cell>
          <cell r="AV30">
            <v>0.81922446750409617</v>
          </cell>
          <cell r="AW30" t="str">
            <v/>
          </cell>
          <cell r="AX30">
            <v>0.67272643253234754</v>
          </cell>
          <cell r="AY30" t="str">
            <v/>
          </cell>
          <cell r="AZ30">
            <v>0.48659017569021151</v>
          </cell>
          <cell r="BA30" t="str">
            <v/>
          </cell>
          <cell r="BB30">
            <v>0.45817411135070285</v>
          </cell>
          <cell r="BC30" t="str">
            <v/>
          </cell>
          <cell r="BD30">
            <v>0.19558912794226746</v>
          </cell>
          <cell r="BE30" t="str">
            <v/>
          </cell>
          <cell r="BF30">
            <v>0.15468901063486948</v>
          </cell>
          <cell r="BG30" t="str">
            <v/>
          </cell>
          <cell r="BH30">
            <v>0.11385521694800044</v>
          </cell>
          <cell r="BI30" t="str">
            <v/>
          </cell>
          <cell r="BJ30">
            <v>0.11535292502059874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2.5706940874035991</v>
          </cell>
          <cell r="AA31" t="str">
            <v/>
          </cell>
          <cell r="AB31">
            <v>3.2919589854290341</v>
          </cell>
          <cell r="AC31" t="str">
            <v>AD</v>
          </cell>
          <cell r="AD31" t="str">
            <v>..</v>
          </cell>
          <cell r="AE31" t="str">
            <v/>
          </cell>
          <cell r="AF31" t="str">
            <v>..</v>
          </cell>
          <cell r="AG31" t="str">
            <v/>
          </cell>
          <cell r="AH31" t="str">
            <v>..</v>
          </cell>
          <cell r="AI31" t="str">
            <v/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 t="str">
            <v/>
          </cell>
          <cell r="BB31">
            <v>6.0610698706665911</v>
          </cell>
          <cell r="BC31" t="str">
            <v/>
          </cell>
          <cell r="BD31">
            <v>4.4605140688766411</v>
          </cell>
          <cell r="BE31" t="str">
            <v/>
          </cell>
          <cell r="BF31">
            <v>4.3624866068614887</v>
          </cell>
          <cell r="BG31" t="str">
            <v/>
          </cell>
          <cell r="BH31">
            <v>2.1895371074873022</v>
          </cell>
          <cell r="BI31" t="str">
            <v/>
          </cell>
          <cell r="BJ31">
            <v>3.2640637469917531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0.43446244477172313</v>
          </cell>
          <cell r="AG32" t="str">
            <v/>
          </cell>
          <cell r="AH32">
            <v>0.19571865443425074</v>
          </cell>
          <cell r="AI32" t="str">
            <v/>
          </cell>
          <cell r="AJ32">
            <v>2.8045770697778773E-2</v>
          </cell>
          <cell r="AK32" t="str">
            <v/>
          </cell>
          <cell r="AL32">
            <v>2.4135859586857229E-2</v>
          </cell>
          <cell r="AM32" t="str">
            <v/>
          </cell>
          <cell r="AN32">
            <v>0.11393021351598126</v>
          </cell>
          <cell r="AO32" t="str">
            <v/>
          </cell>
          <cell r="AP32">
            <v>0.23267098334314396</v>
          </cell>
          <cell r="AQ32" t="str">
            <v/>
          </cell>
          <cell r="AR32">
            <v>0.17461291862765158</v>
          </cell>
          <cell r="AS32" t="str">
            <v/>
          </cell>
          <cell r="AT32">
            <v>0.10350580241351172</v>
          </cell>
          <cell r="AU32" t="str">
            <v/>
          </cell>
          <cell r="AV32">
            <v>3.3710530500314162</v>
          </cell>
          <cell r="AW32" t="str">
            <v/>
          </cell>
          <cell r="AX32">
            <v>4.8622423064123472</v>
          </cell>
          <cell r="AY32" t="str">
            <v/>
          </cell>
          <cell r="AZ32">
            <v>1.5909627154191321</v>
          </cell>
          <cell r="BA32" t="str">
            <v/>
          </cell>
          <cell r="BB32">
            <v>6.742396227418018</v>
          </cell>
          <cell r="BC32" t="str">
            <v/>
          </cell>
          <cell r="BD32">
            <v>5.260687501977702</v>
          </cell>
          <cell r="BE32" t="str">
            <v/>
          </cell>
          <cell r="BF32">
            <v>1.7370324708725577</v>
          </cell>
          <cell r="BG32" t="str">
            <v/>
          </cell>
          <cell r="BH32">
            <v>0.68026898625232379</v>
          </cell>
          <cell r="BI32" t="str">
            <v/>
          </cell>
          <cell r="BJ32">
            <v>1.3690326895744502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4.9225891589269963</v>
          </cell>
          <cell r="C33" t="str">
            <v/>
          </cell>
          <cell r="D33">
            <v>6.4013057480665765</v>
          </cell>
          <cell r="E33" t="str">
            <v/>
          </cell>
          <cell r="F33">
            <v>6.3767169717673005</v>
          </cell>
          <cell r="G33" t="str">
            <v/>
          </cell>
          <cell r="H33">
            <v>6.6212374547869688</v>
          </cell>
          <cell r="I33" t="str">
            <v>J</v>
          </cell>
          <cell r="J33">
            <v>7.0467392197633885</v>
          </cell>
          <cell r="K33" t="str">
            <v/>
          </cell>
          <cell r="L33">
            <v>5.7960641153829737</v>
          </cell>
          <cell r="M33" t="str">
            <v/>
          </cell>
          <cell r="N33">
            <v>8.9042725631143504</v>
          </cell>
          <cell r="O33" t="str">
            <v>A</v>
          </cell>
          <cell r="P33">
            <v>12.644112702015137</v>
          </cell>
          <cell r="Q33" t="str">
            <v/>
          </cell>
          <cell r="R33">
            <v>19.133717168255103</v>
          </cell>
          <cell r="S33" t="str">
            <v/>
          </cell>
          <cell r="T33">
            <v>18.445182359029836</v>
          </cell>
          <cell r="U33" t="str">
            <v/>
          </cell>
          <cell r="V33">
            <v>16.822412692586653</v>
          </cell>
          <cell r="W33" t="str">
            <v/>
          </cell>
          <cell r="X33">
            <v>14.644255532717681</v>
          </cell>
          <cell r="Y33" t="str">
            <v/>
          </cell>
          <cell r="Z33">
            <v>12.549332120235595</v>
          </cell>
          <cell r="AA33" t="str">
            <v/>
          </cell>
          <cell r="AB33">
            <v>10.5931123089753</v>
          </cell>
          <cell r="AC33" t="str">
            <v/>
          </cell>
          <cell r="AD33">
            <v>10.402054060706396</v>
          </cell>
          <cell r="AE33" t="str">
            <v/>
          </cell>
          <cell r="AF33">
            <v>10.780234717557423</v>
          </cell>
          <cell r="AG33" t="str">
            <v/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 t="str">
            <v/>
          </cell>
          <cell r="AL33">
            <v>26.154374084664621</v>
          </cell>
          <cell r="AM33" t="str">
            <v/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 t="str">
            <v/>
          </cell>
          <cell r="AT33">
            <v>23.899406119925462</v>
          </cell>
          <cell r="AU33" t="str">
            <v/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 t="str">
            <v/>
          </cell>
          <cell r="AZ33">
            <v>2.70606914504642</v>
          </cell>
          <cell r="BA33" t="str">
            <v/>
          </cell>
          <cell r="BB33">
            <v>2.6613341726155975</v>
          </cell>
          <cell r="BC33" t="str">
            <v/>
          </cell>
          <cell r="BD33">
            <v>3.044970551678686</v>
          </cell>
          <cell r="BE33" t="str">
            <v/>
          </cell>
          <cell r="BF33">
            <v>2.2803633684303644</v>
          </cell>
          <cell r="BG33" t="str">
            <v/>
          </cell>
          <cell r="BH33">
            <v>1.4200542499115811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15.426231905249304</v>
          </cell>
          <cell r="C34" t="str">
            <v/>
          </cell>
          <cell r="D34">
            <v>18.757119351980762</v>
          </cell>
          <cell r="E34" t="str">
            <v/>
          </cell>
          <cell r="F34">
            <v>21.410311035364295</v>
          </cell>
          <cell r="G34" t="str">
            <v/>
          </cell>
          <cell r="H34">
            <v>22.373205741626794</v>
          </cell>
          <cell r="I34" t="str">
            <v/>
          </cell>
          <cell r="J34">
            <v>24.018433179723502</v>
          </cell>
          <cell r="K34" t="str">
            <v/>
          </cell>
          <cell r="L34">
            <v>25.938325991189426</v>
          </cell>
          <cell r="M34" t="str">
            <v/>
          </cell>
          <cell r="N34">
            <v>25.930861487810613</v>
          </cell>
          <cell r="O34" t="str">
            <v/>
          </cell>
          <cell r="P34">
            <v>23.98921832884097</v>
          </cell>
          <cell r="Q34" t="str">
            <v/>
          </cell>
          <cell r="R34">
            <v>24.688398849472676</v>
          </cell>
          <cell r="S34" t="str">
            <v/>
          </cell>
          <cell r="T34">
            <v>23.615426795832573</v>
          </cell>
          <cell r="U34" t="str">
            <v/>
          </cell>
          <cell r="V34">
            <v>27.322701790671093</v>
          </cell>
          <cell r="W34" t="str">
            <v/>
          </cell>
          <cell r="X34">
            <v>24.328422876949741</v>
          </cell>
          <cell r="Y34" t="str">
            <v/>
          </cell>
          <cell r="Z34">
            <v>23.49086259257286</v>
          </cell>
          <cell r="AA34" t="str">
            <v>A</v>
          </cell>
          <cell r="AB34">
            <v>18.882820526685773</v>
          </cell>
          <cell r="AC34" t="str">
            <v/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7.3061144754834926</v>
          </cell>
          <cell r="AK34" t="str">
            <v>A</v>
          </cell>
          <cell r="AL34">
            <v>7.35303798301626</v>
          </cell>
          <cell r="AM34" t="str">
            <v/>
          </cell>
          <cell r="AN34">
            <v>7.1202731756671298</v>
          </cell>
          <cell r="AO34" t="str">
            <v/>
          </cell>
          <cell r="AP34">
            <v>14.631342425667555</v>
          </cell>
          <cell r="AQ34" t="str">
            <v/>
          </cell>
          <cell r="AR34">
            <v>21.61058707588343</v>
          </cell>
          <cell r="AS34" t="str">
            <v/>
          </cell>
          <cell r="AT34">
            <v>20.708786718850803</v>
          </cell>
          <cell r="AU34" t="str">
            <v/>
          </cell>
          <cell r="AV34">
            <v>16.643526553280111</v>
          </cell>
          <cell r="AW34" t="str">
            <v/>
          </cell>
          <cell r="AX34">
            <v>17.426600487927988</v>
          </cell>
          <cell r="AY34" t="str">
            <v/>
          </cell>
          <cell r="AZ34">
            <v>16.840345770129886</v>
          </cell>
          <cell r="BA34" t="str">
            <v/>
          </cell>
          <cell r="BB34">
            <v>16.420405783959716</v>
          </cell>
          <cell r="BC34" t="str">
            <v/>
          </cell>
          <cell r="BD34">
            <v>12.424787059467063</v>
          </cell>
          <cell r="BE34" t="str">
            <v/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12.655449890270667</v>
          </cell>
          <cell r="C35" t="str">
            <v>HJ</v>
          </cell>
          <cell r="D35" t="str">
            <v>..</v>
          </cell>
          <cell r="E35" t="str">
            <v/>
          </cell>
          <cell r="F35">
            <v>8.5714285714285712</v>
          </cell>
          <cell r="G35" t="str">
            <v>H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10.54054054054054</v>
          </cell>
          <cell r="M35" t="str">
            <v>AH</v>
          </cell>
          <cell r="N35" t="str">
            <v>..</v>
          </cell>
          <cell r="O35" t="str">
            <v/>
          </cell>
          <cell r="P35">
            <v>11.95945945945946</v>
          </cell>
          <cell r="Q35" t="str">
            <v>AH</v>
          </cell>
          <cell r="R35">
            <v>8.8405797101449277</v>
          </cell>
          <cell r="S35" t="str">
            <v>H</v>
          </cell>
          <cell r="T35">
            <v>11.560693641618498</v>
          </cell>
          <cell r="U35" t="str">
            <v>AH</v>
          </cell>
          <cell r="V35" t="str">
            <v>..</v>
          </cell>
          <cell r="W35" t="str">
            <v/>
          </cell>
          <cell r="X35">
            <v>4.5614035087719298</v>
          </cell>
          <cell r="Y35" t="str">
            <v>H</v>
          </cell>
          <cell r="Z35" t="str">
            <v>..</v>
          </cell>
          <cell r="AA35" t="str">
            <v/>
          </cell>
          <cell r="AB35">
            <v>5.8419243986254292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3.7800687285223367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3.9179104477611943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0.74074074074074081</v>
          </cell>
          <cell r="AO35" t="str">
            <v>H</v>
          </cell>
          <cell r="AP35" t="str">
            <v>..</v>
          </cell>
          <cell r="AQ35" t="str">
            <v/>
          </cell>
          <cell r="AR35">
            <v>0.5067567567567568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0.4437869822485207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0.56980056980056981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0.60096153846153855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46.281186485610768</v>
          </cell>
          <cell r="C37" t="str">
            <v/>
          </cell>
          <cell r="D37">
            <v>45.118935970670989</v>
          </cell>
          <cell r="E37" t="str">
            <v/>
          </cell>
          <cell r="F37">
            <v>47.048903878583474</v>
          </cell>
          <cell r="G37" t="str">
            <v/>
          </cell>
          <cell r="H37">
            <v>48.386858073109373</v>
          </cell>
          <cell r="I37" t="str">
            <v/>
          </cell>
          <cell r="J37">
            <v>45.869134489924122</v>
          </cell>
          <cell r="K37" t="str">
            <v>A</v>
          </cell>
          <cell r="L37">
            <v>45.123349344955585</v>
          </cell>
          <cell r="M37" t="str">
            <v/>
          </cell>
          <cell r="N37">
            <v>45.697329376854597</v>
          </cell>
          <cell r="O37" t="str">
            <v/>
          </cell>
          <cell r="P37">
            <v>43.526859432910072</v>
          </cell>
          <cell r="Q37" t="str">
            <v/>
          </cell>
          <cell r="R37">
            <v>44.693419975309219</v>
          </cell>
          <cell r="S37" t="str">
            <v/>
          </cell>
          <cell r="T37">
            <v>43.48485053356579</v>
          </cell>
          <cell r="U37" t="str">
            <v/>
          </cell>
          <cell r="V37">
            <v>43.935234912678531</v>
          </cell>
          <cell r="W37" t="str">
            <v/>
          </cell>
          <cell r="X37">
            <v>40.780638298794031</v>
          </cell>
          <cell r="Y37" t="str">
            <v/>
          </cell>
          <cell r="Z37">
            <v>41.993225107824443</v>
          </cell>
          <cell r="AA37" t="str">
            <v/>
          </cell>
          <cell r="AB37">
            <v>38.879701561418358</v>
          </cell>
          <cell r="AC37" t="str">
            <v/>
          </cell>
          <cell r="AD37">
            <v>36.542006380716053</v>
          </cell>
          <cell r="AE37" t="str">
            <v/>
          </cell>
          <cell r="AF37">
            <v>37.218064695362287</v>
          </cell>
          <cell r="AG37" t="str">
            <v/>
          </cell>
          <cell r="AH37">
            <v>39.1520042656228</v>
          </cell>
          <cell r="AI37" t="str">
            <v/>
          </cell>
          <cell r="AJ37">
            <v>36.785576619826891</v>
          </cell>
          <cell r="AK37" t="str">
            <v/>
          </cell>
          <cell r="AL37">
            <v>37.908541681614771</v>
          </cell>
          <cell r="AM37" t="str">
            <v/>
          </cell>
          <cell r="AN37">
            <v>36.186367545274621</v>
          </cell>
          <cell r="AO37" t="str">
            <v/>
          </cell>
          <cell r="AP37">
            <v>30.455066630312079</v>
          </cell>
          <cell r="AQ37" t="str">
            <v>A</v>
          </cell>
          <cell r="AR37">
            <v>33.910529052480214</v>
          </cell>
          <cell r="AS37" t="str">
            <v/>
          </cell>
          <cell r="AT37">
            <v>31.877718877029505</v>
          </cell>
          <cell r="AU37" t="str">
            <v/>
          </cell>
          <cell r="AV37">
            <v>31.015599668552074</v>
          </cell>
          <cell r="AW37" t="str">
            <v/>
          </cell>
          <cell r="AX37">
            <v>23.895761291932555</v>
          </cell>
          <cell r="AY37" t="str">
            <v/>
          </cell>
          <cell r="AZ37">
            <v>24.166941509949329</v>
          </cell>
          <cell r="BA37" t="str">
            <v/>
          </cell>
          <cell r="BB37">
            <v>23.393721777922856</v>
          </cell>
          <cell r="BC37" t="str">
            <v/>
          </cell>
          <cell r="BD37">
            <v>21.36778618813014</v>
          </cell>
          <cell r="BE37" t="str">
            <v/>
          </cell>
          <cell r="BF37">
            <v>18.262300138810343</v>
          </cell>
          <cell r="BG37" t="str">
            <v/>
          </cell>
          <cell r="BH37">
            <v>16.945554849206435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AHIP</v>
          </cell>
          <cell r="BH38">
            <v>57.329165768484593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37.749407384640136</v>
          </cell>
          <cell r="C42" t="str">
            <v/>
          </cell>
          <cell r="D42">
            <v>40.235282816347691</v>
          </cell>
          <cell r="E42" t="str">
            <v/>
          </cell>
          <cell r="F42">
            <v>42.034941919520293</v>
          </cell>
          <cell r="G42" t="str">
            <v/>
          </cell>
          <cell r="H42">
            <v>44.00598929520077</v>
          </cell>
          <cell r="I42" t="str">
            <v/>
          </cell>
          <cell r="J42">
            <v>45.160711279106081</v>
          </cell>
          <cell r="K42" t="str">
            <v/>
          </cell>
          <cell r="L42">
            <v>46.233589565244735</v>
          </cell>
          <cell r="M42" t="str">
            <v/>
          </cell>
          <cell r="N42">
            <v>46.130538187648632</v>
          </cell>
          <cell r="O42" t="str">
            <v/>
          </cell>
          <cell r="P42">
            <v>42.575649517335869</v>
          </cell>
          <cell r="Q42" t="str">
            <v/>
          </cell>
          <cell r="R42">
            <v>40.930009259108317</v>
          </cell>
          <cell r="S42" t="str">
            <v/>
          </cell>
          <cell r="T42">
            <v>39.295049628945783</v>
          </cell>
          <cell r="U42" t="str">
            <v/>
          </cell>
          <cell r="V42">
            <v>36.343076111168237</v>
          </cell>
          <cell r="W42" t="str">
            <v>A</v>
          </cell>
          <cell r="X42">
            <v>35.209096446360697</v>
          </cell>
          <cell r="Y42" t="str">
            <v/>
          </cell>
          <cell r="Z42">
            <v>35.025310657551834</v>
          </cell>
          <cell r="AA42" t="str">
            <v/>
          </cell>
          <cell r="AB42">
            <v>32.637964184948935</v>
          </cell>
          <cell r="AC42" t="str">
            <v/>
          </cell>
          <cell r="AD42">
            <v>31.035651129517827</v>
          </cell>
          <cell r="AE42" t="str">
            <v>A</v>
          </cell>
          <cell r="AF42">
            <v>30.68182306086986</v>
          </cell>
          <cell r="AG42" t="str">
            <v/>
          </cell>
          <cell r="AH42">
            <v>30.549295350262845</v>
          </cell>
          <cell r="AI42" t="str">
            <v/>
          </cell>
          <cell r="AJ42">
            <v>29.746861990826197</v>
          </cell>
          <cell r="AK42" t="str">
            <v/>
          </cell>
          <cell r="AL42">
            <v>29.123803488051454</v>
          </cell>
          <cell r="AM42" t="str">
            <v/>
          </cell>
          <cell r="AN42">
            <v>27.922866579500631</v>
          </cell>
          <cell r="AO42" t="str">
            <v/>
          </cell>
          <cell r="AP42">
            <v>27.852820107089126</v>
          </cell>
          <cell r="AQ42" t="str">
            <v/>
          </cell>
          <cell r="AR42">
            <v>29.040089809148938</v>
          </cell>
          <cell r="AS42" t="str">
            <v/>
          </cell>
          <cell r="AT42">
            <v>31.02189827699361</v>
          </cell>
          <cell r="AU42" t="str">
            <v/>
          </cell>
          <cell r="AV42">
            <v>31.423944805842275</v>
          </cell>
          <cell r="AW42" t="str">
            <v/>
          </cell>
          <cell r="AX42">
            <v>31.663116494600573</v>
          </cell>
          <cell r="AY42" t="str">
            <v/>
          </cell>
          <cell r="AZ42">
            <v>32.3026739892465</v>
          </cell>
          <cell r="BA42" t="str">
            <v/>
          </cell>
          <cell r="BB42">
            <v>32.320340414613341</v>
          </cell>
          <cell r="BC42" t="str">
            <v/>
          </cell>
          <cell r="BD42">
            <v>31.322132827261324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15.781143295061145</v>
          </cell>
          <cell r="AE44" t="str">
            <v/>
          </cell>
          <cell r="AF44">
            <v>15.652909116474994</v>
          </cell>
          <cell r="AG44" t="str">
            <v/>
          </cell>
          <cell r="AH44">
            <v>14.993362475650951</v>
          </cell>
          <cell r="AI44" t="str">
            <v/>
          </cell>
          <cell r="AJ44">
            <v>14.200233522335425</v>
          </cell>
          <cell r="AK44" t="str">
            <v/>
          </cell>
          <cell r="AL44">
            <v>13.952564584562973</v>
          </cell>
          <cell r="AM44" t="str">
            <v/>
          </cell>
          <cell r="AN44">
            <v>13.12179966416932</v>
          </cell>
          <cell r="AO44" t="str">
            <v/>
          </cell>
          <cell r="AP44">
            <v>14.186427462305687</v>
          </cell>
          <cell r="AQ44" t="str">
            <v/>
          </cell>
          <cell r="AR44">
            <v>14.226565290749427</v>
          </cell>
          <cell r="AS44" t="str">
            <v/>
          </cell>
          <cell r="AT44">
            <v>14.019810460467456</v>
          </cell>
          <cell r="AU44" t="str">
            <v/>
          </cell>
          <cell r="AV44">
            <v>11.542224672681547</v>
          </cell>
          <cell r="AW44" t="str">
            <v/>
          </cell>
          <cell r="AX44">
            <v>10.455922690032041</v>
          </cell>
          <cell r="AY44" t="str">
            <v/>
          </cell>
          <cell r="AZ44">
            <v>10.931181886557049</v>
          </cell>
          <cell r="BA44" t="str">
            <v/>
          </cell>
          <cell r="BB44">
            <v>10.696684377117508</v>
          </cell>
          <cell r="BC44" t="str">
            <v/>
          </cell>
          <cell r="BD44">
            <v>8.9131873712606513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15.901048927946151</v>
          </cell>
          <cell r="AE45" t="str">
            <v/>
          </cell>
          <cell r="AF45">
            <v>15.748381749001089</v>
          </cell>
          <cell r="AG45" t="str">
            <v/>
          </cell>
          <cell r="AH45">
            <v>15.053239942845789</v>
          </cell>
          <cell r="AI45" t="str">
            <v/>
          </cell>
          <cell r="AJ45">
            <v>14.25045288894945</v>
          </cell>
          <cell r="AK45" t="str">
            <v/>
          </cell>
          <cell r="AL45">
            <v>13.982665286660694</v>
          </cell>
          <cell r="AM45" t="str">
            <v/>
          </cell>
          <cell r="AN45">
            <v>13.186075322050186</v>
          </cell>
          <cell r="AO45" t="str">
            <v/>
          </cell>
          <cell r="AP45">
            <v>14.253680840005027</v>
          </cell>
          <cell r="AQ45" t="str">
            <v/>
          </cell>
          <cell r="AR45">
            <v>14.293881892804238</v>
          </cell>
          <cell r="AS45" t="str">
            <v/>
          </cell>
          <cell r="AT45">
            <v>14.093374141857385</v>
          </cell>
          <cell r="AU45" t="str">
            <v/>
          </cell>
          <cell r="AV45">
            <v>11.61094003743926</v>
          </cell>
          <cell r="AW45" t="str">
            <v/>
          </cell>
          <cell r="AX45">
            <v>10.525172085146881</v>
          </cell>
          <cell r="AY45" t="str">
            <v/>
          </cell>
          <cell r="AZ45">
            <v>11.025881415475961</v>
          </cell>
          <cell r="BA45" t="str">
            <v/>
          </cell>
          <cell r="BB45">
            <v>10.806989551989727</v>
          </cell>
          <cell r="BC45" t="str">
            <v/>
          </cell>
          <cell r="BD45">
            <v>9.0114831313044323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22.850895218949116</v>
          </cell>
          <cell r="C46" t="str">
            <v/>
          </cell>
          <cell r="D46">
            <v>21.689620277063142</v>
          </cell>
          <cell r="E46" t="str">
            <v/>
          </cell>
          <cell r="F46">
            <v>21.925788665908762</v>
          </cell>
          <cell r="G46" t="str">
            <v/>
          </cell>
          <cell r="H46">
            <v>22.651264244008889</v>
          </cell>
          <cell r="I46" t="str">
            <v/>
          </cell>
          <cell r="J46">
            <v>22.322759732433926</v>
          </cell>
          <cell r="K46" t="str">
            <v/>
          </cell>
          <cell r="L46">
            <v>21.696382584572319</v>
          </cell>
          <cell r="M46" t="str">
            <v/>
          </cell>
          <cell r="N46">
            <v>22.035853165918017</v>
          </cell>
          <cell r="O46" t="str">
            <v/>
          </cell>
          <cell r="P46">
            <v>22.031703522716285</v>
          </cell>
          <cell r="Q46" t="str">
            <v/>
          </cell>
          <cell r="R46">
            <v>21.91253318202385</v>
          </cell>
          <cell r="S46" t="str">
            <v/>
          </cell>
          <cell r="T46">
            <v>22.347417205429718</v>
          </cell>
          <cell r="U46" t="str">
            <v/>
          </cell>
          <cell r="V46">
            <v>20.368656306689367</v>
          </cell>
          <cell r="W46" t="str">
            <v>A</v>
          </cell>
          <cell r="X46">
            <v>18.862702534086402</v>
          </cell>
          <cell r="Y46" t="str">
            <v/>
          </cell>
          <cell r="Z46">
            <v>18.326915880760847</v>
          </cell>
          <cell r="AA46" t="str">
            <v/>
          </cell>
          <cell r="AB46">
            <v>17.650418889126147</v>
          </cell>
          <cell r="AC46" t="str">
            <v/>
          </cell>
          <cell r="AD46">
            <v>16.244747840243896</v>
          </cell>
          <cell r="AE46" t="str">
            <v/>
          </cell>
          <cell r="AF46">
            <v>16.152179431174371</v>
          </cell>
          <cell r="AG46" t="str">
            <v/>
          </cell>
          <cell r="AH46">
            <v>15.456590723489692</v>
          </cell>
          <cell r="AI46" t="str">
            <v/>
          </cell>
          <cell r="AJ46">
            <v>14.642441688047231</v>
          </cell>
          <cell r="AK46" t="str">
            <v/>
          </cell>
          <cell r="AL46">
            <v>14.408513940659148</v>
          </cell>
          <cell r="AM46" t="str">
            <v/>
          </cell>
          <cell r="AN46">
            <v>13.545391729533963</v>
          </cell>
          <cell r="AO46" t="str">
            <v/>
          </cell>
          <cell r="AP46">
            <v>14.636001874317788</v>
          </cell>
          <cell r="AQ46" t="str">
            <v/>
          </cell>
          <cell r="AR46">
            <v>14.774090234913217</v>
          </cell>
          <cell r="AS46" t="str">
            <v/>
          </cell>
          <cell r="AT46">
            <v>14.582844463356933</v>
          </cell>
          <cell r="AU46" t="str">
            <v/>
          </cell>
          <cell r="AV46">
            <v>11.977134269135764</v>
          </cell>
          <cell r="AW46" t="str">
            <v/>
          </cell>
          <cell r="AX46">
            <v>10.957070203648581</v>
          </cell>
          <cell r="AY46" t="str">
            <v/>
          </cell>
          <cell r="AZ46">
            <v>11.528862522109819</v>
          </cell>
          <cell r="BA46" t="str">
            <v/>
          </cell>
          <cell r="BB46">
            <v>11.29267329418334</v>
          </cell>
          <cell r="BC46" t="str">
            <v/>
          </cell>
          <cell r="BD46">
            <v>9.3698847966867849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0</v>
          </cell>
          <cell r="C47" t="str">
            <v/>
          </cell>
          <cell r="D47">
            <v>0</v>
          </cell>
          <cell r="E47" t="str">
            <v/>
          </cell>
          <cell r="F47">
            <v>0</v>
          </cell>
          <cell r="G47" t="str">
            <v/>
          </cell>
          <cell r="H47">
            <v>0</v>
          </cell>
          <cell r="I47" t="str">
            <v/>
          </cell>
          <cell r="J47">
            <v>0</v>
          </cell>
          <cell r="K47" t="str">
            <v/>
          </cell>
          <cell r="L47">
            <v>0</v>
          </cell>
          <cell r="M47" t="str">
            <v/>
          </cell>
          <cell r="N47">
            <v>0</v>
          </cell>
          <cell r="O47" t="str">
            <v/>
          </cell>
          <cell r="P47">
            <v>0</v>
          </cell>
          <cell r="Q47" t="str">
            <v/>
          </cell>
          <cell r="R47">
            <v>0</v>
          </cell>
          <cell r="S47" t="str">
            <v/>
          </cell>
          <cell r="T47">
            <v>0</v>
          </cell>
          <cell r="U47" t="str">
            <v>A</v>
          </cell>
          <cell r="V47">
            <v>0</v>
          </cell>
          <cell r="W47" t="str">
            <v/>
          </cell>
          <cell r="X47">
            <v>0</v>
          </cell>
          <cell r="Y47" t="str">
            <v/>
          </cell>
          <cell r="Z47">
            <v>0</v>
          </cell>
          <cell r="AA47" t="str">
            <v/>
          </cell>
          <cell r="AB47">
            <v>0</v>
          </cell>
          <cell r="AC47" t="str">
            <v>A</v>
          </cell>
          <cell r="AD47">
            <v>0</v>
          </cell>
          <cell r="AE47" t="str">
            <v/>
          </cell>
          <cell r="AF47">
            <v>0</v>
          </cell>
          <cell r="AG47" t="str">
            <v/>
          </cell>
          <cell r="AH47">
            <v>0</v>
          </cell>
          <cell r="AI47" t="str">
            <v/>
          </cell>
          <cell r="AJ47">
            <v>0</v>
          </cell>
          <cell r="AK47" t="str">
            <v/>
          </cell>
          <cell r="AL47">
            <v>0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>
            <v>0</v>
          </cell>
          <cell r="AS47" t="str">
            <v>P</v>
          </cell>
          <cell r="AT47">
            <v>0</v>
          </cell>
          <cell r="AU47" t="str">
            <v>P</v>
          </cell>
          <cell r="AV47">
            <v>0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1.1307512347283597</v>
          </cell>
          <cell r="AG49" t="str">
            <v>H</v>
          </cell>
          <cell r="AH49">
            <v>0.9417920209287115</v>
          </cell>
          <cell r="AI49" t="str">
            <v>H</v>
          </cell>
          <cell r="AJ49">
            <v>0.8998875140607423</v>
          </cell>
          <cell r="AK49" t="str">
            <v>H</v>
          </cell>
          <cell r="AL49">
            <v>1.0858324715615306</v>
          </cell>
          <cell r="AM49" t="str">
            <v>H</v>
          </cell>
          <cell r="AN49">
            <v>0.95251634916121708</v>
          </cell>
          <cell r="AO49" t="str">
            <v>H</v>
          </cell>
          <cell r="AP49">
            <v>1.002749474365195</v>
          </cell>
          <cell r="AQ49" t="str">
            <v>H</v>
          </cell>
          <cell r="AR49">
            <v>0.96084898895740722</v>
          </cell>
          <cell r="AS49" t="str">
            <v>H</v>
          </cell>
          <cell r="AT49">
            <v>0.53179190751445082</v>
          </cell>
          <cell r="AU49" t="str">
            <v>H</v>
          </cell>
          <cell r="AV49">
            <v>0.47379330766952915</v>
          </cell>
          <cell r="AW49" t="str">
            <v>H</v>
          </cell>
          <cell r="AX49">
            <v>0.44907900745927848</v>
          </cell>
          <cell r="AY49" t="str">
            <v>H</v>
          </cell>
          <cell r="AZ49">
            <v>0.47407233992742598</v>
          </cell>
          <cell r="BA49" t="str">
            <v>H</v>
          </cell>
          <cell r="BB49">
            <v>0.51598714261546264</v>
          </cell>
          <cell r="BC49" t="str">
            <v>H</v>
          </cell>
          <cell r="BD49">
            <v>0.47960117376076733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4.9545202737718679</v>
          </cell>
          <cell r="AA51" t="str">
            <v>J</v>
          </cell>
          <cell r="AB51">
            <v>3.2175575482318237</v>
          </cell>
          <cell r="AC51" t="str">
            <v>J</v>
          </cell>
          <cell r="AD51">
            <v>2.3761387440931454</v>
          </cell>
          <cell r="AE51" t="str">
            <v>J</v>
          </cell>
          <cell r="AF51">
            <v>2.6186239169341059</v>
          </cell>
          <cell r="AG51" t="str">
            <v>J</v>
          </cell>
          <cell r="AH51">
            <v>3.2339491548455328</v>
          </cell>
          <cell r="AI51" t="str">
            <v>J</v>
          </cell>
          <cell r="AJ51">
            <v>2.5209121118368283</v>
          </cell>
          <cell r="AK51" t="str">
            <v/>
          </cell>
          <cell r="AL51">
            <v>2.2069072908059346</v>
          </cell>
          <cell r="AM51" t="str">
            <v/>
          </cell>
          <cell r="AN51">
            <v>1.6105163672023506</v>
          </cell>
          <cell r="AO51" t="str">
            <v/>
          </cell>
          <cell r="AP51">
            <v>1.3956705991627587</v>
          </cell>
          <cell r="AQ51" t="str">
            <v/>
          </cell>
          <cell r="AR51">
            <v>1.5678656811209852</v>
          </cell>
          <cell r="AS51" t="str">
            <v/>
          </cell>
          <cell r="AT51">
            <v>1.3679606376997577</v>
          </cell>
          <cell r="AU51" t="str">
            <v/>
          </cell>
          <cell r="AV51">
            <v>0.78797996661101821</v>
          </cell>
          <cell r="AW51" t="str">
            <v/>
          </cell>
          <cell r="AX51">
            <v>1.701081941129674</v>
          </cell>
          <cell r="AY51" t="str">
            <v/>
          </cell>
          <cell r="AZ51">
            <v>3.0417251051893412</v>
          </cell>
          <cell r="BA51" t="str">
            <v/>
          </cell>
          <cell r="BB51">
            <v>2.31772184743124</v>
          </cell>
          <cell r="BC51" t="str">
            <v/>
          </cell>
          <cell r="BD51">
            <v>2.7322404371584703</v>
          </cell>
          <cell r="BE51" t="str">
            <v/>
          </cell>
          <cell r="BF51">
            <v>3.4216725559481742</v>
          </cell>
          <cell r="BG51" t="str">
            <v/>
          </cell>
          <cell r="BH51">
            <v>1.8077956989247312</v>
          </cell>
          <cell r="BI51" t="str">
            <v/>
          </cell>
          <cell r="BJ51">
            <v>1.9942284650605504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30.804125497102909</v>
          </cell>
          <cell r="AC52" t="str">
            <v/>
          </cell>
          <cell r="AD52">
            <v>38.785327606648153</v>
          </cell>
          <cell r="AE52" t="str">
            <v/>
          </cell>
          <cell r="AF52">
            <v>35.487489145322868</v>
          </cell>
          <cell r="AG52" t="str">
            <v/>
          </cell>
          <cell r="AH52">
            <v>40.157580872636011</v>
          </cell>
          <cell r="AI52" t="str">
            <v/>
          </cell>
          <cell r="AJ52">
            <v>29.009294425253358</v>
          </cell>
          <cell r="AK52" t="str">
            <v/>
          </cell>
          <cell r="AL52">
            <v>39.999916460602819</v>
          </cell>
          <cell r="AM52" t="str">
            <v/>
          </cell>
          <cell r="AN52">
            <v>38.295148287372918</v>
          </cell>
          <cell r="AO52" t="str">
            <v/>
          </cell>
          <cell r="AP52">
            <v>43.539466353251214</v>
          </cell>
          <cell r="AQ52" t="str">
            <v/>
          </cell>
          <cell r="AR52">
            <v>44.653684929569408</v>
          </cell>
          <cell r="AS52" t="str">
            <v/>
          </cell>
          <cell r="AT52">
            <v>52.08149674964325</v>
          </cell>
          <cell r="AU52" t="str">
            <v/>
          </cell>
          <cell r="AV52" t="str">
            <v>..</v>
          </cell>
          <cell r="AW52" t="str">
            <v/>
          </cell>
          <cell r="AX52" t="str">
            <v>..</v>
          </cell>
          <cell r="AY52" t="str">
            <v/>
          </cell>
          <cell r="AZ52" t="str">
            <v>..</v>
          </cell>
          <cell r="BA52" t="str">
            <v/>
          </cell>
          <cell r="BB52" t="str">
            <v>..</v>
          </cell>
          <cell r="BC52" t="str">
            <v/>
          </cell>
          <cell r="BD52" t="str">
            <v>..</v>
          </cell>
          <cell r="BE52" t="str">
            <v/>
          </cell>
          <cell r="BF52" t="str">
            <v>..</v>
          </cell>
          <cell r="BG52" t="str">
            <v/>
          </cell>
          <cell r="BH52" t="str">
            <v>..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 t="str">
            <v>..</v>
          </cell>
          <cell r="AO55" t="str">
            <v/>
          </cell>
          <cell r="AP55">
            <v>12.871976023301512</v>
          </cell>
          <cell r="AQ55" t="str">
            <v>A</v>
          </cell>
          <cell r="AR55">
            <v>11.421476621638545</v>
          </cell>
          <cell r="AS55" t="str">
            <v/>
          </cell>
          <cell r="AT55">
            <v>11.737238947828303</v>
          </cell>
          <cell r="AU55" t="str">
            <v/>
          </cell>
          <cell r="AV55">
            <v>10.730905498482295</v>
          </cell>
          <cell r="AW55" t="str">
            <v/>
          </cell>
          <cell r="AX55">
            <v>10.643608486361206</v>
          </cell>
          <cell r="AY55" t="str">
            <v/>
          </cell>
          <cell r="AZ55">
            <v>9.3763955752003216</v>
          </cell>
          <cell r="BA55" t="str">
            <v/>
          </cell>
          <cell r="BB55">
            <v>9.0257253874734396</v>
          </cell>
          <cell r="BC55" t="str">
            <v/>
          </cell>
          <cell r="BD55">
            <v>5.349061213162364</v>
          </cell>
          <cell r="BE55" t="str">
            <v/>
          </cell>
          <cell r="BF55">
            <v>7.0258162498545174</v>
          </cell>
          <cell r="BG55" t="str">
            <v/>
          </cell>
          <cell r="BH55">
            <v>6.8456312466670459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9">
        <row r="5">
          <cell r="A5" t="str">
            <v>Australia</v>
          </cell>
          <cell r="B5">
            <v>90.202204287078018</v>
          </cell>
          <cell r="C5" t="str">
            <v/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93.96694722493956</v>
          </cell>
          <cell r="AU5" t="str">
            <v>H</v>
          </cell>
          <cell r="AV5">
            <v>92.874162439303504</v>
          </cell>
          <cell r="AW5" t="str">
            <v>H</v>
          </cell>
          <cell r="AX5">
            <v>93.082905682576737</v>
          </cell>
          <cell r="AY5" t="str">
            <v>H</v>
          </cell>
          <cell r="AZ5">
            <v>92.578306369085198</v>
          </cell>
          <cell r="BA5" t="str">
            <v>H</v>
          </cell>
          <cell r="BB5">
            <v>92.430208144924052</v>
          </cell>
          <cell r="BC5" t="str">
            <v>H</v>
          </cell>
          <cell r="BD5">
            <v>93.225767845826269</v>
          </cell>
          <cell r="BE5" t="str">
            <v>H</v>
          </cell>
          <cell r="BF5">
            <v>93.509539561775043</v>
          </cell>
          <cell r="BG5" t="str">
            <v>H</v>
          </cell>
          <cell r="BH5">
            <v>93.533271902232556</v>
          </cell>
          <cell r="BI5" t="str">
            <v>H</v>
          </cell>
          <cell r="BJ5">
            <v>93.846010015999099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99.993813711791532</v>
          </cell>
          <cell r="BG6" t="str">
            <v>H</v>
          </cell>
          <cell r="BH6">
            <v>99.99460453192998</v>
          </cell>
          <cell r="BI6" t="str">
            <v>H</v>
          </cell>
          <cell r="BJ6">
            <v>99.995182832278672</v>
          </cell>
          <cell r="BK6" t="str">
            <v>HP</v>
          </cell>
          <cell r="BL6">
            <v>99.995509014742566</v>
          </cell>
          <cell r="BM6" t="str">
            <v>HP</v>
          </cell>
        </row>
        <row r="7">
          <cell r="A7" t="str">
            <v>Belgium</v>
          </cell>
          <cell r="B7">
            <v>99.617184791401826</v>
          </cell>
          <cell r="C7" t="str">
            <v/>
          </cell>
          <cell r="D7">
            <v>99.659497043342654</v>
          </cell>
          <cell r="E7" t="str">
            <v/>
          </cell>
          <cell r="F7">
            <v>98.868320497337109</v>
          </cell>
          <cell r="G7" t="str">
            <v/>
          </cell>
          <cell r="H7">
            <v>98.560874737552624</v>
          </cell>
          <cell r="I7" t="str">
            <v/>
          </cell>
          <cell r="J7">
            <v>98.484112597051677</v>
          </cell>
          <cell r="K7" t="str">
            <v/>
          </cell>
          <cell r="L7">
            <v>98.396492261103631</v>
          </cell>
          <cell r="M7" t="str">
            <v/>
          </cell>
          <cell r="N7">
            <v>98.934480085380642</v>
          </cell>
          <cell r="O7" t="str">
            <v/>
          </cell>
          <cell r="P7">
            <v>99.338881436666753</v>
          </cell>
          <cell r="Q7" t="str">
            <v/>
          </cell>
          <cell r="R7">
            <v>99.559758921175188</v>
          </cell>
          <cell r="S7" t="str">
            <v>A</v>
          </cell>
          <cell r="T7">
            <v>99.529111846924721</v>
          </cell>
          <cell r="U7" t="str">
            <v/>
          </cell>
          <cell r="V7">
            <v>99.76277634620277</v>
          </cell>
          <cell r="W7" t="str">
            <v/>
          </cell>
          <cell r="X7">
            <v>99.771086078548734</v>
          </cell>
          <cell r="Y7" t="str">
            <v/>
          </cell>
          <cell r="Z7">
            <v>99.791929641213784</v>
          </cell>
          <cell r="AA7" t="str">
            <v/>
          </cell>
          <cell r="AB7">
            <v>99.791075689679417</v>
          </cell>
          <cell r="AC7" t="str">
            <v/>
          </cell>
          <cell r="AD7">
            <v>99.616003393088093</v>
          </cell>
          <cell r="AE7" t="str">
            <v/>
          </cell>
          <cell r="AF7">
            <v>99.48139748699603</v>
          </cell>
          <cell r="AG7" t="str">
            <v/>
          </cell>
          <cell r="AH7">
            <v>99.451395366977636</v>
          </cell>
          <cell r="AI7" t="str">
            <v/>
          </cell>
          <cell r="AJ7">
            <v>99.515003235868676</v>
          </cell>
          <cell r="AK7" t="str">
            <v/>
          </cell>
          <cell r="AL7">
            <v>99.599245197075163</v>
          </cell>
          <cell r="AM7" t="str">
            <v/>
          </cell>
          <cell r="AN7">
            <v>99.684043029241053</v>
          </cell>
          <cell r="AO7" t="str">
            <v/>
          </cell>
          <cell r="AP7">
            <v>99.768779946230779</v>
          </cell>
          <cell r="AQ7" t="str">
            <v/>
          </cell>
          <cell r="AR7">
            <v>99.683468882945263</v>
          </cell>
          <cell r="AS7" t="str">
            <v/>
          </cell>
          <cell r="AT7">
            <v>99.657203072449704</v>
          </cell>
          <cell r="AU7" t="str">
            <v/>
          </cell>
          <cell r="AV7">
            <v>99.645308428631466</v>
          </cell>
          <cell r="AW7" t="str">
            <v/>
          </cell>
          <cell r="AX7">
            <v>99.737646824763743</v>
          </cell>
          <cell r="AY7" t="str">
            <v/>
          </cell>
          <cell r="AZ7">
            <v>99.731891295207703</v>
          </cell>
          <cell r="BA7" t="str">
            <v/>
          </cell>
          <cell r="BB7">
            <v>99.716591807299039</v>
          </cell>
          <cell r="BC7" t="str">
            <v/>
          </cell>
          <cell r="BD7">
            <v>99.759858371601069</v>
          </cell>
          <cell r="BE7" t="str">
            <v/>
          </cell>
          <cell r="BF7">
            <v>99.808897232532416</v>
          </cell>
          <cell r="BG7" t="str">
            <v/>
          </cell>
          <cell r="BH7">
            <v>99.824917048751203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96.729737841025923</v>
          </cell>
          <cell r="AS10" t="str">
            <v/>
          </cell>
          <cell r="AT10">
            <v>96.659105305003763</v>
          </cell>
          <cell r="AU10" t="str">
            <v/>
          </cell>
          <cell r="AV10">
            <v>97.116653761551348</v>
          </cell>
          <cell r="AW10" t="str">
            <v/>
          </cell>
          <cell r="AX10">
            <v>97.46103909374412</v>
          </cell>
          <cell r="AY10" t="str">
            <v/>
          </cell>
          <cell r="AZ10">
            <v>96.93904717021222</v>
          </cell>
          <cell r="BA10" t="str">
            <v/>
          </cell>
          <cell r="BB10">
            <v>97.747336099460227</v>
          </cell>
          <cell r="BC10" t="str">
            <v/>
          </cell>
          <cell r="BD10">
            <v>97.608339734149666</v>
          </cell>
          <cell r="BE10" t="str">
            <v/>
          </cell>
          <cell r="BF10">
            <v>97.643333778016043</v>
          </cell>
          <cell r="BG10" t="str">
            <v/>
          </cell>
          <cell r="BH10">
            <v>97.753830668576512</v>
          </cell>
          <cell r="BI10" t="str">
            <v/>
          </cell>
          <cell r="BJ10">
            <v>98.200906464387145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 t="str">
            <v/>
          </cell>
          <cell r="AV11">
            <v>98.722704501128149</v>
          </cell>
          <cell r="AW11" t="str">
            <v/>
          </cell>
          <cell r="AX11">
            <v>99.25645507485261</v>
          </cell>
          <cell r="AY11" t="str">
            <v/>
          </cell>
          <cell r="AZ11">
            <v>99.291806274748708</v>
          </cell>
          <cell r="BA11" t="str">
            <v/>
          </cell>
          <cell r="BB11">
            <v>99.428315879700364</v>
          </cell>
          <cell r="BC11" t="str">
            <v/>
          </cell>
          <cell r="BD11">
            <v>99.423289406311483</v>
          </cell>
          <cell r="BE11" t="str">
            <v/>
          </cell>
          <cell r="BF11">
            <v>99.502451115058946</v>
          </cell>
          <cell r="BG11" t="str">
            <v/>
          </cell>
          <cell r="BH11">
            <v>99.553068032324745</v>
          </cell>
          <cell r="BI11" t="str">
            <v/>
          </cell>
          <cell r="BJ11">
            <v>99.676473391758762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 t="str">
            <v>..</v>
          </cell>
          <cell r="AM12" t="str">
            <v/>
          </cell>
          <cell r="AN12" t="str">
            <v>..</v>
          </cell>
          <cell r="AO12" t="str">
            <v/>
          </cell>
          <cell r="AP12" t="str">
            <v>..</v>
          </cell>
          <cell r="AQ12" t="str">
            <v/>
          </cell>
          <cell r="AR12">
            <v>100</v>
          </cell>
          <cell r="AS12" t="str">
            <v/>
          </cell>
          <cell r="AT12">
            <v>99.409913453973246</v>
          </cell>
          <cell r="AU12" t="str">
            <v/>
          </cell>
          <cell r="AV12">
            <v>98.035012504465882</v>
          </cell>
          <cell r="AW12" t="str">
            <v/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99.027044854881268</v>
          </cell>
          <cell r="BC12" t="str">
            <v>C</v>
          </cell>
          <cell r="BD12">
            <v>98.814787521493486</v>
          </cell>
          <cell r="BE12" t="str">
            <v>C</v>
          </cell>
          <cell r="BF12">
            <v>99.044966175885392</v>
          </cell>
          <cell r="BG12" t="str">
            <v>C</v>
          </cell>
          <cell r="BH12">
            <v>99.646588934577679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98.085931190437734</v>
          </cell>
          <cell r="C13" t="str">
            <v/>
          </cell>
          <cell r="D13">
            <v>98.036684782608688</v>
          </cell>
          <cell r="E13" t="str">
            <v/>
          </cell>
          <cell r="F13">
            <v>98.060525999759818</v>
          </cell>
          <cell r="G13" t="str">
            <v/>
          </cell>
          <cell r="H13">
            <v>98.048729037021403</v>
          </cell>
          <cell r="I13" t="str">
            <v/>
          </cell>
          <cell r="J13">
            <v>98.240056318197816</v>
          </cell>
          <cell r="K13" t="str">
            <v>A</v>
          </cell>
          <cell r="L13">
            <v>98.376559871689551</v>
          </cell>
          <cell r="M13" t="str">
            <v/>
          </cell>
          <cell r="N13">
            <v>98.340205465091898</v>
          </cell>
          <cell r="O13" t="str">
            <v/>
          </cell>
          <cell r="P13">
            <v>98.426071660031482</v>
          </cell>
          <cell r="Q13" t="str">
            <v/>
          </cell>
          <cell r="R13">
            <v>98.402080004333342</v>
          </cell>
          <cell r="S13" t="str">
            <v/>
          </cell>
          <cell r="T13">
            <v>98.537494397659984</v>
          </cell>
          <cell r="U13" t="str">
            <v/>
          </cell>
          <cell r="V13">
            <v>98.571939344227815</v>
          </cell>
          <cell r="W13" t="str">
            <v>A</v>
          </cell>
          <cell r="X13">
            <v>98.477929984779308</v>
          </cell>
          <cell r="Y13" t="str">
            <v/>
          </cell>
          <cell r="Z13">
            <v>97.887202977383339</v>
          </cell>
          <cell r="AA13" t="str">
            <v/>
          </cell>
          <cell r="AB13">
            <v>97.899326950421838</v>
          </cell>
          <cell r="AC13" t="str">
            <v/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 t="str">
            <v/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 t="str">
            <v/>
          </cell>
          <cell r="AL13">
            <v>98.62701134265366</v>
          </cell>
          <cell r="AM13" t="str">
            <v/>
          </cell>
          <cell r="AN13">
            <v>98.70345610126418</v>
          </cell>
          <cell r="AO13" t="str">
            <v/>
          </cell>
          <cell r="AP13">
            <v>98.447253190894699</v>
          </cell>
          <cell r="AQ13" t="str">
            <v/>
          </cell>
          <cell r="AR13">
            <v>98.429085079126523</v>
          </cell>
          <cell r="AS13" t="str">
            <v/>
          </cell>
          <cell r="AT13">
            <v>97.136384595600191</v>
          </cell>
          <cell r="AU13" t="str">
            <v/>
          </cell>
          <cell r="AV13">
            <v>97.712706000958818</v>
          </cell>
          <cell r="AW13" t="str">
            <v/>
          </cell>
          <cell r="AX13">
            <v>96.692648321485009</v>
          </cell>
          <cell r="AY13" t="str">
            <v/>
          </cell>
          <cell r="AZ13">
            <v>97.215432297682327</v>
          </cell>
          <cell r="BA13" t="str">
            <v/>
          </cell>
          <cell r="BB13">
            <v>97.619222814071165</v>
          </cell>
          <cell r="BC13" t="str">
            <v/>
          </cell>
          <cell r="BD13">
            <v>97.212010600993239</v>
          </cell>
          <cell r="BE13" t="str">
            <v/>
          </cell>
          <cell r="BF13">
            <v>98.199297360385131</v>
          </cell>
          <cell r="BG13" t="str">
            <v/>
          </cell>
          <cell r="BH13">
            <v>97.276431326123742</v>
          </cell>
          <cell r="BI13" t="str">
            <v/>
          </cell>
          <cell r="BJ13">
            <v>97.445297007527785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61.595019851968061</v>
          </cell>
          <cell r="C14" t="str">
            <v/>
          </cell>
          <cell r="D14">
            <v>63.796927970535286</v>
          </cell>
          <cell r="E14" t="str">
            <v/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 t="str">
            <v/>
          </cell>
          <cell r="L14">
            <v>67.084272840218489</v>
          </cell>
          <cell r="M14" t="str">
            <v>A</v>
          </cell>
          <cell r="N14">
            <v>64.104638619201921</v>
          </cell>
          <cell r="O14" t="str">
            <v/>
          </cell>
          <cell r="P14">
            <v>62.733316287394423</v>
          </cell>
          <cell r="Q14" t="str">
            <v/>
          </cell>
          <cell r="R14">
            <v>62.976233130299867</v>
          </cell>
          <cell r="S14" t="str">
            <v/>
          </cell>
          <cell r="T14">
            <v>59.95020836715932</v>
          </cell>
          <cell r="U14" t="str">
            <v/>
          </cell>
          <cell r="V14">
            <v>63.922213715786427</v>
          </cell>
          <cell r="W14" t="str">
            <v/>
          </cell>
          <cell r="X14">
            <v>64.281731384490229</v>
          </cell>
          <cell r="Y14" t="str">
            <v>A</v>
          </cell>
          <cell r="Z14">
            <v>66.691006084947716</v>
          </cell>
          <cell r="AA14" t="str">
            <v/>
          </cell>
          <cell r="AB14">
            <v>66.935153707209992</v>
          </cell>
          <cell r="AC14" t="str">
            <v/>
          </cell>
          <cell r="AD14">
            <v>70.021157367759443</v>
          </cell>
          <cell r="AE14" t="str">
            <v/>
          </cell>
          <cell r="AF14">
            <v>70.260797340260353</v>
          </cell>
          <cell r="AG14" t="str">
            <v/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 t="str">
            <v/>
          </cell>
          <cell r="AL14">
            <v>77.260918172037663</v>
          </cell>
          <cell r="AM14" t="str">
            <v/>
          </cell>
          <cell r="AN14">
            <v>78.596858275634872</v>
          </cell>
          <cell r="AO14" t="str">
            <v/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 t="str">
            <v/>
          </cell>
          <cell r="AT14">
            <v>77.100726905278279</v>
          </cell>
          <cell r="AU14" t="str">
            <v/>
          </cell>
          <cell r="AV14">
            <v>77.799317394067828</v>
          </cell>
          <cell r="AW14" t="str">
            <v/>
          </cell>
          <cell r="AX14">
            <v>79.159224513184739</v>
          </cell>
          <cell r="AY14" t="str">
            <v/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78.70392975373727</v>
          </cell>
          <cell r="BE14" t="str">
            <v>V</v>
          </cell>
          <cell r="BF14">
            <v>78.187780176205337</v>
          </cell>
          <cell r="BG14" t="str">
            <v>V</v>
          </cell>
          <cell r="BH14">
            <v>85.299803781425723</v>
          </cell>
          <cell r="BI14" t="str">
            <v>V</v>
          </cell>
          <cell r="BJ14">
            <v>93.201924285557268</v>
          </cell>
          <cell r="BK14" t="str">
            <v>V</v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91.137827829351195</v>
          </cell>
          <cell r="C15" t="str">
            <v/>
          </cell>
          <cell r="D15">
            <v>91.470009323526369</v>
          </cell>
          <cell r="E15" t="str">
            <v/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 t="str">
            <v/>
          </cell>
          <cell r="N15">
            <v>87.324707469974044</v>
          </cell>
          <cell r="O15" t="str">
            <v>A</v>
          </cell>
          <cell r="P15">
            <v>87.603896162244226</v>
          </cell>
          <cell r="Q15" t="str">
            <v/>
          </cell>
          <cell r="R15">
            <v>87.208603751872147</v>
          </cell>
          <cell r="S15" t="str">
            <v/>
          </cell>
          <cell r="T15">
            <v>86.527061727412075</v>
          </cell>
          <cell r="U15" t="str">
            <v/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 t="str">
            <v/>
          </cell>
          <cell r="AB15">
            <v>91.43672856319381</v>
          </cell>
          <cell r="AC15" t="str">
            <v/>
          </cell>
          <cell r="AD15">
            <v>90.942248855849726</v>
          </cell>
          <cell r="AE15" t="str">
            <v/>
          </cell>
          <cell r="AF15">
            <v>90.05173849262097</v>
          </cell>
          <cell r="AG15" t="str">
            <v/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 t="str">
            <v/>
          </cell>
          <cell r="AL15">
            <v>91.671783355609364</v>
          </cell>
          <cell r="AM15" t="str">
            <v/>
          </cell>
          <cell r="AN15">
            <v>92.20717621924706</v>
          </cell>
          <cell r="AO15" t="str">
            <v/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94.328982521499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96.001352567959074</v>
          </cell>
          <cell r="BK15" t="str">
            <v>PS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97.768762677484787</v>
          </cell>
          <cell r="C16" t="str">
            <v/>
          </cell>
          <cell r="D16" t="str">
            <v>..</v>
          </cell>
          <cell r="E16" t="str">
            <v/>
          </cell>
          <cell r="F16">
            <v>99.606893880712619</v>
          </cell>
          <cell r="G16" t="str">
            <v/>
          </cell>
          <cell r="H16">
            <v>96.557000765110942</v>
          </cell>
          <cell r="I16" t="str">
            <v/>
          </cell>
          <cell r="J16">
            <v>97.06400469759248</v>
          </cell>
          <cell r="K16" t="str">
            <v/>
          </cell>
          <cell r="L16">
            <v>97.254804092837531</v>
          </cell>
          <cell r="M16" t="str">
            <v/>
          </cell>
          <cell r="N16">
            <v>98.065601345668625</v>
          </cell>
          <cell r="O16" t="str">
            <v/>
          </cell>
          <cell r="P16">
            <v>98.106402164111813</v>
          </cell>
          <cell r="Q16" t="str">
            <v/>
          </cell>
          <cell r="R16">
            <v>97.966550354951266</v>
          </cell>
          <cell r="S16" t="str">
            <v>A</v>
          </cell>
          <cell r="T16">
            <v>97.752293577981646</v>
          </cell>
          <cell r="U16" t="str">
            <v/>
          </cell>
          <cell r="V16">
            <v>98.547263681592042</v>
          </cell>
          <cell r="W16" t="str">
            <v/>
          </cell>
          <cell r="X16">
            <v>98.542474620736854</v>
          </cell>
          <cell r="Y16" t="str">
            <v/>
          </cell>
          <cell r="Z16">
            <v>98.026315789473685</v>
          </cell>
          <cell r="AA16" t="str">
            <v/>
          </cell>
          <cell r="AB16">
            <v>98.223198243162301</v>
          </cell>
          <cell r="AC16" t="str">
            <v/>
          </cell>
          <cell r="AD16">
            <v>98.746409930909891</v>
          </cell>
          <cell r="AE16" t="str">
            <v/>
          </cell>
          <cell r="AF16">
            <v>98.758898998743675</v>
          </cell>
          <cell r="AG16" t="str">
            <v/>
          </cell>
          <cell r="AH16">
            <v>98.795508676420553</v>
          </cell>
          <cell r="AI16" t="str">
            <v/>
          </cell>
          <cell r="AJ16">
            <v>98.742366727182699</v>
          </cell>
          <cell r="AK16" t="str">
            <v/>
          </cell>
          <cell r="AL16">
            <v>99.110030047217052</v>
          </cell>
          <cell r="AM16" t="str">
            <v/>
          </cell>
          <cell r="AN16">
            <v>99.571530587955252</v>
          </cell>
          <cell r="AO16" t="str">
            <v/>
          </cell>
          <cell r="AP16">
            <v>99.171469740634009</v>
          </cell>
          <cell r="AQ16" t="str">
            <v/>
          </cell>
          <cell r="AR16">
            <v>99.267633325141318</v>
          </cell>
          <cell r="AS16" t="str">
            <v/>
          </cell>
          <cell r="AT16">
            <v>99.357977080000879</v>
          </cell>
          <cell r="AU16" t="str">
            <v/>
          </cell>
          <cell r="AV16">
            <v>99.47891311011341</v>
          </cell>
          <cell r="AW16" t="str">
            <v/>
          </cell>
          <cell r="AX16">
            <v>99.496142339789003</v>
          </cell>
          <cell r="AY16" t="str">
            <v/>
          </cell>
          <cell r="AZ16">
            <v>99.489274770173651</v>
          </cell>
          <cell r="BA16" t="str">
            <v/>
          </cell>
          <cell r="BB16">
            <v>99.513407059536434</v>
          </cell>
          <cell r="BC16" t="str">
            <v/>
          </cell>
          <cell r="BD16">
            <v>99.52512906933984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99.89927318691737</v>
          </cell>
          <cell r="AY17" t="str">
            <v/>
          </cell>
          <cell r="AZ17">
            <v>99.898517152444285</v>
          </cell>
          <cell r="BA17" t="str">
            <v/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 t="str">
            <v/>
          </cell>
          <cell r="BF17">
            <v>99.911354338452483</v>
          </cell>
          <cell r="BG17" t="str">
            <v/>
          </cell>
          <cell r="BH17">
            <v>99.381947504510421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100</v>
          </cell>
          <cell r="G18" t="str">
            <v/>
          </cell>
          <cell r="H18">
            <v>100</v>
          </cell>
          <cell r="I18" t="str">
            <v>A</v>
          </cell>
          <cell r="J18">
            <v>100</v>
          </cell>
          <cell r="K18" t="str">
            <v/>
          </cell>
          <cell r="L18">
            <v>100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100</v>
          </cell>
          <cell r="W18" t="str">
            <v/>
          </cell>
          <cell r="X18">
            <v>100</v>
          </cell>
          <cell r="Y18" t="str">
            <v/>
          </cell>
          <cell r="Z18">
            <v>100</v>
          </cell>
          <cell r="AA18" t="str">
            <v>A</v>
          </cell>
          <cell r="AB18">
            <v>100</v>
          </cell>
          <cell r="AC18" t="str">
            <v/>
          </cell>
          <cell r="AD18">
            <v>100</v>
          </cell>
          <cell r="AE18" t="str">
            <v/>
          </cell>
          <cell r="AF18">
            <v>100</v>
          </cell>
          <cell r="AG18" t="str">
            <v/>
          </cell>
          <cell r="AH18">
            <v>100</v>
          </cell>
          <cell r="AI18" t="str">
            <v/>
          </cell>
          <cell r="AJ18">
            <v>100</v>
          </cell>
          <cell r="AK18" t="str">
            <v/>
          </cell>
          <cell r="AL18">
            <v>100</v>
          </cell>
          <cell r="AM18" t="str">
            <v/>
          </cell>
          <cell r="AN18">
            <v>100</v>
          </cell>
          <cell r="AO18" t="str">
            <v/>
          </cell>
          <cell r="AP18">
            <v>100</v>
          </cell>
          <cell r="AQ18" t="str">
            <v/>
          </cell>
          <cell r="AR18">
            <v>100</v>
          </cell>
          <cell r="AS18" t="str">
            <v/>
          </cell>
          <cell r="AT18">
            <v>100</v>
          </cell>
          <cell r="AU18" t="str">
            <v/>
          </cell>
          <cell r="AV18">
            <v>100</v>
          </cell>
          <cell r="AW18" t="str">
            <v/>
          </cell>
          <cell r="AX18">
            <v>100</v>
          </cell>
          <cell r="AY18" t="str">
            <v/>
          </cell>
          <cell r="AZ18">
            <v>100</v>
          </cell>
          <cell r="BA18" t="str">
            <v/>
          </cell>
          <cell r="BB18">
            <v>100</v>
          </cell>
          <cell r="BC18" t="str">
            <v/>
          </cell>
          <cell r="BD18">
            <v>100</v>
          </cell>
          <cell r="BE18" t="str">
            <v/>
          </cell>
          <cell r="BF18">
            <v>100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100</v>
          </cell>
          <cell r="C19" t="str">
            <v/>
          </cell>
          <cell r="D19">
            <v>100</v>
          </cell>
          <cell r="E19" t="str">
            <v/>
          </cell>
          <cell r="F19">
            <v>100</v>
          </cell>
          <cell r="G19" t="str">
            <v>A</v>
          </cell>
          <cell r="H19">
            <v>100</v>
          </cell>
          <cell r="I19" t="str">
            <v/>
          </cell>
          <cell r="J19">
            <v>100</v>
          </cell>
          <cell r="K19" t="str">
            <v/>
          </cell>
          <cell r="L19">
            <v>100</v>
          </cell>
          <cell r="M19" t="str">
            <v/>
          </cell>
          <cell r="N19">
            <v>100</v>
          </cell>
          <cell r="O19" t="str">
            <v/>
          </cell>
          <cell r="P19">
            <v>100</v>
          </cell>
          <cell r="Q19" t="str">
            <v/>
          </cell>
          <cell r="R19">
            <v>100</v>
          </cell>
          <cell r="S19" t="str">
            <v/>
          </cell>
          <cell r="T19">
            <v>100</v>
          </cell>
          <cell r="U19" t="str">
            <v/>
          </cell>
          <cell r="V19">
            <v>100</v>
          </cell>
          <cell r="W19" t="str">
            <v/>
          </cell>
          <cell r="X19">
            <v>100</v>
          </cell>
          <cell r="Y19" t="str">
            <v/>
          </cell>
          <cell r="Z19">
            <v>100</v>
          </cell>
          <cell r="AA19" t="str">
            <v/>
          </cell>
          <cell r="AB19">
            <v>100</v>
          </cell>
          <cell r="AC19" t="str">
            <v/>
          </cell>
          <cell r="AD19">
            <v>100</v>
          </cell>
          <cell r="AE19" t="str">
            <v/>
          </cell>
          <cell r="AF19">
            <v>100</v>
          </cell>
          <cell r="AG19" t="str">
            <v/>
          </cell>
          <cell r="AH19">
            <v>100</v>
          </cell>
          <cell r="AI19" t="str">
            <v/>
          </cell>
          <cell r="AJ19">
            <v>100</v>
          </cell>
          <cell r="AK19" t="str">
            <v/>
          </cell>
          <cell r="AL19">
            <v>100</v>
          </cell>
          <cell r="AM19" t="str">
            <v/>
          </cell>
          <cell r="AN19">
            <v>100</v>
          </cell>
          <cell r="AO19" t="str">
            <v/>
          </cell>
          <cell r="AP19">
            <v>100</v>
          </cell>
          <cell r="AQ19" t="str">
            <v/>
          </cell>
          <cell r="AR19">
            <v>100</v>
          </cell>
          <cell r="AS19" t="str">
            <v/>
          </cell>
          <cell r="AT19">
            <v>100</v>
          </cell>
          <cell r="AU19" t="str">
            <v/>
          </cell>
          <cell r="AV19">
            <v>100</v>
          </cell>
          <cell r="AW19" t="str">
            <v/>
          </cell>
          <cell r="AX19">
            <v>100</v>
          </cell>
          <cell r="AY19" t="str">
            <v/>
          </cell>
          <cell r="AZ19">
            <v>100</v>
          </cell>
          <cell r="BA19" t="str">
            <v/>
          </cell>
          <cell r="BB19">
            <v>100</v>
          </cell>
          <cell r="BC19" t="str">
            <v/>
          </cell>
          <cell r="BD19">
            <v>100</v>
          </cell>
          <cell r="BE19" t="str">
            <v/>
          </cell>
          <cell r="BF19">
            <v>100</v>
          </cell>
          <cell r="BG19" t="str">
            <v/>
          </cell>
          <cell r="BH19">
            <v>100</v>
          </cell>
          <cell r="BI19" t="str">
            <v/>
          </cell>
          <cell r="BJ19">
            <v>100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93.543542909037996</v>
          </cell>
          <cell r="C21" t="str">
            <v/>
          </cell>
          <cell r="D21">
            <v>95.240124485509511</v>
          </cell>
          <cell r="E21" t="str">
            <v/>
          </cell>
          <cell r="F21">
            <v>94.290142388196074</v>
          </cell>
          <cell r="G21" t="str">
            <v/>
          </cell>
          <cell r="H21">
            <v>91.679538621020427</v>
          </cell>
          <cell r="I21" t="str">
            <v/>
          </cell>
          <cell r="J21">
            <v>90.067971111807026</v>
          </cell>
          <cell r="K21" t="str">
            <v/>
          </cell>
          <cell r="L21">
            <v>91.4901801893092</v>
          </cell>
          <cell r="M21" t="str">
            <v/>
          </cell>
          <cell r="N21">
            <v>92.966530250589585</v>
          </cell>
          <cell r="O21" t="str">
            <v/>
          </cell>
          <cell r="P21">
            <v>89.644372629382204</v>
          </cell>
          <cell r="Q21" t="str">
            <v/>
          </cell>
          <cell r="R21">
            <v>93.207428773488928</v>
          </cell>
          <cell r="S21" t="str">
            <v/>
          </cell>
          <cell r="T21">
            <v>93.864234727522444</v>
          </cell>
          <cell r="U21" t="str">
            <v/>
          </cell>
          <cell r="V21">
            <v>92.091647935427886</v>
          </cell>
          <cell r="W21" t="str">
            <v/>
          </cell>
          <cell r="X21">
            <v>92.939130201342735</v>
          </cell>
          <cell r="Y21" t="str">
            <v/>
          </cell>
          <cell r="Z21">
            <v>91.470656689750697</v>
          </cell>
          <cell r="AA21" t="str">
            <v/>
          </cell>
          <cell r="AB21">
            <v>91.119754334554671</v>
          </cell>
          <cell r="AC21" t="str">
            <v/>
          </cell>
          <cell r="AD21">
            <v>95.282560534805071</v>
          </cell>
          <cell r="AE21" t="str">
            <v/>
          </cell>
          <cell r="AF21">
            <v>96.938236347004349</v>
          </cell>
          <cell r="AG21" t="str">
            <v/>
          </cell>
          <cell r="AH21">
            <v>95.588633263514694</v>
          </cell>
          <cell r="AI21" t="str">
            <v/>
          </cell>
          <cell r="AJ21">
            <v>97.344191988320105</v>
          </cell>
          <cell r="AK21" t="str">
            <v/>
          </cell>
          <cell r="AL21">
            <v>98.747269336158254</v>
          </cell>
          <cell r="AM21" t="str">
            <v/>
          </cell>
          <cell r="AN21">
            <v>99.226820954196981</v>
          </cell>
          <cell r="AO21" t="str">
            <v/>
          </cell>
          <cell r="AP21">
            <v>95.974267316888401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96.36690177979419</v>
          </cell>
          <cell r="AY21" t="str">
            <v/>
          </cell>
          <cell r="AZ21">
            <v>98.638289454161793</v>
          </cell>
          <cell r="BA21" t="str">
            <v/>
          </cell>
          <cell r="BB21">
            <v>95.458670642945833</v>
          </cell>
          <cell r="BC21" t="str">
            <v/>
          </cell>
          <cell r="BD21">
            <v>98.753940457103084</v>
          </cell>
          <cell r="BE21" t="str">
            <v/>
          </cell>
          <cell r="BF21">
            <v>99.314816329869913</v>
          </cell>
          <cell r="BG21" t="str">
            <v/>
          </cell>
          <cell r="BH21">
            <v>99.337033933808129</v>
          </cell>
          <cell r="BI21" t="str">
            <v/>
          </cell>
          <cell r="BJ21">
            <v>99.271945335865695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96.30338168534594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97.358517231557343</v>
          </cell>
          <cell r="BK22" t="str">
            <v>H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77.58863510926804</v>
          </cell>
          <cell r="AM23" t="str">
            <v/>
          </cell>
          <cell r="AN23">
            <v>79.457537904417578</v>
          </cell>
          <cell r="AO23" t="str">
            <v/>
          </cell>
          <cell r="AP23">
            <v>84.176547428288799</v>
          </cell>
          <cell r="AQ23" t="str">
            <v/>
          </cell>
          <cell r="AR23">
            <v>84.781807959986821</v>
          </cell>
          <cell r="AS23" t="str">
            <v/>
          </cell>
          <cell r="AT23">
            <v>85.651269545258927</v>
          </cell>
          <cell r="AU23" t="str">
            <v/>
          </cell>
          <cell r="AV23">
            <v>87.435035658660553</v>
          </cell>
          <cell r="AW23" t="str">
            <v/>
          </cell>
          <cell r="AX23">
            <v>85.37287733048332</v>
          </cell>
          <cell r="AY23" t="str">
            <v/>
          </cell>
          <cell r="AZ23">
            <v>84.152566993622287</v>
          </cell>
          <cell r="BA23" t="str">
            <v/>
          </cell>
          <cell r="BB23">
            <v>82.400855078873661</v>
          </cell>
          <cell r="BC23" t="str">
            <v/>
          </cell>
          <cell r="BD23">
            <v>81.970501064615178</v>
          </cell>
          <cell r="BE23" t="str">
            <v>AC</v>
          </cell>
          <cell r="BF23">
            <v>83.997460018814678</v>
          </cell>
          <cell r="BG23" t="str">
            <v>C</v>
          </cell>
          <cell r="BH23">
            <v>84.21864181846874</v>
          </cell>
          <cell r="BI23" t="str">
            <v>C</v>
          </cell>
          <cell r="BJ23">
            <v>83.716752388034521</v>
          </cell>
          <cell r="BK23" t="str">
            <v>C</v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100</v>
          </cell>
          <cell r="AO24" t="str">
            <v/>
          </cell>
          <cell r="AP24">
            <v>100</v>
          </cell>
          <cell r="AQ24" t="str">
            <v/>
          </cell>
          <cell r="AR24">
            <v>100</v>
          </cell>
          <cell r="AS24" t="str">
            <v/>
          </cell>
          <cell r="AT24">
            <v>100</v>
          </cell>
          <cell r="AU24" t="str">
            <v/>
          </cell>
          <cell r="AV24">
            <v>100</v>
          </cell>
          <cell r="AW24" t="str">
            <v/>
          </cell>
          <cell r="AX24">
            <v>100</v>
          </cell>
          <cell r="AY24" t="str">
            <v/>
          </cell>
          <cell r="AZ24">
            <v>100</v>
          </cell>
          <cell r="BA24" t="str">
            <v/>
          </cell>
          <cell r="BB24">
            <v>100</v>
          </cell>
          <cell r="BC24" t="str">
            <v/>
          </cell>
          <cell r="BD24">
            <v>100</v>
          </cell>
          <cell r="BE24" t="str">
            <v/>
          </cell>
          <cell r="BF24">
            <v>100</v>
          </cell>
          <cell r="BG24" t="str">
            <v/>
          </cell>
          <cell r="BH24">
            <v>100</v>
          </cell>
          <cell r="BI24" t="str">
            <v/>
          </cell>
          <cell r="BJ24">
            <v>100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 t="str">
            <v/>
          </cell>
          <cell r="AJ25">
            <v>100</v>
          </cell>
          <cell r="AK25" t="str">
            <v/>
          </cell>
          <cell r="AL25">
            <v>100</v>
          </cell>
          <cell r="AM25" t="str">
            <v/>
          </cell>
          <cell r="AN25">
            <v>100</v>
          </cell>
          <cell r="AO25" t="str">
            <v/>
          </cell>
          <cell r="AP25">
            <v>100</v>
          </cell>
          <cell r="AQ25" t="str">
            <v/>
          </cell>
          <cell r="AR25">
            <v>100</v>
          </cell>
          <cell r="AS25" t="str">
            <v/>
          </cell>
          <cell r="AT25">
            <v>100</v>
          </cell>
          <cell r="AU25" t="str">
            <v/>
          </cell>
          <cell r="AV25">
            <v>100</v>
          </cell>
          <cell r="AW25" t="str">
            <v/>
          </cell>
          <cell r="AX25">
            <v>100</v>
          </cell>
          <cell r="AY25" t="str">
            <v/>
          </cell>
          <cell r="AZ25">
            <v>100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96.918202764976954</v>
          </cell>
          <cell r="C26" t="str">
            <v/>
          </cell>
          <cell r="D26">
            <v>96.818065178342309</v>
          </cell>
          <cell r="E26" t="str">
            <v>A</v>
          </cell>
          <cell r="F26">
            <v>97.250945775535939</v>
          </cell>
          <cell r="G26" t="str">
            <v/>
          </cell>
          <cell r="H26">
            <v>97.09027605073365</v>
          </cell>
          <cell r="I26" t="str">
            <v>A</v>
          </cell>
          <cell r="J26">
            <v>96.992864424057075</v>
          </cell>
          <cell r="K26" t="str">
            <v/>
          </cell>
          <cell r="L26">
            <v>97.223497016980275</v>
          </cell>
          <cell r="M26" t="str">
            <v/>
          </cell>
          <cell r="N26">
            <v>97.523029682702145</v>
          </cell>
          <cell r="O26" t="str">
            <v/>
          </cell>
          <cell r="P26">
            <v>97.077990330039938</v>
          </cell>
          <cell r="Q26" t="str">
            <v/>
          </cell>
          <cell r="R26">
            <v>97.132910096252303</v>
          </cell>
          <cell r="S26" t="str">
            <v/>
          </cell>
          <cell r="T26">
            <v>97.21873684942031</v>
          </cell>
          <cell r="U26" t="str">
            <v>A</v>
          </cell>
          <cell r="V26">
            <v>96.994592190986566</v>
          </cell>
          <cell r="W26" t="str">
            <v/>
          </cell>
          <cell r="X26">
            <v>96.780748743770019</v>
          </cell>
          <cell r="Y26" t="str">
            <v/>
          </cell>
          <cell r="Z26">
            <v>96.979729118216937</v>
          </cell>
          <cell r="AA26" t="str">
            <v/>
          </cell>
          <cell r="AB26">
            <v>96.821247658313823</v>
          </cell>
          <cell r="AC26" t="str">
            <v/>
          </cell>
          <cell r="AD26">
            <v>96.975396914110831</v>
          </cell>
          <cell r="AE26" t="str">
            <v/>
          </cell>
          <cell r="AF26">
            <v>96.451594781781111</v>
          </cell>
          <cell r="AG26" t="str">
            <v/>
          </cell>
          <cell r="AH26">
            <v>96.947548539984425</v>
          </cell>
          <cell r="AI26" t="str">
            <v/>
          </cell>
          <cell r="AJ26">
            <v>97.533079869109315</v>
          </cell>
          <cell r="AK26" t="str">
            <v/>
          </cell>
          <cell r="AL26">
            <v>97.569626948314905</v>
          </cell>
          <cell r="AM26" t="str">
            <v/>
          </cell>
          <cell r="AN26">
            <v>98.161022859356834</v>
          </cell>
          <cell r="AO26" t="str">
            <v/>
          </cell>
          <cell r="AP26">
            <v>98.134191703955622</v>
          </cell>
          <cell r="AQ26" t="str">
            <v/>
          </cell>
          <cell r="AR26">
            <v>98.170255595656087</v>
          </cell>
          <cell r="AS26" t="str">
            <v/>
          </cell>
          <cell r="AT26">
            <v>98.097948231320004</v>
          </cell>
          <cell r="AU26" t="str">
            <v/>
          </cell>
          <cell r="AV26">
            <v>98.675113300415873</v>
          </cell>
          <cell r="AW26" t="str">
            <v/>
          </cell>
          <cell r="AX26">
            <v>97.78158555315737</v>
          </cell>
          <cell r="AY26" t="str">
            <v/>
          </cell>
          <cell r="AZ26">
            <v>97.791585212811668</v>
          </cell>
          <cell r="BA26" t="str">
            <v/>
          </cell>
          <cell r="BB26">
            <v>98.023047957025298</v>
          </cell>
          <cell r="BC26" t="str">
            <v/>
          </cell>
          <cell r="BD26">
            <v>98.146776837496418</v>
          </cell>
          <cell r="BE26" t="str">
            <v/>
          </cell>
          <cell r="BF26">
            <v>98.348247005760086</v>
          </cell>
          <cell r="BG26" t="str">
            <v/>
          </cell>
          <cell r="BH26">
            <v>98.59668999984811</v>
          </cell>
          <cell r="BI26" t="str">
            <v>P</v>
          </cell>
          <cell r="BJ26">
            <v>98.54799526914455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98.256116605934409</v>
          </cell>
          <cell r="S27" t="str">
            <v>C</v>
          </cell>
          <cell r="T27">
            <v>98.766053890707624</v>
          </cell>
          <cell r="U27" t="str">
            <v/>
          </cell>
          <cell r="V27">
            <v>98.471615720524014</v>
          </cell>
          <cell r="W27" t="str">
            <v/>
          </cell>
          <cell r="X27">
            <v>99.088072954163664</v>
          </cell>
          <cell r="Y27" t="str">
            <v/>
          </cell>
          <cell r="Z27">
            <v>98.844701177516114</v>
          </cell>
          <cell r="AA27" t="str">
            <v/>
          </cell>
          <cell r="AB27" t="str">
            <v>..</v>
          </cell>
          <cell r="AC27" t="str">
            <v/>
          </cell>
          <cell r="AD27">
            <v>98.809542420382144</v>
          </cell>
          <cell r="AE27" t="str">
            <v/>
          </cell>
          <cell r="AF27" t="str">
            <v>..</v>
          </cell>
          <cell r="AG27" t="str">
            <v/>
          </cell>
          <cell r="AH27">
            <v>99.323602705589181</v>
          </cell>
          <cell r="AI27" t="str">
            <v/>
          </cell>
          <cell r="AJ27" t="str">
            <v>..</v>
          </cell>
          <cell r="AK27" t="str">
            <v/>
          </cell>
          <cell r="AL27">
            <v>99.275362318840578</v>
          </cell>
          <cell r="AM27" t="str">
            <v/>
          </cell>
          <cell r="AN27" t="str">
            <v>..</v>
          </cell>
          <cell r="AO27" t="str">
            <v/>
          </cell>
          <cell r="AP27" t="str">
            <v>..</v>
          </cell>
          <cell r="AQ27" t="str">
            <v/>
          </cell>
          <cell r="AR27" t="str">
            <v>..</v>
          </cell>
          <cell r="AS27" t="str">
            <v/>
          </cell>
          <cell r="AT27" t="str">
            <v>..</v>
          </cell>
          <cell r="AU27" t="str">
            <v/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99</v>
          </cell>
          <cell r="BA27" t="str">
            <v>A</v>
          </cell>
          <cell r="BB27">
            <v>100</v>
          </cell>
          <cell r="BC27" t="str">
            <v/>
          </cell>
          <cell r="BD27">
            <v>100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89.373701395072729</v>
          </cell>
          <cell r="C28" t="str">
            <v/>
          </cell>
          <cell r="D28">
            <v>89.372937293729365</v>
          </cell>
          <cell r="E28" t="str">
            <v/>
          </cell>
          <cell r="F28">
            <v>89.372918144863917</v>
          </cell>
          <cell r="G28" t="str">
            <v/>
          </cell>
          <cell r="H28">
            <v>89.36138352278688</v>
          </cell>
          <cell r="I28" t="str">
            <v/>
          </cell>
          <cell r="J28">
            <v>88.786705633048456</v>
          </cell>
          <cell r="K28" t="str">
            <v/>
          </cell>
          <cell r="L28">
            <v>92.013739173946135</v>
          </cell>
          <cell r="M28" t="str">
            <v/>
          </cell>
          <cell r="N28">
            <v>90.057192723367123</v>
          </cell>
          <cell r="O28" t="str">
            <v/>
          </cell>
          <cell r="P28">
            <v>91.459761274534287</v>
          </cell>
          <cell r="Q28" t="str">
            <v/>
          </cell>
          <cell r="R28">
            <v>92.392679955507688</v>
          </cell>
          <cell r="S28" t="str">
            <v/>
          </cell>
          <cell r="T28">
            <v>93.436824329783619</v>
          </cell>
          <cell r="U28" t="str">
            <v/>
          </cell>
          <cell r="V28">
            <v>93.825462594307155</v>
          </cell>
          <cell r="W28" t="str">
            <v/>
          </cell>
          <cell r="X28">
            <v>94.391517019565796</v>
          </cell>
          <cell r="Y28" t="str">
            <v/>
          </cell>
          <cell r="Z28">
            <v>94.454852351981003</v>
          </cell>
          <cell r="AA28" t="str">
            <v/>
          </cell>
          <cell r="AB28">
            <v>94.406384855511476</v>
          </cell>
          <cell r="AC28" t="str">
            <v/>
          </cell>
          <cell r="AD28">
            <v>94.297514097371135</v>
          </cell>
          <cell r="AE28" t="str">
            <v/>
          </cell>
          <cell r="AF28">
            <v>94.251574480081757</v>
          </cell>
          <cell r="AG28" t="str">
            <v/>
          </cell>
          <cell r="AH28">
            <v>94.433981239371718</v>
          </cell>
          <cell r="AI28" t="str">
            <v/>
          </cell>
          <cell r="AJ28">
            <v>94.531322184237268</v>
          </cell>
          <cell r="AK28" t="str">
            <v/>
          </cell>
          <cell r="AL28">
            <v>94.649224485290063</v>
          </cell>
          <cell r="AM28" t="str">
            <v/>
          </cell>
          <cell r="AN28">
            <v>94.980778994705162</v>
          </cell>
          <cell r="AO28" t="str">
            <v/>
          </cell>
          <cell r="AP28">
            <v>92.535067295133175</v>
          </cell>
          <cell r="AQ28" t="str">
            <v/>
          </cell>
          <cell r="AR28">
            <v>92.888187509701453</v>
          </cell>
          <cell r="AS28" t="str">
            <v/>
          </cell>
          <cell r="AT28">
            <v>93.079303045106656</v>
          </cell>
          <cell r="AU28" t="str">
            <v/>
          </cell>
          <cell r="AV28">
            <v>93.348749467534844</v>
          </cell>
          <cell r="AW28" t="str">
            <v/>
          </cell>
          <cell r="AX28">
            <v>93.637389015819764</v>
          </cell>
          <cell r="AY28" t="str">
            <v/>
          </cell>
          <cell r="AZ28">
            <v>94.297437988620359</v>
          </cell>
          <cell r="BA28" t="str">
            <v/>
          </cell>
          <cell r="BB28">
            <v>94.906709331368916</v>
          </cell>
          <cell r="BC28" t="str">
            <v/>
          </cell>
          <cell r="BD28">
            <v>95.162214462546345</v>
          </cell>
          <cell r="BE28" t="str">
            <v/>
          </cell>
          <cell r="BF28">
            <v>95.535670722782228</v>
          </cell>
          <cell r="BG28" t="str">
            <v/>
          </cell>
          <cell r="BH28">
            <v>95.646515591494961</v>
          </cell>
          <cell r="BI28" t="str">
            <v/>
          </cell>
          <cell r="BJ28">
            <v>95.635201317945359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 t="str">
            <v>..</v>
          </cell>
          <cell r="AC29" t="str">
            <v/>
          </cell>
          <cell r="AD29" t="str">
            <v>..</v>
          </cell>
          <cell r="AE29" t="str">
            <v/>
          </cell>
          <cell r="AF29" t="str">
            <v>..</v>
          </cell>
          <cell r="AG29" t="str">
            <v/>
          </cell>
          <cell r="AH29" t="str">
            <v>..</v>
          </cell>
          <cell r="AI29" t="str">
            <v/>
          </cell>
          <cell r="AJ29" t="str">
            <v>..</v>
          </cell>
          <cell r="AK29" t="str">
            <v/>
          </cell>
          <cell r="AL29" t="str">
            <v>..</v>
          </cell>
          <cell r="AM29" t="str">
            <v/>
          </cell>
          <cell r="AN29" t="str">
            <v>..</v>
          </cell>
          <cell r="AO29" t="str">
            <v/>
          </cell>
          <cell r="AP29" t="str">
            <v>..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98.021993222214533</v>
          </cell>
          <cell r="AW29" t="str">
            <v/>
          </cell>
          <cell r="AX29">
            <v>98.651685393258433</v>
          </cell>
          <cell r="AY29" t="str">
            <v/>
          </cell>
          <cell r="AZ29">
            <v>99.054345223844862</v>
          </cell>
          <cell r="BA29" t="str">
            <v/>
          </cell>
          <cell r="BB29">
            <v>97.89609969250688</v>
          </cell>
          <cell r="BC29" t="str">
            <v/>
          </cell>
          <cell r="BD29">
            <v>96.823998756541116</v>
          </cell>
          <cell r="BE29" t="str">
            <v/>
          </cell>
          <cell r="BF29" t="str">
            <v>..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 t="str">
            <v>..</v>
          </cell>
          <cell r="K30" t="str">
            <v/>
          </cell>
          <cell r="L30">
            <v>100</v>
          </cell>
          <cell r="M30" t="str">
            <v/>
          </cell>
          <cell r="N30">
            <v>100</v>
          </cell>
          <cell r="O30" t="str">
            <v/>
          </cell>
          <cell r="P30">
            <v>100</v>
          </cell>
          <cell r="Q30" t="str">
            <v/>
          </cell>
          <cell r="R30">
            <v>100</v>
          </cell>
          <cell r="S30" t="str">
            <v/>
          </cell>
          <cell r="T30">
            <v>100</v>
          </cell>
          <cell r="U30" t="str">
            <v/>
          </cell>
          <cell r="V30">
            <v>99.296000800925697</v>
          </cell>
          <cell r="W30" t="str">
            <v/>
          </cell>
          <cell r="X30">
            <v>99.290604226083389</v>
          </cell>
          <cell r="Y30" t="str">
            <v/>
          </cell>
          <cell r="Z30">
            <v>99.700088352525469</v>
          </cell>
          <cell r="AA30" t="str">
            <v/>
          </cell>
          <cell r="AB30">
            <v>98.499633680996567</v>
          </cell>
          <cell r="AC30" t="str">
            <v/>
          </cell>
          <cell r="AD30">
            <v>97.403474916704241</v>
          </cell>
          <cell r="AE30" t="str">
            <v/>
          </cell>
          <cell r="AF30">
            <v>97.834530076543487</v>
          </cell>
          <cell r="AG30" t="str">
            <v/>
          </cell>
          <cell r="AH30">
            <v>98.607601162390367</v>
          </cell>
          <cell r="AI30" t="str">
            <v/>
          </cell>
          <cell r="AJ30">
            <v>98.66195167328722</v>
          </cell>
          <cell r="AK30" t="str">
            <v/>
          </cell>
          <cell r="AL30">
            <v>98.40261457962869</v>
          </cell>
          <cell r="AM30" t="str">
            <v/>
          </cell>
          <cell r="AN30">
            <v>98.818417004614744</v>
          </cell>
          <cell r="AO30" t="str">
            <v/>
          </cell>
          <cell r="AP30">
            <v>97.930059141167391</v>
          </cell>
          <cell r="AQ30" t="str">
            <v/>
          </cell>
          <cell r="AR30">
            <v>98.090586145648317</v>
          </cell>
          <cell r="AS30" t="str">
            <v/>
          </cell>
          <cell r="AT30">
            <v>98.004746106893663</v>
          </cell>
          <cell r="AU30" t="str">
            <v/>
          </cell>
          <cell r="AV30">
            <v>99.1807755324959</v>
          </cell>
          <cell r="AW30" t="str">
            <v/>
          </cell>
          <cell r="AX30">
            <v>99.327273567467657</v>
          </cell>
          <cell r="AY30" t="str">
            <v/>
          </cell>
          <cell r="AZ30">
            <v>99.51340982430979</v>
          </cell>
          <cell r="BA30" t="str">
            <v/>
          </cell>
          <cell r="BB30">
            <v>99.541825888649299</v>
          </cell>
          <cell r="BC30" t="str">
            <v/>
          </cell>
          <cell r="BD30">
            <v>99.80441087205773</v>
          </cell>
          <cell r="BE30" t="str">
            <v/>
          </cell>
          <cell r="BF30">
            <v>99.845310989365132</v>
          </cell>
          <cell r="BG30" t="str">
            <v/>
          </cell>
          <cell r="BH30">
            <v>99.886144783052004</v>
          </cell>
          <cell r="BI30" t="str">
            <v/>
          </cell>
          <cell r="BJ30">
            <v>99.884647074979398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97.429305912596405</v>
          </cell>
          <cell r="AA31" t="str">
            <v/>
          </cell>
          <cell r="AB31">
            <v>96.708041014570966</v>
          </cell>
          <cell r="AC31" t="str">
            <v>AD</v>
          </cell>
          <cell r="AD31" t="str">
            <v>..</v>
          </cell>
          <cell r="AE31" t="str">
            <v/>
          </cell>
          <cell r="AF31" t="str">
            <v>..</v>
          </cell>
          <cell r="AG31" t="str">
            <v/>
          </cell>
          <cell r="AH31" t="str">
            <v>..</v>
          </cell>
          <cell r="AI31" t="str">
            <v/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 t="str">
            <v/>
          </cell>
          <cell r="BB31">
            <v>93.938930129333414</v>
          </cell>
          <cell r="BC31" t="str">
            <v/>
          </cell>
          <cell r="BD31">
            <v>95.539485931123352</v>
          </cell>
          <cell r="BE31" t="str">
            <v/>
          </cell>
          <cell r="BF31">
            <v>95.637513393138505</v>
          </cell>
          <cell r="BG31" t="str">
            <v/>
          </cell>
          <cell r="BH31">
            <v>97.810462892512703</v>
          </cell>
          <cell r="BI31" t="str">
            <v/>
          </cell>
          <cell r="BJ31">
            <v>96.735936253008248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99.565537555228275</v>
          </cell>
          <cell r="AG32" t="str">
            <v/>
          </cell>
          <cell r="AH32">
            <v>99.804281345565755</v>
          </cell>
          <cell r="AI32" t="str">
            <v/>
          </cell>
          <cell r="AJ32">
            <v>99.971954229302227</v>
          </cell>
          <cell r="AK32" t="str">
            <v/>
          </cell>
          <cell r="AL32">
            <v>99.975864140413137</v>
          </cell>
          <cell r="AM32" t="str">
            <v/>
          </cell>
          <cell r="AN32">
            <v>99.886069786484015</v>
          </cell>
          <cell r="AO32" t="str">
            <v/>
          </cell>
          <cell r="AP32">
            <v>99.767329016656859</v>
          </cell>
          <cell r="AQ32" t="str">
            <v/>
          </cell>
          <cell r="AR32">
            <v>99.825387081372355</v>
          </cell>
          <cell r="AS32" t="str">
            <v/>
          </cell>
          <cell r="AT32">
            <v>99.896494197586492</v>
          </cell>
          <cell r="AU32" t="str">
            <v/>
          </cell>
          <cell r="AV32">
            <v>96.628946949968579</v>
          </cell>
          <cell r="AW32" t="str">
            <v/>
          </cell>
          <cell r="AX32">
            <v>95.137757693587659</v>
          </cell>
          <cell r="AY32" t="str">
            <v/>
          </cell>
          <cell r="AZ32">
            <v>98.409037284580862</v>
          </cell>
          <cell r="BA32" t="str">
            <v/>
          </cell>
          <cell r="BB32">
            <v>93.257603772581987</v>
          </cell>
          <cell r="BC32" t="str">
            <v/>
          </cell>
          <cell r="BD32">
            <v>94.739312498022301</v>
          </cell>
          <cell r="BE32" t="str">
            <v/>
          </cell>
          <cell r="BF32">
            <v>98.262967529127437</v>
          </cell>
          <cell r="BG32" t="str">
            <v/>
          </cell>
          <cell r="BH32">
            <v>99.319731013747671</v>
          </cell>
          <cell r="BI32" t="str">
            <v/>
          </cell>
          <cell r="BJ32">
            <v>98.630967310425547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95.077410841073004</v>
          </cell>
          <cell r="C33" t="str">
            <v/>
          </cell>
          <cell r="D33">
            <v>93.598694251933424</v>
          </cell>
          <cell r="E33" t="str">
            <v/>
          </cell>
          <cell r="F33">
            <v>93.623283028232706</v>
          </cell>
          <cell r="G33" t="str">
            <v/>
          </cell>
          <cell r="H33">
            <v>93.378762545213036</v>
          </cell>
          <cell r="I33" t="str">
            <v>J</v>
          </cell>
          <cell r="J33">
            <v>92.953260780236604</v>
          </cell>
          <cell r="K33" t="str">
            <v/>
          </cell>
          <cell r="L33">
            <v>94.203935884617024</v>
          </cell>
          <cell r="M33" t="str">
            <v/>
          </cell>
          <cell r="N33">
            <v>91.095727436885653</v>
          </cell>
          <cell r="O33" t="str">
            <v>A</v>
          </cell>
          <cell r="P33">
            <v>87.355887297984864</v>
          </cell>
          <cell r="Q33" t="str">
            <v/>
          </cell>
          <cell r="R33">
            <v>80.866282831744897</v>
          </cell>
          <cell r="S33" t="str">
            <v/>
          </cell>
          <cell r="T33">
            <v>81.554817640970157</v>
          </cell>
          <cell r="U33" t="str">
            <v/>
          </cell>
          <cell r="V33">
            <v>83.177587307413347</v>
          </cell>
          <cell r="W33" t="str">
            <v/>
          </cell>
          <cell r="X33">
            <v>85.355744467282321</v>
          </cell>
          <cell r="Y33" t="str">
            <v/>
          </cell>
          <cell r="Z33">
            <v>87.45066787976441</v>
          </cell>
          <cell r="AA33" t="str">
            <v/>
          </cell>
          <cell r="AB33">
            <v>89.406887691024707</v>
          </cell>
          <cell r="AC33" t="str">
            <v/>
          </cell>
          <cell r="AD33">
            <v>89.597945939293609</v>
          </cell>
          <cell r="AE33" t="str">
            <v/>
          </cell>
          <cell r="AF33">
            <v>89.21976528244258</v>
          </cell>
          <cell r="AG33" t="str">
            <v/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 t="str">
            <v/>
          </cell>
          <cell r="AL33">
            <v>73.845625915335376</v>
          </cell>
          <cell r="AM33" t="str">
            <v/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 t="str">
            <v/>
          </cell>
          <cell r="AT33">
            <v>76.100593880074541</v>
          </cell>
          <cell r="AU33" t="str">
            <v/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 t="str">
            <v/>
          </cell>
          <cell r="AZ33">
            <v>97.293930854953587</v>
          </cell>
          <cell r="BA33" t="str">
            <v/>
          </cell>
          <cell r="BB33">
            <v>97.338665827384403</v>
          </cell>
          <cell r="BC33" t="str">
            <v/>
          </cell>
          <cell r="BD33">
            <v>96.955029448321312</v>
          </cell>
          <cell r="BE33" t="str">
            <v/>
          </cell>
          <cell r="BF33">
            <v>97.719636631569642</v>
          </cell>
          <cell r="BG33" t="str">
            <v/>
          </cell>
          <cell r="BH33">
            <v>98.579945750088413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84.57376809475069</v>
          </cell>
          <cell r="C34" t="str">
            <v/>
          </cell>
          <cell r="D34">
            <v>81.242880648019238</v>
          </cell>
          <cell r="E34" t="str">
            <v/>
          </cell>
          <cell r="F34">
            <v>78.589688964635712</v>
          </cell>
          <cell r="G34" t="str">
            <v/>
          </cell>
          <cell r="H34">
            <v>77.626794258373209</v>
          </cell>
          <cell r="I34" t="str">
            <v/>
          </cell>
          <cell r="J34">
            <v>75.981566820276498</v>
          </cell>
          <cell r="K34" t="str">
            <v/>
          </cell>
          <cell r="L34">
            <v>74.06167400881057</v>
          </cell>
          <cell r="M34" t="str">
            <v/>
          </cell>
          <cell r="N34">
            <v>74.069138512189383</v>
          </cell>
          <cell r="O34" t="str">
            <v/>
          </cell>
          <cell r="P34">
            <v>76.010781671159037</v>
          </cell>
          <cell r="Q34" t="str">
            <v/>
          </cell>
          <cell r="R34">
            <v>75.311601150527324</v>
          </cell>
          <cell r="S34" t="str">
            <v/>
          </cell>
          <cell r="T34">
            <v>76.384573204167424</v>
          </cell>
          <cell r="U34" t="str">
            <v/>
          </cell>
          <cell r="V34">
            <v>72.67729820932891</v>
          </cell>
          <cell r="W34" t="str">
            <v/>
          </cell>
          <cell r="X34">
            <v>75.671577123050255</v>
          </cell>
          <cell r="Y34" t="str">
            <v/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 t="str">
            <v/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 t="str">
            <v/>
          </cell>
          <cell r="AN34">
            <v>92.879726824332863</v>
          </cell>
          <cell r="AO34" t="str">
            <v/>
          </cell>
          <cell r="AP34">
            <v>85.368657574332445</v>
          </cell>
          <cell r="AQ34" t="str">
            <v/>
          </cell>
          <cell r="AR34">
            <v>78.38941292411657</v>
          </cell>
          <cell r="AS34" t="str">
            <v/>
          </cell>
          <cell r="AT34">
            <v>79.291213281149197</v>
          </cell>
          <cell r="AU34" t="str">
            <v/>
          </cell>
          <cell r="AV34">
            <v>83.356473446719889</v>
          </cell>
          <cell r="AW34" t="str">
            <v/>
          </cell>
          <cell r="AX34">
            <v>82.573399512072015</v>
          </cell>
          <cell r="AY34" t="str">
            <v/>
          </cell>
          <cell r="AZ34">
            <v>83.159654229870114</v>
          </cell>
          <cell r="BA34" t="str">
            <v/>
          </cell>
          <cell r="BB34">
            <v>83.579594216040277</v>
          </cell>
          <cell r="BC34" t="str">
            <v/>
          </cell>
          <cell r="BD34">
            <v>87.575212940532936</v>
          </cell>
          <cell r="BE34" t="str">
            <v/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87.34455010972934</v>
          </cell>
          <cell r="C35" t="str">
            <v>HJ</v>
          </cell>
          <cell r="D35" t="str">
            <v>..</v>
          </cell>
          <cell r="E35" t="str">
            <v/>
          </cell>
          <cell r="F35">
            <v>91.428571428571431</v>
          </cell>
          <cell r="G35" t="str">
            <v>H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89.459459459459453</v>
          </cell>
          <cell r="M35" t="str">
            <v>AH</v>
          </cell>
          <cell r="N35" t="str">
            <v>..</v>
          </cell>
          <cell r="O35" t="str">
            <v/>
          </cell>
          <cell r="P35">
            <v>88.040540540540547</v>
          </cell>
          <cell r="Q35" t="str">
            <v>AH</v>
          </cell>
          <cell r="R35">
            <v>91.159420289855078</v>
          </cell>
          <cell r="S35" t="str">
            <v>H</v>
          </cell>
          <cell r="T35">
            <v>88.439306358381501</v>
          </cell>
          <cell r="U35" t="str">
            <v>AH</v>
          </cell>
          <cell r="V35" t="str">
            <v>..</v>
          </cell>
          <cell r="W35" t="str">
            <v/>
          </cell>
          <cell r="X35">
            <v>95.438596491228068</v>
          </cell>
          <cell r="Y35" t="str">
            <v>H</v>
          </cell>
          <cell r="Z35" t="str">
            <v>..</v>
          </cell>
          <cell r="AA35" t="str">
            <v/>
          </cell>
          <cell r="AB35">
            <v>94.158075601374577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96.219931271477662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96.082089552238813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99.259259259259252</v>
          </cell>
          <cell r="AO35" t="str">
            <v>H</v>
          </cell>
          <cell r="AP35" t="str">
            <v>..</v>
          </cell>
          <cell r="AQ35" t="str">
            <v/>
          </cell>
          <cell r="AR35">
            <v>99.493243243243242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99.556213017751475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99.430199430199437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99.399038461538467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53.718813514389232</v>
          </cell>
          <cell r="C37" t="str">
            <v/>
          </cell>
          <cell r="D37">
            <v>54.881064029329011</v>
          </cell>
          <cell r="E37" t="str">
            <v/>
          </cell>
          <cell r="F37">
            <v>52.951096121416526</v>
          </cell>
          <cell r="G37" t="str">
            <v/>
          </cell>
          <cell r="H37">
            <v>51.613141926890627</v>
          </cell>
          <cell r="I37" t="str">
            <v/>
          </cell>
          <cell r="J37">
            <v>54.130865510075878</v>
          </cell>
          <cell r="K37" t="str">
            <v>A</v>
          </cell>
          <cell r="L37">
            <v>54.876650655044415</v>
          </cell>
          <cell r="M37" t="str">
            <v/>
          </cell>
          <cell r="N37">
            <v>54.302670623145403</v>
          </cell>
          <cell r="O37" t="str">
            <v/>
          </cell>
          <cell r="P37">
            <v>56.473140567089928</v>
          </cell>
          <cell r="Q37" t="str">
            <v/>
          </cell>
          <cell r="R37">
            <v>55.306580024690781</v>
          </cell>
          <cell r="S37" t="str">
            <v/>
          </cell>
          <cell r="T37">
            <v>56.51514946643421</v>
          </cell>
          <cell r="U37" t="str">
            <v/>
          </cell>
          <cell r="V37">
            <v>56.064765087321469</v>
          </cell>
          <cell r="W37" t="str">
            <v/>
          </cell>
          <cell r="X37">
            <v>59.219361701205969</v>
          </cell>
          <cell r="Y37" t="str">
            <v/>
          </cell>
          <cell r="Z37">
            <v>58.006774892175557</v>
          </cell>
          <cell r="AA37" t="str">
            <v/>
          </cell>
          <cell r="AB37">
            <v>61.120298438581642</v>
          </cell>
          <cell r="AC37" t="str">
            <v/>
          </cell>
          <cell r="AD37">
            <v>63.457993619283947</v>
          </cell>
          <cell r="AE37" t="str">
            <v/>
          </cell>
          <cell r="AF37">
            <v>62.781935304637713</v>
          </cell>
          <cell r="AG37" t="str">
            <v/>
          </cell>
          <cell r="AH37">
            <v>60.8479957343772</v>
          </cell>
          <cell r="AI37" t="str">
            <v/>
          </cell>
          <cell r="AJ37">
            <v>63.214423380173109</v>
          </cell>
          <cell r="AK37" t="str">
            <v/>
          </cell>
          <cell r="AL37">
            <v>62.091458318385229</v>
          </cell>
          <cell r="AM37" t="str">
            <v/>
          </cell>
          <cell r="AN37">
            <v>63.813632454725379</v>
          </cell>
          <cell r="AO37" t="str">
            <v/>
          </cell>
          <cell r="AP37">
            <v>69.544933369687925</v>
          </cell>
          <cell r="AQ37" t="str">
            <v>A</v>
          </cell>
          <cell r="AR37">
            <v>66.089470947519786</v>
          </cell>
          <cell r="AS37" t="str">
            <v/>
          </cell>
          <cell r="AT37">
            <v>68.122281122970492</v>
          </cell>
          <cell r="AU37" t="str">
            <v/>
          </cell>
          <cell r="AV37">
            <v>68.984400331447929</v>
          </cell>
          <cell r="AW37" t="str">
            <v/>
          </cell>
          <cell r="AX37">
            <v>76.104238708067442</v>
          </cell>
          <cell r="AY37" t="str">
            <v/>
          </cell>
          <cell r="AZ37">
            <v>75.833058490050675</v>
          </cell>
          <cell r="BA37" t="str">
            <v/>
          </cell>
          <cell r="BB37">
            <v>76.606278222077151</v>
          </cell>
          <cell r="BC37" t="str">
            <v/>
          </cell>
          <cell r="BD37">
            <v>78.63221381186986</v>
          </cell>
          <cell r="BE37" t="str">
            <v/>
          </cell>
          <cell r="BF37">
            <v>81.737699861189654</v>
          </cell>
          <cell r="BG37" t="str">
            <v/>
          </cell>
          <cell r="BH37">
            <v>83.054445150793569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AHIP</v>
          </cell>
          <cell r="BH38">
            <v>42.670834231515407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62.250592615359864</v>
          </cell>
          <cell r="C42" t="str">
            <v/>
          </cell>
          <cell r="D42">
            <v>59.764717183652309</v>
          </cell>
          <cell r="E42" t="str">
            <v/>
          </cell>
          <cell r="F42">
            <v>57.965058080479707</v>
          </cell>
          <cell r="G42" t="str">
            <v/>
          </cell>
          <cell r="H42">
            <v>55.99401070479923</v>
          </cell>
          <cell r="I42" t="str">
            <v/>
          </cell>
          <cell r="J42">
            <v>54.839288720893919</v>
          </cell>
          <cell r="K42" t="str">
            <v/>
          </cell>
          <cell r="L42">
            <v>53.766410434755265</v>
          </cell>
          <cell r="M42" t="str">
            <v/>
          </cell>
          <cell r="N42">
            <v>53.869461812351368</v>
          </cell>
          <cell r="O42" t="str">
            <v/>
          </cell>
          <cell r="P42">
            <v>57.424350482664131</v>
          </cell>
          <cell r="Q42" t="str">
            <v/>
          </cell>
          <cell r="R42">
            <v>59.069990740891683</v>
          </cell>
          <cell r="S42" t="str">
            <v/>
          </cell>
          <cell r="T42">
            <v>60.704950371054217</v>
          </cell>
          <cell r="U42" t="str">
            <v/>
          </cell>
          <cell r="V42">
            <v>63.656923888831763</v>
          </cell>
          <cell r="W42" t="str">
            <v>A</v>
          </cell>
          <cell r="X42">
            <v>64.790903553639311</v>
          </cell>
          <cell r="Y42" t="str">
            <v/>
          </cell>
          <cell r="Z42">
            <v>64.974689342448158</v>
          </cell>
          <cell r="AA42" t="str">
            <v/>
          </cell>
          <cell r="AB42">
            <v>67.362035815051058</v>
          </cell>
          <cell r="AC42" t="str">
            <v/>
          </cell>
          <cell r="AD42">
            <v>68.964348870482169</v>
          </cell>
          <cell r="AE42" t="str">
            <v>A</v>
          </cell>
          <cell r="AF42">
            <v>69.31817693913014</v>
          </cell>
          <cell r="AG42" t="str">
            <v/>
          </cell>
          <cell r="AH42">
            <v>69.450704649737162</v>
          </cell>
          <cell r="AI42" t="str">
            <v/>
          </cell>
          <cell r="AJ42">
            <v>70.253138009173796</v>
          </cell>
          <cell r="AK42" t="str">
            <v/>
          </cell>
          <cell r="AL42">
            <v>70.87619651194855</v>
          </cell>
          <cell r="AM42" t="str">
            <v/>
          </cell>
          <cell r="AN42">
            <v>72.077133420499365</v>
          </cell>
          <cell r="AO42" t="str">
            <v/>
          </cell>
          <cell r="AP42">
            <v>72.14717989291087</v>
          </cell>
          <cell r="AQ42" t="str">
            <v/>
          </cell>
          <cell r="AR42">
            <v>70.959910190851062</v>
          </cell>
          <cell r="AS42" t="str">
            <v/>
          </cell>
          <cell r="AT42">
            <v>68.97810172300639</v>
          </cell>
          <cell r="AU42" t="str">
            <v/>
          </cell>
          <cell r="AV42">
            <v>68.576055194157732</v>
          </cell>
          <cell r="AW42" t="str">
            <v/>
          </cell>
          <cell r="AX42">
            <v>68.336883505399427</v>
          </cell>
          <cell r="AY42" t="str">
            <v/>
          </cell>
          <cell r="AZ42">
            <v>67.6973260107535</v>
          </cell>
          <cell r="BA42" t="str">
            <v/>
          </cell>
          <cell r="BB42">
            <v>67.679659585386659</v>
          </cell>
          <cell r="BC42" t="str">
            <v/>
          </cell>
          <cell r="BD42">
            <v>68.677867172738672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84.218856704938858</v>
          </cell>
          <cell r="AE44" t="str">
            <v/>
          </cell>
          <cell r="AF44">
            <v>84.347090883524999</v>
          </cell>
          <cell r="AG44" t="str">
            <v/>
          </cell>
          <cell r="AH44">
            <v>85.006637524349046</v>
          </cell>
          <cell r="AI44" t="str">
            <v/>
          </cell>
          <cell r="AJ44">
            <v>85.799766477664576</v>
          </cell>
          <cell r="AK44" t="str">
            <v/>
          </cell>
          <cell r="AL44">
            <v>86.047435415437022</v>
          </cell>
          <cell r="AM44" t="str">
            <v/>
          </cell>
          <cell r="AN44">
            <v>86.878200335830684</v>
          </cell>
          <cell r="AO44" t="str">
            <v/>
          </cell>
          <cell r="AP44">
            <v>85.813572537694313</v>
          </cell>
          <cell r="AQ44" t="str">
            <v/>
          </cell>
          <cell r="AR44">
            <v>85.77343470925058</v>
          </cell>
          <cell r="AS44" t="str">
            <v/>
          </cell>
          <cell r="AT44">
            <v>85.980189539532546</v>
          </cell>
          <cell r="AU44" t="str">
            <v/>
          </cell>
          <cell r="AV44">
            <v>88.457775327318458</v>
          </cell>
          <cell r="AW44" t="str">
            <v/>
          </cell>
          <cell r="AX44">
            <v>89.54407730996796</v>
          </cell>
          <cell r="AY44" t="str">
            <v/>
          </cell>
          <cell r="AZ44">
            <v>89.068818113442944</v>
          </cell>
          <cell r="BA44" t="str">
            <v/>
          </cell>
          <cell r="BB44">
            <v>89.303315622882494</v>
          </cell>
          <cell r="BC44" t="str">
            <v/>
          </cell>
          <cell r="BD44">
            <v>91.086812628739352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84.09895107205385</v>
          </cell>
          <cell r="AE45" t="str">
            <v/>
          </cell>
          <cell r="AF45">
            <v>84.251618250998916</v>
          </cell>
          <cell r="AG45" t="str">
            <v/>
          </cell>
          <cell r="AH45">
            <v>84.946760057154208</v>
          </cell>
          <cell r="AI45" t="str">
            <v/>
          </cell>
          <cell r="AJ45">
            <v>85.749547111050546</v>
          </cell>
          <cell r="AK45" t="str">
            <v/>
          </cell>
          <cell r="AL45">
            <v>86.017334713339309</v>
          </cell>
          <cell r="AM45" t="str">
            <v/>
          </cell>
          <cell r="AN45">
            <v>86.813924677949814</v>
          </cell>
          <cell r="AO45" t="str">
            <v/>
          </cell>
          <cell r="AP45">
            <v>85.746319159994968</v>
          </cell>
          <cell r="AQ45" t="str">
            <v/>
          </cell>
          <cell r="AR45">
            <v>85.706118107195763</v>
          </cell>
          <cell r="AS45" t="str">
            <v/>
          </cell>
          <cell r="AT45">
            <v>85.906625858142618</v>
          </cell>
          <cell r="AU45" t="str">
            <v/>
          </cell>
          <cell r="AV45">
            <v>88.389059962560736</v>
          </cell>
          <cell r="AW45" t="str">
            <v/>
          </cell>
          <cell r="AX45">
            <v>89.474827914853122</v>
          </cell>
          <cell r="AY45" t="str">
            <v/>
          </cell>
          <cell r="AZ45">
            <v>88.974118584524035</v>
          </cell>
          <cell r="BA45" t="str">
            <v/>
          </cell>
          <cell r="BB45">
            <v>89.19301044801027</v>
          </cell>
          <cell r="BC45" t="str">
            <v/>
          </cell>
          <cell r="BD45">
            <v>90.988516868695569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77.14910478105088</v>
          </cell>
          <cell r="C46" t="str">
            <v/>
          </cell>
          <cell r="D46">
            <v>78.310379722936858</v>
          </cell>
          <cell r="E46" t="str">
            <v/>
          </cell>
          <cell r="F46">
            <v>78.074211334091245</v>
          </cell>
          <cell r="G46" t="str">
            <v/>
          </cell>
          <cell r="H46">
            <v>77.348735755991115</v>
          </cell>
          <cell r="I46" t="str">
            <v/>
          </cell>
          <cell r="J46">
            <v>77.677240267566077</v>
          </cell>
          <cell r="K46" t="str">
            <v/>
          </cell>
          <cell r="L46">
            <v>78.303617415427681</v>
          </cell>
          <cell r="M46" t="str">
            <v/>
          </cell>
          <cell r="N46">
            <v>77.964146834081987</v>
          </cell>
          <cell r="O46" t="str">
            <v/>
          </cell>
          <cell r="P46">
            <v>77.968296477283715</v>
          </cell>
          <cell r="Q46" t="str">
            <v/>
          </cell>
          <cell r="R46">
            <v>78.08746681797615</v>
          </cell>
          <cell r="S46" t="str">
            <v/>
          </cell>
          <cell r="T46">
            <v>77.652582794570279</v>
          </cell>
          <cell r="U46" t="str">
            <v/>
          </cell>
          <cell r="V46">
            <v>79.63134369331064</v>
          </cell>
          <cell r="W46" t="str">
            <v>A</v>
          </cell>
          <cell r="X46">
            <v>81.137297465913605</v>
          </cell>
          <cell r="Y46" t="str">
            <v/>
          </cell>
          <cell r="Z46">
            <v>81.673084119239149</v>
          </cell>
          <cell r="AA46" t="str">
            <v/>
          </cell>
          <cell r="AB46">
            <v>82.349581110873856</v>
          </cell>
          <cell r="AC46" t="str">
            <v/>
          </cell>
          <cell r="AD46">
            <v>83.755252159756111</v>
          </cell>
          <cell r="AE46" t="str">
            <v/>
          </cell>
          <cell r="AF46">
            <v>83.847820568825625</v>
          </cell>
          <cell r="AG46" t="str">
            <v/>
          </cell>
          <cell r="AH46">
            <v>84.543409276510303</v>
          </cell>
          <cell r="AI46" t="str">
            <v/>
          </cell>
          <cell r="AJ46">
            <v>85.357558311952772</v>
          </cell>
          <cell r="AK46" t="str">
            <v/>
          </cell>
          <cell r="AL46">
            <v>85.591486059340852</v>
          </cell>
          <cell r="AM46" t="str">
            <v/>
          </cell>
          <cell r="AN46">
            <v>86.454608270466039</v>
          </cell>
          <cell r="AO46" t="str">
            <v/>
          </cell>
          <cell r="AP46">
            <v>85.363998125682215</v>
          </cell>
          <cell r="AQ46" t="str">
            <v/>
          </cell>
          <cell r="AR46">
            <v>85.225909765086783</v>
          </cell>
          <cell r="AS46" t="str">
            <v/>
          </cell>
          <cell r="AT46">
            <v>85.417155536643065</v>
          </cell>
          <cell r="AU46" t="str">
            <v/>
          </cell>
          <cell r="AV46">
            <v>88.02286573086424</v>
          </cell>
          <cell r="AW46" t="str">
            <v/>
          </cell>
          <cell r="AX46">
            <v>89.042929796351416</v>
          </cell>
          <cell r="AY46" t="str">
            <v/>
          </cell>
          <cell r="AZ46">
            <v>88.471137477890181</v>
          </cell>
          <cell r="BA46" t="str">
            <v/>
          </cell>
          <cell r="BB46">
            <v>88.707326705816655</v>
          </cell>
          <cell r="BC46" t="str">
            <v/>
          </cell>
          <cell r="BD46">
            <v>90.63011520331321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100</v>
          </cell>
          <cell r="C47" t="str">
            <v/>
          </cell>
          <cell r="D47">
            <v>100</v>
          </cell>
          <cell r="E47" t="str">
            <v/>
          </cell>
          <cell r="F47">
            <v>100</v>
          </cell>
          <cell r="G47" t="str">
            <v/>
          </cell>
          <cell r="H47">
            <v>100</v>
          </cell>
          <cell r="I47" t="str">
            <v/>
          </cell>
          <cell r="J47">
            <v>100</v>
          </cell>
          <cell r="K47" t="str">
            <v/>
          </cell>
          <cell r="L47">
            <v>100</v>
          </cell>
          <cell r="M47" t="str">
            <v/>
          </cell>
          <cell r="N47">
            <v>100</v>
          </cell>
          <cell r="O47" t="str">
            <v/>
          </cell>
          <cell r="P47">
            <v>100</v>
          </cell>
          <cell r="Q47" t="str">
            <v/>
          </cell>
          <cell r="R47">
            <v>100</v>
          </cell>
          <cell r="S47" t="str">
            <v/>
          </cell>
          <cell r="T47">
            <v>100</v>
          </cell>
          <cell r="U47" t="str">
            <v>A</v>
          </cell>
          <cell r="V47">
            <v>100</v>
          </cell>
          <cell r="W47" t="str">
            <v/>
          </cell>
          <cell r="X47">
            <v>100</v>
          </cell>
          <cell r="Y47" t="str">
            <v/>
          </cell>
          <cell r="Z47">
            <v>100</v>
          </cell>
          <cell r="AA47" t="str">
            <v/>
          </cell>
          <cell r="AB47">
            <v>100</v>
          </cell>
          <cell r="AC47" t="str">
            <v>A</v>
          </cell>
          <cell r="AD47">
            <v>100</v>
          </cell>
          <cell r="AE47" t="str">
            <v/>
          </cell>
          <cell r="AF47">
            <v>100</v>
          </cell>
          <cell r="AG47" t="str">
            <v/>
          </cell>
          <cell r="AH47">
            <v>100</v>
          </cell>
          <cell r="AI47" t="str">
            <v/>
          </cell>
          <cell r="AJ47">
            <v>100</v>
          </cell>
          <cell r="AK47" t="str">
            <v/>
          </cell>
          <cell r="AL47">
            <v>100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>
            <v>100</v>
          </cell>
          <cell r="AS47" t="str">
            <v>P</v>
          </cell>
          <cell r="AT47">
            <v>100</v>
          </cell>
          <cell r="AU47" t="str">
            <v>P</v>
          </cell>
          <cell r="AV47">
            <v>100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98.869248765271635</v>
          </cell>
          <cell r="AG49" t="str">
            <v>H</v>
          </cell>
          <cell r="AH49">
            <v>99.058207979071284</v>
          </cell>
          <cell r="AI49" t="str">
            <v>H</v>
          </cell>
          <cell r="AJ49">
            <v>99.100112485939263</v>
          </cell>
          <cell r="AK49" t="str">
            <v>H</v>
          </cell>
          <cell r="AL49">
            <v>98.914167528438469</v>
          </cell>
          <cell r="AM49" t="str">
            <v>H</v>
          </cell>
          <cell r="AN49">
            <v>99.047483650838785</v>
          </cell>
          <cell r="AO49" t="str">
            <v>H</v>
          </cell>
          <cell r="AP49">
            <v>98.997250525634811</v>
          </cell>
          <cell r="AQ49" t="str">
            <v>H</v>
          </cell>
          <cell r="AR49">
            <v>99.039151011042591</v>
          </cell>
          <cell r="AS49" t="str">
            <v>H</v>
          </cell>
          <cell r="AT49">
            <v>99.468208092485554</v>
          </cell>
          <cell r="AU49" t="str">
            <v>H</v>
          </cell>
          <cell r="AV49">
            <v>99.526206692330476</v>
          </cell>
          <cell r="AW49" t="str">
            <v>H</v>
          </cell>
          <cell r="AX49">
            <v>99.550920992540725</v>
          </cell>
          <cell r="AY49" t="str">
            <v>H</v>
          </cell>
          <cell r="AZ49">
            <v>99.525927660072568</v>
          </cell>
          <cell r="BA49" t="str">
            <v>H</v>
          </cell>
          <cell r="BB49">
            <v>99.484012857384542</v>
          </cell>
          <cell r="BC49" t="str">
            <v>H</v>
          </cell>
          <cell r="BD49">
            <v>99.52039882623923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95.045479726228137</v>
          </cell>
          <cell r="AA51" t="str">
            <v>J</v>
          </cell>
          <cell r="AB51">
            <v>96.782442451768176</v>
          </cell>
          <cell r="AC51" t="str">
            <v>J</v>
          </cell>
          <cell r="AD51">
            <v>97.62386125590686</v>
          </cell>
          <cell r="AE51" t="str">
            <v>J</v>
          </cell>
          <cell r="AF51">
            <v>97.381376083065888</v>
          </cell>
          <cell r="AG51" t="str">
            <v>J</v>
          </cell>
          <cell r="AH51">
            <v>96.766050845154467</v>
          </cell>
          <cell r="AI51" t="str">
            <v>J</v>
          </cell>
          <cell r="AJ51">
            <v>97.479087888163178</v>
          </cell>
          <cell r="AK51" t="str">
            <v/>
          </cell>
          <cell r="AL51">
            <v>97.79309270919407</v>
          </cell>
          <cell r="AM51" t="str">
            <v/>
          </cell>
          <cell r="AN51">
            <v>98.389483632797649</v>
          </cell>
          <cell r="AO51" t="str">
            <v/>
          </cell>
          <cell r="AP51">
            <v>98.604329400837244</v>
          </cell>
          <cell r="AQ51" t="str">
            <v/>
          </cell>
          <cell r="AR51">
            <v>98.432134318879008</v>
          </cell>
          <cell r="AS51" t="str">
            <v/>
          </cell>
          <cell r="AT51">
            <v>98.632039362300247</v>
          </cell>
          <cell r="AU51" t="str">
            <v/>
          </cell>
          <cell r="AV51">
            <v>99.212020033388981</v>
          </cell>
          <cell r="AW51" t="str">
            <v/>
          </cell>
          <cell r="AX51">
            <v>98.298918058870328</v>
          </cell>
          <cell r="AY51" t="str">
            <v/>
          </cell>
          <cell r="AZ51">
            <v>96.958274894810657</v>
          </cell>
          <cell r="BA51" t="str">
            <v/>
          </cell>
          <cell r="BB51">
            <v>97.682278152568756</v>
          </cell>
          <cell r="BC51" t="str">
            <v/>
          </cell>
          <cell r="BD51">
            <v>97.267759562841533</v>
          </cell>
          <cell r="BE51" t="str">
            <v/>
          </cell>
          <cell r="BF51">
            <v>96.578327444051823</v>
          </cell>
          <cell r="BG51" t="str">
            <v/>
          </cell>
          <cell r="BH51">
            <v>98.192204301075265</v>
          </cell>
          <cell r="BI51" t="str">
            <v/>
          </cell>
          <cell r="BJ51">
            <v>98.005771534939456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69.195874502897084</v>
          </cell>
          <cell r="AC52" t="str">
            <v/>
          </cell>
          <cell r="AD52">
            <v>61.214672393351847</v>
          </cell>
          <cell r="AE52" t="str">
            <v/>
          </cell>
          <cell r="AF52">
            <v>64.512510854677132</v>
          </cell>
          <cell r="AG52" t="str">
            <v/>
          </cell>
          <cell r="AH52">
            <v>59.842419127363989</v>
          </cell>
          <cell r="AI52" t="str">
            <v/>
          </cell>
          <cell r="AJ52">
            <v>70.990705574746642</v>
          </cell>
          <cell r="AK52" t="str">
            <v/>
          </cell>
          <cell r="AL52">
            <v>60.000083539397181</v>
          </cell>
          <cell r="AM52" t="str">
            <v/>
          </cell>
          <cell r="AN52">
            <v>61.704851712627082</v>
          </cell>
          <cell r="AO52" t="str">
            <v/>
          </cell>
          <cell r="AP52">
            <v>56.460533646748786</v>
          </cell>
          <cell r="AQ52" t="str">
            <v/>
          </cell>
          <cell r="AR52">
            <v>55.346315070430592</v>
          </cell>
          <cell r="AS52" t="str">
            <v/>
          </cell>
          <cell r="AT52">
            <v>47.91850325035675</v>
          </cell>
          <cell r="AU52" t="str">
            <v/>
          </cell>
          <cell r="AV52" t="str">
            <v>..</v>
          </cell>
          <cell r="AW52" t="str">
            <v/>
          </cell>
          <cell r="AX52" t="str">
            <v>..</v>
          </cell>
          <cell r="AY52" t="str">
            <v/>
          </cell>
          <cell r="AZ52" t="str">
            <v>..</v>
          </cell>
          <cell r="BA52" t="str">
            <v/>
          </cell>
          <cell r="BB52" t="str">
            <v>..</v>
          </cell>
          <cell r="BC52" t="str">
            <v/>
          </cell>
          <cell r="BD52" t="str">
            <v>..</v>
          </cell>
          <cell r="BE52" t="str">
            <v/>
          </cell>
          <cell r="BF52" t="str">
            <v>..</v>
          </cell>
          <cell r="BG52" t="str">
            <v/>
          </cell>
          <cell r="BH52" t="str">
            <v>..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 t="str">
            <v>..</v>
          </cell>
          <cell r="AO55" t="str">
            <v/>
          </cell>
          <cell r="AP55">
            <v>87.128023976698486</v>
          </cell>
          <cell r="AQ55" t="str">
            <v>A</v>
          </cell>
          <cell r="AR55">
            <v>88.578523378361453</v>
          </cell>
          <cell r="AS55" t="str">
            <v/>
          </cell>
          <cell r="AT55">
            <v>88.262761052171697</v>
          </cell>
          <cell r="AU55" t="str">
            <v/>
          </cell>
          <cell r="AV55">
            <v>89.269094501517699</v>
          </cell>
          <cell r="AW55" t="str">
            <v/>
          </cell>
          <cell r="AX55">
            <v>89.356391513638798</v>
          </cell>
          <cell r="AY55" t="str">
            <v/>
          </cell>
          <cell r="AZ55">
            <v>90.62360442479968</v>
          </cell>
          <cell r="BA55" t="str">
            <v/>
          </cell>
          <cell r="BB55">
            <v>90.974274612526557</v>
          </cell>
          <cell r="BC55" t="str">
            <v/>
          </cell>
          <cell r="BD55">
            <v>94.650938786837642</v>
          </cell>
          <cell r="BE55" t="str">
            <v/>
          </cell>
          <cell r="BF55">
            <v>92.974183750145485</v>
          </cell>
          <cell r="BG55" t="str">
            <v/>
          </cell>
          <cell r="BH55">
            <v>93.15436875333296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5">
          <cell r="A5" t="str">
            <v>Australia</v>
          </cell>
        </row>
      </sheetData>
      <sheetData sheetId="141">
        <row r="5">
          <cell r="A5" t="str">
            <v>Australia</v>
          </cell>
        </row>
      </sheetData>
      <sheetData sheetId="142">
        <row r="5">
          <cell r="A5" t="str">
            <v>Australia</v>
          </cell>
        </row>
      </sheetData>
      <sheetData sheetId="143">
        <row r="5">
          <cell r="A5" t="str">
            <v>Australia</v>
          </cell>
        </row>
      </sheetData>
      <sheetData sheetId="144"/>
      <sheetData sheetId="145"/>
      <sheetData sheetId="146">
        <row r="5">
          <cell r="A5" t="str">
            <v>Australia</v>
          </cell>
        </row>
      </sheetData>
      <sheetData sheetId="147"/>
      <sheetData sheetId="148"/>
      <sheetData sheetId="149">
        <row r="5">
          <cell r="A5" t="str">
            <v>Australia</v>
          </cell>
        </row>
      </sheetData>
      <sheetData sheetId="150">
        <row r="5">
          <cell r="A5" t="str">
            <v>Australia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</row>
      </sheetData>
      <sheetData sheetId="3">
        <row r="8">
          <cell r="A8" t="str">
            <v>TABLE M. 1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reg_pc_emp"/>
      <sheetName val="TOTAL =&gt;"/>
      <sheetName val="Persreg_TOT"/>
      <sheetName val="Persreg_TOT (2)"/>
      <sheetName val="Persreg_TOT (3)"/>
      <sheetName val="Persreg_TOT (4)"/>
      <sheetName val="Persreg_TOT (5)"/>
      <sheetName val="Graph 3_1"/>
      <sheetName val="BES =&gt;"/>
      <sheetName val="Persreg_BES"/>
      <sheetName val="Persreg_BES (2)"/>
      <sheetName val="Persreg_BES (3)"/>
      <sheetName val="Persreg_BES (4)"/>
      <sheetName val="Persreg_BES (5)"/>
      <sheetName val="Persreg_BES (6)"/>
      <sheetName val="Graph 3_2"/>
      <sheetName val="templ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CODE_PERIODE</v>
          </cell>
          <cell r="D1" t="str">
            <v>CODE_UNITS</v>
          </cell>
          <cell r="E1" t="str">
            <v>CODE_VARIABLE</v>
          </cell>
          <cell r="F1" t="str">
            <v>CODE_VARIABLE1</v>
          </cell>
          <cell r="G1" t="str">
            <v>CODE_VARIABLE2</v>
          </cell>
          <cell r="H1" t="str">
            <v>FLAG</v>
          </cell>
          <cell r="I1" t="str">
            <v>FLAG_SYS</v>
          </cell>
          <cell r="J1" t="str">
            <v>NOTE</v>
          </cell>
          <cell r="K1" t="str">
            <v>STATUS</v>
          </cell>
          <cell r="L1" t="str">
            <v>INS_DATE</v>
          </cell>
          <cell r="M1" t="str">
            <v>INS_USR</v>
          </cell>
          <cell r="N1" t="str">
            <v>UPD_DATE</v>
          </cell>
          <cell r="O1" t="str">
            <v>UPD_USR</v>
          </cell>
          <cell r="P1" t="str">
            <v>TX_DISP</v>
          </cell>
          <cell r="Q1" t="str">
            <v>VALUE_ST</v>
          </cell>
        </row>
        <row r="2">
          <cell r="A2" t="str">
            <v>1998</v>
          </cell>
          <cell r="B2" t="str">
            <v>AT</v>
          </cell>
          <cell r="C2" t="str">
            <v>A00</v>
          </cell>
          <cell r="D2" t="str">
            <v>PC_EMP</v>
          </cell>
          <cell r="E2" t="str">
            <v>T</v>
          </cell>
          <cell r="F2" t="str">
            <v>BES</v>
          </cell>
          <cell r="G2" t="str">
            <v>RSE</v>
          </cell>
          <cell r="I2" t="str">
            <v>NC</v>
          </cell>
          <cell r="K2" t="str">
            <v>V</v>
          </cell>
          <cell r="L2">
            <v>38628.522835648146</v>
          </cell>
          <cell r="M2" t="str">
            <v>gchateaug</v>
          </cell>
          <cell r="N2">
            <v>38681.684027777781</v>
          </cell>
          <cell r="O2" t="str">
            <v>gchateaug</v>
          </cell>
          <cell r="Q2">
            <v>0.39</v>
          </cell>
        </row>
        <row r="3">
          <cell r="A3" t="str">
            <v>1998</v>
          </cell>
          <cell r="B3" t="str">
            <v>AT</v>
          </cell>
          <cell r="C3" t="str">
            <v>A00</v>
          </cell>
          <cell r="D3" t="str">
            <v>PC_EMP</v>
          </cell>
          <cell r="E3" t="str">
            <v>T</v>
          </cell>
          <cell r="F3" t="str">
            <v>BES</v>
          </cell>
          <cell r="G3" t="str">
            <v>TOTAL</v>
          </cell>
          <cell r="I3" t="str">
            <v>NC</v>
          </cell>
          <cell r="K3" t="str">
            <v>V</v>
          </cell>
          <cell r="L3">
            <v>38628.522835648146</v>
          </cell>
          <cell r="M3" t="str">
            <v>gchateaug</v>
          </cell>
          <cell r="N3">
            <v>38681.684027777781</v>
          </cell>
          <cell r="O3" t="str">
            <v>gchateaug</v>
          </cell>
          <cell r="Q3">
            <v>0.69</v>
          </cell>
        </row>
        <row r="4">
          <cell r="A4" t="str">
            <v>1996</v>
          </cell>
          <cell r="B4" t="str">
            <v>SI</v>
          </cell>
          <cell r="C4" t="str">
            <v>A00</v>
          </cell>
          <cell r="D4" t="str">
            <v>PC_EMP</v>
          </cell>
          <cell r="E4" t="str">
            <v>T</v>
          </cell>
          <cell r="F4" t="str">
            <v>BES</v>
          </cell>
          <cell r="G4" t="str">
            <v>TOTAL</v>
          </cell>
          <cell r="I4" t="str">
            <v>NC</v>
          </cell>
          <cell r="K4" t="str">
            <v>V</v>
          </cell>
          <cell r="L4">
            <v>38628.522847222222</v>
          </cell>
          <cell r="M4" t="str">
            <v>gchateaug</v>
          </cell>
          <cell r="N4">
            <v>38681.684027777781</v>
          </cell>
          <cell r="O4" t="str">
            <v>gchateaug</v>
          </cell>
          <cell r="Q4">
            <v>0.49</v>
          </cell>
        </row>
        <row r="5">
          <cell r="A5" t="str">
            <v>1996</v>
          </cell>
          <cell r="B5" t="str">
            <v>SI</v>
          </cell>
          <cell r="C5" t="str">
            <v>A00</v>
          </cell>
          <cell r="D5" t="str">
            <v>PC_EMP</v>
          </cell>
          <cell r="E5" t="str">
            <v>T</v>
          </cell>
          <cell r="F5" t="str">
            <v>BES</v>
          </cell>
          <cell r="G5" t="str">
            <v>RSE</v>
          </cell>
          <cell r="I5" t="str">
            <v>NC</v>
          </cell>
          <cell r="K5" t="str">
            <v>V</v>
          </cell>
          <cell r="L5">
            <v>38628.522847222222</v>
          </cell>
          <cell r="M5" t="str">
            <v>gchateaug</v>
          </cell>
          <cell r="N5">
            <v>38681.684027777781</v>
          </cell>
          <cell r="O5" t="str">
            <v>gchateaug</v>
          </cell>
          <cell r="Q5">
            <v>0.17</v>
          </cell>
        </row>
        <row r="6">
          <cell r="A6" t="str">
            <v>1999</v>
          </cell>
          <cell r="B6" t="str">
            <v>US</v>
          </cell>
          <cell r="C6" t="str">
            <v>A00</v>
          </cell>
          <cell r="D6" t="str">
            <v>PC_EMP</v>
          </cell>
          <cell r="E6" t="str">
            <v>T</v>
          </cell>
          <cell r="F6" t="str">
            <v>BES</v>
          </cell>
          <cell r="G6" t="str">
            <v>RSE</v>
          </cell>
          <cell r="H6" t="str">
            <v>:</v>
          </cell>
          <cell r="I6" t="str">
            <v>NC</v>
          </cell>
          <cell r="K6" t="str">
            <v>V</v>
          </cell>
          <cell r="L6">
            <v>38628.522847222222</v>
          </cell>
          <cell r="M6" t="str">
            <v>gchateaug</v>
          </cell>
          <cell r="N6">
            <v>38681.684166666666</v>
          </cell>
          <cell r="O6" t="str">
            <v>gchateaug</v>
          </cell>
        </row>
        <row r="7">
          <cell r="A7" t="str">
            <v>1998</v>
          </cell>
          <cell r="B7" t="str">
            <v>TR</v>
          </cell>
          <cell r="C7" t="str">
            <v>A00</v>
          </cell>
          <cell r="D7" t="str">
            <v>PC_EMP</v>
          </cell>
          <cell r="E7" t="str">
            <v>T</v>
          </cell>
          <cell r="F7" t="str">
            <v>BES</v>
          </cell>
          <cell r="G7" t="str">
            <v>RSE</v>
          </cell>
          <cell r="I7" t="str">
            <v>OTH</v>
          </cell>
          <cell r="J7" t="str">
            <v>DATA OCDE</v>
          </cell>
          <cell r="K7" t="str">
            <v>V</v>
          </cell>
          <cell r="L7">
            <v>38628.522858796299</v>
          </cell>
          <cell r="M7" t="str">
            <v>gchateaug</v>
          </cell>
          <cell r="N7">
            <v>38681.684039351851</v>
          </cell>
          <cell r="O7" t="str">
            <v>gchateaug</v>
          </cell>
          <cell r="Q7">
            <v>0.02</v>
          </cell>
        </row>
        <row r="8">
          <cell r="A8" t="str">
            <v>1997</v>
          </cell>
          <cell r="B8" t="str">
            <v>SI</v>
          </cell>
          <cell r="C8" t="str">
            <v>A00</v>
          </cell>
          <cell r="D8" t="str">
            <v>PC_EMP</v>
          </cell>
          <cell r="E8" t="str">
            <v>T</v>
          </cell>
          <cell r="F8" t="str">
            <v>TOTAL</v>
          </cell>
          <cell r="G8" t="str">
            <v>TOTAL</v>
          </cell>
          <cell r="I8" t="str">
            <v>NC</v>
          </cell>
          <cell r="K8" t="str">
            <v>V</v>
          </cell>
          <cell r="L8">
            <v>38628.522858796299</v>
          </cell>
          <cell r="M8" t="str">
            <v>gchateaug</v>
          </cell>
          <cell r="N8">
            <v>38681.684039351851</v>
          </cell>
          <cell r="O8" t="str">
            <v>gchateaug</v>
          </cell>
          <cell r="Q8">
            <v>1.3</v>
          </cell>
        </row>
        <row r="9">
          <cell r="A9" t="str">
            <v>1997</v>
          </cell>
          <cell r="B9" t="str">
            <v>SI</v>
          </cell>
          <cell r="C9" t="str">
            <v>A00</v>
          </cell>
          <cell r="D9" t="str">
            <v>PC_EMP</v>
          </cell>
          <cell r="E9" t="str">
            <v>T</v>
          </cell>
          <cell r="F9" t="str">
            <v>TOTAL</v>
          </cell>
          <cell r="G9" t="str">
            <v>RSE</v>
          </cell>
          <cell r="I9" t="str">
            <v>NC</v>
          </cell>
          <cell r="K9" t="str">
            <v>V</v>
          </cell>
          <cell r="L9">
            <v>38628.522858796299</v>
          </cell>
          <cell r="M9" t="str">
            <v>gchateaug</v>
          </cell>
          <cell r="N9">
            <v>38681.684039351851</v>
          </cell>
          <cell r="O9" t="str">
            <v>gchateaug</v>
          </cell>
          <cell r="Q9">
            <v>0.68</v>
          </cell>
        </row>
        <row r="10">
          <cell r="A10" t="str">
            <v>1997</v>
          </cell>
          <cell r="B10" t="str">
            <v>SI</v>
          </cell>
          <cell r="C10" t="str">
            <v>A00</v>
          </cell>
          <cell r="D10" t="str">
            <v>PC_EMP</v>
          </cell>
          <cell r="E10" t="str">
            <v>T</v>
          </cell>
          <cell r="F10" t="str">
            <v>BES</v>
          </cell>
          <cell r="G10" t="str">
            <v>TOTAL</v>
          </cell>
          <cell r="I10" t="str">
            <v>NC</v>
          </cell>
          <cell r="K10" t="str">
            <v>V</v>
          </cell>
          <cell r="L10">
            <v>38628.522858796299</v>
          </cell>
          <cell r="M10" t="str">
            <v>gchateaug</v>
          </cell>
          <cell r="N10">
            <v>38681.684039351851</v>
          </cell>
          <cell r="O10" t="str">
            <v>gchateaug</v>
          </cell>
          <cell r="Q10">
            <v>0.5</v>
          </cell>
        </row>
        <row r="11">
          <cell r="A11" t="str">
            <v>1997</v>
          </cell>
          <cell r="B11" t="str">
            <v>SI</v>
          </cell>
          <cell r="C11" t="str">
            <v>A00</v>
          </cell>
          <cell r="D11" t="str">
            <v>PC_EMP</v>
          </cell>
          <cell r="E11" t="str">
            <v>T</v>
          </cell>
          <cell r="F11" t="str">
            <v>BES</v>
          </cell>
          <cell r="G11" t="str">
            <v>RSE</v>
          </cell>
          <cell r="I11" t="str">
            <v>NC</v>
          </cell>
          <cell r="K11" t="str">
            <v>V</v>
          </cell>
          <cell r="L11">
            <v>38628.522858796299</v>
          </cell>
          <cell r="M11" t="str">
            <v>gchateaug</v>
          </cell>
          <cell r="N11">
            <v>38681.684039351851</v>
          </cell>
          <cell r="O11" t="str">
            <v>gchateaug</v>
          </cell>
          <cell r="Q11">
            <v>0.18</v>
          </cell>
        </row>
        <row r="12">
          <cell r="A12" t="str">
            <v>1997</v>
          </cell>
          <cell r="B12" t="str">
            <v>SE</v>
          </cell>
          <cell r="C12" t="str">
            <v>A00</v>
          </cell>
          <cell r="D12" t="str">
            <v>PC_EMP</v>
          </cell>
          <cell r="E12" t="str">
            <v>T</v>
          </cell>
          <cell r="F12" t="str">
            <v>TOTAL</v>
          </cell>
          <cell r="G12" t="str">
            <v>TOTAL</v>
          </cell>
          <cell r="I12" t="str">
            <v>NC</v>
          </cell>
          <cell r="K12" t="str">
            <v>V</v>
          </cell>
          <cell r="L12">
            <v>38628.522858796299</v>
          </cell>
          <cell r="M12" t="str">
            <v>gchateaug</v>
          </cell>
          <cell r="N12">
            <v>38681.684039351851</v>
          </cell>
          <cell r="O12" t="str">
            <v>gchateaug</v>
          </cell>
          <cell r="Q12">
            <v>2.61</v>
          </cell>
        </row>
        <row r="13">
          <cell r="A13" t="str">
            <v>1996</v>
          </cell>
          <cell r="B13" t="str">
            <v>RU</v>
          </cell>
          <cell r="C13" t="str">
            <v>A00</v>
          </cell>
          <cell r="D13" t="str">
            <v>PC_EMP</v>
          </cell>
          <cell r="E13" t="str">
            <v>T</v>
          </cell>
          <cell r="F13" t="str">
            <v>TOTAL</v>
          </cell>
          <cell r="G13" t="str">
            <v>TOTAL</v>
          </cell>
          <cell r="H13" t="str">
            <v>i</v>
          </cell>
          <cell r="I13" t="str">
            <v>OTH</v>
          </cell>
          <cell r="J13" t="str">
            <v>DATA OCDE</v>
          </cell>
          <cell r="K13" t="str">
            <v>V</v>
          </cell>
          <cell r="L13">
            <v>38628.522847222222</v>
          </cell>
          <cell r="M13" t="str">
            <v>gchateaug</v>
          </cell>
          <cell r="N13">
            <v>38681.684027777781</v>
          </cell>
          <cell r="O13" t="str">
            <v>gchateaug</v>
          </cell>
          <cell r="Q13">
            <v>1.5</v>
          </cell>
        </row>
        <row r="14">
          <cell r="A14" t="str">
            <v>1996</v>
          </cell>
          <cell r="B14" t="str">
            <v>RU</v>
          </cell>
          <cell r="C14" t="str">
            <v>A00</v>
          </cell>
          <cell r="D14" t="str">
            <v>PC_EMP</v>
          </cell>
          <cell r="E14" t="str">
            <v>T</v>
          </cell>
          <cell r="F14" t="str">
            <v>TOTAL</v>
          </cell>
          <cell r="G14" t="str">
            <v>RSE</v>
          </cell>
          <cell r="H14" t="str">
            <v>i</v>
          </cell>
          <cell r="I14" t="str">
            <v>OTH</v>
          </cell>
          <cell r="J14" t="str">
            <v>DATA OCDE</v>
          </cell>
          <cell r="K14" t="str">
            <v>V</v>
          </cell>
          <cell r="L14">
            <v>38628.522847222222</v>
          </cell>
          <cell r="M14" t="str">
            <v>gchateaug</v>
          </cell>
          <cell r="N14">
            <v>38681.684027777781</v>
          </cell>
          <cell r="O14" t="str">
            <v>gchateaug</v>
          </cell>
          <cell r="Q14">
            <v>0.73</v>
          </cell>
        </row>
        <row r="15">
          <cell r="A15" t="str">
            <v>1998</v>
          </cell>
          <cell r="B15" t="str">
            <v>US</v>
          </cell>
          <cell r="C15" t="str">
            <v>A00</v>
          </cell>
          <cell r="D15" t="str">
            <v>PC_EMP</v>
          </cell>
          <cell r="E15" t="str">
            <v>T</v>
          </cell>
          <cell r="F15" t="str">
            <v>BES</v>
          </cell>
          <cell r="G15" t="str">
            <v>RSE</v>
          </cell>
          <cell r="H15" t="str">
            <v>:</v>
          </cell>
          <cell r="I15" t="str">
            <v>NC</v>
          </cell>
          <cell r="K15" t="str">
            <v>V</v>
          </cell>
          <cell r="L15">
            <v>38628.522847222222</v>
          </cell>
          <cell r="M15" t="str">
            <v>gchateaug</v>
          </cell>
          <cell r="N15">
            <v>38681.684027777781</v>
          </cell>
          <cell r="O15" t="str">
            <v>gchateaug</v>
          </cell>
        </row>
        <row r="16">
          <cell r="A16" t="str">
            <v>1998</v>
          </cell>
          <cell r="B16" t="str">
            <v>UK</v>
          </cell>
          <cell r="C16" t="str">
            <v>A00</v>
          </cell>
          <cell r="D16" t="str">
            <v>PC_EMP</v>
          </cell>
          <cell r="E16" t="str">
            <v>T</v>
          </cell>
          <cell r="F16" t="str">
            <v>BES</v>
          </cell>
          <cell r="G16" t="str">
            <v>TOTAL</v>
          </cell>
          <cell r="H16" t="str">
            <v>:</v>
          </cell>
          <cell r="I16" t="str">
            <v>NC</v>
          </cell>
          <cell r="K16" t="str">
            <v>V</v>
          </cell>
          <cell r="L16">
            <v>38628.522847222222</v>
          </cell>
          <cell r="M16" t="str">
            <v>gchateaug</v>
          </cell>
          <cell r="N16">
            <v>38681.684027777781</v>
          </cell>
          <cell r="O16" t="str">
            <v>gchateaug</v>
          </cell>
        </row>
        <row r="17">
          <cell r="A17" t="str">
            <v>1998</v>
          </cell>
          <cell r="B17" t="str">
            <v>UK</v>
          </cell>
          <cell r="C17" t="str">
            <v>A00</v>
          </cell>
          <cell r="D17" t="str">
            <v>PC_EMP</v>
          </cell>
          <cell r="E17" t="str">
            <v>T</v>
          </cell>
          <cell r="F17" t="str">
            <v>BES</v>
          </cell>
          <cell r="G17" t="str">
            <v>RSE</v>
          </cell>
          <cell r="H17" t="str">
            <v>:</v>
          </cell>
          <cell r="I17" t="str">
            <v>NC</v>
          </cell>
          <cell r="K17" t="str">
            <v>V</v>
          </cell>
          <cell r="L17">
            <v>38628.522847222222</v>
          </cell>
          <cell r="M17" t="str">
            <v>gchateaug</v>
          </cell>
          <cell r="N17">
            <v>38681.684039351851</v>
          </cell>
          <cell r="O17" t="str">
            <v>gchateaug</v>
          </cell>
        </row>
        <row r="18">
          <cell r="A18" t="str">
            <v>1998</v>
          </cell>
          <cell r="B18" t="str">
            <v>TR</v>
          </cell>
          <cell r="C18" t="str">
            <v>A00</v>
          </cell>
          <cell r="D18" t="str">
            <v>PC_EMP</v>
          </cell>
          <cell r="E18" t="str">
            <v>T</v>
          </cell>
          <cell r="F18" t="str">
            <v>TOTAL</v>
          </cell>
          <cell r="G18" t="str">
            <v>TOTAL</v>
          </cell>
          <cell r="I18" t="str">
            <v>OTH</v>
          </cell>
          <cell r="J18" t="str">
            <v>DATA OCDE</v>
          </cell>
          <cell r="K18" t="str">
            <v>V</v>
          </cell>
          <cell r="L18">
            <v>38628.522858796299</v>
          </cell>
          <cell r="M18" t="str">
            <v>gchateaug</v>
          </cell>
          <cell r="N18">
            <v>38681.684039351851</v>
          </cell>
          <cell r="O18" t="str">
            <v>gchateaug</v>
          </cell>
          <cell r="Q18">
            <v>0.28999999999999998</v>
          </cell>
        </row>
        <row r="19">
          <cell r="A19" t="str">
            <v>1998</v>
          </cell>
          <cell r="B19" t="str">
            <v>TR</v>
          </cell>
          <cell r="C19" t="str">
            <v>A00</v>
          </cell>
          <cell r="D19" t="str">
            <v>PC_EMP</v>
          </cell>
          <cell r="E19" t="str">
            <v>T</v>
          </cell>
          <cell r="F19" t="str">
            <v>TOTAL</v>
          </cell>
          <cell r="G19" t="str">
            <v>RSE</v>
          </cell>
          <cell r="I19" t="str">
            <v>OTH</v>
          </cell>
          <cell r="J19" t="str">
            <v>DATA OCDE</v>
          </cell>
          <cell r="K19" t="str">
            <v>V</v>
          </cell>
          <cell r="L19">
            <v>38628.522858796299</v>
          </cell>
          <cell r="M19" t="str">
            <v>gchateaug</v>
          </cell>
          <cell r="N19">
            <v>38681.684039351851</v>
          </cell>
          <cell r="O19" t="str">
            <v>gchateaug</v>
          </cell>
          <cell r="Q19">
            <v>0.25</v>
          </cell>
        </row>
        <row r="20">
          <cell r="A20" t="str">
            <v>1998</v>
          </cell>
          <cell r="B20" t="str">
            <v>TR</v>
          </cell>
          <cell r="C20" t="str">
            <v>A00</v>
          </cell>
          <cell r="D20" t="str">
            <v>PC_EMP</v>
          </cell>
          <cell r="E20" t="str">
            <v>T</v>
          </cell>
          <cell r="F20" t="str">
            <v>BES</v>
          </cell>
          <cell r="G20" t="str">
            <v>TOTAL</v>
          </cell>
          <cell r="I20" t="str">
            <v>OTH</v>
          </cell>
          <cell r="J20" t="str">
            <v>DATA OCDE</v>
          </cell>
          <cell r="K20" t="str">
            <v>V</v>
          </cell>
          <cell r="L20">
            <v>38628.522858796299</v>
          </cell>
          <cell r="M20" t="str">
            <v>gchateaug</v>
          </cell>
          <cell r="N20">
            <v>38681.684039351851</v>
          </cell>
          <cell r="O20" t="str">
            <v>gchateaug</v>
          </cell>
          <cell r="Q20">
            <v>0.04</v>
          </cell>
        </row>
        <row r="21">
          <cell r="A21" t="str">
            <v>2000</v>
          </cell>
          <cell r="B21" t="str">
            <v>BG</v>
          </cell>
          <cell r="C21" t="str">
            <v>A00</v>
          </cell>
          <cell r="D21" t="str">
            <v>PC_EMP</v>
          </cell>
          <cell r="E21" t="str">
            <v>T</v>
          </cell>
          <cell r="F21" t="str">
            <v>TOTAL</v>
          </cell>
          <cell r="G21" t="str">
            <v>TOTAL</v>
          </cell>
          <cell r="I21" t="str">
            <v>NC</v>
          </cell>
          <cell r="K21" t="str">
            <v>V</v>
          </cell>
          <cell r="L21">
            <v>38628.522847222222</v>
          </cell>
          <cell r="M21" t="str">
            <v>gchateaug</v>
          </cell>
          <cell r="N21">
            <v>38681.684155092589</v>
          </cell>
          <cell r="O21" t="str">
            <v>gchateaug</v>
          </cell>
          <cell r="Q21">
            <v>0.59</v>
          </cell>
        </row>
        <row r="22">
          <cell r="A22" t="str">
            <v>2000</v>
          </cell>
          <cell r="B22" t="str">
            <v>BG</v>
          </cell>
          <cell r="C22" t="str">
            <v>A00</v>
          </cell>
          <cell r="D22" t="str">
            <v>PC_EMP</v>
          </cell>
          <cell r="E22" t="str">
            <v>T</v>
          </cell>
          <cell r="F22" t="str">
            <v>TOTAL</v>
          </cell>
          <cell r="G22" t="str">
            <v>RSE</v>
          </cell>
          <cell r="I22" t="str">
            <v>NC</v>
          </cell>
          <cell r="K22" t="str">
            <v>V</v>
          </cell>
          <cell r="L22">
            <v>38628.522847222222</v>
          </cell>
          <cell r="M22" t="str">
            <v>gchateaug</v>
          </cell>
          <cell r="N22">
            <v>38681.684155092589</v>
          </cell>
          <cell r="O22" t="str">
            <v>gchateaug</v>
          </cell>
          <cell r="Q22">
            <v>0.37</v>
          </cell>
        </row>
        <row r="23">
          <cell r="A23" t="str">
            <v>1997</v>
          </cell>
          <cell r="B23" t="str">
            <v>SE</v>
          </cell>
          <cell r="C23" t="str">
            <v>A00</v>
          </cell>
          <cell r="D23" t="str">
            <v>PC_EMP</v>
          </cell>
          <cell r="E23" t="str">
            <v>T</v>
          </cell>
          <cell r="F23" t="str">
            <v>BES</v>
          </cell>
          <cell r="G23" t="str">
            <v>TOTAL</v>
          </cell>
          <cell r="I23" t="str">
            <v>NC</v>
          </cell>
          <cell r="K23" t="str">
            <v>V</v>
          </cell>
          <cell r="L23">
            <v>38628.522858796299</v>
          </cell>
          <cell r="M23" t="str">
            <v>gchateaug</v>
          </cell>
          <cell r="N23">
            <v>38681.684039351851</v>
          </cell>
          <cell r="O23" t="str">
            <v>gchateaug</v>
          </cell>
          <cell r="Q23">
            <v>1.26</v>
          </cell>
        </row>
        <row r="24">
          <cell r="A24" t="str">
            <v>2000</v>
          </cell>
          <cell r="B24" t="str">
            <v>BG</v>
          </cell>
          <cell r="C24" t="str">
            <v>A00</v>
          </cell>
          <cell r="D24" t="str">
            <v>PC_EMP</v>
          </cell>
          <cell r="E24" t="str">
            <v>T</v>
          </cell>
          <cell r="F24" t="str">
            <v>BES</v>
          </cell>
          <cell r="G24" t="str">
            <v>TOTAL</v>
          </cell>
          <cell r="I24" t="str">
            <v>NC</v>
          </cell>
          <cell r="K24" t="str">
            <v>V</v>
          </cell>
          <cell r="L24">
            <v>38628.522847222222</v>
          </cell>
          <cell r="M24" t="str">
            <v>gchateaug</v>
          </cell>
          <cell r="N24">
            <v>38681.684155092589</v>
          </cell>
          <cell r="O24" t="str">
            <v>gchateaug</v>
          </cell>
          <cell r="Q24">
            <v>0.08</v>
          </cell>
        </row>
        <row r="25">
          <cell r="A25" t="str">
            <v>2000</v>
          </cell>
          <cell r="B25" t="str">
            <v>BG</v>
          </cell>
          <cell r="C25" t="str">
            <v>A00</v>
          </cell>
          <cell r="D25" t="str">
            <v>PC_EMP</v>
          </cell>
          <cell r="E25" t="str">
            <v>T</v>
          </cell>
          <cell r="F25" t="str">
            <v>BES</v>
          </cell>
          <cell r="G25" t="str">
            <v>RSE</v>
          </cell>
          <cell r="I25" t="str">
            <v>NC</v>
          </cell>
          <cell r="K25" t="str">
            <v>V</v>
          </cell>
          <cell r="L25">
            <v>38628.522847222222</v>
          </cell>
          <cell r="M25" t="str">
            <v>gchateaug</v>
          </cell>
          <cell r="N25">
            <v>38681.684155092589</v>
          </cell>
          <cell r="O25" t="str">
            <v>gchateaug</v>
          </cell>
          <cell r="Q25">
            <v>0.04</v>
          </cell>
        </row>
        <row r="26">
          <cell r="A26" t="str">
            <v>1999</v>
          </cell>
          <cell r="B26" t="str">
            <v>BE</v>
          </cell>
          <cell r="C26" t="str">
            <v>A00</v>
          </cell>
          <cell r="D26" t="str">
            <v>PC_EMP</v>
          </cell>
          <cell r="E26" t="str">
            <v>T</v>
          </cell>
          <cell r="F26" t="str">
            <v>BES</v>
          </cell>
          <cell r="G26" t="str">
            <v>TOTAL</v>
          </cell>
          <cell r="I26" t="str">
            <v>OTH</v>
          </cell>
          <cell r="J26" t="str">
            <v>DATA OCDE</v>
          </cell>
          <cell r="K26" t="str">
            <v>V</v>
          </cell>
          <cell r="L26">
            <v>38628.522847222222</v>
          </cell>
          <cell r="M26" t="str">
            <v>gchateaug</v>
          </cell>
          <cell r="N26">
            <v>38681.684027777781</v>
          </cell>
          <cell r="O26" t="str">
            <v>gchateaug</v>
          </cell>
          <cell r="Q26">
            <v>0.91</v>
          </cell>
        </row>
        <row r="27">
          <cell r="A27" t="str">
            <v>1999</v>
          </cell>
          <cell r="B27" t="str">
            <v>BE</v>
          </cell>
          <cell r="C27" t="str">
            <v>A00</v>
          </cell>
          <cell r="D27" t="str">
            <v>PC_EMP</v>
          </cell>
          <cell r="E27" t="str">
            <v>T</v>
          </cell>
          <cell r="F27" t="str">
            <v>BES</v>
          </cell>
          <cell r="G27" t="str">
            <v>RSE</v>
          </cell>
          <cell r="I27" t="str">
            <v>OTH</v>
          </cell>
          <cell r="J27" t="str">
            <v>DATA OCDE</v>
          </cell>
          <cell r="K27" t="str">
            <v>V</v>
          </cell>
          <cell r="L27">
            <v>38628.522847222222</v>
          </cell>
          <cell r="M27" t="str">
            <v>gchateaug</v>
          </cell>
          <cell r="N27">
            <v>38681.684027777781</v>
          </cell>
          <cell r="O27" t="str">
            <v>gchateaug</v>
          </cell>
          <cell r="Q27">
            <v>0.48</v>
          </cell>
        </row>
        <row r="28">
          <cell r="A28" t="str">
            <v>1997</v>
          </cell>
          <cell r="B28" t="str">
            <v>US</v>
          </cell>
          <cell r="C28" t="str">
            <v>A00</v>
          </cell>
          <cell r="D28" t="str">
            <v>PC_EMP</v>
          </cell>
          <cell r="E28" t="str">
            <v>T</v>
          </cell>
          <cell r="F28" t="str">
            <v>BES</v>
          </cell>
          <cell r="G28" t="str">
            <v>RSE</v>
          </cell>
          <cell r="H28" t="str">
            <v>:</v>
          </cell>
          <cell r="I28" t="str">
            <v>NC</v>
          </cell>
          <cell r="K28" t="str">
            <v>V</v>
          </cell>
          <cell r="L28">
            <v>38628.522847222222</v>
          </cell>
          <cell r="M28" t="str">
            <v>gchateaug</v>
          </cell>
          <cell r="N28">
            <v>38681.684027777781</v>
          </cell>
          <cell r="O28" t="str">
            <v>gchateaug</v>
          </cell>
        </row>
        <row r="29">
          <cell r="A29" t="str">
            <v>1997</v>
          </cell>
          <cell r="B29" t="str">
            <v>UK</v>
          </cell>
          <cell r="C29" t="str">
            <v>A00</v>
          </cell>
          <cell r="D29" t="str">
            <v>PC_EMP</v>
          </cell>
          <cell r="E29" t="str">
            <v>T</v>
          </cell>
          <cell r="F29" t="str">
            <v>BES</v>
          </cell>
          <cell r="G29" t="str">
            <v>TOTAL</v>
          </cell>
          <cell r="H29" t="str">
            <v>:</v>
          </cell>
          <cell r="I29" t="str">
            <v>NC</v>
          </cell>
          <cell r="K29" t="str">
            <v>V</v>
          </cell>
          <cell r="L29">
            <v>38628.522847222222</v>
          </cell>
          <cell r="M29" t="str">
            <v>gchateaug</v>
          </cell>
          <cell r="N29">
            <v>38681.684027777781</v>
          </cell>
          <cell r="O29" t="str">
            <v>gchateaug</v>
          </cell>
        </row>
        <row r="30">
          <cell r="A30" t="str">
            <v>1997</v>
          </cell>
          <cell r="B30" t="str">
            <v>UK</v>
          </cell>
          <cell r="C30" t="str">
            <v>A00</v>
          </cell>
          <cell r="D30" t="str">
            <v>PC_EMP</v>
          </cell>
          <cell r="E30" t="str">
            <v>T</v>
          </cell>
          <cell r="F30" t="str">
            <v>BES</v>
          </cell>
          <cell r="G30" t="str">
            <v>RSE</v>
          </cell>
          <cell r="H30" t="str">
            <v>:</v>
          </cell>
          <cell r="I30" t="str">
            <v>NC</v>
          </cell>
          <cell r="K30" t="str">
            <v>V</v>
          </cell>
          <cell r="L30">
            <v>38628.522847222222</v>
          </cell>
          <cell r="M30" t="str">
            <v>gchateaug</v>
          </cell>
          <cell r="N30">
            <v>38681.684027777781</v>
          </cell>
          <cell r="O30" t="str">
            <v>gchateaug</v>
          </cell>
        </row>
        <row r="31">
          <cell r="A31" t="str">
            <v>1997</v>
          </cell>
          <cell r="B31" t="str">
            <v>TR</v>
          </cell>
          <cell r="C31" t="str">
            <v>A00</v>
          </cell>
          <cell r="D31" t="str">
            <v>PC_EMP</v>
          </cell>
          <cell r="E31" t="str">
            <v>T</v>
          </cell>
          <cell r="F31" t="str">
            <v>TOTAL</v>
          </cell>
          <cell r="G31" t="str">
            <v>TOTAL</v>
          </cell>
          <cell r="I31" t="str">
            <v>OTH</v>
          </cell>
          <cell r="J31" t="str">
            <v>DATA OCDE</v>
          </cell>
          <cell r="K31" t="str">
            <v>V</v>
          </cell>
          <cell r="L31">
            <v>38628.522847222222</v>
          </cell>
          <cell r="M31" t="str">
            <v>gchateaug</v>
          </cell>
          <cell r="N31">
            <v>38681.684027777781</v>
          </cell>
          <cell r="O31" t="str">
            <v>gchateaug</v>
          </cell>
          <cell r="Q31">
            <v>0.3</v>
          </cell>
        </row>
        <row r="32">
          <cell r="A32" t="str">
            <v>1997</v>
          </cell>
          <cell r="B32" t="str">
            <v>TR</v>
          </cell>
          <cell r="C32" t="str">
            <v>A00</v>
          </cell>
          <cell r="D32" t="str">
            <v>PC_EMP</v>
          </cell>
          <cell r="E32" t="str">
            <v>T</v>
          </cell>
          <cell r="F32" t="str">
            <v>TOTAL</v>
          </cell>
          <cell r="G32" t="str">
            <v>RSE</v>
          </cell>
          <cell r="I32" t="str">
            <v>OTH</v>
          </cell>
          <cell r="J32" t="str">
            <v>DATA OCDE</v>
          </cell>
          <cell r="K32" t="str">
            <v>V</v>
          </cell>
          <cell r="L32">
            <v>38628.522847222222</v>
          </cell>
          <cell r="M32" t="str">
            <v>gchateaug</v>
          </cell>
          <cell r="N32">
            <v>38681.684027777781</v>
          </cell>
          <cell r="O32" t="str">
            <v>gchateaug</v>
          </cell>
          <cell r="Q32">
            <v>0.26</v>
          </cell>
        </row>
        <row r="33">
          <cell r="A33" t="str">
            <v>1997</v>
          </cell>
          <cell r="B33" t="str">
            <v>TR</v>
          </cell>
          <cell r="C33" t="str">
            <v>A00</v>
          </cell>
          <cell r="D33" t="str">
            <v>PC_EMP</v>
          </cell>
          <cell r="E33" t="str">
            <v>T</v>
          </cell>
          <cell r="F33" t="str">
            <v>BES</v>
          </cell>
          <cell r="G33" t="str">
            <v>TOTAL</v>
          </cell>
          <cell r="I33" t="str">
            <v>OTH</v>
          </cell>
          <cell r="J33" t="str">
            <v>DATA OCDE</v>
          </cell>
          <cell r="K33" t="str">
            <v>V</v>
          </cell>
          <cell r="L33">
            <v>38628.522847222222</v>
          </cell>
          <cell r="M33" t="str">
            <v>gchateaug</v>
          </cell>
          <cell r="N33">
            <v>38681.684027777781</v>
          </cell>
          <cell r="O33" t="str">
            <v>gchateaug</v>
          </cell>
          <cell r="Q33">
            <v>0.04</v>
          </cell>
        </row>
        <row r="34">
          <cell r="A34" t="str">
            <v>1997</v>
          </cell>
          <cell r="B34" t="str">
            <v>TR</v>
          </cell>
          <cell r="C34" t="str">
            <v>A00</v>
          </cell>
          <cell r="D34" t="str">
            <v>PC_EMP</v>
          </cell>
          <cell r="E34" t="str">
            <v>T</v>
          </cell>
          <cell r="F34" t="str">
            <v>BES</v>
          </cell>
          <cell r="G34" t="str">
            <v>RSE</v>
          </cell>
          <cell r="I34" t="str">
            <v>OTH</v>
          </cell>
          <cell r="J34" t="str">
            <v>DATA OCDE</v>
          </cell>
          <cell r="K34" t="str">
            <v>V</v>
          </cell>
          <cell r="L34">
            <v>38628.522847222222</v>
          </cell>
          <cell r="M34" t="str">
            <v>gchateaug</v>
          </cell>
          <cell r="N34">
            <v>38681.684027777781</v>
          </cell>
          <cell r="O34" t="str">
            <v>gchateaug</v>
          </cell>
          <cell r="Q34">
            <v>0.02</v>
          </cell>
        </row>
        <row r="35">
          <cell r="A35" t="str">
            <v>1996</v>
          </cell>
          <cell r="B35" t="str">
            <v>RU</v>
          </cell>
          <cell r="C35" t="str">
            <v>A00</v>
          </cell>
          <cell r="D35" t="str">
            <v>PC_EMP</v>
          </cell>
          <cell r="E35" t="str">
            <v>T</v>
          </cell>
          <cell r="F35" t="str">
            <v>BES</v>
          </cell>
          <cell r="G35" t="str">
            <v>TOTAL</v>
          </cell>
          <cell r="H35" t="str">
            <v>i</v>
          </cell>
          <cell r="I35" t="str">
            <v>OTH</v>
          </cell>
          <cell r="J35" t="str">
            <v>DATA OCDE</v>
          </cell>
          <cell r="K35" t="str">
            <v>V</v>
          </cell>
          <cell r="L35">
            <v>38628.522847222222</v>
          </cell>
          <cell r="M35" t="str">
            <v>gchateaug</v>
          </cell>
          <cell r="N35">
            <v>38681.684027777781</v>
          </cell>
          <cell r="O35" t="str">
            <v>gchateaug</v>
          </cell>
          <cell r="Q35">
            <v>1.02</v>
          </cell>
        </row>
        <row r="36">
          <cell r="A36" t="str">
            <v>1996</v>
          </cell>
          <cell r="B36" t="str">
            <v>RU</v>
          </cell>
          <cell r="C36" t="str">
            <v>A00</v>
          </cell>
          <cell r="D36" t="str">
            <v>PC_EMP</v>
          </cell>
          <cell r="E36" t="str">
            <v>T</v>
          </cell>
          <cell r="F36" t="str">
            <v>BES</v>
          </cell>
          <cell r="G36" t="str">
            <v>RSE</v>
          </cell>
          <cell r="H36" t="str">
            <v>i</v>
          </cell>
          <cell r="I36" t="str">
            <v>OTH</v>
          </cell>
          <cell r="J36" t="str">
            <v>DATA OCDE</v>
          </cell>
          <cell r="K36" t="str">
            <v>V</v>
          </cell>
          <cell r="L36">
            <v>38628.522847222222</v>
          </cell>
          <cell r="M36" t="str">
            <v>gchateaug</v>
          </cell>
          <cell r="N36">
            <v>38681.684027777781</v>
          </cell>
          <cell r="O36" t="str">
            <v>gchateaug</v>
          </cell>
          <cell r="Q36">
            <v>0.47</v>
          </cell>
        </row>
        <row r="37">
          <cell r="A37" t="str">
            <v>1996</v>
          </cell>
          <cell r="B37" t="str">
            <v>PT</v>
          </cell>
          <cell r="C37" t="str">
            <v>A00</v>
          </cell>
          <cell r="D37" t="str">
            <v>PC_EMP</v>
          </cell>
          <cell r="E37" t="str">
            <v>T</v>
          </cell>
          <cell r="F37" t="str">
            <v>TOTAL</v>
          </cell>
          <cell r="G37" t="str">
            <v>TOTAL</v>
          </cell>
          <cell r="H37" t="str">
            <v>e</v>
          </cell>
          <cell r="I37" t="str">
            <v>OTH</v>
          </cell>
          <cell r="J37" t="str">
            <v>DATA OCDE</v>
          </cell>
          <cell r="K37" t="str">
            <v>V</v>
          </cell>
          <cell r="L37">
            <v>38628.522847222222</v>
          </cell>
          <cell r="M37" t="str">
            <v>gchateaug</v>
          </cell>
          <cell r="N37">
            <v>38681.684027777781</v>
          </cell>
          <cell r="O37" t="str">
            <v>gchateaug</v>
          </cell>
          <cell r="Q37">
            <v>0.61</v>
          </cell>
        </row>
        <row r="38">
          <cell r="A38" t="str">
            <v>1996</v>
          </cell>
          <cell r="B38" t="str">
            <v>PT</v>
          </cell>
          <cell r="C38" t="str">
            <v>A00</v>
          </cell>
          <cell r="D38" t="str">
            <v>PC_EMP</v>
          </cell>
          <cell r="E38" t="str">
            <v>T</v>
          </cell>
          <cell r="F38" t="str">
            <v>TOTAL</v>
          </cell>
          <cell r="G38" t="str">
            <v>RSE</v>
          </cell>
          <cell r="H38" t="str">
            <v>e</v>
          </cell>
          <cell r="I38" t="str">
            <v>OTH</v>
          </cell>
          <cell r="J38" t="str">
            <v>DATA OCDE</v>
          </cell>
          <cell r="K38" t="str">
            <v>V</v>
          </cell>
          <cell r="L38">
            <v>38628.522847222222</v>
          </cell>
          <cell r="M38" t="str">
            <v>gchateaug</v>
          </cell>
          <cell r="N38">
            <v>38681.684027777781</v>
          </cell>
          <cell r="O38" t="str">
            <v>gchateaug</v>
          </cell>
          <cell r="Q38">
            <v>0.46</v>
          </cell>
        </row>
        <row r="39">
          <cell r="A39" t="str">
            <v>1996</v>
          </cell>
          <cell r="B39" t="str">
            <v>PT</v>
          </cell>
          <cell r="C39" t="str">
            <v>A00</v>
          </cell>
          <cell r="D39" t="str">
            <v>PC_EMP</v>
          </cell>
          <cell r="E39" t="str">
            <v>T</v>
          </cell>
          <cell r="F39" t="str">
            <v>BES</v>
          </cell>
          <cell r="G39" t="str">
            <v>TOTAL</v>
          </cell>
          <cell r="H39" t="str">
            <v>e</v>
          </cell>
          <cell r="I39" t="str">
            <v>OTH</v>
          </cell>
          <cell r="J39" t="str">
            <v>DATA OCDE</v>
          </cell>
          <cell r="K39" t="str">
            <v>V</v>
          </cell>
          <cell r="L39">
            <v>38628.522847222222</v>
          </cell>
          <cell r="M39" t="str">
            <v>gchateaug</v>
          </cell>
          <cell r="N39">
            <v>38681.684039351851</v>
          </cell>
          <cell r="O39" t="str">
            <v>gchateaug</v>
          </cell>
          <cell r="Q39">
            <v>0.08</v>
          </cell>
        </row>
        <row r="40">
          <cell r="A40" t="str">
            <v>1996</v>
          </cell>
          <cell r="B40" t="str">
            <v>PT</v>
          </cell>
          <cell r="C40" t="str">
            <v>A00</v>
          </cell>
          <cell r="D40" t="str">
            <v>PC_EMP</v>
          </cell>
          <cell r="E40" t="str">
            <v>T</v>
          </cell>
          <cell r="F40" t="str">
            <v>BES</v>
          </cell>
          <cell r="G40" t="str">
            <v>RSE</v>
          </cell>
          <cell r="H40" t="str">
            <v>e</v>
          </cell>
          <cell r="I40" t="str">
            <v>OTH</v>
          </cell>
          <cell r="J40" t="str">
            <v>DATA OCDE</v>
          </cell>
          <cell r="K40" t="str">
            <v>V</v>
          </cell>
          <cell r="L40">
            <v>38628.522847222222</v>
          </cell>
          <cell r="M40" t="str">
            <v>gchateaug</v>
          </cell>
          <cell r="N40">
            <v>38681.684039351851</v>
          </cell>
          <cell r="O40" t="str">
            <v>gchateaug</v>
          </cell>
          <cell r="Q40">
            <v>0.04</v>
          </cell>
        </row>
        <row r="41">
          <cell r="A41" t="str">
            <v>2000</v>
          </cell>
          <cell r="B41" t="str">
            <v>BE</v>
          </cell>
          <cell r="C41" t="str">
            <v>A00</v>
          </cell>
          <cell r="D41" t="str">
            <v>PC_EMP</v>
          </cell>
          <cell r="E41" t="str">
            <v>T</v>
          </cell>
          <cell r="F41" t="str">
            <v>BES</v>
          </cell>
          <cell r="G41" t="str">
            <v>TOTAL</v>
          </cell>
          <cell r="I41" t="str">
            <v>OTH</v>
          </cell>
          <cell r="J41" t="str">
            <v>DATA OCDE</v>
          </cell>
          <cell r="K41" t="str">
            <v>V</v>
          </cell>
          <cell r="L41">
            <v>38628.522847222222</v>
          </cell>
          <cell r="M41" t="str">
            <v>gchateaug</v>
          </cell>
          <cell r="N41">
            <v>38681.684155092589</v>
          </cell>
          <cell r="O41" t="str">
            <v>gchateaug</v>
          </cell>
          <cell r="Q41">
            <v>0.94</v>
          </cell>
        </row>
        <row r="42">
          <cell r="A42" t="str">
            <v>2000</v>
          </cell>
          <cell r="B42" t="str">
            <v>BE</v>
          </cell>
          <cell r="C42" t="str">
            <v>A00</v>
          </cell>
          <cell r="D42" t="str">
            <v>PC_EMP</v>
          </cell>
          <cell r="E42" t="str">
            <v>T</v>
          </cell>
          <cell r="F42" t="str">
            <v>BES</v>
          </cell>
          <cell r="G42" t="str">
            <v>RSE</v>
          </cell>
          <cell r="I42" t="str">
            <v>OTH</v>
          </cell>
          <cell r="J42" t="str">
            <v>DATA OCDE</v>
          </cell>
          <cell r="K42" t="str">
            <v>V</v>
          </cell>
          <cell r="L42">
            <v>38628.522847222222</v>
          </cell>
          <cell r="M42" t="str">
            <v>gchateaug</v>
          </cell>
          <cell r="N42">
            <v>38681.684155092589</v>
          </cell>
          <cell r="O42" t="str">
            <v>gchateaug</v>
          </cell>
          <cell r="Q42">
            <v>0.48</v>
          </cell>
        </row>
        <row r="43">
          <cell r="A43" t="str">
            <v>1998</v>
          </cell>
          <cell r="B43" t="str">
            <v>SK</v>
          </cell>
          <cell r="C43" t="str">
            <v>A00</v>
          </cell>
          <cell r="D43" t="str">
            <v>PC_EMP</v>
          </cell>
          <cell r="E43" t="str">
            <v>T</v>
          </cell>
          <cell r="F43" t="str">
            <v>TOTAL</v>
          </cell>
          <cell r="G43" t="str">
            <v>TOTAL</v>
          </cell>
          <cell r="I43" t="str">
            <v>OTH</v>
          </cell>
          <cell r="J43" t="str">
            <v>DATA OCDE</v>
          </cell>
          <cell r="K43" t="str">
            <v>V</v>
          </cell>
          <cell r="L43">
            <v>38628.522858796299</v>
          </cell>
          <cell r="M43" t="str">
            <v>gchateaug</v>
          </cell>
          <cell r="N43">
            <v>38681.684039351851</v>
          </cell>
          <cell r="O43" t="str">
            <v>gchateaug</v>
          </cell>
          <cell r="Q43">
            <v>1.1200000000000001</v>
          </cell>
        </row>
        <row r="44">
          <cell r="A44" t="str">
            <v>1998</v>
          </cell>
          <cell r="B44" t="str">
            <v>SK</v>
          </cell>
          <cell r="C44" t="str">
            <v>A00</v>
          </cell>
          <cell r="D44" t="str">
            <v>PC_EMP</v>
          </cell>
          <cell r="E44" t="str">
            <v>T</v>
          </cell>
          <cell r="F44" t="str">
            <v>TOTAL</v>
          </cell>
          <cell r="G44" t="str">
            <v>RSE</v>
          </cell>
          <cell r="I44" t="str">
            <v>OTH</v>
          </cell>
          <cell r="J44" t="str">
            <v>DATA OCDE</v>
          </cell>
          <cell r="K44" t="str">
            <v>V</v>
          </cell>
          <cell r="L44">
            <v>38628.522858796299</v>
          </cell>
          <cell r="M44" t="str">
            <v>gchateaug</v>
          </cell>
          <cell r="N44">
            <v>38681.684050925927</v>
          </cell>
          <cell r="O44" t="str">
            <v>gchateaug</v>
          </cell>
          <cell r="Q44">
            <v>0.77</v>
          </cell>
        </row>
        <row r="45">
          <cell r="A45" t="str">
            <v>1998</v>
          </cell>
          <cell r="B45" t="str">
            <v>SK</v>
          </cell>
          <cell r="C45" t="str">
            <v>A00</v>
          </cell>
          <cell r="D45" t="str">
            <v>PC_EMP</v>
          </cell>
          <cell r="E45" t="str">
            <v>T</v>
          </cell>
          <cell r="F45" t="str">
            <v>BES</v>
          </cell>
          <cell r="G45" t="str">
            <v>TOTAL</v>
          </cell>
          <cell r="I45" t="str">
            <v>OTH</v>
          </cell>
          <cell r="J45" t="str">
            <v>DATA OCDE</v>
          </cell>
          <cell r="K45" t="str">
            <v>V</v>
          </cell>
          <cell r="L45">
            <v>38628.522858796299</v>
          </cell>
          <cell r="M45" t="str">
            <v>gchateaug</v>
          </cell>
          <cell r="N45">
            <v>38681.684050925927</v>
          </cell>
          <cell r="O45" t="str">
            <v>gchateaug</v>
          </cell>
          <cell r="Q45">
            <v>0.36</v>
          </cell>
        </row>
        <row r="46">
          <cell r="A46" t="str">
            <v>1998</v>
          </cell>
          <cell r="B46" t="str">
            <v>SK</v>
          </cell>
          <cell r="C46" t="str">
            <v>A00</v>
          </cell>
          <cell r="D46" t="str">
            <v>PC_EMP</v>
          </cell>
          <cell r="E46" t="str">
            <v>T</v>
          </cell>
          <cell r="F46" t="str">
            <v>BES</v>
          </cell>
          <cell r="G46" t="str">
            <v>RSE</v>
          </cell>
          <cell r="I46" t="str">
            <v>OTH</v>
          </cell>
          <cell r="J46" t="str">
            <v>DATA OCDE</v>
          </cell>
          <cell r="K46" t="str">
            <v>V</v>
          </cell>
          <cell r="L46">
            <v>38628.522858796299</v>
          </cell>
          <cell r="M46" t="str">
            <v>gchateaug</v>
          </cell>
          <cell r="N46">
            <v>38681.684050925927</v>
          </cell>
          <cell r="O46" t="str">
            <v>gchateaug</v>
          </cell>
          <cell r="Q46">
            <v>0.15</v>
          </cell>
        </row>
        <row r="47">
          <cell r="A47" t="str">
            <v>1998</v>
          </cell>
          <cell r="B47" t="str">
            <v>SI</v>
          </cell>
          <cell r="C47" t="str">
            <v>A00</v>
          </cell>
          <cell r="D47" t="str">
            <v>PC_EMP</v>
          </cell>
          <cell r="E47" t="str">
            <v>T</v>
          </cell>
          <cell r="F47" t="str">
            <v>TOTAL</v>
          </cell>
          <cell r="G47" t="str">
            <v>TOTAL</v>
          </cell>
          <cell r="I47" t="str">
            <v>NC</v>
          </cell>
          <cell r="K47" t="str">
            <v>V</v>
          </cell>
          <cell r="L47">
            <v>38628.522858796299</v>
          </cell>
          <cell r="M47" t="str">
            <v>gchateaug</v>
          </cell>
          <cell r="N47">
            <v>38681.684050925927</v>
          </cell>
          <cell r="O47" t="str">
            <v>gchateaug</v>
          </cell>
          <cell r="Q47">
            <v>1.32</v>
          </cell>
        </row>
        <row r="48">
          <cell r="A48" t="str">
            <v>1998</v>
          </cell>
          <cell r="B48" t="str">
            <v>SI</v>
          </cell>
          <cell r="C48" t="str">
            <v>A00</v>
          </cell>
          <cell r="D48" t="str">
            <v>PC_EMP</v>
          </cell>
          <cell r="E48" t="str">
            <v>T</v>
          </cell>
          <cell r="F48" t="str">
            <v>TOTAL</v>
          </cell>
          <cell r="G48" t="str">
            <v>RSE</v>
          </cell>
          <cell r="I48" t="str">
            <v>NC</v>
          </cell>
          <cell r="K48" t="str">
            <v>V</v>
          </cell>
          <cell r="L48">
            <v>38628.522858796299</v>
          </cell>
          <cell r="M48" t="str">
            <v>gchateaug</v>
          </cell>
          <cell r="N48">
            <v>38681.684050925927</v>
          </cell>
          <cell r="O48" t="str">
            <v>gchateaug</v>
          </cell>
          <cell r="Q48">
            <v>0.71</v>
          </cell>
        </row>
        <row r="49">
          <cell r="A49" t="str">
            <v>1997</v>
          </cell>
          <cell r="B49" t="str">
            <v>RU</v>
          </cell>
          <cell r="C49" t="str">
            <v>A00</v>
          </cell>
          <cell r="D49" t="str">
            <v>PC_EMP</v>
          </cell>
          <cell r="E49" t="str">
            <v>T</v>
          </cell>
          <cell r="F49" t="str">
            <v>TOTAL</v>
          </cell>
          <cell r="G49" t="str">
            <v>TOTAL</v>
          </cell>
          <cell r="H49" t="str">
            <v>i</v>
          </cell>
          <cell r="I49" t="str">
            <v>OTH</v>
          </cell>
          <cell r="J49" t="str">
            <v>DATA OCDE</v>
          </cell>
          <cell r="K49" t="str">
            <v>V</v>
          </cell>
          <cell r="L49">
            <v>38628.522858796299</v>
          </cell>
          <cell r="M49" t="str">
            <v>gchateaug</v>
          </cell>
          <cell r="N49">
            <v>38681.684050925927</v>
          </cell>
          <cell r="O49" t="str">
            <v>gchateaug</v>
          </cell>
          <cell r="Q49">
            <v>1.43</v>
          </cell>
        </row>
        <row r="50">
          <cell r="A50" t="str">
            <v>1997</v>
          </cell>
          <cell r="B50" t="str">
            <v>RU</v>
          </cell>
          <cell r="C50" t="str">
            <v>A00</v>
          </cell>
          <cell r="D50" t="str">
            <v>PC_EMP</v>
          </cell>
          <cell r="E50" t="str">
            <v>T</v>
          </cell>
          <cell r="F50" t="str">
            <v>TOTAL</v>
          </cell>
          <cell r="G50" t="str">
            <v>RSE</v>
          </cell>
          <cell r="H50" t="str">
            <v>i</v>
          </cell>
          <cell r="I50" t="str">
            <v>OTH</v>
          </cell>
          <cell r="J50" t="str">
            <v>DATA OCDE</v>
          </cell>
          <cell r="K50" t="str">
            <v>V</v>
          </cell>
          <cell r="L50">
            <v>38628.522858796299</v>
          </cell>
          <cell r="M50" t="str">
            <v>gchateaug</v>
          </cell>
          <cell r="N50">
            <v>38681.684050925927</v>
          </cell>
          <cell r="O50" t="str">
            <v>gchateaug</v>
          </cell>
          <cell r="Q50">
            <v>0.7</v>
          </cell>
        </row>
        <row r="51">
          <cell r="A51" t="str">
            <v>1999</v>
          </cell>
          <cell r="B51" t="str">
            <v>UK</v>
          </cell>
          <cell r="C51" t="str">
            <v>A00</v>
          </cell>
          <cell r="D51" t="str">
            <v>PC_EMP</v>
          </cell>
          <cell r="E51" t="str">
            <v>T</v>
          </cell>
          <cell r="F51" t="str">
            <v>BES</v>
          </cell>
          <cell r="G51" t="str">
            <v>TOTAL</v>
          </cell>
          <cell r="H51" t="str">
            <v>:</v>
          </cell>
          <cell r="I51" t="str">
            <v>NC</v>
          </cell>
          <cell r="K51" t="str">
            <v>V</v>
          </cell>
          <cell r="L51">
            <v>38628.522858796299</v>
          </cell>
          <cell r="M51" t="str">
            <v>gchateaug</v>
          </cell>
          <cell r="N51">
            <v>38681.684166666666</v>
          </cell>
          <cell r="O51" t="str">
            <v>gchateaug</v>
          </cell>
        </row>
        <row r="52">
          <cell r="A52" t="str">
            <v>1999</v>
          </cell>
          <cell r="B52" t="str">
            <v>UK</v>
          </cell>
          <cell r="C52" t="str">
            <v>A00</v>
          </cell>
          <cell r="D52" t="str">
            <v>PC_EMP</v>
          </cell>
          <cell r="E52" t="str">
            <v>T</v>
          </cell>
          <cell r="F52" t="str">
            <v>BES</v>
          </cell>
          <cell r="G52" t="str">
            <v>RSE</v>
          </cell>
          <cell r="H52" t="str">
            <v>:</v>
          </cell>
          <cell r="I52" t="str">
            <v>NC</v>
          </cell>
          <cell r="K52" t="str">
            <v>V</v>
          </cell>
          <cell r="L52">
            <v>38628.522858796299</v>
          </cell>
          <cell r="M52" t="str">
            <v>gchateaug</v>
          </cell>
          <cell r="N52">
            <v>38681.684166666666</v>
          </cell>
          <cell r="O52" t="str">
            <v>gchateaug</v>
          </cell>
        </row>
        <row r="53">
          <cell r="A53" t="str">
            <v>1999</v>
          </cell>
          <cell r="B53" t="str">
            <v>TR</v>
          </cell>
          <cell r="C53" t="str">
            <v>A00</v>
          </cell>
          <cell r="D53" t="str">
            <v>PC_EMP</v>
          </cell>
          <cell r="E53" t="str">
            <v>T</v>
          </cell>
          <cell r="F53" t="str">
            <v>TOTAL</v>
          </cell>
          <cell r="G53" t="str">
            <v>TOTAL</v>
          </cell>
          <cell r="I53" t="str">
            <v>OTH</v>
          </cell>
          <cell r="J53" t="str">
            <v>DATA OCDE</v>
          </cell>
          <cell r="K53" t="str">
            <v>V</v>
          </cell>
          <cell r="L53">
            <v>38628.522858796299</v>
          </cell>
          <cell r="M53" t="str">
            <v>gchateaug</v>
          </cell>
          <cell r="N53">
            <v>38681.684166666666</v>
          </cell>
          <cell r="O53" t="str">
            <v>gchateaug</v>
          </cell>
          <cell r="Q53">
            <v>0.3</v>
          </cell>
        </row>
        <row r="54">
          <cell r="A54" t="str">
            <v>1999</v>
          </cell>
          <cell r="B54" t="str">
            <v>TR</v>
          </cell>
          <cell r="C54" t="str">
            <v>A00</v>
          </cell>
          <cell r="D54" t="str">
            <v>PC_EMP</v>
          </cell>
          <cell r="E54" t="str">
            <v>T</v>
          </cell>
          <cell r="F54" t="str">
            <v>TOTAL</v>
          </cell>
          <cell r="G54" t="str">
            <v>RSE</v>
          </cell>
          <cell r="I54" t="str">
            <v>OTH</v>
          </cell>
          <cell r="J54" t="str">
            <v>DATA OCDE</v>
          </cell>
          <cell r="K54" t="str">
            <v>V</v>
          </cell>
          <cell r="L54">
            <v>38628.522858796299</v>
          </cell>
          <cell r="M54" t="str">
            <v>gchateaug</v>
          </cell>
          <cell r="N54">
            <v>38681.684166666666</v>
          </cell>
          <cell r="O54" t="str">
            <v>gchateaug</v>
          </cell>
          <cell r="Q54">
            <v>0.27</v>
          </cell>
        </row>
        <row r="55">
          <cell r="A55" t="str">
            <v>1999</v>
          </cell>
          <cell r="B55" t="str">
            <v>TR</v>
          </cell>
          <cell r="C55" t="str">
            <v>A00</v>
          </cell>
          <cell r="D55" t="str">
            <v>PC_EMP</v>
          </cell>
          <cell r="E55" t="str">
            <v>T</v>
          </cell>
          <cell r="F55" t="str">
            <v>BES</v>
          </cell>
          <cell r="G55" t="str">
            <v>TOTAL</v>
          </cell>
          <cell r="I55" t="str">
            <v>OTH</v>
          </cell>
          <cell r="J55" t="str">
            <v>DATA OCDE</v>
          </cell>
          <cell r="K55" t="str">
            <v>V</v>
          </cell>
          <cell r="L55">
            <v>38628.522858796299</v>
          </cell>
          <cell r="M55" t="str">
            <v>gchateaug</v>
          </cell>
          <cell r="N55">
            <v>38681.684166666666</v>
          </cell>
          <cell r="O55" t="str">
            <v>gchateaug</v>
          </cell>
          <cell r="Q55">
            <v>0.04</v>
          </cell>
        </row>
        <row r="56">
          <cell r="A56" t="str">
            <v>1999</v>
          </cell>
          <cell r="B56" t="str">
            <v>TR</v>
          </cell>
          <cell r="C56" t="str">
            <v>A00</v>
          </cell>
          <cell r="D56" t="str">
            <v>PC_EMP</v>
          </cell>
          <cell r="E56" t="str">
            <v>T</v>
          </cell>
          <cell r="F56" t="str">
            <v>BES</v>
          </cell>
          <cell r="G56" t="str">
            <v>RSE</v>
          </cell>
          <cell r="I56" t="str">
            <v>OTH</v>
          </cell>
          <cell r="J56" t="str">
            <v>DATA OCDE</v>
          </cell>
          <cell r="K56" t="str">
            <v>V</v>
          </cell>
          <cell r="L56">
            <v>38628.522858796299</v>
          </cell>
          <cell r="M56" t="str">
            <v>gchateaug</v>
          </cell>
          <cell r="N56">
            <v>38681.684166666666</v>
          </cell>
          <cell r="O56" t="str">
            <v>gchateaug</v>
          </cell>
          <cell r="Q56">
            <v>0.02</v>
          </cell>
        </row>
        <row r="57">
          <cell r="A57" t="str">
            <v>1999</v>
          </cell>
          <cell r="B57" t="str">
            <v>SK</v>
          </cell>
          <cell r="C57" t="str">
            <v>A00</v>
          </cell>
          <cell r="D57" t="str">
            <v>PC_EMP</v>
          </cell>
          <cell r="E57" t="str">
            <v>T</v>
          </cell>
          <cell r="F57" t="str">
            <v>TOTAL</v>
          </cell>
          <cell r="G57" t="str">
            <v>TOTAL</v>
          </cell>
          <cell r="I57" t="str">
            <v>OTH</v>
          </cell>
          <cell r="J57" t="str">
            <v>DATA OCDE</v>
          </cell>
          <cell r="K57" t="str">
            <v>V</v>
          </cell>
          <cell r="L57">
            <v>38628.522858796299</v>
          </cell>
          <cell r="M57" t="str">
            <v>gchateaug</v>
          </cell>
          <cell r="N57">
            <v>38681.684166666666</v>
          </cell>
          <cell r="O57" t="str">
            <v>gchateaug</v>
          </cell>
          <cell r="Q57">
            <v>1.06</v>
          </cell>
        </row>
        <row r="58">
          <cell r="A58" t="str">
            <v>1999</v>
          </cell>
          <cell r="B58" t="str">
            <v>SK</v>
          </cell>
          <cell r="C58" t="str">
            <v>A00</v>
          </cell>
          <cell r="D58" t="str">
            <v>PC_EMP</v>
          </cell>
          <cell r="E58" t="str">
            <v>T</v>
          </cell>
          <cell r="F58" t="str">
            <v>TOTAL</v>
          </cell>
          <cell r="G58" t="str">
            <v>RSE</v>
          </cell>
          <cell r="I58" t="str">
            <v>OTH</v>
          </cell>
          <cell r="J58" t="str">
            <v>DATA OCDE</v>
          </cell>
          <cell r="K58" t="str">
            <v>V</v>
          </cell>
          <cell r="L58">
            <v>38628.522858796299</v>
          </cell>
          <cell r="M58" t="str">
            <v>gchateaug</v>
          </cell>
          <cell r="N58">
            <v>38681.684166666666</v>
          </cell>
          <cell r="O58" t="str">
            <v>gchateaug</v>
          </cell>
          <cell r="Q58">
            <v>0.72</v>
          </cell>
        </row>
        <row r="59">
          <cell r="A59" t="str">
            <v>1999</v>
          </cell>
          <cell r="B59" t="str">
            <v>SK</v>
          </cell>
          <cell r="C59" t="str">
            <v>A00</v>
          </cell>
          <cell r="D59" t="str">
            <v>PC_EMP</v>
          </cell>
          <cell r="E59" t="str">
            <v>T</v>
          </cell>
          <cell r="F59" t="str">
            <v>BES</v>
          </cell>
          <cell r="G59" t="str">
            <v>TOTAL</v>
          </cell>
          <cell r="I59" t="str">
            <v>OTH</v>
          </cell>
          <cell r="J59" t="str">
            <v>DATA OCDE</v>
          </cell>
          <cell r="K59" t="str">
            <v>V</v>
          </cell>
          <cell r="L59">
            <v>38628.522858796299</v>
          </cell>
          <cell r="M59" t="str">
            <v>gchateaug</v>
          </cell>
          <cell r="N59">
            <v>38681.684166666666</v>
          </cell>
          <cell r="O59" t="str">
            <v>gchateaug</v>
          </cell>
          <cell r="Q59">
            <v>0.33</v>
          </cell>
        </row>
        <row r="60">
          <cell r="A60" t="str">
            <v>1999</v>
          </cell>
          <cell r="B60" t="str">
            <v>SK</v>
          </cell>
          <cell r="C60" t="str">
            <v>A00</v>
          </cell>
          <cell r="D60" t="str">
            <v>PC_EMP</v>
          </cell>
          <cell r="E60" t="str">
            <v>T</v>
          </cell>
          <cell r="F60" t="str">
            <v>BES</v>
          </cell>
          <cell r="G60" t="str">
            <v>RSE</v>
          </cell>
          <cell r="I60" t="str">
            <v>OTH</v>
          </cell>
          <cell r="J60" t="str">
            <v>DATA OCDE</v>
          </cell>
          <cell r="K60" t="str">
            <v>V</v>
          </cell>
          <cell r="L60">
            <v>38628.522858796299</v>
          </cell>
          <cell r="M60" t="str">
            <v>gchateaug</v>
          </cell>
          <cell r="N60">
            <v>38681.684166666666</v>
          </cell>
          <cell r="O60" t="str">
            <v>gchateaug</v>
          </cell>
          <cell r="Q60">
            <v>0.14000000000000001</v>
          </cell>
        </row>
        <row r="61">
          <cell r="A61" t="str">
            <v>1999</v>
          </cell>
          <cell r="B61" t="str">
            <v>RU</v>
          </cell>
          <cell r="C61" t="str">
            <v>A00</v>
          </cell>
          <cell r="D61" t="str">
            <v>PC_EMP</v>
          </cell>
          <cell r="E61" t="str">
            <v>T</v>
          </cell>
          <cell r="F61" t="str">
            <v>BES</v>
          </cell>
          <cell r="G61" t="str">
            <v>TOTAL</v>
          </cell>
          <cell r="I61" t="str">
            <v>OTH</v>
          </cell>
          <cell r="J61" t="str">
            <v>DATA OCDE</v>
          </cell>
          <cell r="K61" t="str">
            <v>V</v>
          </cell>
          <cell r="L61">
            <v>38628.522881944446</v>
          </cell>
          <cell r="M61" t="str">
            <v>gchateaug</v>
          </cell>
          <cell r="N61">
            <v>38681.684166666666</v>
          </cell>
          <cell r="O61" t="str">
            <v>gchateaug</v>
          </cell>
          <cell r="Q61">
            <v>0.89</v>
          </cell>
        </row>
        <row r="62">
          <cell r="A62" t="str">
            <v>1999</v>
          </cell>
          <cell r="B62" t="str">
            <v>RU</v>
          </cell>
          <cell r="C62" t="str">
            <v>A00</v>
          </cell>
          <cell r="D62" t="str">
            <v>PC_EMP</v>
          </cell>
          <cell r="E62" t="str">
            <v>T</v>
          </cell>
          <cell r="F62" t="str">
            <v>BES</v>
          </cell>
          <cell r="G62" t="str">
            <v>RSE</v>
          </cell>
          <cell r="I62" t="str">
            <v>OTH</v>
          </cell>
          <cell r="J62" t="str">
            <v>DATA OCDE</v>
          </cell>
          <cell r="K62" t="str">
            <v>V</v>
          </cell>
          <cell r="L62">
            <v>38628.522881944446</v>
          </cell>
          <cell r="M62" t="str">
            <v>gchateaug</v>
          </cell>
          <cell r="N62">
            <v>38681.684166666666</v>
          </cell>
          <cell r="O62" t="str">
            <v>gchateaug</v>
          </cell>
          <cell r="Q62">
            <v>0.41</v>
          </cell>
        </row>
        <row r="63">
          <cell r="A63" t="str">
            <v>1999</v>
          </cell>
          <cell r="B63" t="str">
            <v>RO</v>
          </cell>
          <cell r="C63" t="str">
            <v>A00</v>
          </cell>
          <cell r="D63" t="str">
            <v>PC_EMP</v>
          </cell>
          <cell r="E63" t="str">
            <v>T</v>
          </cell>
          <cell r="F63" t="str">
            <v>TOTAL</v>
          </cell>
          <cell r="G63" t="str">
            <v>RSE</v>
          </cell>
          <cell r="I63" t="str">
            <v>OTH</v>
          </cell>
          <cell r="J63" t="str">
            <v>DATA OCDE</v>
          </cell>
          <cell r="K63" t="str">
            <v>V</v>
          </cell>
          <cell r="L63">
            <v>38628.522881944446</v>
          </cell>
          <cell r="M63" t="str">
            <v>gchateaug</v>
          </cell>
          <cell r="N63">
            <v>38681.684166666666</v>
          </cell>
          <cell r="O63" t="str">
            <v>gchateaug</v>
          </cell>
          <cell r="Q63">
            <v>0.24</v>
          </cell>
        </row>
        <row r="64">
          <cell r="A64" t="str">
            <v>2000</v>
          </cell>
          <cell r="B64" t="str">
            <v>ES2</v>
          </cell>
          <cell r="C64" t="str">
            <v>A00</v>
          </cell>
          <cell r="D64" t="str">
            <v>PC_EMP</v>
          </cell>
          <cell r="E64" t="str">
            <v>T</v>
          </cell>
          <cell r="F64" t="str">
            <v>TOTAL</v>
          </cell>
          <cell r="G64" t="str">
            <v>RSE</v>
          </cell>
          <cell r="H64" t="str">
            <v>:</v>
          </cell>
          <cell r="I64" t="str">
            <v>NC</v>
          </cell>
          <cell r="K64" t="str">
            <v>V</v>
          </cell>
          <cell r="L64">
            <v>38628.496747685182</v>
          </cell>
          <cell r="M64" t="str">
            <v>gchateaug</v>
          </cell>
          <cell r="N64">
            <v>38680.624421296299</v>
          </cell>
          <cell r="O64" t="str">
            <v>gchateaug</v>
          </cell>
        </row>
        <row r="65">
          <cell r="A65" t="str">
            <v>2000</v>
          </cell>
          <cell r="B65" t="str">
            <v>ES2</v>
          </cell>
          <cell r="C65" t="str">
            <v>A00</v>
          </cell>
          <cell r="D65" t="str">
            <v>PC_EMP</v>
          </cell>
          <cell r="E65" t="str">
            <v>T</v>
          </cell>
          <cell r="F65" t="str">
            <v>TOTAL</v>
          </cell>
          <cell r="G65" t="str">
            <v>TOTAL</v>
          </cell>
          <cell r="H65" t="str">
            <v>:</v>
          </cell>
          <cell r="I65" t="str">
            <v>NC</v>
          </cell>
          <cell r="K65" t="str">
            <v>V</v>
          </cell>
          <cell r="L65">
            <v>38628.496747685182</v>
          </cell>
          <cell r="M65" t="str">
            <v>gchateaug</v>
          </cell>
          <cell r="N65">
            <v>38680.624421296299</v>
          </cell>
          <cell r="O65" t="str">
            <v>gchateaug</v>
          </cell>
        </row>
        <row r="66">
          <cell r="A66" t="str">
            <v>2000</v>
          </cell>
          <cell r="B66" t="str">
            <v>ES13</v>
          </cell>
          <cell r="C66" t="str">
            <v>A00</v>
          </cell>
          <cell r="D66" t="str">
            <v>PC_EMP</v>
          </cell>
          <cell r="E66" t="str">
            <v>T</v>
          </cell>
          <cell r="F66" t="str">
            <v>BES</v>
          </cell>
          <cell r="G66" t="str">
            <v>RSE</v>
          </cell>
          <cell r="H66" t="str">
            <v>:</v>
          </cell>
          <cell r="I66" t="str">
            <v>NC</v>
          </cell>
          <cell r="K66" t="str">
            <v>V</v>
          </cell>
          <cell r="L66">
            <v>38628.496747685182</v>
          </cell>
          <cell r="M66" t="str">
            <v>gchateaug</v>
          </cell>
          <cell r="N66">
            <v>38680.624421296299</v>
          </cell>
          <cell r="O66" t="str">
            <v>gchateaug</v>
          </cell>
        </row>
        <row r="67">
          <cell r="A67" t="str">
            <v>2000</v>
          </cell>
          <cell r="B67" t="str">
            <v>ES13</v>
          </cell>
          <cell r="C67" t="str">
            <v>A00</v>
          </cell>
          <cell r="D67" t="str">
            <v>PC_EMP</v>
          </cell>
          <cell r="E67" t="str">
            <v>T</v>
          </cell>
          <cell r="F67" t="str">
            <v>BES</v>
          </cell>
          <cell r="G67" t="str">
            <v>TOTAL</v>
          </cell>
          <cell r="H67" t="str">
            <v>:</v>
          </cell>
          <cell r="I67" t="str">
            <v>NC</v>
          </cell>
          <cell r="K67" t="str">
            <v>V</v>
          </cell>
          <cell r="L67">
            <v>38628.496747685182</v>
          </cell>
          <cell r="M67" t="str">
            <v>gchateaug</v>
          </cell>
          <cell r="N67">
            <v>38680.624421296299</v>
          </cell>
          <cell r="O67" t="str">
            <v>gchateaug</v>
          </cell>
        </row>
        <row r="68">
          <cell r="A68" t="str">
            <v>2000</v>
          </cell>
          <cell r="B68" t="str">
            <v>ES13</v>
          </cell>
          <cell r="C68" t="str">
            <v>A00</v>
          </cell>
          <cell r="D68" t="str">
            <v>PC_EMP</v>
          </cell>
          <cell r="E68" t="str">
            <v>T</v>
          </cell>
          <cell r="F68" t="str">
            <v>TOTAL</v>
          </cell>
          <cell r="G68" t="str">
            <v>RSE</v>
          </cell>
          <cell r="H68" t="str">
            <v>:</v>
          </cell>
          <cell r="I68" t="str">
            <v>NC</v>
          </cell>
          <cell r="K68" t="str">
            <v>V</v>
          </cell>
          <cell r="L68">
            <v>38628.496747685182</v>
          </cell>
          <cell r="M68" t="str">
            <v>gchateaug</v>
          </cell>
          <cell r="N68">
            <v>38680.624421296299</v>
          </cell>
          <cell r="O68" t="str">
            <v>gchateaug</v>
          </cell>
        </row>
        <row r="69">
          <cell r="A69" t="str">
            <v>2000</v>
          </cell>
          <cell r="B69" t="str">
            <v>ES13</v>
          </cell>
          <cell r="C69" t="str">
            <v>A00</v>
          </cell>
          <cell r="D69" t="str">
            <v>PC_EMP</v>
          </cell>
          <cell r="E69" t="str">
            <v>T</v>
          </cell>
          <cell r="F69" t="str">
            <v>TOTAL</v>
          </cell>
          <cell r="G69" t="str">
            <v>TOTAL</v>
          </cell>
          <cell r="H69" t="str">
            <v>:</v>
          </cell>
          <cell r="I69" t="str">
            <v>NC</v>
          </cell>
          <cell r="K69" t="str">
            <v>V</v>
          </cell>
          <cell r="L69">
            <v>38628.496747685182</v>
          </cell>
          <cell r="M69" t="str">
            <v>gchateaug</v>
          </cell>
          <cell r="N69">
            <v>38680.624421296299</v>
          </cell>
          <cell r="O69" t="str">
            <v>gchateaug</v>
          </cell>
        </row>
        <row r="70">
          <cell r="A70" t="str">
            <v>2000</v>
          </cell>
          <cell r="B70" t="str">
            <v>ES12</v>
          </cell>
          <cell r="C70" t="str">
            <v>A00</v>
          </cell>
          <cell r="D70" t="str">
            <v>PC_EMP</v>
          </cell>
          <cell r="E70" t="str">
            <v>T</v>
          </cell>
          <cell r="F70" t="str">
            <v>BES</v>
          </cell>
          <cell r="G70" t="str">
            <v>RSE</v>
          </cell>
          <cell r="H70" t="str">
            <v>:</v>
          </cell>
          <cell r="I70" t="str">
            <v>NC</v>
          </cell>
          <cell r="K70" t="str">
            <v>V</v>
          </cell>
          <cell r="L70">
            <v>38628.496747685182</v>
          </cell>
          <cell r="M70" t="str">
            <v>gchateaug</v>
          </cell>
          <cell r="N70">
            <v>38680.624421296299</v>
          </cell>
          <cell r="O70" t="str">
            <v>gchateaug</v>
          </cell>
        </row>
        <row r="71">
          <cell r="A71" t="str">
            <v>2000</v>
          </cell>
          <cell r="B71" t="str">
            <v>ES12</v>
          </cell>
          <cell r="C71" t="str">
            <v>A00</v>
          </cell>
          <cell r="D71" t="str">
            <v>PC_EMP</v>
          </cell>
          <cell r="E71" t="str">
            <v>T</v>
          </cell>
          <cell r="F71" t="str">
            <v>BES</v>
          </cell>
          <cell r="G71" t="str">
            <v>TOTAL</v>
          </cell>
          <cell r="H71" t="str">
            <v>:</v>
          </cell>
          <cell r="I71" t="str">
            <v>NC</v>
          </cell>
          <cell r="K71" t="str">
            <v>V</v>
          </cell>
          <cell r="L71">
            <v>38628.496747685182</v>
          </cell>
          <cell r="M71" t="str">
            <v>gchateaug</v>
          </cell>
          <cell r="N71">
            <v>38680.624421296299</v>
          </cell>
          <cell r="O71" t="str">
            <v>gchateaug</v>
          </cell>
        </row>
        <row r="72">
          <cell r="A72" t="str">
            <v>2000</v>
          </cell>
          <cell r="B72" t="str">
            <v>ES12</v>
          </cell>
          <cell r="C72" t="str">
            <v>A00</v>
          </cell>
          <cell r="D72" t="str">
            <v>PC_EMP</v>
          </cell>
          <cell r="E72" t="str">
            <v>T</v>
          </cell>
          <cell r="F72" t="str">
            <v>TOTAL</v>
          </cell>
          <cell r="G72" t="str">
            <v>RSE</v>
          </cell>
          <cell r="H72" t="str">
            <v>:</v>
          </cell>
          <cell r="I72" t="str">
            <v>NC</v>
          </cell>
          <cell r="K72" t="str">
            <v>V</v>
          </cell>
          <cell r="L72">
            <v>38628.496747685182</v>
          </cell>
          <cell r="M72" t="str">
            <v>gchateaug</v>
          </cell>
          <cell r="N72">
            <v>38680.624421296299</v>
          </cell>
          <cell r="O72" t="str">
            <v>gchateaug</v>
          </cell>
        </row>
        <row r="73">
          <cell r="A73" t="str">
            <v>2000</v>
          </cell>
          <cell r="B73" t="str">
            <v>ES12</v>
          </cell>
          <cell r="C73" t="str">
            <v>A00</v>
          </cell>
          <cell r="D73" t="str">
            <v>PC_EMP</v>
          </cell>
          <cell r="E73" t="str">
            <v>T</v>
          </cell>
          <cell r="F73" t="str">
            <v>TOTAL</v>
          </cell>
          <cell r="G73" t="str">
            <v>TOTAL</v>
          </cell>
          <cell r="H73" t="str">
            <v>:</v>
          </cell>
          <cell r="I73" t="str">
            <v>NC</v>
          </cell>
          <cell r="K73" t="str">
            <v>V</v>
          </cell>
          <cell r="L73">
            <v>38628.496747685182</v>
          </cell>
          <cell r="M73" t="str">
            <v>gchateaug</v>
          </cell>
          <cell r="N73">
            <v>38680.624421296299</v>
          </cell>
          <cell r="O73" t="str">
            <v>gchateaug</v>
          </cell>
        </row>
        <row r="74">
          <cell r="A74" t="str">
            <v>2000</v>
          </cell>
          <cell r="B74" t="str">
            <v>ES11</v>
          </cell>
          <cell r="C74" t="str">
            <v>A00</v>
          </cell>
          <cell r="D74" t="str">
            <v>PC_EMP</v>
          </cell>
          <cell r="E74" t="str">
            <v>T</v>
          </cell>
          <cell r="F74" t="str">
            <v>BES</v>
          </cell>
          <cell r="G74" t="str">
            <v>RSE</v>
          </cell>
          <cell r="H74" t="str">
            <v>:</v>
          </cell>
          <cell r="I74" t="str">
            <v>NC</v>
          </cell>
          <cell r="K74" t="str">
            <v>V</v>
          </cell>
          <cell r="L74">
            <v>38628.496747685182</v>
          </cell>
          <cell r="M74" t="str">
            <v>gchateaug</v>
          </cell>
          <cell r="N74">
            <v>38680.624421296299</v>
          </cell>
          <cell r="O74" t="str">
            <v>gchateaug</v>
          </cell>
        </row>
        <row r="75">
          <cell r="A75" t="str">
            <v>2000</v>
          </cell>
          <cell r="B75" t="str">
            <v>ES11</v>
          </cell>
          <cell r="C75" t="str">
            <v>A00</v>
          </cell>
          <cell r="D75" t="str">
            <v>PC_EMP</v>
          </cell>
          <cell r="E75" t="str">
            <v>T</v>
          </cell>
          <cell r="F75" t="str">
            <v>BES</v>
          </cell>
          <cell r="G75" t="str">
            <v>TOTAL</v>
          </cell>
          <cell r="H75" t="str">
            <v>:</v>
          </cell>
          <cell r="I75" t="str">
            <v>NC</v>
          </cell>
          <cell r="K75" t="str">
            <v>V</v>
          </cell>
          <cell r="L75">
            <v>38628.496747685182</v>
          </cell>
          <cell r="M75" t="str">
            <v>gchateaug</v>
          </cell>
          <cell r="N75">
            <v>38680.624421296299</v>
          </cell>
          <cell r="O75" t="str">
            <v>gchateaug</v>
          </cell>
        </row>
        <row r="76">
          <cell r="A76" t="str">
            <v>2000</v>
          </cell>
          <cell r="B76" t="str">
            <v>ES11</v>
          </cell>
          <cell r="C76" t="str">
            <v>A00</v>
          </cell>
          <cell r="D76" t="str">
            <v>PC_EMP</v>
          </cell>
          <cell r="E76" t="str">
            <v>T</v>
          </cell>
          <cell r="F76" t="str">
            <v>TOTAL</v>
          </cell>
          <cell r="G76" t="str">
            <v>RSE</v>
          </cell>
          <cell r="H76" t="str">
            <v>:</v>
          </cell>
          <cell r="I76" t="str">
            <v>NC</v>
          </cell>
          <cell r="K76" t="str">
            <v>V</v>
          </cell>
          <cell r="L76">
            <v>38628.496747685182</v>
          </cell>
          <cell r="M76" t="str">
            <v>gchateaug</v>
          </cell>
          <cell r="N76">
            <v>38680.624421296299</v>
          </cell>
          <cell r="O76" t="str">
            <v>gchateaug</v>
          </cell>
        </row>
        <row r="77">
          <cell r="A77" t="str">
            <v>2000</v>
          </cell>
          <cell r="B77" t="str">
            <v>ES11</v>
          </cell>
          <cell r="C77" t="str">
            <v>A00</v>
          </cell>
          <cell r="D77" t="str">
            <v>PC_EMP</v>
          </cell>
          <cell r="E77" t="str">
            <v>T</v>
          </cell>
          <cell r="F77" t="str">
            <v>TOTAL</v>
          </cell>
          <cell r="G77" t="str">
            <v>TOTAL</v>
          </cell>
          <cell r="H77" t="str">
            <v>:</v>
          </cell>
          <cell r="I77" t="str">
            <v>NC</v>
          </cell>
          <cell r="K77" t="str">
            <v>V</v>
          </cell>
          <cell r="L77">
            <v>38628.496747685182</v>
          </cell>
          <cell r="M77" t="str">
            <v>gchateaug</v>
          </cell>
          <cell r="N77">
            <v>38680.624421296299</v>
          </cell>
          <cell r="O77" t="str">
            <v>gchateaug</v>
          </cell>
        </row>
        <row r="78">
          <cell r="A78" t="str">
            <v>2000</v>
          </cell>
          <cell r="B78" t="str">
            <v>EE0</v>
          </cell>
          <cell r="C78" t="str">
            <v>A00</v>
          </cell>
          <cell r="D78" t="str">
            <v>PC_EMP</v>
          </cell>
          <cell r="E78" t="str">
            <v>T</v>
          </cell>
          <cell r="F78" t="str">
            <v>BES</v>
          </cell>
          <cell r="G78" t="str">
            <v>RSE</v>
          </cell>
          <cell r="I78" t="str">
            <v>NC</v>
          </cell>
          <cell r="K78" t="str">
            <v>V</v>
          </cell>
          <cell r="L78">
            <v>38628.496747685182</v>
          </cell>
          <cell r="M78" t="str">
            <v>gchateaug</v>
          </cell>
          <cell r="N78">
            <v>38681.684490740743</v>
          </cell>
          <cell r="O78" t="str">
            <v>gchateaug</v>
          </cell>
          <cell r="Q78">
            <v>0.09</v>
          </cell>
        </row>
        <row r="79">
          <cell r="A79" t="str">
            <v>2000</v>
          </cell>
          <cell r="B79" t="str">
            <v>EE0</v>
          </cell>
          <cell r="C79" t="str">
            <v>A00</v>
          </cell>
          <cell r="D79" t="str">
            <v>PC_EMP</v>
          </cell>
          <cell r="E79" t="str">
            <v>T</v>
          </cell>
          <cell r="F79" t="str">
            <v>BES</v>
          </cell>
          <cell r="G79" t="str">
            <v>TOTAL</v>
          </cell>
          <cell r="I79" t="str">
            <v>NC</v>
          </cell>
          <cell r="K79" t="str">
            <v>V</v>
          </cell>
          <cell r="L79">
            <v>38628.496747685182</v>
          </cell>
          <cell r="M79" t="str">
            <v>gchateaug</v>
          </cell>
          <cell r="N79">
            <v>38681.684502314813</v>
          </cell>
          <cell r="O79" t="str">
            <v>gchateaug</v>
          </cell>
          <cell r="Q79">
            <v>0.16</v>
          </cell>
        </row>
        <row r="80">
          <cell r="A80" t="str">
            <v>2000</v>
          </cell>
          <cell r="B80" t="str">
            <v>EE0</v>
          </cell>
          <cell r="C80" t="str">
            <v>A00</v>
          </cell>
          <cell r="D80" t="str">
            <v>PC_EMP</v>
          </cell>
          <cell r="E80" t="str">
            <v>T</v>
          </cell>
          <cell r="F80" t="str">
            <v>TOTAL</v>
          </cell>
          <cell r="G80" t="str">
            <v>RSE</v>
          </cell>
          <cell r="I80" t="str">
            <v>NC</v>
          </cell>
          <cell r="K80" t="str">
            <v>V</v>
          </cell>
          <cell r="L80">
            <v>38628.496747685182</v>
          </cell>
          <cell r="M80" t="str">
            <v>gchateaug</v>
          </cell>
          <cell r="N80">
            <v>38681.684502314813</v>
          </cell>
          <cell r="O80" t="str">
            <v>gchateaug</v>
          </cell>
          <cell r="Q80">
            <v>0.8</v>
          </cell>
        </row>
        <row r="81">
          <cell r="A81" t="str">
            <v>2000</v>
          </cell>
          <cell r="B81" t="str">
            <v>EE0</v>
          </cell>
          <cell r="C81" t="str">
            <v>A00</v>
          </cell>
          <cell r="D81" t="str">
            <v>PC_EMP</v>
          </cell>
          <cell r="E81" t="str">
            <v>T</v>
          </cell>
          <cell r="F81" t="str">
            <v>TOTAL</v>
          </cell>
          <cell r="G81" t="str">
            <v>TOTAL</v>
          </cell>
          <cell r="I81" t="str">
            <v>NC</v>
          </cell>
          <cell r="K81" t="str">
            <v>V</v>
          </cell>
          <cell r="L81">
            <v>38628.496747685182</v>
          </cell>
          <cell r="M81" t="str">
            <v>gchateaug</v>
          </cell>
          <cell r="N81">
            <v>38681.684502314813</v>
          </cell>
          <cell r="O81" t="str">
            <v>gchateaug</v>
          </cell>
          <cell r="Q81">
            <v>1.1499999999999999</v>
          </cell>
        </row>
        <row r="82">
          <cell r="A82" t="str">
            <v>2000</v>
          </cell>
          <cell r="B82" t="str">
            <v>DK00</v>
          </cell>
          <cell r="C82" t="str">
            <v>A00</v>
          </cell>
          <cell r="D82" t="str">
            <v>PC_EMP</v>
          </cell>
          <cell r="E82" t="str">
            <v>T</v>
          </cell>
          <cell r="F82" t="str">
            <v>BES</v>
          </cell>
          <cell r="G82" t="str">
            <v>TOTAL</v>
          </cell>
          <cell r="I82" t="str">
            <v>MS</v>
          </cell>
          <cell r="K82" t="str">
            <v>V</v>
          </cell>
          <cell r="L82">
            <v>38628.496747685182</v>
          </cell>
          <cell r="M82" t="str">
            <v>gchateaug</v>
          </cell>
          <cell r="N82">
            <v>38681.684606481482</v>
          </cell>
          <cell r="O82" t="str">
            <v>gchateaug</v>
          </cell>
          <cell r="Q82">
            <v>1.17</v>
          </cell>
        </row>
        <row r="83">
          <cell r="A83" t="str">
            <v>1997</v>
          </cell>
          <cell r="B83" t="str">
            <v>RO0</v>
          </cell>
          <cell r="C83" t="str">
            <v>A00</v>
          </cell>
          <cell r="D83" t="str">
            <v>PC_EMP</v>
          </cell>
          <cell r="E83" t="str">
            <v>T</v>
          </cell>
          <cell r="F83" t="str">
            <v>TOTAL</v>
          </cell>
          <cell r="G83" t="str">
            <v>RSE</v>
          </cell>
          <cell r="I83" t="str">
            <v>OTH</v>
          </cell>
          <cell r="J83" t="str">
            <v>DATA OCDE</v>
          </cell>
          <cell r="K83" t="str">
            <v>V</v>
          </cell>
          <cell r="L83">
            <v>38628.496759259258</v>
          </cell>
          <cell r="M83" t="str">
            <v>gchateaug</v>
          </cell>
          <cell r="N83">
            <v>38681.684432870374</v>
          </cell>
          <cell r="O83" t="str">
            <v>gchateaug</v>
          </cell>
          <cell r="Q83">
            <v>0.27</v>
          </cell>
        </row>
        <row r="84">
          <cell r="A84" t="str">
            <v>1997</v>
          </cell>
          <cell r="B84" t="str">
            <v>RO0</v>
          </cell>
          <cell r="C84" t="str">
            <v>A00</v>
          </cell>
          <cell r="D84" t="str">
            <v>PC_EMP</v>
          </cell>
          <cell r="E84" t="str">
            <v>T</v>
          </cell>
          <cell r="F84" t="str">
            <v>TOTAL</v>
          </cell>
          <cell r="G84" t="str">
            <v>TOTAL</v>
          </cell>
          <cell r="I84" t="str">
            <v>OTH</v>
          </cell>
          <cell r="J84" t="str">
            <v>DATA OCDE</v>
          </cell>
          <cell r="K84" t="str">
            <v>V</v>
          </cell>
          <cell r="L84">
            <v>38628.496759259258</v>
          </cell>
          <cell r="M84" t="str">
            <v>gchateaug</v>
          </cell>
          <cell r="N84">
            <v>38681.684432870374</v>
          </cell>
          <cell r="O84" t="str">
            <v>gchateaug</v>
          </cell>
          <cell r="Q84">
            <v>0.52</v>
          </cell>
        </row>
        <row r="85">
          <cell r="A85" t="str">
            <v>1997</v>
          </cell>
          <cell r="B85" t="str">
            <v>NO0</v>
          </cell>
          <cell r="C85" t="str">
            <v>A00</v>
          </cell>
          <cell r="D85" t="str">
            <v>PC_EMP</v>
          </cell>
          <cell r="E85" t="str">
            <v>T</v>
          </cell>
          <cell r="F85" t="str">
            <v>BES</v>
          </cell>
          <cell r="G85" t="str">
            <v>RSE</v>
          </cell>
          <cell r="H85" t="str">
            <v>u</v>
          </cell>
          <cell r="I85" t="str">
            <v>OTH</v>
          </cell>
          <cell r="J85" t="str">
            <v>DATA OCDE</v>
          </cell>
          <cell r="K85" t="str">
            <v>V</v>
          </cell>
          <cell r="L85">
            <v>38628.496759259258</v>
          </cell>
          <cell r="M85" t="str">
            <v>gchateaug</v>
          </cell>
          <cell r="N85">
            <v>38681.684432870374</v>
          </cell>
          <cell r="O85" t="str">
            <v>gchateaug</v>
          </cell>
          <cell r="Q85">
            <v>0.56999999999999995</v>
          </cell>
        </row>
        <row r="86">
          <cell r="A86" t="str">
            <v>1997</v>
          </cell>
          <cell r="B86" t="str">
            <v>NO0</v>
          </cell>
          <cell r="C86" t="str">
            <v>A00</v>
          </cell>
          <cell r="D86" t="str">
            <v>PC_EMP</v>
          </cell>
          <cell r="E86" t="str">
            <v>T</v>
          </cell>
          <cell r="F86" t="str">
            <v>BES</v>
          </cell>
          <cell r="G86" t="str">
            <v>TOTAL</v>
          </cell>
          <cell r="I86" t="str">
            <v>OTH</v>
          </cell>
          <cell r="J86" t="str">
            <v>DATA OCDE</v>
          </cell>
          <cell r="K86" t="str">
            <v>V</v>
          </cell>
          <cell r="L86">
            <v>38628.496759259258</v>
          </cell>
          <cell r="M86" t="str">
            <v>gchateaug</v>
          </cell>
          <cell r="N86">
            <v>38681.684432870374</v>
          </cell>
          <cell r="O86" t="str">
            <v>gchateaug</v>
          </cell>
          <cell r="Q86">
            <v>0.81</v>
          </cell>
        </row>
        <row r="87">
          <cell r="A87" t="str">
            <v>1997</v>
          </cell>
          <cell r="B87" t="str">
            <v>NO0</v>
          </cell>
          <cell r="C87" t="str">
            <v>A00</v>
          </cell>
          <cell r="D87" t="str">
            <v>PC_EMP</v>
          </cell>
          <cell r="E87" t="str">
            <v>T</v>
          </cell>
          <cell r="F87" t="str">
            <v>TOTAL</v>
          </cell>
          <cell r="G87" t="str">
            <v>RSE</v>
          </cell>
          <cell r="H87" t="str">
            <v>u</v>
          </cell>
          <cell r="I87" t="str">
            <v>OTH</v>
          </cell>
          <cell r="J87" t="str">
            <v>DATA OCDE</v>
          </cell>
          <cell r="K87" t="str">
            <v>V</v>
          </cell>
          <cell r="L87">
            <v>38628.496759259258</v>
          </cell>
          <cell r="M87" t="str">
            <v>gchateaug</v>
          </cell>
          <cell r="N87">
            <v>38681.684432870374</v>
          </cell>
          <cell r="O87" t="str">
            <v>gchateaug</v>
          </cell>
          <cell r="Q87">
            <v>1.39</v>
          </cell>
        </row>
        <row r="88">
          <cell r="A88" t="str">
            <v>1997</v>
          </cell>
          <cell r="B88" t="str">
            <v>NO0</v>
          </cell>
          <cell r="C88" t="str">
            <v>A00</v>
          </cell>
          <cell r="D88" t="str">
            <v>PC_EMP</v>
          </cell>
          <cell r="E88" t="str">
            <v>T</v>
          </cell>
          <cell r="F88" t="str">
            <v>TOTAL</v>
          </cell>
          <cell r="G88" t="str">
            <v>TOTAL</v>
          </cell>
          <cell r="I88" t="str">
            <v>OTH</v>
          </cell>
          <cell r="J88" t="str">
            <v>DATA OCDE</v>
          </cell>
          <cell r="K88" t="str">
            <v>V</v>
          </cell>
          <cell r="L88">
            <v>38628.496759259258</v>
          </cell>
          <cell r="M88" t="str">
            <v>gchateaug</v>
          </cell>
          <cell r="N88">
            <v>38681.684432870374</v>
          </cell>
          <cell r="O88" t="str">
            <v>gchateaug</v>
          </cell>
          <cell r="Q88">
            <v>2.02</v>
          </cell>
        </row>
        <row r="89">
          <cell r="A89" t="str">
            <v>1997</v>
          </cell>
          <cell r="B89" t="str">
            <v>IS00</v>
          </cell>
          <cell r="C89" t="str">
            <v>A00</v>
          </cell>
          <cell r="D89" t="str">
            <v>PC_EMP</v>
          </cell>
          <cell r="E89" t="str">
            <v>T</v>
          </cell>
          <cell r="F89" t="str">
            <v>BES</v>
          </cell>
          <cell r="G89" t="str">
            <v>RSE</v>
          </cell>
          <cell r="I89" t="str">
            <v>NC</v>
          </cell>
          <cell r="K89" t="str">
            <v>V</v>
          </cell>
          <cell r="L89">
            <v>38628.496759259258</v>
          </cell>
          <cell r="M89" t="str">
            <v>gchateaug</v>
          </cell>
          <cell r="N89">
            <v>38681.684641203705</v>
          </cell>
          <cell r="O89" t="str">
            <v>gchateaug</v>
          </cell>
          <cell r="Q89">
            <v>0.47</v>
          </cell>
        </row>
        <row r="90">
          <cell r="A90" t="str">
            <v>1997</v>
          </cell>
          <cell r="B90" t="str">
            <v>PT</v>
          </cell>
          <cell r="C90" t="str">
            <v>A00</v>
          </cell>
          <cell r="D90" t="str">
            <v>PC_EMP</v>
          </cell>
          <cell r="E90" t="str">
            <v>T</v>
          </cell>
          <cell r="F90" t="str">
            <v>TOTAL</v>
          </cell>
          <cell r="G90" t="str">
            <v>TOTAL</v>
          </cell>
          <cell r="I90" t="str">
            <v>OTH</v>
          </cell>
          <cell r="J90" t="str">
            <v>DATA OCDE</v>
          </cell>
          <cell r="K90" t="str">
            <v>V</v>
          </cell>
          <cell r="L90">
            <v>38628.522870370369</v>
          </cell>
          <cell r="M90" t="str">
            <v>gchateaug</v>
          </cell>
          <cell r="N90">
            <v>38681.684016203704</v>
          </cell>
          <cell r="O90" t="str">
            <v>gchateaug</v>
          </cell>
          <cell r="Q90">
            <v>0.65</v>
          </cell>
        </row>
        <row r="91">
          <cell r="A91" t="str">
            <v>1997</v>
          </cell>
          <cell r="B91" t="str">
            <v>PT</v>
          </cell>
          <cell r="C91" t="str">
            <v>A00</v>
          </cell>
          <cell r="D91" t="str">
            <v>PC_EMP</v>
          </cell>
          <cell r="E91" t="str">
            <v>T</v>
          </cell>
          <cell r="F91" t="str">
            <v>TOTAL</v>
          </cell>
          <cell r="G91" t="str">
            <v>RSE</v>
          </cell>
          <cell r="I91" t="str">
            <v>OTH</v>
          </cell>
          <cell r="J91" t="str">
            <v>DATA OCDE</v>
          </cell>
          <cell r="K91" t="str">
            <v>V</v>
          </cell>
          <cell r="L91">
            <v>38628.522870370369</v>
          </cell>
          <cell r="M91" t="str">
            <v>gchateaug</v>
          </cell>
          <cell r="N91">
            <v>38681.684016203704</v>
          </cell>
          <cell r="O91" t="str">
            <v>gchateaug</v>
          </cell>
          <cell r="Q91">
            <v>0.49</v>
          </cell>
        </row>
        <row r="92">
          <cell r="A92" t="str">
            <v>1999</v>
          </cell>
          <cell r="B92" t="str">
            <v>RO</v>
          </cell>
          <cell r="C92" t="str">
            <v>A00</v>
          </cell>
          <cell r="D92" t="str">
            <v>PC_EMP</v>
          </cell>
          <cell r="E92" t="str">
            <v>T</v>
          </cell>
          <cell r="F92" t="str">
            <v>TOTAL</v>
          </cell>
          <cell r="G92" t="str">
            <v>TOTAL</v>
          </cell>
          <cell r="I92" t="str">
            <v>OTH</v>
          </cell>
          <cell r="J92" t="str">
            <v>DATA OCDE</v>
          </cell>
          <cell r="K92" t="str">
            <v>V</v>
          </cell>
          <cell r="L92">
            <v>38628.522881944446</v>
          </cell>
          <cell r="M92" t="str">
            <v>gchateaug</v>
          </cell>
          <cell r="N92">
            <v>38681.684166666666</v>
          </cell>
          <cell r="O92" t="str">
            <v>gchateaug</v>
          </cell>
          <cell r="Q92">
            <v>0.44</v>
          </cell>
        </row>
        <row r="93">
          <cell r="A93" t="str">
            <v>1998</v>
          </cell>
          <cell r="B93" t="str">
            <v>RU</v>
          </cell>
          <cell r="C93" t="str">
            <v>A00</v>
          </cell>
          <cell r="D93" t="str">
            <v>PC_EMP</v>
          </cell>
          <cell r="E93" t="str">
            <v>T</v>
          </cell>
          <cell r="F93" t="str">
            <v>BES</v>
          </cell>
          <cell r="G93" t="str">
            <v>RSE</v>
          </cell>
          <cell r="I93" t="str">
            <v>OTH</v>
          </cell>
          <cell r="J93" t="str">
            <v>DATA OCDE</v>
          </cell>
          <cell r="K93" t="str">
            <v>V</v>
          </cell>
          <cell r="L93">
            <v>38628.522881944446</v>
          </cell>
          <cell r="M93" t="str">
            <v>gchateaug</v>
          </cell>
          <cell r="N93">
            <v>38681.684016203704</v>
          </cell>
          <cell r="O93" t="str">
            <v>gchateaug</v>
          </cell>
          <cell r="Q93">
            <v>0.4</v>
          </cell>
        </row>
        <row r="94">
          <cell r="A94" t="str">
            <v>1991</v>
          </cell>
          <cell r="B94" t="str">
            <v>GR</v>
          </cell>
          <cell r="C94" t="str">
            <v>A00</v>
          </cell>
          <cell r="D94" t="str">
            <v>PC_EMP</v>
          </cell>
          <cell r="E94" t="str">
            <v>T</v>
          </cell>
          <cell r="F94" t="str">
            <v>BES</v>
          </cell>
          <cell r="G94" t="str">
            <v>TOTAL</v>
          </cell>
          <cell r="I94" t="str">
            <v>OTH</v>
          </cell>
          <cell r="J94" t="str">
            <v>DATA OCDE</v>
          </cell>
          <cell r="K94" t="str">
            <v>V</v>
          </cell>
          <cell r="L94">
            <v>38628.522893518515</v>
          </cell>
          <cell r="M94" t="str">
            <v>gchateaug</v>
          </cell>
          <cell r="N94">
            <v>38681.684120370373</v>
          </cell>
          <cell r="O94" t="str">
            <v>gchateaug</v>
          </cell>
          <cell r="Q94">
            <v>0.09</v>
          </cell>
        </row>
        <row r="95">
          <cell r="A95" t="str">
            <v>1991</v>
          </cell>
          <cell r="B95" t="str">
            <v>FR</v>
          </cell>
          <cell r="C95" t="str">
            <v>A00</v>
          </cell>
          <cell r="D95" t="str">
            <v>PC_EMP</v>
          </cell>
          <cell r="E95" t="str">
            <v>T</v>
          </cell>
          <cell r="F95" t="str">
            <v>TOTAL</v>
          </cell>
          <cell r="G95" t="str">
            <v>TOTAL</v>
          </cell>
          <cell r="H95" t="str">
            <v>b</v>
          </cell>
          <cell r="I95" t="str">
            <v>NC</v>
          </cell>
          <cell r="K95" t="str">
            <v>V</v>
          </cell>
          <cell r="L95">
            <v>38628.522893518515</v>
          </cell>
          <cell r="M95" t="str">
            <v>gchateaug</v>
          </cell>
          <cell r="N95">
            <v>38681.684120370373</v>
          </cell>
          <cell r="O95" t="str">
            <v>gchateaug</v>
          </cell>
          <cell r="Q95">
            <v>1.55</v>
          </cell>
        </row>
        <row r="96">
          <cell r="A96" t="str">
            <v>1995</v>
          </cell>
          <cell r="B96" t="str">
            <v>TR</v>
          </cell>
          <cell r="C96" t="str">
            <v>A00</v>
          </cell>
          <cell r="D96" t="str">
            <v>PC_EMP</v>
          </cell>
          <cell r="E96" t="str">
            <v>T</v>
          </cell>
          <cell r="F96" t="str">
            <v>TOTAL</v>
          </cell>
          <cell r="G96" t="str">
            <v>TOTAL</v>
          </cell>
          <cell r="I96" t="str">
            <v>OTH</v>
          </cell>
          <cell r="J96" t="str">
            <v>DATA OCDE</v>
          </cell>
          <cell r="K96" t="str">
            <v>V</v>
          </cell>
          <cell r="L96">
            <v>38628.522893518515</v>
          </cell>
          <cell r="M96" t="str">
            <v>gchateaug</v>
          </cell>
          <cell r="N96">
            <v>38681.684016203704</v>
          </cell>
          <cell r="O96" t="str">
            <v>gchateaug</v>
          </cell>
          <cell r="Q96">
            <v>0.25</v>
          </cell>
        </row>
        <row r="97">
          <cell r="A97" t="str">
            <v>1995</v>
          </cell>
          <cell r="B97" t="str">
            <v>TR</v>
          </cell>
          <cell r="C97" t="str">
            <v>A00</v>
          </cell>
          <cell r="D97" t="str">
            <v>PC_EMP</v>
          </cell>
          <cell r="E97" t="str">
            <v>T</v>
          </cell>
          <cell r="F97" t="str">
            <v>TOTAL</v>
          </cell>
          <cell r="G97" t="str">
            <v>RSE</v>
          </cell>
          <cell r="H97" t="str">
            <v>:</v>
          </cell>
          <cell r="I97" t="str">
            <v>NC</v>
          </cell>
          <cell r="K97" t="str">
            <v>V</v>
          </cell>
          <cell r="L97">
            <v>38628.522893518515</v>
          </cell>
          <cell r="M97" t="str">
            <v>gchateaug</v>
          </cell>
          <cell r="N97">
            <v>38681.684016203704</v>
          </cell>
          <cell r="O97" t="str">
            <v>gchateaug</v>
          </cell>
        </row>
        <row r="98">
          <cell r="A98" t="str">
            <v>1995</v>
          </cell>
          <cell r="B98" t="str">
            <v>TR</v>
          </cell>
          <cell r="C98" t="str">
            <v>A00</v>
          </cell>
          <cell r="D98" t="str">
            <v>PC_EMP</v>
          </cell>
          <cell r="E98" t="str">
            <v>T</v>
          </cell>
          <cell r="F98" t="str">
            <v>BES</v>
          </cell>
          <cell r="G98" t="str">
            <v>TOTAL</v>
          </cell>
          <cell r="I98" t="str">
            <v>OTH</v>
          </cell>
          <cell r="J98" t="str">
            <v>DATA OCDE</v>
          </cell>
          <cell r="K98" t="str">
            <v>V</v>
          </cell>
          <cell r="L98">
            <v>38628.522893518515</v>
          </cell>
          <cell r="M98" t="str">
            <v>gchateaug</v>
          </cell>
          <cell r="N98">
            <v>38681.684016203704</v>
          </cell>
          <cell r="O98" t="str">
            <v>gchateaug</v>
          </cell>
          <cell r="Q98">
            <v>0.02</v>
          </cell>
        </row>
        <row r="99">
          <cell r="A99" t="str">
            <v>1995</v>
          </cell>
          <cell r="B99" t="str">
            <v>TR</v>
          </cell>
          <cell r="C99" t="str">
            <v>A00</v>
          </cell>
          <cell r="D99" t="str">
            <v>PC_EMP</v>
          </cell>
          <cell r="E99" t="str">
            <v>T</v>
          </cell>
          <cell r="F99" t="str">
            <v>BES</v>
          </cell>
          <cell r="G99" t="str">
            <v>RSE</v>
          </cell>
          <cell r="H99" t="str">
            <v>:</v>
          </cell>
          <cell r="I99" t="str">
            <v>NC</v>
          </cell>
          <cell r="K99" t="str">
            <v>V</v>
          </cell>
          <cell r="L99">
            <v>38628.522893518515</v>
          </cell>
          <cell r="M99" t="str">
            <v>gchateaug</v>
          </cell>
          <cell r="N99">
            <v>38681.684016203704</v>
          </cell>
          <cell r="O99" t="str">
            <v>gchateaug</v>
          </cell>
        </row>
        <row r="100">
          <cell r="A100" t="str">
            <v>1991</v>
          </cell>
          <cell r="B100" t="str">
            <v>ES</v>
          </cell>
          <cell r="C100" t="str">
            <v>A00</v>
          </cell>
          <cell r="D100" t="str">
            <v>PC_EMP</v>
          </cell>
          <cell r="E100" t="str">
            <v>T</v>
          </cell>
          <cell r="F100" t="str">
            <v>TOTAL</v>
          </cell>
          <cell r="G100" t="str">
            <v>TOTAL</v>
          </cell>
          <cell r="I100" t="str">
            <v>NC</v>
          </cell>
          <cell r="K100" t="str">
            <v>V</v>
          </cell>
          <cell r="L100">
            <v>38628.522893518515</v>
          </cell>
          <cell r="M100" t="str">
            <v>gchateaug</v>
          </cell>
          <cell r="N100">
            <v>38681.68409722222</v>
          </cell>
          <cell r="O100" t="str">
            <v>gchateaug</v>
          </cell>
          <cell r="Q100">
            <v>0.91</v>
          </cell>
        </row>
        <row r="101">
          <cell r="A101" t="str">
            <v>1992</v>
          </cell>
          <cell r="B101" t="str">
            <v>PT</v>
          </cell>
          <cell r="C101" t="str">
            <v>A00</v>
          </cell>
          <cell r="D101" t="str">
            <v>PC_EMP</v>
          </cell>
          <cell r="E101" t="str">
            <v>T</v>
          </cell>
          <cell r="F101" t="str">
            <v>TOTAL</v>
          </cell>
          <cell r="G101" t="str">
            <v>TOTAL</v>
          </cell>
          <cell r="I101" t="str">
            <v>OTH</v>
          </cell>
          <cell r="J101" t="str">
            <v>DATA OCDE</v>
          </cell>
          <cell r="K101" t="str">
            <v>V</v>
          </cell>
          <cell r="L101">
            <v>38628.522905092592</v>
          </cell>
          <cell r="M101" t="str">
            <v>gchateaug</v>
          </cell>
          <cell r="N101">
            <v>38681.683993055558</v>
          </cell>
          <cell r="O101" t="str">
            <v>gchateaug</v>
          </cell>
          <cell r="Q101">
            <v>0.48</v>
          </cell>
        </row>
        <row r="102">
          <cell r="A102" t="str">
            <v>1992</v>
          </cell>
          <cell r="B102" t="str">
            <v>PT</v>
          </cell>
          <cell r="C102" t="str">
            <v>A00</v>
          </cell>
          <cell r="D102" t="str">
            <v>PC_EMP</v>
          </cell>
          <cell r="E102" t="str">
            <v>T</v>
          </cell>
          <cell r="F102" t="str">
            <v>TOTAL</v>
          </cell>
          <cell r="G102" t="str">
            <v>RSE</v>
          </cell>
          <cell r="I102" t="str">
            <v>OTH</v>
          </cell>
          <cell r="J102" t="str">
            <v>DATA OCDE</v>
          </cell>
          <cell r="K102" t="str">
            <v>V</v>
          </cell>
          <cell r="L102">
            <v>38628.522905092592</v>
          </cell>
          <cell r="M102" t="str">
            <v>gchateaug</v>
          </cell>
          <cell r="N102">
            <v>38681.683993055558</v>
          </cell>
          <cell r="O102" t="str">
            <v>gchateaug</v>
          </cell>
          <cell r="Q102">
            <v>0.34</v>
          </cell>
        </row>
        <row r="103">
          <cell r="A103" t="str">
            <v>2000</v>
          </cell>
          <cell r="B103" t="str">
            <v>DK00</v>
          </cell>
          <cell r="C103" t="str">
            <v>A00</v>
          </cell>
          <cell r="D103" t="str">
            <v>PC_EMP</v>
          </cell>
          <cell r="E103" t="str">
            <v>T</v>
          </cell>
          <cell r="F103" t="str">
            <v>TOTAL</v>
          </cell>
          <cell r="G103" t="str">
            <v>TOTAL</v>
          </cell>
          <cell r="I103" t="str">
            <v>MS</v>
          </cell>
          <cell r="K103" t="str">
            <v>V</v>
          </cell>
          <cell r="L103">
            <v>38628.496747685182</v>
          </cell>
          <cell r="M103" t="str">
            <v>gchateaug</v>
          </cell>
          <cell r="N103">
            <v>38681.684652777774</v>
          </cell>
          <cell r="O103" t="str">
            <v>gchateaug</v>
          </cell>
          <cell r="Q103">
            <v>2.06</v>
          </cell>
        </row>
        <row r="104">
          <cell r="A104" t="str">
            <v>1999</v>
          </cell>
          <cell r="B104" t="str">
            <v>AT2</v>
          </cell>
          <cell r="C104" t="str">
            <v>A00</v>
          </cell>
          <cell r="D104" t="str">
            <v>PC_EMP</v>
          </cell>
          <cell r="E104" t="str">
            <v>T</v>
          </cell>
          <cell r="F104" t="str">
            <v>TOTAL</v>
          </cell>
          <cell r="G104" t="str">
            <v>TOTAL</v>
          </cell>
          <cell r="H104" t="str">
            <v>:</v>
          </cell>
          <cell r="I104" t="str">
            <v>NC</v>
          </cell>
          <cell r="K104" t="str">
            <v>V</v>
          </cell>
          <cell r="L104">
            <v>38628.496747685182</v>
          </cell>
          <cell r="M104" t="str">
            <v>gchateaug</v>
          </cell>
          <cell r="N104">
            <v>38680.624432870369</v>
          </cell>
          <cell r="O104" t="str">
            <v>gchateaug</v>
          </cell>
        </row>
        <row r="105">
          <cell r="A105" t="str">
            <v>1999</v>
          </cell>
          <cell r="B105" t="str">
            <v>AT12</v>
          </cell>
          <cell r="C105" t="str">
            <v>A00</v>
          </cell>
          <cell r="D105" t="str">
            <v>PC_EMP</v>
          </cell>
          <cell r="E105" t="str">
            <v>T</v>
          </cell>
          <cell r="F105" t="str">
            <v>BES</v>
          </cell>
          <cell r="G105" t="str">
            <v>TOTAL</v>
          </cell>
          <cell r="H105" t="str">
            <v>:</v>
          </cell>
          <cell r="I105" t="str">
            <v>NC</v>
          </cell>
          <cell r="K105" t="str">
            <v>V</v>
          </cell>
          <cell r="L105">
            <v>38628.496747685182</v>
          </cell>
          <cell r="M105" t="str">
            <v>gchateaug</v>
          </cell>
          <cell r="N105">
            <v>38680.624432870369</v>
          </cell>
          <cell r="O105" t="str">
            <v>gchateaug</v>
          </cell>
        </row>
        <row r="106">
          <cell r="A106" t="str">
            <v>2003</v>
          </cell>
          <cell r="B106" t="str">
            <v>FR83</v>
          </cell>
          <cell r="C106" t="str">
            <v>A00</v>
          </cell>
          <cell r="D106" t="str">
            <v>PC_EMP</v>
          </cell>
          <cell r="E106" t="str">
            <v>T</v>
          </cell>
          <cell r="F106" t="str">
            <v>TOTAL</v>
          </cell>
          <cell r="G106" t="str">
            <v>RSE</v>
          </cell>
          <cell r="H106" t="str">
            <v>:</v>
          </cell>
          <cell r="I106" t="str">
            <v>MS</v>
          </cell>
          <cell r="K106" t="str">
            <v>V</v>
          </cell>
          <cell r="L106">
            <v>38628.496747685182</v>
          </cell>
          <cell r="M106" t="str">
            <v>gchateaug</v>
          </cell>
          <cell r="N106">
            <v>38680.624432870369</v>
          </cell>
          <cell r="O106" t="str">
            <v>gchateaug</v>
          </cell>
        </row>
        <row r="107">
          <cell r="A107" t="str">
            <v>2003</v>
          </cell>
          <cell r="B107" t="str">
            <v>FR83</v>
          </cell>
          <cell r="C107" t="str">
            <v>A00</v>
          </cell>
          <cell r="D107" t="str">
            <v>PC_EMP</v>
          </cell>
          <cell r="E107" t="str">
            <v>T</v>
          </cell>
          <cell r="F107" t="str">
            <v>TOTAL</v>
          </cell>
          <cell r="G107" t="str">
            <v>TOTAL</v>
          </cell>
          <cell r="H107" t="str">
            <v>:</v>
          </cell>
          <cell r="I107" t="str">
            <v>MS</v>
          </cell>
          <cell r="K107" t="str">
            <v>V</v>
          </cell>
          <cell r="L107">
            <v>38628.496747685182</v>
          </cell>
          <cell r="M107" t="str">
            <v>gchateaug</v>
          </cell>
          <cell r="N107">
            <v>38680.624432870369</v>
          </cell>
          <cell r="O107" t="str">
            <v>gchateaug</v>
          </cell>
        </row>
        <row r="108">
          <cell r="A108" t="str">
            <v>2003</v>
          </cell>
          <cell r="B108" t="str">
            <v>FR81</v>
          </cell>
          <cell r="C108" t="str">
            <v>A00</v>
          </cell>
          <cell r="D108" t="str">
            <v>PC_EMP</v>
          </cell>
          <cell r="E108" t="str">
            <v>T</v>
          </cell>
          <cell r="F108" t="str">
            <v>BES</v>
          </cell>
          <cell r="G108" t="str">
            <v>RSE</v>
          </cell>
          <cell r="H108" t="str">
            <v>:</v>
          </cell>
          <cell r="I108" t="str">
            <v>MS</v>
          </cell>
          <cell r="K108" t="str">
            <v>V</v>
          </cell>
          <cell r="L108">
            <v>38628.496747685182</v>
          </cell>
          <cell r="M108" t="str">
            <v>gchateaug</v>
          </cell>
          <cell r="N108">
            <v>38680.624432870369</v>
          </cell>
          <cell r="O108" t="str">
            <v>gchateaug</v>
          </cell>
        </row>
        <row r="109">
          <cell r="A109" t="str">
            <v>2003</v>
          </cell>
          <cell r="B109" t="str">
            <v>FR81</v>
          </cell>
          <cell r="C109" t="str">
            <v>A00</v>
          </cell>
          <cell r="D109" t="str">
            <v>PC_EMP</v>
          </cell>
          <cell r="E109" t="str">
            <v>T</v>
          </cell>
          <cell r="F109" t="str">
            <v>BES</v>
          </cell>
          <cell r="G109" t="str">
            <v>TOTAL</v>
          </cell>
          <cell r="H109" t="str">
            <v>:</v>
          </cell>
          <cell r="I109" t="str">
            <v>MS</v>
          </cell>
          <cell r="K109" t="str">
            <v>V</v>
          </cell>
          <cell r="L109">
            <v>38628.496747685182</v>
          </cell>
          <cell r="M109" t="str">
            <v>gchateaug</v>
          </cell>
          <cell r="N109">
            <v>38680.624432870369</v>
          </cell>
          <cell r="O109" t="str">
            <v>gchateaug</v>
          </cell>
        </row>
        <row r="110">
          <cell r="A110" t="str">
            <v>2003</v>
          </cell>
          <cell r="B110" t="str">
            <v>FR81</v>
          </cell>
          <cell r="C110" t="str">
            <v>A00</v>
          </cell>
          <cell r="D110" t="str">
            <v>PC_EMP</v>
          </cell>
          <cell r="E110" t="str">
            <v>T</v>
          </cell>
          <cell r="F110" t="str">
            <v>TOTAL</v>
          </cell>
          <cell r="G110" t="str">
            <v>RSE</v>
          </cell>
          <cell r="H110" t="str">
            <v>:</v>
          </cell>
          <cell r="I110" t="str">
            <v>MS</v>
          </cell>
          <cell r="K110" t="str">
            <v>V</v>
          </cell>
          <cell r="L110">
            <v>38628.496747685182</v>
          </cell>
          <cell r="M110" t="str">
            <v>gchateaug</v>
          </cell>
          <cell r="N110">
            <v>38680.624432870369</v>
          </cell>
          <cell r="O110" t="str">
            <v>gchateaug</v>
          </cell>
        </row>
        <row r="111">
          <cell r="A111" t="str">
            <v>2003</v>
          </cell>
          <cell r="B111" t="str">
            <v>FR81</v>
          </cell>
          <cell r="C111" t="str">
            <v>A00</v>
          </cell>
          <cell r="D111" t="str">
            <v>PC_EMP</v>
          </cell>
          <cell r="E111" t="str">
            <v>T</v>
          </cell>
          <cell r="F111" t="str">
            <v>TOTAL</v>
          </cell>
          <cell r="G111" t="str">
            <v>TOTAL</v>
          </cell>
          <cell r="H111" t="str">
            <v>:</v>
          </cell>
          <cell r="I111" t="str">
            <v>MS</v>
          </cell>
          <cell r="K111" t="str">
            <v>V</v>
          </cell>
          <cell r="L111">
            <v>38628.496747685182</v>
          </cell>
          <cell r="M111" t="str">
            <v>gchateaug</v>
          </cell>
          <cell r="N111">
            <v>38680.624432870369</v>
          </cell>
          <cell r="O111" t="str">
            <v>gchateaug</v>
          </cell>
        </row>
        <row r="112">
          <cell r="A112" t="str">
            <v>2003</v>
          </cell>
          <cell r="B112" t="str">
            <v>FR71</v>
          </cell>
          <cell r="C112" t="str">
            <v>A00</v>
          </cell>
          <cell r="D112" t="str">
            <v>PC_EMP</v>
          </cell>
          <cell r="E112" t="str">
            <v>T</v>
          </cell>
          <cell r="F112" t="str">
            <v>BES</v>
          </cell>
          <cell r="G112" t="str">
            <v>RSE</v>
          </cell>
          <cell r="H112" t="str">
            <v>:</v>
          </cell>
          <cell r="I112" t="str">
            <v>MS</v>
          </cell>
          <cell r="K112" t="str">
            <v>V</v>
          </cell>
          <cell r="L112">
            <v>38628.496747685182</v>
          </cell>
          <cell r="M112" t="str">
            <v>gchateaug</v>
          </cell>
          <cell r="N112">
            <v>38680.624432870369</v>
          </cell>
          <cell r="O112" t="str">
            <v>gchateaug</v>
          </cell>
        </row>
        <row r="113">
          <cell r="A113" t="str">
            <v>2003</v>
          </cell>
          <cell r="B113" t="str">
            <v>FR71</v>
          </cell>
          <cell r="C113" t="str">
            <v>A00</v>
          </cell>
          <cell r="D113" t="str">
            <v>PC_EMP</v>
          </cell>
          <cell r="E113" t="str">
            <v>T</v>
          </cell>
          <cell r="F113" t="str">
            <v>BES</v>
          </cell>
          <cell r="G113" t="str">
            <v>TOTAL</v>
          </cell>
          <cell r="H113" t="str">
            <v>:</v>
          </cell>
          <cell r="I113" t="str">
            <v>MS</v>
          </cell>
          <cell r="K113" t="str">
            <v>V</v>
          </cell>
          <cell r="L113">
            <v>38628.496747685182</v>
          </cell>
          <cell r="M113" t="str">
            <v>gchateaug</v>
          </cell>
          <cell r="N113">
            <v>38680.624432870369</v>
          </cell>
          <cell r="O113" t="str">
            <v>gchateaug</v>
          </cell>
        </row>
        <row r="114">
          <cell r="A114" t="str">
            <v>2003</v>
          </cell>
          <cell r="B114" t="str">
            <v>FR71</v>
          </cell>
          <cell r="C114" t="str">
            <v>A00</v>
          </cell>
          <cell r="D114" t="str">
            <v>PC_EMP</v>
          </cell>
          <cell r="E114" t="str">
            <v>T</v>
          </cell>
          <cell r="F114" t="str">
            <v>TOTAL</v>
          </cell>
          <cell r="G114" t="str">
            <v>RSE</v>
          </cell>
          <cell r="H114" t="str">
            <v>:</v>
          </cell>
          <cell r="I114" t="str">
            <v>MS</v>
          </cell>
          <cell r="K114" t="str">
            <v>V</v>
          </cell>
          <cell r="L114">
            <v>38628.496747685182</v>
          </cell>
          <cell r="M114" t="str">
            <v>gchateaug</v>
          </cell>
          <cell r="N114">
            <v>38680.624432870369</v>
          </cell>
          <cell r="O114" t="str">
            <v>gchateaug</v>
          </cell>
        </row>
        <row r="115">
          <cell r="A115" t="str">
            <v>2003</v>
          </cell>
          <cell r="B115" t="str">
            <v>FR71</v>
          </cell>
          <cell r="C115" t="str">
            <v>A00</v>
          </cell>
          <cell r="D115" t="str">
            <v>PC_EMP</v>
          </cell>
          <cell r="E115" t="str">
            <v>T</v>
          </cell>
          <cell r="F115" t="str">
            <v>TOTAL</v>
          </cell>
          <cell r="G115" t="str">
            <v>TOTAL</v>
          </cell>
          <cell r="H115" t="str">
            <v>:</v>
          </cell>
          <cell r="I115" t="str">
            <v>MS</v>
          </cell>
          <cell r="K115" t="str">
            <v>V</v>
          </cell>
          <cell r="L115">
            <v>38628.496747685182</v>
          </cell>
          <cell r="M115" t="str">
            <v>gchateaug</v>
          </cell>
          <cell r="N115">
            <v>38680.624432870369</v>
          </cell>
          <cell r="O115" t="str">
            <v>gchateaug</v>
          </cell>
        </row>
        <row r="116">
          <cell r="A116" t="str">
            <v>2003</v>
          </cell>
          <cell r="B116" t="str">
            <v>FR7</v>
          </cell>
          <cell r="C116" t="str">
            <v>A00</v>
          </cell>
          <cell r="D116" t="str">
            <v>PC_EMP</v>
          </cell>
          <cell r="E116" t="str">
            <v>T</v>
          </cell>
          <cell r="F116" t="str">
            <v>BES</v>
          </cell>
          <cell r="G116" t="str">
            <v>RSE</v>
          </cell>
          <cell r="H116" t="str">
            <v>:</v>
          </cell>
          <cell r="I116" t="str">
            <v>MS</v>
          </cell>
          <cell r="K116" t="str">
            <v>V</v>
          </cell>
          <cell r="L116">
            <v>38628.496747685182</v>
          </cell>
          <cell r="M116" t="str">
            <v>gchateaug</v>
          </cell>
          <cell r="N116">
            <v>38680.624432870369</v>
          </cell>
          <cell r="O116" t="str">
            <v>gchateaug</v>
          </cell>
        </row>
        <row r="117">
          <cell r="A117" t="str">
            <v>2003</v>
          </cell>
          <cell r="B117" t="str">
            <v>FR7</v>
          </cell>
          <cell r="C117" t="str">
            <v>A00</v>
          </cell>
          <cell r="D117" t="str">
            <v>PC_EMP</v>
          </cell>
          <cell r="E117" t="str">
            <v>T</v>
          </cell>
          <cell r="F117" t="str">
            <v>BES</v>
          </cell>
          <cell r="G117" t="str">
            <v>TOTAL</v>
          </cell>
          <cell r="H117" t="str">
            <v>:</v>
          </cell>
          <cell r="I117" t="str">
            <v>MS</v>
          </cell>
          <cell r="K117" t="str">
            <v>V</v>
          </cell>
          <cell r="L117">
            <v>38628.496747685182</v>
          </cell>
          <cell r="M117" t="str">
            <v>gchateaug</v>
          </cell>
          <cell r="N117">
            <v>38680.624432870369</v>
          </cell>
          <cell r="O117" t="str">
            <v>gchateaug</v>
          </cell>
        </row>
        <row r="118">
          <cell r="A118" t="str">
            <v>2003</v>
          </cell>
          <cell r="B118" t="str">
            <v>FR7</v>
          </cell>
          <cell r="C118" t="str">
            <v>A00</v>
          </cell>
          <cell r="D118" t="str">
            <v>PC_EMP</v>
          </cell>
          <cell r="E118" t="str">
            <v>T</v>
          </cell>
          <cell r="F118" t="str">
            <v>TOTAL</v>
          </cell>
          <cell r="G118" t="str">
            <v>RSE</v>
          </cell>
          <cell r="H118" t="str">
            <v>:</v>
          </cell>
          <cell r="I118" t="str">
            <v>MS</v>
          </cell>
          <cell r="K118" t="str">
            <v>V</v>
          </cell>
          <cell r="L118">
            <v>38628.496747685182</v>
          </cell>
          <cell r="M118" t="str">
            <v>gchateaug</v>
          </cell>
          <cell r="N118">
            <v>38680.624432870369</v>
          </cell>
          <cell r="O118" t="str">
            <v>gchateaug</v>
          </cell>
        </row>
        <row r="119">
          <cell r="A119" t="str">
            <v>2003</v>
          </cell>
          <cell r="B119" t="str">
            <v>FR7</v>
          </cell>
          <cell r="C119" t="str">
            <v>A00</v>
          </cell>
          <cell r="D119" t="str">
            <v>PC_EMP</v>
          </cell>
          <cell r="E119" t="str">
            <v>T</v>
          </cell>
          <cell r="F119" t="str">
            <v>TOTAL</v>
          </cell>
          <cell r="G119" t="str">
            <v>TOTAL</v>
          </cell>
          <cell r="H119" t="str">
            <v>:</v>
          </cell>
          <cell r="I119" t="str">
            <v>MS</v>
          </cell>
          <cell r="K119" t="str">
            <v>V</v>
          </cell>
          <cell r="L119">
            <v>38628.496747685182</v>
          </cell>
          <cell r="M119" t="str">
            <v>gchateaug</v>
          </cell>
          <cell r="N119">
            <v>38680.624432870369</v>
          </cell>
          <cell r="O119" t="str">
            <v>gchateaug</v>
          </cell>
        </row>
        <row r="120">
          <cell r="A120" t="str">
            <v>2003</v>
          </cell>
          <cell r="B120" t="str">
            <v>FR53</v>
          </cell>
          <cell r="C120" t="str">
            <v>A00</v>
          </cell>
          <cell r="D120" t="str">
            <v>PC_EMP</v>
          </cell>
          <cell r="E120" t="str">
            <v>T</v>
          </cell>
          <cell r="F120" t="str">
            <v>BES</v>
          </cell>
          <cell r="G120" t="str">
            <v>RSE</v>
          </cell>
          <cell r="H120" t="str">
            <v>:</v>
          </cell>
          <cell r="I120" t="str">
            <v>MS</v>
          </cell>
          <cell r="K120" t="str">
            <v>V</v>
          </cell>
          <cell r="L120">
            <v>38628.496747685182</v>
          </cell>
          <cell r="M120" t="str">
            <v>gchateaug</v>
          </cell>
          <cell r="N120">
            <v>38680.624432870369</v>
          </cell>
          <cell r="O120" t="str">
            <v>gchateaug</v>
          </cell>
        </row>
        <row r="121">
          <cell r="A121" t="str">
            <v>2003</v>
          </cell>
          <cell r="B121" t="str">
            <v>FR53</v>
          </cell>
          <cell r="C121" t="str">
            <v>A00</v>
          </cell>
          <cell r="D121" t="str">
            <v>PC_EMP</v>
          </cell>
          <cell r="E121" t="str">
            <v>T</v>
          </cell>
          <cell r="F121" t="str">
            <v>BES</v>
          </cell>
          <cell r="G121" t="str">
            <v>TOTAL</v>
          </cell>
          <cell r="H121" t="str">
            <v>:</v>
          </cell>
          <cell r="I121" t="str">
            <v>MS</v>
          </cell>
          <cell r="K121" t="str">
            <v>V</v>
          </cell>
          <cell r="L121">
            <v>38628.496747685182</v>
          </cell>
          <cell r="M121" t="str">
            <v>gchateaug</v>
          </cell>
          <cell r="N121">
            <v>38680.624432870369</v>
          </cell>
          <cell r="O121" t="str">
            <v>gchateaug</v>
          </cell>
        </row>
        <row r="122">
          <cell r="A122" t="str">
            <v>2003</v>
          </cell>
          <cell r="B122" t="str">
            <v>FR53</v>
          </cell>
          <cell r="C122" t="str">
            <v>A00</v>
          </cell>
          <cell r="D122" t="str">
            <v>PC_EMP</v>
          </cell>
          <cell r="E122" t="str">
            <v>T</v>
          </cell>
          <cell r="F122" t="str">
            <v>TOTAL</v>
          </cell>
          <cell r="G122" t="str">
            <v>RSE</v>
          </cell>
          <cell r="H122" t="str">
            <v>:</v>
          </cell>
          <cell r="I122" t="str">
            <v>MS</v>
          </cell>
          <cell r="K122" t="str">
            <v>V</v>
          </cell>
          <cell r="L122">
            <v>38628.496747685182</v>
          </cell>
          <cell r="M122" t="str">
            <v>gchateaug</v>
          </cell>
          <cell r="N122">
            <v>38680.624432870369</v>
          </cell>
          <cell r="O122" t="str">
            <v>gchateaug</v>
          </cell>
        </row>
        <row r="123">
          <cell r="A123" t="str">
            <v>1998</v>
          </cell>
          <cell r="B123" t="str">
            <v>RO</v>
          </cell>
          <cell r="C123" t="str">
            <v>A00</v>
          </cell>
          <cell r="D123" t="str">
            <v>PC_EMP</v>
          </cell>
          <cell r="E123" t="str">
            <v>T</v>
          </cell>
          <cell r="F123" t="str">
            <v>TOTAL</v>
          </cell>
          <cell r="G123" t="str">
            <v>TOTAL</v>
          </cell>
          <cell r="I123" t="str">
            <v>OTH</v>
          </cell>
          <cell r="J123" t="str">
            <v>DATA OCDE</v>
          </cell>
          <cell r="K123" t="str">
            <v>V</v>
          </cell>
          <cell r="L123">
            <v>38628.522881944446</v>
          </cell>
          <cell r="M123" t="str">
            <v>gchateaug</v>
          </cell>
          <cell r="N123">
            <v>38681.684016203704</v>
          </cell>
          <cell r="O123" t="str">
            <v>gchateaug</v>
          </cell>
          <cell r="Q123">
            <v>0.51</v>
          </cell>
        </row>
        <row r="124">
          <cell r="A124" t="str">
            <v>1998</v>
          </cell>
          <cell r="B124" t="str">
            <v>RO</v>
          </cell>
          <cell r="C124" t="str">
            <v>A00</v>
          </cell>
          <cell r="D124" t="str">
            <v>PC_EMP</v>
          </cell>
          <cell r="E124" t="str">
            <v>T</v>
          </cell>
          <cell r="F124" t="str">
            <v>TOTAL</v>
          </cell>
          <cell r="G124" t="str">
            <v>RSE</v>
          </cell>
          <cell r="I124" t="str">
            <v>OTH</v>
          </cell>
          <cell r="J124" t="str">
            <v>DATA OCDE</v>
          </cell>
          <cell r="K124" t="str">
            <v>V</v>
          </cell>
          <cell r="L124">
            <v>38628.522881944446</v>
          </cell>
          <cell r="M124" t="str">
            <v>gchateaug</v>
          </cell>
          <cell r="N124">
            <v>38681.684016203704</v>
          </cell>
          <cell r="O124" t="str">
            <v>gchateaug</v>
          </cell>
          <cell r="Q124">
            <v>0.28000000000000003</v>
          </cell>
        </row>
        <row r="125">
          <cell r="A125" t="str">
            <v>1988</v>
          </cell>
          <cell r="B125" t="str">
            <v>GR</v>
          </cell>
          <cell r="C125" t="str">
            <v>A00</v>
          </cell>
          <cell r="D125" t="str">
            <v>PC_EMP</v>
          </cell>
          <cell r="E125" t="str">
            <v>T</v>
          </cell>
          <cell r="F125" t="str">
            <v>BES</v>
          </cell>
          <cell r="G125" t="str">
            <v>TOTAL</v>
          </cell>
          <cell r="I125" t="str">
            <v>OTH</v>
          </cell>
          <cell r="J125" t="str">
            <v>DATA OCDE</v>
          </cell>
          <cell r="K125" t="str">
            <v>V</v>
          </cell>
          <cell r="L125">
            <v>38628.522893518515</v>
          </cell>
          <cell r="M125" t="str">
            <v>gchateaug</v>
          </cell>
          <cell r="N125">
            <v>38681.683958333335</v>
          </cell>
          <cell r="O125" t="str">
            <v>gchateaug</v>
          </cell>
          <cell r="Q125">
            <v>0.08</v>
          </cell>
        </row>
        <row r="126">
          <cell r="A126" t="str">
            <v>1991</v>
          </cell>
          <cell r="B126" t="str">
            <v>ES</v>
          </cell>
          <cell r="C126" t="str">
            <v>A00</v>
          </cell>
          <cell r="D126" t="str">
            <v>PC_EMP</v>
          </cell>
          <cell r="E126" t="str">
            <v>T</v>
          </cell>
          <cell r="F126" t="str">
            <v>BES</v>
          </cell>
          <cell r="G126" t="str">
            <v>TOTAL</v>
          </cell>
          <cell r="I126" t="str">
            <v>NC</v>
          </cell>
          <cell r="K126" t="str">
            <v>V</v>
          </cell>
          <cell r="L126">
            <v>38628.522893518515</v>
          </cell>
          <cell r="M126" t="str">
            <v>gchateaug</v>
          </cell>
          <cell r="N126">
            <v>38681.68409722222</v>
          </cell>
          <cell r="O126" t="str">
            <v>gchateaug</v>
          </cell>
          <cell r="Q126">
            <v>0.28999999999999998</v>
          </cell>
        </row>
        <row r="127">
          <cell r="A127" t="str">
            <v>1989</v>
          </cell>
          <cell r="B127" t="str">
            <v>PT</v>
          </cell>
          <cell r="C127" t="str">
            <v>A00</v>
          </cell>
          <cell r="D127" t="str">
            <v>PC_EMP</v>
          </cell>
          <cell r="E127" t="str">
            <v>T</v>
          </cell>
          <cell r="F127" t="str">
            <v>TOTAL</v>
          </cell>
          <cell r="G127" t="str">
            <v>TOTAL</v>
          </cell>
          <cell r="H127" t="str">
            <v>e</v>
          </cell>
          <cell r="I127" t="str">
            <v>OTH</v>
          </cell>
          <cell r="J127" t="str">
            <v>DATA OCDE</v>
          </cell>
          <cell r="K127" t="str">
            <v>V</v>
          </cell>
          <cell r="L127">
            <v>38628.522905092592</v>
          </cell>
          <cell r="M127" t="str">
            <v>gchateaug</v>
          </cell>
          <cell r="N127">
            <v>38681.684074074074</v>
          </cell>
          <cell r="O127" t="str">
            <v>gchateaug</v>
          </cell>
          <cell r="Q127">
            <v>0.39</v>
          </cell>
        </row>
        <row r="128">
          <cell r="A128" t="str">
            <v>1989</v>
          </cell>
          <cell r="B128" t="str">
            <v>PT</v>
          </cell>
          <cell r="C128" t="str">
            <v>A00</v>
          </cell>
          <cell r="D128" t="str">
            <v>PC_EMP</v>
          </cell>
          <cell r="E128" t="str">
            <v>T</v>
          </cell>
          <cell r="F128" t="str">
            <v>TOTAL</v>
          </cell>
          <cell r="G128" t="str">
            <v>RSE</v>
          </cell>
          <cell r="H128" t="str">
            <v>e</v>
          </cell>
          <cell r="I128" t="str">
            <v>OTH</v>
          </cell>
          <cell r="J128" t="str">
            <v>DATA OCDE</v>
          </cell>
          <cell r="K128" t="str">
            <v>V</v>
          </cell>
          <cell r="L128">
            <v>38628.522905092592</v>
          </cell>
          <cell r="M128" t="str">
            <v>gchateaug</v>
          </cell>
          <cell r="N128">
            <v>38681.684074074074</v>
          </cell>
          <cell r="O128" t="str">
            <v>gchateaug</v>
          </cell>
          <cell r="Q128">
            <v>0.26</v>
          </cell>
        </row>
        <row r="129">
          <cell r="A129" t="str">
            <v>1999</v>
          </cell>
          <cell r="B129" t="str">
            <v>AT12</v>
          </cell>
          <cell r="C129" t="str">
            <v>A00</v>
          </cell>
          <cell r="D129" t="str">
            <v>PC_EMP</v>
          </cell>
          <cell r="E129" t="str">
            <v>T</v>
          </cell>
          <cell r="F129" t="str">
            <v>TOTAL</v>
          </cell>
          <cell r="G129" t="str">
            <v>TOTAL</v>
          </cell>
          <cell r="H129" t="str">
            <v>:</v>
          </cell>
          <cell r="I129" t="str">
            <v>NC</v>
          </cell>
          <cell r="K129" t="str">
            <v>V</v>
          </cell>
          <cell r="L129">
            <v>38628.496747685182</v>
          </cell>
          <cell r="M129" t="str">
            <v>gchateaug</v>
          </cell>
          <cell r="N129">
            <v>38680.624432870369</v>
          </cell>
          <cell r="O129" t="str">
            <v>gchateaug</v>
          </cell>
        </row>
        <row r="130">
          <cell r="A130" t="str">
            <v>1999</v>
          </cell>
          <cell r="B130" t="str">
            <v>AT11</v>
          </cell>
          <cell r="C130" t="str">
            <v>A00</v>
          </cell>
          <cell r="D130" t="str">
            <v>PC_EMP</v>
          </cell>
          <cell r="E130" t="str">
            <v>T</v>
          </cell>
          <cell r="F130" t="str">
            <v>BES</v>
          </cell>
          <cell r="G130" t="str">
            <v>TOTAL</v>
          </cell>
          <cell r="H130" t="str">
            <v>:</v>
          </cell>
          <cell r="I130" t="str">
            <v>NC</v>
          </cell>
          <cell r="K130" t="str">
            <v>V</v>
          </cell>
          <cell r="L130">
            <v>38628.496747685182</v>
          </cell>
          <cell r="M130" t="str">
            <v>gchateaug</v>
          </cell>
          <cell r="N130">
            <v>38680.624432870369</v>
          </cell>
          <cell r="O130" t="str">
            <v>gchateaug</v>
          </cell>
        </row>
        <row r="131">
          <cell r="A131" t="str">
            <v>2003</v>
          </cell>
          <cell r="B131" t="str">
            <v>DE6</v>
          </cell>
          <cell r="C131" t="str">
            <v>A00</v>
          </cell>
          <cell r="D131" t="str">
            <v>PC_EMP</v>
          </cell>
          <cell r="E131" t="str">
            <v>T</v>
          </cell>
          <cell r="F131" t="str">
            <v>TOTAL</v>
          </cell>
          <cell r="G131" t="str">
            <v>RSE</v>
          </cell>
          <cell r="I131" t="str">
            <v>MS</v>
          </cell>
          <cell r="K131" t="str">
            <v>V</v>
          </cell>
          <cell r="L131">
            <v>38628.496747685182</v>
          </cell>
          <cell r="M131" t="str">
            <v>gchateaug</v>
          </cell>
          <cell r="N131">
            <v>38680.630694444444</v>
          </cell>
          <cell r="O131" t="str">
            <v>gchateaug</v>
          </cell>
          <cell r="Q131">
            <v>1.32</v>
          </cell>
        </row>
        <row r="132">
          <cell r="A132" t="str">
            <v>2003</v>
          </cell>
          <cell r="B132" t="str">
            <v>DE6</v>
          </cell>
          <cell r="C132" t="str">
            <v>A00</v>
          </cell>
          <cell r="D132" t="str">
            <v>PC_EMP</v>
          </cell>
          <cell r="E132" t="str">
            <v>T</v>
          </cell>
          <cell r="F132" t="str">
            <v>TOTAL</v>
          </cell>
          <cell r="G132" t="str">
            <v>TOTAL</v>
          </cell>
          <cell r="I132" t="str">
            <v>MS</v>
          </cell>
          <cell r="K132" t="str">
            <v>V</v>
          </cell>
          <cell r="L132">
            <v>38628.496747685182</v>
          </cell>
          <cell r="M132" t="str">
            <v>gchateaug</v>
          </cell>
          <cell r="N132">
            <v>38680.630694444444</v>
          </cell>
          <cell r="O132" t="str">
            <v>gchateaug</v>
          </cell>
          <cell r="Q132">
            <v>2.16</v>
          </cell>
        </row>
        <row r="133">
          <cell r="A133" t="str">
            <v>2003</v>
          </cell>
          <cell r="B133" t="str">
            <v>DE5</v>
          </cell>
          <cell r="C133" t="str">
            <v>A00</v>
          </cell>
          <cell r="D133" t="str">
            <v>PC_EMP</v>
          </cell>
          <cell r="E133" t="str">
            <v>T</v>
          </cell>
          <cell r="F133" t="str">
            <v>BES</v>
          </cell>
          <cell r="G133" t="str">
            <v>RSE</v>
          </cell>
          <cell r="I133" t="str">
            <v>MS</v>
          </cell>
          <cell r="K133" t="str">
            <v>V</v>
          </cell>
          <cell r="L133">
            <v>38628.496747685182</v>
          </cell>
          <cell r="M133" t="str">
            <v>gchateaug</v>
          </cell>
          <cell r="N133">
            <v>38680.630694444444</v>
          </cell>
          <cell r="O133" t="str">
            <v>gchateaug</v>
          </cell>
          <cell r="Q133">
            <v>0.94</v>
          </cell>
        </row>
        <row r="134">
          <cell r="A134" t="str">
            <v>2003</v>
          </cell>
          <cell r="B134" t="str">
            <v>DE5</v>
          </cell>
          <cell r="C134" t="str">
            <v>A00</v>
          </cell>
          <cell r="D134" t="str">
            <v>PC_EMP</v>
          </cell>
          <cell r="E134" t="str">
            <v>T</v>
          </cell>
          <cell r="F134" t="str">
            <v>BES</v>
          </cell>
          <cell r="G134" t="str">
            <v>TOTAL</v>
          </cell>
          <cell r="I134" t="str">
            <v>MS</v>
          </cell>
          <cell r="K134" t="str">
            <v>V</v>
          </cell>
          <cell r="L134">
            <v>38628.496747685182</v>
          </cell>
          <cell r="M134" t="str">
            <v>gchateaug</v>
          </cell>
          <cell r="N134">
            <v>38680.630694444444</v>
          </cell>
          <cell r="O134" t="str">
            <v>gchateaug</v>
          </cell>
          <cell r="Q134">
            <v>1.63</v>
          </cell>
        </row>
        <row r="135">
          <cell r="A135" t="str">
            <v>2003</v>
          </cell>
          <cell r="B135" t="str">
            <v>DE5</v>
          </cell>
          <cell r="C135" t="str">
            <v>A00</v>
          </cell>
          <cell r="D135" t="str">
            <v>PC_EMP</v>
          </cell>
          <cell r="E135" t="str">
            <v>T</v>
          </cell>
          <cell r="F135" t="str">
            <v>TOTAL</v>
          </cell>
          <cell r="G135" t="str">
            <v>RSE</v>
          </cell>
          <cell r="I135" t="str">
            <v>MS</v>
          </cell>
          <cell r="K135" t="str">
            <v>V</v>
          </cell>
          <cell r="L135">
            <v>38628.496747685182</v>
          </cell>
          <cell r="M135" t="str">
            <v>gchateaug</v>
          </cell>
          <cell r="N135">
            <v>38680.630694444444</v>
          </cell>
          <cell r="O135" t="str">
            <v>gchateaug</v>
          </cell>
          <cell r="Q135">
            <v>2.16</v>
          </cell>
        </row>
        <row r="136">
          <cell r="A136" t="str">
            <v>2003</v>
          </cell>
          <cell r="B136" t="str">
            <v>DE5</v>
          </cell>
          <cell r="C136" t="str">
            <v>A00</v>
          </cell>
          <cell r="D136" t="str">
            <v>PC_EMP</v>
          </cell>
          <cell r="E136" t="str">
            <v>T</v>
          </cell>
          <cell r="F136" t="str">
            <v>TOTAL</v>
          </cell>
          <cell r="G136" t="str">
            <v>TOTAL</v>
          </cell>
          <cell r="I136" t="str">
            <v>MS</v>
          </cell>
          <cell r="K136" t="str">
            <v>V</v>
          </cell>
          <cell r="L136">
            <v>38628.496747685182</v>
          </cell>
          <cell r="M136" t="str">
            <v>gchateaug</v>
          </cell>
          <cell r="N136">
            <v>38680.630694444444</v>
          </cell>
          <cell r="O136" t="str">
            <v>gchateaug</v>
          </cell>
          <cell r="Q136">
            <v>3.41</v>
          </cell>
        </row>
        <row r="137">
          <cell r="A137" t="str">
            <v>2003</v>
          </cell>
          <cell r="B137" t="str">
            <v>DE25</v>
          </cell>
          <cell r="C137" t="str">
            <v>A00</v>
          </cell>
          <cell r="D137" t="str">
            <v>PC_EMP</v>
          </cell>
          <cell r="E137" t="str">
            <v>T</v>
          </cell>
          <cell r="F137" t="str">
            <v>BES</v>
          </cell>
          <cell r="G137" t="str">
            <v>RSE</v>
          </cell>
          <cell r="I137" t="str">
            <v>MS</v>
          </cell>
          <cell r="K137" t="str">
            <v>V</v>
          </cell>
          <cell r="L137">
            <v>38628.496747685182</v>
          </cell>
          <cell r="M137" t="str">
            <v>gchateaug</v>
          </cell>
          <cell r="N137">
            <v>38680.630694444444</v>
          </cell>
          <cell r="O137" t="str">
            <v>gchateaug</v>
          </cell>
          <cell r="Q137">
            <v>0.87</v>
          </cell>
        </row>
        <row r="138">
          <cell r="A138" t="str">
            <v>2003</v>
          </cell>
          <cell r="B138" t="str">
            <v>DE25</v>
          </cell>
          <cell r="C138" t="str">
            <v>A00</v>
          </cell>
          <cell r="D138" t="str">
            <v>PC_EMP</v>
          </cell>
          <cell r="E138" t="str">
            <v>T</v>
          </cell>
          <cell r="F138" t="str">
            <v>BES</v>
          </cell>
          <cell r="G138" t="str">
            <v>TOTAL</v>
          </cell>
          <cell r="I138" t="str">
            <v>MS</v>
          </cell>
          <cell r="K138" t="str">
            <v>V</v>
          </cell>
          <cell r="L138">
            <v>38628.496747685182</v>
          </cell>
          <cell r="M138" t="str">
            <v>gchateaug</v>
          </cell>
          <cell r="N138">
            <v>38680.630694444444</v>
          </cell>
          <cell r="O138" t="str">
            <v>gchateaug</v>
          </cell>
          <cell r="Q138">
            <v>1.37</v>
          </cell>
        </row>
        <row r="139">
          <cell r="A139" t="str">
            <v>2003</v>
          </cell>
          <cell r="B139" t="str">
            <v>DE25</v>
          </cell>
          <cell r="C139" t="str">
            <v>A00</v>
          </cell>
          <cell r="D139" t="str">
            <v>PC_EMP</v>
          </cell>
          <cell r="E139" t="str">
            <v>T</v>
          </cell>
          <cell r="F139" t="str">
            <v>TOTAL</v>
          </cell>
          <cell r="G139" t="str">
            <v>RSE</v>
          </cell>
          <cell r="I139" t="str">
            <v>MS</v>
          </cell>
          <cell r="K139" t="str">
            <v>V</v>
          </cell>
          <cell r="L139">
            <v>38628.496747685182</v>
          </cell>
          <cell r="M139" t="str">
            <v>gchateaug</v>
          </cell>
          <cell r="N139">
            <v>38680.630694444444</v>
          </cell>
          <cell r="O139" t="str">
            <v>gchateaug</v>
          </cell>
          <cell r="Q139">
            <v>1.45</v>
          </cell>
        </row>
        <row r="140">
          <cell r="A140" t="str">
            <v>2003</v>
          </cell>
          <cell r="B140" t="str">
            <v>DE25</v>
          </cell>
          <cell r="C140" t="str">
            <v>A00</v>
          </cell>
          <cell r="D140" t="str">
            <v>PC_EMP</v>
          </cell>
          <cell r="E140" t="str">
            <v>T</v>
          </cell>
          <cell r="F140" t="str">
            <v>TOTAL</v>
          </cell>
          <cell r="G140" t="str">
            <v>TOTAL</v>
          </cell>
          <cell r="I140" t="str">
            <v>MS</v>
          </cell>
          <cell r="K140" t="str">
            <v>V</v>
          </cell>
          <cell r="L140">
            <v>38628.496747685182</v>
          </cell>
          <cell r="M140" t="str">
            <v>gchateaug</v>
          </cell>
          <cell r="N140">
            <v>38680.630694444444</v>
          </cell>
          <cell r="O140" t="str">
            <v>gchateaug</v>
          </cell>
          <cell r="Q140">
            <v>2.2000000000000002</v>
          </cell>
        </row>
        <row r="141">
          <cell r="A141" t="str">
            <v>2003</v>
          </cell>
          <cell r="B141" t="str">
            <v>DE24</v>
          </cell>
          <cell r="C141" t="str">
            <v>A00</v>
          </cell>
          <cell r="D141" t="str">
            <v>PC_EMP</v>
          </cell>
          <cell r="E141" t="str">
            <v>T</v>
          </cell>
          <cell r="F141" t="str">
            <v>BES</v>
          </cell>
          <cell r="G141" t="str">
            <v>RSE</v>
          </cell>
          <cell r="I141" t="str">
            <v>MS</v>
          </cell>
          <cell r="K141" t="str">
            <v>V</v>
          </cell>
          <cell r="L141">
            <v>38628.496747685182</v>
          </cell>
          <cell r="M141" t="str">
            <v>gchateaug</v>
          </cell>
          <cell r="N141">
            <v>38680.630694444444</v>
          </cell>
          <cell r="O141" t="str">
            <v>gchateaug</v>
          </cell>
          <cell r="Q141">
            <v>0.3</v>
          </cell>
        </row>
        <row r="142">
          <cell r="A142" t="str">
            <v>2003</v>
          </cell>
          <cell r="B142" t="str">
            <v>DE24</v>
          </cell>
          <cell r="C142" t="str">
            <v>A00</v>
          </cell>
          <cell r="D142" t="str">
            <v>PC_EMP</v>
          </cell>
          <cell r="E142" t="str">
            <v>T</v>
          </cell>
          <cell r="F142" t="str">
            <v>BES</v>
          </cell>
          <cell r="G142" t="str">
            <v>TOTAL</v>
          </cell>
          <cell r="I142" t="str">
            <v>MS</v>
          </cell>
          <cell r="K142" t="str">
            <v>V</v>
          </cell>
          <cell r="L142">
            <v>38628.496747685182</v>
          </cell>
          <cell r="M142" t="str">
            <v>gchateaug</v>
          </cell>
          <cell r="N142">
            <v>38680.630694444444</v>
          </cell>
          <cell r="O142" t="str">
            <v>gchateaug</v>
          </cell>
          <cell r="Q142">
            <v>0.57999999999999996</v>
          </cell>
        </row>
        <row r="143">
          <cell r="A143" t="str">
            <v>2003</v>
          </cell>
          <cell r="B143" t="str">
            <v>DE24</v>
          </cell>
          <cell r="C143" t="str">
            <v>A00</v>
          </cell>
          <cell r="D143" t="str">
            <v>PC_EMP</v>
          </cell>
          <cell r="E143" t="str">
            <v>T</v>
          </cell>
          <cell r="F143" t="str">
            <v>TOTAL</v>
          </cell>
          <cell r="G143" t="str">
            <v>RSE</v>
          </cell>
          <cell r="I143" t="str">
            <v>MS</v>
          </cell>
          <cell r="K143" t="str">
            <v>V</v>
          </cell>
          <cell r="L143">
            <v>38628.496747685182</v>
          </cell>
          <cell r="M143" t="str">
            <v>gchateaug</v>
          </cell>
          <cell r="N143">
            <v>38680.630694444444</v>
          </cell>
          <cell r="O143" t="str">
            <v>gchateaug</v>
          </cell>
          <cell r="Q143">
            <v>0.65</v>
          </cell>
        </row>
        <row r="144">
          <cell r="A144" t="str">
            <v>2003</v>
          </cell>
          <cell r="B144" t="str">
            <v>DE24</v>
          </cell>
          <cell r="C144" t="str">
            <v>A00</v>
          </cell>
          <cell r="D144" t="str">
            <v>PC_EMP</v>
          </cell>
          <cell r="E144" t="str">
            <v>T</v>
          </cell>
          <cell r="F144" t="str">
            <v>TOTAL</v>
          </cell>
          <cell r="G144" t="str">
            <v>TOTAL</v>
          </cell>
          <cell r="I144" t="str">
            <v>MS</v>
          </cell>
          <cell r="K144" t="str">
            <v>V</v>
          </cell>
          <cell r="L144">
            <v>38628.496747685182</v>
          </cell>
          <cell r="M144" t="str">
            <v>gchateaug</v>
          </cell>
          <cell r="N144">
            <v>38680.630694444444</v>
          </cell>
          <cell r="O144" t="str">
            <v>gchateaug</v>
          </cell>
          <cell r="Q144">
            <v>1.07</v>
          </cell>
        </row>
        <row r="145">
          <cell r="A145" t="str">
            <v>2003</v>
          </cell>
          <cell r="B145" t="str">
            <v>MT00</v>
          </cell>
          <cell r="C145" t="str">
            <v>A00</v>
          </cell>
          <cell r="D145" t="str">
            <v>PC_EMP</v>
          </cell>
          <cell r="E145" t="str">
            <v>T</v>
          </cell>
          <cell r="F145" t="str">
            <v>TOTAL</v>
          </cell>
          <cell r="G145" t="str">
            <v>RSE</v>
          </cell>
          <cell r="H145" t="str">
            <v>:</v>
          </cell>
          <cell r="I145" t="str">
            <v>MS</v>
          </cell>
          <cell r="K145" t="str">
            <v>V</v>
          </cell>
          <cell r="L145">
            <v>38628.496770833335</v>
          </cell>
          <cell r="M145" t="str">
            <v>gchateaug</v>
          </cell>
          <cell r="N145">
            <v>38681.684606481482</v>
          </cell>
          <cell r="O145" t="str">
            <v>gchateaug</v>
          </cell>
        </row>
        <row r="146">
          <cell r="A146" t="str">
            <v>2003</v>
          </cell>
          <cell r="B146" t="str">
            <v>MT0</v>
          </cell>
          <cell r="C146" t="str">
            <v>A00</v>
          </cell>
          <cell r="D146" t="str">
            <v>PC_EMP</v>
          </cell>
          <cell r="E146" t="str">
            <v>T</v>
          </cell>
          <cell r="F146" t="str">
            <v>BES</v>
          </cell>
          <cell r="G146" t="str">
            <v>RSE</v>
          </cell>
          <cell r="H146" t="str">
            <v>:</v>
          </cell>
          <cell r="I146" t="str">
            <v>NC</v>
          </cell>
          <cell r="K146" t="str">
            <v>V</v>
          </cell>
          <cell r="L146">
            <v>38628.496770833335</v>
          </cell>
          <cell r="M146" t="str">
            <v>gchateaug</v>
          </cell>
          <cell r="N146">
            <v>38681.684479166666</v>
          </cell>
          <cell r="O146" t="str">
            <v>gchateaug</v>
          </cell>
        </row>
        <row r="147">
          <cell r="A147" t="str">
            <v>2003</v>
          </cell>
          <cell r="B147" t="str">
            <v>MT0</v>
          </cell>
          <cell r="C147" t="str">
            <v>A00</v>
          </cell>
          <cell r="D147" t="str">
            <v>PC_EMP</v>
          </cell>
          <cell r="E147" t="str">
            <v>T</v>
          </cell>
          <cell r="F147" t="str">
            <v>TOTAL</v>
          </cell>
          <cell r="G147" t="str">
            <v>RSE</v>
          </cell>
          <cell r="H147" t="str">
            <v>:</v>
          </cell>
          <cell r="I147" t="str">
            <v>MS</v>
          </cell>
          <cell r="K147" t="str">
            <v>V</v>
          </cell>
          <cell r="L147">
            <v>38628.496770833335</v>
          </cell>
          <cell r="M147" t="str">
            <v>gchateaug</v>
          </cell>
          <cell r="N147">
            <v>38681.684467592589</v>
          </cell>
          <cell r="O147" t="str">
            <v>gchateaug</v>
          </cell>
        </row>
        <row r="148">
          <cell r="A148" t="str">
            <v>2003</v>
          </cell>
          <cell r="B148" t="str">
            <v>LV0</v>
          </cell>
          <cell r="C148" t="str">
            <v>A00</v>
          </cell>
          <cell r="D148" t="str">
            <v>PC_EMP</v>
          </cell>
          <cell r="E148" t="str">
            <v>T</v>
          </cell>
          <cell r="F148" t="str">
            <v>BES</v>
          </cell>
          <cell r="G148" t="str">
            <v>RSE</v>
          </cell>
          <cell r="I148" t="str">
            <v>MS</v>
          </cell>
          <cell r="K148" t="str">
            <v>V</v>
          </cell>
          <cell r="L148">
            <v>38628.496770833335</v>
          </cell>
          <cell r="M148" t="str">
            <v>gchateaug</v>
          </cell>
          <cell r="N148">
            <v>38681.684513888889</v>
          </cell>
          <cell r="O148" t="str">
            <v>gchateaug</v>
          </cell>
          <cell r="Q148">
            <v>7.0000000000000007E-2</v>
          </cell>
        </row>
        <row r="149">
          <cell r="A149" t="str">
            <v>2003</v>
          </cell>
          <cell r="B149" t="str">
            <v>LV0</v>
          </cell>
          <cell r="C149" t="str">
            <v>A00</v>
          </cell>
          <cell r="D149" t="str">
            <v>PC_EMP</v>
          </cell>
          <cell r="E149" t="str">
            <v>T</v>
          </cell>
          <cell r="F149" t="str">
            <v>BES</v>
          </cell>
          <cell r="G149" t="str">
            <v>TOTAL</v>
          </cell>
          <cell r="I149" t="str">
            <v>MS</v>
          </cell>
          <cell r="K149" t="str">
            <v>V</v>
          </cell>
          <cell r="L149">
            <v>38628.496770833335</v>
          </cell>
          <cell r="M149" t="str">
            <v>gchateaug</v>
          </cell>
          <cell r="N149">
            <v>38681.684513888889</v>
          </cell>
          <cell r="O149" t="str">
            <v>gchateaug</v>
          </cell>
          <cell r="Q149">
            <v>0.12</v>
          </cell>
        </row>
        <row r="150">
          <cell r="A150" t="str">
            <v>2003</v>
          </cell>
          <cell r="B150" t="str">
            <v>LV0</v>
          </cell>
          <cell r="C150" t="str">
            <v>A00</v>
          </cell>
          <cell r="D150" t="str">
            <v>PC_EMP</v>
          </cell>
          <cell r="E150" t="str">
            <v>T</v>
          </cell>
          <cell r="F150" t="str">
            <v>TOTAL</v>
          </cell>
          <cell r="G150" t="str">
            <v>RSE</v>
          </cell>
          <cell r="I150" t="str">
            <v>MS</v>
          </cell>
          <cell r="K150" t="str">
            <v>V</v>
          </cell>
          <cell r="L150">
            <v>38628.496770833335</v>
          </cell>
          <cell r="M150" t="str">
            <v>gchateaug</v>
          </cell>
          <cell r="N150">
            <v>38681.684513888889</v>
          </cell>
          <cell r="O150" t="str">
            <v>gchateaug</v>
          </cell>
          <cell r="Q150">
            <v>0.55000000000000004</v>
          </cell>
        </row>
        <row r="151">
          <cell r="A151" t="str">
            <v>2003</v>
          </cell>
          <cell r="B151" t="str">
            <v>LV0</v>
          </cell>
          <cell r="C151" t="str">
            <v>A00</v>
          </cell>
          <cell r="D151" t="str">
            <v>PC_EMP</v>
          </cell>
          <cell r="E151" t="str">
            <v>T</v>
          </cell>
          <cell r="F151" t="str">
            <v>TOTAL</v>
          </cell>
          <cell r="G151" t="str">
            <v>TOTAL</v>
          </cell>
          <cell r="I151" t="str">
            <v>MS</v>
          </cell>
          <cell r="K151" t="str">
            <v>V</v>
          </cell>
          <cell r="L151">
            <v>38628.496770833335</v>
          </cell>
          <cell r="M151" t="str">
            <v>gchateaug</v>
          </cell>
          <cell r="N151">
            <v>38681.684513888889</v>
          </cell>
          <cell r="O151" t="str">
            <v>gchateaug</v>
          </cell>
          <cell r="Q151">
            <v>0.8</v>
          </cell>
        </row>
        <row r="152">
          <cell r="A152" t="str">
            <v>2003</v>
          </cell>
          <cell r="B152" t="str">
            <v>ITG</v>
          </cell>
          <cell r="C152" t="str">
            <v>A00</v>
          </cell>
          <cell r="D152" t="str">
            <v>PC_EMP</v>
          </cell>
          <cell r="E152" t="str">
            <v>T</v>
          </cell>
          <cell r="F152" t="str">
            <v>BES</v>
          </cell>
          <cell r="G152" t="str">
            <v>RSE</v>
          </cell>
          <cell r="I152" t="str">
            <v>MS</v>
          </cell>
          <cell r="K152" t="str">
            <v>V</v>
          </cell>
          <cell r="L152">
            <v>38628.496770833335</v>
          </cell>
          <cell r="M152" t="str">
            <v>gchateaug</v>
          </cell>
          <cell r="N152">
            <v>38680.624456018515</v>
          </cell>
          <cell r="O152" t="str">
            <v>gchateaug</v>
          </cell>
          <cell r="Q152">
            <v>0.04</v>
          </cell>
        </row>
        <row r="153">
          <cell r="A153" t="str">
            <v>2003</v>
          </cell>
          <cell r="B153" t="str">
            <v>ITG</v>
          </cell>
          <cell r="C153" t="str">
            <v>A00</v>
          </cell>
          <cell r="D153" t="str">
            <v>PC_EMP</v>
          </cell>
          <cell r="E153" t="str">
            <v>T</v>
          </cell>
          <cell r="F153" t="str">
            <v>BES</v>
          </cell>
          <cell r="G153" t="str">
            <v>TOTAL</v>
          </cell>
          <cell r="I153" t="str">
            <v>MS</v>
          </cell>
          <cell r="K153" t="str">
            <v>V</v>
          </cell>
          <cell r="L153">
            <v>38628.496770833335</v>
          </cell>
          <cell r="M153" t="str">
            <v>gchateaug</v>
          </cell>
          <cell r="N153">
            <v>38680.624456018515</v>
          </cell>
          <cell r="O153" t="str">
            <v>gchateaug</v>
          </cell>
          <cell r="Q153">
            <v>0.1</v>
          </cell>
        </row>
        <row r="154">
          <cell r="A154" t="str">
            <v>2002</v>
          </cell>
          <cell r="B154" t="str">
            <v>ITF5</v>
          </cell>
          <cell r="C154" t="str">
            <v>A00</v>
          </cell>
          <cell r="D154" t="str">
            <v>PC_EMP</v>
          </cell>
          <cell r="E154" t="str">
            <v>T</v>
          </cell>
          <cell r="F154" t="str">
            <v>TOTAL</v>
          </cell>
          <cell r="G154" t="str">
            <v>RSE</v>
          </cell>
          <cell r="H154" t="str">
            <v>:</v>
          </cell>
          <cell r="I154" t="str">
            <v>MS</v>
          </cell>
          <cell r="K154" t="str">
            <v>V</v>
          </cell>
          <cell r="L154">
            <v>38628.496770833335</v>
          </cell>
          <cell r="M154" t="str">
            <v>gchateaug</v>
          </cell>
          <cell r="N154">
            <v>38680.624432870369</v>
          </cell>
          <cell r="O154" t="str">
            <v>gchateaug</v>
          </cell>
        </row>
        <row r="155">
          <cell r="A155" t="str">
            <v>2002</v>
          </cell>
          <cell r="B155" t="str">
            <v>ITF5</v>
          </cell>
          <cell r="C155" t="str">
            <v>A00</v>
          </cell>
          <cell r="D155" t="str">
            <v>PC_EMP</v>
          </cell>
          <cell r="E155" t="str">
            <v>T</v>
          </cell>
          <cell r="F155" t="str">
            <v>TOTAL</v>
          </cell>
          <cell r="G155" t="str">
            <v>TOTAL</v>
          </cell>
          <cell r="H155" t="str">
            <v>:</v>
          </cell>
          <cell r="I155" t="str">
            <v>MS</v>
          </cell>
          <cell r="K155" t="str">
            <v>V</v>
          </cell>
          <cell r="L155">
            <v>38628.496770833335</v>
          </cell>
          <cell r="M155" t="str">
            <v>gchateaug</v>
          </cell>
          <cell r="N155">
            <v>38680.624432870369</v>
          </cell>
          <cell r="O155" t="str">
            <v>gchateaug</v>
          </cell>
        </row>
        <row r="156">
          <cell r="A156" t="str">
            <v>2002</v>
          </cell>
          <cell r="B156" t="str">
            <v>ITF2</v>
          </cell>
          <cell r="C156" t="str">
            <v>A00</v>
          </cell>
          <cell r="D156" t="str">
            <v>PC_EMP</v>
          </cell>
          <cell r="E156" t="str">
            <v>T</v>
          </cell>
          <cell r="F156" t="str">
            <v>BES</v>
          </cell>
          <cell r="G156" t="str">
            <v>RSE</v>
          </cell>
          <cell r="H156" t="str">
            <v>:</v>
          </cell>
          <cell r="I156" t="str">
            <v>MS</v>
          </cell>
          <cell r="K156" t="str">
            <v>V</v>
          </cell>
          <cell r="L156">
            <v>38628.496770833335</v>
          </cell>
          <cell r="M156" t="str">
            <v>gchateaug</v>
          </cell>
          <cell r="N156">
            <v>38680.624432870369</v>
          </cell>
          <cell r="O156" t="str">
            <v>gchateaug</v>
          </cell>
        </row>
        <row r="157">
          <cell r="A157" t="str">
            <v>2002</v>
          </cell>
          <cell r="B157" t="str">
            <v>ITF2</v>
          </cell>
          <cell r="C157" t="str">
            <v>A00</v>
          </cell>
          <cell r="D157" t="str">
            <v>PC_EMP</v>
          </cell>
          <cell r="E157" t="str">
            <v>T</v>
          </cell>
          <cell r="F157" t="str">
            <v>BES</v>
          </cell>
          <cell r="G157" t="str">
            <v>TOTAL</v>
          </cell>
          <cell r="H157" t="str">
            <v>:</v>
          </cell>
          <cell r="I157" t="str">
            <v>MS</v>
          </cell>
          <cell r="K157" t="str">
            <v>V</v>
          </cell>
          <cell r="L157">
            <v>38628.496770833335</v>
          </cell>
          <cell r="M157" t="str">
            <v>gchateaug</v>
          </cell>
          <cell r="N157">
            <v>38680.624432870369</v>
          </cell>
          <cell r="O157" t="str">
            <v>gchateaug</v>
          </cell>
        </row>
        <row r="158">
          <cell r="A158" t="str">
            <v>2002</v>
          </cell>
          <cell r="B158" t="str">
            <v>ITF2</v>
          </cell>
          <cell r="C158" t="str">
            <v>A00</v>
          </cell>
          <cell r="D158" t="str">
            <v>PC_EMP</v>
          </cell>
          <cell r="E158" t="str">
            <v>T</v>
          </cell>
          <cell r="F158" t="str">
            <v>TOTAL</v>
          </cell>
          <cell r="G158" t="str">
            <v>RSE</v>
          </cell>
          <cell r="H158" t="str">
            <v>:</v>
          </cell>
          <cell r="I158" t="str">
            <v>MS</v>
          </cell>
          <cell r="K158" t="str">
            <v>V</v>
          </cell>
          <cell r="L158">
            <v>38628.496770833335</v>
          </cell>
          <cell r="M158" t="str">
            <v>gchateaug</v>
          </cell>
          <cell r="N158">
            <v>38680.624432870369</v>
          </cell>
          <cell r="O158" t="str">
            <v>gchateaug</v>
          </cell>
        </row>
        <row r="159">
          <cell r="A159" t="str">
            <v>2002</v>
          </cell>
          <cell r="B159" t="str">
            <v>ITF2</v>
          </cell>
          <cell r="C159" t="str">
            <v>A00</v>
          </cell>
          <cell r="D159" t="str">
            <v>PC_EMP</v>
          </cell>
          <cell r="E159" t="str">
            <v>T</v>
          </cell>
          <cell r="F159" t="str">
            <v>TOTAL</v>
          </cell>
          <cell r="G159" t="str">
            <v>TOTAL</v>
          </cell>
          <cell r="H159" t="str">
            <v>:</v>
          </cell>
          <cell r="I159" t="str">
            <v>MS</v>
          </cell>
          <cell r="K159" t="str">
            <v>V</v>
          </cell>
          <cell r="L159">
            <v>38628.496770833335</v>
          </cell>
          <cell r="M159" t="str">
            <v>gchateaug</v>
          </cell>
          <cell r="N159">
            <v>38680.624432870369</v>
          </cell>
          <cell r="O159" t="str">
            <v>gchateaug</v>
          </cell>
        </row>
        <row r="160">
          <cell r="A160" t="str">
            <v>2002</v>
          </cell>
          <cell r="B160" t="str">
            <v>ITF1</v>
          </cell>
          <cell r="C160" t="str">
            <v>A00</v>
          </cell>
          <cell r="D160" t="str">
            <v>PC_EMP</v>
          </cell>
          <cell r="E160" t="str">
            <v>T</v>
          </cell>
          <cell r="F160" t="str">
            <v>BES</v>
          </cell>
          <cell r="G160" t="str">
            <v>RSE</v>
          </cell>
          <cell r="H160" t="str">
            <v>:</v>
          </cell>
          <cell r="I160" t="str">
            <v>MS</v>
          </cell>
          <cell r="K160" t="str">
            <v>V</v>
          </cell>
          <cell r="L160">
            <v>38628.496770833335</v>
          </cell>
          <cell r="M160" t="str">
            <v>gchateaug</v>
          </cell>
          <cell r="N160">
            <v>38680.624432870369</v>
          </cell>
          <cell r="O160" t="str">
            <v>gchateaug</v>
          </cell>
        </row>
        <row r="161">
          <cell r="A161" t="str">
            <v>2002</v>
          </cell>
          <cell r="B161" t="str">
            <v>ITF1</v>
          </cell>
          <cell r="C161" t="str">
            <v>A00</v>
          </cell>
          <cell r="D161" t="str">
            <v>PC_EMP</v>
          </cell>
          <cell r="E161" t="str">
            <v>T</v>
          </cell>
          <cell r="F161" t="str">
            <v>BES</v>
          </cell>
          <cell r="G161" t="str">
            <v>TOTAL</v>
          </cell>
          <cell r="H161" t="str">
            <v>:</v>
          </cell>
          <cell r="I161" t="str">
            <v>MS</v>
          </cell>
          <cell r="K161" t="str">
            <v>V</v>
          </cell>
          <cell r="L161">
            <v>38628.496770833335</v>
          </cell>
          <cell r="M161" t="str">
            <v>gchateaug</v>
          </cell>
          <cell r="N161">
            <v>38680.624432870369</v>
          </cell>
          <cell r="O161" t="str">
            <v>gchateaug</v>
          </cell>
        </row>
        <row r="162">
          <cell r="A162" t="str">
            <v>2002</v>
          </cell>
          <cell r="B162" t="str">
            <v>ITF1</v>
          </cell>
          <cell r="C162" t="str">
            <v>A00</v>
          </cell>
          <cell r="D162" t="str">
            <v>PC_EMP</v>
          </cell>
          <cell r="E162" t="str">
            <v>T</v>
          </cell>
          <cell r="F162" t="str">
            <v>TOTAL</v>
          </cell>
          <cell r="G162" t="str">
            <v>RSE</v>
          </cell>
          <cell r="H162" t="str">
            <v>:</v>
          </cell>
          <cell r="I162" t="str">
            <v>MS</v>
          </cell>
          <cell r="K162" t="str">
            <v>V</v>
          </cell>
          <cell r="L162">
            <v>38628.496770833335</v>
          </cell>
          <cell r="M162" t="str">
            <v>gchateaug</v>
          </cell>
          <cell r="N162">
            <v>38680.624432870369</v>
          </cell>
          <cell r="O162" t="str">
            <v>gchateaug</v>
          </cell>
        </row>
        <row r="163">
          <cell r="A163" t="str">
            <v>2002</v>
          </cell>
          <cell r="B163" t="str">
            <v>ITF1</v>
          </cell>
          <cell r="C163" t="str">
            <v>A00</v>
          </cell>
          <cell r="D163" t="str">
            <v>PC_EMP</v>
          </cell>
          <cell r="E163" t="str">
            <v>T</v>
          </cell>
          <cell r="F163" t="str">
            <v>TOTAL</v>
          </cell>
          <cell r="G163" t="str">
            <v>TOTAL</v>
          </cell>
          <cell r="H163" t="str">
            <v>:</v>
          </cell>
          <cell r="I163" t="str">
            <v>MS</v>
          </cell>
          <cell r="K163" t="str">
            <v>V</v>
          </cell>
          <cell r="L163">
            <v>38628.496770833335</v>
          </cell>
          <cell r="M163" t="str">
            <v>gchateaug</v>
          </cell>
          <cell r="N163">
            <v>38680.624432870369</v>
          </cell>
          <cell r="O163" t="str">
            <v>gchateaug</v>
          </cell>
        </row>
        <row r="164">
          <cell r="A164" t="str">
            <v>2002</v>
          </cell>
          <cell r="B164" t="str">
            <v>ITD4</v>
          </cell>
          <cell r="C164" t="str">
            <v>A00</v>
          </cell>
          <cell r="D164" t="str">
            <v>PC_EMP</v>
          </cell>
          <cell r="E164" t="str">
            <v>T</v>
          </cell>
          <cell r="F164" t="str">
            <v>BES</v>
          </cell>
          <cell r="G164" t="str">
            <v>RSE</v>
          </cell>
          <cell r="H164" t="str">
            <v>:</v>
          </cell>
          <cell r="I164" t="str">
            <v>MS</v>
          </cell>
          <cell r="K164" t="str">
            <v>V</v>
          </cell>
          <cell r="L164">
            <v>38628.496770833335</v>
          </cell>
          <cell r="M164" t="str">
            <v>gchateaug</v>
          </cell>
          <cell r="N164">
            <v>38680.624432870369</v>
          </cell>
          <cell r="O164" t="str">
            <v>gchateaug</v>
          </cell>
        </row>
        <row r="165">
          <cell r="A165" t="str">
            <v>2002</v>
          </cell>
          <cell r="B165" t="str">
            <v>ITD4</v>
          </cell>
          <cell r="C165" t="str">
            <v>A00</v>
          </cell>
          <cell r="D165" t="str">
            <v>PC_EMP</v>
          </cell>
          <cell r="E165" t="str">
            <v>T</v>
          </cell>
          <cell r="F165" t="str">
            <v>BES</v>
          </cell>
          <cell r="G165" t="str">
            <v>TOTAL</v>
          </cell>
          <cell r="H165" t="str">
            <v>:</v>
          </cell>
          <cell r="I165" t="str">
            <v>MS</v>
          </cell>
          <cell r="K165" t="str">
            <v>V</v>
          </cell>
          <cell r="L165">
            <v>38628.496770833335</v>
          </cell>
          <cell r="M165" t="str">
            <v>gchateaug</v>
          </cell>
          <cell r="N165">
            <v>38680.624432870369</v>
          </cell>
          <cell r="O165" t="str">
            <v>gchateaug</v>
          </cell>
        </row>
        <row r="166">
          <cell r="A166" t="str">
            <v>2002</v>
          </cell>
          <cell r="B166" t="str">
            <v>ITD4</v>
          </cell>
          <cell r="C166" t="str">
            <v>A00</v>
          </cell>
          <cell r="D166" t="str">
            <v>PC_EMP</v>
          </cell>
          <cell r="E166" t="str">
            <v>T</v>
          </cell>
          <cell r="F166" t="str">
            <v>TOTAL</v>
          </cell>
          <cell r="G166" t="str">
            <v>RSE</v>
          </cell>
          <cell r="H166" t="str">
            <v>:</v>
          </cell>
          <cell r="I166" t="str">
            <v>MS</v>
          </cell>
          <cell r="K166" t="str">
            <v>V</v>
          </cell>
          <cell r="L166">
            <v>38628.496770833335</v>
          </cell>
          <cell r="M166" t="str">
            <v>gchateaug</v>
          </cell>
          <cell r="N166">
            <v>38680.624432870369</v>
          </cell>
          <cell r="O166" t="str">
            <v>gchateaug</v>
          </cell>
        </row>
        <row r="167">
          <cell r="A167" t="str">
            <v>2002</v>
          </cell>
          <cell r="B167" t="str">
            <v>ITD4</v>
          </cell>
          <cell r="C167" t="str">
            <v>A00</v>
          </cell>
          <cell r="D167" t="str">
            <v>PC_EMP</v>
          </cell>
          <cell r="E167" t="str">
            <v>T</v>
          </cell>
          <cell r="F167" t="str">
            <v>TOTAL</v>
          </cell>
          <cell r="G167" t="str">
            <v>TOTAL</v>
          </cell>
          <cell r="H167" t="str">
            <v>:</v>
          </cell>
          <cell r="I167" t="str">
            <v>MS</v>
          </cell>
          <cell r="K167" t="str">
            <v>V</v>
          </cell>
          <cell r="L167">
            <v>38628.496770833335</v>
          </cell>
          <cell r="M167" t="str">
            <v>gchateaug</v>
          </cell>
          <cell r="N167">
            <v>38680.624432870369</v>
          </cell>
          <cell r="O167" t="str">
            <v>gchateaug</v>
          </cell>
        </row>
        <row r="168">
          <cell r="A168" t="str">
            <v>2002</v>
          </cell>
          <cell r="B168" t="str">
            <v>ITC3</v>
          </cell>
          <cell r="C168" t="str">
            <v>A00</v>
          </cell>
          <cell r="D168" t="str">
            <v>PC_EMP</v>
          </cell>
          <cell r="E168" t="str">
            <v>T</v>
          </cell>
          <cell r="F168" t="str">
            <v>BES</v>
          </cell>
          <cell r="G168" t="str">
            <v>RSE</v>
          </cell>
          <cell r="H168" t="str">
            <v>:</v>
          </cell>
          <cell r="I168" t="str">
            <v>MS</v>
          </cell>
          <cell r="K168" t="str">
            <v>V</v>
          </cell>
          <cell r="L168">
            <v>38628.496770833335</v>
          </cell>
          <cell r="M168" t="str">
            <v>gchateaug</v>
          </cell>
          <cell r="N168">
            <v>38680.624432870369</v>
          </cell>
          <cell r="O168" t="str">
            <v>gchateaug</v>
          </cell>
        </row>
        <row r="169">
          <cell r="A169" t="str">
            <v>2002</v>
          </cell>
          <cell r="B169" t="str">
            <v>ITC3</v>
          </cell>
          <cell r="C169" t="str">
            <v>A00</v>
          </cell>
          <cell r="D169" t="str">
            <v>PC_EMP</v>
          </cell>
          <cell r="E169" t="str">
            <v>T</v>
          </cell>
          <cell r="F169" t="str">
            <v>BES</v>
          </cell>
          <cell r="G169" t="str">
            <v>TOTAL</v>
          </cell>
          <cell r="H169" t="str">
            <v>:</v>
          </cell>
          <cell r="I169" t="str">
            <v>MS</v>
          </cell>
          <cell r="K169" t="str">
            <v>V</v>
          </cell>
          <cell r="L169">
            <v>38628.496770833335</v>
          </cell>
          <cell r="M169" t="str">
            <v>gchateaug</v>
          </cell>
          <cell r="N169">
            <v>38680.624432870369</v>
          </cell>
          <cell r="O169" t="str">
            <v>gchateaug</v>
          </cell>
        </row>
        <row r="170">
          <cell r="A170" t="str">
            <v>2002</v>
          </cell>
          <cell r="B170" t="str">
            <v>ITC3</v>
          </cell>
          <cell r="C170" t="str">
            <v>A00</v>
          </cell>
          <cell r="D170" t="str">
            <v>PC_EMP</v>
          </cell>
          <cell r="E170" t="str">
            <v>T</v>
          </cell>
          <cell r="F170" t="str">
            <v>TOTAL</v>
          </cell>
          <cell r="G170" t="str">
            <v>RSE</v>
          </cell>
          <cell r="H170" t="str">
            <v>:</v>
          </cell>
          <cell r="I170" t="str">
            <v>MS</v>
          </cell>
          <cell r="K170" t="str">
            <v>V</v>
          </cell>
          <cell r="L170">
            <v>38628.496770833335</v>
          </cell>
          <cell r="M170" t="str">
            <v>gchateaug</v>
          </cell>
          <cell r="N170">
            <v>38680.624432870369</v>
          </cell>
          <cell r="O170" t="str">
            <v>gchateaug</v>
          </cell>
        </row>
        <row r="171">
          <cell r="A171" t="str">
            <v>2002</v>
          </cell>
          <cell r="B171" t="str">
            <v>ITC3</v>
          </cell>
          <cell r="C171" t="str">
            <v>A00</v>
          </cell>
          <cell r="D171" t="str">
            <v>PC_EMP</v>
          </cell>
          <cell r="E171" t="str">
            <v>T</v>
          </cell>
          <cell r="F171" t="str">
            <v>TOTAL</v>
          </cell>
          <cell r="G171" t="str">
            <v>TOTAL</v>
          </cell>
          <cell r="H171" t="str">
            <v>:</v>
          </cell>
          <cell r="I171" t="str">
            <v>MS</v>
          </cell>
          <cell r="K171" t="str">
            <v>V</v>
          </cell>
          <cell r="L171">
            <v>38628.496770833335</v>
          </cell>
          <cell r="M171" t="str">
            <v>gchateaug</v>
          </cell>
          <cell r="N171">
            <v>38680.624432870369</v>
          </cell>
          <cell r="O171" t="str">
            <v>gchateaug</v>
          </cell>
        </row>
        <row r="172">
          <cell r="A172" t="str">
            <v>2002</v>
          </cell>
          <cell r="B172" t="str">
            <v>IS00</v>
          </cell>
          <cell r="C172" t="str">
            <v>A00</v>
          </cell>
          <cell r="D172" t="str">
            <v>PC_EMP</v>
          </cell>
          <cell r="E172" t="str">
            <v>T</v>
          </cell>
          <cell r="F172" t="str">
            <v>BES</v>
          </cell>
          <cell r="G172" t="str">
            <v>TOTAL</v>
          </cell>
          <cell r="H172" t="str">
            <v>f</v>
          </cell>
          <cell r="I172" t="str">
            <v>MS</v>
          </cell>
          <cell r="K172" t="str">
            <v>V</v>
          </cell>
          <cell r="L172">
            <v>38628.496770833335</v>
          </cell>
          <cell r="M172" t="str">
            <v>gchateaug</v>
          </cell>
          <cell r="N172">
            <v>38681.684641203705</v>
          </cell>
          <cell r="O172" t="str">
            <v>gchateaug</v>
          </cell>
          <cell r="Q172">
            <v>1.1599999999999999</v>
          </cell>
        </row>
        <row r="173">
          <cell r="A173" t="str">
            <v>2002</v>
          </cell>
          <cell r="B173" t="str">
            <v>IS00</v>
          </cell>
          <cell r="C173" t="str">
            <v>A00</v>
          </cell>
          <cell r="D173" t="str">
            <v>PC_EMP</v>
          </cell>
          <cell r="E173" t="str">
            <v>T</v>
          </cell>
          <cell r="F173" t="str">
            <v>TOTAL</v>
          </cell>
          <cell r="G173" t="str">
            <v>TOTAL</v>
          </cell>
          <cell r="H173" t="str">
            <v>f</v>
          </cell>
          <cell r="I173" t="str">
            <v>MS</v>
          </cell>
          <cell r="K173" t="str">
            <v>V</v>
          </cell>
          <cell r="L173">
            <v>38628.496770833335</v>
          </cell>
          <cell r="M173" t="str">
            <v>gchateaug</v>
          </cell>
          <cell r="N173">
            <v>38681.684641203705</v>
          </cell>
          <cell r="O173" t="str">
            <v>gchateaug</v>
          </cell>
          <cell r="Q173">
            <v>3.19</v>
          </cell>
        </row>
        <row r="174">
          <cell r="A174" t="str">
            <v>2002</v>
          </cell>
          <cell r="B174" t="str">
            <v>IE02</v>
          </cell>
          <cell r="C174" t="str">
            <v>A00</v>
          </cell>
          <cell r="D174" t="str">
            <v>PC_EMP</v>
          </cell>
          <cell r="E174" t="str">
            <v>T</v>
          </cell>
          <cell r="F174" t="str">
            <v>BES</v>
          </cell>
          <cell r="G174" t="str">
            <v>RSE</v>
          </cell>
          <cell r="I174" t="str">
            <v>MS</v>
          </cell>
          <cell r="K174" t="str">
            <v>V</v>
          </cell>
          <cell r="L174">
            <v>38628.496770833335</v>
          </cell>
          <cell r="M174" t="str">
            <v>gchateaug</v>
          </cell>
          <cell r="N174">
            <v>38680.624432870369</v>
          </cell>
          <cell r="O174" t="str">
            <v>gchateaug</v>
          </cell>
          <cell r="Q174">
            <v>0.43</v>
          </cell>
        </row>
        <row r="175">
          <cell r="A175" t="str">
            <v>2002</v>
          </cell>
          <cell r="B175" t="str">
            <v>IE02</v>
          </cell>
          <cell r="C175" t="str">
            <v>A00</v>
          </cell>
          <cell r="D175" t="str">
            <v>PC_EMP</v>
          </cell>
          <cell r="E175" t="str">
            <v>T</v>
          </cell>
          <cell r="F175" t="str">
            <v>BES</v>
          </cell>
          <cell r="G175" t="str">
            <v>TOTAL</v>
          </cell>
          <cell r="I175" t="str">
            <v>MS</v>
          </cell>
          <cell r="K175" t="str">
            <v>V</v>
          </cell>
          <cell r="L175">
            <v>38628.496770833335</v>
          </cell>
          <cell r="M175" t="str">
            <v>gchateaug</v>
          </cell>
          <cell r="N175">
            <v>38680.624432870369</v>
          </cell>
          <cell r="O175" t="str">
            <v>gchateaug</v>
          </cell>
          <cell r="Q175">
            <v>0.75</v>
          </cell>
        </row>
        <row r="176">
          <cell r="A176" t="str">
            <v>1998</v>
          </cell>
          <cell r="B176" t="str">
            <v>RO</v>
          </cell>
          <cell r="C176" t="str">
            <v>A00</v>
          </cell>
          <cell r="D176" t="str">
            <v>PC_EMP</v>
          </cell>
          <cell r="E176" t="str">
            <v>T</v>
          </cell>
          <cell r="F176" t="str">
            <v>BES</v>
          </cell>
          <cell r="G176" t="str">
            <v>TOTAL</v>
          </cell>
          <cell r="I176" t="str">
            <v>OTH</v>
          </cell>
          <cell r="J176" t="str">
            <v>DATA OCDE</v>
          </cell>
          <cell r="K176" t="str">
            <v>V</v>
          </cell>
          <cell r="L176">
            <v>38628.522881944446</v>
          </cell>
          <cell r="M176" t="str">
            <v>gchateaug</v>
          </cell>
          <cell r="N176">
            <v>38681.684016203704</v>
          </cell>
          <cell r="O176" t="str">
            <v>gchateaug</v>
          </cell>
          <cell r="Q176">
            <v>0.35</v>
          </cell>
        </row>
        <row r="177">
          <cell r="A177" t="str">
            <v>1998</v>
          </cell>
          <cell r="B177" t="str">
            <v>RO</v>
          </cell>
          <cell r="C177" t="str">
            <v>A00</v>
          </cell>
          <cell r="D177" t="str">
            <v>PC_EMP</v>
          </cell>
          <cell r="E177" t="str">
            <v>T</v>
          </cell>
          <cell r="F177" t="str">
            <v>BES</v>
          </cell>
          <cell r="G177" t="str">
            <v>RSE</v>
          </cell>
          <cell r="I177" t="str">
            <v>OTH</v>
          </cell>
          <cell r="J177" t="str">
            <v>DATA OCDE</v>
          </cell>
          <cell r="K177" t="str">
            <v>V</v>
          </cell>
          <cell r="L177">
            <v>38628.522881944446</v>
          </cell>
          <cell r="M177" t="str">
            <v>gchateaug</v>
          </cell>
          <cell r="N177">
            <v>38681.684016203704</v>
          </cell>
          <cell r="O177" t="str">
            <v>gchateaug</v>
          </cell>
          <cell r="Q177">
            <v>0.18</v>
          </cell>
        </row>
        <row r="178">
          <cell r="A178" t="str">
            <v>1995</v>
          </cell>
          <cell r="B178" t="str">
            <v>SE</v>
          </cell>
          <cell r="C178" t="str">
            <v>A00</v>
          </cell>
          <cell r="D178" t="str">
            <v>PC_EMP</v>
          </cell>
          <cell r="E178" t="str">
            <v>T</v>
          </cell>
          <cell r="F178" t="str">
            <v>TOTAL</v>
          </cell>
          <cell r="G178" t="str">
            <v>TOTAL</v>
          </cell>
          <cell r="I178" t="str">
            <v>NC</v>
          </cell>
          <cell r="K178" t="str">
            <v>V</v>
          </cell>
          <cell r="L178">
            <v>38628.522893518515</v>
          </cell>
          <cell r="M178" t="str">
            <v>gchateaug</v>
          </cell>
          <cell r="N178">
            <v>38681.684016203704</v>
          </cell>
          <cell r="O178" t="str">
            <v>gchateaug</v>
          </cell>
          <cell r="Q178">
            <v>2.42</v>
          </cell>
        </row>
        <row r="179">
          <cell r="A179" t="str">
            <v>1995</v>
          </cell>
          <cell r="B179" t="str">
            <v>SE</v>
          </cell>
          <cell r="C179" t="str">
            <v>A00</v>
          </cell>
          <cell r="D179" t="str">
            <v>PC_EMP</v>
          </cell>
          <cell r="E179" t="str">
            <v>T</v>
          </cell>
          <cell r="F179" t="str">
            <v>BES</v>
          </cell>
          <cell r="G179" t="str">
            <v>TOTAL</v>
          </cell>
          <cell r="I179" t="str">
            <v>NC</v>
          </cell>
          <cell r="K179" t="str">
            <v>V</v>
          </cell>
          <cell r="L179">
            <v>38628.522893518515</v>
          </cell>
          <cell r="M179" t="str">
            <v>gchateaug</v>
          </cell>
          <cell r="N179">
            <v>38681.684016203704</v>
          </cell>
          <cell r="O179" t="str">
            <v>gchateaug</v>
          </cell>
          <cell r="Q179">
            <v>1.18</v>
          </cell>
        </row>
        <row r="180">
          <cell r="A180" t="str">
            <v>1995</v>
          </cell>
          <cell r="B180" t="str">
            <v>SE</v>
          </cell>
          <cell r="C180" t="str">
            <v>A00</v>
          </cell>
          <cell r="D180" t="str">
            <v>PC_EMP</v>
          </cell>
          <cell r="E180" t="str">
            <v>T</v>
          </cell>
          <cell r="F180" t="str">
            <v>BES</v>
          </cell>
          <cell r="G180" t="str">
            <v>RSE</v>
          </cell>
          <cell r="I180" t="str">
            <v>NC</v>
          </cell>
          <cell r="K180" t="str">
            <v>V</v>
          </cell>
          <cell r="L180">
            <v>38628.522893518515</v>
          </cell>
          <cell r="M180" t="str">
            <v>gchateaug</v>
          </cell>
          <cell r="N180">
            <v>38681.684016203704</v>
          </cell>
          <cell r="O180" t="str">
            <v>gchateaug</v>
          </cell>
          <cell r="Q180">
            <v>0.54</v>
          </cell>
        </row>
        <row r="181">
          <cell r="A181" t="str">
            <v>1993</v>
          </cell>
          <cell r="B181" t="str">
            <v>US</v>
          </cell>
          <cell r="C181" t="str">
            <v>A00</v>
          </cell>
          <cell r="D181" t="str">
            <v>PC_EMP</v>
          </cell>
          <cell r="E181" t="str">
            <v>T</v>
          </cell>
          <cell r="F181" t="str">
            <v>BES</v>
          </cell>
          <cell r="G181" t="str">
            <v>RSE</v>
          </cell>
          <cell r="H181" t="str">
            <v>:</v>
          </cell>
          <cell r="I181" t="str">
            <v>NC</v>
          </cell>
          <cell r="K181" t="str">
            <v>V</v>
          </cell>
          <cell r="L181">
            <v>38628.522893518515</v>
          </cell>
          <cell r="M181" t="str">
            <v>gchateaug</v>
          </cell>
          <cell r="N181">
            <v>38681.684016203704</v>
          </cell>
          <cell r="O181" t="str">
            <v>gchateaug</v>
          </cell>
        </row>
        <row r="182">
          <cell r="A182" t="str">
            <v>1993</v>
          </cell>
          <cell r="B182" t="str">
            <v>UK</v>
          </cell>
          <cell r="C182" t="str">
            <v>A00</v>
          </cell>
          <cell r="D182" t="str">
            <v>PC_EMP</v>
          </cell>
          <cell r="E182" t="str">
            <v>T</v>
          </cell>
          <cell r="F182" t="str">
            <v>TOTAL</v>
          </cell>
          <cell r="G182" t="str">
            <v>TOTAL</v>
          </cell>
          <cell r="H182" t="str">
            <v>:</v>
          </cell>
          <cell r="I182" t="str">
            <v>NC</v>
          </cell>
          <cell r="K182" t="str">
            <v>V</v>
          </cell>
          <cell r="L182">
            <v>38628.522893518515</v>
          </cell>
          <cell r="M182" t="str">
            <v>gchateaug</v>
          </cell>
          <cell r="N182">
            <v>38681.684016203704</v>
          </cell>
          <cell r="O182" t="str">
            <v>gchateaug</v>
          </cell>
        </row>
        <row r="183">
          <cell r="A183" t="str">
            <v>1992</v>
          </cell>
          <cell r="B183" t="str">
            <v>PT</v>
          </cell>
          <cell r="C183" t="str">
            <v>A00</v>
          </cell>
          <cell r="D183" t="str">
            <v>PC_EMP</v>
          </cell>
          <cell r="E183" t="str">
            <v>T</v>
          </cell>
          <cell r="F183" t="str">
            <v>BES</v>
          </cell>
          <cell r="G183" t="str">
            <v>TOTAL</v>
          </cell>
          <cell r="I183" t="str">
            <v>OTH</v>
          </cell>
          <cell r="J183" t="str">
            <v>DATA OCDE</v>
          </cell>
          <cell r="K183" t="str">
            <v>V</v>
          </cell>
          <cell r="L183">
            <v>38628.522905092592</v>
          </cell>
          <cell r="M183" t="str">
            <v>gchateaug</v>
          </cell>
          <cell r="N183">
            <v>38681.683993055558</v>
          </cell>
          <cell r="O183" t="str">
            <v>gchateaug</v>
          </cell>
          <cell r="Q183">
            <v>7.0000000000000007E-2</v>
          </cell>
        </row>
        <row r="184">
          <cell r="A184" t="str">
            <v>2003</v>
          </cell>
          <cell r="B184" t="str">
            <v>DE23</v>
          </cell>
          <cell r="C184" t="str">
            <v>A00</v>
          </cell>
          <cell r="D184" t="str">
            <v>PC_EMP</v>
          </cell>
          <cell r="E184" t="str">
            <v>T</v>
          </cell>
          <cell r="F184" t="str">
            <v>BES</v>
          </cell>
          <cell r="G184" t="str">
            <v>RSE</v>
          </cell>
          <cell r="I184" t="str">
            <v>MS</v>
          </cell>
          <cell r="K184" t="str">
            <v>V</v>
          </cell>
          <cell r="L184">
            <v>38628.496747685182</v>
          </cell>
          <cell r="M184" t="str">
            <v>gchateaug</v>
          </cell>
          <cell r="N184">
            <v>38680.630694444444</v>
          </cell>
          <cell r="O184" t="str">
            <v>gchateaug</v>
          </cell>
          <cell r="Q184">
            <v>0.57999999999999996</v>
          </cell>
        </row>
        <row r="185">
          <cell r="A185" t="str">
            <v>2003</v>
          </cell>
          <cell r="B185" t="str">
            <v>DE23</v>
          </cell>
          <cell r="C185" t="str">
            <v>A00</v>
          </cell>
          <cell r="D185" t="str">
            <v>PC_EMP</v>
          </cell>
          <cell r="E185" t="str">
            <v>T</v>
          </cell>
          <cell r="F185" t="str">
            <v>BES</v>
          </cell>
          <cell r="G185" t="str">
            <v>TOTAL</v>
          </cell>
          <cell r="I185" t="str">
            <v>MS</v>
          </cell>
          <cell r="K185" t="str">
            <v>V</v>
          </cell>
          <cell r="L185">
            <v>38628.496747685182</v>
          </cell>
          <cell r="M185" t="str">
            <v>gchateaug</v>
          </cell>
          <cell r="N185">
            <v>38680.630694444444</v>
          </cell>
          <cell r="O185" t="str">
            <v>gchateaug</v>
          </cell>
          <cell r="Q185">
            <v>1.1299999999999999</v>
          </cell>
        </row>
        <row r="186">
          <cell r="A186" t="str">
            <v>2003</v>
          </cell>
          <cell r="B186" t="str">
            <v>DE23</v>
          </cell>
          <cell r="C186" t="str">
            <v>A00</v>
          </cell>
          <cell r="D186" t="str">
            <v>PC_EMP</v>
          </cell>
          <cell r="E186" t="str">
            <v>T</v>
          </cell>
          <cell r="F186" t="str">
            <v>TOTAL</v>
          </cell>
          <cell r="G186" t="str">
            <v>RSE</v>
          </cell>
          <cell r="H186" t="str">
            <v>:c</v>
          </cell>
          <cell r="I186" t="str">
            <v>MS</v>
          </cell>
          <cell r="K186" t="str">
            <v>V</v>
          </cell>
          <cell r="L186">
            <v>38628.496747685182</v>
          </cell>
          <cell r="M186" t="str">
            <v>gchateaug</v>
          </cell>
          <cell r="N186">
            <v>38680.624432870369</v>
          </cell>
          <cell r="O186" t="str">
            <v>gchateaug</v>
          </cell>
        </row>
        <row r="187">
          <cell r="A187" t="str">
            <v>2003</v>
          </cell>
          <cell r="B187" t="str">
            <v>DE23</v>
          </cell>
          <cell r="C187" t="str">
            <v>A00</v>
          </cell>
          <cell r="D187" t="str">
            <v>PC_EMP</v>
          </cell>
          <cell r="E187" t="str">
            <v>T</v>
          </cell>
          <cell r="F187" t="str">
            <v>TOTAL</v>
          </cell>
          <cell r="G187" t="str">
            <v>TOTAL</v>
          </cell>
          <cell r="H187" t="str">
            <v>:c</v>
          </cell>
          <cell r="I187" t="str">
            <v>MS</v>
          </cell>
          <cell r="K187" t="str">
            <v>V</v>
          </cell>
          <cell r="L187">
            <v>38628.496747685182</v>
          </cell>
          <cell r="M187" t="str">
            <v>gchateaug</v>
          </cell>
          <cell r="N187">
            <v>38680.624432870369</v>
          </cell>
          <cell r="O187" t="str">
            <v>gchateaug</v>
          </cell>
        </row>
        <row r="188">
          <cell r="A188" t="str">
            <v>2003</v>
          </cell>
          <cell r="B188" t="str">
            <v>DE21</v>
          </cell>
          <cell r="C188" t="str">
            <v>A00</v>
          </cell>
          <cell r="D188" t="str">
            <v>PC_EMP</v>
          </cell>
          <cell r="E188" t="str">
            <v>T</v>
          </cell>
          <cell r="F188" t="str">
            <v>BES</v>
          </cell>
          <cell r="G188" t="str">
            <v>RSE</v>
          </cell>
          <cell r="I188" t="str">
            <v>MS</v>
          </cell>
          <cell r="K188" t="str">
            <v>V</v>
          </cell>
          <cell r="L188">
            <v>38628.496747685182</v>
          </cell>
          <cell r="M188" t="str">
            <v>gchateaug</v>
          </cell>
          <cell r="N188">
            <v>38680.630694444444</v>
          </cell>
          <cell r="O188" t="str">
            <v>gchateaug</v>
          </cell>
          <cell r="Q188">
            <v>1.35</v>
          </cell>
        </row>
        <row r="189">
          <cell r="A189" t="str">
            <v>2003</v>
          </cell>
          <cell r="B189" t="str">
            <v>DE21</v>
          </cell>
          <cell r="C189" t="str">
            <v>A00</v>
          </cell>
          <cell r="D189" t="str">
            <v>PC_EMP</v>
          </cell>
          <cell r="E189" t="str">
            <v>T</v>
          </cell>
          <cell r="F189" t="str">
            <v>BES</v>
          </cell>
          <cell r="G189" t="str">
            <v>TOTAL</v>
          </cell>
          <cell r="I189" t="str">
            <v>MS</v>
          </cell>
          <cell r="K189" t="str">
            <v>V</v>
          </cell>
          <cell r="L189">
            <v>38628.496747685182</v>
          </cell>
          <cell r="M189" t="str">
            <v>gchateaug</v>
          </cell>
          <cell r="N189">
            <v>38680.630694444444</v>
          </cell>
          <cell r="O189" t="str">
            <v>gchateaug</v>
          </cell>
          <cell r="Q189">
            <v>2.38</v>
          </cell>
        </row>
        <row r="190">
          <cell r="A190" t="str">
            <v>2003</v>
          </cell>
          <cell r="B190" t="str">
            <v>DE21</v>
          </cell>
          <cell r="C190" t="str">
            <v>A00</v>
          </cell>
          <cell r="D190" t="str">
            <v>PC_EMP</v>
          </cell>
          <cell r="E190" t="str">
            <v>T</v>
          </cell>
          <cell r="F190" t="str">
            <v>TOTAL</v>
          </cell>
          <cell r="G190" t="str">
            <v>RSE</v>
          </cell>
          <cell r="I190" t="str">
            <v>MS</v>
          </cell>
          <cell r="K190" t="str">
            <v>V</v>
          </cell>
          <cell r="L190">
            <v>38628.496747685182</v>
          </cell>
          <cell r="M190" t="str">
            <v>gchateaug</v>
          </cell>
          <cell r="N190">
            <v>38680.630694444444</v>
          </cell>
          <cell r="O190" t="str">
            <v>gchateaug</v>
          </cell>
          <cell r="Q190">
            <v>2.17</v>
          </cell>
        </row>
        <row r="191">
          <cell r="A191" t="str">
            <v>2003</v>
          </cell>
          <cell r="B191" t="str">
            <v>DE21</v>
          </cell>
          <cell r="C191" t="str">
            <v>A00</v>
          </cell>
          <cell r="D191" t="str">
            <v>PC_EMP</v>
          </cell>
          <cell r="E191" t="str">
            <v>T</v>
          </cell>
          <cell r="F191" t="str">
            <v>TOTAL</v>
          </cell>
          <cell r="G191" t="str">
            <v>TOTAL</v>
          </cell>
          <cell r="I191" t="str">
            <v>MS</v>
          </cell>
          <cell r="K191" t="str">
            <v>V</v>
          </cell>
          <cell r="L191">
            <v>38628.496747685182</v>
          </cell>
          <cell r="M191" t="str">
            <v>gchateaug</v>
          </cell>
          <cell r="N191">
            <v>38680.630694444444</v>
          </cell>
          <cell r="O191" t="str">
            <v>gchateaug</v>
          </cell>
          <cell r="Q191">
            <v>3.69</v>
          </cell>
        </row>
        <row r="192">
          <cell r="A192" t="str">
            <v>2003</v>
          </cell>
          <cell r="B192" t="str">
            <v>DE2</v>
          </cell>
          <cell r="C192" t="str">
            <v>A00</v>
          </cell>
          <cell r="D192" t="str">
            <v>PC_EMP</v>
          </cell>
          <cell r="E192" t="str">
            <v>T</v>
          </cell>
          <cell r="F192" t="str">
            <v>BES</v>
          </cell>
          <cell r="G192" t="str">
            <v>RSE</v>
          </cell>
          <cell r="I192" t="str">
            <v>MS</v>
          </cell>
          <cell r="K192" t="str">
            <v>V</v>
          </cell>
          <cell r="L192">
            <v>38628.496747685182</v>
          </cell>
          <cell r="M192" t="str">
            <v>gchateaug</v>
          </cell>
          <cell r="N192">
            <v>38680.630694444444</v>
          </cell>
          <cell r="O192" t="str">
            <v>gchateaug</v>
          </cell>
          <cell r="Q192">
            <v>0.76</v>
          </cell>
        </row>
        <row r="193">
          <cell r="A193" t="str">
            <v>2003</v>
          </cell>
          <cell r="B193" t="str">
            <v>DE2</v>
          </cell>
          <cell r="C193" t="str">
            <v>A00</v>
          </cell>
          <cell r="D193" t="str">
            <v>PC_EMP</v>
          </cell>
          <cell r="E193" t="str">
            <v>T</v>
          </cell>
          <cell r="F193" t="str">
            <v>BES</v>
          </cell>
          <cell r="G193" t="str">
            <v>TOTAL</v>
          </cell>
          <cell r="I193" t="str">
            <v>MS</v>
          </cell>
          <cell r="K193" t="str">
            <v>V</v>
          </cell>
          <cell r="L193">
            <v>38628.496747685182</v>
          </cell>
          <cell r="M193" t="str">
            <v>gchateaug</v>
          </cell>
          <cell r="N193">
            <v>38680.630694444444</v>
          </cell>
          <cell r="O193" t="str">
            <v>gchateaug</v>
          </cell>
          <cell r="Q193">
            <v>1.36</v>
          </cell>
        </row>
        <row r="194">
          <cell r="A194" t="str">
            <v>2003</v>
          </cell>
          <cell r="B194" t="str">
            <v>DE2</v>
          </cell>
          <cell r="C194" t="str">
            <v>A00</v>
          </cell>
          <cell r="D194" t="str">
            <v>PC_EMP</v>
          </cell>
          <cell r="E194" t="str">
            <v>T</v>
          </cell>
          <cell r="F194" t="str">
            <v>TOTAL</v>
          </cell>
          <cell r="G194" t="str">
            <v>RSE</v>
          </cell>
          <cell r="I194" t="str">
            <v>MS</v>
          </cell>
          <cell r="K194" t="str">
            <v>V</v>
          </cell>
          <cell r="L194">
            <v>38628.496747685182</v>
          </cell>
          <cell r="M194" t="str">
            <v>gchateaug</v>
          </cell>
          <cell r="N194">
            <v>38680.630694444444</v>
          </cell>
          <cell r="O194" t="str">
            <v>gchateaug</v>
          </cell>
          <cell r="Q194">
            <v>1.27</v>
          </cell>
        </row>
        <row r="195">
          <cell r="A195" t="str">
            <v>2003</v>
          </cell>
          <cell r="B195" t="str">
            <v>DE2</v>
          </cell>
          <cell r="C195" t="str">
            <v>A00</v>
          </cell>
          <cell r="D195" t="str">
            <v>PC_EMP</v>
          </cell>
          <cell r="E195" t="str">
            <v>T</v>
          </cell>
          <cell r="F195" t="str">
            <v>TOTAL</v>
          </cell>
          <cell r="G195" t="str">
            <v>TOTAL</v>
          </cell>
          <cell r="I195" t="str">
            <v>MS</v>
          </cell>
          <cell r="K195" t="str">
            <v>V</v>
          </cell>
          <cell r="L195">
            <v>38628.496747685182</v>
          </cell>
          <cell r="M195" t="str">
            <v>gchateaug</v>
          </cell>
          <cell r="N195">
            <v>38680.630694444444</v>
          </cell>
          <cell r="O195" t="str">
            <v>gchateaug</v>
          </cell>
          <cell r="Q195">
            <v>2.14</v>
          </cell>
        </row>
        <row r="196">
          <cell r="A196" t="str">
            <v>2003</v>
          </cell>
          <cell r="B196" t="str">
            <v>DE12</v>
          </cell>
          <cell r="C196" t="str">
            <v>A00</v>
          </cell>
          <cell r="D196" t="str">
            <v>PC_EMP</v>
          </cell>
          <cell r="E196" t="str">
            <v>T</v>
          </cell>
          <cell r="F196" t="str">
            <v>BES</v>
          </cell>
          <cell r="G196" t="str">
            <v>RSE</v>
          </cell>
          <cell r="I196" t="str">
            <v>MS</v>
          </cell>
          <cell r="K196" t="str">
            <v>V</v>
          </cell>
          <cell r="L196">
            <v>38628.496747685182</v>
          </cell>
          <cell r="M196" t="str">
            <v>gchateaug</v>
          </cell>
          <cell r="N196">
            <v>38680.630694444444</v>
          </cell>
          <cell r="O196" t="str">
            <v>gchateaug</v>
          </cell>
          <cell r="Q196">
            <v>0.72</v>
          </cell>
        </row>
        <row r="197">
          <cell r="A197" t="str">
            <v>2003</v>
          </cell>
          <cell r="B197" t="str">
            <v>DE12</v>
          </cell>
          <cell r="C197" t="str">
            <v>A00</v>
          </cell>
          <cell r="D197" t="str">
            <v>PC_EMP</v>
          </cell>
          <cell r="E197" t="str">
            <v>T</v>
          </cell>
          <cell r="F197" t="str">
            <v>BES</v>
          </cell>
          <cell r="G197" t="str">
            <v>TOTAL</v>
          </cell>
          <cell r="I197" t="str">
            <v>MS</v>
          </cell>
          <cell r="K197" t="str">
            <v>V</v>
          </cell>
          <cell r="L197">
            <v>38628.496747685182</v>
          </cell>
          <cell r="M197" t="str">
            <v>gchateaug</v>
          </cell>
          <cell r="N197">
            <v>38680.630694444444</v>
          </cell>
          <cell r="O197" t="str">
            <v>gchateaug</v>
          </cell>
          <cell r="Q197">
            <v>1.35</v>
          </cell>
        </row>
        <row r="198">
          <cell r="A198" t="str">
            <v>2003</v>
          </cell>
          <cell r="B198" t="str">
            <v>DE12</v>
          </cell>
          <cell r="C198" t="str">
            <v>A00</v>
          </cell>
          <cell r="D198" t="str">
            <v>PC_EMP</v>
          </cell>
          <cell r="E198" t="str">
            <v>T</v>
          </cell>
          <cell r="F198" t="str">
            <v>TOTAL</v>
          </cell>
          <cell r="G198" t="str">
            <v>RSE</v>
          </cell>
          <cell r="I198" t="str">
            <v>MS</v>
          </cell>
          <cell r="K198" t="str">
            <v>V</v>
          </cell>
          <cell r="L198">
            <v>38628.496747685182</v>
          </cell>
          <cell r="M198" t="str">
            <v>gchateaug</v>
          </cell>
          <cell r="N198">
            <v>38680.630694444444</v>
          </cell>
          <cell r="O198" t="str">
            <v>gchateaug</v>
          </cell>
          <cell r="Q198">
            <v>1.68</v>
          </cell>
        </row>
        <row r="199">
          <cell r="A199" t="str">
            <v>2003</v>
          </cell>
          <cell r="B199" t="str">
            <v>DE12</v>
          </cell>
          <cell r="C199" t="str">
            <v>A00</v>
          </cell>
          <cell r="D199" t="str">
            <v>PC_EMP</v>
          </cell>
          <cell r="E199" t="str">
            <v>T</v>
          </cell>
          <cell r="F199" t="str">
            <v>TOTAL</v>
          </cell>
          <cell r="G199" t="str">
            <v>TOTAL</v>
          </cell>
          <cell r="I199" t="str">
            <v>MS</v>
          </cell>
          <cell r="K199" t="str">
            <v>V</v>
          </cell>
          <cell r="L199">
            <v>38628.496747685182</v>
          </cell>
          <cell r="M199" t="str">
            <v>gchateaug</v>
          </cell>
          <cell r="N199">
            <v>38680.630694444444</v>
          </cell>
          <cell r="O199" t="str">
            <v>gchateaug</v>
          </cell>
          <cell r="Q199">
            <v>2.95</v>
          </cell>
        </row>
        <row r="200">
          <cell r="A200" t="str">
            <v>2003</v>
          </cell>
          <cell r="B200" t="str">
            <v>CZ0</v>
          </cell>
          <cell r="C200" t="str">
            <v>A00</v>
          </cell>
          <cell r="D200" t="str">
            <v>PC_EMP</v>
          </cell>
          <cell r="E200" t="str">
            <v>T</v>
          </cell>
          <cell r="F200" t="str">
            <v>BES</v>
          </cell>
          <cell r="G200" t="str">
            <v>RSE</v>
          </cell>
          <cell r="I200" t="str">
            <v>MS</v>
          </cell>
          <cell r="K200" t="str">
            <v>V</v>
          </cell>
          <cell r="L200">
            <v>38628.496747685182</v>
          </cell>
          <cell r="M200" t="str">
            <v>gchateaug</v>
          </cell>
          <cell r="N200">
            <v>38681.684490740743</v>
          </cell>
          <cell r="O200" t="str">
            <v>gchateaug</v>
          </cell>
          <cell r="Q200">
            <v>0.22</v>
          </cell>
        </row>
        <row r="201">
          <cell r="A201" t="str">
            <v>2003</v>
          </cell>
          <cell r="B201" t="str">
            <v>CZ0</v>
          </cell>
          <cell r="C201" t="str">
            <v>A00</v>
          </cell>
          <cell r="D201" t="str">
            <v>PC_EMP</v>
          </cell>
          <cell r="E201" t="str">
            <v>T</v>
          </cell>
          <cell r="F201" t="str">
            <v>BES</v>
          </cell>
          <cell r="G201" t="str">
            <v>TOTAL</v>
          </cell>
          <cell r="I201" t="str">
            <v>MS</v>
          </cell>
          <cell r="K201" t="str">
            <v>V</v>
          </cell>
          <cell r="L201">
            <v>38628.496747685182</v>
          </cell>
          <cell r="M201" t="str">
            <v>gchateaug</v>
          </cell>
          <cell r="N201">
            <v>38681.684490740743</v>
          </cell>
          <cell r="O201" t="str">
            <v>gchateaug</v>
          </cell>
          <cell r="Q201">
            <v>0.51</v>
          </cell>
        </row>
        <row r="202">
          <cell r="A202" t="str">
            <v>1996</v>
          </cell>
          <cell r="B202" t="str">
            <v>SI0</v>
          </cell>
          <cell r="C202" t="str">
            <v>A00</v>
          </cell>
          <cell r="D202" t="str">
            <v>PC_EMP</v>
          </cell>
          <cell r="E202" t="str">
            <v>T</v>
          </cell>
          <cell r="F202" t="str">
            <v>TOTAL</v>
          </cell>
          <cell r="G202" t="str">
            <v>RSE</v>
          </cell>
          <cell r="I202" t="str">
            <v>NC</v>
          </cell>
          <cell r="K202" t="str">
            <v>V</v>
          </cell>
          <cell r="L202">
            <v>38628.496759259258</v>
          </cell>
          <cell r="M202" t="str">
            <v>gchateaug</v>
          </cell>
          <cell r="N202">
            <v>38681.684444444443</v>
          </cell>
          <cell r="O202" t="str">
            <v>gchateaug</v>
          </cell>
          <cell r="Q202">
            <v>0.71</v>
          </cell>
        </row>
        <row r="203">
          <cell r="A203" t="str">
            <v>1996</v>
          </cell>
          <cell r="B203" t="str">
            <v>SI0</v>
          </cell>
          <cell r="C203" t="str">
            <v>A00</v>
          </cell>
          <cell r="D203" t="str">
            <v>PC_EMP</v>
          </cell>
          <cell r="E203" t="str">
            <v>T</v>
          </cell>
          <cell r="F203" t="str">
            <v>TOTAL</v>
          </cell>
          <cell r="G203" t="str">
            <v>TOTAL</v>
          </cell>
          <cell r="I203" t="str">
            <v>NC</v>
          </cell>
          <cell r="K203" t="str">
            <v>V</v>
          </cell>
          <cell r="L203">
            <v>38628.496759259258</v>
          </cell>
          <cell r="M203" t="str">
            <v>gchateaug</v>
          </cell>
          <cell r="N203">
            <v>38681.684444444443</v>
          </cell>
          <cell r="O203" t="str">
            <v>gchateaug</v>
          </cell>
          <cell r="Q203">
            <v>1.46</v>
          </cell>
        </row>
        <row r="204">
          <cell r="A204" t="str">
            <v>1996</v>
          </cell>
          <cell r="B204" t="str">
            <v>LU00</v>
          </cell>
          <cell r="C204" t="str">
            <v>A00</v>
          </cell>
          <cell r="D204" t="str">
            <v>PC_EMP</v>
          </cell>
          <cell r="E204" t="str">
            <v>T</v>
          </cell>
          <cell r="F204" t="str">
            <v>BES</v>
          </cell>
          <cell r="G204" t="str">
            <v>RSE</v>
          </cell>
          <cell r="H204" t="str">
            <v>:</v>
          </cell>
          <cell r="I204" t="str">
            <v>NC</v>
          </cell>
          <cell r="K204" t="str">
            <v>V</v>
          </cell>
          <cell r="L204">
            <v>38628.496759259258</v>
          </cell>
          <cell r="M204" t="str">
            <v>gchateaug</v>
          </cell>
          <cell r="N204">
            <v>38680.624409722222</v>
          </cell>
          <cell r="O204" t="str">
            <v>gchateaug</v>
          </cell>
        </row>
        <row r="205">
          <cell r="A205" t="str">
            <v>1996</v>
          </cell>
          <cell r="B205" t="str">
            <v>LU00</v>
          </cell>
          <cell r="C205" t="str">
            <v>A00</v>
          </cell>
          <cell r="D205" t="str">
            <v>PC_EMP</v>
          </cell>
          <cell r="E205" t="str">
            <v>T</v>
          </cell>
          <cell r="F205" t="str">
            <v>BES</v>
          </cell>
          <cell r="G205" t="str">
            <v>TOTAL</v>
          </cell>
          <cell r="H205" t="str">
            <v>:</v>
          </cell>
          <cell r="I205" t="str">
            <v>NC</v>
          </cell>
          <cell r="K205" t="str">
            <v>V</v>
          </cell>
          <cell r="L205">
            <v>38628.496759259258</v>
          </cell>
          <cell r="M205" t="str">
            <v>gchateaug</v>
          </cell>
          <cell r="N205">
            <v>38680.624409722222</v>
          </cell>
          <cell r="O205" t="str">
            <v>gchateaug</v>
          </cell>
        </row>
        <row r="206">
          <cell r="A206" t="str">
            <v>1996</v>
          </cell>
          <cell r="B206" t="str">
            <v>LU00</v>
          </cell>
          <cell r="C206" t="str">
            <v>A00</v>
          </cell>
          <cell r="D206" t="str">
            <v>PC_EMP</v>
          </cell>
          <cell r="E206" t="str">
            <v>T</v>
          </cell>
          <cell r="F206" t="str">
            <v>TOTAL</v>
          </cell>
          <cell r="G206" t="str">
            <v>RSE</v>
          </cell>
          <cell r="H206" t="str">
            <v>:</v>
          </cell>
          <cell r="I206" t="str">
            <v>NC</v>
          </cell>
          <cell r="K206" t="str">
            <v>V</v>
          </cell>
          <cell r="L206">
            <v>38628.496759259258</v>
          </cell>
          <cell r="M206" t="str">
            <v>gchateaug</v>
          </cell>
          <cell r="N206">
            <v>38680.624409722222</v>
          </cell>
          <cell r="O206" t="str">
            <v>gchateaug</v>
          </cell>
        </row>
        <row r="207">
          <cell r="A207" t="str">
            <v>1996</v>
          </cell>
          <cell r="B207" t="str">
            <v>LU00</v>
          </cell>
          <cell r="C207" t="str">
            <v>A00</v>
          </cell>
          <cell r="D207" t="str">
            <v>PC_EMP</v>
          </cell>
          <cell r="E207" t="str">
            <v>T</v>
          </cell>
          <cell r="F207" t="str">
            <v>TOTAL</v>
          </cell>
          <cell r="G207" t="str">
            <v>TOTAL</v>
          </cell>
          <cell r="H207" t="str">
            <v>:</v>
          </cell>
          <cell r="I207" t="str">
            <v>NC</v>
          </cell>
          <cell r="K207" t="str">
            <v>V</v>
          </cell>
          <cell r="L207">
            <v>38628.496759259258</v>
          </cell>
          <cell r="M207" t="str">
            <v>gchateaug</v>
          </cell>
          <cell r="N207">
            <v>38680.624409722222</v>
          </cell>
          <cell r="O207" t="str">
            <v>gchateaug</v>
          </cell>
        </row>
        <row r="208">
          <cell r="A208" t="str">
            <v>1995</v>
          </cell>
          <cell r="B208" t="str">
            <v>DK00</v>
          </cell>
          <cell r="C208" t="str">
            <v>A00</v>
          </cell>
          <cell r="D208" t="str">
            <v>PC_EMP</v>
          </cell>
          <cell r="E208" t="str">
            <v>T</v>
          </cell>
          <cell r="F208" t="str">
            <v>BES</v>
          </cell>
          <cell r="G208" t="str">
            <v>RSE</v>
          </cell>
          <cell r="I208" t="str">
            <v>OTH</v>
          </cell>
          <cell r="J208" t="str">
            <v>DATA OCDE</v>
          </cell>
          <cell r="K208" t="str">
            <v>V</v>
          </cell>
          <cell r="L208">
            <v>38628.496759259258</v>
          </cell>
          <cell r="M208" t="str">
            <v>gchateaug</v>
          </cell>
          <cell r="N208">
            <v>38681.684652777774</v>
          </cell>
          <cell r="O208" t="str">
            <v>gchateaug</v>
          </cell>
          <cell r="Q208">
            <v>0.47</v>
          </cell>
        </row>
        <row r="209">
          <cell r="A209" t="str">
            <v>1995</v>
          </cell>
          <cell r="B209" t="str">
            <v>DK00</v>
          </cell>
          <cell r="C209" t="str">
            <v>A00</v>
          </cell>
          <cell r="D209" t="str">
            <v>PC_EMP</v>
          </cell>
          <cell r="E209" t="str">
            <v>T</v>
          </cell>
          <cell r="F209" t="str">
            <v>BES</v>
          </cell>
          <cell r="G209" t="str">
            <v>TOTAL</v>
          </cell>
          <cell r="I209" t="str">
            <v>OTH</v>
          </cell>
          <cell r="J209" t="str">
            <v>DATA OCDE</v>
          </cell>
          <cell r="K209" t="str">
            <v>V</v>
          </cell>
          <cell r="L209">
            <v>38628.496759259258</v>
          </cell>
          <cell r="M209" t="str">
            <v>gchateaug</v>
          </cell>
          <cell r="N209">
            <v>38681.684652777774</v>
          </cell>
          <cell r="O209" t="str">
            <v>gchateaug</v>
          </cell>
          <cell r="Q209">
            <v>0.99</v>
          </cell>
        </row>
        <row r="210">
          <cell r="A210" t="str">
            <v>1995</v>
          </cell>
          <cell r="B210" t="str">
            <v>DK00</v>
          </cell>
          <cell r="C210" t="str">
            <v>A00</v>
          </cell>
          <cell r="D210" t="str">
            <v>PC_EMP</v>
          </cell>
          <cell r="E210" t="str">
            <v>T</v>
          </cell>
          <cell r="F210" t="str">
            <v>TOTAL</v>
          </cell>
          <cell r="G210" t="str">
            <v>RSE</v>
          </cell>
          <cell r="I210" t="str">
            <v>NC</v>
          </cell>
          <cell r="K210" t="str">
            <v>V</v>
          </cell>
          <cell r="L210">
            <v>38628.496759259258</v>
          </cell>
          <cell r="M210" t="str">
            <v>gchateaug</v>
          </cell>
          <cell r="N210">
            <v>38681.684652777774</v>
          </cell>
          <cell r="O210" t="str">
            <v>gchateaug</v>
          </cell>
          <cell r="Q210">
            <v>1</v>
          </cell>
        </row>
        <row r="211">
          <cell r="A211" t="str">
            <v>1995</v>
          </cell>
          <cell r="B211" t="str">
            <v>DK00</v>
          </cell>
          <cell r="C211" t="str">
            <v>A00</v>
          </cell>
          <cell r="D211" t="str">
            <v>PC_EMP</v>
          </cell>
          <cell r="E211" t="str">
            <v>T</v>
          </cell>
          <cell r="F211" t="str">
            <v>TOTAL</v>
          </cell>
          <cell r="G211" t="str">
            <v>TOTAL</v>
          </cell>
          <cell r="I211" t="str">
            <v>NC</v>
          </cell>
          <cell r="K211" t="str">
            <v>V</v>
          </cell>
          <cell r="L211">
            <v>38628.496759259258</v>
          </cell>
          <cell r="M211" t="str">
            <v>gchateaug</v>
          </cell>
          <cell r="N211">
            <v>38681.684652777774</v>
          </cell>
          <cell r="O211" t="str">
            <v>gchateaug</v>
          </cell>
          <cell r="Q211">
            <v>1.95</v>
          </cell>
        </row>
        <row r="212">
          <cell r="A212" t="str">
            <v>1994</v>
          </cell>
          <cell r="B212" t="str">
            <v>LU00</v>
          </cell>
          <cell r="C212" t="str">
            <v>A00</v>
          </cell>
          <cell r="D212" t="str">
            <v>PC_EMP</v>
          </cell>
          <cell r="E212" t="str">
            <v>T</v>
          </cell>
          <cell r="F212" t="str">
            <v>BES</v>
          </cell>
          <cell r="G212" t="str">
            <v>RSE</v>
          </cell>
          <cell r="H212" t="str">
            <v>:</v>
          </cell>
          <cell r="I212" t="str">
            <v>NC</v>
          </cell>
          <cell r="K212" t="str">
            <v>V</v>
          </cell>
          <cell r="L212">
            <v>38628.496759259258</v>
          </cell>
          <cell r="M212" t="str">
            <v>gchateaug</v>
          </cell>
          <cell r="N212">
            <v>38680.624409722222</v>
          </cell>
          <cell r="O212" t="str">
            <v>gchateaug</v>
          </cell>
        </row>
        <row r="213">
          <cell r="A213" t="str">
            <v>1994</v>
          </cell>
          <cell r="B213" t="str">
            <v>LU00</v>
          </cell>
          <cell r="C213" t="str">
            <v>A00</v>
          </cell>
          <cell r="D213" t="str">
            <v>PC_EMP</v>
          </cell>
          <cell r="E213" t="str">
            <v>T</v>
          </cell>
          <cell r="F213" t="str">
            <v>BES</v>
          </cell>
          <cell r="G213" t="str">
            <v>TOTAL</v>
          </cell>
          <cell r="H213" t="str">
            <v>:</v>
          </cell>
          <cell r="I213" t="str">
            <v>NC</v>
          </cell>
          <cell r="K213" t="str">
            <v>V</v>
          </cell>
          <cell r="L213">
            <v>38628.496759259258</v>
          </cell>
          <cell r="M213" t="str">
            <v>gchateaug</v>
          </cell>
          <cell r="N213">
            <v>38680.624409722222</v>
          </cell>
          <cell r="O213" t="str">
            <v>gchateaug</v>
          </cell>
        </row>
        <row r="214">
          <cell r="A214" t="str">
            <v>1994</v>
          </cell>
          <cell r="B214" t="str">
            <v>LU00</v>
          </cell>
          <cell r="C214" t="str">
            <v>A00</v>
          </cell>
          <cell r="D214" t="str">
            <v>PC_EMP</v>
          </cell>
          <cell r="E214" t="str">
            <v>T</v>
          </cell>
          <cell r="F214" t="str">
            <v>TOTAL</v>
          </cell>
          <cell r="G214" t="str">
            <v>RSE</v>
          </cell>
          <cell r="H214" t="str">
            <v>:</v>
          </cell>
          <cell r="I214" t="str">
            <v>NC</v>
          </cell>
          <cell r="K214" t="str">
            <v>V</v>
          </cell>
          <cell r="L214">
            <v>38628.496759259258</v>
          </cell>
          <cell r="M214" t="str">
            <v>gchateaug</v>
          </cell>
          <cell r="N214">
            <v>38680.624409722222</v>
          </cell>
          <cell r="O214" t="str">
            <v>gchateaug</v>
          </cell>
        </row>
        <row r="215">
          <cell r="A215" t="str">
            <v>1994</v>
          </cell>
          <cell r="B215" t="str">
            <v>LU00</v>
          </cell>
          <cell r="C215" t="str">
            <v>A00</v>
          </cell>
          <cell r="D215" t="str">
            <v>PC_EMP</v>
          </cell>
          <cell r="E215" t="str">
            <v>T</v>
          </cell>
          <cell r="F215" t="str">
            <v>TOTAL</v>
          </cell>
          <cell r="G215" t="str">
            <v>TOTAL</v>
          </cell>
          <cell r="H215" t="str">
            <v>:</v>
          </cell>
          <cell r="I215" t="str">
            <v>NC</v>
          </cell>
          <cell r="K215" t="str">
            <v>V</v>
          </cell>
          <cell r="L215">
            <v>38628.496759259258</v>
          </cell>
          <cell r="M215" t="str">
            <v>gchateaug</v>
          </cell>
          <cell r="N215">
            <v>38680.624409722222</v>
          </cell>
          <cell r="O215" t="str">
            <v>gchateaug</v>
          </cell>
        </row>
        <row r="216">
          <cell r="A216" t="str">
            <v>1989</v>
          </cell>
          <cell r="B216" t="str">
            <v>LU0</v>
          </cell>
          <cell r="C216" t="str">
            <v>A00</v>
          </cell>
          <cell r="D216" t="str">
            <v>PC_EMP</v>
          </cell>
          <cell r="E216" t="str">
            <v>T</v>
          </cell>
          <cell r="F216" t="str">
            <v>TOTAL</v>
          </cell>
          <cell r="G216" t="str">
            <v>RSE</v>
          </cell>
          <cell r="H216" t="str">
            <v>:</v>
          </cell>
          <cell r="I216" t="str">
            <v>NC</v>
          </cell>
          <cell r="K216" t="str">
            <v>V</v>
          </cell>
          <cell r="L216">
            <v>38628.496759259258</v>
          </cell>
          <cell r="M216" t="str">
            <v>gchateaug</v>
          </cell>
          <cell r="N216">
            <v>38680.624409722222</v>
          </cell>
          <cell r="O216" t="str">
            <v>gchateaug</v>
          </cell>
        </row>
        <row r="217">
          <cell r="A217" t="str">
            <v>1989</v>
          </cell>
          <cell r="B217" t="str">
            <v>LU0</v>
          </cell>
          <cell r="C217" t="str">
            <v>A00</v>
          </cell>
          <cell r="D217" t="str">
            <v>PC_EMP</v>
          </cell>
          <cell r="E217" t="str">
            <v>T</v>
          </cell>
          <cell r="F217" t="str">
            <v>TOTAL</v>
          </cell>
          <cell r="G217" t="str">
            <v>TOTAL</v>
          </cell>
          <cell r="H217" t="str">
            <v>:</v>
          </cell>
          <cell r="I217" t="str">
            <v>NC</v>
          </cell>
          <cell r="K217" t="str">
            <v>V</v>
          </cell>
          <cell r="L217">
            <v>38628.496759259258</v>
          </cell>
          <cell r="M217" t="str">
            <v>gchateaug</v>
          </cell>
          <cell r="N217">
            <v>38680.624409722222</v>
          </cell>
          <cell r="O217" t="str">
            <v>gchateaug</v>
          </cell>
        </row>
        <row r="218">
          <cell r="A218" t="str">
            <v>1989</v>
          </cell>
          <cell r="B218" t="str">
            <v>DK00</v>
          </cell>
          <cell r="C218" t="str">
            <v>A00</v>
          </cell>
          <cell r="D218" t="str">
            <v>PC_EMP</v>
          </cell>
          <cell r="E218" t="str">
            <v>T</v>
          </cell>
          <cell r="F218" t="str">
            <v>BES</v>
          </cell>
          <cell r="G218" t="str">
            <v>RSE</v>
          </cell>
          <cell r="I218" t="str">
            <v>NC</v>
          </cell>
          <cell r="K218" t="str">
            <v>V</v>
          </cell>
          <cell r="L218">
            <v>38628.496759259258</v>
          </cell>
          <cell r="M218" t="str">
            <v>gchateaug</v>
          </cell>
          <cell r="N218">
            <v>38681.684652777774</v>
          </cell>
          <cell r="O218" t="str">
            <v>gchateaug</v>
          </cell>
          <cell r="Q218">
            <v>0.24</v>
          </cell>
        </row>
        <row r="219">
          <cell r="A219" t="str">
            <v>1989</v>
          </cell>
          <cell r="B219" t="str">
            <v>DK00</v>
          </cell>
          <cell r="C219" t="str">
            <v>A00</v>
          </cell>
          <cell r="D219" t="str">
            <v>PC_EMP</v>
          </cell>
          <cell r="E219" t="str">
            <v>T</v>
          </cell>
          <cell r="F219" t="str">
            <v>BES</v>
          </cell>
          <cell r="G219" t="str">
            <v>TOTAL</v>
          </cell>
          <cell r="I219" t="str">
            <v>NC</v>
          </cell>
          <cell r="K219" t="str">
            <v>V</v>
          </cell>
          <cell r="L219">
            <v>38628.496759259258</v>
          </cell>
          <cell r="M219" t="str">
            <v>gchateaug</v>
          </cell>
          <cell r="N219">
            <v>38681.684652777774</v>
          </cell>
          <cell r="O219" t="str">
            <v>gchateaug</v>
          </cell>
          <cell r="Q219">
            <v>0.79</v>
          </cell>
        </row>
        <row r="220">
          <cell r="A220" t="str">
            <v>1989</v>
          </cell>
          <cell r="B220" t="str">
            <v>DK00</v>
          </cell>
          <cell r="C220" t="str">
            <v>A00</v>
          </cell>
          <cell r="D220" t="str">
            <v>PC_EMP</v>
          </cell>
          <cell r="E220" t="str">
            <v>T</v>
          </cell>
          <cell r="F220" t="str">
            <v>TOTAL</v>
          </cell>
          <cell r="G220" t="str">
            <v>RSE</v>
          </cell>
          <cell r="I220" t="str">
            <v>NC</v>
          </cell>
          <cell r="K220" t="str">
            <v>V</v>
          </cell>
          <cell r="L220">
            <v>38628.496759259258</v>
          </cell>
          <cell r="M220" t="str">
            <v>gchateaug</v>
          </cell>
          <cell r="N220">
            <v>38681.684652777774</v>
          </cell>
          <cell r="O220" t="str">
            <v>gchateaug</v>
          </cell>
          <cell r="Q220">
            <v>0.75</v>
          </cell>
        </row>
        <row r="221">
          <cell r="A221" t="str">
            <v>1989</v>
          </cell>
          <cell r="B221" t="str">
            <v>DK00</v>
          </cell>
          <cell r="C221" t="str">
            <v>A00</v>
          </cell>
          <cell r="D221" t="str">
            <v>PC_EMP</v>
          </cell>
          <cell r="E221" t="str">
            <v>T</v>
          </cell>
          <cell r="F221" t="str">
            <v>TOTAL</v>
          </cell>
          <cell r="G221" t="str">
            <v>TOTAL</v>
          </cell>
          <cell r="I221" t="str">
            <v>NC</v>
          </cell>
          <cell r="K221" t="str">
            <v>V</v>
          </cell>
          <cell r="L221">
            <v>38628.496759259258</v>
          </cell>
          <cell r="M221" t="str">
            <v>gchateaug</v>
          </cell>
          <cell r="N221">
            <v>38681.684652777774</v>
          </cell>
          <cell r="O221" t="str">
            <v>gchateaug</v>
          </cell>
          <cell r="Q221">
            <v>1.62</v>
          </cell>
        </row>
        <row r="222">
          <cell r="A222" t="str">
            <v>1988</v>
          </cell>
          <cell r="B222" t="str">
            <v>LU0</v>
          </cell>
          <cell r="C222" t="str">
            <v>A00</v>
          </cell>
          <cell r="D222" t="str">
            <v>PC_EMP</v>
          </cell>
          <cell r="E222" t="str">
            <v>T</v>
          </cell>
          <cell r="F222" t="str">
            <v>BES</v>
          </cell>
          <cell r="G222" t="str">
            <v>RSE</v>
          </cell>
          <cell r="H222" t="str">
            <v>:</v>
          </cell>
          <cell r="I222" t="str">
            <v>NC</v>
          </cell>
          <cell r="K222" t="str">
            <v>V</v>
          </cell>
          <cell r="L222">
            <v>38628.496759259258</v>
          </cell>
          <cell r="M222" t="str">
            <v>gchateaug</v>
          </cell>
          <cell r="N222">
            <v>38680.624409722222</v>
          </cell>
          <cell r="O222" t="str">
            <v>gchateaug</v>
          </cell>
        </row>
        <row r="223">
          <cell r="A223" t="str">
            <v>1988</v>
          </cell>
          <cell r="B223" t="str">
            <v>LU0</v>
          </cell>
          <cell r="C223" t="str">
            <v>A00</v>
          </cell>
          <cell r="D223" t="str">
            <v>PC_EMP</v>
          </cell>
          <cell r="E223" t="str">
            <v>T</v>
          </cell>
          <cell r="F223" t="str">
            <v>BES</v>
          </cell>
          <cell r="G223" t="str">
            <v>TOTAL</v>
          </cell>
          <cell r="H223" t="str">
            <v>:</v>
          </cell>
          <cell r="I223" t="str">
            <v>NC</v>
          </cell>
          <cell r="K223" t="str">
            <v>V</v>
          </cell>
          <cell r="L223">
            <v>38628.496759259258</v>
          </cell>
          <cell r="M223" t="str">
            <v>gchateaug</v>
          </cell>
          <cell r="N223">
            <v>38680.624409722222</v>
          </cell>
          <cell r="O223" t="str">
            <v>gchateaug</v>
          </cell>
        </row>
        <row r="224">
          <cell r="A224" t="str">
            <v>1988</v>
          </cell>
          <cell r="B224" t="str">
            <v>LU0</v>
          </cell>
          <cell r="C224" t="str">
            <v>A00</v>
          </cell>
          <cell r="D224" t="str">
            <v>PC_EMP</v>
          </cell>
          <cell r="E224" t="str">
            <v>T</v>
          </cell>
          <cell r="F224" t="str">
            <v>TOTAL</v>
          </cell>
          <cell r="G224" t="str">
            <v>RSE</v>
          </cell>
          <cell r="H224" t="str">
            <v>:</v>
          </cell>
          <cell r="I224" t="str">
            <v>NC</v>
          </cell>
          <cell r="K224" t="str">
            <v>V</v>
          </cell>
          <cell r="L224">
            <v>38628.496759259258</v>
          </cell>
          <cell r="M224" t="str">
            <v>gchateaug</v>
          </cell>
          <cell r="N224">
            <v>38680.624409722222</v>
          </cell>
          <cell r="O224" t="str">
            <v>gchateaug</v>
          </cell>
        </row>
        <row r="225">
          <cell r="A225" t="str">
            <v>1988</v>
          </cell>
          <cell r="B225" t="str">
            <v>LU0</v>
          </cell>
          <cell r="C225" t="str">
            <v>A00</v>
          </cell>
          <cell r="D225" t="str">
            <v>PC_EMP</v>
          </cell>
          <cell r="E225" t="str">
            <v>T</v>
          </cell>
          <cell r="F225" t="str">
            <v>TOTAL</v>
          </cell>
          <cell r="G225" t="str">
            <v>TOTAL</v>
          </cell>
          <cell r="H225" t="str">
            <v>:</v>
          </cell>
          <cell r="I225" t="str">
            <v>NC</v>
          </cell>
          <cell r="K225" t="str">
            <v>V</v>
          </cell>
          <cell r="L225">
            <v>38628.496759259258</v>
          </cell>
          <cell r="M225" t="str">
            <v>gchateaug</v>
          </cell>
          <cell r="N225">
            <v>38680.624409722222</v>
          </cell>
          <cell r="O225" t="str">
            <v>gchateaug</v>
          </cell>
        </row>
        <row r="226">
          <cell r="A226" t="str">
            <v>1997</v>
          </cell>
          <cell r="B226" t="str">
            <v>RU</v>
          </cell>
          <cell r="C226" t="str">
            <v>A00</v>
          </cell>
          <cell r="D226" t="str">
            <v>PC_EMP</v>
          </cell>
          <cell r="E226" t="str">
            <v>T</v>
          </cell>
          <cell r="F226" t="str">
            <v>BES</v>
          </cell>
          <cell r="G226" t="str">
            <v>TOTAL</v>
          </cell>
          <cell r="H226" t="str">
            <v>i</v>
          </cell>
          <cell r="I226" t="str">
            <v>OTH</v>
          </cell>
          <cell r="J226" t="str">
            <v>DATA OCDE</v>
          </cell>
          <cell r="K226" t="str">
            <v>V</v>
          </cell>
          <cell r="L226">
            <v>38628.522858796299</v>
          </cell>
          <cell r="M226" t="str">
            <v>gchateaug</v>
          </cell>
          <cell r="N226">
            <v>38681.684050925927</v>
          </cell>
          <cell r="O226" t="str">
            <v>gchateaug</v>
          </cell>
          <cell r="Q226">
            <v>0.95</v>
          </cell>
        </row>
        <row r="227">
          <cell r="A227" t="str">
            <v>1997</v>
          </cell>
          <cell r="B227" t="str">
            <v>RU</v>
          </cell>
          <cell r="C227" t="str">
            <v>A00</v>
          </cell>
          <cell r="D227" t="str">
            <v>PC_EMP</v>
          </cell>
          <cell r="E227" t="str">
            <v>T</v>
          </cell>
          <cell r="F227" t="str">
            <v>BES</v>
          </cell>
          <cell r="G227" t="str">
            <v>RSE</v>
          </cell>
          <cell r="H227" t="str">
            <v>i</v>
          </cell>
          <cell r="I227" t="str">
            <v>OTH</v>
          </cell>
          <cell r="J227" t="str">
            <v>DATA OCDE</v>
          </cell>
          <cell r="K227" t="str">
            <v>V</v>
          </cell>
          <cell r="L227">
            <v>38628.522858796299</v>
          </cell>
          <cell r="M227" t="str">
            <v>gchateaug</v>
          </cell>
          <cell r="N227">
            <v>38681.684050925927</v>
          </cell>
          <cell r="O227" t="str">
            <v>gchateaug</v>
          </cell>
          <cell r="Q227">
            <v>0.44</v>
          </cell>
        </row>
        <row r="228">
          <cell r="A228" t="str">
            <v>1998</v>
          </cell>
          <cell r="B228" t="str">
            <v>RU</v>
          </cell>
          <cell r="C228" t="str">
            <v>A00</v>
          </cell>
          <cell r="D228" t="str">
            <v>PC_EMP</v>
          </cell>
          <cell r="E228" t="str">
            <v>T</v>
          </cell>
          <cell r="F228" t="str">
            <v>TOTAL</v>
          </cell>
          <cell r="G228" t="str">
            <v>TOTAL</v>
          </cell>
          <cell r="I228" t="str">
            <v>OTH</v>
          </cell>
          <cell r="J228" t="str">
            <v>DATA OCDE</v>
          </cell>
          <cell r="K228" t="str">
            <v>V</v>
          </cell>
          <cell r="L228">
            <v>38628.522870370369</v>
          </cell>
          <cell r="M228" t="str">
            <v>gchateaug</v>
          </cell>
          <cell r="N228">
            <v>38681.684050925927</v>
          </cell>
          <cell r="O228" t="str">
            <v>gchateaug</v>
          </cell>
          <cell r="Q228">
            <v>1.34</v>
          </cell>
        </row>
        <row r="229">
          <cell r="A229" t="str">
            <v>1991</v>
          </cell>
          <cell r="B229" t="str">
            <v>DK</v>
          </cell>
          <cell r="C229" t="str">
            <v>A00</v>
          </cell>
          <cell r="D229" t="str">
            <v>PC_EMP</v>
          </cell>
          <cell r="E229" t="str">
            <v>T</v>
          </cell>
          <cell r="F229" t="str">
            <v>TOTAL</v>
          </cell>
          <cell r="G229" t="str">
            <v>TOTAL</v>
          </cell>
          <cell r="I229" t="str">
            <v>NC</v>
          </cell>
          <cell r="K229" t="str">
            <v>V</v>
          </cell>
          <cell r="L229">
            <v>38628.522905092592</v>
          </cell>
          <cell r="M229" t="str">
            <v>gchateaug</v>
          </cell>
          <cell r="N229">
            <v>38681.683958333335</v>
          </cell>
          <cell r="O229" t="str">
            <v>gchateaug</v>
          </cell>
          <cell r="Q229">
            <v>1.57</v>
          </cell>
        </row>
        <row r="230">
          <cell r="A230" t="str">
            <v>1991</v>
          </cell>
          <cell r="B230" t="str">
            <v>DK</v>
          </cell>
          <cell r="C230" t="str">
            <v>A00</v>
          </cell>
          <cell r="D230" t="str">
            <v>PC_EMP</v>
          </cell>
          <cell r="E230" t="str">
            <v>T</v>
          </cell>
          <cell r="F230" t="str">
            <v>TOTAL</v>
          </cell>
          <cell r="G230" t="str">
            <v>RSE</v>
          </cell>
          <cell r="I230" t="str">
            <v>NC</v>
          </cell>
          <cell r="K230" t="str">
            <v>V</v>
          </cell>
          <cell r="L230">
            <v>38628.522905092592</v>
          </cell>
          <cell r="M230" t="str">
            <v>gchateaug</v>
          </cell>
          <cell r="N230">
            <v>38681.683958333335</v>
          </cell>
          <cell r="O230" t="str">
            <v>gchateaug</v>
          </cell>
          <cell r="Q230">
            <v>0.78</v>
          </cell>
        </row>
        <row r="231">
          <cell r="A231" t="str">
            <v>1991</v>
          </cell>
          <cell r="B231" t="str">
            <v>DK</v>
          </cell>
          <cell r="C231" t="str">
            <v>A00</v>
          </cell>
          <cell r="D231" t="str">
            <v>PC_EMP</v>
          </cell>
          <cell r="E231" t="str">
            <v>T</v>
          </cell>
          <cell r="F231" t="str">
            <v>BES</v>
          </cell>
          <cell r="G231" t="str">
            <v>TOTAL</v>
          </cell>
          <cell r="I231" t="str">
            <v>NC</v>
          </cell>
          <cell r="K231" t="str">
            <v>V</v>
          </cell>
          <cell r="L231">
            <v>38628.522905092592</v>
          </cell>
          <cell r="M231" t="str">
            <v>gchateaug</v>
          </cell>
          <cell r="N231">
            <v>38681.683958333335</v>
          </cell>
          <cell r="O231" t="str">
            <v>gchateaug</v>
          </cell>
          <cell r="Q231">
            <v>0.84</v>
          </cell>
        </row>
        <row r="232">
          <cell r="A232" t="str">
            <v>1991</v>
          </cell>
          <cell r="B232" t="str">
            <v>DK</v>
          </cell>
          <cell r="C232" t="str">
            <v>A00</v>
          </cell>
          <cell r="D232" t="str">
            <v>PC_EMP</v>
          </cell>
          <cell r="E232" t="str">
            <v>T</v>
          </cell>
          <cell r="F232" t="str">
            <v>BES</v>
          </cell>
          <cell r="G232" t="str">
            <v>RSE</v>
          </cell>
          <cell r="I232" t="str">
            <v>NC</v>
          </cell>
          <cell r="K232" t="str">
            <v>V</v>
          </cell>
          <cell r="L232">
            <v>38628.522905092592</v>
          </cell>
          <cell r="M232" t="str">
            <v>gchateaug</v>
          </cell>
          <cell r="N232">
            <v>38681.683958333335</v>
          </cell>
          <cell r="O232" t="str">
            <v>gchateaug</v>
          </cell>
          <cell r="Q232">
            <v>0.26</v>
          </cell>
        </row>
        <row r="233">
          <cell r="A233" t="str">
            <v>1986</v>
          </cell>
          <cell r="B233" t="str">
            <v>TR</v>
          </cell>
          <cell r="C233" t="str">
            <v>A00</v>
          </cell>
          <cell r="D233" t="str">
            <v>PC_EMP</v>
          </cell>
          <cell r="E233" t="str">
            <v>T</v>
          </cell>
          <cell r="F233" t="str">
            <v>TOTAL</v>
          </cell>
          <cell r="G233" t="str">
            <v>RSE</v>
          </cell>
          <cell r="H233" t="str">
            <v>:</v>
          </cell>
          <cell r="I233" t="str">
            <v>NC</v>
          </cell>
          <cell r="K233" t="str">
            <v>V</v>
          </cell>
          <cell r="L233">
            <v>38628.522905092592</v>
          </cell>
          <cell r="M233" t="str">
            <v>gchateaug</v>
          </cell>
          <cell r="N233">
            <v>38681.683969907404</v>
          </cell>
          <cell r="O233" t="str">
            <v>gchateaug</v>
          </cell>
        </row>
        <row r="234">
          <cell r="A234" t="str">
            <v>1986</v>
          </cell>
          <cell r="B234" t="str">
            <v>TR</v>
          </cell>
          <cell r="C234" t="str">
            <v>A00</v>
          </cell>
          <cell r="D234" t="str">
            <v>PC_EMP</v>
          </cell>
          <cell r="E234" t="str">
            <v>T</v>
          </cell>
          <cell r="F234" t="str">
            <v>BES</v>
          </cell>
          <cell r="G234" t="str">
            <v>TOTAL</v>
          </cell>
          <cell r="H234" t="str">
            <v>:</v>
          </cell>
          <cell r="I234" t="str">
            <v>NC</v>
          </cell>
          <cell r="K234" t="str">
            <v>V</v>
          </cell>
          <cell r="L234">
            <v>38628.522905092592</v>
          </cell>
          <cell r="M234" t="str">
            <v>gchateaug</v>
          </cell>
          <cell r="N234">
            <v>38681.683969907404</v>
          </cell>
          <cell r="O234" t="str">
            <v>gchateaug</v>
          </cell>
        </row>
        <row r="235">
          <cell r="A235" t="str">
            <v>1986</v>
          </cell>
          <cell r="B235" t="str">
            <v>TR</v>
          </cell>
          <cell r="C235" t="str">
            <v>A00</v>
          </cell>
          <cell r="D235" t="str">
            <v>PC_EMP</v>
          </cell>
          <cell r="E235" t="str">
            <v>T</v>
          </cell>
          <cell r="F235" t="str">
            <v>BES</v>
          </cell>
          <cell r="G235" t="str">
            <v>RSE</v>
          </cell>
          <cell r="H235" t="str">
            <v>:</v>
          </cell>
          <cell r="I235" t="str">
            <v>NC</v>
          </cell>
          <cell r="K235" t="str">
            <v>V</v>
          </cell>
          <cell r="L235">
            <v>38628.522905092592</v>
          </cell>
          <cell r="M235" t="str">
            <v>gchateaug</v>
          </cell>
          <cell r="N235">
            <v>38681.683969907404</v>
          </cell>
          <cell r="O235" t="str">
            <v>gchateaug</v>
          </cell>
        </row>
        <row r="236">
          <cell r="A236" t="str">
            <v>2001</v>
          </cell>
          <cell r="B236" t="str">
            <v>HU21</v>
          </cell>
          <cell r="C236" t="str">
            <v>A00</v>
          </cell>
          <cell r="D236" t="str">
            <v>PC_EMP</v>
          </cell>
          <cell r="E236" t="str">
            <v>T</v>
          </cell>
          <cell r="F236" t="str">
            <v>BES</v>
          </cell>
          <cell r="G236" t="str">
            <v>TOTAL</v>
          </cell>
          <cell r="H236" t="str">
            <v>:</v>
          </cell>
          <cell r="I236" t="str">
            <v>NC</v>
          </cell>
          <cell r="K236" t="str">
            <v>V</v>
          </cell>
          <cell r="L236">
            <v>38628.496736111112</v>
          </cell>
          <cell r="M236" t="str">
            <v>gchateaug</v>
          </cell>
          <cell r="N236">
            <v>38680.624444444446</v>
          </cell>
          <cell r="O236" t="str">
            <v>gchateaug</v>
          </cell>
        </row>
        <row r="237">
          <cell r="A237" t="str">
            <v>2001</v>
          </cell>
          <cell r="B237" t="str">
            <v>HU21</v>
          </cell>
          <cell r="C237" t="str">
            <v>A00</v>
          </cell>
          <cell r="D237" t="str">
            <v>PC_EMP</v>
          </cell>
          <cell r="E237" t="str">
            <v>T</v>
          </cell>
          <cell r="F237" t="str">
            <v>BES</v>
          </cell>
          <cell r="G237" t="str">
            <v>RSE</v>
          </cell>
          <cell r="H237" t="str">
            <v>:</v>
          </cell>
          <cell r="I237" t="str">
            <v>NC</v>
          </cell>
          <cell r="K237" t="str">
            <v>V</v>
          </cell>
          <cell r="L237">
            <v>38628.496736111112</v>
          </cell>
          <cell r="M237" t="str">
            <v>gchateaug</v>
          </cell>
          <cell r="N237">
            <v>38680.624444444446</v>
          </cell>
          <cell r="O237" t="str">
            <v>gchateaug</v>
          </cell>
        </row>
        <row r="238">
          <cell r="A238" t="str">
            <v>2001</v>
          </cell>
          <cell r="B238" t="str">
            <v>HU23</v>
          </cell>
          <cell r="C238" t="str">
            <v>A00</v>
          </cell>
          <cell r="D238" t="str">
            <v>PC_EMP</v>
          </cell>
          <cell r="E238" t="str">
            <v>T</v>
          </cell>
          <cell r="F238" t="str">
            <v>TOTAL</v>
          </cell>
          <cell r="G238" t="str">
            <v>TOTAL</v>
          </cell>
          <cell r="H238" t="str">
            <v>:</v>
          </cell>
          <cell r="I238" t="str">
            <v>NC</v>
          </cell>
          <cell r="K238" t="str">
            <v>V</v>
          </cell>
          <cell r="L238">
            <v>38628.496736111112</v>
          </cell>
          <cell r="M238" t="str">
            <v>gchateaug</v>
          </cell>
          <cell r="N238">
            <v>38680.624444444446</v>
          </cell>
          <cell r="O238" t="str">
            <v>gchateaug</v>
          </cell>
        </row>
        <row r="239">
          <cell r="A239" t="str">
            <v>2001</v>
          </cell>
          <cell r="B239" t="str">
            <v>HU23</v>
          </cell>
          <cell r="C239" t="str">
            <v>A00</v>
          </cell>
          <cell r="D239" t="str">
            <v>PC_EMP</v>
          </cell>
          <cell r="E239" t="str">
            <v>T</v>
          </cell>
          <cell r="F239" t="str">
            <v>TOTAL</v>
          </cell>
          <cell r="G239" t="str">
            <v>RSE</v>
          </cell>
          <cell r="H239" t="str">
            <v>:</v>
          </cell>
          <cell r="I239" t="str">
            <v>NC</v>
          </cell>
          <cell r="K239" t="str">
            <v>V</v>
          </cell>
          <cell r="L239">
            <v>38628.496736111112</v>
          </cell>
          <cell r="M239" t="str">
            <v>gchateaug</v>
          </cell>
          <cell r="N239">
            <v>38680.624444444446</v>
          </cell>
          <cell r="O239" t="str">
            <v>gchateaug</v>
          </cell>
        </row>
        <row r="240">
          <cell r="A240" t="str">
            <v>2003</v>
          </cell>
          <cell r="B240" t="str">
            <v>CZ0</v>
          </cell>
          <cell r="C240" t="str">
            <v>A00</v>
          </cell>
          <cell r="D240" t="str">
            <v>PC_EMP</v>
          </cell>
          <cell r="E240" t="str">
            <v>T</v>
          </cell>
          <cell r="F240" t="str">
            <v>TOTAL</v>
          </cell>
          <cell r="G240" t="str">
            <v>RSE</v>
          </cell>
          <cell r="I240" t="str">
            <v>MS</v>
          </cell>
          <cell r="K240" t="str">
            <v>V</v>
          </cell>
          <cell r="L240">
            <v>38628.496747685182</v>
          </cell>
          <cell r="M240" t="str">
            <v>gchateaug</v>
          </cell>
          <cell r="N240">
            <v>38681.684490740743</v>
          </cell>
          <cell r="O240" t="str">
            <v>gchateaug</v>
          </cell>
          <cell r="Q240">
            <v>0.67</v>
          </cell>
        </row>
        <row r="241">
          <cell r="A241" t="str">
            <v>2003</v>
          </cell>
          <cell r="B241" t="str">
            <v>CZ0</v>
          </cell>
          <cell r="C241" t="str">
            <v>A00</v>
          </cell>
          <cell r="D241" t="str">
            <v>PC_EMP</v>
          </cell>
          <cell r="E241" t="str">
            <v>T</v>
          </cell>
          <cell r="F241" t="str">
            <v>TOTAL</v>
          </cell>
          <cell r="G241" t="str">
            <v>TOTAL</v>
          </cell>
          <cell r="I241" t="str">
            <v>MS</v>
          </cell>
          <cell r="K241" t="str">
            <v>V</v>
          </cell>
          <cell r="L241">
            <v>38628.496747685182</v>
          </cell>
          <cell r="M241" t="str">
            <v>gchateaug</v>
          </cell>
          <cell r="N241">
            <v>38681.684490740743</v>
          </cell>
          <cell r="O241" t="str">
            <v>gchateaug</v>
          </cell>
          <cell r="Q241">
            <v>1.18</v>
          </cell>
        </row>
        <row r="242">
          <cell r="A242" t="str">
            <v>2003</v>
          </cell>
          <cell r="B242" t="str">
            <v>CY0</v>
          </cell>
          <cell r="C242" t="str">
            <v>A00</v>
          </cell>
          <cell r="D242" t="str">
            <v>PC_EMP</v>
          </cell>
          <cell r="E242" t="str">
            <v>T</v>
          </cell>
          <cell r="F242" t="str">
            <v>BES</v>
          </cell>
          <cell r="G242" t="str">
            <v>RSE</v>
          </cell>
          <cell r="I242" t="str">
            <v>MS</v>
          </cell>
          <cell r="K242" t="str">
            <v>V</v>
          </cell>
          <cell r="L242">
            <v>38628.496747685182</v>
          </cell>
          <cell r="M242" t="str">
            <v>gchateaug</v>
          </cell>
          <cell r="N242">
            <v>38681.684490740743</v>
          </cell>
          <cell r="O242" t="str">
            <v>gchateaug</v>
          </cell>
          <cell r="Q242">
            <v>0.08</v>
          </cell>
        </row>
        <row r="243">
          <cell r="A243" t="str">
            <v>2003</v>
          </cell>
          <cell r="B243" t="str">
            <v>CY0</v>
          </cell>
          <cell r="C243" t="str">
            <v>A00</v>
          </cell>
          <cell r="D243" t="str">
            <v>PC_EMP</v>
          </cell>
          <cell r="E243" t="str">
            <v>T</v>
          </cell>
          <cell r="F243" t="str">
            <v>BES</v>
          </cell>
          <cell r="G243" t="str">
            <v>TOTAL</v>
          </cell>
          <cell r="I243" t="str">
            <v>MS</v>
          </cell>
          <cell r="K243" t="str">
            <v>V</v>
          </cell>
          <cell r="L243">
            <v>38628.496747685182</v>
          </cell>
          <cell r="M243" t="str">
            <v>gchateaug</v>
          </cell>
          <cell r="N243">
            <v>38681.684490740743</v>
          </cell>
          <cell r="O243" t="str">
            <v>gchateaug</v>
          </cell>
          <cell r="Q243">
            <v>0.17</v>
          </cell>
        </row>
        <row r="244">
          <cell r="A244" t="str">
            <v>2003</v>
          </cell>
          <cell r="B244" t="str">
            <v>CY0</v>
          </cell>
          <cell r="C244" t="str">
            <v>A00</v>
          </cell>
          <cell r="D244" t="str">
            <v>PC_EMP</v>
          </cell>
          <cell r="E244" t="str">
            <v>T</v>
          </cell>
          <cell r="F244" t="str">
            <v>TOTAL</v>
          </cell>
          <cell r="G244" t="str">
            <v>RSE</v>
          </cell>
          <cell r="I244" t="str">
            <v>MS</v>
          </cell>
          <cell r="K244" t="str">
            <v>V</v>
          </cell>
          <cell r="L244">
            <v>38628.496747685182</v>
          </cell>
          <cell r="M244" t="str">
            <v>gchateaug</v>
          </cell>
          <cell r="N244">
            <v>38681.684490740743</v>
          </cell>
          <cell r="O244" t="str">
            <v>gchateaug</v>
          </cell>
          <cell r="Q244">
            <v>0.33</v>
          </cell>
        </row>
        <row r="245">
          <cell r="A245" t="str">
            <v>2003</v>
          </cell>
          <cell r="B245" t="str">
            <v>CY0</v>
          </cell>
          <cell r="C245" t="str">
            <v>A00</v>
          </cell>
          <cell r="D245" t="str">
            <v>PC_EMP</v>
          </cell>
          <cell r="E245" t="str">
            <v>T</v>
          </cell>
          <cell r="F245" t="str">
            <v>TOTAL</v>
          </cell>
          <cell r="G245" t="str">
            <v>TOTAL</v>
          </cell>
          <cell r="I245" t="str">
            <v>MS</v>
          </cell>
          <cell r="K245" t="str">
            <v>V</v>
          </cell>
          <cell r="L245">
            <v>38628.496747685182</v>
          </cell>
          <cell r="M245" t="str">
            <v>gchateaug</v>
          </cell>
          <cell r="N245">
            <v>38681.684490740743</v>
          </cell>
          <cell r="O245" t="str">
            <v>gchateaug</v>
          </cell>
          <cell r="Q245">
            <v>0.64</v>
          </cell>
        </row>
        <row r="246">
          <cell r="A246" t="str">
            <v>2003</v>
          </cell>
          <cell r="B246" t="str">
            <v>BG11</v>
          </cell>
          <cell r="C246" t="str">
            <v>A00</v>
          </cell>
          <cell r="D246" t="str">
            <v>PC_EMP</v>
          </cell>
          <cell r="E246" t="str">
            <v>T</v>
          </cell>
          <cell r="F246" t="str">
            <v>BES</v>
          </cell>
          <cell r="G246" t="str">
            <v>RSE</v>
          </cell>
          <cell r="I246" t="str">
            <v>MS</v>
          </cell>
          <cell r="K246" t="str">
            <v>V</v>
          </cell>
          <cell r="L246">
            <v>38628.496747685182</v>
          </cell>
          <cell r="M246" t="str">
            <v>gchateaug</v>
          </cell>
          <cell r="N246">
            <v>38680.624432870369</v>
          </cell>
          <cell r="O246" t="str">
            <v>gchateaug</v>
          </cell>
          <cell r="Q246">
            <v>0</v>
          </cell>
        </row>
        <row r="247">
          <cell r="A247" t="str">
            <v>2003</v>
          </cell>
          <cell r="B247" t="str">
            <v>FR53</v>
          </cell>
          <cell r="C247" t="str">
            <v>A00</v>
          </cell>
          <cell r="D247" t="str">
            <v>PC_EMP</v>
          </cell>
          <cell r="E247" t="str">
            <v>T</v>
          </cell>
          <cell r="F247" t="str">
            <v>TOTAL</v>
          </cell>
          <cell r="G247" t="str">
            <v>TOTAL</v>
          </cell>
          <cell r="H247" t="str">
            <v>:</v>
          </cell>
          <cell r="I247" t="str">
            <v>MS</v>
          </cell>
          <cell r="K247" t="str">
            <v>V</v>
          </cell>
          <cell r="L247">
            <v>38628.496747685182</v>
          </cell>
          <cell r="M247" t="str">
            <v>gchateaug</v>
          </cell>
          <cell r="N247">
            <v>38680.624432870369</v>
          </cell>
          <cell r="O247" t="str">
            <v>gchateaug</v>
          </cell>
        </row>
        <row r="248">
          <cell r="A248" t="str">
            <v>2003</v>
          </cell>
          <cell r="B248" t="str">
            <v>FR5</v>
          </cell>
          <cell r="C248" t="str">
            <v>A00</v>
          </cell>
          <cell r="D248" t="str">
            <v>PC_EMP</v>
          </cell>
          <cell r="E248" t="str">
            <v>T</v>
          </cell>
          <cell r="F248" t="str">
            <v>BES</v>
          </cell>
          <cell r="G248" t="str">
            <v>RSE</v>
          </cell>
          <cell r="H248" t="str">
            <v>:</v>
          </cell>
          <cell r="I248" t="str">
            <v>MS</v>
          </cell>
          <cell r="K248" t="str">
            <v>V</v>
          </cell>
          <cell r="L248">
            <v>38628.496747685182</v>
          </cell>
          <cell r="M248" t="str">
            <v>gchateaug</v>
          </cell>
          <cell r="N248">
            <v>38680.624432870369</v>
          </cell>
          <cell r="O248" t="str">
            <v>gchateaug</v>
          </cell>
        </row>
        <row r="249">
          <cell r="A249" t="str">
            <v>2003</v>
          </cell>
          <cell r="B249" t="str">
            <v>FR5</v>
          </cell>
          <cell r="C249" t="str">
            <v>A00</v>
          </cell>
          <cell r="D249" t="str">
            <v>PC_EMP</v>
          </cell>
          <cell r="E249" t="str">
            <v>T</v>
          </cell>
          <cell r="F249" t="str">
            <v>BES</v>
          </cell>
          <cell r="G249" t="str">
            <v>TOTAL</v>
          </cell>
          <cell r="H249" t="str">
            <v>:</v>
          </cell>
          <cell r="I249" t="str">
            <v>MS</v>
          </cell>
          <cell r="K249" t="str">
            <v>V</v>
          </cell>
          <cell r="L249">
            <v>38628.496747685182</v>
          </cell>
          <cell r="M249" t="str">
            <v>gchateaug</v>
          </cell>
          <cell r="N249">
            <v>38680.624432870369</v>
          </cell>
          <cell r="O249" t="str">
            <v>gchateaug</v>
          </cell>
        </row>
        <row r="250">
          <cell r="A250" t="str">
            <v>2003</v>
          </cell>
          <cell r="B250" t="str">
            <v>FR5</v>
          </cell>
          <cell r="C250" t="str">
            <v>A00</v>
          </cell>
          <cell r="D250" t="str">
            <v>PC_EMP</v>
          </cell>
          <cell r="E250" t="str">
            <v>T</v>
          </cell>
          <cell r="F250" t="str">
            <v>TOTAL</v>
          </cell>
          <cell r="G250" t="str">
            <v>RSE</v>
          </cell>
          <cell r="H250" t="str">
            <v>:</v>
          </cell>
          <cell r="I250" t="str">
            <v>MS</v>
          </cell>
          <cell r="K250" t="str">
            <v>V</v>
          </cell>
          <cell r="L250">
            <v>38628.496747685182</v>
          </cell>
          <cell r="M250" t="str">
            <v>gchateaug</v>
          </cell>
          <cell r="N250">
            <v>38680.624432870369</v>
          </cell>
          <cell r="O250" t="str">
            <v>gchateaug</v>
          </cell>
        </row>
        <row r="251">
          <cell r="A251" t="str">
            <v>2003</v>
          </cell>
          <cell r="B251" t="str">
            <v>FR5</v>
          </cell>
          <cell r="C251" t="str">
            <v>A00</v>
          </cell>
          <cell r="D251" t="str">
            <v>PC_EMP</v>
          </cell>
          <cell r="E251" t="str">
            <v>T</v>
          </cell>
          <cell r="F251" t="str">
            <v>TOTAL</v>
          </cell>
          <cell r="G251" t="str">
            <v>TOTAL</v>
          </cell>
          <cell r="H251" t="str">
            <v>:</v>
          </cell>
          <cell r="I251" t="str">
            <v>MS</v>
          </cell>
          <cell r="K251" t="str">
            <v>V</v>
          </cell>
          <cell r="L251">
            <v>38628.496747685182</v>
          </cell>
          <cell r="M251" t="str">
            <v>gchateaug</v>
          </cell>
          <cell r="N251">
            <v>38680.624432870369</v>
          </cell>
          <cell r="O251" t="str">
            <v>gchateaug</v>
          </cell>
        </row>
        <row r="252">
          <cell r="A252" t="str">
            <v>2003</v>
          </cell>
          <cell r="B252" t="str">
            <v>FR4</v>
          </cell>
          <cell r="C252" t="str">
            <v>A00</v>
          </cell>
          <cell r="D252" t="str">
            <v>PC_EMP</v>
          </cell>
          <cell r="E252" t="str">
            <v>T</v>
          </cell>
          <cell r="F252" t="str">
            <v>BES</v>
          </cell>
          <cell r="G252" t="str">
            <v>RSE</v>
          </cell>
          <cell r="H252" t="str">
            <v>:</v>
          </cell>
          <cell r="I252" t="str">
            <v>MS</v>
          </cell>
          <cell r="K252" t="str">
            <v>V</v>
          </cell>
          <cell r="L252">
            <v>38628.496747685182</v>
          </cell>
          <cell r="M252" t="str">
            <v>gchateaug</v>
          </cell>
          <cell r="N252">
            <v>38680.624432870369</v>
          </cell>
          <cell r="O252" t="str">
            <v>gchateaug</v>
          </cell>
        </row>
        <row r="253">
          <cell r="A253" t="str">
            <v>2003</v>
          </cell>
          <cell r="B253" t="str">
            <v>FR4</v>
          </cell>
          <cell r="C253" t="str">
            <v>A00</v>
          </cell>
          <cell r="D253" t="str">
            <v>PC_EMP</v>
          </cell>
          <cell r="E253" t="str">
            <v>T</v>
          </cell>
          <cell r="F253" t="str">
            <v>BES</v>
          </cell>
          <cell r="G253" t="str">
            <v>TOTAL</v>
          </cell>
          <cell r="H253" t="str">
            <v>:</v>
          </cell>
          <cell r="I253" t="str">
            <v>MS</v>
          </cell>
          <cell r="K253" t="str">
            <v>V</v>
          </cell>
          <cell r="L253">
            <v>38628.496747685182</v>
          </cell>
          <cell r="M253" t="str">
            <v>gchateaug</v>
          </cell>
          <cell r="N253">
            <v>38680.624432870369</v>
          </cell>
          <cell r="O253" t="str">
            <v>gchateaug</v>
          </cell>
        </row>
        <row r="254">
          <cell r="A254" t="str">
            <v>2003</v>
          </cell>
          <cell r="B254" t="str">
            <v>FR4</v>
          </cell>
          <cell r="C254" t="str">
            <v>A00</v>
          </cell>
          <cell r="D254" t="str">
            <v>PC_EMP</v>
          </cell>
          <cell r="E254" t="str">
            <v>T</v>
          </cell>
          <cell r="F254" t="str">
            <v>TOTAL</v>
          </cell>
          <cell r="G254" t="str">
            <v>RSE</v>
          </cell>
          <cell r="H254" t="str">
            <v>:</v>
          </cell>
          <cell r="I254" t="str">
            <v>MS</v>
          </cell>
          <cell r="K254" t="str">
            <v>V</v>
          </cell>
          <cell r="L254">
            <v>38628.496747685182</v>
          </cell>
          <cell r="M254" t="str">
            <v>gchateaug</v>
          </cell>
          <cell r="N254">
            <v>38680.624432870369</v>
          </cell>
          <cell r="O254" t="str">
            <v>gchateaug</v>
          </cell>
        </row>
        <row r="255">
          <cell r="A255" t="str">
            <v>2003</v>
          </cell>
          <cell r="B255" t="str">
            <v>FR4</v>
          </cell>
          <cell r="C255" t="str">
            <v>A00</v>
          </cell>
          <cell r="D255" t="str">
            <v>PC_EMP</v>
          </cell>
          <cell r="E255" t="str">
            <v>T</v>
          </cell>
          <cell r="F255" t="str">
            <v>TOTAL</v>
          </cell>
          <cell r="G255" t="str">
            <v>TOTAL</v>
          </cell>
          <cell r="H255" t="str">
            <v>:</v>
          </cell>
          <cell r="I255" t="str">
            <v>MS</v>
          </cell>
          <cell r="K255" t="str">
            <v>V</v>
          </cell>
          <cell r="L255">
            <v>38628.496747685182</v>
          </cell>
          <cell r="M255" t="str">
            <v>gchateaug</v>
          </cell>
          <cell r="N255">
            <v>38680.624432870369</v>
          </cell>
          <cell r="O255" t="str">
            <v>gchateaug</v>
          </cell>
        </row>
        <row r="256">
          <cell r="A256" t="str">
            <v>2003</v>
          </cell>
          <cell r="B256" t="str">
            <v>FR30</v>
          </cell>
          <cell r="C256" t="str">
            <v>A00</v>
          </cell>
          <cell r="D256" t="str">
            <v>PC_EMP</v>
          </cell>
          <cell r="E256" t="str">
            <v>T</v>
          </cell>
          <cell r="F256" t="str">
            <v>BES</v>
          </cell>
          <cell r="G256" t="str">
            <v>RSE</v>
          </cell>
          <cell r="H256" t="str">
            <v>:</v>
          </cell>
          <cell r="I256" t="str">
            <v>MS</v>
          </cell>
          <cell r="K256" t="str">
            <v>V</v>
          </cell>
          <cell r="L256">
            <v>38628.496747685182</v>
          </cell>
          <cell r="M256" t="str">
            <v>gchateaug</v>
          </cell>
          <cell r="N256">
            <v>38680.624432870369</v>
          </cell>
          <cell r="O256" t="str">
            <v>gchateaug</v>
          </cell>
        </row>
        <row r="257">
          <cell r="A257" t="str">
            <v>2003</v>
          </cell>
          <cell r="B257" t="str">
            <v>FR30</v>
          </cell>
          <cell r="C257" t="str">
            <v>A00</v>
          </cell>
          <cell r="D257" t="str">
            <v>PC_EMP</v>
          </cell>
          <cell r="E257" t="str">
            <v>T</v>
          </cell>
          <cell r="F257" t="str">
            <v>BES</v>
          </cell>
          <cell r="G257" t="str">
            <v>TOTAL</v>
          </cell>
          <cell r="H257" t="str">
            <v>:</v>
          </cell>
          <cell r="I257" t="str">
            <v>MS</v>
          </cell>
          <cell r="K257" t="str">
            <v>V</v>
          </cell>
          <cell r="L257">
            <v>38628.496747685182</v>
          </cell>
          <cell r="M257" t="str">
            <v>gchateaug</v>
          </cell>
          <cell r="N257">
            <v>38680.624432870369</v>
          </cell>
          <cell r="O257" t="str">
            <v>gchateaug</v>
          </cell>
        </row>
        <row r="258">
          <cell r="A258" t="str">
            <v>2003</v>
          </cell>
          <cell r="B258" t="str">
            <v>FR30</v>
          </cell>
          <cell r="C258" t="str">
            <v>A00</v>
          </cell>
          <cell r="D258" t="str">
            <v>PC_EMP</v>
          </cell>
          <cell r="E258" t="str">
            <v>T</v>
          </cell>
          <cell r="F258" t="str">
            <v>TOTAL</v>
          </cell>
          <cell r="G258" t="str">
            <v>RSE</v>
          </cell>
          <cell r="H258" t="str">
            <v>:</v>
          </cell>
          <cell r="I258" t="str">
            <v>MS</v>
          </cell>
          <cell r="K258" t="str">
            <v>V</v>
          </cell>
          <cell r="L258">
            <v>38628.496747685182</v>
          </cell>
          <cell r="M258" t="str">
            <v>gchateaug</v>
          </cell>
          <cell r="N258">
            <v>38680.624432870369</v>
          </cell>
          <cell r="O258" t="str">
            <v>gchateaug</v>
          </cell>
        </row>
        <row r="259">
          <cell r="A259" t="str">
            <v>2003</v>
          </cell>
          <cell r="B259" t="str">
            <v>FR30</v>
          </cell>
          <cell r="C259" t="str">
            <v>A00</v>
          </cell>
          <cell r="D259" t="str">
            <v>PC_EMP</v>
          </cell>
          <cell r="E259" t="str">
            <v>T</v>
          </cell>
          <cell r="F259" t="str">
            <v>TOTAL</v>
          </cell>
          <cell r="G259" t="str">
            <v>TOTAL</v>
          </cell>
          <cell r="H259" t="str">
            <v>:</v>
          </cell>
          <cell r="I259" t="str">
            <v>MS</v>
          </cell>
          <cell r="K259" t="str">
            <v>V</v>
          </cell>
          <cell r="L259">
            <v>38628.496747685182</v>
          </cell>
          <cell r="M259" t="str">
            <v>gchateaug</v>
          </cell>
          <cell r="N259">
            <v>38680.624432870369</v>
          </cell>
          <cell r="O259" t="str">
            <v>gchateaug</v>
          </cell>
        </row>
        <row r="260">
          <cell r="A260" t="str">
            <v>2003</v>
          </cell>
          <cell r="B260" t="str">
            <v>FR26</v>
          </cell>
          <cell r="C260" t="str">
            <v>A00</v>
          </cell>
          <cell r="D260" t="str">
            <v>PC_EMP</v>
          </cell>
          <cell r="E260" t="str">
            <v>T</v>
          </cell>
          <cell r="F260" t="str">
            <v>BES</v>
          </cell>
          <cell r="G260" t="str">
            <v>RSE</v>
          </cell>
          <cell r="H260" t="str">
            <v>:</v>
          </cell>
          <cell r="I260" t="str">
            <v>MS</v>
          </cell>
          <cell r="K260" t="str">
            <v>V</v>
          </cell>
          <cell r="L260">
            <v>38628.496747685182</v>
          </cell>
          <cell r="M260" t="str">
            <v>gchateaug</v>
          </cell>
          <cell r="N260">
            <v>38680.624432870369</v>
          </cell>
          <cell r="O260" t="str">
            <v>gchateaug</v>
          </cell>
        </row>
        <row r="261">
          <cell r="A261" t="str">
            <v>2003</v>
          </cell>
          <cell r="B261" t="str">
            <v>FR26</v>
          </cell>
          <cell r="C261" t="str">
            <v>A00</v>
          </cell>
          <cell r="D261" t="str">
            <v>PC_EMP</v>
          </cell>
          <cell r="E261" t="str">
            <v>T</v>
          </cell>
          <cell r="F261" t="str">
            <v>BES</v>
          </cell>
          <cell r="G261" t="str">
            <v>TOTAL</v>
          </cell>
          <cell r="H261" t="str">
            <v>:</v>
          </cell>
          <cell r="I261" t="str">
            <v>MS</v>
          </cell>
          <cell r="K261" t="str">
            <v>V</v>
          </cell>
          <cell r="L261">
            <v>38628.496747685182</v>
          </cell>
          <cell r="M261" t="str">
            <v>gchateaug</v>
          </cell>
          <cell r="N261">
            <v>38680.624432870369</v>
          </cell>
          <cell r="O261" t="str">
            <v>gchateaug</v>
          </cell>
        </row>
        <row r="262">
          <cell r="A262" t="str">
            <v>2003</v>
          </cell>
          <cell r="B262" t="str">
            <v>FR26</v>
          </cell>
          <cell r="C262" t="str">
            <v>A00</v>
          </cell>
          <cell r="D262" t="str">
            <v>PC_EMP</v>
          </cell>
          <cell r="E262" t="str">
            <v>T</v>
          </cell>
          <cell r="F262" t="str">
            <v>TOTAL</v>
          </cell>
          <cell r="G262" t="str">
            <v>RSE</v>
          </cell>
          <cell r="H262" t="str">
            <v>:</v>
          </cell>
          <cell r="I262" t="str">
            <v>MS</v>
          </cell>
          <cell r="K262" t="str">
            <v>V</v>
          </cell>
          <cell r="L262">
            <v>38628.496747685182</v>
          </cell>
          <cell r="M262" t="str">
            <v>gchateaug</v>
          </cell>
          <cell r="N262">
            <v>38680.624432870369</v>
          </cell>
          <cell r="O262" t="str">
            <v>gchateaug</v>
          </cell>
        </row>
        <row r="263">
          <cell r="A263" t="str">
            <v>2003</v>
          </cell>
          <cell r="B263" t="str">
            <v>FR26</v>
          </cell>
          <cell r="C263" t="str">
            <v>A00</v>
          </cell>
          <cell r="D263" t="str">
            <v>PC_EMP</v>
          </cell>
          <cell r="E263" t="str">
            <v>T</v>
          </cell>
          <cell r="F263" t="str">
            <v>TOTAL</v>
          </cell>
          <cell r="G263" t="str">
            <v>TOTAL</v>
          </cell>
          <cell r="H263" t="str">
            <v>:</v>
          </cell>
          <cell r="I263" t="str">
            <v>MS</v>
          </cell>
          <cell r="K263" t="str">
            <v>V</v>
          </cell>
          <cell r="L263">
            <v>38628.496747685182</v>
          </cell>
          <cell r="M263" t="str">
            <v>gchateaug</v>
          </cell>
          <cell r="N263">
            <v>38680.624432870369</v>
          </cell>
          <cell r="O263" t="str">
            <v>gchateaug</v>
          </cell>
        </row>
        <row r="264">
          <cell r="A264" t="str">
            <v>2003</v>
          </cell>
          <cell r="B264" t="str">
            <v>FR24</v>
          </cell>
          <cell r="C264" t="str">
            <v>A00</v>
          </cell>
          <cell r="D264" t="str">
            <v>PC_EMP</v>
          </cell>
          <cell r="E264" t="str">
            <v>T</v>
          </cell>
          <cell r="F264" t="str">
            <v>BES</v>
          </cell>
          <cell r="G264" t="str">
            <v>RSE</v>
          </cell>
          <cell r="H264" t="str">
            <v>:</v>
          </cell>
          <cell r="I264" t="str">
            <v>MS</v>
          </cell>
          <cell r="K264" t="str">
            <v>V</v>
          </cell>
          <cell r="L264">
            <v>38628.496747685182</v>
          </cell>
          <cell r="M264" t="str">
            <v>gchateaug</v>
          </cell>
          <cell r="N264">
            <v>38680.624432870369</v>
          </cell>
          <cell r="O264" t="str">
            <v>gchateaug</v>
          </cell>
        </row>
        <row r="265">
          <cell r="A265" t="str">
            <v>2003</v>
          </cell>
          <cell r="B265" t="str">
            <v>FR24</v>
          </cell>
          <cell r="C265" t="str">
            <v>A00</v>
          </cell>
          <cell r="D265" t="str">
            <v>PC_EMP</v>
          </cell>
          <cell r="E265" t="str">
            <v>T</v>
          </cell>
          <cell r="F265" t="str">
            <v>BES</v>
          </cell>
          <cell r="G265" t="str">
            <v>TOTAL</v>
          </cell>
          <cell r="H265" t="str">
            <v>:</v>
          </cell>
          <cell r="I265" t="str">
            <v>MS</v>
          </cell>
          <cell r="K265" t="str">
            <v>V</v>
          </cell>
          <cell r="L265">
            <v>38628.496747685182</v>
          </cell>
          <cell r="M265" t="str">
            <v>gchateaug</v>
          </cell>
          <cell r="N265">
            <v>38680.624432870369</v>
          </cell>
          <cell r="O265" t="str">
            <v>gchateaug</v>
          </cell>
        </row>
        <row r="266">
          <cell r="A266" t="str">
            <v>2003</v>
          </cell>
          <cell r="B266" t="str">
            <v>FR24</v>
          </cell>
          <cell r="C266" t="str">
            <v>A00</v>
          </cell>
          <cell r="D266" t="str">
            <v>PC_EMP</v>
          </cell>
          <cell r="E266" t="str">
            <v>T</v>
          </cell>
          <cell r="F266" t="str">
            <v>TOTAL</v>
          </cell>
          <cell r="G266" t="str">
            <v>RSE</v>
          </cell>
          <cell r="H266" t="str">
            <v>:</v>
          </cell>
          <cell r="I266" t="str">
            <v>MS</v>
          </cell>
          <cell r="K266" t="str">
            <v>V</v>
          </cell>
          <cell r="L266">
            <v>38628.496747685182</v>
          </cell>
          <cell r="M266" t="str">
            <v>gchateaug</v>
          </cell>
          <cell r="N266">
            <v>38680.624432870369</v>
          </cell>
          <cell r="O266" t="str">
            <v>gchateaug</v>
          </cell>
        </row>
        <row r="267">
          <cell r="A267" t="str">
            <v>2003</v>
          </cell>
          <cell r="B267" t="str">
            <v>FR24</v>
          </cell>
          <cell r="C267" t="str">
            <v>A00</v>
          </cell>
          <cell r="D267" t="str">
            <v>PC_EMP</v>
          </cell>
          <cell r="E267" t="str">
            <v>T</v>
          </cell>
          <cell r="F267" t="str">
            <v>TOTAL</v>
          </cell>
          <cell r="G267" t="str">
            <v>TOTAL</v>
          </cell>
          <cell r="H267" t="str">
            <v>:</v>
          </cell>
          <cell r="I267" t="str">
            <v>MS</v>
          </cell>
          <cell r="K267" t="str">
            <v>V</v>
          </cell>
          <cell r="L267">
            <v>38628.496747685182</v>
          </cell>
          <cell r="M267" t="str">
            <v>gchateaug</v>
          </cell>
          <cell r="N267">
            <v>38680.624432870369</v>
          </cell>
          <cell r="O267" t="str">
            <v>gchateaug</v>
          </cell>
        </row>
        <row r="268">
          <cell r="A268" t="str">
            <v>2003</v>
          </cell>
          <cell r="B268" t="str">
            <v>FR23</v>
          </cell>
          <cell r="C268" t="str">
            <v>A00</v>
          </cell>
          <cell r="D268" t="str">
            <v>PC_EMP</v>
          </cell>
          <cell r="E268" t="str">
            <v>T</v>
          </cell>
          <cell r="F268" t="str">
            <v>BES</v>
          </cell>
          <cell r="G268" t="str">
            <v>RSE</v>
          </cell>
          <cell r="H268" t="str">
            <v>:</v>
          </cell>
          <cell r="I268" t="str">
            <v>MS</v>
          </cell>
          <cell r="K268" t="str">
            <v>V</v>
          </cell>
          <cell r="L268">
            <v>38628.496747685182</v>
          </cell>
          <cell r="M268" t="str">
            <v>gchateaug</v>
          </cell>
          <cell r="N268">
            <v>38680.624432870369</v>
          </cell>
          <cell r="O268" t="str">
            <v>gchateaug</v>
          </cell>
        </row>
        <row r="269">
          <cell r="A269" t="str">
            <v>2003</v>
          </cell>
          <cell r="B269" t="str">
            <v>FR23</v>
          </cell>
          <cell r="C269" t="str">
            <v>A00</v>
          </cell>
          <cell r="D269" t="str">
            <v>PC_EMP</v>
          </cell>
          <cell r="E269" t="str">
            <v>T</v>
          </cell>
          <cell r="F269" t="str">
            <v>BES</v>
          </cell>
          <cell r="G269" t="str">
            <v>TOTAL</v>
          </cell>
          <cell r="H269" t="str">
            <v>:</v>
          </cell>
          <cell r="I269" t="str">
            <v>MS</v>
          </cell>
          <cell r="K269" t="str">
            <v>V</v>
          </cell>
          <cell r="L269">
            <v>38628.496747685182</v>
          </cell>
          <cell r="M269" t="str">
            <v>gchateaug</v>
          </cell>
          <cell r="N269">
            <v>38680.624432870369</v>
          </cell>
          <cell r="O269" t="str">
            <v>gchateaug</v>
          </cell>
        </row>
        <row r="270">
          <cell r="A270" t="str">
            <v>2003</v>
          </cell>
          <cell r="B270" t="str">
            <v>FR23</v>
          </cell>
          <cell r="C270" t="str">
            <v>A00</v>
          </cell>
          <cell r="D270" t="str">
            <v>PC_EMP</v>
          </cell>
          <cell r="E270" t="str">
            <v>T</v>
          </cell>
          <cell r="F270" t="str">
            <v>TOTAL</v>
          </cell>
          <cell r="G270" t="str">
            <v>RSE</v>
          </cell>
          <cell r="H270" t="str">
            <v>:</v>
          </cell>
          <cell r="I270" t="str">
            <v>MS</v>
          </cell>
          <cell r="K270" t="str">
            <v>V</v>
          </cell>
          <cell r="L270">
            <v>38628.496747685182</v>
          </cell>
          <cell r="M270" t="str">
            <v>gchateaug</v>
          </cell>
          <cell r="N270">
            <v>38680.624432870369</v>
          </cell>
          <cell r="O270" t="str">
            <v>gchateaug</v>
          </cell>
        </row>
        <row r="271">
          <cell r="A271" t="str">
            <v>2003</v>
          </cell>
          <cell r="B271" t="str">
            <v>FR23</v>
          </cell>
          <cell r="C271" t="str">
            <v>A00</v>
          </cell>
          <cell r="D271" t="str">
            <v>PC_EMP</v>
          </cell>
          <cell r="E271" t="str">
            <v>T</v>
          </cell>
          <cell r="F271" t="str">
            <v>TOTAL</v>
          </cell>
          <cell r="G271" t="str">
            <v>TOTAL</v>
          </cell>
          <cell r="H271" t="str">
            <v>:</v>
          </cell>
          <cell r="I271" t="str">
            <v>MS</v>
          </cell>
          <cell r="K271" t="str">
            <v>V</v>
          </cell>
          <cell r="L271">
            <v>38628.496747685182</v>
          </cell>
          <cell r="M271" t="str">
            <v>gchateaug</v>
          </cell>
          <cell r="N271">
            <v>38680.624432870369</v>
          </cell>
          <cell r="O271" t="str">
            <v>gchateaug</v>
          </cell>
        </row>
        <row r="272">
          <cell r="A272" t="str">
            <v>2003</v>
          </cell>
          <cell r="B272" t="str">
            <v>FR21</v>
          </cell>
          <cell r="C272" t="str">
            <v>A00</v>
          </cell>
          <cell r="D272" t="str">
            <v>PC_EMP</v>
          </cell>
          <cell r="E272" t="str">
            <v>T</v>
          </cell>
          <cell r="F272" t="str">
            <v>BES</v>
          </cell>
          <cell r="G272" t="str">
            <v>RSE</v>
          </cell>
          <cell r="H272" t="str">
            <v>:</v>
          </cell>
          <cell r="I272" t="str">
            <v>MS</v>
          </cell>
          <cell r="K272" t="str">
            <v>V</v>
          </cell>
          <cell r="L272">
            <v>38628.496747685182</v>
          </cell>
          <cell r="M272" t="str">
            <v>gchateaug</v>
          </cell>
          <cell r="N272">
            <v>38680.624432870369</v>
          </cell>
          <cell r="O272" t="str">
            <v>gchateaug</v>
          </cell>
        </row>
        <row r="273">
          <cell r="A273" t="str">
            <v>2003</v>
          </cell>
          <cell r="B273" t="str">
            <v>FR21</v>
          </cell>
          <cell r="C273" t="str">
            <v>A00</v>
          </cell>
          <cell r="D273" t="str">
            <v>PC_EMP</v>
          </cell>
          <cell r="E273" t="str">
            <v>T</v>
          </cell>
          <cell r="F273" t="str">
            <v>BES</v>
          </cell>
          <cell r="G273" t="str">
            <v>TOTAL</v>
          </cell>
          <cell r="H273" t="str">
            <v>:</v>
          </cell>
          <cell r="I273" t="str">
            <v>MS</v>
          </cell>
          <cell r="K273" t="str">
            <v>V</v>
          </cell>
          <cell r="L273">
            <v>38628.496747685182</v>
          </cell>
          <cell r="M273" t="str">
            <v>gchateaug</v>
          </cell>
          <cell r="N273">
            <v>38680.624432870369</v>
          </cell>
          <cell r="O273" t="str">
            <v>gchateaug</v>
          </cell>
        </row>
        <row r="274">
          <cell r="A274" t="str">
            <v>2003</v>
          </cell>
          <cell r="B274" t="str">
            <v>FR21</v>
          </cell>
          <cell r="C274" t="str">
            <v>A00</v>
          </cell>
          <cell r="D274" t="str">
            <v>PC_EMP</v>
          </cell>
          <cell r="E274" t="str">
            <v>T</v>
          </cell>
          <cell r="F274" t="str">
            <v>TOTAL</v>
          </cell>
          <cell r="G274" t="str">
            <v>RSE</v>
          </cell>
          <cell r="H274" t="str">
            <v>:</v>
          </cell>
          <cell r="I274" t="str">
            <v>MS</v>
          </cell>
          <cell r="K274" t="str">
            <v>V</v>
          </cell>
          <cell r="L274">
            <v>38628.496747685182</v>
          </cell>
          <cell r="M274" t="str">
            <v>gchateaug</v>
          </cell>
          <cell r="N274">
            <v>38680.624432870369</v>
          </cell>
          <cell r="O274" t="str">
            <v>gchateaug</v>
          </cell>
        </row>
        <row r="275">
          <cell r="A275" t="str">
            <v>2003</v>
          </cell>
          <cell r="B275" t="str">
            <v>FR21</v>
          </cell>
          <cell r="C275" t="str">
            <v>A00</v>
          </cell>
          <cell r="D275" t="str">
            <v>PC_EMP</v>
          </cell>
          <cell r="E275" t="str">
            <v>T</v>
          </cell>
          <cell r="F275" t="str">
            <v>TOTAL</v>
          </cell>
          <cell r="G275" t="str">
            <v>TOTAL</v>
          </cell>
          <cell r="H275" t="str">
            <v>:</v>
          </cell>
          <cell r="I275" t="str">
            <v>MS</v>
          </cell>
          <cell r="K275" t="str">
            <v>V</v>
          </cell>
          <cell r="L275">
            <v>38628.496747685182</v>
          </cell>
          <cell r="M275" t="str">
            <v>gchateaug</v>
          </cell>
          <cell r="N275">
            <v>38680.624432870369</v>
          </cell>
          <cell r="O275" t="str">
            <v>gchateaug</v>
          </cell>
        </row>
        <row r="276">
          <cell r="A276" t="str">
            <v>2003</v>
          </cell>
          <cell r="B276" t="str">
            <v>FR2</v>
          </cell>
          <cell r="C276" t="str">
            <v>A00</v>
          </cell>
          <cell r="D276" t="str">
            <v>PC_EMP</v>
          </cell>
          <cell r="E276" t="str">
            <v>T</v>
          </cell>
          <cell r="F276" t="str">
            <v>BES</v>
          </cell>
          <cell r="G276" t="str">
            <v>RSE</v>
          </cell>
          <cell r="H276" t="str">
            <v>:</v>
          </cell>
          <cell r="I276" t="str">
            <v>MS</v>
          </cell>
          <cell r="K276" t="str">
            <v>V</v>
          </cell>
          <cell r="L276">
            <v>38628.496747685182</v>
          </cell>
          <cell r="M276" t="str">
            <v>gchateaug</v>
          </cell>
          <cell r="N276">
            <v>38680.624432870369</v>
          </cell>
          <cell r="O276" t="str">
            <v>gchateaug</v>
          </cell>
        </row>
        <row r="277">
          <cell r="A277" t="str">
            <v>2003</v>
          </cell>
          <cell r="B277" t="str">
            <v>FR2</v>
          </cell>
          <cell r="C277" t="str">
            <v>A00</v>
          </cell>
          <cell r="D277" t="str">
            <v>PC_EMP</v>
          </cell>
          <cell r="E277" t="str">
            <v>T</v>
          </cell>
          <cell r="F277" t="str">
            <v>BES</v>
          </cell>
          <cell r="G277" t="str">
            <v>TOTAL</v>
          </cell>
          <cell r="H277" t="str">
            <v>:</v>
          </cell>
          <cell r="I277" t="str">
            <v>MS</v>
          </cell>
          <cell r="K277" t="str">
            <v>V</v>
          </cell>
          <cell r="L277">
            <v>38628.496747685182</v>
          </cell>
          <cell r="M277" t="str">
            <v>gchateaug</v>
          </cell>
          <cell r="N277">
            <v>38680.624432870369</v>
          </cell>
          <cell r="O277" t="str">
            <v>gchateaug</v>
          </cell>
        </row>
        <row r="278">
          <cell r="A278" t="str">
            <v>2003</v>
          </cell>
          <cell r="B278" t="str">
            <v>FR2</v>
          </cell>
          <cell r="C278" t="str">
            <v>A00</v>
          </cell>
          <cell r="D278" t="str">
            <v>PC_EMP</v>
          </cell>
          <cell r="E278" t="str">
            <v>T</v>
          </cell>
          <cell r="F278" t="str">
            <v>TOTAL</v>
          </cell>
          <cell r="G278" t="str">
            <v>RSE</v>
          </cell>
          <cell r="H278" t="str">
            <v>:</v>
          </cell>
          <cell r="I278" t="str">
            <v>MS</v>
          </cell>
          <cell r="K278" t="str">
            <v>V</v>
          </cell>
          <cell r="L278">
            <v>38628.496747685182</v>
          </cell>
          <cell r="M278" t="str">
            <v>gchateaug</v>
          </cell>
          <cell r="N278">
            <v>38680.624432870369</v>
          </cell>
          <cell r="O278" t="str">
            <v>gchateaug</v>
          </cell>
        </row>
        <row r="279">
          <cell r="A279" t="str">
            <v>2001</v>
          </cell>
          <cell r="B279" t="str">
            <v>FR26</v>
          </cell>
          <cell r="C279" t="str">
            <v>A00</v>
          </cell>
          <cell r="D279" t="str">
            <v>PC_EMP</v>
          </cell>
          <cell r="E279" t="str">
            <v>T</v>
          </cell>
          <cell r="F279" t="str">
            <v>BES</v>
          </cell>
          <cell r="G279" t="str">
            <v>RSE</v>
          </cell>
          <cell r="I279" t="str">
            <v>NC</v>
          </cell>
          <cell r="J279" t="str">
            <v>; former flag equal "s"</v>
          </cell>
          <cell r="K279" t="str">
            <v>V</v>
          </cell>
          <cell r="L279">
            <v>38628.496759259258</v>
          </cell>
          <cell r="M279" t="str">
            <v>gchateaug</v>
          </cell>
          <cell r="N279">
            <v>38680.624432870369</v>
          </cell>
          <cell r="O279" t="str">
            <v>gchateaug</v>
          </cell>
          <cell r="Q279">
            <v>0.19</v>
          </cell>
        </row>
        <row r="280">
          <cell r="A280" t="str">
            <v>2001</v>
          </cell>
          <cell r="B280" t="str">
            <v>FR26</v>
          </cell>
          <cell r="C280" t="str">
            <v>A00</v>
          </cell>
          <cell r="D280" t="str">
            <v>PC_EMP</v>
          </cell>
          <cell r="E280" t="str">
            <v>T</v>
          </cell>
          <cell r="F280" t="str">
            <v>BES</v>
          </cell>
          <cell r="G280" t="str">
            <v>TOTAL</v>
          </cell>
          <cell r="I280" t="str">
            <v>NC</v>
          </cell>
          <cell r="J280" t="str">
            <v>; former flag equal "s"</v>
          </cell>
          <cell r="K280" t="str">
            <v>V</v>
          </cell>
          <cell r="L280">
            <v>38628.496759259258</v>
          </cell>
          <cell r="M280" t="str">
            <v>gchateaug</v>
          </cell>
          <cell r="N280">
            <v>38680.624432870369</v>
          </cell>
          <cell r="O280" t="str">
            <v>gchateaug</v>
          </cell>
          <cell r="Q280">
            <v>0.51</v>
          </cell>
        </row>
        <row r="281">
          <cell r="A281" t="str">
            <v>2001</v>
          </cell>
          <cell r="B281" t="str">
            <v>FR26</v>
          </cell>
          <cell r="C281" t="str">
            <v>A00</v>
          </cell>
          <cell r="D281" t="str">
            <v>PC_EMP</v>
          </cell>
          <cell r="E281" t="str">
            <v>T</v>
          </cell>
          <cell r="F281" t="str">
            <v>TOTAL</v>
          </cell>
          <cell r="G281" t="str">
            <v>RSE</v>
          </cell>
          <cell r="I281" t="str">
            <v>NC</v>
          </cell>
          <cell r="J281" t="str">
            <v>; former flag equal "s"</v>
          </cell>
          <cell r="K281" t="str">
            <v>V</v>
          </cell>
          <cell r="L281">
            <v>38628.496759259258</v>
          </cell>
          <cell r="M281" t="str">
            <v>gchateaug</v>
          </cell>
          <cell r="N281">
            <v>38680.624432870369</v>
          </cell>
          <cell r="O281" t="str">
            <v>gchateaug</v>
          </cell>
          <cell r="Q281">
            <v>0.48</v>
          </cell>
        </row>
        <row r="282">
          <cell r="A282" t="str">
            <v>2001</v>
          </cell>
          <cell r="B282" t="str">
            <v>FR26</v>
          </cell>
          <cell r="C282" t="str">
            <v>A00</v>
          </cell>
          <cell r="D282" t="str">
            <v>PC_EMP</v>
          </cell>
          <cell r="E282" t="str">
            <v>T</v>
          </cell>
          <cell r="F282" t="str">
            <v>TOTAL</v>
          </cell>
          <cell r="G282" t="str">
            <v>TOTAL</v>
          </cell>
          <cell r="I282" t="str">
            <v>NC</v>
          </cell>
          <cell r="J282" t="str">
            <v>; former flag equal "s"</v>
          </cell>
          <cell r="K282" t="str">
            <v>V</v>
          </cell>
          <cell r="L282">
            <v>38628.496759259258</v>
          </cell>
          <cell r="M282" t="str">
            <v>gchateaug</v>
          </cell>
          <cell r="N282">
            <v>38680.624432870369</v>
          </cell>
          <cell r="O282" t="str">
            <v>gchateaug</v>
          </cell>
          <cell r="Q282">
            <v>0.96</v>
          </cell>
        </row>
        <row r="283">
          <cell r="A283" t="str">
            <v>2001</v>
          </cell>
          <cell r="B283" t="str">
            <v>FR25</v>
          </cell>
          <cell r="C283" t="str">
            <v>A00</v>
          </cell>
          <cell r="D283" t="str">
            <v>PC_EMP</v>
          </cell>
          <cell r="E283" t="str">
            <v>T</v>
          </cell>
          <cell r="F283" t="str">
            <v>BES</v>
          </cell>
          <cell r="G283" t="str">
            <v>RSE</v>
          </cell>
          <cell r="I283" t="str">
            <v>NC</v>
          </cell>
          <cell r="J283" t="str">
            <v>; former flag equal "s"</v>
          </cell>
          <cell r="K283" t="str">
            <v>V</v>
          </cell>
          <cell r="L283">
            <v>38628.496759259258</v>
          </cell>
          <cell r="M283" t="str">
            <v>gchateaug</v>
          </cell>
          <cell r="N283">
            <v>38680.624432870369</v>
          </cell>
          <cell r="O283" t="str">
            <v>gchateaug</v>
          </cell>
          <cell r="Q283">
            <v>0.21</v>
          </cell>
        </row>
        <row r="284">
          <cell r="A284" t="str">
            <v>2000</v>
          </cell>
          <cell r="B284" t="str">
            <v>FR83</v>
          </cell>
          <cell r="C284" t="str">
            <v>A00</v>
          </cell>
          <cell r="D284" t="str">
            <v>PC_EMP</v>
          </cell>
          <cell r="E284" t="str">
            <v>T</v>
          </cell>
          <cell r="F284" t="str">
            <v>BES</v>
          </cell>
          <cell r="G284" t="str">
            <v>RSE</v>
          </cell>
          <cell r="I284" t="str">
            <v>NC</v>
          </cell>
          <cell r="J284" t="str">
            <v>; former flag equal "s"</v>
          </cell>
          <cell r="K284" t="str">
            <v>V</v>
          </cell>
          <cell r="L284">
            <v>38628.496759259258</v>
          </cell>
          <cell r="M284" t="str">
            <v>gchateaug</v>
          </cell>
          <cell r="N284">
            <v>38680.624444444446</v>
          </cell>
          <cell r="O284" t="str">
            <v>gchateaug</v>
          </cell>
          <cell r="Q284">
            <v>0.03</v>
          </cell>
        </row>
        <row r="285">
          <cell r="A285" t="str">
            <v>2000</v>
          </cell>
          <cell r="B285" t="str">
            <v>FR83</v>
          </cell>
          <cell r="C285" t="str">
            <v>A00</v>
          </cell>
          <cell r="D285" t="str">
            <v>PC_EMP</v>
          </cell>
          <cell r="E285" t="str">
            <v>T</v>
          </cell>
          <cell r="F285" t="str">
            <v>BES</v>
          </cell>
          <cell r="G285" t="str">
            <v>TOTAL</v>
          </cell>
          <cell r="I285" t="str">
            <v>NC</v>
          </cell>
          <cell r="J285" t="str">
            <v>; former flag equal "s"</v>
          </cell>
          <cell r="K285" t="str">
            <v>V</v>
          </cell>
          <cell r="L285">
            <v>38628.496759259258</v>
          </cell>
          <cell r="M285" t="str">
            <v>gchateaug</v>
          </cell>
          <cell r="N285">
            <v>38680.624444444446</v>
          </cell>
          <cell r="O285" t="str">
            <v>gchateaug</v>
          </cell>
          <cell r="Q285">
            <v>0.04</v>
          </cell>
        </row>
        <row r="286">
          <cell r="A286" t="str">
            <v>2000</v>
          </cell>
          <cell r="B286" t="str">
            <v>FR83</v>
          </cell>
          <cell r="C286" t="str">
            <v>A00</v>
          </cell>
          <cell r="D286" t="str">
            <v>PC_EMP</v>
          </cell>
          <cell r="E286" t="str">
            <v>T</v>
          </cell>
          <cell r="F286" t="str">
            <v>TOTAL</v>
          </cell>
          <cell r="G286" t="str">
            <v>RSE</v>
          </cell>
          <cell r="I286" t="str">
            <v>NC</v>
          </cell>
          <cell r="J286" t="str">
            <v>; former flag equal "s"</v>
          </cell>
          <cell r="K286" t="str">
            <v>V</v>
          </cell>
          <cell r="L286">
            <v>38628.496759259258</v>
          </cell>
          <cell r="M286" t="str">
            <v>gchateaug</v>
          </cell>
          <cell r="N286">
            <v>38680.624444444446</v>
          </cell>
          <cell r="O286" t="str">
            <v>gchateaug</v>
          </cell>
          <cell r="Q286">
            <v>0.35</v>
          </cell>
        </row>
        <row r="287">
          <cell r="A287" t="str">
            <v>2000</v>
          </cell>
          <cell r="B287" t="str">
            <v>FR83</v>
          </cell>
          <cell r="C287" t="str">
            <v>A00</v>
          </cell>
          <cell r="D287" t="str">
            <v>PC_EMP</v>
          </cell>
          <cell r="E287" t="str">
            <v>T</v>
          </cell>
          <cell r="F287" t="str">
            <v>TOTAL</v>
          </cell>
          <cell r="G287" t="str">
            <v>TOTAL</v>
          </cell>
          <cell r="I287" t="str">
            <v>NC</v>
          </cell>
          <cell r="J287" t="str">
            <v>; former flag equal "s"</v>
          </cell>
          <cell r="K287" t="str">
            <v>V</v>
          </cell>
          <cell r="L287">
            <v>38628.496759259258</v>
          </cell>
          <cell r="M287" t="str">
            <v>gchateaug</v>
          </cell>
          <cell r="N287">
            <v>38680.624444444446</v>
          </cell>
          <cell r="O287" t="str">
            <v>gchateaug</v>
          </cell>
          <cell r="Q287">
            <v>0.5</v>
          </cell>
        </row>
        <row r="288">
          <cell r="A288" t="str">
            <v>2000</v>
          </cell>
          <cell r="B288" t="str">
            <v>FR72</v>
          </cell>
          <cell r="C288" t="str">
            <v>A00</v>
          </cell>
          <cell r="D288" t="str">
            <v>PC_EMP</v>
          </cell>
          <cell r="E288" t="str">
            <v>T</v>
          </cell>
          <cell r="F288" t="str">
            <v>BES</v>
          </cell>
          <cell r="G288" t="str">
            <v>RSE</v>
          </cell>
          <cell r="I288" t="str">
            <v>NC</v>
          </cell>
          <cell r="J288" t="str">
            <v>; former flag equal "s"</v>
          </cell>
          <cell r="K288" t="str">
            <v>V</v>
          </cell>
          <cell r="L288">
            <v>38628.496759259258</v>
          </cell>
          <cell r="M288" t="str">
            <v>gchateaug</v>
          </cell>
          <cell r="N288">
            <v>38680.624444444446</v>
          </cell>
          <cell r="O288" t="str">
            <v>gchateaug</v>
          </cell>
          <cell r="Q288">
            <v>0.23</v>
          </cell>
        </row>
        <row r="289">
          <cell r="A289" t="str">
            <v>2000</v>
          </cell>
          <cell r="B289" t="str">
            <v>FR72</v>
          </cell>
          <cell r="C289" t="str">
            <v>A00</v>
          </cell>
          <cell r="D289" t="str">
            <v>PC_EMP</v>
          </cell>
          <cell r="E289" t="str">
            <v>T</v>
          </cell>
          <cell r="F289" t="str">
            <v>BES</v>
          </cell>
          <cell r="G289" t="str">
            <v>TOTAL</v>
          </cell>
          <cell r="I289" t="str">
            <v>NC</v>
          </cell>
          <cell r="J289" t="str">
            <v>; former flag equal "s"</v>
          </cell>
          <cell r="K289" t="str">
            <v>V</v>
          </cell>
          <cell r="L289">
            <v>38628.496759259258</v>
          </cell>
          <cell r="M289" t="str">
            <v>gchateaug</v>
          </cell>
          <cell r="N289">
            <v>38680.624444444446</v>
          </cell>
          <cell r="O289" t="str">
            <v>gchateaug</v>
          </cell>
          <cell r="Q289">
            <v>0.92</v>
          </cell>
        </row>
        <row r="290">
          <cell r="A290" t="str">
            <v>2000</v>
          </cell>
          <cell r="B290" t="str">
            <v>FR72</v>
          </cell>
          <cell r="C290" t="str">
            <v>A00</v>
          </cell>
          <cell r="D290" t="str">
            <v>PC_EMP</v>
          </cell>
          <cell r="E290" t="str">
            <v>T</v>
          </cell>
          <cell r="F290" t="str">
            <v>TOTAL</v>
          </cell>
          <cell r="G290" t="str">
            <v>RSE</v>
          </cell>
          <cell r="I290" t="str">
            <v>NC</v>
          </cell>
          <cell r="J290" t="str">
            <v>; former flag equal "s"</v>
          </cell>
          <cell r="K290" t="str">
            <v>V</v>
          </cell>
          <cell r="L290">
            <v>38628.496759259258</v>
          </cell>
          <cell r="M290" t="str">
            <v>gchateaug</v>
          </cell>
          <cell r="N290">
            <v>38680.624444444446</v>
          </cell>
          <cell r="O290" t="str">
            <v>gchateaug</v>
          </cell>
          <cell r="Q290">
            <v>0.69</v>
          </cell>
        </row>
        <row r="291">
          <cell r="A291" t="str">
            <v>2000</v>
          </cell>
          <cell r="B291" t="str">
            <v>FR72</v>
          </cell>
          <cell r="C291" t="str">
            <v>A00</v>
          </cell>
          <cell r="D291" t="str">
            <v>PC_EMP</v>
          </cell>
          <cell r="E291" t="str">
            <v>T</v>
          </cell>
          <cell r="F291" t="str">
            <v>TOTAL</v>
          </cell>
          <cell r="G291" t="str">
            <v>TOTAL</v>
          </cell>
          <cell r="I291" t="str">
            <v>NC</v>
          </cell>
          <cell r="J291" t="str">
            <v>; former flag equal "s"</v>
          </cell>
          <cell r="K291" t="str">
            <v>V</v>
          </cell>
          <cell r="L291">
            <v>38628.496759259258</v>
          </cell>
          <cell r="M291" t="str">
            <v>gchateaug</v>
          </cell>
          <cell r="N291">
            <v>38680.624444444446</v>
          </cell>
          <cell r="O291" t="str">
            <v>gchateaug</v>
          </cell>
          <cell r="Q291">
            <v>1.52</v>
          </cell>
        </row>
        <row r="292">
          <cell r="A292" t="str">
            <v>2000</v>
          </cell>
          <cell r="B292" t="str">
            <v>FR5</v>
          </cell>
          <cell r="C292" t="str">
            <v>A00</v>
          </cell>
          <cell r="D292" t="str">
            <v>PC_EMP</v>
          </cell>
          <cell r="E292" t="str">
            <v>T</v>
          </cell>
          <cell r="F292" t="str">
            <v>BES</v>
          </cell>
          <cell r="G292" t="str">
            <v>RSE</v>
          </cell>
          <cell r="I292" t="str">
            <v>NC</v>
          </cell>
          <cell r="J292" t="str">
            <v>; former flag equal "s"</v>
          </cell>
          <cell r="K292" t="str">
            <v>V</v>
          </cell>
          <cell r="L292">
            <v>38628.496759259258</v>
          </cell>
          <cell r="M292" t="str">
            <v>gchateaug</v>
          </cell>
          <cell r="N292">
            <v>38680.624444444446</v>
          </cell>
          <cell r="O292" t="str">
            <v>gchateaug</v>
          </cell>
          <cell r="Q292">
            <v>0.24</v>
          </cell>
        </row>
        <row r="293">
          <cell r="A293" t="str">
            <v>2000</v>
          </cell>
          <cell r="B293" t="str">
            <v>FR5</v>
          </cell>
          <cell r="C293" t="str">
            <v>A00</v>
          </cell>
          <cell r="D293" t="str">
            <v>PC_EMP</v>
          </cell>
          <cell r="E293" t="str">
            <v>T</v>
          </cell>
          <cell r="F293" t="str">
            <v>BES</v>
          </cell>
          <cell r="G293" t="str">
            <v>TOTAL</v>
          </cell>
          <cell r="I293" t="str">
            <v>NC</v>
          </cell>
          <cell r="J293" t="str">
            <v>; former flag equal "s"</v>
          </cell>
          <cell r="K293" t="str">
            <v>V</v>
          </cell>
          <cell r="L293">
            <v>38628.496759259258</v>
          </cell>
          <cell r="M293" t="str">
            <v>gchateaug</v>
          </cell>
          <cell r="N293">
            <v>38680.624444444446</v>
          </cell>
          <cell r="O293" t="str">
            <v>gchateaug</v>
          </cell>
          <cell r="Q293">
            <v>0.5</v>
          </cell>
        </row>
        <row r="294">
          <cell r="A294" t="str">
            <v>2000</v>
          </cell>
          <cell r="B294" t="str">
            <v>FR5</v>
          </cell>
          <cell r="C294" t="str">
            <v>A00</v>
          </cell>
          <cell r="D294" t="str">
            <v>PC_EMP</v>
          </cell>
          <cell r="E294" t="str">
            <v>T</v>
          </cell>
          <cell r="F294" t="str">
            <v>TOTAL</v>
          </cell>
          <cell r="G294" t="str">
            <v>RSE</v>
          </cell>
          <cell r="I294" t="str">
            <v>NC</v>
          </cell>
          <cell r="J294" t="str">
            <v>; former flag equal "s"</v>
          </cell>
          <cell r="K294" t="str">
            <v>V</v>
          </cell>
          <cell r="L294">
            <v>38628.496759259258</v>
          </cell>
          <cell r="M294" t="str">
            <v>gchateaug</v>
          </cell>
          <cell r="N294">
            <v>38680.624444444446</v>
          </cell>
          <cell r="O294" t="str">
            <v>gchateaug</v>
          </cell>
          <cell r="Q294">
            <v>0.62</v>
          </cell>
        </row>
        <row r="295">
          <cell r="A295" t="str">
            <v>2000</v>
          </cell>
          <cell r="B295" t="str">
            <v>FR5</v>
          </cell>
          <cell r="C295" t="str">
            <v>A00</v>
          </cell>
          <cell r="D295" t="str">
            <v>PC_EMP</v>
          </cell>
          <cell r="E295" t="str">
            <v>T</v>
          </cell>
          <cell r="F295" t="str">
            <v>TOTAL</v>
          </cell>
          <cell r="G295" t="str">
            <v>TOTAL</v>
          </cell>
          <cell r="I295" t="str">
            <v>NC</v>
          </cell>
          <cell r="J295" t="str">
            <v>; former flag equal "s"</v>
          </cell>
          <cell r="K295" t="str">
            <v>V</v>
          </cell>
          <cell r="L295">
            <v>38628.496759259258</v>
          </cell>
          <cell r="M295" t="str">
            <v>gchateaug</v>
          </cell>
          <cell r="N295">
            <v>38680.624444444446</v>
          </cell>
          <cell r="O295" t="str">
            <v>gchateaug</v>
          </cell>
          <cell r="Q295">
            <v>0.95</v>
          </cell>
        </row>
        <row r="296">
          <cell r="A296" t="str">
            <v>2000</v>
          </cell>
          <cell r="B296" t="str">
            <v>FR43</v>
          </cell>
          <cell r="C296" t="str">
            <v>A00</v>
          </cell>
          <cell r="D296" t="str">
            <v>PC_EMP</v>
          </cell>
          <cell r="E296" t="str">
            <v>T</v>
          </cell>
          <cell r="F296" t="str">
            <v>BES</v>
          </cell>
          <cell r="G296" t="str">
            <v>RSE</v>
          </cell>
          <cell r="I296" t="str">
            <v>NC</v>
          </cell>
          <cell r="J296" t="str">
            <v>; former flag equal "s"</v>
          </cell>
          <cell r="K296" t="str">
            <v>V</v>
          </cell>
          <cell r="L296">
            <v>38628.496759259258</v>
          </cell>
          <cell r="M296" t="str">
            <v>gchateaug</v>
          </cell>
          <cell r="N296">
            <v>38680.624444444446</v>
          </cell>
          <cell r="O296" t="str">
            <v>gchateaug</v>
          </cell>
          <cell r="Q296">
            <v>0.36</v>
          </cell>
        </row>
        <row r="297">
          <cell r="A297" t="str">
            <v>2000</v>
          </cell>
          <cell r="B297" t="str">
            <v>FR43</v>
          </cell>
          <cell r="C297" t="str">
            <v>A00</v>
          </cell>
          <cell r="D297" t="str">
            <v>PC_EMP</v>
          </cell>
          <cell r="E297" t="str">
            <v>T</v>
          </cell>
          <cell r="F297" t="str">
            <v>BES</v>
          </cell>
          <cell r="G297" t="str">
            <v>TOTAL</v>
          </cell>
          <cell r="I297" t="str">
            <v>NC</v>
          </cell>
          <cell r="J297" t="str">
            <v>; former flag equal "s"</v>
          </cell>
          <cell r="K297" t="str">
            <v>V</v>
          </cell>
          <cell r="L297">
            <v>38628.496759259258</v>
          </cell>
          <cell r="M297" t="str">
            <v>gchateaug</v>
          </cell>
          <cell r="N297">
            <v>38680.624444444446</v>
          </cell>
          <cell r="O297" t="str">
            <v>gchateaug</v>
          </cell>
          <cell r="Q297">
            <v>1.18</v>
          </cell>
        </row>
        <row r="298">
          <cell r="A298" t="str">
            <v>2000</v>
          </cell>
          <cell r="B298" t="str">
            <v>FR43</v>
          </cell>
          <cell r="C298" t="str">
            <v>A00</v>
          </cell>
          <cell r="D298" t="str">
            <v>PC_EMP</v>
          </cell>
          <cell r="E298" t="str">
            <v>T</v>
          </cell>
          <cell r="F298" t="str">
            <v>TOTAL</v>
          </cell>
          <cell r="G298" t="str">
            <v>RSE</v>
          </cell>
          <cell r="I298" t="str">
            <v>NC</v>
          </cell>
          <cell r="J298" t="str">
            <v>; former flag equal "s"</v>
          </cell>
          <cell r="K298" t="str">
            <v>V</v>
          </cell>
          <cell r="L298">
            <v>38628.496759259258</v>
          </cell>
          <cell r="M298" t="str">
            <v>gchateaug</v>
          </cell>
          <cell r="N298">
            <v>38680.624444444446</v>
          </cell>
          <cell r="O298" t="str">
            <v>gchateaug</v>
          </cell>
          <cell r="Q298">
            <v>0.67</v>
          </cell>
        </row>
        <row r="299">
          <cell r="A299" t="str">
            <v>2000</v>
          </cell>
          <cell r="B299" t="str">
            <v>FR43</v>
          </cell>
          <cell r="C299" t="str">
            <v>A00</v>
          </cell>
          <cell r="D299" t="str">
            <v>PC_EMP</v>
          </cell>
          <cell r="E299" t="str">
            <v>T</v>
          </cell>
          <cell r="F299" t="str">
            <v>TOTAL</v>
          </cell>
          <cell r="G299" t="str">
            <v>TOTAL</v>
          </cell>
          <cell r="I299" t="str">
            <v>NC</v>
          </cell>
          <cell r="J299" t="str">
            <v>; former flag equal "s"</v>
          </cell>
          <cell r="K299" t="str">
            <v>V</v>
          </cell>
          <cell r="L299">
            <v>38628.496759259258</v>
          </cell>
          <cell r="M299" t="str">
            <v>gchateaug</v>
          </cell>
          <cell r="N299">
            <v>38680.624444444446</v>
          </cell>
          <cell r="O299" t="str">
            <v>gchateaug</v>
          </cell>
          <cell r="Q299">
            <v>1.51</v>
          </cell>
        </row>
        <row r="300">
          <cell r="A300" t="str">
            <v>2000</v>
          </cell>
          <cell r="B300" t="str">
            <v>FR4</v>
          </cell>
          <cell r="C300" t="str">
            <v>A00</v>
          </cell>
          <cell r="D300" t="str">
            <v>PC_EMP</v>
          </cell>
          <cell r="E300" t="str">
            <v>T</v>
          </cell>
          <cell r="F300" t="str">
            <v>BES</v>
          </cell>
          <cell r="G300" t="str">
            <v>RSE</v>
          </cell>
          <cell r="I300" t="str">
            <v>NC</v>
          </cell>
          <cell r="J300" t="str">
            <v>; former flag equal "s"</v>
          </cell>
          <cell r="K300" t="str">
            <v>V</v>
          </cell>
          <cell r="L300">
            <v>38628.496759259258</v>
          </cell>
          <cell r="M300" t="str">
            <v>gchateaug</v>
          </cell>
          <cell r="N300">
            <v>38680.624444444446</v>
          </cell>
          <cell r="O300" t="str">
            <v>gchateaug</v>
          </cell>
          <cell r="Q300">
            <v>0.22</v>
          </cell>
        </row>
        <row r="301">
          <cell r="A301" t="str">
            <v>2000</v>
          </cell>
          <cell r="B301" t="str">
            <v>FR4</v>
          </cell>
          <cell r="C301" t="str">
            <v>A00</v>
          </cell>
          <cell r="D301" t="str">
            <v>PC_EMP</v>
          </cell>
          <cell r="E301" t="str">
            <v>T</v>
          </cell>
          <cell r="F301" t="str">
            <v>BES</v>
          </cell>
          <cell r="G301" t="str">
            <v>TOTAL</v>
          </cell>
          <cell r="I301" t="str">
            <v>NC</v>
          </cell>
          <cell r="J301" t="str">
            <v>; former flag equal "s"</v>
          </cell>
          <cell r="K301" t="str">
            <v>V</v>
          </cell>
          <cell r="L301">
            <v>38628.496759259258</v>
          </cell>
          <cell r="M301" t="str">
            <v>gchateaug</v>
          </cell>
          <cell r="N301">
            <v>38680.624444444446</v>
          </cell>
          <cell r="O301" t="str">
            <v>gchateaug</v>
          </cell>
          <cell r="Q301">
            <v>0.56000000000000005</v>
          </cell>
        </row>
        <row r="302">
          <cell r="A302" t="str">
            <v>2000</v>
          </cell>
          <cell r="B302" t="str">
            <v>FR4</v>
          </cell>
          <cell r="C302" t="str">
            <v>A00</v>
          </cell>
          <cell r="D302" t="str">
            <v>PC_EMP</v>
          </cell>
          <cell r="E302" t="str">
            <v>T</v>
          </cell>
          <cell r="F302" t="str">
            <v>TOTAL</v>
          </cell>
          <cell r="G302" t="str">
            <v>RSE</v>
          </cell>
          <cell r="I302" t="str">
            <v>NC</v>
          </cell>
          <cell r="J302" t="str">
            <v>; former flag equal "s"</v>
          </cell>
          <cell r="K302" t="str">
            <v>V</v>
          </cell>
          <cell r="L302">
            <v>38628.496759259258</v>
          </cell>
          <cell r="M302" t="str">
            <v>gchateaug</v>
          </cell>
          <cell r="N302">
            <v>38680.624444444446</v>
          </cell>
          <cell r="O302" t="str">
            <v>gchateaug</v>
          </cell>
          <cell r="Q302">
            <v>0.7</v>
          </cell>
        </row>
        <row r="303">
          <cell r="A303" t="str">
            <v>2000</v>
          </cell>
          <cell r="B303" t="str">
            <v>FR4</v>
          </cell>
          <cell r="C303" t="str">
            <v>A00</v>
          </cell>
          <cell r="D303" t="str">
            <v>PC_EMP</v>
          </cell>
          <cell r="E303" t="str">
            <v>T</v>
          </cell>
          <cell r="F303" t="str">
            <v>TOTAL</v>
          </cell>
          <cell r="G303" t="str">
            <v>TOTAL</v>
          </cell>
          <cell r="I303" t="str">
            <v>NC</v>
          </cell>
          <cell r="J303" t="str">
            <v>; former flag equal "s"</v>
          </cell>
          <cell r="K303" t="str">
            <v>V</v>
          </cell>
          <cell r="L303">
            <v>38628.496759259258</v>
          </cell>
          <cell r="M303" t="str">
            <v>gchateaug</v>
          </cell>
          <cell r="N303">
            <v>38680.624444444446</v>
          </cell>
          <cell r="O303" t="str">
            <v>gchateaug</v>
          </cell>
          <cell r="Q303">
            <v>1.1200000000000001</v>
          </cell>
        </row>
        <row r="304">
          <cell r="A304" t="str">
            <v>2000</v>
          </cell>
          <cell r="B304" t="str">
            <v>FR26</v>
          </cell>
          <cell r="C304" t="str">
            <v>A00</v>
          </cell>
          <cell r="D304" t="str">
            <v>PC_EMP</v>
          </cell>
          <cell r="E304" t="str">
            <v>T</v>
          </cell>
          <cell r="F304" t="str">
            <v>BES</v>
          </cell>
          <cell r="G304" t="str">
            <v>RSE</v>
          </cell>
          <cell r="I304" t="str">
            <v>NC</v>
          </cell>
          <cell r="J304" t="str">
            <v>; former flag equal "s"</v>
          </cell>
          <cell r="K304" t="str">
            <v>V</v>
          </cell>
          <cell r="L304">
            <v>38628.496759259258</v>
          </cell>
          <cell r="M304" t="str">
            <v>gchateaug</v>
          </cell>
          <cell r="N304">
            <v>38680.624444444446</v>
          </cell>
          <cell r="O304" t="str">
            <v>gchateaug</v>
          </cell>
          <cell r="Q304">
            <v>0.2</v>
          </cell>
        </row>
        <row r="305">
          <cell r="A305" t="str">
            <v>2000</v>
          </cell>
          <cell r="B305" t="str">
            <v>FR26</v>
          </cell>
          <cell r="C305" t="str">
            <v>A00</v>
          </cell>
          <cell r="D305" t="str">
            <v>PC_EMP</v>
          </cell>
          <cell r="E305" t="str">
            <v>T</v>
          </cell>
          <cell r="F305" t="str">
            <v>BES</v>
          </cell>
          <cell r="G305" t="str">
            <v>TOTAL</v>
          </cell>
          <cell r="I305" t="str">
            <v>NC</v>
          </cell>
          <cell r="J305" t="str">
            <v>; former flag equal "s"</v>
          </cell>
          <cell r="K305" t="str">
            <v>V</v>
          </cell>
          <cell r="L305">
            <v>38628.496759259258</v>
          </cell>
          <cell r="M305" t="str">
            <v>gchateaug</v>
          </cell>
          <cell r="N305">
            <v>38680.624444444446</v>
          </cell>
          <cell r="O305" t="str">
            <v>gchateaug</v>
          </cell>
          <cell r="Q305">
            <v>0.53</v>
          </cell>
        </row>
        <row r="306">
          <cell r="A306" t="str">
            <v>1998</v>
          </cell>
          <cell r="B306" t="str">
            <v>PT</v>
          </cell>
          <cell r="C306" t="str">
            <v>A00</v>
          </cell>
          <cell r="D306" t="str">
            <v>PC_EMP</v>
          </cell>
          <cell r="E306" t="str">
            <v>T</v>
          </cell>
          <cell r="F306" t="str">
            <v>BES</v>
          </cell>
          <cell r="G306" t="str">
            <v>TOTAL</v>
          </cell>
          <cell r="I306" t="str">
            <v>OTH</v>
          </cell>
          <cell r="J306" t="str">
            <v>DATA OCDE</v>
          </cell>
          <cell r="K306" t="str">
            <v>V</v>
          </cell>
          <cell r="L306">
            <v>38628.522881944446</v>
          </cell>
          <cell r="M306" t="str">
            <v>gchateaug</v>
          </cell>
          <cell r="N306">
            <v>38681.684016203704</v>
          </cell>
          <cell r="O306" t="str">
            <v>gchateaug</v>
          </cell>
          <cell r="Q306">
            <v>0.1</v>
          </cell>
        </row>
        <row r="307">
          <cell r="A307" t="str">
            <v>1998</v>
          </cell>
          <cell r="B307" t="str">
            <v>PT</v>
          </cell>
          <cell r="C307" t="str">
            <v>A00</v>
          </cell>
          <cell r="D307" t="str">
            <v>PC_EMP</v>
          </cell>
          <cell r="E307" t="str">
            <v>T</v>
          </cell>
          <cell r="F307" t="str">
            <v>BES</v>
          </cell>
          <cell r="G307" t="str">
            <v>RSE</v>
          </cell>
          <cell r="I307" t="str">
            <v>OTH</v>
          </cell>
          <cell r="J307" t="str">
            <v>DATA OCDE</v>
          </cell>
          <cell r="K307" t="str">
            <v>V</v>
          </cell>
          <cell r="L307">
            <v>38628.522881944446</v>
          </cell>
          <cell r="M307" t="str">
            <v>gchateaug</v>
          </cell>
          <cell r="N307">
            <v>38681.684016203704</v>
          </cell>
          <cell r="O307" t="str">
            <v>gchateaug</v>
          </cell>
          <cell r="Q307">
            <v>0.06</v>
          </cell>
        </row>
        <row r="308">
          <cell r="A308" t="str">
            <v>1997</v>
          </cell>
          <cell r="B308" t="str">
            <v>RO</v>
          </cell>
          <cell r="C308" t="str">
            <v>A00</v>
          </cell>
          <cell r="D308" t="str">
            <v>PC_EMP</v>
          </cell>
          <cell r="E308" t="str">
            <v>T</v>
          </cell>
          <cell r="F308" t="str">
            <v>TOTAL</v>
          </cell>
          <cell r="G308" t="str">
            <v>TOTAL</v>
          </cell>
          <cell r="I308" t="str">
            <v>OTH</v>
          </cell>
          <cell r="J308" t="str">
            <v>DATA OCDE</v>
          </cell>
          <cell r="K308" t="str">
            <v>V</v>
          </cell>
          <cell r="L308">
            <v>38628.522870370369</v>
          </cell>
          <cell r="M308" t="str">
            <v>gchateaug</v>
          </cell>
          <cell r="N308">
            <v>38681.684050925927</v>
          </cell>
          <cell r="O308" t="str">
            <v>gchateaug</v>
          </cell>
          <cell r="Q308">
            <v>0.52</v>
          </cell>
        </row>
        <row r="309">
          <cell r="A309" t="str">
            <v>1997</v>
          </cell>
          <cell r="B309" t="str">
            <v>RO</v>
          </cell>
          <cell r="C309" t="str">
            <v>A00</v>
          </cell>
          <cell r="D309" t="str">
            <v>PC_EMP</v>
          </cell>
          <cell r="E309" t="str">
            <v>T</v>
          </cell>
          <cell r="F309" t="str">
            <v>TOTAL</v>
          </cell>
          <cell r="G309" t="str">
            <v>RSE</v>
          </cell>
          <cell r="I309" t="str">
            <v>OTH</v>
          </cell>
          <cell r="J309" t="str">
            <v>DATA OCDE</v>
          </cell>
          <cell r="K309" t="str">
            <v>V</v>
          </cell>
          <cell r="L309">
            <v>38628.522870370369</v>
          </cell>
          <cell r="M309" t="str">
            <v>gchateaug</v>
          </cell>
          <cell r="N309">
            <v>38681.684050925927</v>
          </cell>
          <cell r="O309" t="str">
            <v>gchateaug</v>
          </cell>
          <cell r="Q309">
            <v>0.27</v>
          </cell>
        </row>
        <row r="310">
          <cell r="A310" t="str">
            <v>1991</v>
          </cell>
          <cell r="B310" t="str">
            <v>FR</v>
          </cell>
          <cell r="C310" t="str">
            <v>A00</v>
          </cell>
          <cell r="D310" t="str">
            <v>PC_EMP</v>
          </cell>
          <cell r="E310" t="str">
            <v>T</v>
          </cell>
          <cell r="F310" t="str">
            <v>BES</v>
          </cell>
          <cell r="G310" t="str">
            <v>TOTAL</v>
          </cell>
          <cell r="H310" t="str">
            <v>b</v>
          </cell>
          <cell r="I310" t="str">
            <v>NC</v>
          </cell>
          <cell r="K310" t="str">
            <v>V</v>
          </cell>
          <cell r="L310">
            <v>38628.522893518515</v>
          </cell>
          <cell r="M310" t="str">
            <v>gchateaug</v>
          </cell>
          <cell r="N310">
            <v>38681.684120370373</v>
          </cell>
          <cell r="O310" t="str">
            <v>gchateaug</v>
          </cell>
          <cell r="Q310">
            <v>0.79</v>
          </cell>
        </row>
        <row r="311">
          <cell r="A311" t="str">
            <v>1998</v>
          </cell>
          <cell r="B311" t="str">
            <v>PT</v>
          </cell>
          <cell r="C311" t="str">
            <v>A00</v>
          </cell>
          <cell r="D311" t="str">
            <v>PC_EMP</v>
          </cell>
          <cell r="E311" t="str">
            <v>T</v>
          </cell>
          <cell r="F311" t="str">
            <v>TOTAL</v>
          </cell>
          <cell r="G311" t="str">
            <v>TOTAL</v>
          </cell>
          <cell r="I311" t="str">
            <v>OTH</v>
          </cell>
          <cell r="J311" t="str">
            <v>DATA OCDE</v>
          </cell>
          <cell r="K311" t="str">
            <v>V</v>
          </cell>
          <cell r="L311">
            <v>38628.522881944446</v>
          </cell>
          <cell r="M311" t="str">
            <v>gchateaug</v>
          </cell>
          <cell r="N311">
            <v>38681.684016203704</v>
          </cell>
          <cell r="O311" t="str">
            <v>gchateaug</v>
          </cell>
          <cell r="Q311">
            <v>0.68</v>
          </cell>
        </row>
        <row r="312">
          <cell r="A312" t="str">
            <v>1992</v>
          </cell>
          <cell r="B312" t="str">
            <v>TR</v>
          </cell>
          <cell r="C312" t="str">
            <v>A00</v>
          </cell>
          <cell r="D312" t="str">
            <v>PC_EMP</v>
          </cell>
          <cell r="E312" t="str">
            <v>T</v>
          </cell>
          <cell r="F312" t="str">
            <v>BES</v>
          </cell>
          <cell r="G312" t="str">
            <v>RSE</v>
          </cell>
          <cell r="H312" t="str">
            <v>:</v>
          </cell>
          <cell r="I312" t="str">
            <v>NC</v>
          </cell>
          <cell r="K312" t="str">
            <v>V</v>
          </cell>
          <cell r="L312">
            <v>38628.522905092592</v>
          </cell>
          <cell r="M312" t="str">
            <v>gchateaug</v>
          </cell>
          <cell r="N312">
            <v>38681.684074074074</v>
          </cell>
          <cell r="O312" t="str">
            <v>gchateaug</v>
          </cell>
        </row>
        <row r="313">
          <cell r="A313" t="str">
            <v>1992</v>
          </cell>
          <cell r="B313" t="str">
            <v>RU</v>
          </cell>
          <cell r="C313" t="str">
            <v>A00</v>
          </cell>
          <cell r="D313" t="str">
            <v>PC_EMP</v>
          </cell>
          <cell r="E313" t="str">
            <v>T</v>
          </cell>
          <cell r="F313" t="str">
            <v>TOTAL</v>
          </cell>
          <cell r="G313" t="str">
            <v>TOTAL</v>
          </cell>
          <cell r="H313" t="str">
            <v>i</v>
          </cell>
          <cell r="I313" t="str">
            <v>OTH</v>
          </cell>
          <cell r="J313" t="str">
            <v>DATA OCDE</v>
          </cell>
          <cell r="K313" t="str">
            <v>V</v>
          </cell>
          <cell r="L313">
            <v>38628.522905092592</v>
          </cell>
          <cell r="M313" t="str">
            <v>gchateaug</v>
          </cell>
          <cell r="N313">
            <v>38681.683993055558</v>
          </cell>
          <cell r="O313" t="str">
            <v>gchateaug</v>
          </cell>
          <cell r="Q313">
            <v>2.13</v>
          </cell>
        </row>
        <row r="314">
          <cell r="A314" t="str">
            <v>1992</v>
          </cell>
          <cell r="B314" t="str">
            <v>PT</v>
          </cell>
          <cell r="C314" t="str">
            <v>A00</v>
          </cell>
          <cell r="D314" t="str">
            <v>PC_EMP</v>
          </cell>
          <cell r="E314" t="str">
            <v>T</v>
          </cell>
          <cell r="F314" t="str">
            <v>BES</v>
          </cell>
          <cell r="G314" t="str">
            <v>RSE</v>
          </cell>
          <cell r="I314" t="str">
            <v>OTH</v>
          </cell>
          <cell r="J314" t="str">
            <v>DATA OCDE</v>
          </cell>
          <cell r="K314" t="str">
            <v>V</v>
          </cell>
          <cell r="L314">
            <v>38628.522905092592</v>
          </cell>
          <cell r="M314" t="str">
            <v>gchateaug</v>
          </cell>
          <cell r="N314">
            <v>38681.683993055558</v>
          </cell>
          <cell r="O314" t="str">
            <v>gchateaug</v>
          </cell>
          <cell r="Q314">
            <v>0.04</v>
          </cell>
        </row>
        <row r="315">
          <cell r="A315" t="str">
            <v>1986</v>
          </cell>
          <cell r="B315" t="str">
            <v>PT</v>
          </cell>
          <cell r="C315" t="str">
            <v>A00</v>
          </cell>
          <cell r="D315" t="str">
            <v>PC_EMP</v>
          </cell>
          <cell r="E315" t="str">
            <v>T</v>
          </cell>
          <cell r="F315" t="str">
            <v>TOTAL</v>
          </cell>
          <cell r="G315" t="str">
            <v>TOTAL</v>
          </cell>
          <cell r="I315" t="str">
            <v>OTH</v>
          </cell>
          <cell r="J315" t="str">
            <v>DATA OCDE</v>
          </cell>
          <cell r="K315" t="str">
            <v>V</v>
          </cell>
          <cell r="L315">
            <v>38628.522905092592</v>
          </cell>
          <cell r="M315" t="str">
            <v>gchateaug</v>
          </cell>
          <cell r="N315">
            <v>38681.683969907404</v>
          </cell>
          <cell r="O315" t="str">
            <v>gchateaug</v>
          </cell>
          <cell r="Q315">
            <v>0.38</v>
          </cell>
        </row>
        <row r="316">
          <cell r="A316" t="str">
            <v>1986</v>
          </cell>
          <cell r="B316" t="str">
            <v>PT</v>
          </cell>
          <cell r="C316" t="str">
            <v>A00</v>
          </cell>
          <cell r="D316" t="str">
            <v>PC_EMP</v>
          </cell>
          <cell r="E316" t="str">
            <v>T</v>
          </cell>
          <cell r="F316" t="str">
            <v>TOTAL</v>
          </cell>
          <cell r="G316" t="str">
            <v>RSE</v>
          </cell>
          <cell r="I316" t="str">
            <v>OTH</v>
          </cell>
          <cell r="J316" t="str">
            <v>DATA OCDE</v>
          </cell>
          <cell r="K316" t="str">
            <v>V</v>
          </cell>
          <cell r="L316">
            <v>38628.522905092592</v>
          </cell>
          <cell r="M316" t="str">
            <v>gchateaug</v>
          </cell>
          <cell r="N316">
            <v>38681.683969907404</v>
          </cell>
          <cell r="O316" t="str">
            <v>gchateaug</v>
          </cell>
          <cell r="Q316">
            <v>0.22</v>
          </cell>
        </row>
        <row r="317">
          <cell r="A317" t="str">
            <v>1986</v>
          </cell>
          <cell r="B317" t="str">
            <v>PT</v>
          </cell>
          <cell r="C317" t="str">
            <v>A00</v>
          </cell>
          <cell r="D317" t="str">
            <v>PC_EMP</v>
          </cell>
          <cell r="E317" t="str">
            <v>T</v>
          </cell>
          <cell r="F317" t="str">
            <v>BES</v>
          </cell>
          <cell r="G317" t="str">
            <v>TOTAL</v>
          </cell>
          <cell r="I317" t="str">
            <v>OTH</v>
          </cell>
          <cell r="J317" t="str">
            <v>DATA OCDE</v>
          </cell>
          <cell r="K317" t="str">
            <v>V</v>
          </cell>
          <cell r="L317">
            <v>38628.522905092592</v>
          </cell>
          <cell r="M317" t="str">
            <v>gchateaug</v>
          </cell>
          <cell r="N317">
            <v>38681.683969907404</v>
          </cell>
          <cell r="O317" t="str">
            <v>gchateaug</v>
          </cell>
          <cell r="Q317">
            <v>7.0000000000000007E-2</v>
          </cell>
        </row>
        <row r="318">
          <cell r="A318" t="str">
            <v>1986</v>
          </cell>
          <cell r="B318" t="str">
            <v>PT</v>
          </cell>
          <cell r="C318" t="str">
            <v>A00</v>
          </cell>
          <cell r="D318" t="str">
            <v>PC_EMP</v>
          </cell>
          <cell r="E318" t="str">
            <v>T</v>
          </cell>
          <cell r="F318" t="str">
            <v>BES</v>
          </cell>
          <cell r="G318" t="str">
            <v>RSE</v>
          </cell>
          <cell r="I318" t="str">
            <v>OTH</v>
          </cell>
          <cell r="J318" t="str">
            <v>DATA OCDE</v>
          </cell>
          <cell r="K318" t="str">
            <v>V</v>
          </cell>
          <cell r="L318">
            <v>38628.522905092592</v>
          </cell>
          <cell r="M318" t="str">
            <v>gchateaug</v>
          </cell>
          <cell r="N318">
            <v>38681.683969907404</v>
          </cell>
          <cell r="O318" t="str">
            <v>gchateaug</v>
          </cell>
          <cell r="Q318">
            <v>0.03</v>
          </cell>
        </row>
        <row r="319">
          <cell r="A319" t="str">
            <v>2001</v>
          </cell>
          <cell r="B319" t="str">
            <v>HU23</v>
          </cell>
          <cell r="C319" t="str">
            <v>A00</v>
          </cell>
          <cell r="D319" t="str">
            <v>PC_EMP</v>
          </cell>
          <cell r="E319" t="str">
            <v>T</v>
          </cell>
          <cell r="F319" t="str">
            <v>BES</v>
          </cell>
          <cell r="G319" t="str">
            <v>TOTAL</v>
          </cell>
          <cell r="H319" t="str">
            <v>:</v>
          </cell>
          <cell r="I319" t="str">
            <v>NC</v>
          </cell>
          <cell r="K319" t="str">
            <v>V</v>
          </cell>
          <cell r="L319">
            <v>38628.496736111112</v>
          </cell>
          <cell r="M319" t="str">
            <v>gchateaug</v>
          </cell>
          <cell r="N319">
            <v>38680.624444444446</v>
          </cell>
          <cell r="O319" t="str">
            <v>gchateaug</v>
          </cell>
        </row>
        <row r="320">
          <cell r="A320" t="str">
            <v>2001</v>
          </cell>
          <cell r="B320" t="str">
            <v>HU23</v>
          </cell>
          <cell r="C320" t="str">
            <v>A00</v>
          </cell>
          <cell r="D320" t="str">
            <v>PC_EMP</v>
          </cell>
          <cell r="E320" t="str">
            <v>T</v>
          </cell>
          <cell r="F320" t="str">
            <v>BES</v>
          </cell>
          <cell r="G320" t="str">
            <v>RSE</v>
          </cell>
          <cell r="H320" t="str">
            <v>:</v>
          </cell>
          <cell r="I320" t="str">
            <v>NC</v>
          </cell>
          <cell r="K320" t="str">
            <v>V</v>
          </cell>
          <cell r="L320">
            <v>38628.496736111112</v>
          </cell>
          <cell r="M320" t="str">
            <v>gchateaug</v>
          </cell>
          <cell r="N320">
            <v>38680.624444444446</v>
          </cell>
          <cell r="O320" t="str">
            <v>gchateaug</v>
          </cell>
        </row>
        <row r="321">
          <cell r="A321" t="str">
            <v>2001</v>
          </cell>
          <cell r="B321" t="str">
            <v>HU3</v>
          </cell>
          <cell r="C321" t="str">
            <v>A00</v>
          </cell>
          <cell r="D321" t="str">
            <v>PC_EMP</v>
          </cell>
          <cell r="E321" t="str">
            <v>T</v>
          </cell>
          <cell r="F321" t="str">
            <v>TOTAL</v>
          </cell>
          <cell r="G321" t="str">
            <v>TOTAL</v>
          </cell>
          <cell r="H321" t="str">
            <v>:</v>
          </cell>
          <cell r="I321" t="str">
            <v>NC</v>
          </cell>
          <cell r="K321" t="str">
            <v>V</v>
          </cell>
          <cell r="L321">
            <v>38628.496736111112</v>
          </cell>
          <cell r="M321" t="str">
            <v>gchateaug</v>
          </cell>
          <cell r="N321">
            <v>38680.624444444446</v>
          </cell>
          <cell r="O321" t="str">
            <v>gchateaug</v>
          </cell>
        </row>
        <row r="322">
          <cell r="A322" t="str">
            <v>2001</v>
          </cell>
          <cell r="B322" t="str">
            <v>HU3</v>
          </cell>
          <cell r="C322" t="str">
            <v>A00</v>
          </cell>
          <cell r="D322" t="str">
            <v>PC_EMP</v>
          </cell>
          <cell r="E322" t="str">
            <v>T</v>
          </cell>
          <cell r="F322" t="str">
            <v>TOTAL</v>
          </cell>
          <cell r="G322" t="str">
            <v>RSE</v>
          </cell>
          <cell r="H322" t="str">
            <v>:</v>
          </cell>
          <cell r="I322" t="str">
            <v>NC</v>
          </cell>
          <cell r="K322" t="str">
            <v>V</v>
          </cell>
          <cell r="L322">
            <v>38628.496736111112</v>
          </cell>
          <cell r="M322" t="str">
            <v>gchateaug</v>
          </cell>
          <cell r="N322">
            <v>38680.624444444446</v>
          </cell>
          <cell r="O322" t="str">
            <v>gchateaug</v>
          </cell>
        </row>
        <row r="323">
          <cell r="A323" t="str">
            <v>2004</v>
          </cell>
          <cell r="B323" t="str">
            <v>EE00</v>
          </cell>
          <cell r="C323" t="str">
            <v>A00</v>
          </cell>
          <cell r="D323" t="str">
            <v>PC_EMP</v>
          </cell>
          <cell r="E323" t="str">
            <v>T</v>
          </cell>
          <cell r="F323" t="str">
            <v>TOTAL</v>
          </cell>
          <cell r="G323" t="str">
            <v>RSE</v>
          </cell>
          <cell r="H323" t="str">
            <v>:</v>
          </cell>
          <cell r="I323" t="str">
            <v>MS</v>
          </cell>
          <cell r="K323" t="str">
            <v>V</v>
          </cell>
          <cell r="L323">
            <v>38628.496736111112</v>
          </cell>
          <cell r="M323" t="str">
            <v>gchateaug</v>
          </cell>
          <cell r="N323">
            <v>38681.684629629628</v>
          </cell>
          <cell r="O323" t="str">
            <v>gchateaug</v>
          </cell>
        </row>
        <row r="324">
          <cell r="A324" t="str">
            <v>2004</v>
          </cell>
          <cell r="B324" t="str">
            <v>EE00</v>
          </cell>
          <cell r="C324" t="str">
            <v>A00</v>
          </cell>
          <cell r="D324" t="str">
            <v>PC_EMP</v>
          </cell>
          <cell r="E324" t="str">
            <v>T</v>
          </cell>
          <cell r="F324" t="str">
            <v>TOTAL</v>
          </cell>
          <cell r="G324" t="str">
            <v>TOTAL</v>
          </cell>
          <cell r="H324" t="str">
            <v>:</v>
          </cell>
          <cell r="I324" t="str">
            <v>MS</v>
          </cell>
          <cell r="K324" t="str">
            <v>V</v>
          </cell>
          <cell r="L324">
            <v>38628.496736111112</v>
          </cell>
          <cell r="M324" t="str">
            <v>gchateaug</v>
          </cell>
          <cell r="N324">
            <v>38681.684629629628</v>
          </cell>
          <cell r="O324" t="str">
            <v>gchateaug</v>
          </cell>
        </row>
        <row r="325">
          <cell r="A325" t="str">
            <v>2003</v>
          </cell>
          <cell r="B325" t="str">
            <v>UKN</v>
          </cell>
          <cell r="C325" t="str">
            <v>A00</v>
          </cell>
          <cell r="D325" t="str">
            <v>PC_EMP</v>
          </cell>
          <cell r="E325" t="str">
            <v>T</v>
          </cell>
          <cell r="F325" t="str">
            <v>BES</v>
          </cell>
          <cell r="G325" t="str">
            <v>RSE</v>
          </cell>
          <cell r="H325" t="str">
            <v>:</v>
          </cell>
          <cell r="I325" t="str">
            <v>NC</v>
          </cell>
          <cell r="K325" t="str">
            <v>V</v>
          </cell>
          <cell r="L325">
            <v>38628.496736111112</v>
          </cell>
          <cell r="M325" t="str">
            <v>gchateaug</v>
          </cell>
          <cell r="N325">
            <v>38680.624456018515</v>
          </cell>
          <cell r="O325" t="str">
            <v>gchateaug</v>
          </cell>
        </row>
        <row r="326">
          <cell r="A326" t="str">
            <v>2003</v>
          </cell>
          <cell r="B326" t="str">
            <v>UKK</v>
          </cell>
          <cell r="C326" t="str">
            <v>A00</v>
          </cell>
          <cell r="D326" t="str">
            <v>PC_EMP</v>
          </cell>
          <cell r="E326" t="str">
            <v>T</v>
          </cell>
          <cell r="F326" t="str">
            <v>BES</v>
          </cell>
          <cell r="G326" t="str">
            <v>RSE</v>
          </cell>
          <cell r="H326" t="str">
            <v>:</v>
          </cell>
          <cell r="I326" t="str">
            <v>NC</v>
          </cell>
          <cell r="K326" t="str">
            <v>V</v>
          </cell>
          <cell r="L326">
            <v>38628.496736111112</v>
          </cell>
          <cell r="M326" t="str">
            <v>gchateaug</v>
          </cell>
          <cell r="N326">
            <v>38680.624456018515</v>
          </cell>
          <cell r="O326" t="str">
            <v>gchateaug</v>
          </cell>
        </row>
        <row r="327">
          <cell r="A327" t="str">
            <v>2003</v>
          </cell>
          <cell r="B327" t="str">
            <v>FR2</v>
          </cell>
          <cell r="C327" t="str">
            <v>A00</v>
          </cell>
          <cell r="D327" t="str">
            <v>PC_EMP</v>
          </cell>
          <cell r="E327" t="str">
            <v>T</v>
          </cell>
          <cell r="F327" t="str">
            <v>TOTAL</v>
          </cell>
          <cell r="G327" t="str">
            <v>TOTAL</v>
          </cell>
          <cell r="H327" t="str">
            <v>:</v>
          </cell>
          <cell r="I327" t="str">
            <v>MS</v>
          </cell>
          <cell r="K327" t="str">
            <v>V</v>
          </cell>
          <cell r="L327">
            <v>38628.496747685182</v>
          </cell>
          <cell r="M327" t="str">
            <v>gchateaug</v>
          </cell>
          <cell r="N327">
            <v>38680.624432870369</v>
          </cell>
          <cell r="O327" t="str">
            <v>gchateaug</v>
          </cell>
        </row>
        <row r="328">
          <cell r="A328" t="str">
            <v>2003</v>
          </cell>
          <cell r="B328" t="str">
            <v>FI20</v>
          </cell>
          <cell r="C328" t="str">
            <v>A00</v>
          </cell>
          <cell r="D328" t="str">
            <v>PC_EMP</v>
          </cell>
          <cell r="E328" t="str">
            <v>T</v>
          </cell>
          <cell r="F328" t="str">
            <v>BES</v>
          </cell>
          <cell r="G328" t="str">
            <v>TOTAL</v>
          </cell>
          <cell r="I328" t="str">
            <v>MS</v>
          </cell>
          <cell r="K328" t="str">
            <v>V</v>
          </cell>
          <cell r="L328">
            <v>38628.496747685182</v>
          </cell>
          <cell r="M328" t="str">
            <v>gchateaug</v>
          </cell>
          <cell r="N328">
            <v>38680.624432870369</v>
          </cell>
          <cell r="O328" t="str">
            <v>gchateaug</v>
          </cell>
          <cell r="Q328">
            <v>0.17</v>
          </cell>
        </row>
        <row r="329">
          <cell r="A329" t="str">
            <v>2003</v>
          </cell>
          <cell r="B329" t="str">
            <v>FI20</v>
          </cell>
          <cell r="C329" t="str">
            <v>A00</v>
          </cell>
          <cell r="D329" t="str">
            <v>PC_EMP</v>
          </cell>
          <cell r="E329" t="str">
            <v>T</v>
          </cell>
          <cell r="F329" t="str">
            <v>TOTAL</v>
          </cell>
          <cell r="G329" t="str">
            <v>TOTAL</v>
          </cell>
          <cell r="I329" t="str">
            <v>MS</v>
          </cell>
          <cell r="K329" t="str">
            <v>V</v>
          </cell>
          <cell r="L329">
            <v>38628.496747685182</v>
          </cell>
          <cell r="M329" t="str">
            <v>gchateaug</v>
          </cell>
          <cell r="N329">
            <v>38680.624421296299</v>
          </cell>
          <cell r="O329" t="str">
            <v>gchateaug</v>
          </cell>
          <cell r="Q329">
            <v>0.3</v>
          </cell>
        </row>
        <row r="330">
          <cell r="A330" t="str">
            <v>2003</v>
          </cell>
          <cell r="B330" t="str">
            <v>FI2</v>
          </cell>
          <cell r="C330" t="str">
            <v>A00</v>
          </cell>
          <cell r="D330" t="str">
            <v>PC_EMP</v>
          </cell>
          <cell r="E330" t="str">
            <v>T</v>
          </cell>
          <cell r="F330" t="str">
            <v>BES</v>
          </cell>
          <cell r="G330" t="str">
            <v>TOTAL</v>
          </cell>
          <cell r="I330" t="str">
            <v>MS</v>
          </cell>
          <cell r="K330" t="str">
            <v>V</v>
          </cell>
          <cell r="L330">
            <v>38628.496747685182</v>
          </cell>
          <cell r="M330" t="str">
            <v>gchateaug</v>
          </cell>
          <cell r="N330">
            <v>38680.624421296299</v>
          </cell>
          <cell r="O330" t="str">
            <v>gchateaug</v>
          </cell>
          <cell r="Q330">
            <v>0.17</v>
          </cell>
        </row>
        <row r="331">
          <cell r="A331" t="str">
            <v>2002</v>
          </cell>
          <cell r="B331" t="str">
            <v>FI2</v>
          </cell>
          <cell r="C331" t="str">
            <v>A00</v>
          </cell>
          <cell r="D331" t="str">
            <v>PC_EMP</v>
          </cell>
          <cell r="E331" t="str">
            <v>T</v>
          </cell>
          <cell r="F331" t="str">
            <v>BES</v>
          </cell>
          <cell r="G331" t="str">
            <v>TOTAL</v>
          </cell>
          <cell r="I331" t="str">
            <v>MS</v>
          </cell>
          <cell r="K331" t="str">
            <v>V</v>
          </cell>
          <cell r="L331">
            <v>38628.496747685182</v>
          </cell>
          <cell r="M331" t="str">
            <v>gchateaug</v>
          </cell>
          <cell r="N331">
            <v>38680.624444444446</v>
          </cell>
          <cell r="O331" t="str">
            <v>gchateaug</v>
          </cell>
          <cell r="Q331">
            <v>0.16</v>
          </cell>
        </row>
        <row r="332">
          <cell r="A332" t="str">
            <v>2002</v>
          </cell>
          <cell r="B332" t="str">
            <v>FI2</v>
          </cell>
          <cell r="C332" t="str">
            <v>A00</v>
          </cell>
          <cell r="D332" t="str">
            <v>PC_EMP</v>
          </cell>
          <cell r="E332" t="str">
            <v>T</v>
          </cell>
          <cell r="F332" t="str">
            <v>TOTAL</v>
          </cell>
          <cell r="G332" t="str">
            <v>TOTAL</v>
          </cell>
          <cell r="I332" t="str">
            <v>MS</v>
          </cell>
          <cell r="K332" t="str">
            <v>V</v>
          </cell>
          <cell r="L332">
            <v>38628.496747685182</v>
          </cell>
          <cell r="M332" t="str">
            <v>gchateaug</v>
          </cell>
          <cell r="N332">
            <v>38680.624444444446</v>
          </cell>
          <cell r="O332" t="str">
            <v>gchateaug</v>
          </cell>
          <cell r="Q332">
            <v>0.31</v>
          </cell>
        </row>
        <row r="333">
          <cell r="A333" t="str">
            <v>2002</v>
          </cell>
          <cell r="B333" t="str">
            <v>FI19</v>
          </cell>
          <cell r="C333" t="str">
            <v>A00</v>
          </cell>
          <cell r="D333" t="str">
            <v>PC_EMP</v>
          </cell>
          <cell r="E333" t="str">
            <v>T</v>
          </cell>
          <cell r="F333" t="str">
            <v>BES</v>
          </cell>
          <cell r="G333" t="str">
            <v>TOTAL</v>
          </cell>
          <cell r="I333" t="str">
            <v>MS</v>
          </cell>
          <cell r="K333" t="str">
            <v>V</v>
          </cell>
          <cell r="L333">
            <v>38628.496747685182</v>
          </cell>
          <cell r="M333" t="str">
            <v>gchateaug</v>
          </cell>
          <cell r="N333">
            <v>38680.624444444446</v>
          </cell>
          <cell r="O333" t="str">
            <v>gchateaug</v>
          </cell>
          <cell r="Q333">
            <v>1.69</v>
          </cell>
        </row>
        <row r="334">
          <cell r="A334" t="str">
            <v>2002</v>
          </cell>
          <cell r="B334" t="str">
            <v>FI19</v>
          </cell>
          <cell r="C334" t="str">
            <v>A00</v>
          </cell>
          <cell r="D334" t="str">
            <v>PC_EMP</v>
          </cell>
          <cell r="E334" t="str">
            <v>T</v>
          </cell>
          <cell r="F334" t="str">
            <v>TOTAL</v>
          </cell>
          <cell r="G334" t="str">
            <v>TOTAL</v>
          </cell>
          <cell r="I334" t="str">
            <v>MS</v>
          </cell>
          <cell r="K334" t="str">
            <v>V</v>
          </cell>
          <cell r="L334">
            <v>38628.496747685182</v>
          </cell>
          <cell r="M334" t="str">
            <v>gchateaug</v>
          </cell>
          <cell r="N334">
            <v>38680.624444444446</v>
          </cell>
          <cell r="O334" t="str">
            <v>gchateaug</v>
          </cell>
          <cell r="Q334">
            <v>2.71</v>
          </cell>
        </row>
        <row r="335">
          <cell r="A335" t="str">
            <v>2002</v>
          </cell>
          <cell r="B335" t="str">
            <v>FI13</v>
          </cell>
          <cell r="C335" t="str">
            <v>A00</v>
          </cell>
          <cell r="D335" t="str">
            <v>PC_EMP</v>
          </cell>
          <cell r="E335" t="str">
            <v>T</v>
          </cell>
          <cell r="F335" t="str">
            <v>BES</v>
          </cell>
          <cell r="G335" t="str">
            <v>TOTAL</v>
          </cell>
          <cell r="I335" t="str">
            <v>MS</v>
          </cell>
          <cell r="K335" t="str">
            <v>V</v>
          </cell>
          <cell r="L335">
            <v>38628.496747685182</v>
          </cell>
          <cell r="M335" t="str">
            <v>gchateaug</v>
          </cell>
          <cell r="N335">
            <v>38680.624444444446</v>
          </cell>
          <cell r="O335" t="str">
            <v>gchateaug</v>
          </cell>
          <cell r="Q335">
            <v>0.59</v>
          </cell>
        </row>
        <row r="336">
          <cell r="A336" t="str">
            <v>2001</v>
          </cell>
          <cell r="B336" t="str">
            <v>FR25</v>
          </cell>
          <cell r="C336" t="str">
            <v>A00</v>
          </cell>
          <cell r="D336" t="str">
            <v>PC_EMP</v>
          </cell>
          <cell r="E336" t="str">
            <v>T</v>
          </cell>
          <cell r="F336" t="str">
            <v>BES</v>
          </cell>
          <cell r="G336" t="str">
            <v>TOTAL</v>
          </cell>
          <cell r="I336" t="str">
            <v>NC</v>
          </cell>
          <cell r="J336" t="str">
            <v>; former flag equal "s"</v>
          </cell>
          <cell r="K336" t="str">
            <v>V</v>
          </cell>
          <cell r="L336">
            <v>38628.496759259258</v>
          </cell>
          <cell r="M336" t="str">
            <v>gchateaug</v>
          </cell>
          <cell r="N336">
            <v>38680.624432870369</v>
          </cell>
          <cell r="O336" t="str">
            <v>gchateaug</v>
          </cell>
          <cell r="Q336">
            <v>0.44</v>
          </cell>
        </row>
        <row r="337">
          <cell r="A337" t="str">
            <v>2001</v>
          </cell>
          <cell r="B337" t="str">
            <v>FR25</v>
          </cell>
          <cell r="C337" t="str">
            <v>A00</v>
          </cell>
          <cell r="D337" t="str">
            <v>PC_EMP</v>
          </cell>
          <cell r="E337" t="str">
            <v>T</v>
          </cell>
          <cell r="F337" t="str">
            <v>TOTAL</v>
          </cell>
          <cell r="G337" t="str">
            <v>RSE</v>
          </cell>
          <cell r="I337" t="str">
            <v>NC</v>
          </cell>
          <cell r="J337" t="str">
            <v>; former flag equal "s"</v>
          </cell>
          <cell r="K337" t="str">
            <v>V</v>
          </cell>
          <cell r="L337">
            <v>38628.496759259258</v>
          </cell>
          <cell r="M337" t="str">
            <v>gchateaug</v>
          </cell>
          <cell r="N337">
            <v>38680.624432870369</v>
          </cell>
          <cell r="O337" t="str">
            <v>gchateaug</v>
          </cell>
          <cell r="Q337">
            <v>0.56999999999999995</v>
          </cell>
        </row>
        <row r="338">
          <cell r="A338" t="str">
            <v>2001</v>
          </cell>
          <cell r="B338" t="str">
            <v>FR25</v>
          </cell>
          <cell r="C338" t="str">
            <v>A00</v>
          </cell>
          <cell r="D338" t="str">
            <v>PC_EMP</v>
          </cell>
          <cell r="E338" t="str">
            <v>T</v>
          </cell>
          <cell r="F338" t="str">
            <v>TOTAL</v>
          </cell>
          <cell r="G338" t="str">
            <v>TOTAL</v>
          </cell>
          <cell r="I338" t="str">
            <v>NC</v>
          </cell>
          <cell r="J338" t="str">
            <v>; former flag equal "s"</v>
          </cell>
          <cell r="K338" t="str">
            <v>V</v>
          </cell>
          <cell r="L338">
            <v>38628.496759259258</v>
          </cell>
          <cell r="M338" t="str">
            <v>gchateaug</v>
          </cell>
          <cell r="N338">
            <v>38680.624432870369</v>
          </cell>
          <cell r="O338" t="str">
            <v>gchateaug</v>
          </cell>
          <cell r="Q338">
            <v>0.98</v>
          </cell>
        </row>
        <row r="339">
          <cell r="A339" t="str">
            <v>2001</v>
          </cell>
          <cell r="B339" t="str">
            <v>FR24</v>
          </cell>
          <cell r="C339" t="str">
            <v>A00</v>
          </cell>
          <cell r="D339" t="str">
            <v>PC_EMP</v>
          </cell>
          <cell r="E339" t="str">
            <v>T</v>
          </cell>
          <cell r="F339" t="str">
            <v>BES</v>
          </cell>
          <cell r="G339" t="str">
            <v>RSE</v>
          </cell>
          <cell r="I339" t="str">
            <v>NC</v>
          </cell>
          <cell r="J339" t="str">
            <v>; former flag equal "s"</v>
          </cell>
          <cell r="K339" t="str">
            <v>V</v>
          </cell>
          <cell r="L339">
            <v>38628.496759259258</v>
          </cell>
          <cell r="M339" t="str">
            <v>gchateaug</v>
          </cell>
          <cell r="N339">
            <v>38680.624432870369</v>
          </cell>
          <cell r="O339" t="str">
            <v>gchateaug</v>
          </cell>
          <cell r="Q339">
            <v>0.26</v>
          </cell>
        </row>
        <row r="340">
          <cell r="A340" t="str">
            <v>2001</v>
          </cell>
          <cell r="B340" t="str">
            <v>FR24</v>
          </cell>
          <cell r="C340" t="str">
            <v>A00</v>
          </cell>
          <cell r="D340" t="str">
            <v>PC_EMP</v>
          </cell>
          <cell r="E340" t="str">
            <v>T</v>
          </cell>
          <cell r="F340" t="str">
            <v>BES</v>
          </cell>
          <cell r="G340" t="str">
            <v>TOTAL</v>
          </cell>
          <cell r="I340" t="str">
            <v>NC</v>
          </cell>
          <cell r="J340" t="str">
            <v>; former flag equal "s"</v>
          </cell>
          <cell r="K340" t="str">
            <v>V</v>
          </cell>
          <cell r="L340">
            <v>38628.496759259258</v>
          </cell>
          <cell r="M340" t="str">
            <v>gchateaug</v>
          </cell>
          <cell r="N340">
            <v>38680.624432870369</v>
          </cell>
          <cell r="O340" t="str">
            <v>gchateaug</v>
          </cell>
          <cell r="Q340">
            <v>0.76</v>
          </cell>
        </row>
        <row r="341">
          <cell r="A341" t="str">
            <v>2001</v>
          </cell>
          <cell r="B341" t="str">
            <v>FR24</v>
          </cell>
          <cell r="C341" t="str">
            <v>A00</v>
          </cell>
          <cell r="D341" t="str">
            <v>PC_EMP</v>
          </cell>
          <cell r="E341" t="str">
            <v>T</v>
          </cell>
          <cell r="F341" t="str">
            <v>TOTAL</v>
          </cell>
          <cell r="G341" t="str">
            <v>RSE</v>
          </cell>
          <cell r="I341" t="str">
            <v>NC</v>
          </cell>
          <cell r="J341" t="str">
            <v>; former flag equal "s"</v>
          </cell>
          <cell r="K341" t="str">
            <v>V</v>
          </cell>
          <cell r="L341">
            <v>38628.496759259258</v>
          </cell>
          <cell r="M341" t="str">
            <v>gchateaug</v>
          </cell>
          <cell r="N341">
            <v>38680.624432870369</v>
          </cell>
          <cell r="O341" t="str">
            <v>gchateaug</v>
          </cell>
          <cell r="Q341">
            <v>0.56000000000000005</v>
          </cell>
        </row>
        <row r="342">
          <cell r="A342" t="str">
            <v>2001</v>
          </cell>
          <cell r="B342" t="str">
            <v>FR24</v>
          </cell>
          <cell r="C342" t="str">
            <v>A00</v>
          </cell>
          <cell r="D342" t="str">
            <v>PC_EMP</v>
          </cell>
          <cell r="E342" t="str">
            <v>T</v>
          </cell>
          <cell r="F342" t="str">
            <v>TOTAL</v>
          </cell>
          <cell r="G342" t="str">
            <v>TOTAL</v>
          </cell>
          <cell r="I342" t="str">
            <v>NC</v>
          </cell>
          <cell r="J342" t="str">
            <v>; former flag equal "s"</v>
          </cell>
          <cell r="K342" t="str">
            <v>V</v>
          </cell>
          <cell r="L342">
            <v>38628.496759259258</v>
          </cell>
          <cell r="M342" t="str">
            <v>gchateaug</v>
          </cell>
          <cell r="N342">
            <v>38680.624432870369</v>
          </cell>
          <cell r="O342" t="str">
            <v>gchateaug</v>
          </cell>
          <cell r="Q342">
            <v>1.23</v>
          </cell>
        </row>
        <row r="343">
          <cell r="A343" t="str">
            <v>2001</v>
          </cell>
          <cell r="B343" t="str">
            <v>FR21</v>
          </cell>
          <cell r="C343" t="str">
            <v>A00</v>
          </cell>
          <cell r="D343" t="str">
            <v>PC_EMP</v>
          </cell>
          <cell r="E343" t="str">
            <v>T</v>
          </cell>
          <cell r="F343" t="str">
            <v>BES</v>
          </cell>
          <cell r="G343" t="str">
            <v>RSE</v>
          </cell>
          <cell r="I343" t="str">
            <v>NC</v>
          </cell>
          <cell r="J343" t="str">
            <v>; former flag equal "s"</v>
          </cell>
          <cell r="K343" t="str">
            <v>V</v>
          </cell>
          <cell r="L343">
            <v>38628.496759259258</v>
          </cell>
          <cell r="M343" t="str">
            <v>gchateaug</v>
          </cell>
          <cell r="N343">
            <v>38680.624432870369</v>
          </cell>
          <cell r="O343" t="str">
            <v>gchateaug</v>
          </cell>
          <cell r="Q343">
            <v>0.14000000000000001</v>
          </cell>
        </row>
        <row r="344">
          <cell r="A344" t="str">
            <v>2001</v>
          </cell>
          <cell r="B344" t="str">
            <v>FR21</v>
          </cell>
          <cell r="C344" t="str">
            <v>A00</v>
          </cell>
          <cell r="D344" t="str">
            <v>PC_EMP</v>
          </cell>
          <cell r="E344" t="str">
            <v>T</v>
          </cell>
          <cell r="F344" t="str">
            <v>BES</v>
          </cell>
          <cell r="G344" t="str">
            <v>TOTAL</v>
          </cell>
          <cell r="I344" t="str">
            <v>NC</v>
          </cell>
          <cell r="J344" t="str">
            <v>; former flag equal "s"</v>
          </cell>
          <cell r="K344" t="str">
            <v>V</v>
          </cell>
          <cell r="L344">
            <v>38628.496759259258</v>
          </cell>
          <cell r="M344" t="str">
            <v>gchateaug</v>
          </cell>
          <cell r="N344">
            <v>38680.624432870369</v>
          </cell>
          <cell r="O344" t="str">
            <v>gchateaug</v>
          </cell>
          <cell r="Q344">
            <v>0.32</v>
          </cell>
        </row>
        <row r="345">
          <cell r="A345" t="str">
            <v>2001</v>
          </cell>
          <cell r="B345" t="str">
            <v>FR21</v>
          </cell>
          <cell r="C345" t="str">
            <v>A00</v>
          </cell>
          <cell r="D345" t="str">
            <v>PC_EMP</v>
          </cell>
          <cell r="E345" t="str">
            <v>T</v>
          </cell>
          <cell r="F345" t="str">
            <v>TOTAL</v>
          </cell>
          <cell r="G345" t="str">
            <v>RSE</v>
          </cell>
          <cell r="I345" t="str">
            <v>NC</v>
          </cell>
          <cell r="J345" t="str">
            <v>; former flag equal "s"</v>
          </cell>
          <cell r="K345" t="str">
            <v>V</v>
          </cell>
          <cell r="L345">
            <v>38628.496759259258</v>
          </cell>
          <cell r="M345" t="str">
            <v>gchateaug</v>
          </cell>
          <cell r="N345">
            <v>38680.624432870369</v>
          </cell>
          <cell r="O345" t="str">
            <v>gchateaug</v>
          </cell>
          <cell r="Q345">
            <v>0.38</v>
          </cell>
        </row>
        <row r="346">
          <cell r="A346" t="str">
            <v>2001</v>
          </cell>
          <cell r="B346" t="str">
            <v>FR21</v>
          </cell>
          <cell r="C346" t="str">
            <v>A00</v>
          </cell>
          <cell r="D346" t="str">
            <v>PC_EMP</v>
          </cell>
          <cell r="E346" t="str">
            <v>T</v>
          </cell>
          <cell r="F346" t="str">
            <v>TOTAL</v>
          </cell>
          <cell r="G346" t="str">
            <v>TOTAL</v>
          </cell>
          <cell r="I346" t="str">
            <v>NC</v>
          </cell>
          <cell r="J346" t="str">
            <v>; former flag equal "s"</v>
          </cell>
          <cell r="K346" t="str">
            <v>V</v>
          </cell>
          <cell r="L346">
            <v>38628.496759259258</v>
          </cell>
          <cell r="M346" t="str">
            <v>gchateaug</v>
          </cell>
          <cell r="N346">
            <v>38680.624432870369</v>
          </cell>
          <cell r="O346" t="str">
            <v>gchateaug</v>
          </cell>
          <cell r="Q346">
            <v>0.62</v>
          </cell>
        </row>
        <row r="347">
          <cell r="A347" t="str">
            <v>2001</v>
          </cell>
          <cell r="B347" t="str">
            <v>FR2</v>
          </cell>
          <cell r="C347" t="str">
            <v>A00</v>
          </cell>
          <cell r="D347" t="str">
            <v>PC_EMP</v>
          </cell>
          <cell r="E347" t="str">
            <v>T</v>
          </cell>
          <cell r="F347" t="str">
            <v>BES</v>
          </cell>
          <cell r="G347" t="str">
            <v>RSE</v>
          </cell>
          <cell r="I347" t="str">
            <v>NC</v>
          </cell>
          <cell r="J347" t="str">
            <v>; former flag equal "s"</v>
          </cell>
          <cell r="K347" t="str">
            <v>V</v>
          </cell>
          <cell r="L347">
            <v>38628.496759259258</v>
          </cell>
          <cell r="M347" t="str">
            <v>gchateaug</v>
          </cell>
          <cell r="N347">
            <v>38680.624432870369</v>
          </cell>
          <cell r="O347" t="str">
            <v>gchateaug</v>
          </cell>
          <cell r="Q347">
            <v>0.22</v>
          </cell>
        </row>
        <row r="348">
          <cell r="A348" t="str">
            <v>2001</v>
          </cell>
          <cell r="B348" t="str">
            <v>FR2</v>
          </cell>
          <cell r="C348" t="str">
            <v>A00</v>
          </cell>
          <cell r="D348" t="str">
            <v>PC_EMP</v>
          </cell>
          <cell r="E348" t="str">
            <v>T</v>
          </cell>
          <cell r="F348" t="str">
            <v>BES</v>
          </cell>
          <cell r="G348" t="str">
            <v>TOTAL</v>
          </cell>
          <cell r="I348" t="str">
            <v>NC</v>
          </cell>
          <cell r="J348" t="str">
            <v>; former flag equal "s"</v>
          </cell>
          <cell r="K348" t="str">
            <v>V</v>
          </cell>
          <cell r="L348">
            <v>38628.496759259258</v>
          </cell>
          <cell r="M348" t="str">
            <v>gchateaug</v>
          </cell>
          <cell r="N348">
            <v>38680.624432870369</v>
          </cell>
          <cell r="O348" t="str">
            <v>gchateaug</v>
          </cell>
          <cell r="Q348">
            <v>0.59</v>
          </cell>
        </row>
        <row r="349">
          <cell r="A349" t="str">
            <v>2001</v>
          </cell>
          <cell r="B349" t="str">
            <v>FR2</v>
          </cell>
          <cell r="C349" t="str">
            <v>A00</v>
          </cell>
          <cell r="D349" t="str">
            <v>PC_EMP</v>
          </cell>
          <cell r="E349" t="str">
            <v>T</v>
          </cell>
          <cell r="F349" t="str">
            <v>TOTAL</v>
          </cell>
          <cell r="G349" t="str">
            <v>RSE</v>
          </cell>
          <cell r="I349" t="str">
            <v>NC</v>
          </cell>
          <cell r="J349" t="str">
            <v>; former flag equal "s"</v>
          </cell>
          <cell r="K349" t="str">
            <v>V</v>
          </cell>
          <cell r="L349">
            <v>38628.496759259258</v>
          </cell>
          <cell r="M349" t="str">
            <v>gchateaug</v>
          </cell>
          <cell r="N349">
            <v>38680.624432870369</v>
          </cell>
          <cell r="O349" t="str">
            <v>gchateaug</v>
          </cell>
          <cell r="Q349">
            <v>0.49</v>
          </cell>
        </row>
        <row r="350">
          <cell r="A350" t="str">
            <v>2001</v>
          </cell>
          <cell r="B350" t="str">
            <v>FR2</v>
          </cell>
          <cell r="C350" t="str">
            <v>A00</v>
          </cell>
          <cell r="D350" t="str">
            <v>PC_EMP</v>
          </cell>
          <cell r="E350" t="str">
            <v>T</v>
          </cell>
          <cell r="F350" t="str">
            <v>TOTAL</v>
          </cell>
          <cell r="G350" t="str">
            <v>TOTAL</v>
          </cell>
          <cell r="I350" t="str">
            <v>NC</v>
          </cell>
          <cell r="J350" t="str">
            <v>; former flag equal "s"</v>
          </cell>
          <cell r="K350" t="str">
            <v>V</v>
          </cell>
          <cell r="L350">
            <v>38628.496759259258</v>
          </cell>
          <cell r="M350" t="str">
            <v>gchateaug</v>
          </cell>
          <cell r="N350">
            <v>38680.624432870369</v>
          </cell>
          <cell r="O350" t="str">
            <v>gchateaug</v>
          </cell>
          <cell r="Q350">
            <v>0.98</v>
          </cell>
        </row>
        <row r="351">
          <cell r="A351" t="str">
            <v>2001</v>
          </cell>
          <cell r="B351" t="str">
            <v>FR10</v>
          </cell>
          <cell r="C351" t="str">
            <v>A00</v>
          </cell>
          <cell r="D351" t="str">
            <v>PC_EMP</v>
          </cell>
          <cell r="E351" t="str">
            <v>T</v>
          </cell>
          <cell r="F351" t="str">
            <v>BES</v>
          </cell>
          <cell r="G351" t="str">
            <v>RSE</v>
          </cell>
          <cell r="I351" t="str">
            <v>NC</v>
          </cell>
          <cell r="J351" t="str">
            <v>; former flag equal "s"</v>
          </cell>
          <cell r="K351" t="str">
            <v>V</v>
          </cell>
          <cell r="L351">
            <v>38628.496759259258</v>
          </cell>
          <cell r="M351" t="str">
            <v>gchateaug</v>
          </cell>
          <cell r="N351">
            <v>38680.624432870369</v>
          </cell>
          <cell r="O351" t="str">
            <v>gchateaug</v>
          </cell>
          <cell r="Q351">
            <v>0.98</v>
          </cell>
        </row>
        <row r="352">
          <cell r="A352" t="str">
            <v>2001</v>
          </cell>
          <cell r="B352" t="str">
            <v>FR10</v>
          </cell>
          <cell r="C352" t="str">
            <v>A00</v>
          </cell>
          <cell r="D352" t="str">
            <v>PC_EMP</v>
          </cell>
          <cell r="E352" t="str">
            <v>T</v>
          </cell>
          <cell r="F352" t="str">
            <v>BES</v>
          </cell>
          <cell r="G352" t="str">
            <v>TOTAL</v>
          </cell>
          <cell r="I352" t="str">
            <v>NC</v>
          </cell>
          <cell r="J352" t="str">
            <v>; former flag equal "s"</v>
          </cell>
          <cell r="K352" t="str">
            <v>V</v>
          </cell>
          <cell r="L352">
            <v>38628.496759259258</v>
          </cell>
          <cell r="M352" t="str">
            <v>gchateaug</v>
          </cell>
          <cell r="N352">
            <v>38680.624421296299</v>
          </cell>
          <cell r="O352" t="str">
            <v>gchateaug</v>
          </cell>
          <cell r="Q352">
            <v>1.84</v>
          </cell>
        </row>
        <row r="353">
          <cell r="A353" t="str">
            <v>2001</v>
          </cell>
          <cell r="B353" t="str">
            <v>FR10</v>
          </cell>
          <cell r="C353" t="str">
            <v>A00</v>
          </cell>
          <cell r="D353" t="str">
            <v>PC_EMP</v>
          </cell>
          <cell r="E353" t="str">
            <v>T</v>
          </cell>
          <cell r="F353" t="str">
            <v>TOTAL</v>
          </cell>
          <cell r="G353" t="str">
            <v>RSE</v>
          </cell>
          <cell r="I353" t="str">
            <v>NC</v>
          </cell>
          <cell r="J353" t="str">
            <v>; former flag equal "s"</v>
          </cell>
          <cell r="K353" t="str">
            <v>V</v>
          </cell>
          <cell r="L353">
            <v>38628.496759259258</v>
          </cell>
          <cell r="M353" t="str">
            <v>gchateaug</v>
          </cell>
          <cell r="N353">
            <v>38680.624421296299</v>
          </cell>
          <cell r="O353" t="str">
            <v>gchateaug</v>
          </cell>
          <cell r="Q353">
            <v>1.99</v>
          </cell>
        </row>
        <row r="354">
          <cell r="A354" t="str">
            <v>2001</v>
          </cell>
          <cell r="B354" t="str">
            <v>FR10</v>
          </cell>
          <cell r="C354" t="str">
            <v>A00</v>
          </cell>
          <cell r="D354" t="str">
            <v>PC_EMP</v>
          </cell>
          <cell r="E354" t="str">
            <v>T</v>
          </cell>
          <cell r="F354" t="str">
            <v>TOTAL</v>
          </cell>
          <cell r="G354" t="str">
            <v>TOTAL</v>
          </cell>
          <cell r="I354" t="str">
            <v>NC</v>
          </cell>
          <cell r="J354" t="str">
            <v>; former flag equal "s"</v>
          </cell>
          <cell r="K354" t="str">
            <v>V</v>
          </cell>
          <cell r="L354">
            <v>38628.496759259258</v>
          </cell>
          <cell r="M354" t="str">
            <v>gchateaug</v>
          </cell>
          <cell r="N354">
            <v>38680.624421296299</v>
          </cell>
          <cell r="O354" t="str">
            <v>gchateaug</v>
          </cell>
          <cell r="Q354">
            <v>3.39</v>
          </cell>
        </row>
        <row r="355">
          <cell r="A355" t="str">
            <v>2001</v>
          </cell>
          <cell r="B355" t="str">
            <v>FR1</v>
          </cell>
          <cell r="C355" t="str">
            <v>A00</v>
          </cell>
          <cell r="D355" t="str">
            <v>PC_EMP</v>
          </cell>
          <cell r="E355" t="str">
            <v>T</v>
          </cell>
          <cell r="F355" t="str">
            <v>BES</v>
          </cell>
          <cell r="G355" t="str">
            <v>RSE</v>
          </cell>
          <cell r="I355" t="str">
            <v>NC</v>
          </cell>
          <cell r="J355" t="str">
            <v>; former flag equal "s"</v>
          </cell>
          <cell r="K355" t="str">
            <v>V</v>
          </cell>
          <cell r="L355">
            <v>38628.496759259258</v>
          </cell>
          <cell r="M355" t="str">
            <v>gchateaug</v>
          </cell>
          <cell r="N355">
            <v>38680.624421296299</v>
          </cell>
          <cell r="O355" t="str">
            <v>gchateaug</v>
          </cell>
          <cell r="Q355">
            <v>0.98</v>
          </cell>
        </row>
        <row r="356">
          <cell r="A356" t="str">
            <v>2001</v>
          </cell>
          <cell r="B356" t="str">
            <v>FR1</v>
          </cell>
          <cell r="C356" t="str">
            <v>A00</v>
          </cell>
          <cell r="D356" t="str">
            <v>PC_EMP</v>
          </cell>
          <cell r="E356" t="str">
            <v>T</v>
          </cell>
          <cell r="F356" t="str">
            <v>BES</v>
          </cell>
          <cell r="G356" t="str">
            <v>TOTAL</v>
          </cell>
          <cell r="I356" t="str">
            <v>NC</v>
          </cell>
          <cell r="J356" t="str">
            <v>; former flag equal "s"</v>
          </cell>
          <cell r="K356" t="str">
            <v>V</v>
          </cell>
          <cell r="L356">
            <v>38628.496759259258</v>
          </cell>
          <cell r="M356" t="str">
            <v>gchateaug</v>
          </cell>
          <cell r="N356">
            <v>38680.624421296299</v>
          </cell>
          <cell r="O356" t="str">
            <v>gchateaug</v>
          </cell>
          <cell r="Q356">
            <v>1.84</v>
          </cell>
        </row>
        <row r="357">
          <cell r="A357" t="str">
            <v>2001</v>
          </cell>
          <cell r="B357" t="str">
            <v>FR1</v>
          </cell>
          <cell r="C357" t="str">
            <v>A00</v>
          </cell>
          <cell r="D357" t="str">
            <v>PC_EMP</v>
          </cell>
          <cell r="E357" t="str">
            <v>T</v>
          </cell>
          <cell r="F357" t="str">
            <v>TOTAL</v>
          </cell>
          <cell r="G357" t="str">
            <v>RSE</v>
          </cell>
          <cell r="I357" t="str">
            <v>NC</v>
          </cell>
          <cell r="J357" t="str">
            <v>; former flag equal "s"</v>
          </cell>
          <cell r="K357" t="str">
            <v>V</v>
          </cell>
          <cell r="L357">
            <v>38628.496759259258</v>
          </cell>
          <cell r="M357" t="str">
            <v>gchateaug</v>
          </cell>
          <cell r="N357">
            <v>38680.624421296299</v>
          </cell>
          <cell r="O357" t="str">
            <v>gchateaug</v>
          </cell>
          <cell r="Q357">
            <v>1.99</v>
          </cell>
        </row>
        <row r="358">
          <cell r="A358" t="str">
            <v>2001</v>
          </cell>
          <cell r="B358" t="str">
            <v>FR1</v>
          </cell>
          <cell r="C358" t="str">
            <v>A00</v>
          </cell>
          <cell r="D358" t="str">
            <v>PC_EMP</v>
          </cell>
          <cell r="E358" t="str">
            <v>T</v>
          </cell>
          <cell r="F358" t="str">
            <v>TOTAL</v>
          </cell>
          <cell r="G358" t="str">
            <v>TOTAL</v>
          </cell>
          <cell r="I358" t="str">
            <v>NC</v>
          </cell>
          <cell r="J358" t="str">
            <v>; former flag equal "s"</v>
          </cell>
          <cell r="K358" t="str">
            <v>V</v>
          </cell>
          <cell r="L358">
            <v>38628.496759259258</v>
          </cell>
          <cell r="M358" t="str">
            <v>gchateaug</v>
          </cell>
          <cell r="N358">
            <v>38680.624421296299</v>
          </cell>
          <cell r="O358" t="str">
            <v>gchateaug</v>
          </cell>
          <cell r="Q358">
            <v>3.39</v>
          </cell>
        </row>
        <row r="359">
          <cell r="A359" t="str">
            <v>1993</v>
          </cell>
          <cell r="B359" t="str">
            <v>UK</v>
          </cell>
          <cell r="C359" t="str">
            <v>A00</v>
          </cell>
          <cell r="D359" t="str">
            <v>PC_EMP</v>
          </cell>
          <cell r="E359" t="str">
            <v>T</v>
          </cell>
          <cell r="F359" t="str">
            <v>BES</v>
          </cell>
          <cell r="G359" t="str">
            <v>TOTAL</v>
          </cell>
          <cell r="H359" t="str">
            <v>:</v>
          </cell>
          <cell r="I359" t="str">
            <v>NC</v>
          </cell>
          <cell r="K359" t="str">
            <v>V</v>
          </cell>
          <cell r="L359">
            <v>38628.522893518515</v>
          </cell>
          <cell r="M359" t="str">
            <v>gchateaug</v>
          </cell>
          <cell r="N359">
            <v>38681.684016203704</v>
          </cell>
          <cell r="O359" t="str">
            <v>gchateaug</v>
          </cell>
        </row>
        <row r="360">
          <cell r="A360" t="str">
            <v>1993</v>
          </cell>
          <cell r="B360" t="str">
            <v>UK</v>
          </cell>
          <cell r="C360" t="str">
            <v>A00</v>
          </cell>
          <cell r="D360" t="str">
            <v>PC_EMP</v>
          </cell>
          <cell r="E360" t="str">
            <v>T</v>
          </cell>
          <cell r="F360" t="str">
            <v>BES</v>
          </cell>
          <cell r="G360" t="str">
            <v>RSE</v>
          </cell>
          <cell r="H360" t="str">
            <v>:</v>
          </cell>
          <cell r="I360" t="str">
            <v>NC</v>
          </cell>
          <cell r="K360" t="str">
            <v>V</v>
          </cell>
          <cell r="L360">
            <v>38628.522893518515</v>
          </cell>
          <cell r="M360" t="str">
            <v>gchateaug</v>
          </cell>
          <cell r="N360">
            <v>38681.684016203704</v>
          </cell>
          <cell r="O360" t="str">
            <v>gchateaug</v>
          </cell>
        </row>
        <row r="361">
          <cell r="A361" t="str">
            <v>1998</v>
          </cell>
          <cell r="B361" t="str">
            <v>PT</v>
          </cell>
          <cell r="C361" t="str">
            <v>A00</v>
          </cell>
          <cell r="D361" t="str">
            <v>PC_EMP</v>
          </cell>
          <cell r="E361" t="str">
            <v>T</v>
          </cell>
          <cell r="F361" t="str">
            <v>TOTAL</v>
          </cell>
          <cell r="G361" t="str">
            <v>RSE</v>
          </cell>
          <cell r="I361" t="str">
            <v>OTH</v>
          </cell>
          <cell r="J361" t="str">
            <v>DATA OCDE</v>
          </cell>
          <cell r="K361" t="str">
            <v>V</v>
          </cell>
          <cell r="L361">
            <v>38628.522881944446</v>
          </cell>
          <cell r="M361" t="str">
            <v>gchateaug</v>
          </cell>
          <cell r="N361">
            <v>38681.684016203704</v>
          </cell>
          <cell r="O361" t="str">
            <v>gchateaug</v>
          </cell>
          <cell r="Q361">
            <v>0.52</v>
          </cell>
        </row>
        <row r="362">
          <cell r="A362" t="str">
            <v>1997</v>
          </cell>
          <cell r="B362" t="str">
            <v>PL</v>
          </cell>
          <cell r="C362" t="str">
            <v>A00</v>
          </cell>
          <cell r="D362" t="str">
            <v>PC_EMP</v>
          </cell>
          <cell r="E362" t="str">
            <v>T</v>
          </cell>
          <cell r="F362" t="str">
            <v>TOTAL</v>
          </cell>
          <cell r="G362" t="str">
            <v>TOTAL</v>
          </cell>
          <cell r="I362" t="str">
            <v>OTH</v>
          </cell>
          <cell r="J362" t="str">
            <v>DATA OCDE</v>
          </cell>
          <cell r="K362" t="str">
            <v>V</v>
          </cell>
          <cell r="L362">
            <v>38628.522881944446</v>
          </cell>
          <cell r="M362" t="str">
            <v>gchateaug</v>
          </cell>
          <cell r="N362">
            <v>38681.684016203704</v>
          </cell>
          <cell r="O362" t="str">
            <v>gchateaug</v>
          </cell>
          <cell r="Q362">
            <v>0.85</v>
          </cell>
        </row>
        <row r="363">
          <cell r="A363" t="str">
            <v>1997</v>
          </cell>
          <cell r="B363" t="str">
            <v>PL</v>
          </cell>
          <cell r="C363" t="str">
            <v>A00</v>
          </cell>
          <cell r="D363" t="str">
            <v>PC_EMP</v>
          </cell>
          <cell r="E363" t="str">
            <v>T</v>
          </cell>
          <cell r="F363" t="str">
            <v>TOTAL</v>
          </cell>
          <cell r="G363" t="str">
            <v>RSE</v>
          </cell>
          <cell r="I363" t="str">
            <v>OTH</v>
          </cell>
          <cell r="J363" t="str">
            <v>DATA OCDE</v>
          </cell>
          <cell r="K363" t="str">
            <v>V</v>
          </cell>
          <cell r="L363">
            <v>38628.522881944446</v>
          </cell>
          <cell r="M363" t="str">
            <v>gchateaug</v>
          </cell>
          <cell r="N363">
            <v>38681.684016203704</v>
          </cell>
          <cell r="O363" t="str">
            <v>gchateaug</v>
          </cell>
          <cell r="Q363">
            <v>0.56999999999999995</v>
          </cell>
        </row>
        <row r="364">
          <cell r="A364" t="str">
            <v>1997</v>
          </cell>
          <cell r="B364" t="str">
            <v>PL</v>
          </cell>
          <cell r="C364" t="str">
            <v>A00</v>
          </cell>
          <cell r="D364" t="str">
            <v>PC_EMP</v>
          </cell>
          <cell r="E364" t="str">
            <v>T</v>
          </cell>
          <cell r="F364" t="str">
            <v>BES</v>
          </cell>
          <cell r="G364" t="str">
            <v>TOTAL</v>
          </cell>
          <cell r="I364" t="str">
            <v>OTH</v>
          </cell>
          <cell r="J364" t="str">
            <v>DATA OCDE</v>
          </cell>
          <cell r="K364" t="str">
            <v>V</v>
          </cell>
          <cell r="L364">
            <v>38628.522881944446</v>
          </cell>
          <cell r="M364" t="str">
            <v>gchateaug</v>
          </cell>
          <cell r="N364">
            <v>38681.684016203704</v>
          </cell>
          <cell r="O364" t="str">
            <v>gchateaug</v>
          </cell>
          <cell r="Q364">
            <v>0.2</v>
          </cell>
        </row>
        <row r="365">
          <cell r="A365" t="str">
            <v>1997</v>
          </cell>
          <cell r="B365" t="str">
            <v>PL</v>
          </cell>
          <cell r="C365" t="str">
            <v>A00</v>
          </cell>
          <cell r="D365" t="str">
            <v>PC_EMP</v>
          </cell>
          <cell r="E365" t="str">
            <v>T</v>
          </cell>
          <cell r="F365" t="str">
            <v>BES</v>
          </cell>
          <cell r="G365" t="str">
            <v>RSE</v>
          </cell>
          <cell r="I365" t="str">
            <v>OTH</v>
          </cell>
          <cell r="J365" t="str">
            <v>DATA OCDE</v>
          </cell>
          <cell r="K365" t="str">
            <v>V</v>
          </cell>
          <cell r="L365">
            <v>38628.522881944446</v>
          </cell>
          <cell r="M365" t="str">
            <v>gchateaug</v>
          </cell>
          <cell r="N365">
            <v>38681.684016203704</v>
          </cell>
          <cell r="O365" t="str">
            <v>gchateaug</v>
          </cell>
          <cell r="Q365">
            <v>0.09</v>
          </cell>
        </row>
        <row r="366">
          <cell r="A366" t="str">
            <v>1989</v>
          </cell>
          <cell r="B366" t="str">
            <v>US</v>
          </cell>
          <cell r="C366" t="str">
            <v>A00</v>
          </cell>
          <cell r="D366" t="str">
            <v>PC_EMP</v>
          </cell>
          <cell r="E366" t="str">
            <v>T</v>
          </cell>
          <cell r="F366" t="str">
            <v>BES</v>
          </cell>
          <cell r="G366" t="str">
            <v>RSE</v>
          </cell>
          <cell r="H366" t="str">
            <v>:</v>
          </cell>
          <cell r="I366" t="str">
            <v>NC</v>
          </cell>
          <cell r="K366" t="str">
            <v>V</v>
          </cell>
          <cell r="L366">
            <v>38628.522905092592</v>
          </cell>
          <cell r="M366" t="str">
            <v>gchateaug</v>
          </cell>
          <cell r="N366">
            <v>38681.684074074074</v>
          </cell>
          <cell r="O366" t="str">
            <v>gchateaug</v>
          </cell>
        </row>
        <row r="367">
          <cell r="A367" t="str">
            <v>1989</v>
          </cell>
          <cell r="B367" t="str">
            <v>UK</v>
          </cell>
          <cell r="C367" t="str">
            <v>A00</v>
          </cell>
          <cell r="D367" t="str">
            <v>PC_EMP</v>
          </cell>
          <cell r="E367" t="str">
            <v>T</v>
          </cell>
          <cell r="F367" t="str">
            <v>TOTAL</v>
          </cell>
          <cell r="G367" t="str">
            <v>TOTAL</v>
          </cell>
          <cell r="H367" t="str">
            <v>:</v>
          </cell>
          <cell r="I367" t="str">
            <v>NC</v>
          </cell>
          <cell r="K367" t="str">
            <v>V</v>
          </cell>
          <cell r="L367">
            <v>38628.522905092592</v>
          </cell>
          <cell r="M367" t="str">
            <v>gchateaug</v>
          </cell>
          <cell r="N367">
            <v>38681.684074074074</v>
          </cell>
          <cell r="O367" t="str">
            <v>gchateaug</v>
          </cell>
        </row>
        <row r="368">
          <cell r="A368" t="str">
            <v>1989</v>
          </cell>
          <cell r="B368" t="str">
            <v>UK</v>
          </cell>
          <cell r="C368" t="str">
            <v>A00</v>
          </cell>
          <cell r="D368" t="str">
            <v>PC_EMP</v>
          </cell>
          <cell r="E368" t="str">
            <v>T</v>
          </cell>
          <cell r="F368" t="str">
            <v>BES</v>
          </cell>
          <cell r="G368" t="str">
            <v>TOTAL</v>
          </cell>
          <cell r="H368" t="str">
            <v>:</v>
          </cell>
          <cell r="I368" t="str">
            <v>NC</v>
          </cell>
          <cell r="K368" t="str">
            <v>V</v>
          </cell>
          <cell r="L368">
            <v>38628.522905092592</v>
          </cell>
          <cell r="M368" t="str">
            <v>gchateaug</v>
          </cell>
          <cell r="N368">
            <v>38681.684074074074</v>
          </cell>
          <cell r="O368" t="str">
            <v>gchateaug</v>
          </cell>
        </row>
        <row r="369">
          <cell r="A369" t="str">
            <v>1989</v>
          </cell>
          <cell r="B369" t="str">
            <v>UK</v>
          </cell>
          <cell r="C369" t="str">
            <v>A00</v>
          </cell>
          <cell r="D369" t="str">
            <v>PC_EMP</v>
          </cell>
          <cell r="E369" t="str">
            <v>T</v>
          </cell>
          <cell r="F369" t="str">
            <v>BES</v>
          </cell>
          <cell r="G369" t="str">
            <v>RSE</v>
          </cell>
          <cell r="H369" t="str">
            <v>:</v>
          </cell>
          <cell r="I369" t="str">
            <v>NC</v>
          </cell>
          <cell r="K369" t="str">
            <v>V</v>
          </cell>
          <cell r="L369">
            <v>38628.522905092592</v>
          </cell>
          <cell r="M369" t="str">
            <v>gchateaug</v>
          </cell>
          <cell r="N369">
            <v>38681.684074074074</v>
          </cell>
          <cell r="O369" t="str">
            <v>gchateaug</v>
          </cell>
        </row>
        <row r="370">
          <cell r="A370" t="str">
            <v>1989</v>
          </cell>
          <cell r="B370" t="str">
            <v>TR</v>
          </cell>
          <cell r="C370" t="str">
            <v>A00</v>
          </cell>
          <cell r="D370" t="str">
            <v>PC_EMP</v>
          </cell>
          <cell r="E370" t="str">
            <v>T</v>
          </cell>
          <cell r="F370" t="str">
            <v>TOTAL</v>
          </cell>
          <cell r="G370" t="str">
            <v>RSE</v>
          </cell>
          <cell r="H370" t="str">
            <v>:</v>
          </cell>
          <cell r="I370" t="str">
            <v>NC</v>
          </cell>
          <cell r="K370" t="str">
            <v>V</v>
          </cell>
          <cell r="L370">
            <v>38628.522905092592</v>
          </cell>
          <cell r="M370" t="str">
            <v>gchateaug</v>
          </cell>
          <cell r="N370">
            <v>38681.684074074074</v>
          </cell>
          <cell r="O370" t="str">
            <v>gchateaug</v>
          </cell>
        </row>
        <row r="371">
          <cell r="A371" t="str">
            <v>2003</v>
          </cell>
          <cell r="B371" t="str">
            <v>UKG</v>
          </cell>
          <cell r="C371" t="str">
            <v>A00</v>
          </cell>
          <cell r="D371" t="str">
            <v>PC_EMP</v>
          </cell>
          <cell r="E371" t="str">
            <v>T</v>
          </cell>
          <cell r="F371" t="str">
            <v>BES</v>
          </cell>
          <cell r="G371" t="str">
            <v>RSE</v>
          </cell>
          <cell r="H371" t="str">
            <v>:</v>
          </cell>
          <cell r="I371" t="str">
            <v>NC</v>
          </cell>
          <cell r="K371" t="str">
            <v>V</v>
          </cell>
          <cell r="L371">
            <v>38628.496747685182</v>
          </cell>
          <cell r="M371" t="str">
            <v>gchateaug</v>
          </cell>
          <cell r="N371">
            <v>38680.624456018515</v>
          </cell>
          <cell r="O371" t="str">
            <v>gchateaug</v>
          </cell>
        </row>
        <row r="372">
          <cell r="A372" t="str">
            <v>2003</v>
          </cell>
          <cell r="B372" t="str">
            <v>SK02</v>
          </cell>
          <cell r="C372" t="str">
            <v>A00</v>
          </cell>
          <cell r="D372" t="str">
            <v>PC_EMP</v>
          </cell>
          <cell r="E372" t="str">
            <v>T</v>
          </cell>
          <cell r="F372" t="str">
            <v>BES</v>
          </cell>
          <cell r="G372" t="str">
            <v>RSE</v>
          </cell>
          <cell r="I372" t="str">
            <v>MS</v>
          </cell>
          <cell r="K372" t="str">
            <v>V</v>
          </cell>
          <cell r="L372">
            <v>38628.496747685182</v>
          </cell>
          <cell r="M372" t="str">
            <v>gchateaug</v>
          </cell>
          <cell r="N372">
            <v>38680.624456018515</v>
          </cell>
          <cell r="O372" t="str">
            <v>gchateaug</v>
          </cell>
          <cell r="Q372">
            <v>0.1</v>
          </cell>
        </row>
        <row r="373">
          <cell r="A373" t="str">
            <v>2003</v>
          </cell>
          <cell r="B373" t="str">
            <v>SK02</v>
          </cell>
          <cell r="C373" t="str">
            <v>A00</v>
          </cell>
          <cell r="D373" t="str">
            <v>PC_EMP</v>
          </cell>
          <cell r="E373" t="str">
            <v>T</v>
          </cell>
          <cell r="F373" t="str">
            <v>BES</v>
          </cell>
          <cell r="G373" t="str">
            <v>TOTAL</v>
          </cell>
          <cell r="I373" t="str">
            <v>MS</v>
          </cell>
          <cell r="K373" t="str">
            <v>V</v>
          </cell>
          <cell r="L373">
            <v>38628.496747685182</v>
          </cell>
          <cell r="M373" t="str">
            <v>gchateaug</v>
          </cell>
          <cell r="N373">
            <v>38680.624456018515</v>
          </cell>
          <cell r="O373" t="str">
            <v>gchateaug</v>
          </cell>
          <cell r="Q373">
            <v>0.23</v>
          </cell>
        </row>
        <row r="374">
          <cell r="A374" t="str">
            <v>2003</v>
          </cell>
          <cell r="B374" t="str">
            <v>SK02</v>
          </cell>
          <cell r="C374" t="str">
            <v>A00</v>
          </cell>
          <cell r="D374" t="str">
            <v>PC_EMP</v>
          </cell>
          <cell r="E374" t="str">
            <v>T</v>
          </cell>
          <cell r="F374" t="str">
            <v>TOTAL</v>
          </cell>
          <cell r="G374" t="str">
            <v>RSE</v>
          </cell>
          <cell r="I374" t="str">
            <v>MS</v>
          </cell>
          <cell r="K374" t="str">
            <v>V</v>
          </cell>
          <cell r="L374">
            <v>38628.496747685182</v>
          </cell>
          <cell r="M374" t="str">
            <v>gchateaug</v>
          </cell>
          <cell r="N374">
            <v>38680.624456018515</v>
          </cell>
          <cell r="O374" t="str">
            <v>gchateaug</v>
          </cell>
          <cell r="Q374">
            <v>0.35</v>
          </cell>
        </row>
        <row r="375">
          <cell r="A375" t="str">
            <v>2003</v>
          </cell>
          <cell r="B375" t="str">
            <v>SK02</v>
          </cell>
          <cell r="C375" t="str">
            <v>A00</v>
          </cell>
          <cell r="D375" t="str">
            <v>PC_EMP</v>
          </cell>
          <cell r="E375" t="str">
            <v>T</v>
          </cell>
          <cell r="F375" t="str">
            <v>TOTAL</v>
          </cell>
          <cell r="G375" t="str">
            <v>TOTAL</v>
          </cell>
          <cell r="I375" t="str">
            <v>MS</v>
          </cell>
          <cell r="K375" t="str">
            <v>V</v>
          </cell>
          <cell r="L375">
            <v>38628.496747685182</v>
          </cell>
          <cell r="M375" t="str">
            <v>gchateaug</v>
          </cell>
          <cell r="N375">
            <v>38680.624456018515</v>
          </cell>
          <cell r="O375" t="str">
            <v>gchateaug</v>
          </cell>
          <cell r="Q375">
            <v>0.53</v>
          </cell>
        </row>
        <row r="376">
          <cell r="A376" t="str">
            <v>2003</v>
          </cell>
          <cell r="B376" t="str">
            <v>SK01</v>
          </cell>
          <cell r="C376" t="str">
            <v>A00</v>
          </cell>
          <cell r="D376" t="str">
            <v>PC_EMP</v>
          </cell>
          <cell r="E376" t="str">
            <v>T</v>
          </cell>
          <cell r="F376" t="str">
            <v>BES</v>
          </cell>
          <cell r="G376" t="str">
            <v>RSE</v>
          </cell>
          <cell r="I376" t="str">
            <v>MS</v>
          </cell>
          <cell r="K376" t="str">
            <v>V</v>
          </cell>
          <cell r="L376">
            <v>38628.496747685182</v>
          </cell>
          <cell r="M376" t="str">
            <v>gchateaug</v>
          </cell>
          <cell r="N376">
            <v>38680.624456018515</v>
          </cell>
          <cell r="O376" t="str">
            <v>gchateaug</v>
          </cell>
          <cell r="Q376">
            <v>0.25</v>
          </cell>
        </row>
        <row r="377">
          <cell r="A377" t="str">
            <v>2002</v>
          </cell>
          <cell r="B377" t="str">
            <v>UKE3</v>
          </cell>
          <cell r="C377" t="str">
            <v>A00</v>
          </cell>
          <cell r="D377" t="str">
            <v>PC_EMP</v>
          </cell>
          <cell r="E377" t="str">
            <v>T</v>
          </cell>
          <cell r="F377" t="str">
            <v>TOTAL</v>
          </cell>
          <cell r="G377" t="str">
            <v>RSE</v>
          </cell>
          <cell r="H377" t="str">
            <v>:</v>
          </cell>
          <cell r="I377" t="str">
            <v>MS</v>
          </cell>
          <cell r="K377" t="str">
            <v>V</v>
          </cell>
          <cell r="L377">
            <v>38628.496747685182</v>
          </cell>
          <cell r="M377" t="str">
            <v>gchateaug</v>
          </cell>
          <cell r="N377">
            <v>38680.624432870369</v>
          </cell>
          <cell r="O377" t="str">
            <v>gchateaug</v>
          </cell>
        </row>
        <row r="378">
          <cell r="A378" t="str">
            <v>2002</v>
          </cell>
          <cell r="B378" t="str">
            <v>UKE3</v>
          </cell>
          <cell r="C378" t="str">
            <v>A00</v>
          </cell>
          <cell r="D378" t="str">
            <v>PC_EMP</v>
          </cell>
          <cell r="E378" t="str">
            <v>T</v>
          </cell>
          <cell r="F378" t="str">
            <v>TOTAL</v>
          </cell>
          <cell r="G378" t="str">
            <v>TOTAL</v>
          </cell>
          <cell r="H378" t="str">
            <v>:</v>
          </cell>
          <cell r="I378" t="str">
            <v>MS</v>
          </cell>
          <cell r="K378" t="str">
            <v>V</v>
          </cell>
          <cell r="L378">
            <v>38628.496747685182</v>
          </cell>
          <cell r="M378" t="str">
            <v>gchateaug</v>
          </cell>
          <cell r="N378">
            <v>38680.624432870369</v>
          </cell>
          <cell r="O378" t="str">
            <v>gchateaug</v>
          </cell>
        </row>
        <row r="379">
          <cell r="A379" t="str">
            <v>2002</v>
          </cell>
          <cell r="B379" t="str">
            <v>UKD4</v>
          </cell>
          <cell r="C379" t="str">
            <v>A00</v>
          </cell>
          <cell r="D379" t="str">
            <v>PC_EMP</v>
          </cell>
          <cell r="E379" t="str">
            <v>T</v>
          </cell>
          <cell r="F379" t="str">
            <v>BES</v>
          </cell>
          <cell r="G379" t="str">
            <v>RSE</v>
          </cell>
          <cell r="H379" t="str">
            <v>:</v>
          </cell>
          <cell r="I379" t="str">
            <v>MS</v>
          </cell>
          <cell r="K379" t="str">
            <v>V</v>
          </cell>
          <cell r="L379">
            <v>38628.496747685182</v>
          </cell>
          <cell r="M379" t="str">
            <v>gchateaug</v>
          </cell>
          <cell r="N379">
            <v>38680.624432870369</v>
          </cell>
          <cell r="O379" t="str">
            <v>gchateaug</v>
          </cell>
        </row>
        <row r="380">
          <cell r="A380" t="str">
            <v>2002</v>
          </cell>
          <cell r="B380" t="str">
            <v>UKD4</v>
          </cell>
          <cell r="C380" t="str">
            <v>A00</v>
          </cell>
          <cell r="D380" t="str">
            <v>PC_EMP</v>
          </cell>
          <cell r="E380" t="str">
            <v>T</v>
          </cell>
          <cell r="F380" t="str">
            <v>BES</v>
          </cell>
          <cell r="G380" t="str">
            <v>TOTAL</v>
          </cell>
          <cell r="H380" t="str">
            <v>:</v>
          </cell>
          <cell r="I380" t="str">
            <v>MS</v>
          </cell>
          <cell r="K380" t="str">
            <v>V</v>
          </cell>
          <cell r="L380">
            <v>38628.496747685182</v>
          </cell>
          <cell r="M380" t="str">
            <v>gchateaug</v>
          </cell>
          <cell r="N380">
            <v>38680.624432870369</v>
          </cell>
          <cell r="O380" t="str">
            <v>gchateaug</v>
          </cell>
        </row>
        <row r="381">
          <cell r="A381" t="str">
            <v>2002</v>
          </cell>
          <cell r="B381" t="str">
            <v>UKD4</v>
          </cell>
          <cell r="C381" t="str">
            <v>A00</v>
          </cell>
          <cell r="D381" t="str">
            <v>PC_EMP</v>
          </cell>
          <cell r="E381" t="str">
            <v>T</v>
          </cell>
          <cell r="F381" t="str">
            <v>TOTAL</v>
          </cell>
          <cell r="G381" t="str">
            <v>RSE</v>
          </cell>
          <cell r="H381" t="str">
            <v>:</v>
          </cell>
          <cell r="I381" t="str">
            <v>MS</v>
          </cell>
          <cell r="K381" t="str">
            <v>V</v>
          </cell>
          <cell r="L381">
            <v>38628.496747685182</v>
          </cell>
          <cell r="M381" t="str">
            <v>gchateaug</v>
          </cell>
          <cell r="N381">
            <v>38680.624432870369</v>
          </cell>
          <cell r="O381" t="str">
            <v>gchateaug</v>
          </cell>
        </row>
        <row r="382">
          <cell r="A382" t="str">
            <v>2002</v>
          </cell>
          <cell r="B382" t="str">
            <v>UKD4</v>
          </cell>
          <cell r="C382" t="str">
            <v>A00</v>
          </cell>
          <cell r="D382" t="str">
            <v>PC_EMP</v>
          </cell>
          <cell r="E382" t="str">
            <v>T</v>
          </cell>
          <cell r="F382" t="str">
            <v>TOTAL</v>
          </cell>
          <cell r="G382" t="str">
            <v>TOTAL</v>
          </cell>
          <cell r="H382" t="str">
            <v>:</v>
          </cell>
          <cell r="I382" t="str">
            <v>MS</v>
          </cell>
          <cell r="K382" t="str">
            <v>V</v>
          </cell>
          <cell r="L382">
            <v>38628.496747685182</v>
          </cell>
          <cell r="M382" t="str">
            <v>gchateaug</v>
          </cell>
          <cell r="N382">
            <v>38680.624432870369</v>
          </cell>
          <cell r="O382" t="str">
            <v>gchateaug</v>
          </cell>
        </row>
        <row r="383">
          <cell r="A383" t="str">
            <v>2002</v>
          </cell>
          <cell r="B383" t="str">
            <v>UKC2</v>
          </cell>
          <cell r="C383" t="str">
            <v>A00</v>
          </cell>
          <cell r="D383" t="str">
            <v>PC_EMP</v>
          </cell>
          <cell r="E383" t="str">
            <v>T</v>
          </cell>
          <cell r="F383" t="str">
            <v>BES</v>
          </cell>
          <cell r="G383" t="str">
            <v>RSE</v>
          </cell>
          <cell r="H383" t="str">
            <v>:</v>
          </cell>
          <cell r="I383" t="str">
            <v>MS</v>
          </cell>
          <cell r="K383" t="str">
            <v>V</v>
          </cell>
          <cell r="L383">
            <v>38628.496747685182</v>
          </cell>
          <cell r="M383" t="str">
            <v>gchateaug</v>
          </cell>
          <cell r="N383">
            <v>38680.624432870369</v>
          </cell>
          <cell r="O383" t="str">
            <v>gchateaug</v>
          </cell>
        </row>
        <row r="384">
          <cell r="A384" t="str">
            <v>2002</v>
          </cell>
          <cell r="B384" t="str">
            <v>UKC2</v>
          </cell>
          <cell r="C384" t="str">
            <v>A00</v>
          </cell>
          <cell r="D384" t="str">
            <v>PC_EMP</v>
          </cell>
          <cell r="E384" t="str">
            <v>T</v>
          </cell>
          <cell r="F384" t="str">
            <v>BES</v>
          </cell>
          <cell r="G384" t="str">
            <v>TOTAL</v>
          </cell>
          <cell r="H384" t="str">
            <v>:</v>
          </cell>
          <cell r="I384" t="str">
            <v>MS</v>
          </cell>
          <cell r="K384" t="str">
            <v>V</v>
          </cell>
          <cell r="L384">
            <v>38628.496747685182</v>
          </cell>
          <cell r="M384" t="str">
            <v>gchateaug</v>
          </cell>
          <cell r="N384">
            <v>38680.624432870369</v>
          </cell>
          <cell r="O384" t="str">
            <v>gchateaug</v>
          </cell>
        </row>
        <row r="385">
          <cell r="A385" t="str">
            <v>2002</v>
          </cell>
          <cell r="B385" t="str">
            <v>UKC2</v>
          </cell>
          <cell r="C385" t="str">
            <v>A00</v>
          </cell>
          <cell r="D385" t="str">
            <v>PC_EMP</v>
          </cell>
          <cell r="E385" t="str">
            <v>T</v>
          </cell>
          <cell r="F385" t="str">
            <v>TOTAL</v>
          </cell>
          <cell r="G385" t="str">
            <v>RSE</v>
          </cell>
          <cell r="H385" t="str">
            <v>:</v>
          </cell>
          <cell r="I385" t="str">
            <v>MS</v>
          </cell>
          <cell r="K385" t="str">
            <v>V</v>
          </cell>
          <cell r="L385">
            <v>38628.496747685182</v>
          </cell>
          <cell r="M385" t="str">
            <v>gchateaug</v>
          </cell>
          <cell r="N385">
            <v>38680.624432870369</v>
          </cell>
          <cell r="O385" t="str">
            <v>gchateaug</v>
          </cell>
        </row>
        <row r="386">
          <cell r="A386" t="str">
            <v>2002</v>
          </cell>
          <cell r="B386" t="str">
            <v>UKC2</v>
          </cell>
          <cell r="C386" t="str">
            <v>A00</v>
          </cell>
          <cell r="D386" t="str">
            <v>PC_EMP</v>
          </cell>
          <cell r="E386" t="str">
            <v>T</v>
          </cell>
          <cell r="F386" t="str">
            <v>TOTAL</v>
          </cell>
          <cell r="G386" t="str">
            <v>TOTAL</v>
          </cell>
          <cell r="H386" t="str">
            <v>:</v>
          </cell>
          <cell r="I386" t="str">
            <v>MS</v>
          </cell>
          <cell r="K386" t="str">
            <v>V</v>
          </cell>
          <cell r="L386">
            <v>38628.496747685182</v>
          </cell>
          <cell r="M386" t="str">
            <v>gchateaug</v>
          </cell>
          <cell r="N386">
            <v>38680.624432870369</v>
          </cell>
          <cell r="O386" t="str">
            <v>gchateaug</v>
          </cell>
        </row>
        <row r="387">
          <cell r="A387" t="str">
            <v>2002</v>
          </cell>
          <cell r="B387" t="str">
            <v>SK01</v>
          </cell>
          <cell r="C387" t="str">
            <v>A00</v>
          </cell>
          <cell r="D387" t="str">
            <v>PC_EMP</v>
          </cell>
          <cell r="E387" t="str">
            <v>T</v>
          </cell>
          <cell r="F387" t="str">
            <v>BES</v>
          </cell>
          <cell r="G387" t="str">
            <v>RSE</v>
          </cell>
          <cell r="I387" t="str">
            <v>MS</v>
          </cell>
          <cell r="K387" t="str">
            <v>V</v>
          </cell>
          <cell r="L387">
            <v>38628.496747685182</v>
          </cell>
          <cell r="M387" t="str">
            <v>gchateaug</v>
          </cell>
          <cell r="N387">
            <v>38680.624432870369</v>
          </cell>
          <cell r="O387" t="str">
            <v>gchateaug</v>
          </cell>
          <cell r="Q387">
            <v>0.31</v>
          </cell>
        </row>
        <row r="388">
          <cell r="A388" t="str">
            <v>2002</v>
          </cell>
          <cell r="B388" t="str">
            <v>SK01</v>
          </cell>
          <cell r="C388" t="str">
            <v>A00</v>
          </cell>
          <cell r="D388" t="str">
            <v>PC_EMP</v>
          </cell>
          <cell r="E388" t="str">
            <v>T</v>
          </cell>
          <cell r="F388" t="str">
            <v>BES</v>
          </cell>
          <cell r="G388" t="str">
            <v>TOTAL</v>
          </cell>
          <cell r="I388" t="str">
            <v>MS</v>
          </cell>
          <cell r="K388" t="str">
            <v>V</v>
          </cell>
          <cell r="L388">
            <v>38628.496747685182</v>
          </cell>
          <cell r="M388" t="str">
            <v>gchateaug</v>
          </cell>
          <cell r="N388">
            <v>38680.624432870369</v>
          </cell>
          <cell r="O388" t="str">
            <v>gchateaug</v>
          </cell>
          <cell r="Q388">
            <v>0.54</v>
          </cell>
        </row>
        <row r="389">
          <cell r="A389" t="str">
            <v>2002</v>
          </cell>
          <cell r="B389" t="str">
            <v>SK01</v>
          </cell>
          <cell r="C389" t="str">
            <v>A00</v>
          </cell>
          <cell r="D389" t="str">
            <v>PC_EMP</v>
          </cell>
          <cell r="E389" t="str">
            <v>T</v>
          </cell>
          <cell r="F389" t="str">
            <v>TOTAL</v>
          </cell>
          <cell r="G389" t="str">
            <v>RSE</v>
          </cell>
          <cell r="I389" t="str">
            <v>MS</v>
          </cell>
          <cell r="K389" t="str">
            <v>V</v>
          </cell>
          <cell r="L389">
            <v>38628.496747685182</v>
          </cell>
          <cell r="M389" t="str">
            <v>gchateaug</v>
          </cell>
          <cell r="N389">
            <v>38680.624432870369</v>
          </cell>
          <cell r="O389" t="str">
            <v>gchateaug</v>
          </cell>
          <cell r="Q389">
            <v>2.4900000000000002</v>
          </cell>
        </row>
        <row r="390">
          <cell r="A390" t="str">
            <v>2002</v>
          </cell>
          <cell r="B390" t="str">
            <v>SK01</v>
          </cell>
          <cell r="C390" t="str">
            <v>A00</v>
          </cell>
          <cell r="D390" t="str">
            <v>PC_EMP</v>
          </cell>
          <cell r="E390" t="str">
            <v>T</v>
          </cell>
          <cell r="F390" t="str">
            <v>TOTAL</v>
          </cell>
          <cell r="G390" t="str">
            <v>TOTAL</v>
          </cell>
          <cell r="I390" t="str">
            <v>MS</v>
          </cell>
          <cell r="K390" t="str">
            <v>V</v>
          </cell>
          <cell r="L390">
            <v>38628.496747685182</v>
          </cell>
          <cell r="M390" t="str">
            <v>gchateaug</v>
          </cell>
          <cell r="N390">
            <v>38680.624432870369</v>
          </cell>
          <cell r="O390" t="str">
            <v>gchateaug</v>
          </cell>
          <cell r="Q390">
            <v>3.28</v>
          </cell>
        </row>
        <row r="391">
          <cell r="A391" t="str">
            <v>2002</v>
          </cell>
          <cell r="B391" t="str">
            <v>SE02</v>
          </cell>
          <cell r="C391" t="str">
            <v>A00</v>
          </cell>
          <cell r="D391" t="str">
            <v>PC_EMP</v>
          </cell>
          <cell r="E391" t="str">
            <v>T</v>
          </cell>
          <cell r="F391" t="str">
            <v>BES</v>
          </cell>
          <cell r="G391" t="str">
            <v>RSE</v>
          </cell>
          <cell r="H391" t="str">
            <v>:</v>
          </cell>
          <cell r="I391" t="str">
            <v>MS</v>
          </cell>
          <cell r="K391" t="str">
            <v>V</v>
          </cell>
          <cell r="L391">
            <v>38628.496747685182</v>
          </cell>
          <cell r="M391" t="str">
            <v>gchateaug</v>
          </cell>
          <cell r="N391">
            <v>38680.624432870369</v>
          </cell>
          <cell r="O391" t="str">
            <v>gchateaug</v>
          </cell>
        </row>
        <row r="392">
          <cell r="A392" t="str">
            <v>2002</v>
          </cell>
          <cell r="B392" t="str">
            <v>SE02</v>
          </cell>
          <cell r="C392" t="str">
            <v>A00</v>
          </cell>
          <cell r="D392" t="str">
            <v>PC_EMP</v>
          </cell>
          <cell r="E392" t="str">
            <v>T</v>
          </cell>
          <cell r="F392" t="str">
            <v>BES</v>
          </cell>
          <cell r="G392" t="str">
            <v>TOTAL</v>
          </cell>
          <cell r="H392" t="str">
            <v>:</v>
          </cell>
          <cell r="I392" t="str">
            <v>MS</v>
          </cell>
          <cell r="K392" t="str">
            <v>V</v>
          </cell>
          <cell r="L392">
            <v>38628.496747685182</v>
          </cell>
          <cell r="M392" t="str">
            <v>gchateaug</v>
          </cell>
          <cell r="N392">
            <v>38680.624432870369</v>
          </cell>
          <cell r="O392" t="str">
            <v>gchateaug</v>
          </cell>
        </row>
        <row r="393">
          <cell r="A393" t="str">
            <v>2003</v>
          </cell>
          <cell r="B393" t="str">
            <v>BG11</v>
          </cell>
          <cell r="C393" t="str">
            <v>A00</v>
          </cell>
          <cell r="D393" t="str">
            <v>PC_EMP</v>
          </cell>
          <cell r="E393" t="str">
            <v>T</v>
          </cell>
          <cell r="F393" t="str">
            <v>BES</v>
          </cell>
          <cell r="G393" t="str">
            <v>TOTAL</v>
          </cell>
          <cell r="I393" t="str">
            <v>MS</v>
          </cell>
          <cell r="K393" t="str">
            <v>V</v>
          </cell>
          <cell r="L393">
            <v>38628.496747685182</v>
          </cell>
          <cell r="M393" t="str">
            <v>gchateaug</v>
          </cell>
          <cell r="N393">
            <v>38680.624432870369</v>
          </cell>
          <cell r="O393" t="str">
            <v>gchateaug</v>
          </cell>
          <cell r="Q393">
            <v>0</v>
          </cell>
        </row>
        <row r="394">
          <cell r="A394" t="str">
            <v>2003</v>
          </cell>
          <cell r="B394" t="str">
            <v>BG11</v>
          </cell>
          <cell r="C394" t="str">
            <v>A00</v>
          </cell>
          <cell r="D394" t="str">
            <v>PC_EMP</v>
          </cell>
          <cell r="E394" t="str">
            <v>T</v>
          </cell>
          <cell r="F394" t="str">
            <v>TOTAL</v>
          </cell>
          <cell r="G394" t="str">
            <v>RSE</v>
          </cell>
          <cell r="I394" t="str">
            <v>MS</v>
          </cell>
          <cell r="K394" t="str">
            <v>V</v>
          </cell>
          <cell r="L394">
            <v>38628.496747685182</v>
          </cell>
          <cell r="M394" t="str">
            <v>gchateaug</v>
          </cell>
          <cell r="N394">
            <v>38680.624432870369</v>
          </cell>
          <cell r="O394" t="str">
            <v>gchateaug</v>
          </cell>
          <cell r="Q394">
            <v>0.03</v>
          </cell>
        </row>
        <row r="395">
          <cell r="A395" t="str">
            <v>2003</v>
          </cell>
          <cell r="B395" t="str">
            <v>BG11</v>
          </cell>
          <cell r="C395" t="str">
            <v>A00</v>
          </cell>
          <cell r="D395" t="str">
            <v>PC_EMP</v>
          </cell>
          <cell r="E395" t="str">
            <v>T</v>
          </cell>
          <cell r="F395" t="str">
            <v>TOTAL</v>
          </cell>
          <cell r="G395" t="str">
            <v>TOTAL</v>
          </cell>
          <cell r="I395" t="str">
            <v>MS</v>
          </cell>
          <cell r="K395" t="str">
            <v>V</v>
          </cell>
          <cell r="L395">
            <v>38628.496747685182</v>
          </cell>
          <cell r="M395" t="str">
            <v>gchateaug</v>
          </cell>
          <cell r="N395">
            <v>38680.624432870369</v>
          </cell>
          <cell r="O395" t="str">
            <v>gchateaug</v>
          </cell>
          <cell r="Q395">
            <v>0.06</v>
          </cell>
        </row>
        <row r="396">
          <cell r="A396" t="str">
            <v>2003</v>
          </cell>
          <cell r="B396" t="str">
            <v>BE3</v>
          </cell>
          <cell r="C396" t="str">
            <v>A00</v>
          </cell>
          <cell r="D396" t="str">
            <v>PC_EMP</v>
          </cell>
          <cell r="E396" t="str">
            <v>T</v>
          </cell>
          <cell r="F396" t="str">
            <v>BES</v>
          </cell>
          <cell r="G396" t="str">
            <v>RSE</v>
          </cell>
          <cell r="I396" t="str">
            <v>MS</v>
          </cell>
          <cell r="K396" t="str">
            <v>V</v>
          </cell>
          <cell r="L396">
            <v>38628.496747685182</v>
          </cell>
          <cell r="M396" t="str">
            <v>gchateaug</v>
          </cell>
          <cell r="N396">
            <v>38680.624432870369</v>
          </cell>
          <cell r="O396" t="str">
            <v>gchateaug</v>
          </cell>
          <cell r="Q396">
            <v>0.39</v>
          </cell>
        </row>
        <row r="397">
          <cell r="A397" t="str">
            <v>2003</v>
          </cell>
          <cell r="B397" t="str">
            <v>BE3</v>
          </cell>
          <cell r="C397" t="str">
            <v>A00</v>
          </cell>
          <cell r="D397" t="str">
            <v>PC_EMP</v>
          </cell>
          <cell r="E397" t="str">
            <v>T</v>
          </cell>
          <cell r="F397" t="str">
            <v>BES</v>
          </cell>
          <cell r="G397" t="str">
            <v>TOTAL</v>
          </cell>
          <cell r="I397" t="str">
            <v>MS</v>
          </cell>
          <cell r="K397" t="str">
            <v>V</v>
          </cell>
          <cell r="L397">
            <v>38628.496747685182</v>
          </cell>
          <cell r="M397" t="str">
            <v>gchateaug</v>
          </cell>
          <cell r="N397">
            <v>38680.624432870369</v>
          </cell>
          <cell r="O397" t="str">
            <v>gchateaug</v>
          </cell>
          <cell r="Q397">
            <v>0.76</v>
          </cell>
        </row>
        <row r="398">
          <cell r="A398" t="str">
            <v>2003</v>
          </cell>
          <cell r="B398" t="str">
            <v>BE10</v>
          </cell>
          <cell r="C398" t="str">
            <v>A00</v>
          </cell>
          <cell r="D398" t="str">
            <v>PC_EMP</v>
          </cell>
          <cell r="E398" t="str">
            <v>T</v>
          </cell>
          <cell r="F398" t="str">
            <v>BES</v>
          </cell>
          <cell r="G398" t="str">
            <v>RSE</v>
          </cell>
          <cell r="I398" t="str">
            <v>MS</v>
          </cell>
          <cell r="K398" t="str">
            <v>V</v>
          </cell>
          <cell r="L398">
            <v>38628.496747685182</v>
          </cell>
          <cell r="M398" t="str">
            <v>gchateaug</v>
          </cell>
          <cell r="N398">
            <v>38680.624432870369</v>
          </cell>
          <cell r="O398" t="str">
            <v>gchateaug</v>
          </cell>
          <cell r="Q398">
            <v>0.59</v>
          </cell>
        </row>
        <row r="399">
          <cell r="A399" t="str">
            <v>2003</v>
          </cell>
          <cell r="B399" t="str">
            <v>BE10</v>
          </cell>
          <cell r="C399" t="str">
            <v>A00</v>
          </cell>
          <cell r="D399" t="str">
            <v>PC_EMP</v>
          </cell>
          <cell r="E399" t="str">
            <v>T</v>
          </cell>
          <cell r="F399" t="str">
            <v>BES</v>
          </cell>
          <cell r="G399" t="str">
            <v>TOTAL</v>
          </cell>
          <cell r="I399" t="str">
            <v>MS</v>
          </cell>
          <cell r="K399" t="str">
            <v>V</v>
          </cell>
          <cell r="L399">
            <v>38628.496747685182</v>
          </cell>
          <cell r="M399" t="str">
            <v>gchateaug</v>
          </cell>
          <cell r="N399">
            <v>38680.624432870369</v>
          </cell>
          <cell r="O399" t="str">
            <v>gchateaug</v>
          </cell>
          <cell r="Q399">
            <v>1</v>
          </cell>
        </row>
        <row r="400">
          <cell r="A400" t="str">
            <v>2003</v>
          </cell>
          <cell r="B400" t="str">
            <v>BE1</v>
          </cell>
          <cell r="C400" t="str">
            <v>A00</v>
          </cell>
          <cell r="D400" t="str">
            <v>PC_EMP</v>
          </cell>
          <cell r="E400" t="str">
            <v>T</v>
          </cell>
          <cell r="F400" t="str">
            <v>BES</v>
          </cell>
          <cell r="G400" t="str">
            <v>RSE</v>
          </cell>
          <cell r="I400" t="str">
            <v>MS</v>
          </cell>
          <cell r="K400" t="str">
            <v>V</v>
          </cell>
          <cell r="L400">
            <v>38628.496747685182</v>
          </cell>
          <cell r="M400" t="str">
            <v>gchateaug</v>
          </cell>
          <cell r="N400">
            <v>38680.624432870369</v>
          </cell>
          <cell r="O400" t="str">
            <v>gchateaug</v>
          </cell>
          <cell r="Q400">
            <v>0.59</v>
          </cell>
        </row>
        <row r="401">
          <cell r="A401" t="str">
            <v>2003</v>
          </cell>
          <cell r="B401" t="str">
            <v>BE1</v>
          </cell>
          <cell r="C401" t="str">
            <v>A00</v>
          </cell>
          <cell r="D401" t="str">
            <v>PC_EMP</v>
          </cell>
          <cell r="E401" t="str">
            <v>T</v>
          </cell>
          <cell r="F401" t="str">
            <v>BES</v>
          </cell>
          <cell r="G401" t="str">
            <v>TOTAL</v>
          </cell>
          <cell r="I401" t="str">
            <v>MS</v>
          </cell>
          <cell r="K401" t="str">
            <v>V</v>
          </cell>
          <cell r="L401">
            <v>38628.496747685182</v>
          </cell>
          <cell r="M401" t="str">
            <v>gchateaug</v>
          </cell>
          <cell r="N401">
            <v>38680.624432870369</v>
          </cell>
          <cell r="O401" t="str">
            <v>gchateaug</v>
          </cell>
          <cell r="Q401">
            <v>1</v>
          </cell>
        </row>
        <row r="402">
          <cell r="A402" t="str">
            <v>2003</v>
          </cell>
          <cell r="B402" t="str">
            <v>AT33</v>
          </cell>
          <cell r="C402" t="str">
            <v>A00</v>
          </cell>
          <cell r="D402" t="str">
            <v>PC_EMP</v>
          </cell>
          <cell r="E402" t="str">
            <v>T</v>
          </cell>
          <cell r="F402" t="str">
            <v>BES</v>
          </cell>
          <cell r="G402" t="str">
            <v>TOTAL</v>
          </cell>
          <cell r="H402" t="str">
            <v>:</v>
          </cell>
          <cell r="I402" t="str">
            <v>MS</v>
          </cell>
          <cell r="K402" t="str">
            <v>V</v>
          </cell>
          <cell r="L402">
            <v>38628.496747685182</v>
          </cell>
          <cell r="M402" t="str">
            <v>gchateaug</v>
          </cell>
          <cell r="N402">
            <v>38680.624432870369</v>
          </cell>
          <cell r="O402" t="str">
            <v>gchateaug</v>
          </cell>
        </row>
        <row r="403">
          <cell r="A403" t="str">
            <v>2003</v>
          </cell>
          <cell r="B403" t="str">
            <v>AT33</v>
          </cell>
          <cell r="C403" t="str">
            <v>A00</v>
          </cell>
          <cell r="D403" t="str">
            <v>PC_EMP</v>
          </cell>
          <cell r="E403" t="str">
            <v>T</v>
          </cell>
          <cell r="F403" t="str">
            <v>TOTAL</v>
          </cell>
          <cell r="G403" t="str">
            <v>TOTAL</v>
          </cell>
          <cell r="H403" t="str">
            <v>:</v>
          </cell>
          <cell r="I403" t="str">
            <v>MS</v>
          </cell>
          <cell r="K403" t="str">
            <v>V</v>
          </cell>
          <cell r="L403">
            <v>38628.496747685182</v>
          </cell>
          <cell r="M403" t="str">
            <v>gchateaug</v>
          </cell>
          <cell r="N403">
            <v>38680.624432870369</v>
          </cell>
          <cell r="O403" t="str">
            <v>gchateaug</v>
          </cell>
        </row>
        <row r="404">
          <cell r="A404" t="str">
            <v>2003</v>
          </cell>
          <cell r="B404" t="str">
            <v>AT21</v>
          </cell>
          <cell r="C404" t="str">
            <v>A00</v>
          </cell>
          <cell r="D404" t="str">
            <v>PC_EMP</v>
          </cell>
          <cell r="E404" t="str">
            <v>T</v>
          </cell>
          <cell r="F404" t="str">
            <v>BES</v>
          </cell>
          <cell r="G404" t="str">
            <v>TOTAL</v>
          </cell>
          <cell r="H404" t="str">
            <v>:</v>
          </cell>
          <cell r="I404" t="str">
            <v>MS</v>
          </cell>
          <cell r="K404" t="str">
            <v>V</v>
          </cell>
          <cell r="L404">
            <v>38628.496747685182</v>
          </cell>
          <cell r="M404" t="str">
            <v>gchateaug</v>
          </cell>
          <cell r="N404">
            <v>38680.624432870369</v>
          </cell>
          <cell r="O404" t="str">
            <v>gchateaug</v>
          </cell>
        </row>
        <row r="405">
          <cell r="A405" t="str">
            <v>2003</v>
          </cell>
          <cell r="B405" t="str">
            <v>AT21</v>
          </cell>
          <cell r="C405" t="str">
            <v>A00</v>
          </cell>
          <cell r="D405" t="str">
            <v>PC_EMP</v>
          </cell>
          <cell r="E405" t="str">
            <v>T</v>
          </cell>
          <cell r="F405" t="str">
            <v>TOTAL</v>
          </cell>
          <cell r="G405" t="str">
            <v>TOTAL</v>
          </cell>
          <cell r="H405" t="str">
            <v>:</v>
          </cell>
          <cell r="I405" t="str">
            <v>MS</v>
          </cell>
          <cell r="K405" t="str">
            <v>V</v>
          </cell>
          <cell r="L405">
            <v>38628.496747685182</v>
          </cell>
          <cell r="M405" t="str">
            <v>gchateaug</v>
          </cell>
          <cell r="N405">
            <v>38680.624432870369</v>
          </cell>
          <cell r="O405" t="str">
            <v>gchateaug</v>
          </cell>
        </row>
        <row r="406">
          <cell r="A406" t="str">
            <v>2003</v>
          </cell>
          <cell r="B406" t="str">
            <v>AT2</v>
          </cell>
          <cell r="C406" t="str">
            <v>A00</v>
          </cell>
          <cell r="D406" t="str">
            <v>PC_EMP</v>
          </cell>
          <cell r="E406" t="str">
            <v>T</v>
          </cell>
          <cell r="F406" t="str">
            <v>BES</v>
          </cell>
          <cell r="G406" t="str">
            <v>TOTAL</v>
          </cell>
          <cell r="H406" t="str">
            <v>:</v>
          </cell>
          <cell r="I406" t="str">
            <v>MS</v>
          </cell>
          <cell r="K406" t="str">
            <v>V</v>
          </cell>
          <cell r="L406">
            <v>38628.496747685182</v>
          </cell>
          <cell r="M406" t="str">
            <v>gchateaug</v>
          </cell>
          <cell r="N406">
            <v>38680.624432870369</v>
          </cell>
          <cell r="O406" t="str">
            <v>gchateaug</v>
          </cell>
        </row>
        <row r="407">
          <cell r="A407" t="str">
            <v>2003</v>
          </cell>
          <cell r="B407" t="str">
            <v>AT2</v>
          </cell>
          <cell r="C407" t="str">
            <v>A00</v>
          </cell>
          <cell r="D407" t="str">
            <v>PC_EMP</v>
          </cell>
          <cell r="E407" t="str">
            <v>T</v>
          </cell>
          <cell r="F407" t="str">
            <v>TOTAL</v>
          </cell>
          <cell r="G407" t="str">
            <v>TOTAL</v>
          </cell>
          <cell r="H407" t="str">
            <v>:</v>
          </cell>
          <cell r="I407" t="str">
            <v>MS</v>
          </cell>
          <cell r="K407" t="str">
            <v>V</v>
          </cell>
          <cell r="L407">
            <v>38628.496747685182</v>
          </cell>
          <cell r="M407" t="str">
            <v>gchateaug</v>
          </cell>
          <cell r="N407">
            <v>38680.624432870369</v>
          </cell>
          <cell r="O407" t="str">
            <v>gchateaug</v>
          </cell>
        </row>
        <row r="408">
          <cell r="A408" t="str">
            <v>2002</v>
          </cell>
          <cell r="B408" t="str">
            <v>UKM4</v>
          </cell>
          <cell r="C408" t="str">
            <v>A00</v>
          </cell>
          <cell r="D408" t="str">
            <v>PC_EMP</v>
          </cell>
          <cell r="E408" t="str">
            <v>T</v>
          </cell>
          <cell r="F408" t="str">
            <v>BES</v>
          </cell>
          <cell r="G408" t="str">
            <v>RSE</v>
          </cell>
          <cell r="H408" t="str">
            <v>:</v>
          </cell>
          <cell r="I408" t="str">
            <v>MS</v>
          </cell>
          <cell r="K408" t="str">
            <v>V</v>
          </cell>
          <cell r="L408">
            <v>38628.496747685182</v>
          </cell>
          <cell r="M408" t="str">
            <v>gchateaug</v>
          </cell>
          <cell r="N408">
            <v>38680.624432870369</v>
          </cell>
          <cell r="O408" t="str">
            <v>gchateaug</v>
          </cell>
        </row>
        <row r="409">
          <cell r="A409" t="str">
            <v>2002</v>
          </cell>
          <cell r="B409" t="str">
            <v>UKM4</v>
          </cell>
          <cell r="C409" t="str">
            <v>A00</v>
          </cell>
          <cell r="D409" t="str">
            <v>PC_EMP</v>
          </cell>
          <cell r="E409" t="str">
            <v>T</v>
          </cell>
          <cell r="F409" t="str">
            <v>BES</v>
          </cell>
          <cell r="G409" t="str">
            <v>TOTAL</v>
          </cell>
          <cell r="H409" t="str">
            <v>:</v>
          </cell>
          <cell r="I409" t="str">
            <v>MS</v>
          </cell>
          <cell r="K409" t="str">
            <v>V</v>
          </cell>
          <cell r="L409">
            <v>38628.496747685182</v>
          </cell>
          <cell r="M409" t="str">
            <v>gchateaug</v>
          </cell>
          <cell r="N409">
            <v>38680.624432870369</v>
          </cell>
          <cell r="O409" t="str">
            <v>gchateaug</v>
          </cell>
        </row>
        <row r="410">
          <cell r="A410" t="str">
            <v>2002</v>
          </cell>
          <cell r="B410" t="str">
            <v>UKM4</v>
          </cell>
          <cell r="C410" t="str">
            <v>A00</v>
          </cell>
          <cell r="D410" t="str">
            <v>PC_EMP</v>
          </cell>
          <cell r="E410" t="str">
            <v>T</v>
          </cell>
          <cell r="F410" t="str">
            <v>TOTAL</v>
          </cell>
          <cell r="G410" t="str">
            <v>RSE</v>
          </cell>
          <cell r="H410" t="str">
            <v>:</v>
          </cell>
          <cell r="I410" t="str">
            <v>MS</v>
          </cell>
          <cell r="K410" t="str">
            <v>V</v>
          </cell>
          <cell r="L410">
            <v>38628.496747685182</v>
          </cell>
          <cell r="M410" t="str">
            <v>gchateaug</v>
          </cell>
          <cell r="N410">
            <v>38680.624432870369</v>
          </cell>
          <cell r="O410" t="str">
            <v>gchateaug</v>
          </cell>
        </row>
        <row r="411">
          <cell r="A411" t="str">
            <v>2002</v>
          </cell>
          <cell r="B411" t="str">
            <v>UKM4</v>
          </cell>
          <cell r="C411" t="str">
            <v>A00</v>
          </cell>
          <cell r="D411" t="str">
            <v>PC_EMP</v>
          </cell>
          <cell r="E411" t="str">
            <v>T</v>
          </cell>
          <cell r="F411" t="str">
            <v>TOTAL</v>
          </cell>
          <cell r="G411" t="str">
            <v>TOTAL</v>
          </cell>
          <cell r="H411" t="str">
            <v>:</v>
          </cell>
          <cell r="I411" t="str">
            <v>MS</v>
          </cell>
          <cell r="K411" t="str">
            <v>V</v>
          </cell>
          <cell r="L411">
            <v>38628.496747685182</v>
          </cell>
          <cell r="M411" t="str">
            <v>gchateaug</v>
          </cell>
          <cell r="N411">
            <v>38680.624432870369</v>
          </cell>
          <cell r="O411" t="str">
            <v>gchateaug</v>
          </cell>
        </row>
        <row r="412">
          <cell r="A412" t="str">
            <v>2002</v>
          </cell>
          <cell r="B412" t="str">
            <v>UKM3</v>
          </cell>
          <cell r="C412" t="str">
            <v>A00</v>
          </cell>
          <cell r="D412" t="str">
            <v>PC_EMP</v>
          </cell>
          <cell r="E412" t="str">
            <v>T</v>
          </cell>
          <cell r="F412" t="str">
            <v>BES</v>
          </cell>
          <cell r="G412" t="str">
            <v>RSE</v>
          </cell>
          <cell r="H412" t="str">
            <v>:</v>
          </cell>
          <cell r="I412" t="str">
            <v>MS</v>
          </cell>
          <cell r="K412" t="str">
            <v>V</v>
          </cell>
          <cell r="L412">
            <v>38628.496747685182</v>
          </cell>
          <cell r="M412" t="str">
            <v>gchateaug</v>
          </cell>
          <cell r="N412">
            <v>38680.624432870369</v>
          </cell>
          <cell r="O412" t="str">
            <v>gchateaug</v>
          </cell>
        </row>
        <row r="413">
          <cell r="A413" t="str">
            <v>2002</v>
          </cell>
          <cell r="B413" t="str">
            <v>UKM3</v>
          </cell>
          <cell r="C413" t="str">
            <v>A00</v>
          </cell>
          <cell r="D413" t="str">
            <v>PC_EMP</v>
          </cell>
          <cell r="E413" t="str">
            <v>T</v>
          </cell>
          <cell r="F413" t="str">
            <v>BES</v>
          </cell>
          <cell r="G413" t="str">
            <v>TOTAL</v>
          </cell>
          <cell r="H413" t="str">
            <v>:</v>
          </cell>
          <cell r="I413" t="str">
            <v>MS</v>
          </cell>
          <cell r="K413" t="str">
            <v>V</v>
          </cell>
          <cell r="L413">
            <v>38628.496747685182</v>
          </cell>
          <cell r="M413" t="str">
            <v>gchateaug</v>
          </cell>
          <cell r="N413">
            <v>38680.624432870369</v>
          </cell>
          <cell r="O413" t="str">
            <v>gchateaug</v>
          </cell>
        </row>
        <row r="414">
          <cell r="A414" t="str">
            <v>2002</v>
          </cell>
          <cell r="B414" t="str">
            <v>FI13</v>
          </cell>
          <cell r="C414" t="str">
            <v>A00</v>
          </cell>
          <cell r="D414" t="str">
            <v>PC_EMP</v>
          </cell>
          <cell r="E414" t="str">
            <v>T</v>
          </cell>
          <cell r="F414" t="str">
            <v>TOTAL</v>
          </cell>
          <cell r="G414" t="str">
            <v>TOTAL</v>
          </cell>
          <cell r="I414" t="str">
            <v>MS</v>
          </cell>
          <cell r="K414" t="str">
            <v>V</v>
          </cell>
          <cell r="L414">
            <v>38628.496759259258</v>
          </cell>
          <cell r="M414" t="str">
            <v>gchateaug</v>
          </cell>
          <cell r="N414">
            <v>38680.624444444446</v>
          </cell>
          <cell r="O414" t="str">
            <v>gchateaug</v>
          </cell>
          <cell r="Q414">
            <v>1.7</v>
          </cell>
        </row>
        <row r="415">
          <cell r="A415" t="str">
            <v>2002</v>
          </cell>
          <cell r="B415" t="str">
            <v>ES52</v>
          </cell>
          <cell r="C415" t="str">
            <v>A00</v>
          </cell>
          <cell r="D415" t="str">
            <v>PC_EMP</v>
          </cell>
          <cell r="E415" t="str">
            <v>T</v>
          </cell>
          <cell r="F415" t="str">
            <v>BES</v>
          </cell>
          <cell r="G415" t="str">
            <v>RSE</v>
          </cell>
          <cell r="H415" t="str">
            <v>:</v>
          </cell>
          <cell r="I415" t="str">
            <v>MS</v>
          </cell>
          <cell r="K415" t="str">
            <v>V</v>
          </cell>
          <cell r="L415">
            <v>38628.496759259258</v>
          </cell>
          <cell r="M415" t="str">
            <v>gchateaug</v>
          </cell>
          <cell r="N415">
            <v>38680.624432870369</v>
          </cell>
          <cell r="O415" t="str">
            <v>gchateaug</v>
          </cell>
        </row>
        <row r="416">
          <cell r="A416" t="str">
            <v>2002</v>
          </cell>
          <cell r="B416" t="str">
            <v>ES52</v>
          </cell>
          <cell r="C416" t="str">
            <v>A00</v>
          </cell>
          <cell r="D416" t="str">
            <v>PC_EMP</v>
          </cell>
          <cell r="E416" t="str">
            <v>T</v>
          </cell>
          <cell r="F416" t="str">
            <v>BES</v>
          </cell>
          <cell r="G416" t="str">
            <v>TOTAL</v>
          </cell>
          <cell r="I416" t="str">
            <v>MS</v>
          </cell>
          <cell r="K416" t="str">
            <v>V</v>
          </cell>
          <cell r="L416">
            <v>38628.496759259258</v>
          </cell>
          <cell r="M416" t="str">
            <v>gchateaug</v>
          </cell>
          <cell r="N416">
            <v>38680.624432870369</v>
          </cell>
          <cell r="O416" t="str">
            <v>gchateaug</v>
          </cell>
          <cell r="Q416">
            <v>0.31</v>
          </cell>
        </row>
        <row r="417">
          <cell r="A417" t="str">
            <v>2002</v>
          </cell>
          <cell r="B417" t="str">
            <v>ES52</v>
          </cell>
          <cell r="C417" t="str">
            <v>A00</v>
          </cell>
          <cell r="D417" t="str">
            <v>PC_EMP</v>
          </cell>
          <cell r="E417" t="str">
            <v>T</v>
          </cell>
          <cell r="F417" t="str">
            <v>TOTAL</v>
          </cell>
          <cell r="G417" t="str">
            <v>RSE</v>
          </cell>
          <cell r="H417" t="str">
            <v>:</v>
          </cell>
          <cell r="I417" t="str">
            <v>MS</v>
          </cell>
          <cell r="K417" t="str">
            <v>V</v>
          </cell>
          <cell r="L417">
            <v>38628.496759259258</v>
          </cell>
          <cell r="M417" t="str">
            <v>gchateaug</v>
          </cell>
          <cell r="N417">
            <v>38680.624421296299</v>
          </cell>
          <cell r="O417" t="str">
            <v>gchateaug</v>
          </cell>
        </row>
        <row r="418">
          <cell r="A418" t="str">
            <v>2002</v>
          </cell>
          <cell r="B418" t="str">
            <v>ES52</v>
          </cell>
          <cell r="C418" t="str">
            <v>A00</v>
          </cell>
          <cell r="D418" t="str">
            <v>PC_EMP</v>
          </cell>
          <cell r="E418" t="str">
            <v>T</v>
          </cell>
          <cell r="F418" t="str">
            <v>TOTAL</v>
          </cell>
          <cell r="G418" t="str">
            <v>TOTAL</v>
          </cell>
          <cell r="I418" t="str">
            <v>MS</v>
          </cell>
          <cell r="K418" t="str">
            <v>V</v>
          </cell>
          <cell r="L418">
            <v>38628.496759259258</v>
          </cell>
          <cell r="M418" t="str">
            <v>gchateaug</v>
          </cell>
          <cell r="N418">
            <v>38680.624421296299</v>
          </cell>
          <cell r="O418" t="str">
            <v>gchateaug</v>
          </cell>
          <cell r="Q418">
            <v>1.18</v>
          </cell>
        </row>
        <row r="419">
          <cell r="A419" t="str">
            <v>2002</v>
          </cell>
          <cell r="B419" t="str">
            <v>ES5</v>
          </cell>
          <cell r="C419" t="str">
            <v>A00</v>
          </cell>
          <cell r="D419" t="str">
            <v>PC_EMP</v>
          </cell>
          <cell r="E419" t="str">
            <v>T</v>
          </cell>
          <cell r="F419" t="str">
            <v>BES</v>
          </cell>
          <cell r="G419" t="str">
            <v>RSE</v>
          </cell>
          <cell r="H419" t="str">
            <v>:</v>
          </cell>
          <cell r="I419" t="str">
            <v>MS</v>
          </cell>
          <cell r="K419" t="str">
            <v>V</v>
          </cell>
          <cell r="L419">
            <v>38628.496759259258</v>
          </cell>
          <cell r="M419" t="str">
            <v>gchateaug</v>
          </cell>
          <cell r="N419">
            <v>38680.624421296299</v>
          </cell>
          <cell r="O419" t="str">
            <v>gchateaug</v>
          </cell>
        </row>
        <row r="420">
          <cell r="A420" t="str">
            <v>2002</v>
          </cell>
          <cell r="B420" t="str">
            <v>ES5</v>
          </cell>
          <cell r="C420" t="str">
            <v>A00</v>
          </cell>
          <cell r="D420" t="str">
            <v>PC_EMP</v>
          </cell>
          <cell r="E420" t="str">
            <v>T</v>
          </cell>
          <cell r="F420" t="str">
            <v>BES</v>
          </cell>
          <cell r="G420" t="str">
            <v>TOTAL</v>
          </cell>
          <cell r="I420" t="str">
            <v>MS</v>
          </cell>
          <cell r="K420" t="str">
            <v>V</v>
          </cell>
          <cell r="L420">
            <v>38628.496759259258</v>
          </cell>
          <cell r="M420" t="str">
            <v>gchateaug</v>
          </cell>
          <cell r="N420">
            <v>38680.624421296299</v>
          </cell>
          <cell r="O420" t="str">
            <v>gchateaug</v>
          </cell>
          <cell r="Q420">
            <v>0.56000000000000005</v>
          </cell>
        </row>
        <row r="421">
          <cell r="A421" t="str">
            <v>2002</v>
          </cell>
          <cell r="B421" t="str">
            <v>ES5</v>
          </cell>
          <cell r="C421" t="str">
            <v>A00</v>
          </cell>
          <cell r="D421" t="str">
            <v>PC_EMP</v>
          </cell>
          <cell r="E421" t="str">
            <v>T</v>
          </cell>
          <cell r="F421" t="str">
            <v>TOTAL</v>
          </cell>
          <cell r="G421" t="str">
            <v>RSE</v>
          </cell>
          <cell r="H421" t="str">
            <v>:</v>
          </cell>
          <cell r="I421" t="str">
            <v>MS</v>
          </cell>
          <cell r="K421" t="str">
            <v>V</v>
          </cell>
          <cell r="L421">
            <v>38628.496759259258</v>
          </cell>
          <cell r="M421" t="str">
            <v>gchateaug</v>
          </cell>
          <cell r="N421">
            <v>38680.624421296299</v>
          </cell>
          <cell r="O421" t="str">
            <v>gchateaug</v>
          </cell>
        </row>
        <row r="422">
          <cell r="A422" t="str">
            <v>2002</v>
          </cell>
          <cell r="B422" t="str">
            <v>ES5</v>
          </cell>
          <cell r="C422" t="str">
            <v>A00</v>
          </cell>
          <cell r="D422" t="str">
            <v>PC_EMP</v>
          </cell>
          <cell r="E422" t="str">
            <v>T</v>
          </cell>
          <cell r="F422" t="str">
            <v>TOTAL</v>
          </cell>
          <cell r="G422" t="str">
            <v>TOTAL</v>
          </cell>
          <cell r="I422" t="str">
            <v>MS</v>
          </cell>
          <cell r="K422" t="str">
            <v>V</v>
          </cell>
          <cell r="L422">
            <v>38628.496759259258</v>
          </cell>
          <cell r="M422" t="str">
            <v>gchateaug</v>
          </cell>
          <cell r="N422">
            <v>38680.624421296299</v>
          </cell>
          <cell r="O422" t="str">
            <v>gchateaug</v>
          </cell>
          <cell r="Q422">
            <v>1.34</v>
          </cell>
        </row>
        <row r="423">
          <cell r="A423" t="str">
            <v>2003</v>
          </cell>
          <cell r="B423" t="str">
            <v>FI2</v>
          </cell>
          <cell r="C423" t="str">
            <v>A00</v>
          </cell>
          <cell r="D423" t="str">
            <v>PC_EMP</v>
          </cell>
          <cell r="E423" t="str">
            <v>T</v>
          </cell>
          <cell r="F423" t="str">
            <v>TOTAL</v>
          </cell>
          <cell r="G423" t="str">
            <v>TOTAL</v>
          </cell>
          <cell r="I423" t="str">
            <v>MS</v>
          </cell>
          <cell r="K423" t="str">
            <v>V</v>
          </cell>
          <cell r="L423">
            <v>38628.496759259258</v>
          </cell>
          <cell r="M423" t="str">
            <v>gchateaug</v>
          </cell>
          <cell r="N423">
            <v>38680.624421296299</v>
          </cell>
          <cell r="O423" t="str">
            <v>gchateaug</v>
          </cell>
          <cell r="Q423">
            <v>0.3</v>
          </cell>
        </row>
        <row r="424">
          <cell r="A424" t="str">
            <v>2003</v>
          </cell>
          <cell r="B424" t="str">
            <v>FI18</v>
          </cell>
          <cell r="C424" t="str">
            <v>A00</v>
          </cell>
          <cell r="D424" t="str">
            <v>PC_EMP</v>
          </cell>
          <cell r="E424" t="str">
            <v>T</v>
          </cell>
          <cell r="F424" t="str">
            <v>BES</v>
          </cell>
          <cell r="G424" t="str">
            <v>TOTAL</v>
          </cell>
          <cell r="I424" t="str">
            <v>MS</v>
          </cell>
          <cell r="K424" t="str">
            <v>V</v>
          </cell>
          <cell r="L424">
            <v>38628.496759259258</v>
          </cell>
          <cell r="M424" t="str">
            <v>gchateaug</v>
          </cell>
          <cell r="N424">
            <v>38680.624421296299</v>
          </cell>
          <cell r="O424" t="str">
            <v>gchateaug</v>
          </cell>
          <cell r="Q424">
            <v>1.85</v>
          </cell>
        </row>
        <row r="425">
          <cell r="A425" t="str">
            <v>2003</v>
          </cell>
          <cell r="B425" t="str">
            <v>FI18</v>
          </cell>
          <cell r="C425" t="str">
            <v>A00</v>
          </cell>
          <cell r="D425" t="str">
            <v>PC_EMP</v>
          </cell>
          <cell r="E425" t="str">
            <v>T</v>
          </cell>
          <cell r="F425" t="str">
            <v>TOTAL</v>
          </cell>
          <cell r="G425" t="str">
            <v>TOTAL</v>
          </cell>
          <cell r="I425" t="str">
            <v>MS</v>
          </cell>
          <cell r="K425" t="str">
            <v>V</v>
          </cell>
          <cell r="L425">
            <v>38628.496759259258</v>
          </cell>
          <cell r="M425" t="str">
            <v>gchateaug</v>
          </cell>
          <cell r="N425">
            <v>38680.624421296299</v>
          </cell>
          <cell r="O425" t="str">
            <v>gchateaug</v>
          </cell>
          <cell r="Q425">
            <v>3.5</v>
          </cell>
        </row>
        <row r="426">
          <cell r="A426" t="str">
            <v>1999</v>
          </cell>
          <cell r="B426" t="str">
            <v>CZ07</v>
          </cell>
          <cell r="C426" t="str">
            <v>A00</v>
          </cell>
          <cell r="D426" t="str">
            <v>PC_EMP</v>
          </cell>
          <cell r="E426" t="str">
            <v>T</v>
          </cell>
          <cell r="F426" t="str">
            <v>BES</v>
          </cell>
          <cell r="G426" t="str">
            <v>RSE</v>
          </cell>
          <cell r="H426" t="str">
            <v>:</v>
          </cell>
          <cell r="I426" t="str">
            <v>NC</v>
          </cell>
          <cell r="K426" t="str">
            <v>V</v>
          </cell>
          <cell r="L426">
            <v>38628.496759259258</v>
          </cell>
          <cell r="M426" t="str">
            <v>gchateaug</v>
          </cell>
          <cell r="N426">
            <v>38680.624432870369</v>
          </cell>
          <cell r="O426" t="str">
            <v>gchateaug</v>
          </cell>
        </row>
        <row r="427">
          <cell r="A427" t="str">
            <v>1999</v>
          </cell>
          <cell r="B427" t="str">
            <v>CZ07</v>
          </cell>
          <cell r="C427" t="str">
            <v>A00</v>
          </cell>
          <cell r="D427" t="str">
            <v>PC_EMP</v>
          </cell>
          <cell r="E427" t="str">
            <v>T</v>
          </cell>
          <cell r="F427" t="str">
            <v>BES</v>
          </cell>
          <cell r="G427" t="str">
            <v>TOTAL</v>
          </cell>
          <cell r="H427" t="str">
            <v>:</v>
          </cell>
          <cell r="I427" t="str">
            <v>NC</v>
          </cell>
          <cell r="K427" t="str">
            <v>V</v>
          </cell>
          <cell r="L427">
            <v>38628.496759259258</v>
          </cell>
          <cell r="M427" t="str">
            <v>gchateaug</v>
          </cell>
          <cell r="N427">
            <v>38680.624432870369</v>
          </cell>
          <cell r="O427" t="str">
            <v>gchateaug</v>
          </cell>
        </row>
        <row r="428">
          <cell r="A428" t="str">
            <v>1999</v>
          </cell>
          <cell r="B428" t="str">
            <v>CZ07</v>
          </cell>
          <cell r="C428" t="str">
            <v>A00</v>
          </cell>
          <cell r="D428" t="str">
            <v>PC_EMP</v>
          </cell>
          <cell r="E428" t="str">
            <v>T</v>
          </cell>
          <cell r="F428" t="str">
            <v>TOTAL</v>
          </cell>
          <cell r="G428" t="str">
            <v>RSE</v>
          </cell>
          <cell r="H428" t="str">
            <v>:</v>
          </cell>
          <cell r="I428" t="str">
            <v>NC</v>
          </cell>
          <cell r="K428" t="str">
            <v>V</v>
          </cell>
          <cell r="L428">
            <v>38628.496759259258</v>
          </cell>
          <cell r="M428" t="str">
            <v>gchateaug</v>
          </cell>
          <cell r="N428">
            <v>38680.624432870369</v>
          </cell>
          <cell r="O428" t="str">
            <v>gchateaug</v>
          </cell>
        </row>
        <row r="429">
          <cell r="A429" t="str">
            <v>1999</v>
          </cell>
          <cell r="B429" t="str">
            <v>CZ07</v>
          </cell>
          <cell r="C429" t="str">
            <v>A00</v>
          </cell>
          <cell r="D429" t="str">
            <v>PC_EMP</v>
          </cell>
          <cell r="E429" t="str">
            <v>T</v>
          </cell>
          <cell r="F429" t="str">
            <v>TOTAL</v>
          </cell>
          <cell r="G429" t="str">
            <v>TOTAL</v>
          </cell>
          <cell r="H429" t="str">
            <v>:</v>
          </cell>
          <cell r="I429" t="str">
            <v>NC</v>
          </cell>
          <cell r="K429" t="str">
            <v>V</v>
          </cell>
          <cell r="L429">
            <v>38628.496759259258</v>
          </cell>
          <cell r="M429" t="str">
            <v>gchateaug</v>
          </cell>
          <cell r="N429">
            <v>38680.624432870369</v>
          </cell>
          <cell r="O429" t="str">
            <v>gchateaug</v>
          </cell>
        </row>
        <row r="430">
          <cell r="A430" t="str">
            <v>1999</v>
          </cell>
          <cell r="B430" t="str">
            <v>CZ06</v>
          </cell>
          <cell r="C430" t="str">
            <v>A00</v>
          </cell>
          <cell r="D430" t="str">
            <v>PC_EMP</v>
          </cell>
          <cell r="E430" t="str">
            <v>T</v>
          </cell>
          <cell r="F430" t="str">
            <v>BES</v>
          </cell>
          <cell r="G430" t="str">
            <v>RSE</v>
          </cell>
          <cell r="H430" t="str">
            <v>:</v>
          </cell>
          <cell r="I430" t="str">
            <v>NC</v>
          </cell>
          <cell r="K430" t="str">
            <v>V</v>
          </cell>
          <cell r="L430">
            <v>38628.496759259258</v>
          </cell>
          <cell r="M430" t="str">
            <v>gchateaug</v>
          </cell>
          <cell r="N430">
            <v>38680.624432870369</v>
          </cell>
          <cell r="O430" t="str">
            <v>gchateaug</v>
          </cell>
        </row>
        <row r="431">
          <cell r="A431" t="str">
            <v>1999</v>
          </cell>
          <cell r="B431" t="str">
            <v>CZ06</v>
          </cell>
          <cell r="C431" t="str">
            <v>A00</v>
          </cell>
          <cell r="D431" t="str">
            <v>PC_EMP</v>
          </cell>
          <cell r="E431" t="str">
            <v>T</v>
          </cell>
          <cell r="F431" t="str">
            <v>BES</v>
          </cell>
          <cell r="G431" t="str">
            <v>TOTAL</v>
          </cell>
          <cell r="H431" t="str">
            <v>:</v>
          </cell>
          <cell r="I431" t="str">
            <v>NC</v>
          </cell>
          <cell r="K431" t="str">
            <v>V</v>
          </cell>
          <cell r="L431">
            <v>38628.496759259258</v>
          </cell>
          <cell r="M431" t="str">
            <v>gchateaug</v>
          </cell>
          <cell r="N431">
            <v>38680.624432870369</v>
          </cell>
          <cell r="O431" t="str">
            <v>gchateaug</v>
          </cell>
        </row>
        <row r="432">
          <cell r="A432" t="str">
            <v>2001</v>
          </cell>
          <cell r="B432" t="str">
            <v>FI2</v>
          </cell>
          <cell r="C432" t="str">
            <v>A00</v>
          </cell>
          <cell r="D432" t="str">
            <v>PC_EMP</v>
          </cell>
          <cell r="E432" t="str">
            <v>T</v>
          </cell>
          <cell r="F432" t="str">
            <v>TOTAL</v>
          </cell>
          <cell r="G432" t="str">
            <v>TOTAL</v>
          </cell>
          <cell r="I432" t="str">
            <v>NC</v>
          </cell>
          <cell r="J432" t="str">
            <v>; former flag equal "s"</v>
          </cell>
          <cell r="K432" t="str">
            <v>V</v>
          </cell>
          <cell r="L432">
            <v>38628.496759259258</v>
          </cell>
          <cell r="M432" t="str">
            <v>gchateaug</v>
          </cell>
          <cell r="N432">
            <v>38680.624421296299</v>
          </cell>
          <cell r="O432" t="str">
            <v>gchateaug</v>
          </cell>
          <cell r="Q432">
            <v>0.27</v>
          </cell>
        </row>
        <row r="433">
          <cell r="A433" t="str">
            <v>2001</v>
          </cell>
          <cell r="B433" t="str">
            <v>FI18</v>
          </cell>
          <cell r="C433" t="str">
            <v>A00</v>
          </cell>
          <cell r="D433" t="str">
            <v>PC_EMP</v>
          </cell>
          <cell r="E433" t="str">
            <v>T</v>
          </cell>
          <cell r="F433" t="str">
            <v>BES</v>
          </cell>
          <cell r="G433" t="str">
            <v>TOTAL</v>
          </cell>
          <cell r="H433" t="str">
            <v>:</v>
          </cell>
          <cell r="I433" t="str">
            <v>NC</v>
          </cell>
          <cell r="K433" t="str">
            <v>V</v>
          </cell>
          <cell r="L433">
            <v>38628.496759259258</v>
          </cell>
          <cell r="M433" t="str">
            <v>gchateaug</v>
          </cell>
          <cell r="N433">
            <v>38680.624421296299</v>
          </cell>
          <cell r="O433" t="str">
            <v>gchateaug</v>
          </cell>
        </row>
        <row r="434">
          <cell r="A434" t="str">
            <v>2000</v>
          </cell>
          <cell r="B434" t="str">
            <v>PT</v>
          </cell>
          <cell r="C434" t="str">
            <v>A00</v>
          </cell>
          <cell r="D434" t="str">
            <v>PC_EMP</v>
          </cell>
          <cell r="E434" t="str">
            <v>T</v>
          </cell>
          <cell r="F434" t="str">
            <v>TOTAL</v>
          </cell>
          <cell r="G434" t="str">
            <v>TOTAL</v>
          </cell>
          <cell r="I434" t="str">
            <v>OTH</v>
          </cell>
          <cell r="J434" t="str">
            <v>DATA OCDE</v>
          </cell>
          <cell r="K434" t="str">
            <v>V</v>
          </cell>
          <cell r="L434">
            <v>38628.522893518515</v>
          </cell>
          <cell r="M434" t="str">
            <v>gchateaug</v>
          </cell>
          <cell r="N434">
            <v>38681.684166666666</v>
          </cell>
          <cell r="O434" t="str">
            <v>gchateaug</v>
          </cell>
          <cell r="Q434">
            <v>0.76</v>
          </cell>
        </row>
        <row r="435">
          <cell r="A435" t="str">
            <v>2000</v>
          </cell>
          <cell r="B435" t="str">
            <v>PT</v>
          </cell>
          <cell r="C435" t="str">
            <v>A00</v>
          </cell>
          <cell r="D435" t="str">
            <v>PC_EMP</v>
          </cell>
          <cell r="E435" t="str">
            <v>T</v>
          </cell>
          <cell r="F435" t="str">
            <v>TOTAL</v>
          </cell>
          <cell r="G435" t="str">
            <v>RSE</v>
          </cell>
          <cell r="I435" t="str">
            <v>OTH</v>
          </cell>
          <cell r="J435" t="str">
            <v>DATA OCDE</v>
          </cell>
          <cell r="K435" t="str">
            <v>V</v>
          </cell>
          <cell r="L435">
            <v>38628.522893518515</v>
          </cell>
          <cell r="M435" t="str">
            <v>gchateaug</v>
          </cell>
          <cell r="N435">
            <v>38681.684166666666</v>
          </cell>
          <cell r="O435" t="str">
            <v>gchateaug</v>
          </cell>
          <cell r="Q435">
            <v>0.59</v>
          </cell>
        </row>
        <row r="436">
          <cell r="A436" t="str">
            <v>1996</v>
          </cell>
          <cell r="B436" t="str">
            <v>IT</v>
          </cell>
          <cell r="C436" t="str">
            <v>A00</v>
          </cell>
          <cell r="D436" t="str">
            <v>PC_EMP</v>
          </cell>
          <cell r="E436" t="str">
            <v>T</v>
          </cell>
          <cell r="F436" t="str">
            <v>TOTAL</v>
          </cell>
          <cell r="G436" t="str">
            <v>TOTAL</v>
          </cell>
          <cell r="I436" t="str">
            <v>OTH</v>
          </cell>
          <cell r="J436" t="str">
            <v>DATA OCDE</v>
          </cell>
          <cell r="K436" t="str">
            <v>V</v>
          </cell>
          <cell r="L436">
            <v>38628.522870370369</v>
          </cell>
          <cell r="M436" t="str">
            <v>gchateaug</v>
          </cell>
          <cell r="N436">
            <v>38681.684050925927</v>
          </cell>
          <cell r="O436" t="str">
            <v>gchateaug</v>
          </cell>
          <cell r="Q436">
            <v>0.92</v>
          </cell>
        </row>
        <row r="437">
          <cell r="A437" t="str">
            <v>1997</v>
          </cell>
          <cell r="B437" t="str">
            <v>PT</v>
          </cell>
          <cell r="C437" t="str">
            <v>A00</v>
          </cell>
          <cell r="D437" t="str">
            <v>PC_EMP</v>
          </cell>
          <cell r="E437" t="str">
            <v>T</v>
          </cell>
          <cell r="F437" t="str">
            <v>BES</v>
          </cell>
          <cell r="G437" t="str">
            <v>TOTAL</v>
          </cell>
          <cell r="I437" t="str">
            <v>OTH</v>
          </cell>
          <cell r="J437" t="str">
            <v>DATA OCDE</v>
          </cell>
          <cell r="K437" t="str">
            <v>V</v>
          </cell>
          <cell r="L437">
            <v>38628.522881944446</v>
          </cell>
          <cell r="M437" t="str">
            <v>gchateaug</v>
          </cell>
          <cell r="N437">
            <v>38681.684016203704</v>
          </cell>
          <cell r="O437" t="str">
            <v>gchateaug</v>
          </cell>
          <cell r="Q437">
            <v>0.09</v>
          </cell>
        </row>
        <row r="438">
          <cell r="A438" t="str">
            <v>1997</v>
          </cell>
          <cell r="B438" t="str">
            <v>PT</v>
          </cell>
          <cell r="C438" t="str">
            <v>A00</v>
          </cell>
          <cell r="D438" t="str">
            <v>PC_EMP</v>
          </cell>
          <cell r="E438" t="str">
            <v>T</v>
          </cell>
          <cell r="F438" t="str">
            <v>BES</v>
          </cell>
          <cell r="G438" t="str">
            <v>RSE</v>
          </cell>
          <cell r="I438" t="str">
            <v>OTH</v>
          </cell>
          <cell r="J438" t="str">
            <v>DATA OCDE</v>
          </cell>
          <cell r="K438" t="str">
            <v>V</v>
          </cell>
          <cell r="L438">
            <v>38628.522881944446</v>
          </cell>
          <cell r="M438" t="str">
            <v>gchateaug</v>
          </cell>
          <cell r="N438">
            <v>38681.684016203704</v>
          </cell>
          <cell r="O438" t="str">
            <v>gchateaug</v>
          </cell>
          <cell r="Q438">
            <v>0.05</v>
          </cell>
        </row>
        <row r="439">
          <cell r="A439" t="str">
            <v>1986</v>
          </cell>
          <cell r="B439" t="str">
            <v>IT</v>
          </cell>
          <cell r="C439" t="str">
            <v>A00</v>
          </cell>
          <cell r="D439" t="str">
            <v>PC_EMP</v>
          </cell>
          <cell r="E439" t="str">
            <v>T</v>
          </cell>
          <cell r="F439" t="str">
            <v>TOTAL</v>
          </cell>
          <cell r="G439" t="str">
            <v>TOTAL</v>
          </cell>
          <cell r="I439" t="str">
            <v>OTH</v>
          </cell>
          <cell r="J439" t="str">
            <v>DATA OCDE</v>
          </cell>
          <cell r="K439" t="str">
            <v>V</v>
          </cell>
          <cell r="L439">
            <v>38628.522905092592</v>
          </cell>
          <cell r="M439" t="str">
            <v>gchateaug</v>
          </cell>
          <cell r="N439">
            <v>38681.683981481481</v>
          </cell>
          <cell r="O439" t="str">
            <v>gchateaug</v>
          </cell>
          <cell r="Q439">
            <v>0.74</v>
          </cell>
        </row>
        <row r="440">
          <cell r="A440" t="str">
            <v>1986</v>
          </cell>
          <cell r="B440" t="str">
            <v>IT</v>
          </cell>
          <cell r="C440" t="str">
            <v>A00</v>
          </cell>
          <cell r="D440" t="str">
            <v>PC_EMP</v>
          </cell>
          <cell r="E440" t="str">
            <v>T</v>
          </cell>
          <cell r="F440" t="str">
            <v>BES</v>
          </cell>
          <cell r="G440" t="str">
            <v>TOTAL</v>
          </cell>
          <cell r="I440" t="str">
            <v>OTH</v>
          </cell>
          <cell r="J440" t="str">
            <v>DATA OCDE</v>
          </cell>
          <cell r="K440" t="str">
            <v>V</v>
          </cell>
          <cell r="L440">
            <v>38628.522905092592</v>
          </cell>
          <cell r="M440" t="str">
            <v>gchateaug</v>
          </cell>
          <cell r="N440">
            <v>38681.683981481481</v>
          </cell>
          <cell r="O440" t="str">
            <v>gchateaug</v>
          </cell>
          <cell r="Q440">
            <v>0.31</v>
          </cell>
        </row>
        <row r="441">
          <cell r="A441" t="str">
            <v>2002</v>
          </cell>
          <cell r="B441" t="str">
            <v>SE02</v>
          </cell>
          <cell r="C441" t="str">
            <v>A00</v>
          </cell>
          <cell r="D441" t="str">
            <v>PC_EMP</v>
          </cell>
          <cell r="E441" t="str">
            <v>T</v>
          </cell>
          <cell r="F441" t="str">
            <v>TOTAL</v>
          </cell>
          <cell r="G441" t="str">
            <v>RSE</v>
          </cell>
          <cell r="H441" t="str">
            <v>:</v>
          </cell>
          <cell r="I441" t="str">
            <v>MS</v>
          </cell>
          <cell r="K441" t="str">
            <v>V</v>
          </cell>
          <cell r="L441">
            <v>38628.496747685182</v>
          </cell>
          <cell r="M441" t="str">
            <v>gchateaug</v>
          </cell>
          <cell r="N441">
            <v>38680.624432870369</v>
          </cell>
          <cell r="O441" t="str">
            <v>gchateaug</v>
          </cell>
        </row>
        <row r="442">
          <cell r="A442" t="str">
            <v>2002</v>
          </cell>
          <cell r="B442" t="str">
            <v>SE02</v>
          </cell>
          <cell r="C442" t="str">
            <v>A00</v>
          </cell>
          <cell r="D442" t="str">
            <v>PC_EMP</v>
          </cell>
          <cell r="E442" t="str">
            <v>T</v>
          </cell>
          <cell r="F442" t="str">
            <v>TOTAL</v>
          </cell>
          <cell r="G442" t="str">
            <v>TOTAL</v>
          </cell>
          <cell r="H442" t="str">
            <v>:</v>
          </cell>
          <cell r="I442" t="str">
            <v>MS</v>
          </cell>
          <cell r="K442" t="str">
            <v>V</v>
          </cell>
          <cell r="L442">
            <v>38628.496747685182</v>
          </cell>
          <cell r="M442" t="str">
            <v>gchateaug</v>
          </cell>
          <cell r="N442">
            <v>38680.624432870369</v>
          </cell>
          <cell r="O442" t="str">
            <v>gchateaug</v>
          </cell>
        </row>
        <row r="443">
          <cell r="A443" t="str">
            <v>2002</v>
          </cell>
          <cell r="B443" t="str">
            <v>SE0</v>
          </cell>
          <cell r="C443" t="str">
            <v>A00</v>
          </cell>
          <cell r="D443" t="str">
            <v>PC_EMP</v>
          </cell>
          <cell r="E443" t="str">
            <v>T</v>
          </cell>
          <cell r="F443" t="str">
            <v>BES</v>
          </cell>
          <cell r="G443" t="str">
            <v>RSE</v>
          </cell>
          <cell r="H443" t="str">
            <v>:</v>
          </cell>
          <cell r="I443" t="str">
            <v>MS</v>
          </cell>
          <cell r="K443" t="str">
            <v>V</v>
          </cell>
          <cell r="L443">
            <v>38628.496747685182</v>
          </cell>
          <cell r="M443" t="str">
            <v>gchateaug</v>
          </cell>
          <cell r="N443">
            <v>38681.68445601852</v>
          </cell>
          <cell r="O443" t="str">
            <v>gchateaug</v>
          </cell>
        </row>
        <row r="444">
          <cell r="A444" t="str">
            <v>2002</v>
          </cell>
          <cell r="B444" t="str">
            <v>SE0</v>
          </cell>
          <cell r="C444" t="str">
            <v>A00</v>
          </cell>
          <cell r="D444" t="str">
            <v>PC_EMP</v>
          </cell>
          <cell r="E444" t="str">
            <v>T</v>
          </cell>
          <cell r="F444" t="str">
            <v>BES</v>
          </cell>
          <cell r="G444" t="str">
            <v>TOTAL</v>
          </cell>
          <cell r="H444" t="str">
            <v>:</v>
          </cell>
          <cell r="I444" t="str">
            <v>MS</v>
          </cell>
          <cell r="K444" t="str">
            <v>V</v>
          </cell>
          <cell r="L444">
            <v>38628.496747685182</v>
          </cell>
          <cell r="M444" t="str">
            <v>gchateaug</v>
          </cell>
          <cell r="N444">
            <v>38681.68445601852</v>
          </cell>
          <cell r="O444" t="str">
            <v>gchateaug</v>
          </cell>
        </row>
        <row r="445">
          <cell r="A445" t="str">
            <v>2002</v>
          </cell>
          <cell r="B445" t="str">
            <v>SE0</v>
          </cell>
          <cell r="C445" t="str">
            <v>A00</v>
          </cell>
          <cell r="D445" t="str">
            <v>PC_EMP</v>
          </cell>
          <cell r="E445" t="str">
            <v>T</v>
          </cell>
          <cell r="F445" t="str">
            <v>TOTAL</v>
          </cell>
          <cell r="G445" t="str">
            <v>RSE</v>
          </cell>
          <cell r="H445" t="str">
            <v>:</v>
          </cell>
          <cell r="I445" t="str">
            <v>MS</v>
          </cell>
          <cell r="K445" t="str">
            <v>V</v>
          </cell>
          <cell r="L445">
            <v>38628.496747685182</v>
          </cell>
          <cell r="M445" t="str">
            <v>gchateaug</v>
          </cell>
          <cell r="N445">
            <v>38681.68445601852</v>
          </cell>
          <cell r="O445" t="str">
            <v>gchateaug</v>
          </cell>
        </row>
        <row r="446">
          <cell r="A446" t="str">
            <v>2002</v>
          </cell>
          <cell r="B446" t="str">
            <v>SE0</v>
          </cell>
          <cell r="C446" t="str">
            <v>A00</v>
          </cell>
          <cell r="D446" t="str">
            <v>PC_EMP</v>
          </cell>
          <cell r="E446" t="str">
            <v>T</v>
          </cell>
          <cell r="F446" t="str">
            <v>TOTAL</v>
          </cell>
          <cell r="G446" t="str">
            <v>TOTAL</v>
          </cell>
          <cell r="H446" t="str">
            <v>:</v>
          </cell>
          <cell r="I446" t="str">
            <v>MS</v>
          </cell>
          <cell r="K446" t="str">
            <v>V</v>
          </cell>
          <cell r="L446">
            <v>38628.496747685182</v>
          </cell>
          <cell r="M446" t="str">
            <v>gchateaug</v>
          </cell>
          <cell r="N446">
            <v>38681.68445601852</v>
          </cell>
          <cell r="O446" t="str">
            <v>gchateaug</v>
          </cell>
        </row>
        <row r="447">
          <cell r="A447" t="str">
            <v>2002</v>
          </cell>
          <cell r="B447" t="str">
            <v>RO06</v>
          </cell>
          <cell r="C447" t="str">
            <v>A00</v>
          </cell>
          <cell r="D447" t="str">
            <v>PC_EMP</v>
          </cell>
          <cell r="E447" t="str">
            <v>T</v>
          </cell>
          <cell r="F447" t="str">
            <v>BES</v>
          </cell>
          <cell r="G447" t="str">
            <v>RSE</v>
          </cell>
          <cell r="I447" t="str">
            <v>MS</v>
          </cell>
          <cell r="K447" t="str">
            <v>V</v>
          </cell>
          <cell r="L447">
            <v>38628.496747685182</v>
          </cell>
          <cell r="M447" t="str">
            <v>gchateaug</v>
          </cell>
          <cell r="N447">
            <v>38680.624432870369</v>
          </cell>
          <cell r="O447" t="str">
            <v>gchateaug</v>
          </cell>
          <cell r="Q447">
            <v>0.05</v>
          </cell>
        </row>
        <row r="448">
          <cell r="A448" t="str">
            <v>2002</v>
          </cell>
          <cell r="B448" t="str">
            <v>RO06</v>
          </cell>
          <cell r="C448" t="str">
            <v>A00</v>
          </cell>
          <cell r="D448" t="str">
            <v>PC_EMP</v>
          </cell>
          <cell r="E448" t="str">
            <v>T</v>
          </cell>
          <cell r="F448" t="str">
            <v>BES</v>
          </cell>
          <cell r="G448" t="str">
            <v>TOTAL</v>
          </cell>
          <cell r="I448" t="str">
            <v>MS</v>
          </cell>
          <cell r="K448" t="str">
            <v>V</v>
          </cell>
          <cell r="L448">
            <v>38628.496747685182</v>
          </cell>
          <cell r="M448" t="str">
            <v>gchateaug</v>
          </cell>
          <cell r="N448">
            <v>38680.624432870369</v>
          </cell>
          <cell r="O448" t="str">
            <v>gchateaug</v>
          </cell>
          <cell r="Q448">
            <v>0.09</v>
          </cell>
        </row>
        <row r="449">
          <cell r="A449" t="str">
            <v>2002</v>
          </cell>
          <cell r="B449" t="str">
            <v>RO06</v>
          </cell>
          <cell r="C449" t="str">
            <v>A00</v>
          </cell>
          <cell r="D449" t="str">
            <v>PC_EMP</v>
          </cell>
          <cell r="E449" t="str">
            <v>T</v>
          </cell>
          <cell r="F449" t="str">
            <v>TOTAL</v>
          </cell>
          <cell r="G449" t="str">
            <v>RSE</v>
          </cell>
          <cell r="I449" t="str">
            <v>MS</v>
          </cell>
          <cell r="K449" t="str">
            <v>V</v>
          </cell>
          <cell r="L449">
            <v>38628.496747685182</v>
          </cell>
          <cell r="M449" t="str">
            <v>gchateaug</v>
          </cell>
          <cell r="N449">
            <v>38680.624432870369</v>
          </cell>
          <cell r="O449" t="str">
            <v>gchateaug</v>
          </cell>
          <cell r="Q449">
            <v>0.08</v>
          </cell>
        </row>
        <row r="450">
          <cell r="A450" t="str">
            <v>2002</v>
          </cell>
          <cell r="B450" t="str">
            <v>RO06</v>
          </cell>
          <cell r="C450" t="str">
            <v>A00</v>
          </cell>
          <cell r="D450" t="str">
            <v>PC_EMP</v>
          </cell>
          <cell r="E450" t="str">
            <v>T</v>
          </cell>
          <cell r="F450" t="str">
            <v>TOTAL</v>
          </cell>
          <cell r="G450" t="str">
            <v>TOTAL</v>
          </cell>
          <cell r="I450" t="str">
            <v>MS</v>
          </cell>
          <cell r="K450" t="str">
            <v>V</v>
          </cell>
          <cell r="L450">
            <v>38628.496747685182</v>
          </cell>
          <cell r="M450" t="str">
            <v>gchateaug</v>
          </cell>
          <cell r="N450">
            <v>38680.624432870369</v>
          </cell>
          <cell r="O450" t="str">
            <v>gchateaug</v>
          </cell>
          <cell r="Q450">
            <v>0.26</v>
          </cell>
        </row>
        <row r="451">
          <cell r="A451" t="str">
            <v>2002</v>
          </cell>
          <cell r="B451" t="str">
            <v>RO02</v>
          </cell>
          <cell r="C451" t="str">
            <v>A00</v>
          </cell>
          <cell r="D451" t="str">
            <v>PC_EMP</v>
          </cell>
          <cell r="E451" t="str">
            <v>T</v>
          </cell>
          <cell r="F451" t="str">
            <v>BES</v>
          </cell>
          <cell r="G451" t="str">
            <v>RSE</v>
          </cell>
          <cell r="I451" t="str">
            <v>MS</v>
          </cell>
          <cell r="K451" t="str">
            <v>V</v>
          </cell>
          <cell r="L451">
            <v>38628.496747685182</v>
          </cell>
          <cell r="M451" t="str">
            <v>gchateaug</v>
          </cell>
          <cell r="N451">
            <v>38680.624432870369</v>
          </cell>
          <cell r="O451" t="str">
            <v>gchateaug</v>
          </cell>
          <cell r="Q451">
            <v>0.05</v>
          </cell>
        </row>
        <row r="452">
          <cell r="A452" t="str">
            <v>2002</v>
          </cell>
          <cell r="B452" t="str">
            <v>RO02</v>
          </cell>
          <cell r="C452" t="str">
            <v>A00</v>
          </cell>
          <cell r="D452" t="str">
            <v>PC_EMP</v>
          </cell>
          <cell r="E452" t="str">
            <v>T</v>
          </cell>
          <cell r="F452" t="str">
            <v>BES</v>
          </cell>
          <cell r="G452" t="str">
            <v>TOTAL</v>
          </cell>
          <cell r="I452" t="str">
            <v>MS</v>
          </cell>
          <cell r="K452" t="str">
            <v>V</v>
          </cell>
          <cell r="L452">
            <v>38628.496747685182</v>
          </cell>
          <cell r="M452" t="str">
            <v>gchateaug</v>
          </cell>
          <cell r="N452">
            <v>38680.624432870369</v>
          </cell>
          <cell r="O452" t="str">
            <v>gchateaug</v>
          </cell>
          <cell r="Q452">
            <v>0.08</v>
          </cell>
        </row>
        <row r="453">
          <cell r="A453" t="str">
            <v>2001</v>
          </cell>
          <cell r="B453" t="str">
            <v>SE02</v>
          </cell>
          <cell r="C453" t="str">
            <v>A00</v>
          </cell>
          <cell r="D453" t="str">
            <v>PC_EMP</v>
          </cell>
          <cell r="E453" t="str">
            <v>T</v>
          </cell>
          <cell r="F453" t="str">
            <v>TOTAL</v>
          </cell>
          <cell r="G453" t="str">
            <v>TOTAL</v>
          </cell>
          <cell r="H453" t="str">
            <v>:</v>
          </cell>
          <cell r="I453" t="str">
            <v>NC</v>
          </cell>
          <cell r="K453" t="str">
            <v>V</v>
          </cell>
          <cell r="L453">
            <v>38628.496747685182</v>
          </cell>
          <cell r="M453" t="str">
            <v>gchateaug</v>
          </cell>
          <cell r="N453">
            <v>38680.624432870369</v>
          </cell>
          <cell r="O453" t="str">
            <v>gchateaug</v>
          </cell>
        </row>
        <row r="454">
          <cell r="A454" t="str">
            <v>2001</v>
          </cell>
          <cell r="B454" t="str">
            <v>SE01</v>
          </cell>
          <cell r="C454" t="str">
            <v>A00</v>
          </cell>
          <cell r="D454" t="str">
            <v>PC_EMP</v>
          </cell>
          <cell r="E454" t="str">
            <v>T</v>
          </cell>
          <cell r="F454" t="str">
            <v>BES</v>
          </cell>
          <cell r="G454" t="str">
            <v>TOTAL</v>
          </cell>
          <cell r="I454" t="str">
            <v>NC</v>
          </cell>
          <cell r="J454" t="str">
            <v>; former flag equal "s"</v>
          </cell>
          <cell r="K454" t="str">
            <v>V</v>
          </cell>
          <cell r="L454">
            <v>38628.496747685182</v>
          </cell>
          <cell r="M454" t="str">
            <v>gchateaug</v>
          </cell>
          <cell r="N454">
            <v>38680.624432870369</v>
          </cell>
          <cell r="O454" t="str">
            <v>gchateaug</v>
          </cell>
          <cell r="Q454">
            <v>1.91</v>
          </cell>
        </row>
        <row r="455">
          <cell r="A455" t="str">
            <v>2001</v>
          </cell>
          <cell r="B455" t="str">
            <v>SE01</v>
          </cell>
          <cell r="C455" t="str">
            <v>A00</v>
          </cell>
          <cell r="D455" t="str">
            <v>PC_EMP</v>
          </cell>
          <cell r="E455" t="str">
            <v>T</v>
          </cell>
          <cell r="F455" t="str">
            <v>TOTAL</v>
          </cell>
          <cell r="G455" t="str">
            <v>TOTAL</v>
          </cell>
          <cell r="H455" t="str">
            <v>:</v>
          </cell>
          <cell r="I455" t="str">
            <v>NC</v>
          </cell>
          <cell r="K455" t="str">
            <v>V</v>
          </cell>
          <cell r="L455">
            <v>38628.496747685182</v>
          </cell>
          <cell r="M455" t="str">
            <v>gchateaug</v>
          </cell>
          <cell r="N455">
            <v>38680.624432870369</v>
          </cell>
          <cell r="O455" t="str">
            <v>gchateaug</v>
          </cell>
        </row>
        <row r="456">
          <cell r="A456" t="str">
            <v>2001</v>
          </cell>
          <cell r="B456" t="str">
            <v>RO06</v>
          </cell>
          <cell r="C456" t="str">
            <v>A00</v>
          </cell>
          <cell r="D456" t="str">
            <v>PC_EMP</v>
          </cell>
          <cell r="E456" t="str">
            <v>T</v>
          </cell>
          <cell r="F456" t="str">
            <v>BES</v>
          </cell>
          <cell r="G456" t="str">
            <v>RSE</v>
          </cell>
          <cell r="H456" t="str">
            <v>:</v>
          </cell>
          <cell r="I456" t="str">
            <v>NC</v>
          </cell>
          <cell r="K456" t="str">
            <v>V</v>
          </cell>
          <cell r="L456">
            <v>38628.496747685182</v>
          </cell>
          <cell r="M456" t="str">
            <v>gchateaug</v>
          </cell>
          <cell r="N456">
            <v>38680.624432870369</v>
          </cell>
          <cell r="O456" t="str">
            <v>gchateaug</v>
          </cell>
        </row>
        <row r="457">
          <cell r="A457" t="str">
            <v>2001</v>
          </cell>
          <cell r="B457" t="str">
            <v>RO06</v>
          </cell>
          <cell r="C457" t="str">
            <v>A00</v>
          </cell>
          <cell r="D457" t="str">
            <v>PC_EMP</v>
          </cell>
          <cell r="E457" t="str">
            <v>T</v>
          </cell>
          <cell r="F457" t="str">
            <v>BES</v>
          </cell>
          <cell r="G457" t="str">
            <v>TOTAL</v>
          </cell>
          <cell r="H457" t="str">
            <v>:</v>
          </cell>
          <cell r="I457" t="str">
            <v>NC</v>
          </cell>
          <cell r="K457" t="str">
            <v>V</v>
          </cell>
          <cell r="L457">
            <v>38628.496747685182</v>
          </cell>
          <cell r="M457" t="str">
            <v>gchateaug</v>
          </cell>
          <cell r="N457">
            <v>38680.624432870369</v>
          </cell>
          <cell r="O457" t="str">
            <v>gchateaug</v>
          </cell>
        </row>
        <row r="458">
          <cell r="A458" t="str">
            <v>2001</v>
          </cell>
          <cell r="B458" t="str">
            <v>RO06</v>
          </cell>
          <cell r="C458" t="str">
            <v>A00</v>
          </cell>
          <cell r="D458" t="str">
            <v>PC_EMP</v>
          </cell>
          <cell r="E458" t="str">
            <v>T</v>
          </cell>
          <cell r="F458" t="str">
            <v>TOTAL</v>
          </cell>
          <cell r="G458" t="str">
            <v>RSE</v>
          </cell>
          <cell r="H458" t="str">
            <v>:</v>
          </cell>
          <cell r="I458" t="str">
            <v>NC</v>
          </cell>
          <cell r="K458" t="str">
            <v>V</v>
          </cell>
          <cell r="L458">
            <v>38628.496747685182</v>
          </cell>
          <cell r="M458" t="str">
            <v>gchateaug</v>
          </cell>
          <cell r="N458">
            <v>38680.624432870369</v>
          </cell>
          <cell r="O458" t="str">
            <v>gchateaug</v>
          </cell>
        </row>
        <row r="459">
          <cell r="A459" t="str">
            <v>2001</v>
          </cell>
          <cell r="B459" t="str">
            <v>RO06</v>
          </cell>
          <cell r="C459" t="str">
            <v>A00</v>
          </cell>
          <cell r="D459" t="str">
            <v>PC_EMP</v>
          </cell>
          <cell r="E459" t="str">
            <v>T</v>
          </cell>
          <cell r="F459" t="str">
            <v>TOTAL</v>
          </cell>
          <cell r="G459" t="str">
            <v>TOTAL</v>
          </cell>
          <cell r="H459" t="str">
            <v>:</v>
          </cell>
          <cell r="I459" t="str">
            <v>NC</v>
          </cell>
          <cell r="K459" t="str">
            <v>V</v>
          </cell>
          <cell r="L459">
            <v>38628.496747685182</v>
          </cell>
          <cell r="M459" t="str">
            <v>gchateaug</v>
          </cell>
          <cell r="N459">
            <v>38680.624432870369</v>
          </cell>
          <cell r="O459" t="str">
            <v>gchateaug</v>
          </cell>
        </row>
        <row r="460">
          <cell r="A460" t="str">
            <v>2001</v>
          </cell>
          <cell r="B460" t="str">
            <v>RO05</v>
          </cell>
          <cell r="C460" t="str">
            <v>A00</v>
          </cell>
          <cell r="D460" t="str">
            <v>PC_EMP</v>
          </cell>
          <cell r="E460" t="str">
            <v>T</v>
          </cell>
          <cell r="F460" t="str">
            <v>BES</v>
          </cell>
          <cell r="G460" t="str">
            <v>RSE</v>
          </cell>
          <cell r="H460" t="str">
            <v>:</v>
          </cell>
          <cell r="I460" t="str">
            <v>NC</v>
          </cell>
          <cell r="K460" t="str">
            <v>V</v>
          </cell>
          <cell r="L460">
            <v>38628.496747685182</v>
          </cell>
          <cell r="M460" t="str">
            <v>gchateaug</v>
          </cell>
          <cell r="N460">
            <v>38680.624432870369</v>
          </cell>
          <cell r="O460" t="str">
            <v>gchateaug</v>
          </cell>
        </row>
        <row r="461">
          <cell r="A461" t="str">
            <v>2001</v>
          </cell>
          <cell r="B461" t="str">
            <v>RO05</v>
          </cell>
          <cell r="C461" t="str">
            <v>A00</v>
          </cell>
          <cell r="D461" t="str">
            <v>PC_EMP</v>
          </cell>
          <cell r="E461" t="str">
            <v>T</v>
          </cell>
          <cell r="F461" t="str">
            <v>BES</v>
          </cell>
          <cell r="G461" t="str">
            <v>TOTAL</v>
          </cell>
          <cell r="H461" t="str">
            <v>:</v>
          </cell>
          <cell r="I461" t="str">
            <v>NC</v>
          </cell>
          <cell r="K461" t="str">
            <v>V</v>
          </cell>
          <cell r="L461">
            <v>38628.496747685182</v>
          </cell>
          <cell r="M461" t="str">
            <v>gchateaug</v>
          </cell>
          <cell r="N461">
            <v>38680.624432870369</v>
          </cell>
          <cell r="O461" t="str">
            <v>gchateaug</v>
          </cell>
        </row>
        <row r="462">
          <cell r="A462" t="str">
            <v>2001</v>
          </cell>
          <cell r="B462" t="str">
            <v>RO05</v>
          </cell>
          <cell r="C462" t="str">
            <v>A00</v>
          </cell>
          <cell r="D462" t="str">
            <v>PC_EMP</v>
          </cell>
          <cell r="E462" t="str">
            <v>T</v>
          </cell>
          <cell r="F462" t="str">
            <v>TOTAL</v>
          </cell>
          <cell r="G462" t="str">
            <v>RSE</v>
          </cell>
          <cell r="H462" t="str">
            <v>:</v>
          </cell>
          <cell r="I462" t="str">
            <v>NC</v>
          </cell>
          <cell r="K462" t="str">
            <v>V</v>
          </cell>
          <cell r="L462">
            <v>38628.496747685182</v>
          </cell>
          <cell r="M462" t="str">
            <v>gchateaug</v>
          </cell>
          <cell r="N462">
            <v>38680.624432870369</v>
          </cell>
          <cell r="O462" t="str">
            <v>gchateaug</v>
          </cell>
        </row>
        <row r="463">
          <cell r="A463" t="str">
            <v>2001</v>
          </cell>
          <cell r="B463" t="str">
            <v>RO05</v>
          </cell>
          <cell r="C463" t="str">
            <v>A00</v>
          </cell>
          <cell r="D463" t="str">
            <v>PC_EMP</v>
          </cell>
          <cell r="E463" t="str">
            <v>T</v>
          </cell>
          <cell r="F463" t="str">
            <v>TOTAL</v>
          </cell>
          <cell r="G463" t="str">
            <v>TOTAL</v>
          </cell>
          <cell r="H463" t="str">
            <v>:</v>
          </cell>
          <cell r="I463" t="str">
            <v>NC</v>
          </cell>
          <cell r="K463" t="str">
            <v>V</v>
          </cell>
          <cell r="L463">
            <v>38628.496747685182</v>
          </cell>
          <cell r="M463" t="str">
            <v>gchateaug</v>
          </cell>
          <cell r="N463">
            <v>38680.624432870369</v>
          </cell>
          <cell r="O463" t="str">
            <v>gchateaug</v>
          </cell>
        </row>
        <row r="464">
          <cell r="A464" t="str">
            <v>2001</v>
          </cell>
          <cell r="B464" t="str">
            <v>RO04</v>
          </cell>
          <cell r="C464" t="str">
            <v>A00</v>
          </cell>
          <cell r="D464" t="str">
            <v>PC_EMP</v>
          </cell>
          <cell r="E464" t="str">
            <v>T</v>
          </cell>
          <cell r="F464" t="str">
            <v>BES</v>
          </cell>
          <cell r="G464" t="str">
            <v>RSE</v>
          </cell>
          <cell r="H464" t="str">
            <v>:</v>
          </cell>
          <cell r="I464" t="str">
            <v>NC</v>
          </cell>
          <cell r="K464" t="str">
            <v>V</v>
          </cell>
          <cell r="L464">
            <v>38628.496747685182</v>
          </cell>
          <cell r="M464" t="str">
            <v>gchateaug</v>
          </cell>
          <cell r="N464">
            <v>38680.624432870369</v>
          </cell>
          <cell r="O464" t="str">
            <v>gchateaug</v>
          </cell>
        </row>
        <row r="465">
          <cell r="A465" t="str">
            <v>2001</v>
          </cell>
          <cell r="B465" t="str">
            <v>RO04</v>
          </cell>
          <cell r="C465" t="str">
            <v>A00</v>
          </cell>
          <cell r="D465" t="str">
            <v>PC_EMP</v>
          </cell>
          <cell r="E465" t="str">
            <v>T</v>
          </cell>
          <cell r="F465" t="str">
            <v>BES</v>
          </cell>
          <cell r="G465" t="str">
            <v>TOTAL</v>
          </cell>
          <cell r="H465" t="str">
            <v>:</v>
          </cell>
          <cell r="I465" t="str">
            <v>NC</v>
          </cell>
          <cell r="K465" t="str">
            <v>V</v>
          </cell>
          <cell r="L465">
            <v>38628.496747685182</v>
          </cell>
          <cell r="M465" t="str">
            <v>gchateaug</v>
          </cell>
          <cell r="N465">
            <v>38680.624432870369</v>
          </cell>
          <cell r="O465" t="str">
            <v>gchateaug</v>
          </cell>
        </row>
        <row r="466">
          <cell r="A466" t="str">
            <v>2001</v>
          </cell>
          <cell r="B466" t="str">
            <v>RO04</v>
          </cell>
          <cell r="C466" t="str">
            <v>A00</v>
          </cell>
          <cell r="D466" t="str">
            <v>PC_EMP</v>
          </cell>
          <cell r="E466" t="str">
            <v>T</v>
          </cell>
          <cell r="F466" t="str">
            <v>TOTAL</v>
          </cell>
          <cell r="G466" t="str">
            <v>RSE</v>
          </cell>
          <cell r="H466" t="str">
            <v>:</v>
          </cell>
          <cell r="I466" t="str">
            <v>NC</v>
          </cell>
          <cell r="K466" t="str">
            <v>V</v>
          </cell>
          <cell r="L466">
            <v>38628.496747685182</v>
          </cell>
          <cell r="M466" t="str">
            <v>gchateaug</v>
          </cell>
          <cell r="N466">
            <v>38680.624432870369</v>
          </cell>
          <cell r="O466" t="str">
            <v>gchateaug</v>
          </cell>
        </row>
        <row r="467">
          <cell r="A467" t="str">
            <v>2001</v>
          </cell>
          <cell r="B467" t="str">
            <v>RO04</v>
          </cell>
          <cell r="C467" t="str">
            <v>A00</v>
          </cell>
          <cell r="D467" t="str">
            <v>PC_EMP</v>
          </cell>
          <cell r="E467" t="str">
            <v>T</v>
          </cell>
          <cell r="F467" t="str">
            <v>TOTAL</v>
          </cell>
          <cell r="G467" t="str">
            <v>TOTAL</v>
          </cell>
          <cell r="H467" t="str">
            <v>:</v>
          </cell>
          <cell r="I467" t="str">
            <v>NC</v>
          </cell>
          <cell r="K467" t="str">
            <v>V</v>
          </cell>
          <cell r="L467">
            <v>38628.496747685182</v>
          </cell>
          <cell r="M467" t="str">
            <v>gchateaug</v>
          </cell>
          <cell r="N467">
            <v>38680.624432870369</v>
          </cell>
          <cell r="O467" t="str">
            <v>gchateaug</v>
          </cell>
        </row>
        <row r="468">
          <cell r="A468" t="str">
            <v>2001</v>
          </cell>
          <cell r="B468" t="str">
            <v>RO03</v>
          </cell>
          <cell r="C468" t="str">
            <v>A00</v>
          </cell>
          <cell r="D468" t="str">
            <v>PC_EMP</v>
          </cell>
          <cell r="E468" t="str">
            <v>T</v>
          </cell>
          <cell r="F468" t="str">
            <v>BES</v>
          </cell>
          <cell r="G468" t="str">
            <v>RSE</v>
          </cell>
          <cell r="H468" t="str">
            <v>:</v>
          </cell>
          <cell r="I468" t="str">
            <v>NC</v>
          </cell>
          <cell r="K468" t="str">
            <v>V</v>
          </cell>
          <cell r="L468">
            <v>38628.496747685182</v>
          </cell>
          <cell r="M468" t="str">
            <v>gchateaug</v>
          </cell>
          <cell r="N468">
            <v>38680.624432870369</v>
          </cell>
          <cell r="O468" t="str">
            <v>gchateaug</v>
          </cell>
        </row>
        <row r="469">
          <cell r="A469" t="str">
            <v>2001</v>
          </cell>
          <cell r="B469" t="str">
            <v>RO03</v>
          </cell>
          <cell r="C469" t="str">
            <v>A00</v>
          </cell>
          <cell r="D469" t="str">
            <v>PC_EMP</v>
          </cell>
          <cell r="E469" t="str">
            <v>T</v>
          </cell>
          <cell r="F469" t="str">
            <v>BES</v>
          </cell>
          <cell r="G469" t="str">
            <v>TOTAL</v>
          </cell>
          <cell r="H469" t="str">
            <v>:</v>
          </cell>
          <cell r="I469" t="str">
            <v>NC</v>
          </cell>
          <cell r="K469" t="str">
            <v>V</v>
          </cell>
          <cell r="L469">
            <v>38628.496747685182</v>
          </cell>
          <cell r="M469" t="str">
            <v>gchateaug</v>
          </cell>
          <cell r="N469">
            <v>38680.624432870369</v>
          </cell>
          <cell r="O469" t="str">
            <v>gchateaug</v>
          </cell>
        </row>
        <row r="470">
          <cell r="A470" t="str">
            <v>2001</v>
          </cell>
          <cell r="B470" t="str">
            <v>RO03</v>
          </cell>
          <cell r="C470" t="str">
            <v>A00</v>
          </cell>
          <cell r="D470" t="str">
            <v>PC_EMP</v>
          </cell>
          <cell r="E470" t="str">
            <v>T</v>
          </cell>
          <cell r="F470" t="str">
            <v>TOTAL</v>
          </cell>
          <cell r="G470" t="str">
            <v>RSE</v>
          </cell>
          <cell r="H470" t="str">
            <v>:</v>
          </cell>
          <cell r="I470" t="str">
            <v>NC</v>
          </cell>
          <cell r="K470" t="str">
            <v>V</v>
          </cell>
          <cell r="L470">
            <v>38628.496747685182</v>
          </cell>
          <cell r="M470" t="str">
            <v>gchateaug</v>
          </cell>
          <cell r="N470">
            <v>38680.624432870369</v>
          </cell>
          <cell r="O470" t="str">
            <v>gchateaug</v>
          </cell>
        </row>
        <row r="471">
          <cell r="A471" t="str">
            <v>2001</v>
          </cell>
          <cell r="B471" t="str">
            <v>RO03</v>
          </cell>
          <cell r="C471" t="str">
            <v>A00</v>
          </cell>
          <cell r="D471" t="str">
            <v>PC_EMP</v>
          </cell>
          <cell r="E471" t="str">
            <v>T</v>
          </cell>
          <cell r="F471" t="str">
            <v>TOTAL</v>
          </cell>
          <cell r="G471" t="str">
            <v>TOTAL</v>
          </cell>
          <cell r="H471" t="str">
            <v>:</v>
          </cell>
          <cell r="I471" t="str">
            <v>NC</v>
          </cell>
          <cell r="K471" t="str">
            <v>V</v>
          </cell>
          <cell r="L471">
            <v>38628.496747685182</v>
          </cell>
          <cell r="M471" t="str">
            <v>gchateaug</v>
          </cell>
          <cell r="N471">
            <v>38680.624432870369</v>
          </cell>
          <cell r="O471" t="str">
            <v>gchateaug</v>
          </cell>
        </row>
        <row r="472">
          <cell r="A472" t="str">
            <v>2001</v>
          </cell>
          <cell r="B472" t="str">
            <v>RO02</v>
          </cell>
          <cell r="C472" t="str">
            <v>A00</v>
          </cell>
          <cell r="D472" t="str">
            <v>PC_EMP</v>
          </cell>
          <cell r="E472" t="str">
            <v>T</v>
          </cell>
          <cell r="F472" t="str">
            <v>BES</v>
          </cell>
          <cell r="G472" t="str">
            <v>RSE</v>
          </cell>
          <cell r="H472" t="str">
            <v>:</v>
          </cell>
          <cell r="I472" t="str">
            <v>NC</v>
          </cell>
          <cell r="K472" t="str">
            <v>V</v>
          </cell>
          <cell r="L472">
            <v>38628.496747685182</v>
          </cell>
          <cell r="M472" t="str">
            <v>gchateaug</v>
          </cell>
          <cell r="N472">
            <v>38680.624432870369</v>
          </cell>
          <cell r="O472" t="str">
            <v>gchateaug</v>
          </cell>
        </row>
        <row r="473">
          <cell r="A473" t="str">
            <v>2001</v>
          </cell>
          <cell r="B473" t="str">
            <v>RO02</v>
          </cell>
          <cell r="C473" t="str">
            <v>A00</v>
          </cell>
          <cell r="D473" t="str">
            <v>PC_EMP</v>
          </cell>
          <cell r="E473" t="str">
            <v>T</v>
          </cell>
          <cell r="F473" t="str">
            <v>BES</v>
          </cell>
          <cell r="G473" t="str">
            <v>TOTAL</v>
          </cell>
          <cell r="H473" t="str">
            <v>:</v>
          </cell>
          <cell r="I473" t="str">
            <v>NC</v>
          </cell>
          <cell r="K473" t="str">
            <v>V</v>
          </cell>
          <cell r="L473">
            <v>38628.496747685182</v>
          </cell>
          <cell r="M473" t="str">
            <v>gchateaug</v>
          </cell>
          <cell r="N473">
            <v>38680.624432870369</v>
          </cell>
          <cell r="O473" t="str">
            <v>gchateaug</v>
          </cell>
        </row>
        <row r="474">
          <cell r="A474" t="str">
            <v>2000</v>
          </cell>
          <cell r="B474" t="str">
            <v>ES53</v>
          </cell>
          <cell r="C474" t="str">
            <v>A00</v>
          </cell>
          <cell r="D474" t="str">
            <v>PC_EMP</v>
          </cell>
          <cell r="E474" t="str">
            <v>T</v>
          </cell>
          <cell r="F474" t="str">
            <v>BES</v>
          </cell>
          <cell r="G474" t="str">
            <v>TOTAL</v>
          </cell>
          <cell r="H474" t="str">
            <v>:</v>
          </cell>
          <cell r="I474" t="str">
            <v>NC</v>
          </cell>
          <cell r="K474" t="str">
            <v>V</v>
          </cell>
          <cell r="L474">
            <v>38628.496759259258</v>
          </cell>
          <cell r="M474" t="str">
            <v>gchateaug</v>
          </cell>
          <cell r="N474">
            <v>38680.624432870369</v>
          </cell>
          <cell r="O474" t="str">
            <v>gchateaug</v>
          </cell>
        </row>
        <row r="475">
          <cell r="A475" t="str">
            <v>2000</v>
          </cell>
          <cell r="B475" t="str">
            <v>ES53</v>
          </cell>
          <cell r="C475" t="str">
            <v>A00</v>
          </cell>
          <cell r="D475" t="str">
            <v>PC_EMP</v>
          </cell>
          <cell r="E475" t="str">
            <v>T</v>
          </cell>
          <cell r="F475" t="str">
            <v>TOTAL</v>
          </cell>
          <cell r="G475" t="str">
            <v>RSE</v>
          </cell>
          <cell r="H475" t="str">
            <v>:</v>
          </cell>
          <cell r="I475" t="str">
            <v>NC</v>
          </cell>
          <cell r="K475" t="str">
            <v>V</v>
          </cell>
          <cell r="L475">
            <v>38628.496759259258</v>
          </cell>
          <cell r="M475" t="str">
            <v>gchateaug</v>
          </cell>
          <cell r="N475">
            <v>38680.624432870369</v>
          </cell>
          <cell r="O475" t="str">
            <v>gchateaug</v>
          </cell>
        </row>
        <row r="476">
          <cell r="A476" t="str">
            <v>2000</v>
          </cell>
          <cell r="B476" t="str">
            <v>ES53</v>
          </cell>
          <cell r="C476" t="str">
            <v>A00</v>
          </cell>
          <cell r="D476" t="str">
            <v>PC_EMP</v>
          </cell>
          <cell r="E476" t="str">
            <v>T</v>
          </cell>
          <cell r="F476" t="str">
            <v>TOTAL</v>
          </cell>
          <cell r="G476" t="str">
            <v>TOTAL</v>
          </cell>
          <cell r="H476" t="str">
            <v>:</v>
          </cell>
          <cell r="I476" t="str">
            <v>NC</v>
          </cell>
          <cell r="K476" t="str">
            <v>V</v>
          </cell>
          <cell r="L476">
            <v>38628.496759259258</v>
          </cell>
          <cell r="M476" t="str">
            <v>gchateaug</v>
          </cell>
          <cell r="N476">
            <v>38680.624432870369</v>
          </cell>
          <cell r="O476" t="str">
            <v>gchateaug</v>
          </cell>
        </row>
        <row r="477">
          <cell r="A477" t="str">
            <v>2000</v>
          </cell>
          <cell r="B477" t="str">
            <v>ES52</v>
          </cell>
          <cell r="C477" t="str">
            <v>A00</v>
          </cell>
          <cell r="D477" t="str">
            <v>PC_EMP</v>
          </cell>
          <cell r="E477" t="str">
            <v>T</v>
          </cell>
          <cell r="F477" t="str">
            <v>BES</v>
          </cell>
          <cell r="G477" t="str">
            <v>RSE</v>
          </cell>
          <cell r="H477" t="str">
            <v>:</v>
          </cell>
          <cell r="I477" t="str">
            <v>NC</v>
          </cell>
          <cell r="K477" t="str">
            <v>V</v>
          </cell>
          <cell r="L477">
            <v>38628.496759259258</v>
          </cell>
          <cell r="M477" t="str">
            <v>gchateaug</v>
          </cell>
          <cell r="N477">
            <v>38680.624432870369</v>
          </cell>
          <cell r="O477" t="str">
            <v>gchateaug</v>
          </cell>
        </row>
        <row r="478">
          <cell r="A478" t="str">
            <v>2000</v>
          </cell>
          <cell r="B478" t="str">
            <v>ES52</v>
          </cell>
          <cell r="C478" t="str">
            <v>A00</v>
          </cell>
          <cell r="D478" t="str">
            <v>PC_EMP</v>
          </cell>
          <cell r="E478" t="str">
            <v>T</v>
          </cell>
          <cell r="F478" t="str">
            <v>BES</v>
          </cell>
          <cell r="G478" t="str">
            <v>TOTAL</v>
          </cell>
          <cell r="H478" t="str">
            <v>:</v>
          </cell>
          <cell r="I478" t="str">
            <v>NC</v>
          </cell>
          <cell r="K478" t="str">
            <v>V</v>
          </cell>
          <cell r="L478">
            <v>38628.496759259258</v>
          </cell>
          <cell r="M478" t="str">
            <v>gchateaug</v>
          </cell>
          <cell r="N478">
            <v>38680.624432870369</v>
          </cell>
          <cell r="O478" t="str">
            <v>gchateaug</v>
          </cell>
        </row>
        <row r="479">
          <cell r="A479" t="str">
            <v>2000</v>
          </cell>
          <cell r="B479" t="str">
            <v>ES52</v>
          </cell>
          <cell r="C479" t="str">
            <v>A00</v>
          </cell>
          <cell r="D479" t="str">
            <v>PC_EMP</v>
          </cell>
          <cell r="E479" t="str">
            <v>T</v>
          </cell>
          <cell r="F479" t="str">
            <v>TOTAL</v>
          </cell>
          <cell r="G479" t="str">
            <v>RSE</v>
          </cell>
          <cell r="H479" t="str">
            <v>:</v>
          </cell>
          <cell r="I479" t="str">
            <v>NC</v>
          </cell>
          <cell r="K479" t="str">
            <v>V</v>
          </cell>
          <cell r="L479">
            <v>38628.496759259258</v>
          </cell>
          <cell r="M479" t="str">
            <v>gchateaug</v>
          </cell>
          <cell r="N479">
            <v>38680.624432870369</v>
          </cell>
          <cell r="O479" t="str">
            <v>gchateaug</v>
          </cell>
        </row>
        <row r="480">
          <cell r="A480" t="str">
            <v>2000</v>
          </cell>
          <cell r="B480" t="str">
            <v>ES52</v>
          </cell>
          <cell r="C480" t="str">
            <v>A00</v>
          </cell>
          <cell r="D480" t="str">
            <v>PC_EMP</v>
          </cell>
          <cell r="E480" t="str">
            <v>T</v>
          </cell>
          <cell r="F480" t="str">
            <v>TOTAL</v>
          </cell>
          <cell r="G480" t="str">
            <v>TOTAL</v>
          </cell>
          <cell r="H480" t="str">
            <v>:</v>
          </cell>
          <cell r="I480" t="str">
            <v>NC</v>
          </cell>
          <cell r="K480" t="str">
            <v>V</v>
          </cell>
          <cell r="L480">
            <v>38628.496759259258</v>
          </cell>
          <cell r="M480" t="str">
            <v>gchateaug</v>
          </cell>
          <cell r="N480">
            <v>38680.624432870369</v>
          </cell>
          <cell r="O480" t="str">
            <v>gchateaug</v>
          </cell>
        </row>
        <row r="481">
          <cell r="A481" t="str">
            <v>2000</v>
          </cell>
          <cell r="B481" t="str">
            <v>ES51</v>
          </cell>
          <cell r="C481" t="str">
            <v>A00</v>
          </cell>
          <cell r="D481" t="str">
            <v>PC_EMP</v>
          </cell>
          <cell r="E481" t="str">
            <v>T</v>
          </cell>
          <cell r="F481" t="str">
            <v>BES</v>
          </cell>
          <cell r="G481" t="str">
            <v>RSE</v>
          </cell>
          <cell r="H481" t="str">
            <v>:</v>
          </cell>
          <cell r="I481" t="str">
            <v>NC</v>
          </cell>
          <cell r="K481" t="str">
            <v>V</v>
          </cell>
          <cell r="L481">
            <v>38628.496759259258</v>
          </cell>
          <cell r="M481" t="str">
            <v>gchateaug</v>
          </cell>
          <cell r="N481">
            <v>38680.624432870369</v>
          </cell>
          <cell r="O481" t="str">
            <v>gchateaug</v>
          </cell>
        </row>
        <row r="482">
          <cell r="A482" t="str">
            <v>2000</v>
          </cell>
          <cell r="B482" t="str">
            <v>ES51</v>
          </cell>
          <cell r="C482" t="str">
            <v>A00</v>
          </cell>
          <cell r="D482" t="str">
            <v>PC_EMP</v>
          </cell>
          <cell r="E482" t="str">
            <v>T</v>
          </cell>
          <cell r="F482" t="str">
            <v>BES</v>
          </cell>
          <cell r="G482" t="str">
            <v>TOTAL</v>
          </cell>
          <cell r="H482" t="str">
            <v>:</v>
          </cell>
          <cell r="I482" t="str">
            <v>NC</v>
          </cell>
          <cell r="K482" t="str">
            <v>V</v>
          </cell>
          <cell r="L482">
            <v>38628.496759259258</v>
          </cell>
          <cell r="M482" t="str">
            <v>gchateaug</v>
          </cell>
          <cell r="N482">
            <v>38680.624432870369</v>
          </cell>
          <cell r="O482" t="str">
            <v>gchateaug</v>
          </cell>
        </row>
        <row r="483">
          <cell r="A483" t="str">
            <v>2000</v>
          </cell>
          <cell r="B483" t="str">
            <v>ES51</v>
          </cell>
          <cell r="C483" t="str">
            <v>A00</v>
          </cell>
          <cell r="D483" t="str">
            <v>PC_EMP</v>
          </cell>
          <cell r="E483" t="str">
            <v>T</v>
          </cell>
          <cell r="F483" t="str">
            <v>TOTAL</v>
          </cell>
          <cell r="G483" t="str">
            <v>RSE</v>
          </cell>
          <cell r="H483" t="str">
            <v>:</v>
          </cell>
          <cell r="I483" t="str">
            <v>NC</v>
          </cell>
          <cell r="K483" t="str">
            <v>V</v>
          </cell>
          <cell r="L483">
            <v>38628.496759259258</v>
          </cell>
          <cell r="M483" t="str">
            <v>gchateaug</v>
          </cell>
          <cell r="N483">
            <v>38680.624432870369</v>
          </cell>
          <cell r="O483" t="str">
            <v>gchateaug</v>
          </cell>
        </row>
        <row r="484">
          <cell r="A484" t="str">
            <v>2000</v>
          </cell>
          <cell r="B484" t="str">
            <v>ES51</v>
          </cell>
          <cell r="C484" t="str">
            <v>A00</v>
          </cell>
          <cell r="D484" t="str">
            <v>PC_EMP</v>
          </cell>
          <cell r="E484" t="str">
            <v>T</v>
          </cell>
          <cell r="F484" t="str">
            <v>TOTAL</v>
          </cell>
          <cell r="G484" t="str">
            <v>TOTAL</v>
          </cell>
          <cell r="H484" t="str">
            <v>:</v>
          </cell>
          <cell r="I484" t="str">
            <v>NC</v>
          </cell>
          <cell r="K484" t="str">
            <v>V</v>
          </cell>
          <cell r="L484">
            <v>38628.496759259258</v>
          </cell>
          <cell r="M484" t="str">
            <v>gchateaug</v>
          </cell>
          <cell r="N484">
            <v>38680.624432870369</v>
          </cell>
          <cell r="O484" t="str">
            <v>gchateaug</v>
          </cell>
        </row>
        <row r="485">
          <cell r="A485" t="str">
            <v>2000</v>
          </cell>
          <cell r="B485" t="str">
            <v>ES41</v>
          </cell>
          <cell r="C485" t="str">
            <v>A00</v>
          </cell>
          <cell r="D485" t="str">
            <v>PC_EMP</v>
          </cell>
          <cell r="E485" t="str">
            <v>T</v>
          </cell>
          <cell r="F485" t="str">
            <v>BES</v>
          </cell>
          <cell r="G485" t="str">
            <v>RSE</v>
          </cell>
          <cell r="H485" t="str">
            <v>:</v>
          </cell>
          <cell r="I485" t="str">
            <v>NC</v>
          </cell>
          <cell r="K485" t="str">
            <v>V</v>
          </cell>
          <cell r="L485">
            <v>38628.496759259258</v>
          </cell>
          <cell r="M485" t="str">
            <v>gchateaug</v>
          </cell>
          <cell r="N485">
            <v>38680.624432870369</v>
          </cell>
          <cell r="O485" t="str">
            <v>gchateaug</v>
          </cell>
        </row>
        <row r="486">
          <cell r="A486" t="str">
            <v>2000</v>
          </cell>
          <cell r="B486" t="str">
            <v>ES41</v>
          </cell>
          <cell r="C486" t="str">
            <v>A00</v>
          </cell>
          <cell r="D486" t="str">
            <v>PC_EMP</v>
          </cell>
          <cell r="E486" t="str">
            <v>T</v>
          </cell>
          <cell r="F486" t="str">
            <v>BES</v>
          </cell>
          <cell r="G486" t="str">
            <v>TOTAL</v>
          </cell>
          <cell r="H486" t="str">
            <v>:</v>
          </cell>
          <cell r="I486" t="str">
            <v>NC</v>
          </cell>
          <cell r="K486" t="str">
            <v>V</v>
          </cell>
          <cell r="L486">
            <v>38628.496759259258</v>
          </cell>
          <cell r="M486" t="str">
            <v>gchateaug</v>
          </cell>
          <cell r="N486">
            <v>38680.624432870369</v>
          </cell>
          <cell r="O486" t="str">
            <v>gchateaug</v>
          </cell>
        </row>
        <row r="487">
          <cell r="A487" t="str">
            <v>2000</v>
          </cell>
          <cell r="B487" t="str">
            <v>ES41</v>
          </cell>
          <cell r="C487" t="str">
            <v>A00</v>
          </cell>
          <cell r="D487" t="str">
            <v>PC_EMP</v>
          </cell>
          <cell r="E487" t="str">
            <v>T</v>
          </cell>
          <cell r="F487" t="str">
            <v>TOTAL</v>
          </cell>
          <cell r="G487" t="str">
            <v>RSE</v>
          </cell>
          <cell r="H487" t="str">
            <v>:</v>
          </cell>
          <cell r="I487" t="str">
            <v>NC</v>
          </cell>
          <cell r="K487" t="str">
            <v>V</v>
          </cell>
          <cell r="L487">
            <v>38628.496759259258</v>
          </cell>
          <cell r="M487" t="str">
            <v>gchateaug</v>
          </cell>
          <cell r="N487">
            <v>38680.624432870369</v>
          </cell>
          <cell r="O487" t="str">
            <v>gchateaug</v>
          </cell>
        </row>
        <row r="488">
          <cell r="A488" t="str">
            <v>2000</v>
          </cell>
          <cell r="B488" t="str">
            <v>ES41</v>
          </cell>
          <cell r="C488" t="str">
            <v>A00</v>
          </cell>
          <cell r="D488" t="str">
            <v>PC_EMP</v>
          </cell>
          <cell r="E488" t="str">
            <v>T</v>
          </cell>
          <cell r="F488" t="str">
            <v>TOTAL</v>
          </cell>
          <cell r="G488" t="str">
            <v>TOTAL</v>
          </cell>
          <cell r="H488" t="str">
            <v>:</v>
          </cell>
          <cell r="I488" t="str">
            <v>NC</v>
          </cell>
          <cell r="K488" t="str">
            <v>V</v>
          </cell>
          <cell r="L488">
            <v>38628.496759259258</v>
          </cell>
          <cell r="M488" t="str">
            <v>gchateaug</v>
          </cell>
          <cell r="N488">
            <v>38680.624432870369</v>
          </cell>
          <cell r="O488" t="str">
            <v>gchateaug</v>
          </cell>
        </row>
        <row r="489">
          <cell r="A489" t="str">
            <v>2000</v>
          </cell>
          <cell r="B489" t="str">
            <v>ES30</v>
          </cell>
          <cell r="C489" t="str">
            <v>A00</v>
          </cell>
          <cell r="D489" t="str">
            <v>PC_EMP</v>
          </cell>
          <cell r="E489" t="str">
            <v>T</v>
          </cell>
          <cell r="F489" t="str">
            <v>BES</v>
          </cell>
          <cell r="G489" t="str">
            <v>RSE</v>
          </cell>
          <cell r="H489" t="str">
            <v>:</v>
          </cell>
          <cell r="I489" t="str">
            <v>NC</v>
          </cell>
          <cell r="K489" t="str">
            <v>V</v>
          </cell>
          <cell r="L489">
            <v>38628.496759259258</v>
          </cell>
          <cell r="M489" t="str">
            <v>gchateaug</v>
          </cell>
          <cell r="N489">
            <v>38680.624432870369</v>
          </cell>
          <cell r="O489" t="str">
            <v>gchateaug</v>
          </cell>
        </row>
        <row r="490">
          <cell r="A490" t="str">
            <v>2000</v>
          </cell>
          <cell r="B490" t="str">
            <v>ES30</v>
          </cell>
          <cell r="C490" t="str">
            <v>A00</v>
          </cell>
          <cell r="D490" t="str">
            <v>PC_EMP</v>
          </cell>
          <cell r="E490" t="str">
            <v>T</v>
          </cell>
          <cell r="F490" t="str">
            <v>BES</v>
          </cell>
          <cell r="G490" t="str">
            <v>TOTAL</v>
          </cell>
          <cell r="H490" t="str">
            <v>:</v>
          </cell>
          <cell r="I490" t="str">
            <v>NC</v>
          </cell>
          <cell r="K490" t="str">
            <v>V</v>
          </cell>
          <cell r="L490">
            <v>38628.496759259258</v>
          </cell>
          <cell r="M490" t="str">
            <v>gchateaug</v>
          </cell>
          <cell r="N490">
            <v>38680.624432870369</v>
          </cell>
          <cell r="O490" t="str">
            <v>gchateaug</v>
          </cell>
        </row>
        <row r="491">
          <cell r="A491" t="str">
            <v>2000</v>
          </cell>
          <cell r="B491" t="str">
            <v>ES30</v>
          </cell>
          <cell r="C491" t="str">
            <v>A00</v>
          </cell>
          <cell r="D491" t="str">
            <v>PC_EMP</v>
          </cell>
          <cell r="E491" t="str">
            <v>T</v>
          </cell>
          <cell r="F491" t="str">
            <v>TOTAL</v>
          </cell>
          <cell r="G491" t="str">
            <v>RSE</v>
          </cell>
          <cell r="H491" t="str">
            <v>:</v>
          </cell>
          <cell r="I491" t="str">
            <v>NC</v>
          </cell>
          <cell r="K491" t="str">
            <v>V</v>
          </cell>
          <cell r="L491">
            <v>38628.496759259258</v>
          </cell>
          <cell r="M491" t="str">
            <v>gchateaug</v>
          </cell>
          <cell r="N491">
            <v>38680.624432870369</v>
          </cell>
          <cell r="O491" t="str">
            <v>gchateaug</v>
          </cell>
        </row>
        <row r="492">
          <cell r="A492" t="str">
            <v>2000</v>
          </cell>
          <cell r="B492" t="str">
            <v>ES30</v>
          </cell>
          <cell r="C492" t="str">
            <v>A00</v>
          </cell>
          <cell r="D492" t="str">
            <v>PC_EMP</v>
          </cell>
          <cell r="E492" t="str">
            <v>T</v>
          </cell>
          <cell r="F492" t="str">
            <v>TOTAL</v>
          </cell>
          <cell r="G492" t="str">
            <v>TOTAL</v>
          </cell>
          <cell r="H492" t="str">
            <v>:</v>
          </cell>
          <cell r="I492" t="str">
            <v>NC</v>
          </cell>
          <cell r="K492" t="str">
            <v>V</v>
          </cell>
          <cell r="L492">
            <v>38628.496759259258</v>
          </cell>
          <cell r="M492" t="str">
            <v>gchateaug</v>
          </cell>
          <cell r="N492">
            <v>38680.624432870369</v>
          </cell>
          <cell r="O492" t="str">
            <v>gchateaug</v>
          </cell>
        </row>
        <row r="493">
          <cell r="A493" t="str">
            <v>2000</v>
          </cell>
          <cell r="B493" t="str">
            <v>ES3</v>
          </cell>
          <cell r="C493" t="str">
            <v>A00</v>
          </cell>
          <cell r="D493" t="str">
            <v>PC_EMP</v>
          </cell>
          <cell r="E493" t="str">
            <v>T</v>
          </cell>
          <cell r="F493" t="str">
            <v>BES</v>
          </cell>
          <cell r="G493" t="str">
            <v>RSE</v>
          </cell>
          <cell r="H493" t="str">
            <v>:</v>
          </cell>
          <cell r="I493" t="str">
            <v>NC</v>
          </cell>
          <cell r="K493" t="str">
            <v>V</v>
          </cell>
          <cell r="L493">
            <v>38628.496759259258</v>
          </cell>
          <cell r="M493" t="str">
            <v>gchateaug</v>
          </cell>
          <cell r="N493">
            <v>38680.624432870369</v>
          </cell>
          <cell r="O493" t="str">
            <v>gchateaug</v>
          </cell>
        </row>
        <row r="494">
          <cell r="A494" t="str">
            <v>2000</v>
          </cell>
          <cell r="B494" t="str">
            <v>ES3</v>
          </cell>
          <cell r="C494" t="str">
            <v>A00</v>
          </cell>
          <cell r="D494" t="str">
            <v>PC_EMP</v>
          </cell>
          <cell r="E494" t="str">
            <v>T</v>
          </cell>
          <cell r="F494" t="str">
            <v>BES</v>
          </cell>
          <cell r="G494" t="str">
            <v>TOTAL</v>
          </cell>
          <cell r="H494" t="str">
            <v>:</v>
          </cell>
          <cell r="I494" t="str">
            <v>NC</v>
          </cell>
          <cell r="K494" t="str">
            <v>V</v>
          </cell>
          <cell r="L494">
            <v>38628.496759259258</v>
          </cell>
          <cell r="M494" t="str">
            <v>gchateaug</v>
          </cell>
          <cell r="N494">
            <v>38680.624432870369</v>
          </cell>
          <cell r="O494" t="str">
            <v>gchateaug</v>
          </cell>
        </row>
        <row r="495">
          <cell r="A495" t="str">
            <v>2000</v>
          </cell>
          <cell r="B495" t="str">
            <v>ES3</v>
          </cell>
          <cell r="C495" t="str">
            <v>A00</v>
          </cell>
          <cell r="D495" t="str">
            <v>PC_EMP</v>
          </cell>
          <cell r="E495" t="str">
            <v>T</v>
          </cell>
          <cell r="F495" t="str">
            <v>TOTAL</v>
          </cell>
          <cell r="G495" t="str">
            <v>RSE</v>
          </cell>
          <cell r="H495" t="str">
            <v>:</v>
          </cell>
          <cell r="I495" t="str">
            <v>NC</v>
          </cell>
          <cell r="K495" t="str">
            <v>V</v>
          </cell>
          <cell r="L495">
            <v>38628.496759259258</v>
          </cell>
          <cell r="M495" t="str">
            <v>gchateaug</v>
          </cell>
          <cell r="N495">
            <v>38680.624421296299</v>
          </cell>
          <cell r="O495" t="str">
            <v>gchateaug</v>
          </cell>
        </row>
        <row r="496">
          <cell r="A496" t="str">
            <v>2000</v>
          </cell>
          <cell r="B496" t="str">
            <v>ES3</v>
          </cell>
          <cell r="C496" t="str">
            <v>A00</v>
          </cell>
          <cell r="D496" t="str">
            <v>PC_EMP</v>
          </cell>
          <cell r="E496" t="str">
            <v>T</v>
          </cell>
          <cell r="F496" t="str">
            <v>TOTAL</v>
          </cell>
          <cell r="G496" t="str">
            <v>TOTAL</v>
          </cell>
          <cell r="H496" t="str">
            <v>:</v>
          </cell>
          <cell r="I496" t="str">
            <v>NC</v>
          </cell>
          <cell r="K496" t="str">
            <v>V</v>
          </cell>
          <cell r="L496">
            <v>38628.496759259258</v>
          </cell>
          <cell r="M496" t="str">
            <v>gchateaug</v>
          </cell>
          <cell r="N496">
            <v>38680.624421296299</v>
          </cell>
          <cell r="O496" t="str">
            <v>gchateaug</v>
          </cell>
        </row>
        <row r="497">
          <cell r="A497" t="str">
            <v>2000</v>
          </cell>
          <cell r="B497" t="str">
            <v>ES21</v>
          </cell>
          <cell r="C497" t="str">
            <v>A00</v>
          </cell>
          <cell r="D497" t="str">
            <v>PC_EMP</v>
          </cell>
          <cell r="E497" t="str">
            <v>T</v>
          </cell>
          <cell r="F497" t="str">
            <v>BES</v>
          </cell>
          <cell r="G497" t="str">
            <v>RSE</v>
          </cell>
          <cell r="H497" t="str">
            <v>:</v>
          </cell>
          <cell r="I497" t="str">
            <v>NC</v>
          </cell>
          <cell r="K497" t="str">
            <v>V</v>
          </cell>
          <cell r="L497">
            <v>38628.496759259258</v>
          </cell>
          <cell r="M497" t="str">
            <v>gchateaug</v>
          </cell>
          <cell r="N497">
            <v>38680.624421296299</v>
          </cell>
          <cell r="O497" t="str">
            <v>gchateaug</v>
          </cell>
        </row>
        <row r="498">
          <cell r="A498" t="str">
            <v>2000</v>
          </cell>
          <cell r="B498" t="str">
            <v>ES21</v>
          </cell>
          <cell r="C498" t="str">
            <v>A00</v>
          </cell>
          <cell r="D498" t="str">
            <v>PC_EMP</v>
          </cell>
          <cell r="E498" t="str">
            <v>T</v>
          </cell>
          <cell r="F498" t="str">
            <v>BES</v>
          </cell>
          <cell r="G498" t="str">
            <v>TOTAL</v>
          </cell>
          <cell r="H498" t="str">
            <v>:</v>
          </cell>
          <cell r="I498" t="str">
            <v>NC</v>
          </cell>
          <cell r="K498" t="str">
            <v>V</v>
          </cell>
          <cell r="L498">
            <v>38628.496759259258</v>
          </cell>
          <cell r="M498" t="str">
            <v>gchateaug</v>
          </cell>
          <cell r="N498">
            <v>38680.624421296299</v>
          </cell>
          <cell r="O498" t="str">
            <v>gchateaug</v>
          </cell>
        </row>
        <row r="499">
          <cell r="A499" t="str">
            <v>1999</v>
          </cell>
          <cell r="B499" t="str">
            <v>CZ06</v>
          </cell>
          <cell r="C499" t="str">
            <v>A00</v>
          </cell>
          <cell r="D499" t="str">
            <v>PC_EMP</v>
          </cell>
          <cell r="E499" t="str">
            <v>T</v>
          </cell>
          <cell r="F499" t="str">
            <v>TOTAL</v>
          </cell>
          <cell r="G499" t="str">
            <v>RSE</v>
          </cell>
          <cell r="H499" t="str">
            <v>:</v>
          </cell>
          <cell r="I499" t="str">
            <v>NC</v>
          </cell>
          <cell r="K499" t="str">
            <v>V</v>
          </cell>
          <cell r="L499">
            <v>38628.496759259258</v>
          </cell>
          <cell r="M499" t="str">
            <v>gchateaug</v>
          </cell>
          <cell r="N499">
            <v>38680.624432870369</v>
          </cell>
          <cell r="O499" t="str">
            <v>gchateaug</v>
          </cell>
        </row>
        <row r="500">
          <cell r="A500" t="str">
            <v>1999</v>
          </cell>
          <cell r="B500" t="str">
            <v>CZ06</v>
          </cell>
          <cell r="C500" t="str">
            <v>A00</v>
          </cell>
          <cell r="D500" t="str">
            <v>PC_EMP</v>
          </cell>
          <cell r="E500" t="str">
            <v>T</v>
          </cell>
          <cell r="F500" t="str">
            <v>TOTAL</v>
          </cell>
          <cell r="G500" t="str">
            <v>TOTAL</v>
          </cell>
          <cell r="H500" t="str">
            <v>:</v>
          </cell>
          <cell r="I500" t="str">
            <v>NC</v>
          </cell>
          <cell r="K500" t="str">
            <v>V</v>
          </cell>
          <cell r="L500">
            <v>38628.496759259258</v>
          </cell>
          <cell r="M500" t="str">
            <v>gchateaug</v>
          </cell>
          <cell r="N500">
            <v>38680.624432870369</v>
          </cell>
          <cell r="O500" t="str">
            <v>gchateaug</v>
          </cell>
        </row>
        <row r="501">
          <cell r="A501" t="str">
            <v>1999</v>
          </cell>
          <cell r="B501" t="str">
            <v>CZ03</v>
          </cell>
          <cell r="C501" t="str">
            <v>A00</v>
          </cell>
          <cell r="D501" t="str">
            <v>PC_EMP</v>
          </cell>
          <cell r="E501" t="str">
            <v>T</v>
          </cell>
          <cell r="F501" t="str">
            <v>BES</v>
          </cell>
          <cell r="G501" t="str">
            <v>RSE</v>
          </cell>
          <cell r="H501" t="str">
            <v>:</v>
          </cell>
          <cell r="I501" t="str">
            <v>NC</v>
          </cell>
          <cell r="K501" t="str">
            <v>V</v>
          </cell>
          <cell r="L501">
            <v>38628.496759259258</v>
          </cell>
          <cell r="M501" t="str">
            <v>gchateaug</v>
          </cell>
          <cell r="N501">
            <v>38680.624432870369</v>
          </cell>
          <cell r="O501" t="str">
            <v>gchateaug</v>
          </cell>
        </row>
        <row r="502">
          <cell r="A502" t="str">
            <v>1999</v>
          </cell>
          <cell r="B502" t="str">
            <v>CZ03</v>
          </cell>
          <cell r="C502" t="str">
            <v>A00</v>
          </cell>
          <cell r="D502" t="str">
            <v>PC_EMP</v>
          </cell>
          <cell r="E502" t="str">
            <v>T</v>
          </cell>
          <cell r="F502" t="str">
            <v>BES</v>
          </cell>
          <cell r="G502" t="str">
            <v>TOTAL</v>
          </cell>
          <cell r="H502" t="str">
            <v>:</v>
          </cell>
          <cell r="I502" t="str">
            <v>NC</v>
          </cell>
          <cell r="K502" t="str">
            <v>V</v>
          </cell>
          <cell r="L502">
            <v>38628.496759259258</v>
          </cell>
          <cell r="M502" t="str">
            <v>gchateaug</v>
          </cell>
          <cell r="N502">
            <v>38680.624432870369</v>
          </cell>
          <cell r="O502" t="str">
            <v>gchateaug</v>
          </cell>
        </row>
        <row r="503">
          <cell r="A503" t="str">
            <v>1996</v>
          </cell>
          <cell r="B503" t="str">
            <v>IT</v>
          </cell>
          <cell r="C503" t="str">
            <v>A00</v>
          </cell>
          <cell r="D503" t="str">
            <v>PC_EMP</v>
          </cell>
          <cell r="E503" t="str">
            <v>T</v>
          </cell>
          <cell r="F503" t="str">
            <v>BES</v>
          </cell>
          <cell r="G503" t="str">
            <v>TOTAL</v>
          </cell>
          <cell r="I503" t="str">
            <v>OTH</v>
          </cell>
          <cell r="J503" t="str">
            <v>DATA OCDE</v>
          </cell>
          <cell r="K503" t="str">
            <v>V</v>
          </cell>
          <cell r="L503">
            <v>38628.522870370369</v>
          </cell>
          <cell r="M503" t="str">
            <v>gchateaug</v>
          </cell>
          <cell r="N503">
            <v>38681.684050925927</v>
          </cell>
          <cell r="O503" t="str">
            <v>gchateaug</v>
          </cell>
          <cell r="Q503">
            <v>0.34</v>
          </cell>
        </row>
        <row r="504">
          <cell r="A504" t="str">
            <v>1988</v>
          </cell>
          <cell r="B504" t="str">
            <v>ES</v>
          </cell>
          <cell r="C504" t="str">
            <v>A00</v>
          </cell>
          <cell r="D504" t="str">
            <v>PC_EMP</v>
          </cell>
          <cell r="E504" t="str">
            <v>T</v>
          </cell>
          <cell r="F504" t="str">
            <v>BES</v>
          </cell>
          <cell r="G504" t="str">
            <v>TOTAL</v>
          </cell>
          <cell r="I504" t="str">
            <v>NC</v>
          </cell>
          <cell r="K504" t="str">
            <v>V</v>
          </cell>
          <cell r="L504">
            <v>38628.522905092592</v>
          </cell>
          <cell r="M504" t="str">
            <v>gchateaug</v>
          </cell>
          <cell r="N504">
            <v>38681.684004629627</v>
          </cell>
          <cell r="O504" t="str">
            <v>gchateaug</v>
          </cell>
          <cell r="Q504">
            <v>0.24</v>
          </cell>
        </row>
        <row r="505">
          <cell r="A505" t="str">
            <v>1988</v>
          </cell>
          <cell r="B505" t="str">
            <v>ES</v>
          </cell>
          <cell r="C505" t="str">
            <v>A00</v>
          </cell>
          <cell r="D505" t="str">
            <v>PC_EMP</v>
          </cell>
          <cell r="E505" t="str">
            <v>T</v>
          </cell>
          <cell r="F505" t="str">
            <v>BES</v>
          </cell>
          <cell r="G505" t="str">
            <v>RSE</v>
          </cell>
          <cell r="I505" t="str">
            <v>NC</v>
          </cell>
          <cell r="K505" t="str">
            <v>V</v>
          </cell>
          <cell r="L505">
            <v>38628.522905092592</v>
          </cell>
          <cell r="M505" t="str">
            <v>gchateaug</v>
          </cell>
          <cell r="N505">
            <v>38681.684004629627</v>
          </cell>
          <cell r="O505" t="str">
            <v>gchateaug</v>
          </cell>
          <cell r="Q505">
            <v>0.08</v>
          </cell>
        </row>
        <row r="506">
          <cell r="A506" t="str">
            <v>1992</v>
          </cell>
          <cell r="B506" t="str">
            <v>RU</v>
          </cell>
          <cell r="C506" t="str">
            <v>A00</v>
          </cell>
          <cell r="D506" t="str">
            <v>PC_EMP</v>
          </cell>
          <cell r="E506" t="str">
            <v>T</v>
          </cell>
          <cell r="F506" t="str">
            <v>TOTAL</v>
          </cell>
          <cell r="G506" t="str">
            <v>RSE</v>
          </cell>
          <cell r="H506" t="str">
            <v>i</v>
          </cell>
          <cell r="I506" t="str">
            <v>OTH</v>
          </cell>
          <cell r="J506" t="str">
            <v>DATA OCDE</v>
          </cell>
          <cell r="K506" t="str">
            <v>V</v>
          </cell>
          <cell r="L506">
            <v>38628.522905092592</v>
          </cell>
          <cell r="M506" t="str">
            <v>gchateaug</v>
          </cell>
          <cell r="N506">
            <v>38681.683993055558</v>
          </cell>
          <cell r="O506" t="str">
            <v>gchateaug</v>
          </cell>
          <cell r="Q506">
            <v>1.1200000000000001</v>
          </cell>
        </row>
        <row r="507">
          <cell r="A507" t="str">
            <v>1994</v>
          </cell>
          <cell r="B507" t="str">
            <v>US</v>
          </cell>
          <cell r="C507" t="str">
            <v>A00</v>
          </cell>
          <cell r="D507" t="str">
            <v>PC_EMP</v>
          </cell>
          <cell r="E507" t="str">
            <v>T</v>
          </cell>
          <cell r="F507" t="str">
            <v>BES</v>
          </cell>
          <cell r="G507" t="str">
            <v>RSE</v>
          </cell>
          <cell r="H507" t="str">
            <v>:</v>
          </cell>
          <cell r="I507" t="str">
            <v>NC</v>
          </cell>
          <cell r="K507" t="str">
            <v>V</v>
          </cell>
          <cell r="L507">
            <v>38628.522905092592</v>
          </cell>
          <cell r="M507" t="str">
            <v>gchateaug</v>
          </cell>
          <cell r="N507">
            <v>38681.684050925927</v>
          </cell>
          <cell r="O507" t="str">
            <v>gchateaug</v>
          </cell>
        </row>
        <row r="508">
          <cell r="A508" t="str">
            <v>1999</v>
          </cell>
          <cell r="B508" t="str">
            <v>RO</v>
          </cell>
          <cell r="C508" t="str">
            <v>A00</v>
          </cell>
          <cell r="D508" t="str">
            <v>PC_EMP</v>
          </cell>
          <cell r="E508" t="str">
            <v>T</v>
          </cell>
          <cell r="F508" t="str">
            <v>BES</v>
          </cell>
          <cell r="G508" t="str">
            <v>TOTAL</v>
          </cell>
          <cell r="I508" t="str">
            <v>OTH</v>
          </cell>
          <cell r="J508" t="str">
            <v>DATA OCDE</v>
          </cell>
          <cell r="K508" t="str">
            <v>V</v>
          </cell>
          <cell r="L508">
            <v>38628.522881944446</v>
          </cell>
          <cell r="M508" t="str">
            <v>gchateaug</v>
          </cell>
          <cell r="N508">
            <v>38681.684166666666</v>
          </cell>
          <cell r="O508" t="str">
            <v>gchateaug</v>
          </cell>
          <cell r="Q508">
            <v>0.3</v>
          </cell>
        </row>
        <row r="509">
          <cell r="A509" t="str">
            <v>1999</v>
          </cell>
          <cell r="B509" t="str">
            <v>RO</v>
          </cell>
          <cell r="C509" t="str">
            <v>A00</v>
          </cell>
          <cell r="D509" t="str">
            <v>PC_EMP</v>
          </cell>
          <cell r="E509" t="str">
            <v>T</v>
          </cell>
          <cell r="F509" t="str">
            <v>BES</v>
          </cell>
          <cell r="G509" t="str">
            <v>RSE</v>
          </cell>
          <cell r="I509" t="str">
            <v>OTH</v>
          </cell>
          <cell r="J509" t="str">
            <v>DATA OCDE</v>
          </cell>
          <cell r="K509" t="str">
            <v>V</v>
          </cell>
          <cell r="L509">
            <v>38628.522881944446</v>
          </cell>
          <cell r="M509" t="str">
            <v>gchateaug</v>
          </cell>
          <cell r="N509">
            <v>38681.684166666666</v>
          </cell>
          <cell r="O509" t="str">
            <v>gchateaug</v>
          </cell>
          <cell r="Q509">
            <v>0.15</v>
          </cell>
        </row>
        <row r="510">
          <cell r="A510" t="str">
            <v>2001</v>
          </cell>
          <cell r="B510" t="str">
            <v>RO02</v>
          </cell>
          <cell r="C510" t="str">
            <v>A00</v>
          </cell>
          <cell r="D510" t="str">
            <v>PC_EMP</v>
          </cell>
          <cell r="E510" t="str">
            <v>T</v>
          </cell>
          <cell r="F510" t="str">
            <v>TOTAL</v>
          </cell>
          <cell r="G510" t="str">
            <v>RSE</v>
          </cell>
          <cell r="H510" t="str">
            <v>:</v>
          </cell>
          <cell r="I510" t="str">
            <v>NC</v>
          </cell>
          <cell r="K510" t="str">
            <v>V</v>
          </cell>
          <cell r="L510">
            <v>38628.496747685182</v>
          </cell>
          <cell r="M510" t="str">
            <v>gchateaug</v>
          </cell>
          <cell r="N510">
            <v>38680.624432870369</v>
          </cell>
          <cell r="O510" t="str">
            <v>gchateaug</v>
          </cell>
        </row>
        <row r="511">
          <cell r="A511" t="str">
            <v>2001</v>
          </cell>
          <cell r="B511" t="str">
            <v>RO02</v>
          </cell>
          <cell r="C511" t="str">
            <v>A00</v>
          </cell>
          <cell r="D511" t="str">
            <v>PC_EMP</v>
          </cell>
          <cell r="E511" t="str">
            <v>T</v>
          </cell>
          <cell r="F511" t="str">
            <v>TOTAL</v>
          </cell>
          <cell r="G511" t="str">
            <v>TOTAL</v>
          </cell>
          <cell r="H511" t="str">
            <v>:</v>
          </cell>
          <cell r="I511" t="str">
            <v>NC</v>
          </cell>
          <cell r="K511" t="str">
            <v>V</v>
          </cell>
          <cell r="L511">
            <v>38628.496747685182</v>
          </cell>
          <cell r="M511" t="str">
            <v>gchateaug</v>
          </cell>
          <cell r="N511">
            <v>38680.624432870369</v>
          </cell>
          <cell r="O511" t="str">
            <v>gchateaug</v>
          </cell>
        </row>
        <row r="512">
          <cell r="A512" t="str">
            <v>2001</v>
          </cell>
          <cell r="B512" t="str">
            <v>PT30</v>
          </cell>
          <cell r="C512" t="str">
            <v>A00</v>
          </cell>
          <cell r="D512" t="str">
            <v>PC_EMP</v>
          </cell>
          <cell r="E512" t="str">
            <v>T</v>
          </cell>
          <cell r="F512" t="str">
            <v>BES</v>
          </cell>
          <cell r="G512" t="str">
            <v>RSE</v>
          </cell>
          <cell r="I512" t="str">
            <v>NC</v>
          </cell>
          <cell r="J512" t="str">
            <v>; former flag equal "s"</v>
          </cell>
          <cell r="K512" t="str">
            <v>V</v>
          </cell>
          <cell r="L512">
            <v>38628.496747685182</v>
          </cell>
          <cell r="M512" t="str">
            <v>gchateaug</v>
          </cell>
          <cell r="N512">
            <v>38680.624432870369</v>
          </cell>
          <cell r="O512" t="str">
            <v>gchateaug</v>
          </cell>
          <cell r="Q512">
            <v>0.01</v>
          </cell>
        </row>
        <row r="513">
          <cell r="A513" t="str">
            <v>2001</v>
          </cell>
          <cell r="B513" t="str">
            <v>PT30</v>
          </cell>
          <cell r="C513" t="str">
            <v>A00</v>
          </cell>
          <cell r="D513" t="str">
            <v>PC_EMP</v>
          </cell>
          <cell r="E513" t="str">
            <v>T</v>
          </cell>
          <cell r="F513" t="str">
            <v>BES</v>
          </cell>
          <cell r="G513" t="str">
            <v>TOTAL</v>
          </cell>
          <cell r="I513" t="str">
            <v>NC</v>
          </cell>
          <cell r="J513" t="str">
            <v>; former flag equal "s"</v>
          </cell>
          <cell r="K513" t="str">
            <v>V</v>
          </cell>
          <cell r="L513">
            <v>38628.496747685182</v>
          </cell>
          <cell r="M513" t="str">
            <v>gchateaug</v>
          </cell>
          <cell r="N513">
            <v>38680.624432870369</v>
          </cell>
          <cell r="O513" t="str">
            <v>gchateaug</v>
          </cell>
          <cell r="Q513">
            <v>0.03</v>
          </cell>
        </row>
        <row r="514">
          <cell r="A514" t="str">
            <v>2001</v>
          </cell>
          <cell r="B514" t="str">
            <v>PT30</v>
          </cell>
          <cell r="C514" t="str">
            <v>A00</v>
          </cell>
          <cell r="D514" t="str">
            <v>PC_EMP</v>
          </cell>
          <cell r="E514" t="str">
            <v>T</v>
          </cell>
          <cell r="F514" t="str">
            <v>TOTAL</v>
          </cell>
          <cell r="G514" t="str">
            <v>RSE</v>
          </cell>
          <cell r="H514" t="str">
            <v>e</v>
          </cell>
          <cell r="I514" t="str">
            <v>NC</v>
          </cell>
          <cell r="K514" t="str">
            <v>V</v>
          </cell>
          <cell r="L514">
            <v>38628.496747685182</v>
          </cell>
          <cell r="M514" t="str">
            <v>gchateaug</v>
          </cell>
          <cell r="N514">
            <v>38680.624432870369</v>
          </cell>
          <cell r="O514" t="str">
            <v>gchateaug</v>
          </cell>
          <cell r="Q514">
            <v>0.3</v>
          </cell>
        </row>
        <row r="515">
          <cell r="A515" t="str">
            <v>2001</v>
          </cell>
          <cell r="B515" t="str">
            <v>PT30</v>
          </cell>
          <cell r="C515" t="str">
            <v>A00</v>
          </cell>
          <cell r="D515" t="str">
            <v>PC_EMP</v>
          </cell>
          <cell r="E515" t="str">
            <v>T</v>
          </cell>
          <cell r="F515" t="str">
            <v>TOTAL</v>
          </cell>
          <cell r="G515" t="str">
            <v>TOTAL</v>
          </cell>
          <cell r="H515" t="str">
            <v>e</v>
          </cell>
          <cell r="I515" t="str">
            <v>NC</v>
          </cell>
          <cell r="K515" t="str">
            <v>V</v>
          </cell>
          <cell r="L515">
            <v>38628.496747685182</v>
          </cell>
          <cell r="M515" t="str">
            <v>gchateaug</v>
          </cell>
          <cell r="N515">
            <v>38680.624432870369</v>
          </cell>
          <cell r="O515" t="str">
            <v>gchateaug</v>
          </cell>
          <cell r="Q515">
            <v>0.56999999999999995</v>
          </cell>
        </row>
        <row r="516">
          <cell r="A516" t="str">
            <v>2001</v>
          </cell>
          <cell r="B516" t="str">
            <v>PT18</v>
          </cell>
          <cell r="C516" t="str">
            <v>A00</v>
          </cell>
          <cell r="D516" t="str">
            <v>PC_EMP</v>
          </cell>
          <cell r="E516" t="str">
            <v>T</v>
          </cell>
          <cell r="F516" t="str">
            <v>BES</v>
          </cell>
          <cell r="G516" t="str">
            <v>RSE</v>
          </cell>
          <cell r="I516" t="str">
            <v>NC</v>
          </cell>
          <cell r="J516" t="str">
            <v>; former flag equal "s"</v>
          </cell>
          <cell r="K516" t="str">
            <v>V</v>
          </cell>
          <cell r="L516">
            <v>38628.496747685182</v>
          </cell>
          <cell r="M516" t="str">
            <v>gchateaug</v>
          </cell>
          <cell r="N516">
            <v>38680.624432870369</v>
          </cell>
          <cell r="O516" t="str">
            <v>gchateaug</v>
          </cell>
          <cell r="Q516">
            <v>0.01</v>
          </cell>
        </row>
        <row r="517">
          <cell r="A517" t="str">
            <v>2001</v>
          </cell>
          <cell r="B517" t="str">
            <v>PT18</v>
          </cell>
          <cell r="C517" t="str">
            <v>A00</v>
          </cell>
          <cell r="D517" t="str">
            <v>PC_EMP</v>
          </cell>
          <cell r="E517" t="str">
            <v>T</v>
          </cell>
          <cell r="F517" t="str">
            <v>BES</v>
          </cell>
          <cell r="G517" t="str">
            <v>TOTAL</v>
          </cell>
          <cell r="I517" t="str">
            <v>NC</v>
          </cell>
          <cell r="J517" t="str">
            <v>; former flag equal "s"</v>
          </cell>
          <cell r="K517" t="str">
            <v>V</v>
          </cell>
          <cell r="L517">
            <v>38628.496747685182</v>
          </cell>
          <cell r="M517" t="str">
            <v>gchateaug</v>
          </cell>
          <cell r="N517">
            <v>38680.624432870369</v>
          </cell>
          <cell r="O517" t="str">
            <v>gchateaug</v>
          </cell>
          <cell r="Q517">
            <v>0.01</v>
          </cell>
        </row>
        <row r="518">
          <cell r="A518" t="str">
            <v>2001</v>
          </cell>
          <cell r="B518" t="str">
            <v>PT18</v>
          </cell>
          <cell r="C518" t="str">
            <v>A00</v>
          </cell>
          <cell r="D518" t="str">
            <v>PC_EMP</v>
          </cell>
          <cell r="E518" t="str">
            <v>T</v>
          </cell>
          <cell r="F518" t="str">
            <v>TOTAL</v>
          </cell>
          <cell r="G518" t="str">
            <v>RSE</v>
          </cell>
          <cell r="I518" t="str">
            <v>NC</v>
          </cell>
          <cell r="J518" t="str">
            <v>; former flag equal "s"</v>
          </cell>
          <cell r="K518" t="str">
            <v>V</v>
          </cell>
          <cell r="L518">
            <v>38628.496747685182</v>
          </cell>
          <cell r="M518" t="str">
            <v>gchateaug</v>
          </cell>
          <cell r="N518">
            <v>38680.624432870369</v>
          </cell>
          <cell r="O518" t="str">
            <v>gchateaug</v>
          </cell>
          <cell r="Q518">
            <v>0.33</v>
          </cell>
        </row>
        <row r="519">
          <cell r="A519" t="str">
            <v>2001</v>
          </cell>
          <cell r="B519" t="str">
            <v>PT18</v>
          </cell>
          <cell r="C519" t="str">
            <v>A00</v>
          </cell>
          <cell r="D519" t="str">
            <v>PC_EMP</v>
          </cell>
          <cell r="E519" t="str">
            <v>T</v>
          </cell>
          <cell r="F519" t="str">
            <v>TOTAL</v>
          </cell>
          <cell r="G519" t="str">
            <v>TOTAL</v>
          </cell>
          <cell r="I519" t="str">
            <v>NC</v>
          </cell>
          <cell r="J519" t="str">
            <v>; former flag equal "s"</v>
          </cell>
          <cell r="K519" t="str">
            <v>V</v>
          </cell>
          <cell r="L519">
            <v>38628.496747685182</v>
          </cell>
          <cell r="M519" t="str">
            <v>gchateaug</v>
          </cell>
          <cell r="N519">
            <v>38680.624432870369</v>
          </cell>
          <cell r="O519" t="str">
            <v>gchateaug</v>
          </cell>
          <cell r="Q519">
            <v>0.41</v>
          </cell>
        </row>
        <row r="520">
          <cell r="A520" t="str">
            <v>2003</v>
          </cell>
          <cell r="B520" t="str">
            <v>SK01</v>
          </cell>
          <cell r="C520" t="str">
            <v>A00</v>
          </cell>
          <cell r="D520" t="str">
            <v>PC_EMP</v>
          </cell>
          <cell r="E520" t="str">
            <v>T</v>
          </cell>
          <cell r="F520" t="str">
            <v>BES</v>
          </cell>
          <cell r="G520" t="str">
            <v>TOTAL</v>
          </cell>
          <cell r="I520" t="str">
            <v>MS</v>
          </cell>
          <cell r="K520" t="str">
            <v>V</v>
          </cell>
          <cell r="L520">
            <v>38628.496747685182</v>
          </cell>
          <cell r="M520" t="str">
            <v>gchateaug</v>
          </cell>
          <cell r="N520">
            <v>38680.624456018515</v>
          </cell>
          <cell r="O520" t="str">
            <v>gchateaug</v>
          </cell>
          <cell r="Q520">
            <v>0.41</v>
          </cell>
        </row>
        <row r="521">
          <cell r="A521" t="str">
            <v>2003</v>
          </cell>
          <cell r="B521" t="str">
            <v>SK01</v>
          </cell>
          <cell r="C521" t="str">
            <v>A00</v>
          </cell>
          <cell r="D521" t="str">
            <v>PC_EMP</v>
          </cell>
          <cell r="E521" t="str">
            <v>T</v>
          </cell>
          <cell r="F521" t="str">
            <v>TOTAL</v>
          </cell>
          <cell r="G521" t="str">
            <v>RSE</v>
          </cell>
          <cell r="I521" t="str">
            <v>MS</v>
          </cell>
          <cell r="K521" t="str">
            <v>V</v>
          </cell>
          <cell r="L521">
            <v>38628.496747685182</v>
          </cell>
          <cell r="M521" t="str">
            <v>gchateaug</v>
          </cell>
          <cell r="N521">
            <v>38680.624456018515</v>
          </cell>
          <cell r="O521" t="str">
            <v>gchateaug</v>
          </cell>
          <cell r="Q521">
            <v>2.57</v>
          </cell>
        </row>
        <row r="522">
          <cell r="A522" t="str">
            <v>2003</v>
          </cell>
          <cell r="B522" t="str">
            <v>SK01</v>
          </cell>
          <cell r="C522" t="str">
            <v>A00</v>
          </cell>
          <cell r="D522" t="str">
            <v>PC_EMP</v>
          </cell>
          <cell r="E522" t="str">
            <v>T</v>
          </cell>
          <cell r="F522" t="str">
            <v>TOTAL</v>
          </cell>
          <cell r="G522" t="str">
            <v>TOTAL</v>
          </cell>
          <cell r="I522" t="str">
            <v>MS</v>
          </cell>
          <cell r="K522" t="str">
            <v>V</v>
          </cell>
          <cell r="L522">
            <v>38628.496747685182</v>
          </cell>
          <cell r="M522" t="str">
            <v>gchateaug</v>
          </cell>
          <cell r="N522">
            <v>38680.624456018515</v>
          </cell>
          <cell r="O522" t="str">
            <v>gchateaug</v>
          </cell>
          <cell r="Q522">
            <v>3.3</v>
          </cell>
        </row>
        <row r="523">
          <cell r="A523" t="str">
            <v>2003</v>
          </cell>
          <cell r="B523" t="str">
            <v>SE0A</v>
          </cell>
          <cell r="C523" t="str">
            <v>A00</v>
          </cell>
          <cell r="D523" t="str">
            <v>PC_EMP</v>
          </cell>
          <cell r="E523" t="str">
            <v>T</v>
          </cell>
          <cell r="F523" t="str">
            <v>BES</v>
          </cell>
          <cell r="G523" t="str">
            <v>RSE</v>
          </cell>
          <cell r="I523" t="str">
            <v>MS</v>
          </cell>
          <cell r="K523" t="str">
            <v>V</v>
          </cell>
          <cell r="L523">
            <v>38628.496747685182</v>
          </cell>
          <cell r="M523" t="str">
            <v>gchateaug</v>
          </cell>
          <cell r="N523">
            <v>38680.624456018515</v>
          </cell>
          <cell r="O523" t="str">
            <v>gchateaug</v>
          </cell>
          <cell r="Q523">
            <v>1.07</v>
          </cell>
        </row>
        <row r="524">
          <cell r="A524" t="str">
            <v>2003</v>
          </cell>
          <cell r="B524" t="str">
            <v>SE0A</v>
          </cell>
          <cell r="C524" t="str">
            <v>A00</v>
          </cell>
          <cell r="D524" t="str">
            <v>PC_EMP</v>
          </cell>
          <cell r="E524" t="str">
            <v>T</v>
          </cell>
          <cell r="F524" t="str">
            <v>BES</v>
          </cell>
          <cell r="G524" t="str">
            <v>TOTAL</v>
          </cell>
          <cell r="I524" t="str">
            <v>MS</v>
          </cell>
          <cell r="K524" t="str">
            <v>V</v>
          </cell>
          <cell r="L524">
            <v>38628.496747685182</v>
          </cell>
          <cell r="M524" t="str">
            <v>gchateaug</v>
          </cell>
          <cell r="N524">
            <v>38680.624456018515</v>
          </cell>
          <cell r="O524" t="str">
            <v>gchateaug</v>
          </cell>
          <cell r="Q524">
            <v>1.83</v>
          </cell>
        </row>
        <row r="525">
          <cell r="A525" t="str">
            <v>2003</v>
          </cell>
          <cell r="B525" t="str">
            <v>SE0A</v>
          </cell>
          <cell r="C525" t="str">
            <v>A00</v>
          </cell>
          <cell r="D525" t="str">
            <v>PC_EMP</v>
          </cell>
          <cell r="E525" t="str">
            <v>T</v>
          </cell>
          <cell r="F525" t="str">
            <v>TOTAL</v>
          </cell>
          <cell r="G525" t="str">
            <v>TOTAL</v>
          </cell>
          <cell r="H525" t="str">
            <v>:</v>
          </cell>
          <cell r="I525" t="str">
            <v>NC</v>
          </cell>
          <cell r="K525" t="str">
            <v>V</v>
          </cell>
          <cell r="L525">
            <v>38628.496747685182</v>
          </cell>
          <cell r="M525" t="str">
            <v>gchateaug</v>
          </cell>
          <cell r="N525">
            <v>38680.624456018515</v>
          </cell>
          <cell r="O525" t="str">
            <v>gchateaug</v>
          </cell>
        </row>
        <row r="526">
          <cell r="A526" t="str">
            <v>2003</v>
          </cell>
          <cell r="B526" t="str">
            <v>SE08</v>
          </cell>
          <cell r="C526" t="str">
            <v>A00</v>
          </cell>
          <cell r="D526" t="str">
            <v>PC_EMP</v>
          </cell>
          <cell r="E526" t="str">
            <v>T</v>
          </cell>
          <cell r="F526" t="str">
            <v>BES</v>
          </cell>
          <cell r="G526" t="str">
            <v>RSE</v>
          </cell>
          <cell r="I526" t="str">
            <v>MS</v>
          </cell>
          <cell r="K526" t="str">
            <v>V</v>
          </cell>
          <cell r="L526">
            <v>38628.496747685182</v>
          </cell>
          <cell r="M526" t="str">
            <v>gchateaug</v>
          </cell>
          <cell r="N526">
            <v>38680.624456018515</v>
          </cell>
          <cell r="O526" t="str">
            <v>gchateaug</v>
          </cell>
          <cell r="Q526">
            <v>0.21</v>
          </cell>
        </row>
        <row r="527">
          <cell r="A527" t="str">
            <v>2003</v>
          </cell>
          <cell r="B527" t="str">
            <v>SE08</v>
          </cell>
          <cell r="C527" t="str">
            <v>A00</v>
          </cell>
          <cell r="D527" t="str">
            <v>PC_EMP</v>
          </cell>
          <cell r="E527" t="str">
            <v>T</v>
          </cell>
          <cell r="F527" t="str">
            <v>BES</v>
          </cell>
          <cell r="G527" t="str">
            <v>TOTAL</v>
          </cell>
          <cell r="I527" t="str">
            <v>MS</v>
          </cell>
          <cell r="K527" t="str">
            <v>V</v>
          </cell>
          <cell r="L527">
            <v>38628.496747685182</v>
          </cell>
          <cell r="M527" t="str">
            <v>gchateaug</v>
          </cell>
          <cell r="N527">
            <v>38680.624456018515</v>
          </cell>
          <cell r="O527" t="str">
            <v>gchateaug</v>
          </cell>
          <cell r="Q527">
            <v>0.36</v>
          </cell>
        </row>
        <row r="528">
          <cell r="A528" t="str">
            <v>2003</v>
          </cell>
          <cell r="B528" t="str">
            <v>SE08</v>
          </cell>
          <cell r="C528" t="str">
            <v>A00</v>
          </cell>
          <cell r="D528" t="str">
            <v>PC_EMP</v>
          </cell>
          <cell r="E528" t="str">
            <v>T</v>
          </cell>
          <cell r="F528" t="str">
            <v>TOTAL</v>
          </cell>
          <cell r="G528" t="str">
            <v>TOTAL</v>
          </cell>
          <cell r="H528" t="str">
            <v>:</v>
          </cell>
          <cell r="I528" t="str">
            <v>NC</v>
          </cell>
          <cell r="K528" t="str">
            <v>V</v>
          </cell>
          <cell r="L528">
            <v>38628.496747685182</v>
          </cell>
          <cell r="M528" t="str">
            <v>gchateaug</v>
          </cell>
          <cell r="N528">
            <v>38680.624456018515</v>
          </cell>
          <cell r="O528" t="str">
            <v>gchateaug</v>
          </cell>
        </row>
        <row r="529">
          <cell r="A529" t="str">
            <v>2003</v>
          </cell>
          <cell r="B529" t="str">
            <v>SE02</v>
          </cell>
          <cell r="C529" t="str">
            <v>A00</v>
          </cell>
          <cell r="D529" t="str">
            <v>PC_EMP</v>
          </cell>
          <cell r="E529" t="str">
            <v>T</v>
          </cell>
          <cell r="F529" t="str">
            <v>BES</v>
          </cell>
          <cell r="G529" t="str">
            <v>RSE</v>
          </cell>
          <cell r="I529" t="str">
            <v>MS</v>
          </cell>
          <cell r="K529" t="str">
            <v>V</v>
          </cell>
          <cell r="L529">
            <v>38628.496747685182</v>
          </cell>
          <cell r="M529" t="str">
            <v>gchateaug</v>
          </cell>
          <cell r="N529">
            <v>38680.624456018515</v>
          </cell>
          <cell r="O529" t="str">
            <v>gchateaug</v>
          </cell>
          <cell r="Q529">
            <v>0.62</v>
          </cell>
        </row>
        <row r="530">
          <cell r="A530" t="str">
            <v>2003</v>
          </cell>
          <cell r="B530" t="str">
            <v>SE02</v>
          </cell>
          <cell r="C530" t="str">
            <v>A00</v>
          </cell>
          <cell r="D530" t="str">
            <v>PC_EMP</v>
          </cell>
          <cell r="E530" t="str">
            <v>T</v>
          </cell>
          <cell r="F530" t="str">
            <v>BES</v>
          </cell>
          <cell r="G530" t="str">
            <v>TOTAL</v>
          </cell>
          <cell r="I530" t="str">
            <v>MS</v>
          </cell>
          <cell r="K530" t="str">
            <v>V</v>
          </cell>
          <cell r="L530">
            <v>38628.496747685182</v>
          </cell>
          <cell r="M530" t="str">
            <v>gchateaug</v>
          </cell>
          <cell r="N530">
            <v>38680.624456018515</v>
          </cell>
          <cell r="O530" t="str">
            <v>gchateaug</v>
          </cell>
          <cell r="Q530">
            <v>1.06</v>
          </cell>
        </row>
        <row r="531">
          <cell r="A531" t="str">
            <v>2003</v>
          </cell>
          <cell r="B531" t="str">
            <v>SE02</v>
          </cell>
          <cell r="C531" t="str">
            <v>A00</v>
          </cell>
          <cell r="D531" t="str">
            <v>PC_EMP</v>
          </cell>
          <cell r="E531" t="str">
            <v>T</v>
          </cell>
          <cell r="F531" t="str">
            <v>TOTAL</v>
          </cell>
          <cell r="G531" t="str">
            <v>TOTAL</v>
          </cell>
          <cell r="H531" t="str">
            <v>:</v>
          </cell>
          <cell r="I531" t="str">
            <v>NC</v>
          </cell>
          <cell r="K531" t="str">
            <v>V</v>
          </cell>
          <cell r="L531">
            <v>38628.496747685182</v>
          </cell>
          <cell r="M531" t="str">
            <v>gchateaug</v>
          </cell>
          <cell r="N531">
            <v>38680.624456018515</v>
          </cell>
          <cell r="O531" t="str">
            <v>gchateaug</v>
          </cell>
        </row>
        <row r="532">
          <cell r="A532" t="str">
            <v>2003</v>
          </cell>
          <cell r="B532" t="str">
            <v>SE01</v>
          </cell>
          <cell r="C532" t="str">
            <v>A00</v>
          </cell>
          <cell r="D532" t="str">
            <v>PC_EMP</v>
          </cell>
          <cell r="E532" t="str">
            <v>T</v>
          </cell>
          <cell r="F532" t="str">
            <v>BES</v>
          </cell>
          <cell r="G532" t="str">
            <v>RSE</v>
          </cell>
          <cell r="I532" t="str">
            <v>MS</v>
          </cell>
          <cell r="K532" t="str">
            <v>V</v>
          </cell>
          <cell r="L532">
            <v>38628.496747685182</v>
          </cell>
          <cell r="M532" t="str">
            <v>gchateaug</v>
          </cell>
          <cell r="N532">
            <v>38680.624456018515</v>
          </cell>
          <cell r="O532" t="str">
            <v>gchateaug</v>
          </cell>
          <cell r="Q532">
            <v>0.98</v>
          </cell>
        </row>
        <row r="533">
          <cell r="A533" t="str">
            <v>2003</v>
          </cell>
          <cell r="B533" t="str">
            <v>SE01</v>
          </cell>
          <cell r="C533" t="str">
            <v>A00</v>
          </cell>
          <cell r="D533" t="str">
            <v>PC_EMP</v>
          </cell>
          <cell r="E533" t="str">
            <v>T</v>
          </cell>
          <cell r="F533" t="str">
            <v>BES</v>
          </cell>
          <cell r="G533" t="str">
            <v>TOTAL</v>
          </cell>
          <cell r="I533" t="str">
            <v>MS</v>
          </cell>
          <cell r="K533" t="str">
            <v>V</v>
          </cell>
          <cell r="L533">
            <v>38628.496747685182</v>
          </cell>
          <cell r="M533" t="str">
            <v>gchateaug</v>
          </cell>
          <cell r="N533">
            <v>38680.624456018515</v>
          </cell>
          <cell r="O533" t="str">
            <v>gchateaug</v>
          </cell>
          <cell r="Q533">
            <v>1.68</v>
          </cell>
        </row>
        <row r="534">
          <cell r="A534" t="str">
            <v>2003</v>
          </cell>
          <cell r="B534" t="str">
            <v>SE01</v>
          </cell>
          <cell r="C534" t="str">
            <v>A00</v>
          </cell>
          <cell r="D534" t="str">
            <v>PC_EMP</v>
          </cell>
          <cell r="E534" t="str">
            <v>T</v>
          </cell>
          <cell r="F534" t="str">
            <v>TOTAL</v>
          </cell>
          <cell r="G534" t="str">
            <v>TOTAL</v>
          </cell>
          <cell r="H534" t="str">
            <v>:</v>
          </cell>
          <cell r="I534" t="str">
            <v>NC</v>
          </cell>
          <cell r="K534" t="str">
            <v>V</v>
          </cell>
          <cell r="L534">
            <v>38628.496747685182</v>
          </cell>
          <cell r="M534" t="str">
            <v>gchateaug</v>
          </cell>
          <cell r="N534">
            <v>38680.624456018515</v>
          </cell>
          <cell r="O534" t="str">
            <v>gchateaug</v>
          </cell>
        </row>
        <row r="535">
          <cell r="A535" t="str">
            <v>2003</v>
          </cell>
          <cell r="B535" t="str">
            <v>RO06</v>
          </cell>
          <cell r="C535" t="str">
            <v>A00</v>
          </cell>
          <cell r="D535" t="str">
            <v>PC_EMP</v>
          </cell>
          <cell r="E535" t="str">
            <v>T</v>
          </cell>
          <cell r="F535" t="str">
            <v>BES</v>
          </cell>
          <cell r="G535" t="str">
            <v>RSE</v>
          </cell>
          <cell r="I535" t="str">
            <v>MS</v>
          </cell>
          <cell r="K535" t="str">
            <v>V</v>
          </cell>
          <cell r="L535">
            <v>38628.496747685182</v>
          </cell>
          <cell r="M535" t="str">
            <v>gchateaug</v>
          </cell>
          <cell r="N535">
            <v>38680.624456018515</v>
          </cell>
          <cell r="O535" t="str">
            <v>gchateaug</v>
          </cell>
          <cell r="Q535">
            <v>0.05</v>
          </cell>
        </row>
        <row r="536">
          <cell r="A536" t="str">
            <v>2003</v>
          </cell>
          <cell r="B536" t="str">
            <v>RO06</v>
          </cell>
          <cell r="C536" t="str">
            <v>A00</v>
          </cell>
          <cell r="D536" t="str">
            <v>PC_EMP</v>
          </cell>
          <cell r="E536" t="str">
            <v>T</v>
          </cell>
          <cell r="F536" t="str">
            <v>BES</v>
          </cell>
          <cell r="G536" t="str">
            <v>TOTAL</v>
          </cell>
          <cell r="I536" t="str">
            <v>MS</v>
          </cell>
          <cell r="K536" t="str">
            <v>V</v>
          </cell>
          <cell r="L536">
            <v>38628.496747685182</v>
          </cell>
          <cell r="M536" t="str">
            <v>gchateaug</v>
          </cell>
          <cell r="N536">
            <v>38680.624456018515</v>
          </cell>
          <cell r="O536" t="str">
            <v>gchateaug</v>
          </cell>
          <cell r="Q536">
            <v>0.1</v>
          </cell>
        </row>
        <row r="537">
          <cell r="A537" t="str">
            <v>2002</v>
          </cell>
          <cell r="B537" t="str">
            <v>CZ02</v>
          </cell>
          <cell r="C537" t="str">
            <v>A00</v>
          </cell>
          <cell r="D537" t="str">
            <v>PC_EMP</v>
          </cell>
          <cell r="E537" t="str">
            <v>T</v>
          </cell>
          <cell r="F537" t="str">
            <v>BES</v>
          </cell>
          <cell r="G537" t="str">
            <v>RSE</v>
          </cell>
          <cell r="I537" t="str">
            <v>MS</v>
          </cell>
          <cell r="K537" t="str">
            <v>V</v>
          </cell>
          <cell r="L537">
            <v>38628.496747685182</v>
          </cell>
          <cell r="M537" t="str">
            <v>gchateaug</v>
          </cell>
          <cell r="N537">
            <v>38680.624421296299</v>
          </cell>
          <cell r="O537" t="str">
            <v>gchateaug</v>
          </cell>
          <cell r="Q537">
            <v>0.36</v>
          </cell>
        </row>
        <row r="538">
          <cell r="A538" t="str">
            <v>2002</v>
          </cell>
          <cell r="B538" t="str">
            <v>CZ02</v>
          </cell>
          <cell r="C538" t="str">
            <v>A00</v>
          </cell>
          <cell r="D538" t="str">
            <v>PC_EMP</v>
          </cell>
          <cell r="E538" t="str">
            <v>T</v>
          </cell>
          <cell r="F538" t="str">
            <v>BES</v>
          </cell>
          <cell r="G538" t="str">
            <v>TOTAL</v>
          </cell>
          <cell r="I538" t="str">
            <v>MS</v>
          </cell>
          <cell r="K538" t="str">
            <v>V</v>
          </cell>
          <cell r="L538">
            <v>38628.496747685182</v>
          </cell>
          <cell r="M538" t="str">
            <v>gchateaug</v>
          </cell>
          <cell r="N538">
            <v>38680.624421296299</v>
          </cell>
          <cell r="O538" t="str">
            <v>gchateaug</v>
          </cell>
          <cell r="Q538">
            <v>0.71</v>
          </cell>
        </row>
        <row r="539">
          <cell r="A539" t="str">
            <v>2002</v>
          </cell>
          <cell r="B539" t="str">
            <v>CZ02</v>
          </cell>
          <cell r="C539" t="str">
            <v>A00</v>
          </cell>
          <cell r="D539" t="str">
            <v>PC_EMP</v>
          </cell>
          <cell r="E539" t="str">
            <v>T</v>
          </cell>
          <cell r="F539" t="str">
            <v>TOTAL</v>
          </cell>
          <cell r="G539" t="str">
            <v>RSE</v>
          </cell>
          <cell r="I539" t="str">
            <v>MS</v>
          </cell>
          <cell r="K539" t="str">
            <v>V</v>
          </cell>
          <cell r="L539">
            <v>38628.496747685182</v>
          </cell>
          <cell r="M539" t="str">
            <v>gchateaug</v>
          </cell>
          <cell r="N539">
            <v>38680.624421296299</v>
          </cell>
          <cell r="O539" t="str">
            <v>gchateaug</v>
          </cell>
          <cell r="Q539">
            <v>0.45</v>
          </cell>
        </row>
        <row r="540">
          <cell r="A540" t="str">
            <v>2002</v>
          </cell>
          <cell r="B540" t="str">
            <v>CZ02</v>
          </cell>
          <cell r="C540" t="str">
            <v>A00</v>
          </cell>
          <cell r="D540" t="str">
            <v>PC_EMP</v>
          </cell>
          <cell r="E540" t="str">
            <v>T</v>
          </cell>
          <cell r="F540" t="str">
            <v>TOTAL</v>
          </cell>
          <cell r="G540" t="str">
            <v>TOTAL</v>
          </cell>
          <cell r="I540" t="str">
            <v>MS</v>
          </cell>
          <cell r="K540" t="str">
            <v>V</v>
          </cell>
          <cell r="L540">
            <v>38628.496747685182</v>
          </cell>
          <cell r="M540" t="str">
            <v>gchateaug</v>
          </cell>
          <cell r="N540">
            <v>38680.624421296299</v>
          </cell>
          <cell r="O540" t="str">
            <v>gchateaug</v>
          </cell>
          <cell r="Q540">
            <v>0.87</v>
          </cell>
        </row>
        <row r="541">
          <cell r="A541" t="str">
            <v>2002</v>
          </cell>
          <cell r="B541" t="str">
            <v>CZ01</v>
          </cell>
          <cell r="C541" t="str">
            <v>A00</v>
          </cell>
          <cell r="D541" t="str">
            <v>PC_EMP</v>
          </cell>
          <cell r="E541" t="str">
            <v>T</v>
          </cell>
          <cell r="F541" t="str">
            <v>BES</v>
          </cell>
          <cell r="G541" t="str">
            <v>RSE</v>
          </cell>
          <cell r="I541" t="str">
            <v>MS</v>
          </cell>
          <cell r="K541" t="str">
            <v>V</v>
          </cell>
          <cell r="L541">
            <v>38628.496747685182</v>
          </cell>
          <cell r="M541" t="str">
            <v>gchateaug</v>
          </cell>
          <cell r="N541">
            <v>38680.624421296299</v>
          </cell>
          <cell r="O541" t="str">
            <v>gchateaug</v>
          </cell>
          <cell r="Q541">
            <v>0.52</v>
          </cell>
        </row>
        <row r="542">
          <cell r="A542" t="str">
            <v>2002</v>
          </cell>
          <cell r="B542" t="str">
            <v>CZ01</v>
          </cell>
          <cell r="C542" t="str">
            <v>A00</v>
          </cell>
          <cell r="D542" t="str">
            <v>PC_EMP</v>
          </cell>
          <cell r="E542" t="str">
            <v>T</v>
          </cell>
          <cell r="F542" t="str">
            <v>BES</v>
          </cell>
          <cell r="G542" t="str">
            <v>TOTAL</v>
          </cell>
          <cell r="I542" t="str">
            <v>MS</v>
          </cell>
          <cell r="K542" t="str">
            <v>V</v>
          </cell>
          <cell r="L542">
            <v>38628.496747685182</v>
          </cell>
          <cell r="M542" t="str">
            <v>gchateaug</v>
          </cell>
          <cell r="N542">
            <v>38680.624421296299</v>
          </cell>
          <cell r="O542" t="str">
            <v>gchateaug</v>
          </cell>
          <cell r="Q542">
            <v>0.96</v>
          </cell>
        </row>
        <row r="543">
          <cell r="A543" t="str">
            <v>2002</v>
          </cell>
          <cell r="B543" t="str">
            <v>CZ01</v>
          </cell>
          <cell r="C543" t="str">
            <v>A00</v>
          </cell>
          <cell r="D543" t="str">
            <v>PC_EMP</v>
          </cell>
          <cell r="E543" t="str">
            <v>T</v>
          </cell>
          <cell r="F543" t="str">
            <v>TOTAL</v>
          </cell>
          <cell r="G543" t="str">
            <v>RSE</v>
          </cell>
          <cell r="I543" t="str">
            <v>MS</v>
          </cell>
          <cell r="K543" t="str">
            <v>V</v>
          </cell>
          <cell r="L543">
            <v>38628.496747685182</v>
          </cell>
          <cell r="M543" t="str">
            <v>gchateaug</v>
          </cell>
          <cell r="N543">
            <v>38680.624421296299</v>
          </cell>
          <cell r="O543" t="str">
            <v>gchateaug</v>
          </cell>
          <cell r="Q543">
            <v>2.17</v>
          </cell>
        </row>
        <row r="544">
          <cell r="A544" t="str">
            <v>2002</v>
          </cell>
          <cell r="B544" t="str">
            <v>CZ01</v>
          </cell>
          <cell r="C544" t="str">
            <v>A00</v>
          </cell>
          <cell r="D544" t="str">
            <v>PC_EMP</v>
          </cell>
          <cell r="E544" t="str">
            <v>T</v>
          </cell>
          <cell r="F544" t="str">
            <v>TOTAL</v>
          </cell>
          <cell r="G544" t="str">
            <v>TOTAL</v>
          </cell>
          <cell r="I544" t="str">
            <v>MS</v>
          </cell>
          <cell r="K544" t="str">
            <v>V</v>
          </cell>
          <cell r="L544">
            <v>38628.496747685182</v>
          </cell>
          <cell r="M544" t="str">
            <v>gchateaug</v>
          </cell>
          <cell r="N544">
            <v>38680.624421296299</v>
          </cell>
          <cell r="O544" t="str">
            <v>gchateaug</v>
          </cell>
          <cell r="Q544">
            <v>3.56</v>
          </cell>
        </row>
        <row r="545">
          <cell r="A545" t="str">
            <v>2002</v>
          </cell>
          <cell r="B545" t="str">
            <v>CZ0</v>
          </cell>
          <cell r="C545" t="str">
            <v>A00</v>
          </cell>
          <cell r="D545" t="str">
            <v>PC_EMP</v>
          </cell>
          <cell r="E545" t="str">
            <v>T</v>
          </cell>
          <cell r="F545" t="str">
            <v>BES</v>
          </cell>
          <cell r="G545" t="str">
            <v>RSE</v>
          </cell>
          <cell r="I545" t="str">
            <v>MS</v>
          </cell>
          <cell r="K545" t="str">
            <v>V</v>
          </cell>
          <cell r="L545">
            <v>38628.496747685182</v>
          </cell>
          <cell r="M545" t="str">
            <v>gchateaug</v>
          </cell>
          <cell r="N545">
            <v>38681.684432870374</v>
          </cell>
          <cell r="O545" t="str">
            <v>gchateaug</v>
          </cell>
          <cell r="Q545">
            <v>0.21</v>
          </cell>
        </row>
        <row r="546">
          <cell r="A546" t="str">
            <v>2002</v>
          </cell>
          <cell r="B546" t="str">
            <v>CZ0</v>
          </cell>
          <cell r="C546" t="str">
            <v>A00</v>
          </cell>
          <cell r="D546" t="str">
            <v>PC_EMP</v>
          </cell>
          <cell r="E546" t="str">
            <v>T</v>
          </cell>
          <cell r="F546" t="str">
            <v>BES</v>
          </cell>
          <cell r="G546" t="str">
            <v>TOTAL</v>
          </cell>
          <cell r="I546" t="str">
            <v>MS</v>
          </cell>
          <cell r="K546" t="str">
            <v>V</v>
          </cell>
          <cell r="L546">
            <v>38628.496747685182</v>
          </cell>
          <cell r="M546" t="str">
            <v>gchateaug</v>
          </cell>
          <cell r="N546">
            <v>38681.684432870374</v>
          </cell>
          <cell r="O546" t="str">
            <v>gchateaug</v>
          </cell>
          <cell r="Q546">
            <v>0.47</v>
          </cell>
        </row>
        <row r="547">
          <cell r="A547" t="str">
            <v>2002</v>
          </cell>
          <cell r="B547" t="str">
            <v>CZ0</v>
          </cell>
          <cell r="C547" t="str">
            <v>A00</v>
          </cell>
          <cell r="D547" t="str">
            <v>PC_EMP</v>
          </cell>
          <cell r="E547" t="str">
            <v>T</v>
          </cell>
          <cell r="F547" t="str">
            <v>TOTAL</v>
          </cell>
          <cell r="G547" t="str">
            <v>RSE</v>
          </cell>
          <cell r="I547" t="str">
            <v>MS</v>
          </cell>
          <cell r="K547" t="str">
            <v>V</v>
          </cell>
          <cell r="L547">
            <v>38628.496747685182</v>
          </cell>
          <cell r="M547" t="str">
            <v>gchateaug</v>
          </cell>
          <cell r="N547">
            <v>38681.68445601852</v>
          </cell>
          <cell r="O547" t="str">
            <v>gchateaug</v>
          </cell>
          <cell r="Q547">
            <v>0.65</v>
          </cell>
        </row>
        <row r="548">
          <cell r="A548" t="str">
            <v>2002</v>
          </cell>
          <cell r="B548" t="str">
            <v>CZ0</v>
          </cell>
          <cell r="C548" t="str">
            <v>A00</v>
          </cell>
          <cell r="D548" t="str">
            <v>PC_EMP</v>
          </cell>
          <cell r="E548" t="str">
            <v>T</v>
          </cell>
          <cell r="F548" t="str">
            <v>TOTAL</v>
          </cell>
          <cell r="G548" t="str">
            <v>TOTAL</v>
          </cell>
          <cell r="I548" t="str">
            <v>MS</v>
          </cell>
          <cell r="K548" t="str">
            <v>V</v>
          </cell>
          <cell r="L548">
            <v>38628.496747685182</v>
          </cell>
          <cell r="M548" t="str">
            <v>gchateaug</v>
          </cell>
          <cell r="N548">
            <v>38681.68445601852</v>
          </cell>
          <cell r="O548" t="str">
            <v>gchateaug</v>
          </cell>
          <cell r="Q548">
            <v>1.1299999999999999</v>
          </cell>
        </row>
        <row r="549">
          <cell r="A549" t="str">
            <v>2002</v>
          </cell>
          <cell r="B549" t="str">
            <v>CY0</v>
          </cell>
          <cell r="C549" t="str">
            <v>A00</v>
          </cell>
          <cell r="D549" t="str">
            <v>PC_EMP</v>
          </cell>
          <cell r="E549" t="str">
            <v>T</v>
          </cell>
          <cell r="F549" t="str">
            <v>BES</v>
          </cell>
          <cell r="G549" t="str">
            <v>RSE</v>
          </cell>
          <cell r="I549" t="str">
            <v>MS</v>
          </cell>
          <cell r="K549" t="str">
            <v>V</v>
          </cell>
          <cell r="L549">
            <v>38628.496747685182</v>
          </cell>
          <cell r="M549" t="str">
            <v>gchateaug</v>
          </cell>
          <cell r="N549">
            <v>38681.684444444443</v>
          </cell>
          <cell r="O549" t="str">
            <v>gchateaug</v>
          </cell>
          <cell r="Q549">
            <v>0.09</v>
          </cell>
        </row>
        <row r="550">
          <cell r="A550" t="str">
            <v>2002</v>
          </cell>
          <cell r="B550" t="str">
            <v>CY0</v>
          </cell>
          <cell r="C550" t="str">
            <v>A00</v>
          </cell>
          <cell r="D550" t="str">
            <v>PC_EMP</v>
          </cell>
          <cell r="E550" t="str">
            <v>T</v>
          </cell>
          <cell r="F550" t="str">
            <v>BES</v>
          </cell>
          <cell r="G550" t="str">
            <v>TOTAL</v>
          </cell>
          <cell r="I550" t="str">
            <v>MS</v>
          </cell>
          <cell r="K550" t="str">
            <v>V</v>
          </cell>
          <cell r="L550">
            <v>38628.496747685182</v>
          </cell>
          <cell r="M550" t="str">
            <v>gchateaug</v>
          </cell>
          <cell r="N550">
            <v>38681.684444444443</v>
          </cell>
          <cell r="O550" t="str">
            <v>gchateaug</v>
          </cell>
          <cell r="Q550">
            <v>0.16</v>
          </cell>
        </row>
        <row r="551">
          <cell r="A551" t="str">
            <v>2002</v>
          </cell>
          <cell r="B551" t="str">
            <v>CY0</v>
          </cell>
          <cell r="C551" t="str">
            <v>A00</v>
          </cell>
          <cell r="D551" t="str">
            <v>PC_EMP</v>
          </cell>
          <cell r="E551" t="str">
            <v>T</v>
          </cell>
          <cell r="F551" t="str">
            <v>TOTAL</v>
          </cell>
          <cell r="G551" t="str">
            <v>RSE</v>
          </cell>
          <cell r="I551" t="str">
            <v>MS</v>
          </cell>
          <cell r="K551" t="str">
            <v>V</v>
          </cell>
          <cell r="L551">
            <v>38628.496747685182</v>
          </cell>
          <cell r="M551" t="str">
            <v>gchateaug</v>
          </cell>
          <cell r="N551">
            <v>38681.68445601852</v>
          </cell>
          <cell r="O551" t="str">
            <v>gchateaug</v>
          </cell>
          <cell r="Q551">
            <v>0.32</v>
          </cell>
        </row>
        <row r="552">
          <cell r="A552" t="str">
            <v>2002</v>
          </cell>
          <cell r="B552" t="str">
            <v>CY0</v>
          </cell>
          <cell r="C552" t="str">
            <v>A00</v>
          </cell>
          <cell r="D552" t="str">
            <v>PC_EMP</v>
          </cell>
          <cell r="E552" t="str">
            <v>T</v>
          </cell>
          <cell r="F552" t="str">
            <v>TOTAL</v>
          </cell>
          <cell r="G552" t="str">
            <v>TOTAL</v>
          </cell>
          <cell r="I552" t="str">
            <v>MS</v>
          </cell>
          <cell r="K552" t="str">
            <v>V</v>
          </cell>
          <cell r="L552">
            <v>38628.496747685182</v>
          </cell>
          <cell r="M552" t="str">
            <v>gchateaug</v>
          </cell>
          <cell r="N552">
            <v>38681.68445601852</v>
          </cell>
          <cell r="O552" t="str">
            <v>gchateaug</v>
          </cell>
          <cell r="Q552">
            <v>0.61</v>
          </cell>
        </row>
        <row r="553">
          <cell r="A553" t="str">
            <v>2002</v>
          </cell>
          <cell r="B553" t="str">
            <v>BG11</v>
          </cell>
          <cell r="C553" t="str">
            <v>A00</v>
          </cell>
          <cell r="D553" t="str">
            <v>PC_EMP</v>
          </cell>
          <cell r="E553" t="str">
            <v>T</v>
          </cell>
          <cell r="F553" t="str">
            <v>BES</v>
          </cell>
          <cell r="G553" t="str">
            <v>RSE</v>
          </cell>
          <cell r="H553" t="str">
            <v>:c</v>
          </cell>
          <cell r="I553" t="str">
            <v>MS</v>
          </cell>
          <cell r="K553" t="str">
            <v>V</v>
          </cell>
          <cell r="L553">
            <v>38628.496747685182</v>
          </cell>
          <cell r="M553" t="str">
            <v>gchateaug</v>
          </cell>
          <cell r="N553">
            <v>38680.624432870369</v>
          </cell>
          <cell r="O553" t="str">
            <v>gchateaug</v>
          </cell>
        </row>
        <row r="554">
          <cell r="A554" t="str">
            <v>2002</v>
          </cell>
          <cell r="B554" t="str">
            <v>BG11</v>
          </cell>
          <cell r="C554" t="str">
            <v>A00</v>
          </cell>
          <cell r="D554" t="str">
            <v>PC_EMP</v>
          </cell>
          <cell r="E554" t="str">
            <v>T</v>
          </cell>
          <cell r="F554" t="str">
            <v>BES</v>
          </cell>
          <cell r="G554" t="str">
            <v>TOTAL</v>
          </cell>
          <cell r="H554" t="str">
            <v>:c</v>
          </cell>
          <cell r="I554" t="str">
            <v>MS</v>
          </cell>
          <cell r="K554" t="str">
            <v>V</v>
          </cell>
          <cell r="L554">
            <v>38628.496747685182</v>
          </cell>
          <cell r="M554" t="str">
            <v>gchateaug</v>
          </cell>
          <cell r="N554">
            <v>38680.624432870369</v>
          </cell>
          <cell r="O554" t="str">
            <v>gchateaug</v>
          </cell>
        </row>
        <row r="555">
          <cell r="A555" t="str">
            <v>2002</v>
          </cell>
          <cell r="B555" t="str">
            <v>UKM3</v>
          </cell>
          <cell r="C555" t="str">
            <v>A00</v>
          </cell>
          <cell r="D555" t="str">
            <v>PC_EMP</v>
          </cell>
          <cell r="E555" t="str">
            <v>T</v>
          </cell>
          <cell r="F555" t="str">
            <v>TOTAL</v>
          </cell>
          <cell r="G555" t="str">
            <v>RSE</v>
          </cell>
          <cell r="H555" t="str">
            <v>:</v>
          </cell>
          <cell r="I555" t="str">
            <v>MS</v>
          </cell>
          <cell r="K555" t="str">
            <v>V</v>
          </cell>
          <cell r="L555">
            <v>38628.496747685182</v>
          </cell>
          <cell r="M555" t="str">
            <v>gchateaug</v>
          </cell>
          <cell r="N555">
            <v>38680.624432870369</v>
          </cell>
          <cell r="O555" t="str">
            <v>gchateaug</v>
          </cell>
        </row>
        <row r="556">
          <cell r="A556" t="str">
            <v>2002</v>
          </cell>
          <cell r="B556" t="str">
            <v>UKM3</v>
          </cell>
          <cell r="C556" t="str">
            <v>A00</v>
          </cell>
          <cell r="D556" t="str">
            <v>PC_EMP</v>
          </cell>
          <cell r="E556" t="str">
            <v>T</v>
          </cell>
          <cell r="F556" t="str">
            <v>TOTAL</v>
          </cell>
          <cell r="G556" t="str">
            <v>TOTAL</v>
          </cell>
          <cell r="H556" t="str">
            <v>:</v>
          </cell>
          <cell r="I556" t="str">
            <v>MS</v>
          </cell>
          <cell r="K556" t="str">
            <v>V</v>
          </cell>
          <cell r="L556">
            <v>38628.496747685182</v>
          </cell>
          <cell r="M556" t="str">
            <v>gchateaug</v>
          </cell>
          <cell r="N556">
            <v>38680.624432870369</v>
          </cell>
          <cell r="O556" t="str">
            <v>gchateaug</v>
          </cell>
        </row>
        <row r="557">
          <cell r="A557" t="str">
            <v>2002</v>
          </cell>
          <cell r="B557" t="str">
            <v>UKM2</v>
          </cell>
          <cell r="C557" t="str">
            <v>A00</v>
          </cell>
          <cell r="D557" t="str">
            <v>PC_EMP</v>
          </cell>
          <cell r="E557" t="str">
            <v>T</v>
          </cell>
          <cell r="F557" t="str">
            <v>BES</v>
          </cell>
          <cell r="G557" t="str">
            <v>RSE</v>
          </cell>
          <cell r="H557" t="str">
            <v>:</v>
          </cell>
          <cell r="I557" t="str">
            <v>MS</v>
          </cell>
          <cell r="K557" t="str">
            <v>V</v>
          </cell>
          <cell r="L557">
            <v>38628.496747685182</v>
          </cell>
          <cell r="M557" t="str">
            <v>gchateaug</v>
          </cell>
          <cell r="N557">
            <v>38680.624432870369</v>
          </cell>
          <cell r="O557" t="str">
            <v>gchateaug</v>
          </cell>
        </row>
        <row r="558">
          <cell r="A558" t="str">
            <v>2002</v>
          </cell>
          <cell r="B558" t="str">
            <v>UKM2</v>
          </cell>
          <cell r="C558" t="str">
            <v>A00</v>
          </cell>
          <cell r="D558" t="str">
            <v>PC_EMP</v>
          </cell>
          <cell r="E558" t="str">
            <v>T</v>
          </cell>
          <cell r="F558" t="str">
            <v>BES</v>
          </cell>
          <cell r="G558" t="str">
            <v>TOTAL</v>
          </cell>
          <cell r="H558" t="str">
            <v>:</v>
          </cell>
          <cell r="I558" t="str">
            <v>MS</v>
          </cell>
          <cell r="K558" t="str">
            <v>V</v>
          </cell>
          <cell r="L558">
            <v>38628.496747685182</v>
          </cell>
          <cell r="M558" t="str">
            <v>gchateaug</v>
          </cell>
          <cell r="N558">
            <v>38680.624432870369</v>
          </cell>
          <cell r="O558" t="str">
            <v>gchateaug</v>
          </cell>
        </row>
        <row r="559">
          <cell r="A559" t="str">
            <v>2003</v>
          </cell>
          <cell r="B559" t="str">
            <v>ES7</v>
          </cell>
          <cell r="C559" t="str">
            <v>A00</v>
          </cell>
          <cell r="D559" t="str">
            <v>PC_EMP</v>
          </cell>
          <cell r="E559" t="str">
            <v>T</v>
          </cell>
          <cell r="F559" t="str">
            <v>BES</v>
          </cell>
          <cell r="G559" t="str">
            <v>RSE</v>
          </cell>
          <cell r="I559" t="str">
            <v>MS</v>
          </cell>
          <cell r="K559" t="str">
            <v>V</v>
          </cell>
          <cell r="L559">
            <v>38628.496759259258</v>
          </cell>
          <cell r="M559" t="str">
            <v>gchateaug</v>
          </cell>
          <cell r="N559">
            <v>38680.624421296299</v>
          </cell>
          <cell r="O559" t="str">
            <v>gchateaug</v>
          </cell>
          <cell r="Q559">
            <v>0.02</v>
          </cell>
        </row>
        <row r="560">
          <cell r="A560" t="str">
            <v>2003</v>
          </cell>
          <cell r="B560" t="str">
            <v>ES7</v>
          </cell>
          <cell r="C560" t="str">
            <v>A00</v>
          </cell>
          <cell r="D560" t="str">
            <v>PC_EMP</v>
          </cell>
          <cell r="E560" t="str">
            <v>T</v>
          </cell>
          <cell r="F560" t="str">
            <v>BES</v>
          </cell>
          <cell r="G560" t="str">
            <v>TOTAL</v>
          </cell>
          <cell r="I560" t="str">
            <v>MS</v>
          </cell>
          <cell r="K560" t="str">
            <v>V</v>
          </cell>
          <cell r="L560">
            <v>38628.496759259258</v>
          </cell>
          <cell r="M560" t="str">
            <v>gchateaug</v>
          </cell>
          <cell r="N560">
            <v>38680.624421296299</v>
          </cell>
          <cell r="O560" t="str">
            <v>gchateaug</v>
          </cell>
          <cell r="Q560">
            <v>0.04</v>
          </cell>
        </row>
        <row r="561">
          <cell r="A561" t="str">
            <v>2003</v>
          </cell>
          <cell r="B561" t="str">
            <v>ES7</v>
          </cell>
          <cell r="C561" t="str">
            <v>A00</v>
          </cell>
          <cell r="D561" t="str">
            <v>PC_EMP</v>
          </cell>
          <cell r="E561" t="str">
            <v>T</v>
          </cell>
          <cell r="F561" t="str">
            <v>TOTAL</v>
          </cell>
          <cell r="G561" t="str">
            <v>RSE</v>
          </cell>
          <cell r="I561" t="str">
            <v>MS</v>
          </cell>
          <cell r="K561" t="str">
            <v>V</v>
          </cell>
          <cell r="L561">
            <v>38628.496759259258</v>
          </cell>
          <cell r="M561" t="str">
            <v>gchateaug</v>
          </cell>
          <cell r="N561">
            <v>38680.624421296299</v>
          </cell>
          <cell r="O561" t="str">
            <v>gchateaug</v>
          </cell>
          <cell r="Q561">
            <v>0.57999999999999996</v>
          </cell>
        </row>
        <row r="562">
          <cell r="A562" t="str">
            <v>2003</v>
          </cell>
          <cell r="B562" t="str">
            <v>ES7</v>
          </cell>
          <cell r="C562" t="str">
            <v>A00</v>
          </cell>
          <cell r="D562" t="str">
            <v>PC_EMP</v>
          </cell>
          <cell r="E562" t="str">
            <v>T</v>
          </cell>
          <cell r="F562" t="str">
            <v>TOTAL</v>
          </cell>
          <cell r="G562" t="str">
            <v>TOTAL</v>
          </cell>
          <cell r="I562" t="str">
            <v>MS</v>
          </cell>
          <cell r="K562" t="str">
            <v>V</v>
          </cell>
          <cell r="L562">
            <v>38628.496759259258</v>
          </cell>
          <cell r="M562" t="str">
            <v>gchateaug</v>
          </cell>
          <cell r="N562">
            <v>38680.624421296299</v>
          </cell>
          <cell r="O562" t="str">
            <v>gchateaug</v>
          </cell>
          <cell r="Q562">
            <v>0.78</v>
          </cell>
        </row>
        <row r="563">
          <cell r="A563" t="str">
            <v>2003</v>
          </cell>
          <cell r="B563" t="str">
            <v>ES62</v>
          </cell>
          <cell r="C563" t="str">
            <v>A00</v>
          </cell>
          <cell r="D563" t="str">
            <v>PC_EMP</v>
          </cell>
          <cell r="E563" t="str">
            <v>T</v>
          </cell>
          <cell r="F563" t="str">
            <v>BES</v>
          </cell>
          <cell r="G563" t="str">
            <v>RSE</v>
          </cell>
          <cell r="I563" t="str">
            <v>MS</v>
          </cell>
          <cell r="K563" t="str">
            <v>V</v>
          </cell>
          <cell r="L563">
            <v>38628.496759259258</v>
          </cell>
          <cell r="M563" t="str">
            <v>gchateaug</v>
          </cell>
          <cell r="N563">
            <v>38680.624421296299</v>
          </cell>
          <cell r="O563" t="str">
            <v>gchateaug</v>
          </cell>
          <cell r="Q563">
            <v>0.1</v>
          </cell>
        </row>
        <row r="564">
          <cell r="A564" t="str">
            <v>2003</v>
          </cell>
          <cell r="B564" t="str">
            <v>ES62</v>
          </cell>
          <cell r="C564" t="str">
            <v>A00</v>
          </cell>
          <cell r="D564" t="str">
            <v>PC_EMP</v>
          </cell>
          <cell r="E564" t="str">
            <v>T</v>
          </cell>
          <cell r="F564" t="str">
            <v>BES</v>
          </cell>
          <cell r="G564" t="str">
            <v>TOTAL</v>
          </cell>
          <cell r="I564" t="str">
            <v>MS</v>
          </cell>
          <cell r="K564" t="str">
            <v>V</v>
          </cell>
          <cell r="L564">
            <v>38628.496759259258</v>
          </cell>
          <cell r="M564" t="str">
            <v>gchateaug</v>
          </cell>
          <cell r="N564">
            <v>38680.624421296299</v>
          </cell>
          <cell r="O564" t="str">
            <v>gchateaug</v>
          </cell>
          <cell r="Q564">
            <v>0.28000000000000003</v>
          </cell>
        </row>
        <row r="565">
          <cell r="A565" t="str">
            <v>2003</v>
          </cell>
          <cell r="B565" t="str">
            <v>ES62</v>
          </cell>
          <cell r="C565" t="str">
            <v>A00</v>
          </cell>
          <cell r="D565" t="str">
            <v>PC_EMP</v>
          </cell>
          <cell r="E565" t="str">
            <v>T</v>
          </cell>
          <cell r="F565" t="str">
            <v>TOTAL</v>
          </cell>
          <cell r="G565" t="str">
            <v>RSE</v>
          </cell>
          <cell r="I565" t="str">
            <v>MS</v>
          </cell>
          <cell r="K565" t="str">
            <v>V</v>
          </cell>
          <cell r="L565">
            <v>38628.496759259258</v>
          </cell>
          <cell r="M565" t="str">
            <v>gchateaug</v>
          </cell>
          <cell r="N565">
            <v>38680.624421296299</v>
          </cell>
          <cell r="O565" t="str">
            <v>gchateaug</v>
          </cell>
          <cell r="Q565">
            <v>0.76</v>
          </cell>
        </row>
        <row r="566">
          <cell r="A566" t="str">
            <v>2003</v>
          </cell>
          <cell r="B566" t="str">
            <v>ES62</v>
          </cell>
          <cell r="C566" t="str">
            <v>A00</v>
          </cell>
          <cell r="D566" t="str">
            <v>PC_EMP</v>
          </cell>
          <cell r="E566" t="str">
            <v>T</v>
          </cell>
          <cell r="F566" t="str">
            <v>TOTAL</v>
          </cell>
          <cell r="G566" t="str">
            <v>TOTAL</v>
          </cell>
          <cell r="I566" t="str">
            <v>MS</v>
          </cell>
          <cell r="K566" t="str">
            <v>V</v>
          </cell>
          <cell r="L566">
            <v>38628.496759259258</v>
          </cell>
          <cell r="M566" t="str">
            <v>gchateaug</v>
          </cell>
          <cell r="N566">
            <v>38680.624421296299</v>
          </cell>
          <cell r="O566" t="str">
            <v>gchateaug</v>
          </cell>
          <cell r="Q566">
            <v>1.22</v>
          </cell>
        </row>
        <row r="567">
          <cell r="A567" t="str">
            <v>2003</v>
          </cell>
          <cell r="B567" t="str">
            <v>ES6</v>
          </cell>
          <cell r="C567" t="str">
            <v>A00</v>
          </cell>
          <cell r="D567" t="str">
            <v>PC_EMP</v>
          </cell>
          <cell r="E567" t="str">
            <v>T</v>
          </cell>
          <cell r="F567" t="str">
            <v>BES</v>
          </cell>
          <cell r="G567" t="str">
            <v>RSE</v>
          </cell>
          <cell r="I567" t="str">
            <v>MS</v>
          </cell>
          <cell r="K567" t="str">
            <v>V</v>
          </cell>
          <cell r="L567">
            <v>38628.496759259258</v>
          </cell>
          <cell r="M567" t="str">
            <v>gchateaug</v>
          </cell>
          <cell r="N567">
            <v>38680.624421296299</v>
          </cell>
          <cell r="O567" t="str">
            <v>gchateaug</v>
          </cell>
          <cell r="Q567">
            <v>0.08</v>
          </cell>
        </row>
        <row r="568">
          <cell r="A568" t="str">
            <v>2003</v>
          </cell>
          <cell r="B568" t="str">
            <v>ES6</v>
          </cell>
          <cell r="C568" t="str">
            <v>A00</v>
          </cell>
          <cell r="D568" t="str">
            <v>PC_EMP</v>
          </cell>
          <cell r="E568" t="str">
            <v>T</v>
          </cell>
          <cell r="F568" t="str">
            <v>BES</v>
          </cell>
          <cell r="G568" t="str">
            <v>TOTAL</v>
          </cell>
          <cell r="I568" t="str">
            <v>MS</v>
          </cell>
          <cell r="K568" t="str">
            <v>V</v>
          </cell>
          <cell r="L568">
            <v>38628.496759259258</v>
          </cell>
          <cell r="M568" t="str">
            <v>gchateaug</v>
          </cell>
          <cell r="N568">
            <v>38680.624421296299</v>
          </cell>
          <cell r="O568" t="str">
            <v>gchateaug</v>
          </cell>
          <cell r="Q568">
            <v>0.24</v>
          </cell>
        </row>
        <row r="569">
          <cell r="A569" t="str">
            <v>2003</v>
          </cell>
          <cell r="B569" t="str">
            <v>ES6</v>
          </cell>
          <cell r="C569" t="str">
            <v>A00</v>
          </cell>
          <cell r="D569" t="str">
            <v>PC_EMP</v>
          </cell>
          <cell r="E569" t="str">
            <v>T</v>
          </cell>
          <cell r="F569" t="str">
            <v>TOTAL</v>
          </cell>
          <cell r="G569" t="str">
            <v>RSE</v>
          </cell>
          <cell r="I569" t="str">
            <v>MS</v>
          </cell>
          <cell r="K569" t="str">
            <v>V</v>
          </cell>
          <cell r="L569">
            <v>38628.496759259258</v>
          </cell>
          <cell r="M569" t="str">
            <v>gchateaug</v>
          </cell>
          <cell r="N569">
            <v>38680.624421296299</v>
          </cell>
          <cell r="O569" t="str">
            <v>gchateaug</v>
          </cell>
          <cell r="Q569">
            <v>0.8</v>
          </cell>
        </row>
        <row r="570">
          <cell r="A570" t="str">
            <v>2003</v>
          </cell>
          <cell r="B570" t="str">
            <v>ES6</v>
          </cell>
          <cell r="C570" t="str">
            <v>A00</v>
          </cell>
          <cell r="D570" t="str">
            <v>PC_EMP</v>
          </cell>
          <cell r="E570" t="str">
            <v>T</v>
          </cell>
          <cell r="F570" t="str">
            <v>TOTAL</v>
          </cell>
          <cell r="G570" t="str">
            <v>TOTAL</v>
          </cell>
          <cell r="I570" t="str">
            <v>MS</v>
          </cell>
          <cell r="K570" t="str">
            <v>V</v>
          </cell>
          <cell r="L570">
            <v>38628.496759259258</v>
          </cell>
          <cell r="M570" t="str">
            <v>gchateaug</v>
          </cell>
          <cell r="N570">
            <v>38680.624421296299</v>
          </cell>
          <cell r="O570" t="str">
            <v>gchateaug</v>
          </cell>
          <cell r="Q570">
            <v>1.1100000000000001</v>
          </cell>
        </row>
        <row r="571">
          <cell r="A571" t="str">
            <v>2003</v>
          </cell>
          <cell r="B571" t="str">
            <v>ES51</v>
          </cell>
          <cell r="C571" t="str">
            <v>A00</v>
          </cell>
          <cell r="D571" t="str">
            <v>PC_EMP</v>
          </cell>
          <cell r="E571" t="str">
            <v>T</v>
          </cell>
          <cell r="F571" t="str">
            <v>BES</v>
          </cell>
          <cell r="G571" t="str">
            <v>RSE</v>
          </cell>
          <cell r="I571" t="str">
            <v>MS</v>
          </cell>
          <cell r="K571" t="str">
            <v>V</v>
          </cell>
          <cell r="L571">
            <v>38628.496759259258</v>
          </cell>
          <cell r="M571" t="str">
            <v>gchateaug</v>
          </cell>
          <cell r="N571">
            <v>38680.624421296299</v>
          </cell>
          <cell r="O571" t="str">
            <v>gchateaug</v>
          </cell>
          <cell r="Q571">
            <v>0.3</v>
          </cell>
        </row>
        <row r="572">
          <cell r="A572" t="str">
            <v>2003</v>
          </cell>
          <cell r="B572" t="str">
            <v>ES51</v>
          </cell>
          <cell r="C572" t="str">
            <v>A00</v>
          </cell>
          <cell r="D572" t="str">
            <v>PC_EMP</v>
          </cell>
          <cell r="E572" t="str">
            <v>T</v>
          </cell>
          <cell r="F572" t="str">
            <v>BES</v>
          </cell>
          <cell r="G572" t="str">
            <v>TOTAL</v>
          </cell>
          <cell r="I572" t="str">
            <v>MS</v>
          </cell>
          <cell r="K572" t="str">
            <v>V</v>
          </cell>
          <cell r="L572">
            <v>38628.496759259258</v>
          </cell>
          <cell r="M572" t="str">
            <v>gchateaug</v>
          </cell>
          <cell r="N572">
            <v>38680.624421296299</v>
          </cell>
          <cell r="O572" t="str">
            <v>gchateaug</v>
          </cell>
          <cell r="Q572">
            <v>0.79</v>
          </cell>
        </row>
        <row r="573">
          <cell r="A573" t="str">
            <v>2003</v>
          </cell>
          <cell r="B573" t="str">
            <v>ES51</v>
          </cell>
          <cell r="C573" t="str">
            <v>A00</v>
          </cell>
          <cell r="D573" t="str">
            <v>PC_EMP</v>
          </cell>
          <cell r="E573" t="str">
            <v>T</v>
          </cell>
          <cell r="F573" t="str">
            <v>TOTAL</v>
          </cell>
          <cell r="G573" t="str">
            <v>RSE</v>
          </cell>
          <cell r="I573" t="str">
            <v>MS</v>
          </cell>
          <cell r="K573" t="str">
            <v>V</v>
          </cell>
          <cell r="L573">
            <v>38628.496759259258</v>
          </cell>
          <cell r="M573" t="str">
            <v>gchateaug</v>
          </cell>
          <cell r="N573">
            <v>38680.624421296299</v>
          </cell>
          <cell r="O573" t="str">
            <v>gchateaug</v>
          </cell>
          <cell r="Q573">
            <v>0.99</v>
          </cell>
        </row>
        <row r="574">
          <cell r="A574" t="str">
            <v>2003</v>
          </cell>
          <cell r="B574" t="str">
            <v>ES51</v>
          </cell>
          <cell r="C574" t="str">
            <v>A00</v>
          </cell>
          <cell r="D574" t="str">
            <v>PC_EMP</v>
          </cell>
          <cell r="E574" t="str">
            <v>T</v>
          </cell>
          <cell r="F574" t="str">
            <v>TOTAL</v>
          </cell>
          <cell r="G574" t="str">
            <v>TOTAL</v>
          </cell>
          <cell r="I574" t="str">
            <v>MS</v>
          </cell>
          <cell r="K574" t="str">
            <v>V</v>
          </cell>
          <cell r="L574">
            <v>38628.496759259258</v>
          </cell>
          <cell r="M574" t="str">
            <v>gchateaug</v>
          </cell>
          <cell r="N574">
            <v>38680.624421296299</v>
          </cell>
          <cell r="O574" t="str">
            <v>gchateaug</v>
          </cell>
          <cell r="Q574">
            <v>1.74</v>
          </cell>
        </row>
        <row r="575">
          <cell r="A575" t="str">
            <v>2003</v>
          </cell>
          <cell r="B575" t="str">
            <v>ES43</v>
          </cell>
          <cell r="C575" t="str">
            <v>A00</v>
          </cell>
          <cell r="D575" t="str">
            <v>PC_EMP</v>
          </cell>
          <cell r="E575" t="str">
            <v>T</v>
          </cell>
          <cell r="F575" t="str">
            <v>BES</v>
          </cell>
          <cell r="G575" t="str">
            <v>RSE</v>
          </cell>
          <cell r="I575" t="str">
            <v>MS</v>
          </cell>
          <cell r="K575" t="str">
            <v>V</v>
          </cell>
          <cell r="L575">
            <v>38628.496759259258</v>
          </cell>
          <cell r="M575" t="str">
            <v>gchateaug</v>
          </cell>
          <cell r="N575">
            <v>38680.624421296299</v>
          </cell>
          <cell r="O575" t="str">
            <v>gchateaug</v>
          </cell>
          <cell r="Q575">
            <v>0.03</v>
          </cell>
        </row>
        <row r="576">
          <cell r="A576" t="str">
            <v>2003</v>
          </cell>
          <cell r="B576" t="str">
            <v>ES43</v>
          </cell>
          <cell r="C576" t="str">
            <v>A00</v>
          </cell>
          <cell r="D576" t="str">
            <v>PC_EMP</v>
          </cell>
          <cell r="E576" t="str">
            <v>T</v>
          </cell>
          <cell r="F576" t="str">
            <v>BES</v>
          </cell>
          <cell r="G576" t="str">
            <v>TOTAL</v>
          </cell>
          <cell r="I576" t="str">
            <v>MS</v>
          </cell>
          <cell r="K576" t="str">
            <v>V</v>
          </cell>
          <cell r="L576">
            <v>38628.496759259258</v>
          </cell>
          <cell r="M576" t="str">
            <v>gchateaug</v>
          </cell>
          <cell r="N576">
            <v>38680.624421296299</v>
          </cell>
          <cell r="O576" t="str">
            <v>gchateaug</v>
          </cell>
          <cell r="Q576">
            <v>0.1</v>
          </cell>
        </row>
        <row r="577">
          <cell r="A577" t="str">
            <v>2003</v>
          </cell>
          <cell r="B577" t="str">
            <v>ES43</v>
          </cell>
          <cell r="C577" t="str">
            <v>A00</v>
          </cell>
          <cell r="D577" t="str">
            <v>PC_EMP</v>
          </cell>
          <cell r="E577" t="str">
            <v>T</v>
          </cell>
          <cell r="F577" t="str">
            <v>TOTAL</v>
          </cell>
          <cell r="G577" t="str">
            <v>RSE</v>
          </cell>
          <cell r="I577" t="str">
            <v>MS</v>
          </cell>
          <cell r="K577" t="str">
            <v>V</v>
          </cell>
          <cell r="L577">
            <v>38628.496759259258</v>
          </cell>
          <cell r="M577" t="str">
            <v>gchateaug</v>
          </cell>
          <cell r="N577">
            <v>38680.624421296299</v>
          </cell>
          <cell r="O577" t="str">
            <v>gchateaug</v>
          </cell>
          <cell r="Q577">
            <v>0.59</v>
          </cell>
        </row>
        <row r="578">
          <cell r="A578" t="str">
            <v>2003</v>
          </cell>
          <cell r="B578" t="str">
            <v>ES43</v>
          </cell>
          <cell r="C578" t="str">
            <v>A00</v>
          </cell>
          <cell r="D578" t="str">
            <v>PC_EMP</v>
          </cell>
          <cell r="E578" t="str">
            <v>T</v>
          </cell>
          <cell r="F578" t="str">
            <v>TOTAL</v>
          </cell>
          <cell r="G578" t="str">
            <v>TOTAL</v>
          </cell>
          <cell r="I578" t="str">
            <v>MS</v>
          </cell>
          <cell r="K578" t="str">
            <v>V</v>
          </cell>
          <cell r="L578">
            <v>38628.496759259258</v>
          </cell>
          <cell r="M578" t="str">
            <v>gchateaug</v>
          </cell>
          <cell r="N578">
            <v>38680.624421296299</v>
          </cell>
          <cell r="O578" t="str">
            <v>gchateaug</v>
          </cell>
          <cell r="Q578">
            <v>0.74</v>
          </cell>
        </row>
        <row r="579">
          <cell r="A579" t="str">
            <v>2003</v>
          </cell>
          <cell r="B579" t="str">
            <v>ES30</v>
          </cell>
          <cell r="C579" t="str">
            <v>A00</v>
          </cell>
          <cell r="D579" t="str">
            <v>PC_EMP</v>
          </cell>
          <cell r="E579" t="str">
            <v>T</v>
          </cell>
          <cell r="F579" t="str">
            <v>BES</v>
          </cell>
          <cell r="G579" t="str">
            <v>RSE</v>
          </cell>
          <cell r="I579" t="str">
            <v>MS</v>
          </cell>
          <cell r="K579" t="str">
            <v>V</v>
          </cell>
          <cell r="L579">
            <v>38628.496759259258</v>
          </cell>
          <cell r="M579" t="str">
            <v>gchateaug</v>
          </cell>
          <cell r="N579">
            <v>38680.624421296299</v>
          </cell>
          <cell r="O579" t="str">
            <v>gchateaug</v>
          </cell>
          <cell r="Q579">
            <v>0.39</v>
          </cell>
        </row>
        <row r="580">
          <cell r="A580" t="str">
            <v>2003</v>
          </cell>
          <cell r="B580" t="str">
            <v>ES30</v>
          </cell>
          <cell r="C580" t="str">
            <v>A00</v>
          </cell>
          <cell r="D580" t="str">
            <v>PC_EMP</v>
          </cell>
          <cell r="E580" t="str">
            <v>T</v>
          </cell>
          <cell r="F580" t="str">
            <v>BES</v>
          </cell>
          <cell r="G580" t="str">
            <v>TOTAL</v>
          </cell>
          <cell r="I580" t="str">
            <v>MS</v>
          </cell>
          <cell r="K580" t="str">
            <v>V</v>
          </cell>
          <cell r="L580">
            <v>38628.496759259258</v>
          </cell>
          <cell r="M580" t="str">
            <v>gchateaug</v>
          </cell>
          <cell r="N580">
            <v>38680.624421296299</v>
          </cell>
          <cell r="O580" t="str">
            <v>gchateaug</v>
          </cell>
          <cell r="Q580">
            <v>0.83</v>
          </cell>
        </row>
        <row r="581">
          <cell r="A581" t="str">
            <v>2003</v>
          </cell>
          <cell r="B581" t="str">
            <v>ES30</v>
          </cell>
          <cell r="C581" t="str">
            <v>A00</v>
          </cell>
          <cell r="D581" t="str">
            <v>PC_EMP</v>
          </cell>
          <cell r="E581" t="str">
            <v>T</v>
          </cell>
          <cell r="F581" t="str">
            <v>TOTAL</v>
          </cell>
          <cell r="G581" t="str">
            <v>RSE</v>
          </cell>
          <cell r="I581" t="str">
            <v>MS</v>
          </cell>
          <cell r="K581" t="str">
            <v>V</v>
          </cell>
          <cell r="L581">
            <v>38628.496759259258</v>
          </cell>
          <cell r="M581" t="str">
            <v>gchateaug</v>
          </cell>
          <cell r="N581">
            <v>38680.624421296299</v>
          </cell>
          <cell r="O581" t="str">
            <v>gchateaug</v>
          </cell>
          <cell r="Q581">
            <v>1.61</v>
          </cell>
        </row>
        <row r="582">
          <cell r="A582" t="str">
            <v>2003</v>
          </cell>
          <cell r="B582" t="str">
            <v>ES30</v>
          </cell>
          <cell r="C582" t="str">
            <v>A00</v>
          </cell>
          <cell r="D582" t="str">
            <v>PC_EMP</v>
          </cell>
          <cell r="E582" t="str">
            <v>T</v>
          </cell>
          <cell r="F582" t="str">
            <v>TOTAL</v>
          </cell>
          <cell r="G582" t="str">
            <v>TOTAL</v>
          </cell>
          <cell r="I582" t="str">
            <v>MS</v>
          </cell>
          <cell r="K582" t="str">
            <v>V</v>
          </cell>
          <cell r="L582">
            <v>38628.496759259258</v>
          </cell>
          <cell r="M582" t="str">
            <v>gchateaug</v>
          </cell>
          <cell r="N582">
            <v>38680.624421296299</v>
          </cell>
          <cell r="O582" t="str">
            <v>gchateaug</v>
          </cell>
          <cell r="Q582">
            <v>2.64</v>
          </cell>
        </row>
        <row r="583">
          <cell r="A583" t="str">
            <v>2003</v>
          </cell>
          <cell r="B583" t="str">
            <v>ES13</v>
          </cell>
          <cell r="C583" t="str">
            <v>A00</v>
          </cell>
          <cell r="D583" t="str">
            <v>PC_EMP</v>
          </cell>
          <cell r="E583" t="str">
            <v>T</v>
          </cell>
          <cell r="F583" t="str">
            <v>BES</v>
          </cell>
          <cell r="G583" t="str">
            <v>RSE</v>
          </cell>
          <cell r="I583" t="str">
            <v>MS</v>
          </cell>
          <cell r="K583" t="str">
            <v>V</v>
          </cell>
          <cell r="L583">
            <v>38628.496759259258</v>
          </cell>
          <cell r="M583" t="str">
            <v>gchateaug</v>
          </cell>
          <cell r="N583">
            <v>38680.624421296299</v>
          </cell>
          <cell r="O583" t="str">
            <v>gchateaug</v>
          </cell>
          <cell r="Q583">
            <v>0.08</v>
          </cell>
        </row>
        <row r="584">
          <cell r="A584" t="str">
            <v>2003</v>
          </cell>
          <cell r="B584" t="str">
            <v>ES13</v>
          </cell>
          <cell r="C584" t="str">
            <v>A00</v>
          </cell>
          <cell r="D584" t="str">
            <v>PC_EMP</v>
          </cell>
          <cell r="E584" t="str">
            <v>T</v>
          </cell>
          <cell r="F584" t="str">
            <v>BES</v>
          </cell>
          <cell r="G584" t="str">
            <v>TOTAL</v>
          </cell>
          <cell r="I584" t="str">
            <v>MS</v>
          </cell>
          <cell r="K584" t="str">
            <v>V</v>
          </cell>
          <cell r="L584">
            <v>38628.496759259258</v>
          </cell>
          <cell r="M584" t="str">
            <v>gchateaug</v>
          </cell>
          <cell r="N584">
            <v>38680.624421296299</v>
          </cell>
          <cell r="O584" t="str">
            <v>gchateaug</v>
          </cell>
          <cell r="Q584">
            <v>0.19</v>
          </cell>
        </row>
        <row r="585">
          <cell r="A585" t="str">
            <v>2002</v>
          </cell>
          <cell r="B585" t="str">
            <v>ES43</v>
          </cell>
          <cell r="C585" t="str">
            <v>A00</v>
          </cell>
          <cell r="D585" t="str">
            <v>PC_EMP</v>
          </cell>
          <cell r="E585" t="str">
            <v>T</v>
          </cell>
          <cell r="F585" t="str">
            <v>BES</v>
          </cell>
          <cell r="G585" t="str">
            <v>RSE</v>
          </cell>
          <cell r="H585" t="str">
            <v>:</v>
          </cell>
          <cell r="I585" t="str">
            <v>MS</v>
          </cell>
          <cell r="K585" t="str">
            <v>V</v>
          </cell>
          <cell r="L585">
            <v>38628.496759259258</v>
          </cell>
          <cell r="M585" t="str">
            <v>gchateaug</v>
          </cell>
          <cell r="N585">
            <v>38680.624421296299</v>
          </cell>
          <cell r="O585" t="str">
            <v>gchateaug</v>
          </cell>
        </row>
        <row r="586">
          <cell r="A586" t="str">
            <v>2002</v>
          </cell>
          <cell r="B586" t="str">
            <v>ES43</v>
          </cell>
          <cell r="C586" t="str">
            <v>A00</v>
          </cell>
          <cell r="D586" t="str">
            <v>PC_EMP</v>
          </cell>
          <cell r="E586" t="str">
            <v>T</v>
          </cell>
          <cell r="F586" t="str">
            <v>BES</v>
          </cell>
          <cell r="G586" t="str">
            <v>TOTAL</v>
          </cell>
          <cell r="I586" t="str">
            <v>MS</v>
          </cell>
          <cell r="K586" t="str">
            <v>V</v>
          </cell>
          <cell r="L586">
            <v>38628.496759259258</v>
          </cell>
          <cell r="M586" t="str">
            <v>gchateaug</v>
          </cell>
          <cell r="N586">
            <v>38680.624421296299</v>
          </cell>
          <cell r="O586" t="str">
            <v>gchateaug</v>
          </cell>
          <cell r="Q586">
            <v>7.0000000000000007E-2</v>
          </cell>
        </row>
        <row r="587">
          <cell r="A587" t="str">
            <v>2002</v>
          </cell>
          <cell r="B587" t="str">
            <v>ES43</v>
          </cell>
          <cell r="C587" t="str">
            <v>A00</v>
          </cell>
          <cell r="D587" t="str">
            <v>PC_EMP</v>
          </cell>
          <cell r="E587" t="str">
            <v>T</v>
          </cell>
          <cell r="F587" t="str">
            <v>TOTAL</v>
          </cell>
          <cell r="G587" t="str">
            <v>RSE</v>
          </cell>
          <cell r="H587" t="str">
            <v>:</v>
          </cell>
          <cell r="I587" t="str">
            <v>MS</v>
          </cell>
          <cell r="K587" t="str">
            <v>V</v>
          </cell>
          <cell r="L587">
            <v>38628.496759259258</v>
          </cell>
          <cell r="M587" t="str">
            <v>gchateaug</v>
          </cell>
          <cell r="N587">
            <v>38680.624421296299</v>
          </cell>
          <cell r="O587" t="str">
            <v>gchateaug</v>
          </cell>
        </row>
        <row r="588">
          <cell r="A588" t="str">
            <v>2002</v>
          </cell>
          <cell r="B588" t="str">
            <v>ES43</v>
          </cell>
          <cell r="C588" t="str">
            <v>A00</v>
          </cell>
          <cell r="D588" t="str">
            <v>PC_EMP</v>
          </cell>
          <cell r="E588" t="str">
            <v>T</v>
          </cell>
          <cell r="F588" t="str">
            <v>TOTAL</v>
          </cell>
          <cell r="G588" t="str">
            <v>TOTAL</v>
          </cell>
          <cell r="I588" t="str">
            <v>MS</v>
          </cell>
          <cell r="K588" t="str">
            <v>V</v>
          </cell>
          <cell r="L588">
            <v>38628.496759259258</v>
          </cell>
          <cell r="M588" t="str">
            <v>gchateaug</v>
          </cell>
          <cell r="N588">
            <v>38680.624421296299</v>
          </cell>
          <cell r="O588" t="str">
            <v>gchateaug</v>
          </cell>
          <cell r="Q588">
            <v>0.64</v>
          </cell>
        </row>
        <row r="589">
          <cell r="A589" t="str">
            <v>2002</v>
          </cell>
          <cell r="B589" t="str">
            <v>ES42</v>
          </cell>
          <cell r="C589" t="str">
            <v>A00</v>
          </cell>
          <cell r="D589" t="str">
            <v>PC_EMP</v>
          </cell>
          <cell r="E589" t="str">
            <v>T</v>
          </cell>
          <cell r="F589" t="str">
            <v>BES</v>
          </cell>
          <cell r="G589" t="str">
            <v>RSE</v>
          </cell>
          <cell r="H589" t="str">
            <v>:</v>
          </cell>
          <cell r="I589" t="str">
            <v>MS</v>
          </cell>
          <cell r="K589" t="str">
            <v>V</v>
          </cell>
          <cell r="L589">
            <v>38628.496759259258</v>
          </cell>
          <cell r="M589" t="str">
            <v>gchateaug</v>
          </cell>
          <cell r="N589">
            <v>38680.624421296299</v>
          </cell>
          <cell r="O589" t="str">
            <v>gchateaug</v>
          </cell>
        </row>
        <row r="590">
          <cell r="A590" t="str">
            <v>2001</v>
          </cell>
          <cell r="B590" t="str">
            <v>ES5</v>
          </cell>
          <cell r="C590" t="str">
            <v>A00</v>
          </cell>
          <cell r="D590" t="str">
            <v>PC_EMP</v>
          </cell>
          <cell r="E590" t="str">
            <v>T</v>
          </cell>
          <cell r="F590" t="str">
            <v>TOTAL</v>
          </cell>
          <cell r="G590" t="str">
            <v>RSE</v>
          </cell>
          <cell r="I590" t="str">
            <v>NC</v>
          </cell>
          <cell r="J590" t="str">
            <v>; former flag equal "s"</v>
          </cell>
          <cell r="K590" t="str">
            <v>V</v>
          </cell>
          <cell r="L590">
            <v>38628.496759259258</v>
          </cell>
          <cell r="M590" t="str">
            <v>gchateaug</v>
          </cell>
          <cell r="N590">
            <v>38680.624421296299</v>
          </cell>
          <cell r="O590" t="str">
            <v>gchateaug</v>
          </cell>
          <cell r="Q590">
            <v>0.7</v>
          </cell>
        </row>
        <row r="591">
          <cell r="A591" t="str">
            <v>2001</v>
          </cell>
          <cell r="B591" t="str">
            <v>ES5</v>
          </cell>
          <cell r="C591" t="str">
            <v>A00</v>
          </cell>
          <cell r="D591" t="str">
            <v>PC_EMP</v>
          </cell>
          <cell r="E591" t="str">
            <v>T</v>
          </cell>
          <cell r="F591" t="str">
            <v>TOTAL</v>
          </cell>
          <cell r="G591" t="str">
            <v>TOTAL</v>
          </cell>
          <cell r="I591" t="str">
            <v>NC</v>
          </cell>
          <cell r="J591" t="str">
            <v>; former flag equal "s"</v>
          </cell>
          <cell r="K591" t="str">
            <v>V</v>
          </cell>
          <cell r="L591">
            <v>38628.496759259258</v>
          </cell>
          <cell r="M591" t="str">
            <v>gchateaug</v>
          </cell>
          <cell r="N591">
            <v>38680.624421296299</v>
          </cell>
          <cell r="O591" t="str">
            <v>gchateaug</v>
          </cell>
          <cell r="Q591">
            <v>1.1200000000000001</v>
          </cell>
        </row>
        <row r="592">
          <cell r="A592" t="str">
            <v>2001</v>
          </cell>
          <cell r="B592" t="str">
            <v>ES42</v>
          </cell>
          <cell r="C592" t="str">
            <v>A00</v>
          </cell>
          <cell r="D592" t="str">
            <v>PC_EMP</v>
          </cell>
          <cell r="E592" t="str">
            <v>T</v>
          </cell>
          <cell r="F592" t="str">
            <v>BES</v>
          </cell>
          <cell r="G592" t="str">
            <v>RSE</v>
          </cell>
          <cell r="I592" t="str">
            <v>NC</v>
          </cell>
          <cell r="J592" t="str">
            <v>; former flag equal "s"</v>
          </cell>
          <cell r="K592" t="str">
            <v>V</v>
          </cell>
          <cell r="L592">
            <v>38628.496759259258</v>
          </cell>
          <cell r="M592" t="str">
            <v>gchateaug</v>
          </cell>
          <cell r="N592">
            <v>38680.624421296299</v>
          </cell>
          <cell r="O592" t="str">
            <v>gchateaug</v>
          </cell>
          <cell r="Q592">
            <v>0.04</v>
          </cell>
        </row>
        <row r="593">
          <cell r="A593" t="str">
            <v>2001</v>
          </cell>
          <cell r="B593" t="str">
            <v>ES42</v>
          </cell>
          <cell r="C593" t="str">
            <v>A00</v>
          </cell>
          <cell r="D593" t="str">
            <v>PC_EMP</v>
          </cell>
          <cell r="E593" t="str">
            <v>T</v>
          </cell>
          <cell r="F593" t="str">
            <v>BES</v>
          </cell>
          <cell r="G593" t="str">
            <v>TOTAL</v>
          </cell>
          <cell r="I593" t="str">
            <v>NC</v>
          </cell>
          <cell r="J593" t="str">
            <v>; former flag equal "s"</v>
          </cell>
          <cell r="K593" t="str">
            <v>V</v>
          </cell>
          <cell r="L593">
            <v>38628.496759259258</v>
          </cell>
          <cell r="M593" t="str">
            <v>gchateaug</v>
          </cell>
          <cell r="N593">
            <v>38680.624421296299</v>
          </cell>
          <cell r="O593" t="str">
            <v>gchateaug</v>
          </cell>
          <cell r="Q593">
            <v>0.09</v>
          </cell>
        </row>
        <row r="594">
          <cell r="A594" t="str">
            <v>2001</v>
          </cell>
          <cell r="B594" t="str">
            <v>ES42</v>
          </cell>
          <cell r="C594" t="str">
            <v>A00</v>
          </cell>
          <cell r="D594" t="str">
            <v>PC_EMP</v>
          </cell>
          <cell r="E594" t="str">
            <v>T</v>
          </cell>
          <cell r="F594" t="str">
            <v>TOTAL</v>
          </cell>
          <cell r="G594" t="str">
            <v>RSE</v>
          </cell>
          <cell r="I594" t="str">
            <v>NC</v>
          </cell>
          <cell r="J594" t="str">
            <v>; former flag equal "s"</v>
          </cell>
          <cell r="K594" t="str">
            <v>V</v>
          </cell>
          <cell r="L594">
            <v>38628.496759259258</v>
          </cell>
          <cell r="M594" t="str">
            <v>gchateaug</v>
          </cell>
          <cell r="N594">
            <v>38680.624421296299</v>
          </cell>
          <cell r="O594" t="str">
            <v>gchateaug</v>
          </cell>
          <cell r="Q594">
            <v>0.35</v>
          </cell>
        </row>
        <row r="595">
          <cell r="A595" t="str">
            <v>2001</v>
          </cell>
          <cell r="B595" t="str">
            <v>ES42</v>
          </cell>
          <cell r="C595" t="str">
            <v>A00</v>
          </cell>
          <cell r="D595" t="str">
            <v>PC_EMP</v>
          </cell>
          <cell r="E595" t="str">
            <v>T</v>
          </cell>
          <cell r="F595" t="str">
            <v>TOTAL</v>
          </cell>
          <cell r="G595" t="str">
            <v>TOTAL</v>
          </cell>
          <cell r="I595" t="str">
            <v>NC</v>
          </cell>
          <cell r="J595" t="str">
            <v>; former flag equal "s"</v>
          </cell>
          <cell r="K595" t="str">
            <v>V</v>
          </cell>
          <cell r="L595">
            <v>38628.496759259258</v>
          </cell>
          <cell r="M595" t="str">
            <v>gchateaug</v>
          </cell>
          <cell r="N595">
            <v>38680.624421296299</v>
          </cell>
          <cell r="O595" t="str">
            <v>gchateaug</v>
          </cell>
          <cell r="Q595">
            <v>0.63</v>
          </cell>
        </row>
        <row r="596">
          <cell r="A596" t="str">
            <v>2001</v>
          </cell>
          <cell r="B596" t="str">
            <v>ES3</v>
          </cell>
          <cell r="C596" t="str">
            <v>A00</v>
          </cell>
          <cell r="D596" t="str">
            <v>PC_EMP</v>
          </cell>
          <cell r="E596" t="str">
            <v>T</v>
          </cell>
          <cell r="F596" t="str">
            <v>BES</v>
          </cell>
          <cell r="G596" t="str">
            <v>RSE</v>
          </cell>
          <cell r="I596" t="str">
            <v>NC</v>
          </cell>
          <cell r="J596" t="str">
            <v>; former flag equal "s"</v>
          </cell>
          <cell r="K596" t="str">
            <v>V</v>
          </cell>
          <cell r="L596">
            <v>38628.496759259258</v>
          </cell>
          <cell r="M596" t="str">
            <v>gchateaug</v>
          </cell>
          <cell r="N596">
            <v>38680.624421296299</v>
          </cell>
          <cell r="O596" t="str">
            <v>gchateaug</v>
          </cell>
          <cell r="Q596">
            <v>0.3</v>
          </cell>
        </row>
        <row r="597">
          <cell r="A597" t="str">
            <v>2001</v>
          </cell>
          <cell r="B597" t="str">
            <v>ES3</v>
          </cell>
          <cell r="C597" t="str">
            <v>A00</v>
          </cell>
          <cell r="D597" t="str">
            <v>PC_EMP</v>
          </cell>
          <cell r="E597" t="str">
            <v>T</v>
          </cell>
          <cell r="F597" t="str">
            <v>BES</v>
          </cell>
          <cell r="G597" t="str">
            <v>TOTAL</v>
          </cell>
          <cell r="I597" t="str">
            <v>NC</v>
          </cell>
          <cell r="J597" t="str">
            <v>; former flag equal "s"</v>
          </cell>
          <cell r="K597" t="str">
            <v>V</v>
          </cell>
          <cell r="L597">
            <v>38628.496759259258</v>
          </cell>
          <cell r="M597" t="str">
            <v>gchateaug</v>
          </cell>
          <cell r="N597">
            <v>38680.624421296299</v>
          </cell>
          <cell r="O597" t="str">
            <v>gchateaug</v>
          </cell>
          <cell r="Q597">
            <v>0.64</v>
          </cell>
        </row>
        <row r="598">
          <cell r="A598" t="str">
            <v>2001</v>
          </cell>
          <cell r="B598" t="str">
            <v>ES3</v>
          </cell>
          <cell r="C598" t="str">
            <v>A00</v>
          </cell>
          <cell r="D598" t="str">
            <v>PC_EMP</v>
          </cell>
          <cell r="E598" t="str">
            <v>T</v>
          </cell>
          <cell r="F598" t="str">
            <v>TOTAL</v>
          </cell>
          <cell r="G598" t="str">
            <v>RSE</v>
          </cell>
          <cell r="I598" t="str">
            <v>NC</v>
          </cell>
          <cell r="K598" t="str">
            <v>V</v>
          </cell>
          <cell r="L598">
            <v>38628.496759259258</v>
          </cell>
          <cell r="M598" t="str">
            <v>gchateaug</v>
          </cell>
          <cell r="N598">
            <v>38680.624432870369</v>
          </cell>
          <cell r="O598" t="str">
            <v>gchateaug</v>
          </cell>
          <cell r="Q598">
            <v>1.63</v>
          </cell>
        </row>
        <row r="599">
          <cell r="A599" t="str">
            <v>2001</v>
          </cell>
          <cell r="B599" t="str">
            <v>ES3</v>
          </cell>
          <cell r="C599" t="str">
            <v>A00</v>
          </cell>
          <cell r="D599" t="str">
            <v>PC_EMP</v>
          </cell>
          <cell r="E599" t="str">
            <v>T</v>
          </cell>
          <cell r="F599" t="str">
            <v>TOTAL</v>
          </cell>
          <cell r="G599" t="str">
            <v>TOTAL</v>
          </cell>
          <cell r="I599" t="str">
            <v>NC</v>
          </cell>
          <cell r="K599" t="str">
            <v>V</v>
          </cell>
          <cell r="L599">
            <v>38628.496759259258</v>
          </cell>
          <cell r="M599" t="str">
            <v>gchateaug</v>
          </cell>
          <cell r="N599">
            <v>38680.624432870369</v>
          </cell>
          <cell r="O599" t="str">
            <v>gchateaug</v>
          </cell>
          <cell r="Q599">
            <v>2.6</v>
          </cell>
        </row>
        <row r="600">
          <cell r="A600" t="str">
            <v>2001</v>
          </cell>
          <cell r="B600" t="str">
            <v>ES24</v>
          </cell>
          <cell r="C600" t="str">
            <v>A00</v>
          </cell>
          <cell r="D600" t="str">
            <v>PC_EMP</v>
          </cell>
          <cell r="E600" t="str">
            <v>T</v>
          </cell>
          <cell r="F600" t="str">
            <v>BES</v>
          </cell>
          <cell r="G600" t="str">
            <v>RSE</v>
          </cell>
          <cell r="I600" t="str">
            <v>NC</v>
          </cell>
          <cell r="J600" t="str">
            <v>; former flag equal "s"</v>
          </cell>
          <cell r="K600" t="str">
            <v>V</v>
          </cell>
          <cell r="L600">
            <v>38628.496759259258</v>
          </cell>
          <cell r="M600" t="str">
            <v>gchateaug</v>
          </cell>
          <cell r="N600">
            <v>38680.624432870369</v>
          </cell>
          <cell r="O600" t="str">
            <v>gchateaug</v>
          </cell>
          <cell r="Q600">
            <v>0.11</v>
          </cell>
        </row>
        <row r="601">
          <cell r="A601" t="str">
            <v>2001</v>
          </cell>
          <cell r="B601" t="str">
            <v>ES24</v>
          </cell>
          <cell r="C601" t="str">
            <v>A00</v>
          </cell>
          <cell r="D601" t="str">
            <v>PC_EMP</v>
          </cell>
          <cell r="E601" t="str">
            <v>T</v>
          </cell>
          <cell r="F601" t="str">
            <v>BES</v>
          </cell>
          <cell r="G601" t="str">
            <v>TOTAL</v>
          </cell>
          <cell r="I601" t="str">
            <v>NC</v>
          </cell>
          <cell r="J601" t="str">
            <v>; former flag equal "s"</v>
          </cell>
          <cell r="K601" t="str">
            <v>V</v>
          </cell>
          <cell r="L601">
            <v>38628.496759259258</v>
          </cell>
          <cell r="M601" t="str">
            <v>gchateaug</v>
          </cell>
          <cell r="N601">
            <v>38680.624432870369</v>
          </cell>
          <cell r="O601" t="str">
            <v>gchateaug</v>
          </cell>
          <cell r="Q601">
            <v>0.34</v>
          </cell>
        </row>
        <row r="602">
          <cell r="A602" t="str">
            <v>2001</v>
          </cell>
          <cell r="B602" t="str">
            <v>ES24</v>
          </cell>
          <cell r="C602" t="str">
            <v>A00</v>
          </cell>
          <cell r="D602" t="str">
            <v>PC_EMP</v>
          </cell>
          <cell r="E602" t="str">
            <v>T</v>
          </cell>
          <cell r="F602" t="str">
            <v>TOTAL</v>
          </cell>
          <cell r="G602" t="str">
            <v>RSE</v>
          </cell>
          <cell r="I602" t="str">
            <v>NC</v>
          </cell>
          <cell r="K602" t="str">
            <v>V</v>
          </cell>
          <cell r="L602">
            <v>38628.496759259258</v>
          </cell>
          <cell r="M602" t="str">
            <v>gchateaug</v>
          </cell>
          <cell r="N602">
            <v>38680.624432870369</v>
          </cell>
          <cell r="O602" t="str">
            <v>gchateaug</v>
          </cell>
          <cell r="Q602">
            <v>0.85</v>
          </cell>
        </row>
        <row r="603">
          <cell r="A603" t="str">
            <v>2001</v>
          </cell>
          <cell r="B603" t="str">
            <v>ES24</v>
          </cell>
          <cell r="C603" t="str">
            <v>A00</v>
          </cell>
          <cell r="D603" t="str">
            <v>PC_EMP</v>
          </cell>
          <cell r="E603" t="str">
            <v>T</v>
          </cell>
          <cell r="F603" t="str">
            <v>TOTAL</v>
          </cell>
          <cell r="G603" t="str">
            <v>TOTAL</v>
          </cell>
          <cell r="I603" t="str">
            <v>NC</v>
          </cell>
          <cell r="J603" t="str">
            <v>; former flag equal "s"</v>
          </cell>
          <cell r="K603" t="str">
            <v>V</v>
          </cell>
          <cell r="L603">
            <v>38628.496759259258</v>
          </cell>
          <cell r="M603" t="str">
            <v>gchateaug</v>
          </cell>
          <cell r="N603">
            <v>38680.624432870369</v>
          </cell>
          <cell r="O603" t="str">
            <v>gchateaug</v>
          </cell>
          <cell r="Q603">
            <v>1.2</v>
          </cell>
        </row>
        <row r="604">
          <cell r="A604" t="str">
            <v>2001</v>
          </cell>
          <cell r="B604" t="str">
            <v>ES12</v>
          </cell>
          <cell r="C604" t="str">
            <v>A00</v>
          </cell>
          <cell r="D604" t="str">
            <v>PC_EMP</v>
          </cell>
          <cell r="E604" t="str">
            <v>T</v>
          </cell>
          <cell r="F604" t="str">
            <v>BES</v>
          </cell>
          <cell r="G604" t="str">
            <v>RSE</v>
          </cell>
          <cell r="I604" t="str">
            <v>NC</v>
          </cell>
          <cell r="J604" t="str">
            <v>; former flag equal "s"</v>
          </cell>
          <cell r="K604" t="str">
            <v>V</v>
          </cell>
          <cell r="L604">
            <v>38628.496759259258</v>
          </cell>
          <cell r="M604" t="str">
            <v>gchateaug</v>
          </cell>
          <cell r="N604">
            <v>38680.624432870369</v>
          </cell>
          <cell r="O604" t="str">
            <v>gchateaug</v>
          </cell>
          <cell r="Q604">
            <v>0.05</v>
          </cell>
        </row>
        <row r="605">
          <cell r="A605" t="str">
            <v>2001</v>
          </cell>
          <cell r="B605" t="str">
            <v>ES12</v>
          </cell>
          <cell r="C605" t="str">
            <v>A00</v>
          </cell>
          <cell r="D605" t="str">
            <v>PC_EMP</v>
          </cell>
          <cell r="E605" t="str">
            <v>T</v>
          </cell>
          <cell r="F605" t="str">
            <v>BES</v>
          </cell>
          <cell r="G605" t="str">
            <v>TOTAL</v>
          </cell>
          <cell r="I605" t="str">
            <v>NC</v>
          </cell>
          <cell r="J605" t="str">
            <v>; former flag equal "s"</v>
          </cell>
          <cell r="K605" t="str">
            <v>V</v>
          </cell>
          <cell r="L605">
            <v>38628.496759259258</v>
          </cell>
          <cell r="M605" t="str">
            <v>gchateaug</v>
          </cell>
          <cell r="N605">
            <v>38680.624432870369</v>
          </cell>
          <cell r="O605" t="str">
            <v>gchateaug</v>
          </cell>
          <cell r="Q605">
            <v>0.14000000000000001</v>
          </cell>
        </row>
        <row r="606">
          <cell r="A606" t="str">
            <v>2000</v>
          </cell>
          <cell r="B606" t="str">
            <v>ES21</v>
          </cell>
          <cell r="C606" t="str">
            <v>A00</v>
          </cell>
          <cell r="D606" t="str">
            <v>PC_EMP</v>
          </cell>
          <cell r="E606" t="str">
            <v>T</v>
          </cell>
          <cell r="F606" t="str">
            <v>TOTAL</v>
          </cell>
          <cell r="G606" t="str">
            <v>RSE</v>
          </cell>
          <cell r="H606" t="str">
            <v>:</v>
          </cell>
          <cell r="I606" t="str">
            <v>NC</v>
          </cell>
          <cell r="K606" t="str">
            <v>V</v>
          </cell>
          <cell r="L606">
            <v>38628.496759259258</v>
          </cell>
          <cell r="M606" t="str">
            <v>gchateaug</v>
          </cell>
          <cell r="N606">
            <v>38680.624421296299</v>
          </cell>
          <cell r="O606" t="str">
            <v>gchateaug</v>
          </cell>
        </row>
        <row r="607">
          <cell r="A607" t="str">
            <v>2000</v>
          </cell>
          <cell r="B607" t="str">
            <v>ES21</v>
          </cell>
          <cell r="C607" t="str">
            <v>A00</v>
          </cell>
          <cell r="D607" t="str">
            <v>PC_EMP</v>
          </cell>
          <cell r="E607" t="str">
            <v>T</v>
          </cell>
          <cell r="F607" t="str">
            <v>TOTAL</v>
          </cell>
          <cell r="G607" t="str">
            <v>TOTAL</v>
          </cell>
          <cell r="H607" t="str">
            <v>:</v>
          </cell>
          <cell r="I607" t="str">
            <v>NC</v>
          </cell>
          <cell r="K607" t="str">
            <v>V</v>
          </cell>
          <cell r="L607">
            <v>38628.496759259258</v>
          </cell>
          <cell r="M607" t="str">
            <v>gchateaug</v>
          </cell>
          <cell r="N607">
            <v>38680.624421296299</v>
          </cell>
          <cell r="O607" t="str">
            <v>gchateaug</v>
          </cell>
        </row>
        <row r="608">
          <cell r="A608" t="str">
            <v>2000</v>
          </cell>
          <cell r="B608" t="str">
            <v>ES2</v>
          </cell>
          <cell r="C608" t="str">
            <v>A00</v>
          </cell>
          <cell r="D608" t="str">
            <v>PC_EMP</v>
          </cell>
          <cell r="E608" t="str">
            <v>T</v>
          </cell>
          <cell r="F608" t="str">
            <v>BES</v>
          </cell>
          <cell r="G608" t="str">
            <v>RSE</v>
          </cell>
          <cell r="H608" t="str">
            <v>:</v>
          </cell>
          <cell r="I608" t="str">
            <v>NC</v>
          </cell>
          <cell r="K608" t="str">
            <v>V</v>
          </cell>
          <cell r="L608">
            <v>38628.496759259258</v>
          </cell>
          <cell r="M608" t="str">
            <v>gchateaug</v>
          </cell>
          <cell r="N608">
            <v>38680.624421296299</v>
          </cell>
          <cell r="O608" t="str">
            <v>gchateaug</v>
          </cell>
        </row>
        <row r="609">
          <cell r="A609" t="str">
            <v>2000</v>
          </cell>
          <cell r="B609" t="str">
            <v>ES2</v>
          </cell>
          <cell r="C609" t="str">
            <v>A00</v>
          </cell>
          <cell r="D609" t="str">
            <v>PC_EMP</v>
          </cell>
          <cell r="E609" t="str">
            <v>T</v>
          </cell>
          <cell r="F609" t="str">
            <v>BES</v>
          </cell>
          <cell r="G609" t="str">
            <v>TOTAL</v>
          </cell>
          <cell r="H609" t="str">
            <v>:</v>
          </cell>
          <cell r="I609" t="str">
            <v>NC</v>
          </cell>
          <cell r="K609" t="str">
            <v>V</v>
          </cell>
          <cell r="L609">
            <v>38628.496759259258</v>
          </cell>
          <cell r="M609" t="str">
            <v>gchateaug</v>
          </cell>
          <cell r="N609">
            <v>38680.624421296299</v>
          </cell>
          <cell r="O609" t="str">
            <v>gchateaug</v>
          </cell>
        </row>
        <row r="610">
          <cell r="A610" t="str">
            <v>2003</v>
          </cell>
          <cell r="B610" t="str">
            <v>NL13</v>
          </cell>
          <cell r="C610" t="str">
            <v>A00</v>
          </cell>
          <cell r="D610" t="str">
            <v>PC_EMP</v>
          </cell>
          <cell r="E610" t="str">
            <v>T</v>
          </cell>
          <cell r="F610" t="str">
            <v>TOTAL</v>
          </cell>
          <cell r="G610" t="str">
            <v>TOTAL</v>
          </cell>
          <cell r="H610" t="str">
            <v>:</v>
          </cell>
          <cell r="I610" t="str">
            <v>MS</v>
          </cell>
          <cell r="K610" t="str">
            <v>V</v>
          </cell>
          <cell r="L610">
            <v>38628.496759259258</v>
          </cell>
          <cell r="M610" t="str">
            <v>gchateaug</v>
          </cell>
          <cell r="N610">
            <v>38680.624456018515</v>
          </cell>
          <cell r="O610" t="str">
            <v>gchateaug</v>
          </cell>
        </row>
        <row r="611">
          <cell r="A611" t="str">
            <v>2003</v>
          </cell>
          <cell r="B611" t="str">
            <v>NL1</v>
          </cell>
          <cell r="C611" t="str">
            <v>A00</v>
          </cell>
          <cell r="D611" t="str">
            <v>PC_EMP</v>
          </cell>
          <cell r="E611" t="str">
            <v>T</v>
          </cell>
          <cell r="F611" t="str">
            <v>BES</v>
          </cell>
          <cell r="G611" t="str">
            <v>RSE</v>
          </cell>
          <cell r="H611" t="str">
            <v>e</v>
          </cell>
          <cell r="I611" t="str">
            <v>MS</v>
          </cell>
          <cell r="K611" t="str">
            <v>V</v>
          </cell>
          <cell r="L611">
            <v>38628.496759259258</v>
          </cell>
          <cell r="M611" t="str">
            <v>gchateaug</v>
          </cell>
          <cell r="N611">
            <v>38680.624456018515</v>
          </cell>
          <cell r="O611" t="str">
            <v>gchateaug</v>
          </cell>
          <cell r="Q611">
            <v>0.18</v>
          </cell>
        </row>
        <row r="612">
          <cell r="A612" t="str">
            <v>2003</v>
          </cell>
          <cell r="B612" t="str">
            <v>NL1</v>
          </cell>
          <cell r="C612" t="str">
            <v>A00</v>
          </cell>
          <cell r="D612" t="str">
            <v>PC_EMP</v>
          </cell>
          <cell r="E612" t="str">
            <v>T</v>
          </cell>
          <cell r="F612" t="str">
            <v>BES</v>
          </cell>
          <cell r="G612" t="str">
            <v>TOTAL</v>
          </cell>
          <cell r="H612" t="str">
            <v>e</v>
          </cell>
          <cell r="I612" t="str">
            <v>MS</v>
          </cell>
          <cell r="K612" t="str">
            <v>V</v>
          </cell>
          <cell r="L612">
            <v>38628.496759259258</v>
          </cell>
          <cell r="M612" t="str">
            <v>gchateaug</v>
          </cell>
          <cell r="N612">
            <v>38680.624456018515</v>
          </cell>
          <cell r="O612" t="str">
            <v>gchateaug</v>
          </cell>
          <cell r="Q612">
            <v>0.42</v>
          </cell>
        </row>
        <row r="613">
          <cell r="A613" t="str">
            <v>2003</v>
          </cell>
          <cell r="B613" t="str">
            <v>NL1</v>
          </cell>
          <cell r="C613" t="str">
            <v>A00</v>
          </cell>
          <cell r="D613" t="str">
            <v>PC_EMP</v>
          </cell>
          <cell r="E613" t="str">
            <v>T</v>
          </cell>
          <cell r="F613" t="str">
            <v>TOTAL</v>
          </cell>
          <cell r="G613" t="str">
            <v>TOTAL</v>
          </cell>
          <cell r="H613" t="str">
            <v>:</v>
          </cell>
          <cell r="I613" t="str">
            <v>MS</v>
          </cell>
          <cell r="K613" t="str">
            <v>V</v>
          </cell>
          <cell r="L613">
            <v>38628.496770833335</v>
          </cell>
          <cell r="M613" t="str">
            <v>gchateaug</v>
          </cell>
          <cell r="N613">
            <v>38680.624456018515</v>
          </cell>
          <cell r="O613" t="str">
            <v>gchateaug</v>
          </cell>
        </row>
        <row r="614">
          <cell r="A614" t="str">
            <v>2003</v>
          </cell>
          <cell r="B614" t="str">
            <v>MT00</v>
          </cell>
          <cell r="C614" t="str">
            <v>A00</v>
          </cell>
          <cell r="D614" t="str">
            <v>PC_EMP</v>
          </cell>
          <cell r="E614" t="str">
            <v>T</v>
          </cell>
          <cell r="F614" t="str">
            <v>BES</v>
          </cell>
          <cell r="G614" t="str">
            <v>RSE</v>
          </cell>
          <cell r="H614" t="str">
            <v>:</v>
          </cell>
          <cell r="I614" t="str">
            <v>NC</v>
          </cell>
          <cell r="K614" t="str">
            <v>V</v>
          </cell>
          <cell r="L614">
            <v>38628.496770833335</v>
          </cell>
          <cell r="M614" t="str">
            <v>gchateaug</v>
          </cell>
          <cell r="N614">
            <v>38681.684606481482</v>
          </cell>
          <cell r="O614" t="str">
            <v>gchateaug</v>
          </cell>
        </row>
        <row r="615">
          <cell r="A615" t="str">
            <v>1998</v>
          </cell>
          <cell r="B615" t="str">
            <v>RU</v>
          </cell>
          <cell r="C615" t="str">
            <v>A00</v>
          </cell>
          <cell r="D615" t="str">
            <v>PC_EMP</v>
          </cell>
          <cell r="E615" t="str">
            <v>T</v>
          </cell>
          <cell r="F615" t="str">
            <v>TOTAL</v>
          </cell>
          <cell r="G615" t="str">
            <v>RSE</v>
          </cell>
          <cell r="I615" t="str">
            <v>OTH</v>
          </cell>
          <cell r="J615" t="str">
            <v>DATA OCDE</v>
          </cell>
          <cell r="K615" t="str">
            <v>V</v>
          </cell>
          <cell r="L615">
            <v>38628.522870370369</v>
          </cell>
          <cell r="M615" t="str">
            <v>gchateaug</v>
          </cell>
          <cell r="N615">
            <v>38681.684016203704</v>
          </cell>
          <cell r="O615" t="str">
            <v>gchateaug</v>
          </cell>
          <cell r="Q615">
            <v>0.66</v>
          </cell>
        </row>
        <row r="616">
          <cell r="A616" t="str">
            <v>1992</v>
          </cell>
          <cell r="B616" t="str">
            <v>RU</v>
          </cell>
          <cell r="C616" t="str">
            <v>A00</v>
          </cell>
          <cell r="D616" t="str">
            <v>PC_EMP</v>
          </cell>
          <cell r="E616" t="str">
            <v>T</v>
          </cell>
          <cell r="F616" t="str">
            <v>BES</v>
          </cell>
          <cell r="G616" t="str">
            <v>TOTAL</v>
          </cell>
          <cell r="H616" t="str">
            <v>i</v>
          </cell>
          <cell r="I616" t="str">
            <v>OTH</v>
          </cell>
          <cell r="J616" t="str">
            <v>DATA OCDE</v>
          </cell>
          <cell r="K616" t="str">
            <v>V</v>
          </cell>
          <cell r="L616">
            <v>38628.522905092592</v>
          </cell>
          <cell r="M616" t="str">
            <v>gchateaug</v>
          </cell>
          <cell r="N616">
            <v>38681.683993055558</v>
          </cell>
          <cell r="O616" t="str">
            <v>gchateaug</v>
          </cell>
          <cell r="Q616">
            <v>1.63</v>
          </cell>
        </row>
        <row r="617">
          <cell r="A617" t="str">
            <v>1992</v>
          </cell>
          <cell r="B617" t="str">
            <v>RU</v>
          </cell>
          <cell r="C617" t="str">
            <v>A00</v>
          </cell>
          <cell r="D617" t="str">
            <v>PC_EMP</v>
          </cell>
          <cell r="E617" t="str">
            <v>T</v>
          </cell>
          <cell r="F617" t="str">
            <v>BES</v>
          </cell>
          <cell r="G617" t="str">
            <v>RSE</v>
          </cell>
          <cell r="H617" t="str">
            <v>i</v>
          </cell>
          <cell r="I617" t="str">
            <v>OTH</v>
          </cell>
          <cell r="J617" t="str">
            <v>DATA OCDE</v>
          </cell>
          <cell r="K617" t="str">
            <v>V</v>
          </cell>
          <cell r="L617">
            <v>38628.522905092592</v>
          </cell>
          <cell r="M617" t="str">
            <v>gchateaug</v>
          </cell>
          <cell r="N617">
            <v>38681.683993055558</v>
          </cell>
          <cell r="O617" t="str">
            <v>gchateaug</v>
          </cell>
          <cell r="Q617">
            <v>0.81</v>
          </cell>
        </row>
        <row r="618">
          <cell r="A618" t="str">
            <v>1989</v>
          </cell>
          <cell r="B618" t="str">
            <v>TR</v>
          </cell>
          <cell r="C618" t="str">
            <v>A00</v>
          </cell>
          <cell r="D618" t="str">
            <v>PC_EMP</v>
          </cell>
          <cell r="E618" t="str">
            <v>T</v>
          </cell>
          <cell r="F618" t="str">
            <v>BES</v>
          </cell>
          <cell r="G618" t="str">
            <v>TOTAL</v>
          </cell>
          <cell r="H618" t="str">
            <v>:</v>
          </cell>
          <cell r="I618" t="str">
            <v>NC</v>
          </cell>
          <cell r="K618" t="str">
            <v>V</v>
          </cell>
          <cell r="L618">
            <v>38628.522905092592</v>
          </cell>
          <cell r="M618" t="str">
            <v>gchateaug</v>
          </cell>
          <cell r="N618">
            <v>38681.684074074074</v>
          </cell>
          <cell r="O618" t="str">
            <v>gchateaug</v>
          </cell>
        </row>
        <row r="619">
          <cell r="A619" t="str">
            <v>1989</v>
          </cell>
          <cell r="B619" t="str">
            <v>TR</v>
          </cell>
          <cell r="C619" t="str">
            <v>A00</v>
          </cell>
          <cell r="D619" t="str">
            <v>PC_EMP</v>
          </cell>
          <cell r="E619" t="str">
            <v>T</v>
          </cell>
          <cell r="F619" t="str">
            <v>BES</v>
          </cell>
          <cell r="G619" t="str">
            <v>RSE</v>
          </cell>
          <cell r="H619" t="str">
            <v>:</v>
          </cell>
          <cell r="I619" t="str">
            <v>NC</v>
          </cell>
          <cell r="K619" t="str">
            <v>V</v>
          </cell>
          <cell r="L619">
            <v>38628.522905092592</v>
          </cell>
          <cell r="M619" t="str">
            <v>gchateaug</v>
          </cell>
          <cell r="N619">
            <v>38681.684074074074</v>
          </cell>
          <cell r="O619" t="str">
            <v>gchateaug</v>
          </cell>
        </row>
        <row r="620">
          <cell r="A620" t="str">
            <v>2003</v>
          </cell>
          <cell r="B620" t="str">
            <v>RO06</v>
          </cell>
          <cell r="C620" t="str">
            <v>A00</v>
          </cell>
          <cell r="D620" t="str">
            <v>PC_EMP</v>
          </cell>
          <cell r="E620" t="str">
            <v>T</v>
          </cell>
          <cell r="F620" t="str">
            <v>TOTAL</v>
          </cell>
          <cell r="G620" t="str">
            <v>RSE</v>
          </cell>
          <cell r="I620" t="str">
            <v>MS</v>
          </cell>
          <cell r="K620" t="str">
            <v>V</v>
          </cell>
          <cell r="L620">
            <v>38628.496747685182</v>
          </cell>
          <cell r="M620" t="str">
            <v>gchateaug</v>
          </cell>
          <cell r="N620">
            <v>38680.624456018515</v>
          </cell>
          <cell r="O620" t="str">
            <v>gchateaug</v>
          </cell>
          <cell r="Q620">
            <v>0.08</v>
          </cell>
        </row>
        <row r="621">
          <cell r="A621" t="str">
            <v>2003</v>
          </cell>
          <cell r="B621" t="str">
            <v>RO06</v>
          </cell>
          <cell r="C621" t="str">
            <v>A00</v>
          </cell>
          <cell r="D621" t="str">
            <v>PC_EMP</v>
          </cell>
          <cell r="E621" t="str">
            <v>T</v>
          </cell>
          <cell r="F621" t="str">
            <v>TOTAL</v>
          </cell>
          <cell r="G621" t="str">
            <v>TOTAL</v>
          </cell>
          <cell r="I621" t="str">
            <v>MS</v>
          </cell>
          <cell r="K621" t="str">
            <v>V</v>
          </cell>
          <cell r="L621">
            <v>38628.496747685182</v>
          </cell>
          <cell r="M621" t="str">
            <v>gchateaug</v>
          </cell>
          <cell r="N621">
            <v>38680.624456018515</v>
          </cell>
          <cell r="O621" t="str">
            <v>gchateaug</v>
          </cell>
          <cell r="Q621">
            <v>0.24</v>
          </cell>
        </row>
        <row r="622">
          <cell r="A622" t="str">
            <v>2003</v>
          </cell>
          <cell r="B622" t="str">
            <v>RO04</v>
          </cell>
          <cell r="C622" t="str">
            <v>A00</v>
          </cell>
          <cell r="D622" t="str">
            <v>PC_EMP</v>
          </cell>
          <cell r="E622" t="str">
            <v>T</v>
          </cell>
          <cell r="F622" t="str">
            <v>BES</v>
          </cell>
          <cell r="G622" t="str">
            <v>RSE</v>
          </cell>
          <cell r="I622" t="str">
            <v>MS</v>
          </cell>
          <cell r="K622" t="str">
            <v>V</v>
          </cell>
          <cell r="L622">
            <v>38628.496747685182</v>
          </cell>
          <cell r="M622" t="str">
            <v>gchateaug</v>
          </cell>
          <cell r="N622">
            <v>38680.624456018515</v>
          </cell>
          <cell r="O622" t="str">
            <v>gchateaug</v>
          </cell>
          <cell r="Q622">
            <v>0.05</v>
          </cell>
        </row>
        <row r="623">
          <cell r="A623" t="str">
            <v>2003</v>
          </cell>
          <cell r="B623" t="str">
            <v>RO04</v>
          </cell>
          <cell r="C623" t="str">
            <v>A00</v>
          </cell>
          <cell r="D623" t="str">
            <v>PC_EMP</v>
          </cell>
          <cell r="E623" t="str">
            <v>T</v>
          </cell>
          <cell r="F623" t="str">
            <v>BES</v>
          </cell>
          <cell r="G623" t="str">
            <v>TOTAL</v>
          </cell>
          <cell r="I623" t="str">
            <v>MS</v>
          </cell>
          <cell r="K623" t="str">
            <v>V</v>
          </cell>
          <cell r="L623">
            <v>38628.496747685182</v>
          </cell>
          <cell r="M623" t="str">
            <v>gchateaug</v>
          </cell>
          <cell r="N623">
            <v>38680.624456018515</v>
          </cell>
          <cell r="O623" t="str">
            <v>gchateaug</v>
          </cell>
          <cell r="Q623">
            <v>0.09</v>
          </cell>
        </row>
        <row r="624">
          <cell r="A624" t="str">
            <v>2003</v>
          </cell>
          <cell r="B624" t="str">
            <v>RO04</v>
          </cell>
          <cell r="C624" t="str">
            <v>A00</v>
          </cell>
          <cell r="D624" t="str">
            <v>PC_EMP</v>
          </cell>
          <cell r="E624" t="str">
            <v>T</v>
          </cell>
          <cell r="F624" t="str">
            <v>TOTAL</v>
          </cell>
          <cell r="G624" t="str">
            <v>RSE</v>
          </cell>
          <cell r="I624" t="str">
            <v>MS</v>
          </cell>
          <cell r="K624" t="str">
            <v>V</v>
          </cell>
          <cell r="L624">
            <v>38628.496747685182</v>
          </cell>
          <cell r="M624" t="str">
            <v>gchateaug</v>
          </cell>
          <cell r="N624">
            <v>38680.624456018515</v>
          </cell>
          <cell r="O624" t="str">
            <v>gchateaug</v>
          </cell>
          <cell r="Q624">
            <v>0.21</v>
          </cell>
        </row>
        <row r="625">
          <cell r="A625" t="str">
            <v>2003</v>
          </cell>
          <cell r="B625" t="str">
            <v>RO04</v>
          </cell>
          <cell r="C625" t="str">
            <v>A00</v>
          </cell>
          <cell r="D625" t="str">
            <v>PC_EMP</v>
          </cell>
          <cell r="E625" t="str">
            <v>T</v>
          </cell>
          <cell r="F625" t="str">
            <v>TOTAL</v>
          </cell>
          <cell r="G625" t="str">
            <v>TOTAL</v>
          </cell>
          <cell r="I625" t="str">
            <v>MS</v>
          </cell>
          <cell r="K625" t="str">
            <v>V</v>
          </cell>
          <cell r="L625">
            <v>38628.496747685182</v>
          </cell>
          <cell r="M625" t="str">
            <v>gchateaug</v>
          </cell>
          <cell r="N625">
            <v>38680.624456018515</v>
          </cell>
          <cell r="O625" t="str">
            <v>gchateaug</v>
          </cell>
          <cell r="Q625">
            <v>0.27</v>
          </cell>
        </row>
        <row r="626">
          <cell r="A626" t="str">
            <v>2003</v>
          </cell>
          <cell r="B626" t="str">
            <v>PT3</v>
          </cell>
          <cell r="C626" t="str">
            <v>A00</v>
          </cell>
          <cell r="D626" t="str">
            <v>PC_EMP</v>
          </cell>
          <cell r="E626" t="str">
            <v>T</v>
          </cell>
          <cell r="F626" t="str">
            <v>BES</v>
          </cell>
          <cell r="G626" t="str">
            <v>RSE</v>
          </cell>
          <cell r="H626" t="str">
            <v>be</v>
          </cell>
          <cell r="I626" t="str">
            <v>MS</v>
          </cell>
          <cell r="K626" t="str">
            <v>V</v>
          </cell>
          <cell r="L626">
            <v>38628.496747685182</v>
          </cell>
          <cell r="M626" t="str">
            <v>gchateaug</v>
          </cell>
          <cell r="N626">
            <v>38680.624456018515</v>
          </cell>
          <cell r="O626" t="str">
            <v>gchateaug</v>
          </cell>
          <cell r="Q626">
            <v>0.01</v>
          </cell>
        </row>
        <row r="627">
          <cell r="A627" t="str">
            <v>2003</v>
          </cell>
          <cell r="B627" t="str">
            <v>PT3</v>
          </cell>
          <cell r="C627" t="str">
            <v>A00</v>
          </cell>
          <cell r="D627" t="str">
            <v>PC_EMP</v>
          </cell>
          <cell r="E627" t="str">
            <v>T</v>
          </cell>
          <cell r="F627" t="str">
            <v>BES</v>
          </cell>
          <cell r="G627" t="str">
            <v>TOTAL</v>
          </cell>
          <cell r="H627" t="str">
            <v>be</v>
          </cell>
          <cell r="I627" t="str">
            <v>MS</v>
          </cell>
          <cell r="K627" t="str">
            <v>V</v>
          </cell>
          <cell r="L627">
            <v>38628.496747685182</v>
          </cell>
          <cell r="M627" t="str">
            <v>gchateaug</v>
          </cell>
          <cell r="N627">
            <v>38680.624456018515</v>
          </cell>
          <cell r="O627" t="str">
            <v>gchateaug</v>
          </cell>
          <cell r="Q627">
            <v>0.04</v>
          </cell>
        </row>
        <row r="628">
          <cell r="A628" t="str">
            <v>2003</v>
          </cell>
          <cell r="B628" t="str">
            <v>PT3</v>
          </cell>
          <cell r="C628" t="str">
            <v>A00</v>
          </cell>
          <cell r="D628" t="str">
            <v>PC_EMP</v>
          </cell>
          <cell r="E628" t="str">
            <v>T</v>
          </cell>
          <cell r="F628" t="str">
            <v>TOTAL</v>
          </cell>
          <cell r="G628" t="str">
            <v>RSE</v>
          </cell>
          <cell r="H628" t="str">
            <v>be</v>
          </cell>
          <cell r="I628" t="str">
            <v>MS</v>
          </cell>
          <cell r="K628" t="str">
            <v>V</v>
          </cell>
          <cell r="L628">
            <v>38628.496747685182</v>
          </cell>
          <cell r="M628" t="str">
            <v>gchateaug</v>
          </cell>
          <cell r="N628">
            <v>38680.624456018515</v>
          </cell>
          <cell r="O628" t="str">
            <v>gchateaug</v>
          </cell>
          <cell r="Q628">
            <v>0.23</v>
          </cell>
        </row>
        <row r="629">
          <cell r="A629" t="str">
            <v>2002</v>
          </cell>
          <cell r="B629" t="str">
            <v>RO02</v>
          </cell>
          <cell r="C629" t="str">
            <v>A00</v>
          </cell>
          <cell r="D629" t="str">
            <v>PC_EMP</v>
          </cell>
          <cell r="E629" t="str">
            <v>T</v>
          </cell>
          <cell r="F629" t="str">
            <v>TOTAL</v>
          </cell>
          <cell r="G629" t="str">
            <v>RSE</v>
          </cell>
          <cell r="I629" t="str">
            <v>MS</v>
          </cell>
          <cell r="K629" t="str">
            <v>V</v>
          </cell>
          <cell r="L629">
            <v>38628.496747685182</v>
          </cell>
          <cell r="M629" t="str">
            <v>gchateaug</v>
          </cell>
          <cell r="N629">
            <v>38680.624432870369</v>
          </cell>
          <cell r="O629" t="str">
            <v>gchateaug</v>
          </cell>
          <cell r="Q629">
            <v>0.12</v>
          </cell>
        </row>
        <row r="630">
          <cell r="A630" t="str">
            <v>2002</v>
          </cell>
          <cell r="B630" t="str">
            <v>RO02</v>
          </cell>
          <cell r="C630" t="str">
            <v>A00</v>
          </cell>
          <cell r="D630" t="str">
            <v>PC_EMP</v>
          </cell>
          <cell r="E630" t="str">
            <v>T</v>
          </cell>
          <cell r="F630" t="str">
            <v>TOTAL</v>
          </cell>
          <cell r="G630" t="str">
            <v>TOTAL</v>
          </cell>
          <cell r="I630" t="str">
            <v>MS</v>
          </cell>
          <cell r="K630" t="str">
            <v>V</v>
          </cell>
          <cell r="L630">
            <v>38628.496747685182</v>
          </cell>
          <cell r="M630" t="str">
            <v>gchateaug</v>
          </cell>
          <cell r="N630">
            <v>38680.624432870369</v>
          </cell>
          <cell r="O630" t="str">
            <v>gchateaug</v>
          </cell>
          <cell r="Q630">
            <v>0.16</v>
          </cell>
        </row>
        <row r="631">
          <cell r="A631" t="str">
            <v>2002</v>
          </cell>
          <cell r="B631" t="str">
            <v>RO01</v>
          </cell>
          <cell r="C631" t="str">
            <v>A00</v>
          </cell>
          <cell r="D631" t="str">
            <v>PC_EMP</v>
          </cell>
          <cell r="E631" t="str">
            <v>T</v>
          </cell>
          <cell r="F631" t="str">
            <v>BES</v>
          </cell>
          <cell r="G631" t="str">
            <v>RSE</v>
          </cell>
          <cell r="I631" t="str">
            <v>MS</v>
          </cell>
          <cell r="K631" t="str">
            <v>V</v>
          </cell>
          <cell r="L631">
            <v>38628.496747685182</v>
          </cell>
          <cell r="M631" t="str">
            <v>gchateaug</v>
          </cell>
          <cell r="N631">
            <v>38680.624432870369</v>
          </cell>
          <cell r="O631" t="str">
            <v>gchateaug</v>
          </cell>
          <cell r="Q631">
            <v>0.05</v>
          </cell>
        </row>
        <row r="632">
          <cell r="A632" t="str">
            <v>2002</v>
          </cell>
          <cell r="B632" t="str">
            <v>RO01</v>
          </cell>
          <cell r="C632" t="str">
            <v>A00</v>
          </cell>
          <cell r="D632" t="str">
            <v>PC_EMP</v>
          </cell>
          <cell r="E632" t="str">
            <v>T</v>
          </cell>
          <cell r="F632" t="str">
            <v>BES</v>
          </cell>
          <cell r="G632" t="str">
            <v>TOTAL</v>
          </cell>
          <cell r="I632" t="str">
            <v>MS</v>
          </cell>
          <cell r="K632" t="str">
            <v>V</v>
          </cell>
          <cell r="L632">
            <v>38628.496747685182</v>
          </cell>
          <cell r="M632" t="str">
            <v>gchateaug</v>
          </cell>
          <cell r="N632">
            <v>38680.624432870369</v>
          </cell>
          <cell r="O632" t="str">
            <v>gchateaug</v>
          </cell>
          <cell r="Q632">
            <v>0.08</v>
          </cell>
        </row>
        <row r="633">
          <cell r="A633" t="str">
            <v>2002</v>
          </cell>
          <cell r="B633" t="str">
            <v>RO01</v>
          </cell>
          <cell r="C633" t="str">
            <v>A00</v>
          </cell>
          <cell r="D633" t="str">
            <v>PC_EMP</v>
          </cell>
          <cell r="E633" t="str">
            <v>T</v>
          </cell>
          <cell r="F633" t="str">
            <v>TOTAL</v>
          </cell>
          <cell r="G633" t="str">
            <v>RSE</v>
          </cell>
          <cell r="I633" t="str">
            <v>MS</v>
          </cell>
          <cell r="K633" t="str">
            <v>V</v>
          </cell>
          <cell r="L633">
            <v>38628.496747685182</v>
          </cell>
          <cell r="M633" t="str">
            <v>gchateaug</v>
          </cell>
          <cell r="N633">
            <v>38680.624432870369</v>
          </cell>
          <cell r="O633" t="str">
            <v>gchateaug</v>
          </cell>
          <cell r="Q633">
            <v>0.15</v>
          </cell>
        </row>
        <row r="634">
          <cell r="A634" t="str">
            <v>2002</v>
          </cell>
          <cell r="B634" t="str">
            <v>RO01</v>
          </cell>
          <cell r="C634" t="str">
            <v>A00</v>
          </cell>
          <cell r="D634" t="str">
            <v>PC_EMP</v>
          </cell>
          <cell r="E634" t="str">
            <v>T</v>
          </cell>
          <cell r="F634" t="str">
            <v>TOTAL</v>
          </cell>
          <cell r="G634" t="str">
            <v>TOTAL</v>
          </cell>
          <cell r="I634" t="str">
            <v>MS</v>
          </cell>
          <cell r="K634" t="str">
            <v>V</v>
          </cell>
          <cell r="L634">
            <v>38628.496747685182</v>
          </cell>
          <cell r="M634" t="str">
            <v>gchateaug</v>
          </cell>
          <cell r="N634">
            <v>38680.624432870369</v>
          </cell>
          <cell r="O634" t="str">
            <v>gchateaug</v>
          </cell>
          <cell r="Q634">
            <v>0.2</v>
          </cell>
        </row>
        <row r="635">
          <cell r="A635" t="str">
            <v>2002</v>
          </cell>
          <cell r="B635" t="str">
            <v>PT20</v>
          </cell>
          <cell r="C635" t="str">
            <v>A00</v>
          </cell>
          <cell r="D635" t="str">
            <v>PC_EMP</v>
          </cell>
          <cell r="E635" t="str">
            <v>T</v>
          </cell>
          <cell r="F635" t="str">
            <v>BES</v>
          </cell>
          <cell r="G635" t="str">
            <v>RSE</v>
          </cell>
          <cell r="H635" t="str">
            <v>:</v>
          </cell>
          <cell r="I635" t="str">
            <v>MS</v>
          </cell>
          <cell r="K635" t="str">
            <v>V</v>
          </cell>
          <cell r="L635">
            <v>38628.496747685182</v>
          </cell>
          <cell r="M635" t="str">
            <v>gchateaug</v>
          </cell>
          <cell r="N635">
            <v>38680.624432870369</v>
          </cell>
          <cell r="O635" t="str">
            <v>gchateaug</v>
          </cell>
        </row>
        <row r="636">
          <cell r="A636" t="str">
            <v>2002</v>
          </cell>
          <cell r="B636" t="str">
            <v>PT20</v>
          </cell>
          <cell r="C636" t="str">
            <v>A00</v>
          </cell>
          <cell r="D636" t="str">
            <v>PC_EMP</v>
          </cell>
          <cell r="E636" t="str">
            <v>T</v>
          </cell>
          <cell r="F636" t="str">
            <v>BES</v>
          </cell>
          <cell r="G636" t="str">
            <v>TOTAL</v>
          </cell>
          <cell r="H636" t="str">
            <v>:</v>
          </cell>
          <cell r="I636" t="str">
            <v>MS</v>
          </cell>
          <cell r="K636" t="str">
            <v>V</v>
          </cell>
          <cell r="L636">
            <v>38628.496747685182</v>
          </cell>
          <cell r="M636" t="str">
            <v>gchateaug</v>
          </cell>
          <cell r="N636">
            <v>38680.624432870369</v>
          </cell>
          <cell r="O636" t="str">
            <v>gchateaug</v>
          </cell>
        </row>
        <row r="637">
          <cell r="A637" t="str">
            <v>2002</v>
          </cell>
          <cell r="B637" t="str">
            <v>PT20</v>
          </cell>
          <cell r="C637" t="str">
            <v>A00</v>
          </cell>
          <cell r="D637" t="str">
            <v>PC_EMP</v>
          </cell>
          <cell r="E637" t="str">
            <v>T</v>
          </cell>
          <cell r="F637" t="str">
            <v>TOTAL</v>
          </cell>
          <cell r="G637" t="str">
            <v>RSE</v>
          </cell>
          <cell r="H637" t="str">
            <v>:</v>
          </cell>
          <cell r="I637" t="str">
            <v>MS</v>
          </cell>
          <cell r="K637" t="str">
            <v>V</v>
          </cell>
          <cell r="L637">
            <v>38628.496747685182</v>
          </cell>
          <cell r="M637" t="str">
            <v>gchateaug</v>
          </cell>
          <cell r="N637">
            <v>38680.624432870369</v>
          </cell>
          <cell r="O637" t="str">
            <v>gchateaug</v>
          </cell>
        </row>
        <row r="638">
          <cell r="A638" t="str">
            <v>2002</v>
          </cell>
          <cell r="B638" t="str">
            <v>PT20</v>
          </cell>
          <cell r="C638" t="str">
            <v>A00</v>
          </cell>
          <cell r="D638" t="str">
            <v>PC_EMP</v>
          </cell>
          <cell r="E638" t="str">
            <v>T</v>
          </cell>
          <cell r="F638" t="str">
            <v>TOTAL</v>
          </cell>
          <cell r="G638" t="str">
            <v>TOTAL</v>
          </cell>
          <cell r="H638" t="str">
            <v>:</v>
          </cell>
          <cell r="I638" t="str">
            <v>MS</v>
          </cell>
          <cell r="K638" t="str">
            <v>V</v>
          </cell>
          <cell r="L638">
            <v>38628.496747685182</v>
          </cell>
          <cell r="M638" t="str">
            <v>gchateaug</v>
          </cell>
          <cell r="N638">
            <v>38680.624432870369</v>
          </cell>
          <cell r="O638" t="str">
            <v>gchateaug</v>
          </cell>
        </row>
        <row r="639">
          <cell r="A639" t="str">
            <v>2002</v>
          </cell>
          <cell r="B639" t="str">
            <v>PT16</v>
          </cell>
          <cell r="C639" t="str">
            <v>A00</v>
          </cell>
          <cell r="D639" t="str">
            <v>PC_EMP</v>
          </cell>
          <cell r="E639" t="str">
            <v>T</v>
          </cell>
          <cell r="F639" t="str">
            <v>BES</v>
          </cell>
          <cell r="G639" t="str">
            <v>RSE</v>
          </cell>
          <cell r="H639" t="str">
            <v>:</v>
          </cell>
          <cell r="I639" t="str">
            <v>MS</v>
          </cell>
          <cell r="K639" t="str">
            <v>V</v>
          </cell>
          <cell r="L639">
            <v>38628.496747685182</v>
          </cell>
          <cell r="M639" t="str">
            <v>gchateaug</v>
          </cell>
          <cell r="N639">
            <v>38680.624432870369</v>
          </cell>
          <cell r="O639" t="str">
            <v>gchateaug</v>
          </cell>
        </row>
        <row r="640">
          <cell r="A640" t="str">
            <v>2002</v>
          </cell>
          <cell r="B640" t="str">
            <v>PT16</v>
          </cell>
          <cell r="C640" t="str">
            <v>A00</v>
          </cell>
          <cell r="D640" t="str">
            <v>PC_EMP</v>
          </cell>
          <cell r="E640" t="str">
            <v>T</v>
          </cell>
          <cell r="F640" t="str">
            <v>BES</v>
          </cell>
          <cell r="G640" t="str">
            <v>TOTAL</v>
          </cell>
          <cell r="H640" t="str">
            <v>:</v>
          </cell>
          <cell r="I640" t="str">
            <v>MS</v>
          </cell>
          <cell r="K640" t="str">
            <v>V</v>
          </cell>
          <cell r="L640">
            <v>38628.496747685182</v>
          </cell>
          <cell r="M640" t="str">
            <v>gchateaug</v>
          </cell>
          <cell r="N640">
            <v>38680.624432870369</v>
          </cell>
          <cell r="O640" t="str">
            <v>gchateaug</v>
          </cell>
        </row>
        <row r="641">
          <cell r="A641" t="str">
            <v>2002</v>
          </cell>
          <cell r="B641" t="str">
            <v>PT16</v>
          </cell>
          <cell r="C641" t="str">
            <v>A00</v>
          </cell>
          <cell r="D641" t="str">
            <v>PC_EMP</v>
          </cell>
          <cell r="E641" t="str">
            <v>T</v>
          </cell>
          <cell r="F641" t="str">
            <v>TOTAL</v>
          </cell>
          <cell r="G641" t="str">
            <v>RSE</v>
          </cell>
          <cell r="H641" t="str">
            <v>:</v>
          </cell>
          <cell r="I641" t="str">
            <v>MS</v>
          </cell>
          <cell r="K641" t="str">
            <v>V</v>
          </cell>
          <cell r="L641">
            <v>38628.496747685182</v>
          </cell>
          <cell r="M641" t="str">
            <v>gchateaug</v>
          </cell>
          <cell r="N641">
            <v>38680.624432870369</v>
          </cell>
          <cell r="O641" t="str">
            <v>gchateaug</v>
          </cell>
        </row>
        <row r="642">
          <cell r="A642" t="str">
            <v>2002</v>
          </cell>
          <cell r="B642" t="str">
            <v>PT16</v>
          </cell>
          <cell r="C642" t="str">
            <v>A00</v>
          </cell>
          <cell r="D642" t="str">
            <v>PC_EMP</v>
          </cell>
          <cell r="E642" t="str">
            <v>T</v>
          </cell>
          <cell r="F642" t="str">
            <v>TOTAL</v>
          </cell>
          <cell r="G642" t="str">
            <v>TOTAL</v>
          </cell>
          <cell r="H642" t="str">
            <v>:</v>
          </cell>
          <cell r="I642" t="str">
            <v>MS</v>
          </cell>
          <cell r="K642" t="str">
            <v>V</v>
          </cell>
          <cell r="L642">
            <v>38628.496747685182</v>
          </cell>
          <cell r="M642" t="str">
            <v>gchateaug</v>
          </cell>
          <cell r="N642">
            <v>38680.624432870369</v>
          </cell>
          <cell r="O642" t="str">
            <v>gchateaug</v>
          </cell>
        </row>
        <row r="643">
          <cell r="A643" t="str">
            <v>2002</v>
          </cell>
          <cell r="B643" t="str">
            <v>PT1</v>
          </cell>
          <cell r="C643" t="str">
            <v>A00</v>
          </cell>
          <cell r="D643" t="str">
            <v>PC_EMP</v>
          </cell>
          <cell r="E643" t="str">
            <v>T</v>
          </cell>
          <cell r="F643" t="str">
            <v>BES</v>
          </cell>
          <cell r="G643" t="str">
            <v>RSE</v>
          </cell>
          <cell r="H643" t="str">
            <v>:</v>
          </cell>
          <cell r="I643" t="str">
            <v>MS</v>
          </cell>
          <cell r="K643" t="str">
            <v>V</v>
          </cell>
          <cell r="L643">
            <v>38628.496747685182</v>
          </cell>
          <cell r="M643" t="str">
            <v>gchateaug</v>
          </cell>
          <cell r="N643">
            <v>38680.624432870369</v>
          </cell>
          <cell r="O643" t="str">
            <v>gchateaug</v>
          </cell>
        </row>
        <row r="644">
          <cell r="A644" t="str">
            <v>2002</v>
          </cell>
          <cell r="B644" t="str">
            <v>PT1</v>
          </cell>
          <cell r="C644" t="str">
            <v>A00</v>
          </cell>
          <cell r="D644" t="str">
            <v>PC_EMP</v>
          </cell>
          <cell r="E644" t="str">
            <v>T</v>
          </cell>
          <cell r="F644" t="str">
            <v>BES</v>
          </cell>
          <cell r="G644" t="str">
            <v>TOTAL</v>
          </cell>
          <cell r="H644" t="str">
            <v>:</v>
          </cell>
          <cell r="I644" t="str">
            <v>MS</v>
          </cell>
          <cell r="K644" t="str">
            <v>V</v>
          </cell>
          <cell r="L644">
            <v>38628.496747685182</v>
          </cell>
          <cell r="M644" t="str">
            <v>gchateaug</v>
          </cell>
          <cell r="N644">
            <v>38680.624432870369</v>
          </cell>
          <cell r="O644" t="str">
            <v>gchateaug</v>
          </cell>
        </row>
        <row r="645">
          <cell r="A645" t="str">
            <v>2002</v>
          </cell>
          <cell r="B645" t="str">
            <v>PT1</v>
          </cell>
          <cell r="C645" t="str">
            <v>A00</v>
          </cell>
          <cell r="D645" t="str">
            <v>PC_EMP</v>
          </cell>
          <cell r="E645" t="str">
            <v>T</v>
          </cell>
          <cell r="F645" t="str">
            <v>TOTAL</v>
          </cell>
          <cell r="G645" t="str">
            <v>RSE</v>
          </cell>
          <cell r="H645" t="str">
            <v>:</v>
          </cell>
          <cell r="I645" t="str">
            <v>MS</v>
          </cell>
          <cell r="K645" t="str">
            <v>V</v>
          </cell>
          <cell r="L645">
            <v>38628.496747685182</v>
          </cell>
          <cell r="M645" t="str">
            <v>gchateaug</v>
          </cell>
          <cell r="N645">
            <v>38680.624432870369</v>
          </cell>
          <cell r="O645" t="str">
            <v>gchateaug</v>
          </cell>
        </row>
        <row r="646">
          <cell r="A646" t="str">
            <v>2002</v>
          </cell>
          <cell r="B646" t="str">
            <v>PT1</v>
          </cell>
          <cell r="C646" t="str">
            <v>A00</v>
          </cell>
          <cell r="D646" t="str">
            <v>PC_EMP</v>
          </cell>
          <cell r="E646" t="str">
            <v>T</v>
          </cell>
          <cell r="F646" t="str">
            <v>TOTAL</v>
          </cell>
          <cell r="G646" t="str">
            <v>TOTAL</v>
          </cell>
          <cell r="H646" t="str">
            <v>:</v>
          </cell>
          <cell r="I646" t="str">
            <v>MS</v>
          </cell>
          <cell r="K646" t="str">
            <v>V</v>
          </cell>
          <cell r="L646">
            <v>38628.496747685182</v>
          </cell>
          <cell r="M646" t="str">
            <v>gchateaug</v>
          </cell>
          <cell r="N646">
            <v>38680.624432870369</v>
          </cell>
          <cell r="O646" t="str">
            <v>gchateaug</v>
          </cell>
        </row>
        <row r="647">
          <cell r="A647" t="str">
            <v>2002</v>
          </cell>
          <cell r="B647" t="str">
            <v>PL63</v>
          </cell>
          <cell r="C647" t="str">
            <v>A00</v>
          </cell>
          <cell r="D647" t="str">
            <v>PC_EMP</v>
          </cell>
          <cell r="E647" t="str">
            <v>T</v>
          </cell>
          <cell r="F647" t="str">
            <v>BES</v>
          </cell>
          <cell r="G647" t="str">
            <v>RSE</v>
          </cell>
          <cell r="I647" t="str">
            <v>MS</v>
          </cell>
          <cell r="K647" t="str">
            <v>V</v>
          </cell>
          <cell r="L647">
            <v>38628.496747685182</v>
          </cell>
          <cell r="M647" t="str">
            <v>gchateaug</v>
          </cell>
          <cell r="N647">
            <v>38680.624432870369</v>
          </cell>
          <cell r="O647" t="str">
            <v>gchateaug</v>
          </cell>
          <cell r="Q647">
            <v>0.06</v>
          </cell>
        </row>
        <row r="648">
          <cell r="A648" t="str">
            <v>2002</v>
          </cell>
          <cell r="B648" t="str">
            <v>PL63</v>
          </cell>
          <cell r="C648" t="str">
            <v>A00</v>
          </cell>
          <cell r="D648" t="str">
            <v>PC_EMP</v>
          </cell>
          <cell r="E648" t="str">
            <v>T</v>
          </cell>
          <cell r="F648" t="str">
            <v>BES</v>
          </cell>
          <cell r="G648" t="str">
            <v>TOTAL</v>
          </cell>
          <cell r="I648" t="str">
            <v>MS</v>
          </cell>
          <cell r="K648" t="str">
            <v>V</v>
          </cell>
          <cell r="L648">
            <v>38628.496747685182</v>
          </cell>
          <cell r="M648" t="str">
            <v>gchateaug</v>
          </cell>
          <cell r="N648">
            <v>38680.624432870369</v>
          </cell>
          <cell r="O648" t="str">
            <v>gchateaug</v>
          </cell>
          <cell r="Q648">
            <v>0.09</v>
          </cell>
        </row>
        <row r="649">
          <cell r="A649" t="str">
            <v>2002</v>
          </cell>
          <cell r="B649" t="str">
            <v>UKM2</v>
          </cell>
          <cell r="C649" t="str">
            <v>A00</v>
          </cell>
          <cell r="D649" t="str">
            <v>PC_EMP</v>
          </cell>
          <cell r="E649" t="str">
            <v>T</v>
          </cell>
          <cell r="F649" t="str">
            <v>TOTAL</v>
          </cell>
          <cell r="G649" t="str">
            <v>RSE</v>
          </cell>
          <cell r="H649" t="str">
            <v>:</v>
          </cell>
          <cell r="I649" t="str">
            <v>MS</v>
          </cell>
          <cell r="K649" t="str">
            <v>V</v>
          </cell>
          <cell r="L649">
            <v>38628.496747685182</v>
          </cell>
          <cell r="M649" t="str">
            <v>gchateaug</v>
          </cell>
          <cell r="N649">
            <v>38680.624432870369</v>
          </cell>
          <cell r="O649" t="str">
            <v>gchateaug</v>
          </cell>
        </row>
        <row r="650">
          <cell r="A650" t="str">
            <v>2002</v>
          </cell>
          <cell r="B650" t="str">
            <v>UKM2</v>
          </cell>
          <cell r="C650" t="str">
            <v>A00</v>
          </cell>
          <cell r="D650" t="str">
            <v>PC_EMP</v>
          </cell>
          <cell r="E650" t="str">
            <v>T</v>
          </cell>
          <cell r="F650" t="str">
            <v>TOTAL</v>
          </cell>
          <cell r="G650" t="str">
            <v>TOTAL</v>
          </cell>
          <cell r="H650" t="str">
            <v>:</v>
          </cell>
          <cell r="I650" t="str">
            <v>MS</v>
          </cell>
          <cell r="K650" t="str">
            <v>V</v>
          </cell>
          <cell r="L650">
            <v>38628.496747685182</v>
          </cell>
          <cell r="M650" t="str">
            <v>gchateaug</v>
          </cell>
          <cell r="N650">
            <v>38680.624432870369</v>
          </cell>
          <cell r="O650" t="str">
            <v>gchateaug</v>
          </cell>
        </row>
        <row r="651">
          <cell r="A651" t="str">
            <v>2002</v>
          </cell>
          <cell r="B651" t="str">
            <v>UKM1</v>
          </cell>
          <cell r="C651" t="str">
            <v>A00</v>
          </cell>
          <cell r="D651" t="str">
            <v>PC_EMP</v>
          </cell>
          <cell r="E651" t="str">
            <v>T</v>
          </cell>
          <cell r="F651" t="str">
            <v>BES</v>
          </cell>
          <cell r="G651" t="str">
            <v>RSE</v>
          </cell>
          <cell r="H651" t="str">
            <v>:</v>
          </cell>
          <cell r="I651" t="str">
            <v>MS</v>
          </cell>
          <cell r="K651" t="str">
            <v>V</v>
          </cell>
          <cell r="L651">
            <v>38628.496747685182</v>
          </cell>
          <cell r="M651" t="str">
            <v>gchateaug</v>
          </cell>
          <cell r="N651">
            <v>38680.624432870369</v>
          </cell>
          <cell r="O651" t="str">
            <v>gchateaug</v>
          </cell>
        </row>
        <row r="652">
          <cell r="A652" t="str">
            <v>2002</v>
          </cell>
          <cell r="B652" t="str">
            <v>UKM1</v>
          </cell>
          <cell r="C652" t="str">
            <v>A00</v>
          </cell>
          <cell r="D652" t="str">
            <v>PC_EMP</v>
          </cell>
          <cell r="E652" t="str">
            <v>T</v>
          </cell>
          <cell r="F652" t="str">
            <v>BES</v>
          </cell>
          <cell r="G652" t="str">
            <v>TOTAL</v>
          </cell>
          <cell r="H652" t="str">
            <v>:</v>
          </cell>
          <cell r="I652" t="str">
            <v>MS</v>
          </cell>
          <cell r="K652" t="str">
            <v>V</v>
          </cell>
          <cell r="L652">
            <v>38628.496747685182</v>
          </cell>
          <cell r="M652" t="str">
            <v>gchateaug</v>
          </cell>
          <cell r="N652">
            <v>38680.624432870369</v>
          </cell>
          <cell r="O652" t="str">
            <v>gchateaug</v>
          </cell>
        </row>
        <row r="653">
          <cell r="A653" t="str">
            <v>2002</v>
          </cell>
          <cell r="B653" t="str">
            <v>UKM1</v>
          </cell>
          <cell r="C653" t="str">
            <v>A00</v>
          </cell>
          <cell r="D653" t="str">
            <v>PC_EMP</v>
          </cell>
          <cell r="E653" t="str">
            <v>T</v>
          </cell>
          <cell r="F653" t="str">
            <v>TOTAL</v>
          </cell>
          <cell r="G653" t="str">
            <v>RSE</v>
          </cell>
          <cell r="H653" t="str">
            <v>:</v>
          </cell>
          <cell r="I653" t="str">
            <v>MS</v>
          </cell>
          <cell r="K653" t="str">
            <v>V</v>
          </cell>
          <cell r="L653">
            <v>38628.496747685182</v>
          </cell>
          <cell r="M653" t="str">
            <v>gchateaug</v>
          </cell>
          <cell r="N653">
            <v>38680.624432870369</v>
          </cell>
          <cell r="O653" t="str">
            <v>gchateaug</v>
          </cell>
        </row>
        <row r="654">
          <cell r="A654" t="str">
            <v>2002</v>
          </cell>
          <cell r="B654" t="str">
            <v>UKM1</v>
          </cell>
          <cell r="C654" t="str">
            <v>A00</v>
          </cell>
          <cell r="D654" t="str">
            <v>PC_EMP</v>
          </cell>
          <cell r="E654" t="str">
            <v>T</v>
          </cell>
          <cell r="F654" t="str">
            <v>TOTAL</v>
          </cell>
          <cell r="G654" t="str">
            <v>TOTAL</v>
          </cell>
          <cell r="H654" t="str">
            <v>:</v>
          </cell>
          <cell r="I654" t="str">
            <v>MS</v>
          </cell>
          <cell r="K654" t="str">
            <v>V</v>
          </cell>
          <cell r="L654">
            <v>38628.496747685182</v>
          </cell>
          <cell r="M654" t="str">
            <v>gchateaug</v>
          </cell>
          <cell r="N654">
            <v>38680.624432870369</v>
          </cell>
          <cell r="O654" t="str">
            <v>gchateaug</v>
          </cell>
        </row>
        <row r="655">
          <cell r="A655" t="str">
            <v>2002</v>
          </cell>
          <cell r="B655" t="str">
            <v>UKM</v>
          </cell>
          <cell r="C655" t="str">
            <v>A00</v>
          </cell>
          <cell r="D655" t="str">
            <v>PC_EMP</v>
          </cell>
          <cell r="E655" t="str">
            <v>T</v>
          </cell>
          <cell r="F655" t="str">
            <v>BES</v>
          </cell>
          <cell r="G655" t="str">
            <v>RSE</v>
          </cell>
          <cell r="H655" t="str">
            <v>:</v>
          </cell>
          <cell r="I655" t="str">
            <v>MS</v>
          </cell>
          <cell r="K655" t="str">
            <v>V</v>
          </cell>
          <cell r="L655">
            <v>38628.496747685182</v>
          </cell>
          <cell r="M655" t="str">
            <v>gchateaug</v>
          </cell>
          <cell r="N655">
            <v>38680.624432870369</v>
          </cell>
          <cell r="O655" t="str">
            <v>gchateaug</v>
          </cell>
        </row>
        <row r="656">
          <cell r="A656" t="str">
            <v>2002</v>
          </cell>
          <cell r="B656" t="str">
            <v>UKM</v>
          </cell>
          <cell r="C656" t="str">
            <v>A00</v>
          </cell>
          <cell r="D656" t="str">
            <v>PC_EMP</v>
          </cell>
          <cell r="E656" t="str">
            <v>T</v>
          </cell>
          <cell r="F656" t="str">
            <v>TOTAL</v>
          </cell>
          <cell r="G656" t="str">
            <v>RSE</v>
          </cell>
          <cell r="H656" t="str">
            <v>:</v>
          </cell>
          <cell r="I656" t="str">
            <v>MS</v>
          </cell>
          <cell r="K656" t="str">
            <v>V</v>
          </cell>
          <cell r="L656">
            <v>38628.496747685182</v>
          </cell>
          <cell r="M656" t="str">
            <v>gchateaug</v>
          </cell>
          <cell r="N656">
            <v>38680.624432870369</v>
          </cell>
          <cell r="O656" t="str">
            <v>gchateaug</v>
          </cell>
        </row>
        <row r="657">
          <cell r="A657" t="str">
            <v>2002</v>
          </cell>
          <cell r="B657" t="str">
            <v>UKM</v>
          </cell>
          <cell r="C657" t="str">
            <v>A00</v>
          </cell>
          <cell r="D657" t="str">
            <v>PC_EMP</v>
          </cell>
          <cell r="E657" t="str">
            <v>T</v>
          </cell>
          <cell r="F657" t="str">
            <v>TOTAL</v>
          </cell>
          <cell r="G657" t="str">
            <v>TOTAL</v>
          </cell>
          <cell r="H657" t="str">
            <v>:</v>
          </cell>
          <cell r="I657" t="str">
            <v>MS</v>
          </cell>
          <cell r="K657" t="str">
            <v>V</v>
          </cell>
          <cell r="L657">
            <v>38628.496747685182</v>
          </cell>
          <cell r="M657" t="str">
            <v>gchateaug</v>
          </cell>
          <cell r="N657">
            <v>38680.624432870369</v>
          </cell>
          <cell r="O657" t="str">
            <v>gchateaug</v>
          </cell>
        </row>
        <row r="658">
          <cell r="A658" t="str">
            <v>2002</v>
          </cell>
          <cell r="B658" t="str">
            <v>UKK1</v>
          </cell>
          <cell r="C658" t="str">
            <v>A00</v>
          </cell>
          <cell r="D658" t="str">
            <v>PC_EMP</v>
          </cell>
          <cell r="E658" t="str">
            <v>T</v>
          </cell>
          <cell r="F658" t="str">
            <v>BES</v>
          </cell>
          <cell r="G658" t="str">
            <v>RSE</v>
          </cell>
          <cell r="H658" t="str">
            <v>:</v>
          </cell>
          <cell r="I658" t="str">
            <v>MS</v>
          </cell>
          <cell r="K658" t="str">
            <v>V</v>
          </cell>
          <cell r="L658">
            <v>38628.496747685182</v>
          </cell>
          <cell r="M658" t="str">
            <v>gchateaug</v>
          </cell>
          <cell r="N658">
            <v>38680.624432870369</v>
          </cell>
          <cell r="O658" t="str">
            <v>gchateaug</v>
          </cell>
        </row>
        <row r="659">
          <cell r="A659" t="str">
            <v>2002</v>
          </cell>
          <cell r="B659" t="str">
            <v>UKK1</v>
          </cell>
          <cell r="C659" t="str">
            <v>A00</v>
          </cell>
          <cell r="D659" t="str">
            <v>PC_EMP</v>
          </cell>
          <cell r="E659" t="str">
            <v>T</v>
          </cell>
          <cell r="F659" t="str">
            <v>BES</v>
          </cell>
          <cell r="G659" t="str">
            <v>TOTAL</v>
          </cell>
          <cell r="H659" t="str">
            <v>:</v>
          </cell>
          <cell r="I659" t="str">
            <v>MS</v>
          </cell>
          <cell r="K659" t="str">
            <v>V</v>
          </cell>
          <cell r="L659">
            <v>38628.496747685182</v>
          </cell>
          <cell r="M659" t="str">
            <v>gchateaug</v>
          </cell>
          <cell r="N659">
            <v>38680.624432870369</v>
          </cell>
          <cell r="O659" t="str">
            <v>gchateaug</v>
          </cell>
        </row>
        <row r="660">
          <cell r="A660" t="str">
            <v>2002</v>
          </cell>
          <cell r="B660" t="str">
            <v>UKK1</v>
          </cell>
          <cell r="C660" t="str">
            <v>A00</v>
          </cell>
          <cell r="D660" t="str">
            <v>PC_EMP</v>
          </cell>
          <cell r="E660" t="str">
            <v>T</v>
          </cell>
          <cell r="F660" t="str">
            <v>TOTAL</v>
          </cell>
          <cell r="G660" t="str">
            <v>RSE</v>
          </cell>
          <cell r="H660" t="str">
            <v>:</v>
          </cell>
          <cell r="I660" t="str">
            <v>MS</v>
          </cell>
          <cell r="K660" t="str">
            <v>V</v>
          </cell>
          <cell r="L660">
            <v>38628.496747685182</v>
          </cell>
          <cell r="M660" t="str">
            <v>gchateaug</v>
          </cell>
          <cell r="N660">
            <v>38680.624432870369</v>
          </cell>
          <cell r="O660" t="str">
            <v>gchateaug</v>
          </cell>
        </row>
        <row r="661">
          <cell r="A661" t="str">
            <v>2002</v>
          </cell>
          <cell r="B661" t="str">
            <v>UKK1</v>
          </cell>
          <cell r="C661" t="str">
            <v>A00</v>
          </cell>
          <cell r="D661" t="str">
            <v>PC_EMP</v>
          </cell>
          <cell r="E661" t="str">
            <v>T</v>
          </cell>
          <cell r="F661" t="str">
            <v>TOTAL</v>
          </cell>
          <cell r="G661" t="str">
            <v>TOTAL</v>
          </cell>
          <cell r="H661" t="str">
            <v>:</v>
          </cell>
          <cell r="I661" t="str">
            <v>MS</v>
          </cell>
          <cell r="K661" t="str">
            <v>V</v>
          </cell>
          <cell r="L661">
            <v>38628.496747685182</v>
          </cell>
          <cell r="M661" t="str">
            <v>gchateaug</v>
          </cell>
          <cell r="N661">
            <v>38680.624432870369</v>
          </cell>
          <cell r="O661" t="str">
            <v>gchateaug</v>
          </cell>
        </row>
        <row r="662">
          <cell r="A662" t="str">
            <v>2002</v>
          </cell>
          <cell r="B662" t="str">
            <v>UKJ3</v>
          </cell>
          <cell r="C662" t="str">
            <v>A00</v>
          </cell>
          <cell r="D662" t="str">
            <v>PC_EMP</v>
          </cell>
          <cell r="E662" t="str">
            <v>T</v>
          </cell>
          <cell r="F662" t="str">
            <v>BES</v>
          </cell>
          <cell r="G662" t="str">
            <v>RSE</v>
          </cell>
          <cell r="H662" t="str">
            <v>:</v>
          </cell>
          <cell r="I662" t="str">
            <v>MS</v>
          </cell>
          <cell r="K662" t="str">
            <v>V</v>
          </cell>
          <cell r="L662">
            <v>38628.496747685182</v>
          </cell>
          <cell r="M662" t="str">
            <v>gchateaug</v>
          </cell>
          <cell r="N662">
            <v>38680.624432870369</v>
          </cell>
          <cell r="O662" t="str">
            <v>gchateaug</v>
          </cell>
        </row>
        <row r="663">
          <cell r="A663" t="str">
            <v>2002</v>
          </cell>
          <cell r="B663" t="str">
            <v>UKJ3</v>
          </cell>
          <cell r="C663" t="str">
            <v>A00</v>
          </cell>
          <cell r="D663" t="str">
            <v>PC_EMP</v>
          </cell>
          <cell r="E663" t="str">
            <v>T</v>
          </cell>
          <cell r="F663" t="str">
            <v>BES</v>
          </cell>
          <cell r="G663" t="str">
            <v>TOTAL</v>
          </cell>
          <cell r="H663" t="str">
            <v>:</v>
          </cell>
          <cell r="I663" t="str">
            <v>MS</v>
          </cell>
          <cell r="K663" t="str">
            <v>V</v>
          </cell>
          <cell r="L663">
            <v>38628.496747685182</v>
          </cell>
          <cell r="M663" t="str">
            <v>gchateaug</v>
          </cell>
          <cell r="N663">
            <v>38680.624432870369</v>
          </cell>
          <cell r="O663" t="str">
            <v>gchateaug</v>
          </cell>
        </row>
        <row r="664">
          <cell r="A664" t="str">
            <v>2002</v>
          </cell>
          <cell r="B664" t="str">
            <v>UKJ3</v>
          </cell>
          <cell r="C664" t="str">
            <v>A00</v>
          </cell>
          <cell r="D664" t="str">
            <v>PC_EMP</v>
          </cell>
          <cell r="E664" t="str">
            <v>T</v>
          </cell>
          <cell r="F664" t="str">
            <v>TOTAL</v>
          </cell>
          <cell r="G664" t="str">
            <v>RSE</v>
          </cell>
          <cell r="H664" t="str">
            <v>:</v>
          </cell>
          <cell r="I664" t="str">
            <v>MS</v>
          </cell>
          <cell r="K664" t="str">
            <v>V</v>
          </cell>
          <cell r="L664">
            <v>38628.496747685182</v>
          </cell>
          <cell r="M664" t="str">
            <v>gchateaug</v>
          </cell>
          <cell r="N664">
            <v>38680.624432870369</v>
          </cell>
          <cell r="O664" t="str">
            <v>gchateaug</v>
          </cell>
        </row>
        <row r="665">
          <cell r="A665" t="str">
            <v>2002</v>
          </cell>
          <cell r="B665" t="str">
            <v>UKJ3</v>
          </cell>
          <cell r="C665" t="str">
            <v>A00</v>
          </cell>
          <cell r="D665" t="str">
            <v>PC_EMP</v>
          </cell>
          <cell r="E665" t="str">
            <v>T</v>
          </cell>
          <cell r="F665" t="str">
            <v>TOTAL</v>
          </cell>
          <cell r="G665" t="str">
            <v>TOTAL</v>
          </cell>
          <cell r="H665" t="str">
            <v>:</v>
          </cell>
          <cell r="I665" t="str">
            <v>MS</v>
          </cell>
          <cell r="K665" t="str">
            <v>V</v>
          </cell>
          <cell r="L665">
            <v>38628.496747685182</v>
          </cell>
          <cell r="M665" t="str">
            <v>gchateaug</v>
          </cell>
          <cell r="N665">
            <v>38680.624432870369</v>
          </cell>
          <cell r="O665" t="str">
            <v>gchateaug</v>
          </cell>
        </row>
        <row r="666">
          <cell r="A666" t="str">
            <v>2002</v>
          </cell>
          <cell r="B666" t="str">
            <v>UKJ1</v>
          </cell>
          <cell r="C666" t="str">
            <v>A00</v>
          </cell>
          <cell r="D666" t="str">
            <v>PC_EMP</v>
          </cell>
          <cell r="E666" t="str">
            <v>T</v>
          </cell>
          <cell r="F666" t="str">
            <v>BES</v>
          </cell>
          <cell r="G666" t="str">
            <v>RSE</v>
          </cell>
          <cell r="H666" t="str">
            <v>:</v>
          </cell>
          <cell r="I666" t="str">
            <v>MS</v>
          </cell>
          <cell r="K666" t="str">
            <v>V</v>
          </cell>
          <cell r="L666">
            <v>38628.496747685182</v>
          </cell>
          <cell r="M666" t="str">
            <v>gchateaug</v>
          </cell>
          <cell r="N666">
            <v>38680.624432870369</v>
          </cell>
          <cell r="O666" t="str">
            <v>gchateaug</v>
          </cell>
        </row>
        <row r="667">
          <cell r="A667" t="str">
            <v>2002</v>
          </cell>
          <cell r="B667" t="str">
            <v>UKJ1</v>
          </cell>
          <cell r="C667" t="str">
            <v>A00</v>
          </cell>
          <cell r="D667" t="str">
            <v>PC_EMP</v>
          </cell>
          <cell r="E667" t="str">
            <v>T</v>
          </cell>
          <cell r="F667" t="str">
            <v>BES</v>
          </cell>
          <cell r="G667" t="str">
            <v>TOTAL</v>
          </cell>
          <cell r="H667" t="str">
            <v>:</v>
          </cell>
          <cell r="I667" t="str">
            <v>MS</v>
          </cell>
          <cell r="K667" t="str">
            <v>V</v>
          </cell>
          <cell r="L667">
            <v>38628.496747685182</v>
          </cell>
          <cell r="M667" t="str">
            <v>gchateaug</v>
          </cell>
          <cell r="N667">
            <v>38680.624432870369</v>
          </cell>
          <cell r="O667" t="str">
            <v>gchateaug</v>
          </cell>
        </row>
        <row r="668">
          <cell r="A668" t="str">
            <v>2002</v>
          </cell>
          <cell r="B668" t="str">
            <v>ES42</v>
          </cell>
          <cell r="C668" t="str">
            <v>A00</v>
          </cell>
          <cell r="D668" t="str">
            <v>PC_EMP</v>
          </cell>
          <cell r="E668" t="str">
            <v>T</v>
          </cell>
          <cell r="F668" t="str">
            <v>BES</v>
          </cell>
          <cell r="G668" t="str">
            <v>TOTAL</v>
          </cell>
          <cell r="I668" t="str">
            <v>MS</v>
          </cell>
          <cell r="K668" t="str">
            <v>V</v>
          </cell>
          <cell r="L668">
            <v>38628.496759259258</v>
          </cell>
          <cell r="M668" t="str">
            <v>gchateaug</v>
          </cell>
          <cell r="N668">
            <v>38680.624421296299</v>
          </cell>
          <cell r="O668" t="str">
            <v>gchateaug</v>
          </cell>
          <cell r="Q668">
            <v>0.14000000000000001</v>
          </cell>
        </row>
        <row r="669">
          <cell r="A669" t="str">
            <v>2002</v>
          </cell>
          <cell r="B669" t="str">
            <v>ES42</v>
          </cell>
          <cell r="C669" t="str">
            <v>A00</v>
          </cell>
          <cell r="D669" t="str">
            <v>PC_EMP</v>
          </cell>
          <cell r="E669" t="str">
            <v>T</v>
          </cell>
          <cell r="F669" t="str">
            <v>TOTAL</v>
          </cell>
          <cell r="G669" t="str">
            <v>RSE</v>
          </cell>
          <cell r="H669" t="str">
            <v>:</v>
          </cell>
          <cell r="I669" t="str">
            <v>MS</v>
          </cell>
          <cell r="K669" t="str">
            <v>V</v>
          </cell>
          <cell r="L669">
            <v>38628.496759259258</v>
          </cell>
          <cell r="M669" t="str">
            <v>gchateaug</v>
          </cell>
          <cell r="N669">
            <v>38680.624421296299</v>
          </cell>
          <cell r="O669" t="str">
            <v>gchateaug</v>
          </cell>
        </row>
        <row r="670">
          <cell r="A670" t="str">
            <v>2002</v>
          </cell>
          <cell r="B670" t="str">
            <v>ES42</v>
          </cell>
          <cell r="C670" t="str">
            <v>A00</v>
          </cell>
          <cell r="D670" t="str">
            <v>PC_EMP</v>
          </cell>
          <cell r="E670" t="str">
            <v>T</v>
          </cell>
          <cell r="F670" t="str">
            <v>TOTAL</v>
          </cell>
          <cell r="G670" t="str">
            <v>TOTAL</v>
          </cell>
          <cell r="I670" t="str">
            <v>MS</v>
          </cell>
          <cell r="K670" t="str">
            <v>V</v>
          </cell>
          <cell r="L670">
            <v>38628.496759259258</v>
          </cell>
          <cell r="M670" t="str">
            <v>gchateaug</v>
          </cell>
          <cell r="N670">
            <v>38680.624421296299</v>
          </cell>
          <cell r="O670" t="str">
            <v>gchateaug</v>
          </cell>
          <cell r="Q670">
            <v>0.71</v>
          </cell>
        </row>
        <row r="671">
          <cell r="A671" t="str">
            <v>2002</v>
          </cell>
          <cell r="B671" t="str">
            <v>ES4</v>
          </cell>
          <cell r="C671" t="str">
            <v>A00</v>
          </cell>
          <cell r="D671" t="str">
            <v>PC_EMP</v>
          </cell>
          <cell r="E671" t="str">
            <v>T</v>
          </cell>
          <cell r="F671" t="str">
            <v>BES</v>
          </cell>
          <cell r="G671" t="str">
            <v>RSE</v>
          </cell>
          <cell r="H671" t="str">
            <v>:</v>
          </cell>
          <cell r="I671" t="str">
            <v>MS</v>
          </cell>
          <cell r="K671" t="str">
            <v>V</v>
          </cell>
          <cell r="L671">
            <v>38628.496759259258</v>
          </cell>
          <cell r="M671" t="str">
            <v>gchateaug</v>
          </cell>
          <cell r="N671">
            <v>38680.624421296299</v>
          </cell>
          <cell r="O671" t="str">
            <v>gchateaug</v>
          </cell>
        </row>
        <row r="672">
          <cell r="A672" t="str">
            <v>2002</v>
          </cell>
          <cell r="B672" t="str">
            <v>ES4</v>
          </cell>
          <cell r="C672" t="str">
            <v>A00</v>
          </cell>
          <cell r="D672" t="str">
            <v>PC_EMP</v>
          </cell>
          <cell r="E672" t="str">
            <v>T</v>
          </cell>
          <cell r="F672" t="str">
            <v>BES</v>
          </cell>
          <cell r="G672" t="str">
            <v>TOTAL</v>
          </cell>
          <cell r="I672" t="str">
            <v>MS</v>
          </cell>
          <cell r="K672" t="str">
            <v>V</v>
          </cell>
          <cell r="L672">
            <v>38628.496759259258</v>
          </cell>
          <cell r="M672" t="str">
            <v>gchateaug</v>
          </cell>
          <cell r="N672">
            <v>38680.624421296299</v>
          </cell>
          <cell r="O672" t="str">
            <v>gchateaug</v>
          </cell>
          <cell r="Q672">
            <v>0.2</v>
          </cell>
        </row>
        <row r="673">
          <cell r="A673" t="str">
            <v>2002</v>
          </cell>
          <cell r="B673" t="str">
            <v>ES4</v>
          </cell>
          <cell r="C673" t="str">
            <v>A00</v>
          </cell>
          <cell r="D673" t="str">
            <v>PC_EMP</v>
          </cell>
          <cell r="E673" t="str">
            <v>T</v>
          </cell>
          <cell r="F673" t="str">
            <v>TOTAL</v>
          </cell>
          <cell r="G673" t="str">
            <v>RSE</v>
          </cell>
          <cell r="H673" t="str">
            <v>:</v>
          </cell>
          <cell r="I673" t="str">
            <v>MS</v>
          </cell>
          <cell r="K673" t="str">
            <v>V</v>
          </cell>
          <cell r="L673">
            <v>38628.496759259258</v>
          </cell>
          <cell r="M673" t="str">
            <v>gchateaug</v>
          </cell>
          <cell r="N673">
            <v>38680.624421296299</v>
          </cell>
          <cell r="O673" t="str">
            <v>gchateaug</v>
          </cell>
        </row>
        <row r="674">
          <cell r="A674" t="str">
            <v>2002</v>
          </cell>
          <cell r="B674" t="str">
            <v>ES4</v>
          </cell>
          <cell r="C674" t="str">
            <v>A00</v>
          </cell>
          <cell r="D674" t="str">
            <v>PC_EMP</v>
          </cell>
          <cell r="E674" t="str">
            <v>T</v>
          </cell>
          <cell r="F674" t="str">
            <v>TOTAL</v>
          </cell>
          <cell r="G674" t="str">
            <v>TOTAL</v>
          </cell>
          <cell r="I674" t="str">
            <v>MS</v>
          </cell>
          <cell r="K674" t="str">
            <v>V</v>
          </cell>
          <cell r="L674">
            <v>38628.496759259258</v>
          </cell>
          <cell r="M674" t="str">
            <v>gchateaug</v>
          </cell>
          <cell r="N674">
            <v>38680.624421296299</v>
          </cell>
          <cell r="O674" t="str">
            <v>gchateaug</v>
          </cell>
          <cell r="Q674">
            <v>1.06</v>
          </cell>
        </row>
        <row r="675">
          <cell r="A675" t="str">
            <v>2002</v>
          </cell>
          <cell r="B675" t="str">
            <v>ES3</v>
          </cell>
          <cell r="C675" t="str">
            <v>A00</v>
          </cell>
          <cell r="D675" t="str">
            <v>PC_EMP</v>
          </cell>
          <cell r="E675" t="str">
            <v>T</v>
          </cell>
          <cell r="F675" t="str">
            <v>BES</v>
          </cell>
          <cell r="G675" t="str">
            <v>RSE</v>
          </cell>
          <cell r="H675" t="str">
            <v>:</v>
          </cell>
          <cell r="I675" t="str">
            <v>MS</v>
          </cell>
          <cell r="K675" t="str">
            <v>V</v>
          </cell>
          <cell r="L675">
            <v>38628.496759259258</v>
          </cell>
          <cell r="M675" t="str">
            <v>gchateaug</v>
          </cell>
          <cell r="N675">
            <v>38680.624421296299</v>
          </cell>
          <cell r="O675" t="str">
            <v>gchateaug</v>
          </cell>
        </row>
        <row r="676">
          <cell r="A676" t="str">
            <v>2002</v>
          </cell>
          <cell r="B676" t="str">
            <v>ES3</v>
          </cell>
          <cell r="C676" t="str">
            <v>A00</v>
          </cell>
          <cell r="D676" t="str">
            <v>PC_EMP</v>
          </cell>
          <cell r="E676" t="str">
            <v>T</v>
          </cell>
          <cell r="F676" t="str">
            <v>BES</v>
          </cell>
          <cell r="G676" t="str">
            <v>TOTAL</v>
          </cell>
          <cell r="I676" t="str">
            <v>MS</v>
          </cell>
          <cell r="K676" t="str">
            <v>V</v>
          </cell>
          <cell r="L676">
            <v>38628.496759259258</v>
          </cell>
          <cell r="M676" t="str">
            <v>gchateaug</v>
          </cell>
          <cell r="N676">
            <v>38680.624421296299</v>
          </cell>
          <cell r="O676" t="str">
            <v>gchateaug</v>
          </cell>
          <cell r="Q676">
            <v>0.81</v>
          </cell>
        </row>
        <row r="677">
          <cell r="A677" t="str">
            <v>2002</v>
          </cell>
          <cell r="B677" t="str">
            <v>ES3</v>
          </cell>
          <cell r="C677" t="str">
            <v>A00</v>
          </cell>
          <cell r="D677" t="str">
            <v>PC_EMP</v>
          </cell>
          <cell r="E677" t="str">
            <v>T</v>
          </cell>
          <cell r="F677" t="str">
            <v>TOTAL</v>
          </cell>
          <cell r="G677" t="str">
            <v>RSE</v>
          </cell>
          <cell r="H677" t="str">
            <v>:</v>
          </cell>
          <cell r="I677" t="str">
            <v>MS</v>
          </cell>
          <cell r="K677" t="str">
            <v>V</v>
          </cell>
          <cell r="L677">
            <v>38628.496759259258</v>
          </cell>
          <cell r="M677" t="str">
            <v>gchateaug</v>
          </cell>
          <cell r="N677">
            <v>38680.624421296299</v>
          </cell>
          <cell r="O677" t="str">
            <v>gchateaug</v>
          </cell>
        </row>
        <row r="678">
          <cell r="A678" t="str">
            <v>2002</v>
          </cell>
          <cell r="B678" t="str">
            <v>ES3</v>
          </cell>
          <cell r="C678" t="str">
            <v>A00</v>
          </cell>
          <cell r="D678" t="str">
            <v>PC_EMP</v>
          </cell>
          <cell r="E678" t="str">
            <v>T</v>
          </cell>
          <cell r="F678" t="str">
            <v>TOTAL</v>
          </cell>
          <cell r="G678" t="str">
            <v>TOTAL</v>
          </cell>
          <cell r="I678" t="str">
            <v>MS</v>
          </cell>
          <cell r="K678" t="str">
            <v>V</v>
          </cell>
          <cell r="L678">
            <v>38628.496759259258</v>
          </cell>
          <cell r="M678" t="str">
            <v>gchateaug</v>
          </cell>
          <cell r="N678">
            <v>38680.624421296299</v>
          </cell>
          <cell r="O678" t="str">
            <v>gchateaug</v>
          </cell>
          <cell r="Q678">
            <v>2.7</v>
          </cell>
        </row>
        <row r="679">
          <cell r="A679" t="str">
            <v>2002</v>
          </cell>
          <cell r="B679" t="str">
            <v>ES24</v>
          </cell>
          <cell r="C679" t="str">
            <v>A00</v>
          </cell>
          <cell r="D679" t="str">
            <v>PC_EMP</v>
          </cell>
          <cell r="E679" t="str">
            <v>T</v>
          </cell>
          <cell r="F679" t="str">
            <v>BES</v>
          </cell>
          <cell r="G679" t="str">
            <v>RSE</v>
          </cell>
          <cell r="H679" t="str">
            <v>:</v>
          </cell>
          <cell r="I679" t="str">
            <v>MS</v>
          </cell>
          <cell r="K679" t="str">
            <v>V</v>
          </cell>
          <cell r="L679">
            <v>38628.496759259258</v>
          </cell>
          <cell r="M679" t="str">
            <v>gchateaug</v>
          </cell>
          <cell r="N679">
            <v>38680.624421296299</v>
          </cell>
          <cell r="O679" t="str">
            <v>gchateaug</v>
          </cell>
        </row>
        <row r="680">
          <cell r="A680" t="str">
            <v>2002</v>
          </cell>
          <cell r="B680" t="str">
            <v>ES24</v>
          </cell>
          <cell r="C680" t="str">
            <v>A00</v>
          </cell>
          <cell r="D680" t="str">
            <v>PC_EMP</v>
          </cell>
          <cell r="E680" t="str">
            <v>T</v>
          </cell>
          <cell r="F680" t="str">
            <v>BES</v>
          </cell>
          <cell r="G680" t="str">
            <v>TOTAL</v>
          </cell>
          <cell r="I680" t="str">
            <v>MS</v>
          </cell>
          <cell r="K680" t="str">
            <v>V</v>
          </cell>
          <cell r="L680">
            <v>38628.496759259258</v>
          </cell>
          <cell r="M680" t="str">
            <v>gchateaug</v>
          </cell>
          <cell r="N680">
            <v>38680.624421296299</v>
          </cell>
          <cell r="O680" t="str">
            <v>gchateaug</v>
          </cell>
          <cell r="Q680">
            <v>0.45</v>
          </cell>
        </row>
        <row r="681">
          <cell r="A681" t="str">
            <v>2002</v>
          </cell>
          <cell r="B681" t="str">
            <v>ES24</v>
          </cell>
          <cell r="C681" t="str">
            <v>A00</v>
          </cell>
          <cell r="D681" t="str">
            <v>PC_EMP</v>
          </cell>
          <cell r="E681" t="str">
            <v>T</v>
          </cell>
          <cell r="F681" t="str">
            <v>TOTAL</v>
          </cell>
          <cell r="G681" t="str">
            <v>RSE</v>
          </cell>
          <cell r="H681" t="str">
            <v>:</v>
          </cell>
          <cell r="I681" t="str">
            <v>MS</v>
          </cell>
          <cell r="K681" t="str">
            <v>V</v>
          </cell>
          <cell r="L681">
            <v>38628.496759259258</v>
          </cell>
          <cell r="M681" t="str">
            <v>gchateaug</v>
          </cell>
          <cell r="N681">
            <v>38680.624421296299</v>
          </cell>
          <cell r="O681" t="str">
            <v>gchateaug</v>
          </cell>
        </row>
        <row r="682">
          <cell r="A682" t="str">
            <v>2002</v>
          </cell>
          <cell r="B682" t="str">
            <v>ES24</v>
          </cell>
          <cell r="C682" t="str">
            <v>A00</v>
          </cell>
          <cell r="D682" t="str">
            <v>PC_EMP</v>
          </cell>
          <cell r="E682" t="str">
            <v>T</v>
          </cell>
          <cell r="F682" t="str">
            <v>TOTAL</v>
          </cell>
          <cell r="G682" t="str">
            <v>TOTAL</v>
          </cell>
          <cell r="I682" t="str">
            <v>MS</v>
          </cell>
          <cell r="K682" t="str">
            <v>V</v>
          </cell>
          <cell r="L682">
            <v>38628.496759259258</v>
          </cell>
          <cell r="M682" t="str">
            <v>gchateaug</v>
          </cell>
          <cell r="N682">
            <v>38680.624421296299</v>
          </cell>
          <cell r="O682" t="str">
            <v>gchateaug</v>
          </cell>
          <cell r="Q682">
            <v>1.26</v>
          </cell>
        </row>
        <row r="683">
          <cell r="A683" t="str">
            <v>2002</v>
          </cell>
          <cell r="B683" t="str">
            <v>ES21</v>
          </cell>
          <cell r="C683" t="str">
            <v>A00</v>
          </cell>
          <cell r="D683" t="str">
            <v>PC_EMP</v>
          </cell>
          <cell r="E683" t="str">
            <v>T</v>
          </cell>
          <cell r="F683" t="str">
            <v>BES</v>
          </cell>
          <cell r="G683" t="str">
            <v>RSE</v>
          </cell>
          <cell r="H683" t="str">
            <v>:</v>
          </cell>
          <cell r="I683" t="str">
            <v>MS</v>
          </cell>
          <cell r="K683" t="str">
            <v>V</v>
          </cell>
          <cell r="L683">
            <v>38628.496759259258</v>
          </cell>
          <cell r="M683" t="str">
            <v>gchateaug</v>
          </cell>
          <cell r="N683">
            <v>38680.624421296299</v>
          </cell>
          <cell r="O683" t="str">
            <v>gchateaug</v>
          </cell>
        </row>
        <row r="684">
          <cell r="A684" t="str">
            <v>2002</v>
          </cell>
          <cell r="B684" t="str">
            <v>ES21</v>
          </cell>
          <cell r="C684" t="str">
            <v>A00</v>
          </cell>
          <cell r="D684" t="str">
            <v>PC_EMP</v>
          </cell>
          <cell r="E684" t="str">
            <v>T</v>
          </cell>
          <cell r="F684" t="str">
            <v>BES</v>
          </cell>
          <cell r="G684" t="str">
            <v>TOTAL</v>
          </cell>
          <cell r="I684" t="str">
            <v>MS</v>
          </cell>
          <cell r="K684" t="str">
            <v>V</v>
          </cell>
          <cell r="L684">
            <v>38628.496759259258</v>
          </cell>
          <cell r="M684" t="str">
            <v>gchateaug</v>
          </cell>
          <cell r="N684">
            <v>38680.624421296299</v>
          </cell>
          <cell r="O684" t="str">
            <v>gchateaug</v>
          </cell>
          <cell r="Q684">
            <v>1.04</v>
          </cell>
        </row>
        <row r="685">
          <cell r="A685" t="str">
            <v>2003</v>
          </cell>
          <cell r="B685" t="str">
            <v>ES13</v>
          </cell>
          <cell r="C685" t="str">
            <v>A00</v>
          </cell>
          <cell r="D685" t="str">
            <v>PC_EMP</v>
          </cell>
          <cell r="E685" t="str">
            <v>T</v>
          </cell>
          <cell r="F685" t="str">
            <v>TOTAL</v>
          </cell>
          <cell r="G685" t="str">
            <v>RSE</v>
          </cell>
          <cell r="I685" t="str">
            <v>MS</v>
          </cell>
          <cell r="K685" t="str">
            <v>V</v>
          </cell>
          <cell r="L685">
            <v>38628.496759259258</v>
          </cell>
          <cell r="M685" t="str">
            <v>gchateaug</v>
          </cell>
          <cell r="N685">
            <v>38680.624421296299</v>
          </cell>
          <cell r="O685" t="str">
            <v>gchateaug</v>
          </cell>
          <cell r="Q685">
            <v>0.47</v>
          </cell>
        </row>
        <row r="686">
          <cell r="A686" t="str">
            <v>2003</v>
          </cell>
          <cell r="B686" t="str">
            <v>ES13</v>
          </cell>
          <cell r="C686" t="str">
            <v>A00</v>
          </cell>
          <cell r="D686" t="str">
            <v>PC_EMP</v>
          </cell>
          <cell r="E686" t="str">
            <v>T</v>
          </cell>
          <cell r="F686" t="str">
            <v>TOTAL</v>
          </cell>
          <cell r="G686" t="str">
            <v>TOTAL</v>
          </cell>
          <cell r="I686" t="str">
            <v>MS</v>
          </cell>
          <cell r="K686" t="str">
            <v>V</v>
          </cell>
          <cell r="L686">
            <v>38628.496759259258</v>
          </cell>
          <cell r="M686" t="str">
            <v>gchateaug</v>
          </cell>
          <cell r="N686">
            <v>38680.624421296299</v>
          </cell>
          <cell r="O686" t="str">
            <v>gchateaug</v>
          </cell>
          <cell r="Q686">
            <v>0.7</v>
          </cell>
        </row>
        <row r="687">
          <cell r="A687" t="str">
            <v>2003</v>
          </cell>
          <cell r="B687" t="str">
            <v>EE0</v>
          </cell>
          <cell r="C687" t="str">
            <v>A00</v>
          </cell>
          <cell r="D687" t="str">
            <v>PC_EMP</v>
          </cell>
          <cell r="E687" t="str">
            <v>T</v>
          </cell>
          <cell r="F687" t="str">
            <v>BES</v>
          </cell>
          <cell r="G687" t="str">
            <v>RSE</v>
          </cell>
          <cell r="I687" t="str">
            <v>MS</v>
          </cell>
          <cell r="K687" t="str">
            <v>V</v>
          </cell>
          <cell r="L687">
            <v>38628.496759259258</v>
          </cell>
          <cell r="M687" t="str">
            <v>gchateaug</v>
          </cell>
          <cell r="N687">
            <v>38681.684502314813</v>
          </cell>
          <cell r="O687" t="str">
            <v>gchateaug</v>
          </cell>
          <cell r="Q687">
            <v>0.16</v>
          </cell>
        </row>
        <row r="688">
          <cell r="A688" t="str">
            <v>2003</v>
          </cell>
          <cell r="B688" t="str">
            <v>EE0</v>
          </cell>
          <cell r="C688" t="str">
            <v>A00</v>
          </cell>
          <cell r="D688" t="str">
            <v>PC_EMP</v>
          </cell>
          <cell r="E688" t="str">
            <v>T</v>
          </cell>
          <cell r="F688" t="str">
            <v>BES</v>
          </cell>
          <cell r="G688" t="str">
            <v>TOTAL</v>
          </cell>
          <cell r="I688" t="str">
            <v>MS</v>
          </cell>
          <cell r="K688" t="str">
            <v>V</v>
          </cell>
          <cell r="L688">
            <v>38628.496759259258</v>
          </cell>
          <cell r="M688" t="str">
            <v>gchateaug</v>
          </cell>
          <cell r="N688">
            <v>38681.684502314813</v>
          </cell>
          <cell r="O688" t="str">
            <v>gchateaug</v>
          </cell>
          <cell r="Q688">
            <v>0.26</v>
          </cell>
        </row>
        <row r="689">
          <cell r="A689" t="str">
            <v>2003</v>
          </cell>
          <cell r="B689" t="str">
            <v>EE0</v>
          </cell>
          <cell r="C689" t="str">
            <v>A00</v>
          </cell>
          <cell r="D689" t="str">
            <v>PC_EMP</v>
          </cell>
          <cell r="E689" t="str">
            <v>T</v>
          </cell>
          <cell r="F689" t="str">
            <v>TOTAL</v>
          </cell>
          <cell r="G689" t="str">
            <v>RSE</v>
          </cell>
          <cell r="I689" t="str">
            <v>MS</v>
          </cell>
          <cell r="K689" t="str">
            <v>V</v>
          </cell>
          <cell r="L689">
            <v>38628.496759259258</v>
          </cell>
          <cell r="M689" t="str">
            <v>gchateaug</v>
          </cell>
          <cell r="N689">
            <v>38681.684502314813</v>
          </cell>
          <cell r="O689" t="str">
            <v>gchateaug</v>
          </cell>
          <cell r="Q689">
            <v>0.92</v>
          </cell>
        </row>
        <row r="690">
          <cell r="A690" t="str">
            <v>2003</v>
          </cell>
          <cell r="B690" t="str">
            <v>EE0</v>
          </cell>
          <cell r="C690" t="str">
            <v>A00</v>
          </cell>
          <cell r="D690" t="str">
            <v>PC_EMP</v>
          </cell>
          <cell r="E690" t="str">
            <v>T</v>
          </cell>
          <cell r="F690" t="str">
            <v>TOTAL</v>
          </cell>
          <cell r="G690" t="str">
            <v>TOTAL</v>
          </cell>
          <cell r="I690" t="str">
            <v>MS</v>
          </cell>
          <cell r="K690" t="str">
            <v>V</v>
          </cell>
          <cell r="L690">
            <v>38628.496759259258</v>
          </cell>
          <cell r="M690" t="str">
            <v>gchateaug</v>
          </cell>
          <cell r="N690">
            <v>38681.684502314813</v>
          </cell>
          <cell r="O690" t="str">
            <v>gchateaug</v>
          </cell>
          <cell r="Q690">
            <v>1.29</v>
          </cell>
        </row>
        <row r="691">
          <cell r="A691" t="str">
            <v>2003</v>
          </cell>
          <cell r="B691" t="str">
            <v>DK00</v>
          </cell>
          <cell r="C691" t="str">
            <v>A00</v>
          </cell>
          <cell r="D691" t="str">
            <v>PC_EMP</v>
          </cell>
          <cell r="E691" t="str">
            <v>T</v>
          </cell>
          <cell r="F691" t="str">
            <v>BES</v>
          </cell>
          <cell r="G691" t="str">
            <v>RSE</v>
          </cell>
          <cell r="I691" t="str">
            <v>MS</v>
          </cell>
          <cell r="K691" t="str">
            <v>V</v>
          </cell>
          <cell r="L691">
            <v>38628.496759259258</v>
          </cell>
          <cell r="M691" t="str">
            <v>gchateaug</v>
          </cell>
          <cell r="N691">
            <v>38681.684641203705</v>
          </cell>
          <cell r="O691" t="str">
            <v>gchateaug</v>
          </cell>
          <cell r="Q691">
            <v>0.71</v>
          </cell>
        </row>
        <row r="692">
          <cell r="A692" t="str">
            <v>2003</v>
          </cell>
          <cell r="B692" t="str">
            <v>DK00</v>
          </cell>
          <cell r="C692" t="str">
            <v>A00</v>
          </cell>
          <cell r="D692" t="str">
            <v>PC_EMP</v>
          </cell>
          <cell r="E692" t="str">
            <v>T</v>
          </cell>
          <cell r="F692" t="str">
            <v>BES</v>
          </cell>
          <cell r="G692" t="str">
            <v>TOTAL</v>
          </cell>
          <cell r="I692" t="str">
            <v>MS</v>
          </cell>
          <cell r="K692" t="str">
            <v>V</v>
          </cell>
          <cell r="L692">
            <v>38628.496759259258</v>
          </cell>
          <cell r="M692" t="str">
            <v>gchateaug</v>
          </cell>
          <cell r="N692">
            <v>38681.684641203705</v>
          </cell>
          <cell r="O692" t="str">
            <v>gchateaug</v>
          </cell>
          <cell r="Q692">
            <v>1.37</v>
          </cell>
        </row>
        <row r="693">
          <cell r="A693" t="str">
            <v>1997</v>
          </cell>
          <cell r="B693" t="str">
            <v>DK0</v>
          </cell>
          <cell r="C693" t="str">
            <v>A00</v>
          </cell>
          <cell r="D693" t="str">
            <v>PC_EMP</v>
          </cell>
          <cell r="E693" t="str">
            <v>T</v>
          </cell>
          <cell r="F693" t="str">
            <v>TOTAL</v>
          </cell>
          <cell r="G693" t="str">
            <v>RSE</v>
          </cell>
          <cell r="I693" t="str">
            <v>OTH</v>
          </cell>
          <cell r="J693" t="str">
            <v>DATA OCDE</v>
          </cell>
          <cell r="K693" t="str">
            <v>V</v>
          </cell>
          <cell r="L693">
            <v>38628.496759259258</v>
          </cell>
          <cell r="M693" t="str">
            <v>gchateaug</v>
          </cell>
          <cell r="N693">
            <v>38681.684444444443</v>
          </cell>
          <cell r="O693" t="str">
            <v>gchateaug</v>
          </cell>
          <cell r="Q693">
            <v>1.03</v>
          </cell>
        </row>
        <row r="694">
          <cell r="A694" t="str">
            <v>1997</v>
          </cell>
          <cell r="B694" t="str">
            <v>DK0</v>
          </cell>
          <cell r="C694" t="str">
            <v>A00</v>
          </cell>
          <cell r="D694" t="str">
            <v>PC_EMP</v>
          </cell>
          <cell r="E694" t="str">
            <v>T</v>
          </cell>
          <cell r="F694" t="str">
            <v>TOTAL</v>
          </cell>
          <cell r="G694" t="str">
            <v>TOTAL</v>
          </cell>
          <cell r="I694" t="str">
            <v>OTH</v>
          </cell>
          <cell r="J694" t="str">
            <v>DATA OCDE</v>
          </cell>
          <cell r="K694" t="str">
            <v>V</v>
          </cell>
          <cell r="L694">
            <v>38628.496759259258</v>
          </cell>
          <cell r="M694" t="str">
            <v>gchateaug</v>
          </cell>
          <cell r="N694">
            <v>38681.684444444443</v>
          </cell>
          <cell r="O694" t="str">
            <v>gchateaug</v>
          </cell>
          <cell r="Q694">
            <v>1.96</v>
          </cell>
        </row>
        <row r="695">
          <cell r="A695" t="str">
            <v>1996</v>
          </cell>
          <cell r="B695" t="str">
            <v>SI00</v>
          </cell>
          <cell r="C695" t="str">
            <v>A00</v>
          </cell>
          <cell r="D695" t="str">
            <v>PC_EMP</v>
          </cell>
          <cell r="E695" t="str">
            <v>T</v>
          </cell>
          <cell r="F695" t="str">
            <v>BES</v>
          </cell>
          <cell r="G695" t="str">
            <v>RSE</v>
          </cell>
          <cell r="I695" t="str">
            <v>NC</v>
          </cell>
          <cell r="K695" t="str">
            <v>V</v>
          </cell>
          <cell r="L695">
            <v>38628.496759259258</v>
          </cell>
          <cell r="M695" t="str">
            <v>gchateaug</v>
          </cell>
          <cell r="N695">
            <v>38681.684652777774</v>
          </cell>
          <cell r="O695" t="str">
            <v>gchateaug</v>
          </cell>
          <cell r="Q695">
            <v>0.17</v>
          </cell>
        </row>
        <row r="696">
          <cell r="A696" t="str">
            <v>1996</v>
          </cell>
          <cell r="B696" t="str">
            <v>SI00</v>
          </cell>
          <cell r="C696" t="str">
            <v>A00</v>
          </cell>
          <cell r="D696" t="str">
            <v>PC_EMP</v>
          </cell>
          <cell r="E696" t="str">
            <v>T</v>
          </cell>
          <cell r="F696" t="str">
            <v>BES</v>
          </cell>
          <cell r="G696" t="str">
            <v>TOTAL</v>
          </cell>
          <cell r="I696" t="str">
            <v>NC</v>
          </cell>
          <cell r="K696" t="str">
            <v>V</v>
          </cell>
          <cell r="L696">
            <v>38628.496759259258</v>
          </cell>
          <cell r="M696" t="str">
            <v>gchateaug</v>
          </cell>
          <cell r="N696">
            <v>38681.684652777774</v>
          </cell>
          <cell r="O696" t="str">
            <v>gchateaug</v>
          </cell>
          <cell r="Q696">
            <v>0.49</v>
          </cell>
        </row>
        <row r="697">
          <cell r="A697" t="str">
            <v>1996</v>
          </cell>
          <cell r="B697" t="str">
            <v>SI00</v>
          </cell>
          <cell r="C697" t="str">
            <v>A00</v>
          </cell>
          <cell r="D697" t="str">
            <v>PC_EMP</v>
          </cell>
          <cell r="E697" t="str">
            <v>T</v>
          </cell>
          <cell r="F697" t="str">
            <v>TOTAL</v>
          </cell>
          <cell r="G697" t="str">
            <v>RSE</v>
          </cell>
          <cell r="I697" t="str">
            <v>NC</v>
          </cell>
          <cell r="K697" t="str">
            <v>V</v>
          </cell>
          <cell r="L697">
            <v>38628.496759259258</v>
          </cell>
          <cell r="M697" t="str">
            <v>gchateaug</v>
          </cell>
          <cell r="N697">
            <v>38681.684652777774</v>
          </cell>
          <cell r="O697" t="str">
            <v>gchateaug</v>
          </cell>
          <cell r="Q697">
            <v>0.71</v>
          </cell>
        </row>
        <row r="698">
          <cell r="A698" t="str">
            <v>1996</v>
          </cell>
          <cell r="B698" t="str">
            <v>SI00</v>
          </cell>
          <cell r="C698" t="str">
            <v>A00</v>
          </cell>
          <cell r="D698" t="str">
            <v>PC_EMP</v>
          </cell>
          <cell r="E698" t="str">
            <v>T</v>
          </cell>
          <cell r="F698" t="str">
            <v>TOTAL</v>
          </cell>
          <cell r="G698" t="str">
            <v>TOTAL</v>
          </cell>
          <cell r="I698" t="str">
            <v>NC</v>
          </cell>
          <cell r="K698" t="str">
            <v>V</v>
          </cell>
          <cell r="L698">
            <v>38628.496759259258</v>
          </cell>
          <cell r="M698" t="str">
            <v>gchateaug</v>
          </cell>
          <cell r="N698">
            <v>38681.684652777774</v>
          </cell>
          <cell r="O698" t="str">
            <v>gchateaug</v>
          </cell>
          <cell r="Q698">
            <v>1.46</v>
          </cell>
        </row>
        <row r="699">
          <cell r="A699" t="str">
            <v>1996</v>
          </cell>
          <cell r="B699" t="str">
            <v>SI0</v>
          </cell>
          <cell r="C699" t="str">
            <v>A00</v>
          </cell>
          <cell r="D699" t="str">
            <v>PC_EMP</v>
          </cell>
          <cell r="E699" t="str">
            <v>T</v>
          </cell>
          <cell r="F699" t="str">
            <v>BES</v>
          </cell>
          <cell r="G699" t="str">
            <v>RSE</v>
          </cell>
          <cell r="I699" t="str">
            <v>NC</v>
          </cell>
          <cell r="K699" t="str">
            <v>V</v>
          </cell>
          <cell r="L699">
            <v>38628.496759259258</v>
          </cell>
          <cell r="M699" t="str">
            <v>gchateaug</v>
          </cell>
          <cell r="N699">
            <v>38681.684444444443</v>
          </cell>
          <cell r="O699" t="str">
            <v>gchateaug</v>
          </cell>
          <cell r="Q699">
            <v>0.17</v>
          </cell>
        </row>
        <row r="700">
          <cell r="A700" t="str">
            <v>1996</v>
          </cell>
          <cell r="B700" t="str">
            <v>SI0</v>
          </cell>
          <cell r="C700" t="str">
            <v>A00</v>
          </cell>
          <cell r="D700" t="str">
            <v>PC_EMP</v>
          </cell>
          <cell r="E700" t="str">
            <v>T</v>
          </cell>
          <cell r="F700" t="str">
            <v>BES</v>
          </cell>
          <cell r="G700" t="str">
            <v>TOTAL</v>
          </cell>
          <cell r="I700" t="str">
            <v>NC</v>
          </cell>
          <cell r="K700" t="str">
            <v>V</v>
          </cell>
          <cell r="L700">
            <v>38628.496759259258</v>
          </cell>
          <cell r="M700" t="str">
            <v>gchateaug</v>
          </cell>
          <cell r="N700">
            <v>38681.684444444443</v>
          </cell>
          <cell r="O700" t="str">
            <v>gchateaug</v>
          </cell>
          <cell r="Q700">
            <v>0.49</v>
          </cell>
        </row>
        <row r="701">
          <cell r="A701" t="str">
            <v>1993</v>
          </cell>
          <cell r="B701" t="str">
            <v>TR</v>
          </cell>
          <cell r="C701" t="str">
            <v>A00</v>
          </cell>
          <cell r="D701" t="str">
            <v>PC_EMP</v>
          </cell>
          <cell r="E701" t="str">
            <v>T</v>
          </cell>
          <cell r="F701" t="str">
            <v>TOTAL</v>
          </cell>
          <cell r="G701" t="str">
            <v>TOTAL</v>
          </cell>
          <cell r="I701" t="str">
            <v>OTH</v>
          </cell>
          <cell r="J701" t="str">
            <v>DATA OCDE</v>
          </cell>
          <cell r="K701" t="str">
            <v>V</v>
          </cell>
          <cell r="L701">
            <v>38628.522893518515</v>
          </cell>
          <cell r="M701" t="str">
            <v>gchateaug</v>
          </cell>
          <cell r="N701">
            <v>38681.684016203704</v>
          </cell>
          <cell r="O701" t="str">
            <v>gchateaug</v>
          </cell>
          <cell r="Q701">
            <v>0.23</v>
          </cell>
        </row>
        <row r="702">
          <cell r="A702" t="str">
            <v>1993</v>
          </cell>
          <cell r="B702" t="str">
            <v>TR</v>
          </cell>
          <cell r="C702" t="str">
            <v>A00</v>
          </cell>
          <cell r="D702" t="str">
            <v>PC_EMP</v>
          </cell>
          <cell r="E702" t="str">
            <v>T</v>
          </cell>
          <cell r="F702" t="str">
            <v>TOTAL</v>
          </cell>
          <cell r="G702" t="str">
            <v>RSE</v>
          </cell>
          <cell r="H702" t="str">
            <v>:</v>
          </cell>
          <cell r="I702" t="str">
            <v>NC</v>
          </cell>
          <cell r="K702" t="str">
            <v>V</v>
          </cell>
          <cell r="L702">
            <v>38628.522893518515</v>
          </cell>
          <cell r="M702" t="str">
            <v>gchateaug</v>
          </cell>
          <cell r="N702">
            <v>38681.684016203704</v>
          </cell>
          <cell r="O702" t="str">
            <v>gchateaug</v>
          </cell>
        </row>
        <row r="703">
          <cell r="A703" t="str">
            <v>1993</v>
          </cell>
          <cell r="B703" t="str">
            <v>TR</v>
          </cell>
          <cell r="C703" t="str">
            <v>A00</v>
          </cell>
          <cell r="D703" t="str">
            <v>PC_EMP</v>
          </cell>
          <cell r="E703" t="str">
            <v>T</v>
          </cell>
          <cell r="F703" t="str">
            <v>BES</v>
          </cell>
          <cell r="G703" t="str">
            <v>TOTAL</v>
          </cell>
          <cell r="I703" t="str">
            <v>OTH</v>
          </cell>
          <cell r="J703" t="str">
            <v>DATA OCDE</v>
          </cell>
          <cell r="K703" t="str">
            <v>V</v>
          </cell>
          <cell r="L703">
            <v>38628.522893518515</v>
          </cell>
          <cell r="M703" t="str">
            <v>gchateaug</v>
          </cell>
          <cell r="N703">
            <v>38681.684016203704</v>
          </cell>
          <cell r="O703" t="str">
            <v>gchateaug</v>
          </cell>
          <cell r="Q703">
            <v>0.02</v>
          </cell>
        </row>
        <row r="704">
          <cell r="A704" t="str">
            <v>1993</v>
          </cell>
          <cell r="B704" t="str">
            <v>TR</v>
          </cell>
          <cell r="C704" t="str">
            <v>A00</v>
          </cell>
          <cell r="D704" t="str">
            <v>PC_EMP</v>
          </cell>
          <cell r="E704" t="str">
            <v>T</v>
          </cell>
          <cell r="F704" t="str">
            <v>BES</v>
          </cell>
          <cell r="G704" t="str">
            <v>RSE</v>
          </cell>
          <cell r="H704" t="str">
            <v>:</v>
          </cell>
          <cell r="I704" t="str">
            <v>NC</v>
          </cell>
          <cell r="K704" t="str">
            <v>V</v>
          </cell>
          <cell r="L704">
            <v>38628.522893518515</v>
          </cell>
          <cell r="M704" t="str">
            <v>gchateaug</v>
          </cell>
          <cell r="N704">
            <v>38681.684016203704</v>
          </cell>
          <cell r="O704" t="str">
            <v>gchateaug</v>
          </cell>
        </row>
        <row r="705">
          <cell r="A705" t="str">
            <v>1998</v>
          </cell>
          <cell r="B705" t="str">
            <v>RU</v>
          </cell>
          <cell r="C705" t="str">
            <v>A00</v>
          </cell>
          <cell r="D705" t="str">
            <v>PC_EMP</v>
          </cell>
          <cell r="E705" t="str">
            <v>T</v>
          </cell>
          <cell r="F705" t="str">
            <v>BES</v>
          </cell>
          <cell r="G705" t="str">
            <v>TOTAL</v>
          </cell>
          <cell r="I705" t="str">
            <v>OTH</v>
          </cell>
          <cell r="J705" t="str">
            <v>DATA OCDE</v>
          </cell>
          <cell r="K705" t="str">
            <v>V</v>
          </cell>
          <cell r="L705">
            <v>38628.522870370369</v>
          </cell>
          <cell r="M705" t="str">
            <v>gchateaug</v>
          </cell>
          <cell r="N705">
            <v>38681.684016203704</v>
          </cell>
          <cell r="O705" t="str">
            <v>gchateaug</v>
          </cell>
          <cell r="Q705">
            <v>0.88</v>
          </cell>
        </row>
        <row r="706">
          <cell r="A706" t="str">
            <v>1997</v>
          </cell>
          <cell r="B706" t="str">
            <v>NO</v>
          </cell>
          <cell r="C706" t="str">
            <v>A00</v>
          </cell>
          <cell r="D706" t="str">
            <v>PC_EMP</v>
          </cell>
          <cell r="E706" t="str">
            <v>T</v>
          </cell>
          <cell r="F706" t="str">
            <v>TOTAL</v>
          </cell>
          <cell r="G706" t="str">
            <v>TOTAL</v>
          </cell>
          <cell r="I706" t="str">
            <v>OTH</v>
          </cell>
          <cell r="J706" t="str">
            <v>DATA OCDE</v>
          </cell>
          <cell r="K706" t="str">
            <v>V</v>
          </cell>
          <cell r="L706">
            <v>38628.522881944446</v>
          </cell>
          <cell r="M706" t="str">
            <v>gchateaug</v>
          </cell>
          <cell r="N706">
            <v>38681.684016203704</v>
          </cell>
          <cell r="O706" t="str">
            <v>gchateaug</v>
          </cell>
          <cell r="Q706">
            <v>2.02</v>
          </cell>
        </row>
        <row r="707">
          <cell r="A707" t="str">
            <v>1997</v>
          </cell>
          <cell r="B707" t="str">
            <v>NO</v>
          </cell>
          <cell r="C707" t="str">
            <v>A00</v>
          </cell>
          <cell r="D707" t="str">
            <v>PC_EMP</v>
          </cell>
          <cell r="E707" t="str">
            <v>T</v>
          </cell>
          <cell r="F707" t="str">
            <v>TOTAL</v>
          </cell>
          <cell r="G707" t="str">
            <v>RSE</v>
          </cell>
          <cell r="H707" t="str">
            <v>u</v>
          </cell>
          <cell r="I707" t="str">
            <v>OTH</v>
          </cell>
          <cell r="J707" t="str">
            <v>DATA OCDE</v>
          </cell>
          <cell r="K707" t="str">
            <v>V</v>
          </cell>
          <cell r="L707">
            <v>38628.522881944446</v>
          </cell>
          <cell r="M707" t="str">
            <v>gchateaug</v>
          </cell>
          <cell r="N707">
            <v>38681.684016203704</v>
          </cell>
          <cell r="O707" t="str">
            <v>gchateaug</v>
          </cell>
          <cell r="Q707">
            <v>1.39</v>
          </cell>
        </row>
        <row r="708">
          <cell r="A708" t="str">
            <v>1999</v>
          </cell>
          <cell r="B708" t="str">
            <v>PT</v>
          </cell>
          <cell r="C708" t="str">
            <v>A00</v>
          </cell>
          <cell r="D708" t="str">
            <v>PC_EMP</v>
          </cell>
          <cell r="E708" t="str">
            <v>T</v>
          </cell>
          <cell r="F708" t="str">
            <v>TOTAL</v>
          </cell>
          <cell r="G708" t="str">
            <v>TOTAL</v>
          </cell>
          <cell r="I708" t="str">
            <v>OTH</v>
          </cell>
          <cell r="J708" t="str">
            <v>DATA OCDE</v>
          </cell>
          <cell r="K708" t="str">
            <v>V</v>
          </cell>
          <cell r="L708">
            <v>38628.522881944446</v>
          </cell>
          <cell r="M708" t="str">
            <v>gchateaug</v>
          </cell>
          <cell r="N708">
            <v>38681.684166666666</v>
          </cell>
          <cell r="O708" t="str">
            <v>gchateaug</v>
          </cell>
          <cell r="Q708">
            <v>0.75</v>
          </cell>
        </row>
        <row r="709">
          <cell r="A709" t="str">
            <v>1999</v>
          </cell>
          <cell r="B709" t="str">
            <v>PT</v>
          </cell>
          <cell r="C709" t="str">
            <v>A00</v>
          </cell>
          <cell r="D709" t="str">
            <v>PC_EMP</v>
          </cell>
          <cell r="E709" t="str">
            <v>T</v>
          </cell>
          <cell r="F709" t="str">
            <v>TOTAL</v>
          </cell>
          <cell r="G709" t="str">
            <v>RSE</v>
          </cell>
          <cell r="I709" t="str">
            <v>OTH</v>
          </cell>
          <cell r="J709" t="str">
            <v>DATA OCDE</v>
          </cell>
          <cell r="K709" t="str">
            <v>V</v>
          </cell>
          <cell r="L709">
            <v>38628.522881944446</v>
          </cell>
          <cell r="M709" t="str">
            <v>gchateaug</v>
          </cell>
          <cell r="N709">
            <v>38681.684166666666</v>
          </cell>
          <cell r="O709" t="str">
            <v>gchateaug</v>
          </cell>
          <cell r="Q709">
            <v>0.57999999999999996</v>
          </cell>
        </row>
        <row r="710">
          <cell r="A710" t="str">
            <v>2002</v>
          </cell>
          <cell r="B710" t="str">
            <v>PL63</v>
          </cell>
          <cell r="C710" t="str">
            <v>A00</v>
          </cell>
          <cell r="D710" t="str">
            <v>PC_EMP</v>
          </cell>
          <cell r="E710" t="str">
            <v>T</v>
          </cell>
          <cell r="F710" t="str">
            <v>TOTAL</v>
          </cell>
          <cell r="G710" t="str">
            <v>RSE</v>
          </cell>
          <cell r="I710" t="str">
            <v>MS</v>
          </cell>
          <cell r="K710" t="str">
            <v>V</v>
          </cell>
          <cell r="L710">
            <v>38628.496747685182</v>
          </cell>
          <cell r="M710" t="str">
            <v>gchateaug</v>
          </cell>
          <cell r="N710">
            <v>38680.624432870369</v>
          </cell>
          <cell r="O710" t="str">
            <v>gchateaug</v>
          </cell>
          <cell r="Q710">
            <v>0.69</v>
          </cell>
        </row>
        <row r="711">
          <cell r="A711" t="str">
            <v>2002</v>
          </cell>
          <cell r="B711" t="str">
            <v>PL63</v>
          </cell>
          <cell r="C711" t="str">
            <v>A00</v>
          </cell>
          <cell r="D711" t="str">
            <v>PC_EMP</v>
          </cell>
          <cell r="E711" t="str">
            <v>T</v>
          </cell>
          <cell r="F711" t="str">
            <v>TOTAL</v>
          </cell>
          <cell r="G711" t="str">
            <v>TOTAL</v>
          </cell>
          <cell r="I711" t="str">
            <v>MS</v>
          </cell>
          <cell r="K711" t="str">
            <v>V</v>
          </cell>
          <cell r="L711">
            <v>38628.496747685182</v>
          </cell>
          <cell r="M711" t="str">
            <v>gchateaug</v>
          </cell>
          <cell r="N711">
            <v>38680.624432870369</v>
          </cell>
          <cell r="O711" t="str">
            <v>gchateaug</v>
          </cell>
          <cell r="Q711">
            <v>0.84</v>
          </cell>
        </row>
        <row r="712">
          <cell r="A712" t="str">
            <v>2002</v>
          </cell>
          <cell r="B712" t="str">
            <v>PL6</v>
          </cell>
          <cell r="C712" t="str">
            <v>A00</v>
          </cell>
          <cell r="D712" t="str">
            <v>PC_EMP</v>
          </cell>
          <cell r="E712" t="str">
            <v>T</v>
          </cell>
          <cell r="F712" t="str">
            <v>BES</v>
          </cell>
          <cell r="G712" t="str">
            <v>RSE</v>
          </cell>
          <cell r="I712" t="str">
            <v>MS</v>
          </cell>
          <cell r="K712" t="str">
            <v>V</v>
          </cell>
          <cell r="L712">
            <v>38628.496747685182</v>
          </cell>
          <cell r="M712" t="str">
            <v>gchateaug</v>
          </cell>
          <cell r="N712">
            <v>38680.624432870369</v>
          </cell>
          <cell r="O712" t="str">
            <v>gchateaug</v>
          </cell>
          <cell r="Q712">
            <v>0.04</v>
          </cell>
        </row>
        <row r="713">
          <cell r="A713" t="str">
            <v>2002</v>
          </cell>
          <cell r="B713" t="str">
            <v>PL6</v>
          </cell>
          <cell r="C713" t="str">
            <v>A00</v>
          </cell>
          <cell r="D713" t="str">
            <v>PC_EMP</v>
          </cell>
          <cell r="E713" t="str">
            <v>T</v>
          </cell>
          <cell r="F713" t="str">
            <v>BES</v>
          </cell>
          <cell r="G713" t="str">
            <v>TOTAL</v>
          </cell>
          <cell r="I713" t="str">
            <v>MS</v>
          </cell>
          <cell r="K713" t="str">
            <v>V</v>
          </cell>
          <cell r="L713">
            <v>38628.496747685182</v>
          </cell>
          <cell r="M713" t="str">
            <v>gchateaug</v>
          </cell>
          <cell r="N713">
            <v>38680.624432870369</v>
          </cell>
          <cell r="O713" t="str">
            <v>gchateaug</v>
          </cell>
          <cell r="Q713">
            <v>0.08</v>
          </cell>
        </row>
        <row r="714">
          <cell r="A714" t="str">
            <v>2002</v>
          </cell>
          <cell r="B714" t="str">
            <v>PL6</v>
          </cell>
          <cell r="C714" t="str">
            <v>A00</v>
          </cell>
          <cell r="D714" t="str">
            <v>PC_EMP</v>
          </cell>
          <cell r="E714" t="str">
            <v>T</v>
          </cell>
          <cell r="F714" t="str">
            <v>TOTAL</v>
          </cell>
          <cell r="G714" t="str">
            <v>RSE</v>
          </cell>
          <cell r="I714" t="str">
            <v>MS</v>
          </cell>
          <cell r="K714" t="str">
            <v>V</v>
          </cell>
          <cell r="L714">
            <v>38628.496747685182</v>
          </cell>
          <cell r="M714" t="str">
            <v>gchateaug</v>
          </cell>
          <cell r="N714">
            <v>38680.624432870369</v>
          </cell>
          <cell r="O714" t="str">
            <v>gchateaug</v>
          </cell>
          <cell r="Q714">
            <v>0.53</v>
          </cell>
        </row>
        <row r="715">
          <cell r="A715" t="str">
            <v>2002</v>
          </cell>
          <cell r="B715" t="str">
            <v>PL6</v>
          </cell>
          <cell r="C715" t="str">
            <v>A00</v>
          </cell>
          <cell r="D715" t="str">
            <v>PC_EMP</v>
          </cell>
          <cell r="E715" t="str">
            <v>T</v>
          </cell>
          <cell r="F715" t="str">
            <v>TOTAL</v>
          </cell>
          <cell r="G715" t="str">
            <v>TOTAL</v>
          </cell>
          <cell r="I715" t="str">
            <v>MS</v>
          </cell>
          <cell r="K715" t="str">
            <v>V</v>
          </cell>
          <cell r="L715">
            <v>38628.496747685182</v>
          </cell>
          <cell r="M715" t="str">
            <v>gchateaug</v>
          </cell>
          <cell r="N715">
            <v>38680.624432870369</v>
          </cell>
          <cell r="O715" t="str">
            <v>gchateaug</v>
          </cell>
          <cell r="Q715">
            <v>0.67</v>
          </cell>
        </row>
        <row r="716">
          <cell r="A716" t="str">
            <v>2002</v>
          </cell>
          <cell r="B716" t="str">
            <v>PL41</v>
          </cell>
          <cell r="C716" t="str">
            <v>A00</v>
          </cell>
          <cell r="D716" t="str">
            <v>PC_EMP</v>
          </cell>
          <cell r="E716" t="str">
            <v>T</v>
          </cell>
          <cell r="F716" t="str">
            <v>BES</v>
          </cell>
          <cell r="G716" t="str">
            <v>RSE</v>
          </cell>
          <cell r="I716" t="str">
            <v>MS</v>
          </cell>
          <cell r="K716" t="str">
            <v>V</v>
          </cell>
          <cell r="L716">
            <v>38628.496747685182</v>
          </cell>
          <cell r="M716" t="str">
            <v>gchateaug</v>
          </cell>
          <cell r="N716">
            <v>38680.624432870369</v>
          </cell>
          <cell r="O716" t="str">
            <v>gchateaug</v>
          </cell>
          <cell r="Q716">
            <v>0.02</v>
          </cell>
        </row>
        <row r="717">
          <cell r="A717" t="str">
            <v>2001</v>
          </cell>
          <cell r="B717" t="str">
            <v>PT17</v>
          </cell>
          <cell r="C717" t="str">
            <v>A00</v>
          </cell>
          <cell r="D717" t="str">
            <v>PC_EMP</v>
          </cell>
          <cell r="E717" t="str">
            <v>T</v>
          </cell>
          <cell r="F717" t="str">
            <v>BES</v>
          </cell>
          <cell r="G717" t="str">
            <v>RSE</v>
          </cell>
          <cell r="I717" t="str">
            <v>NC</v>
          </cell>
          <cell r="J717" t="str">
            <v>; former flag equal "s"</v>
          </cell>
          <cell r="K717" t="str">
            <v>V</v>
          </cell>
          <cell r="L717">
            <v>38628.496747685182</v>
          </cell>
          <cell r="M717" t="str">
            <v>gchateaug</v>
          </cell>
          <cell r="N717">
            <v>38680.624432870369</v>
          </cell>
          <cell r="O717" t="str">
            <v>gchateaug</v>
          </cell>
          <cell r="Q717">
            <v>0</v>
          </cell>
        </row>
        <row r="718">
          <cell r="A718" t="str">
            <v>2001</v>
          </cell>
          <cell r="B718" t="str">
            <v>PT17</v>
          </cell>
          <cell r="C718" t="str">
            <v>A00</v>
          </cell>
          <cell r="D718" t="str">
            <v>PC_EMP</v>
          </cell>
          <cell r="E718" t="str">
            <v>T</v>
          </cell>
          <cell r="F718" t="str">
            <v>BES</v>
          </cell>
          <cell r="G718" t="str">
            <v>TOTAL</v>
          </cell>
          <cell r="I718" t="str">
            <v>NC</v>
          </cell>
          <cell r="J718" t="str">
            <v>; former flag equal "s"</v>
          </cell>
          <cell r="K718" t="str">
            <v>V</v>
          </cell>
          <cell r="L718">
            <v>38628.496747685182</v>
          </cell>
          <cell r="M718" t="str">
            <v>gchateaug</v>
          </cell>
          <cell r="N718">
            <v>38680.624432870369</v>
          </cell>
          <cell r="O718" t="str">
            <v>gchateaug</v>
          </cell>
          <cell r="Q718">
            <v>0.01</v>
          </cell>
        </row>
        <row r="719">
          <cell r="A719" t="str">
            <v>2001</v>
          </cell>
          <cell r="B719" t="str">
            <v>PT17</v>
          </cell>
          <cell r="C719" t="str">
            <v>A00</v>
          </cell>
          <cell r="D719" t="str">
            <v>PC_EMP</v>
          </cell>
          <cell r="E719" t="str">
            <v>T</v>
          </cell>
          <cell r="F719" t="str">
            <v>TOTAL</v>
          </cell>
          <cell r="G719" t="str">
            <v>RSE</v>
          </cell>
          <cell r="H719" t="str">
            <v>e</v>
          </cell>
          <cell r="I719" t="str">
            <v>NC</v>
          </cell>
          <cell r="K719" t="str">
            <v>V</v>
          </cell>
          <cell r="L719">
            <v>38628.496747685182</v>
          </cell>
          <cell r="M719" t="str">
            <v>gchateaug</v>
          </cell>
          <cell r="N719">
            <v>38680.624432870369</v>
          </cell>
          <cell r="O719" t="str">
            <v>gchateaug</v>
          </cell>
          <cell r="Q719">
            <v>0.97</v>
          </cell>
        </row>
        <row r="720">
          <cell r="A720" t="str">
            <v>2001</v>
          </cell>
          <cell r="B720" t="str">
            <v>PT17</v>
          </cell>
          <cell r="C720" t="str">
            <v>A00</v>
          </cell>
          <cell r="D720" t="str">
            <v>PC_EMP</v>
          </cell>
          <cell r="E720" t="str">
            <v>T</v>
          </cell>
          <cell r="F720" t="str">
            <v>TOTAL</v>
          </cell>
          <cell r="G720" t="str">
            <v>TOTAL</v>
          </cell>
          <cell r="I720" t="str">
            <v>NC</v>
          </cell>
          <cell r="J720" t="str">
            <v>; former flag equal "s"</v>
          </cell>
          <cell r="K720" t="str">
            <v>V</v>
          </cell>
          <cell r="L720">
            <v>38628.496747685182</v>
          </cell>
          <cell r="M720" t="str">
            <v>gchateaug</v>
          </cell>
          <cell r="N720">
            <v>38680.624432870369</v>
          </cell>
          <cell r="O720" t="str">
            <v>gchateaug</v>
          </cell>
          <cell r="Q720">
            <v>1.24</v>
          </cell>
        </row>
        <row r="721">
          <cell r="A721" t="str">
            <v>2001</v>
          </cell>
          <cell r="B721" t="str">
            <v>PT16</v>
          </cell>
          <cell r="C721" t="str">
            <v>A00</v>
          </cell>
          <cell r="D721" t="str">
            <v>PC_EMP</v>
          </cell>
          <cell r="E721" t="str">
            <v>T</v>
          </cell>
          <cell r="F721" t="str">
            <v>BES</v>
          </cell>
          <cell r="G721" t="str">
            <v>RSE</v>
          </cell>
          <cell r="I721" t="str">
            <v>NC</v>
          </cell>
          <cell r="J721" t="str">
            <v>; former flag equal "s"</v>
          </cell>
          <cell r="K721" t="str">
            <v>V</v>
          </cell>
          <cell r="L721">
            <v>38628.496747685182</v>
          </cell>
          <cell r="M721" t="str">
            <v>gchateaug</v>
          </cell>
          <cell r="N721">
            <v>38680.624432870369</v>
          </cell>
          <cell r="O721" t="str">
            <v>gchateaug</v>
          </cell>
          <cell r="Q721">
            <v>0.22</v>
          </cell>
        </row>
        <row r="722">
          <cell r="A722" t="str">
            <v>2001</v>
          </cell>
          <cell r="B722" t="str">
            <v>PT16</v>
          </cell>
          <cell r="C722" t="str">
            <v>A00</v>
          </cell>
          <cell r="D722" t="str">
            <v>PC_EMP</v>
          </cell>
          <cell r="E722" t="str">
            <v>T</v>
          </cell>
          <cell r="F722" t="str">
            <v>BES</v>
          </cell>
          <cell r="G722" t="str">
            <v>TOTAL</v>
          </cell>
          <cell r="I722" t="str">
            <v>NC</v>
          </cell>
          <cell r="J722" t="str">
            <v>; former flag equal "s"</v>
          </cell>
          <cell r="K722" t="str">
            <v>V</v>
          </cell>
          <cell r="L722">
            <v>38628.496747685182</v>
          </cell>
          <cell r="M722" t="str">
            <v>gchateaug</v>
          </cell>
          <cell r="N722">
            <v>38680.624432870369</v>
          </cell>
          <cell r="O722" t="str">
            <v>gchateaug</v>
          </cell>
          <cell r="Q722">
            <v>0.3</v>
          </cell>
        </row>
        <row r="723">
          <cell r="A723" t="str">
            <v>2001</v>
          </cell>
          <cell r="B723" t="str">
            <v>PT16</v>
          </cell>
          <cell r="C723" t="str">
            <v>A00</v>
          </cell>
          <cell r="D723" t="str">
            <v>PC_EMP</v>
          </cell>
          <cell r="E723" t="str">
            <v>T</v>
          </cell>
          <cell r="F723" t="str">
            <v>TOTAL</v>
          </cell>
          <cell r="G723" t="str">
            <v>RSE</v>
          </cell>
          <cell r="I723" t="str">
            <v>NC</v>
          </cell>
          <cell r="J723" t="str">
            <v>; former flag equal "s"</v>
          </cell>
          <cell r="K723" t="str">
            <v>V</v>
          </cell>
          <cell r="L723">
            <v>38628.496747685182</v>
          </cell>
          <cell r="M723" t="str">
            <v>gchateaug</v>
          </cell>
          <cell r="N723">
            <v>38680.624432870369</v>
          </cell>
          <cell r="O723" t="str">
            <v>gchateaug</v>
          </cell>
          <cell r="Q723">
            <v>0.63</v>
          </cell>
        </row>
        <row r="724">
          <cell r="A724" t="str">
            <v>2001</v>
          </cell>
          <cell r="B724" t="str">
            <v>PT16</v>
          </cell>
          <cell r="C724" t="str">
            <v>A00</v>
          </cell>
          <cell r="D724" t="str">
            <v>PC_EMP</v>
          </cell>
          <cell r="E724" t="str">
            <v>T</v>
          </cell>
          <cell r="F724" t="str">
            <v>TOTAL</v>
          </cell>
          <cell r="G724" t="str">
            <v>TOTAL</v>
          </cell>
          <cell r="H724" t="str">
            <v>e</v>
          </cell>
          <cell r="I724" t="str">
            <v>NC</v>
          </cell>
          <cell r="K724" t="str">
            <v>V</v>
          </cell>
          <cell r="L724">
            <v>38628.496747685182</v>
          </cell>
          <cell r="M724" t="str">
            <v>gchateaug</v>
          </cell>
          <cell r="N724">
            <v>38680.624432870369</v>
          </cell>
          <cell r="O724" t="str">
            <v>gchateaug</v>
          </cell>
          <cell r="Q724">
            <v>0.76</v>
          </cell>
        </row>
        <row r="725">
          <cell r="A725" t="str">
            <v>2001</v>
          </cell>
          <cell r="B725" t="str">
            <v>PT11</v>
          </cell>
          <cell r="C725" t="str">
            <v>A00</v>
          </cell>
          <cell r="D725" t="str">
            <v>PC_EMP</v>
          </cell>
          <cell r="E725" t="str">
            <v>T</v>
          </cell>
          <cell r="F725" t="str">
            <v>BES</v>
          </cell>
          <cell r="G725" t="str">
            <v>RSE</v>
          </cell>
          <cell r="I725" t="str">
            <v>NC</v>
          </cell>
          <cell r="J725" t="str">
            <v>; former flag equal "s"</v>
          </cell>
          <cell r="K725" t="str">
            <v>V</v>
          </cell>
          <cell r="L725">
            <v>38628.496747685182</v>
          </cell>
          <cell r="M725" t="str">
            <v>gchateaug</v>
          </cell>
          <cell r="N725">
            <v>38680.624432870369</v>
          </cell>
          <cell r="O725" t="str">
            <v>gchateaug</v>
          </cell>
          <cell r="Q725">
            <v>0.06</v>
          </cell>
        </row>
        <row r="726">
          <cell r="A726" t="str">
            <v>2001</v>
          </cell>
          <cell r="B726" t="str">
            <v>PT11</v>
          </cell>
          <cell r="C726" t="str">
            <v>A00</v>
          </cell>
          <cell r="D726" t="str">
            <v>PC_EMP</v>
          </cell>
          <cell r="E726" t="str">
            <v>T</v>
          </cell>
          <cell r="F726" t="str">
            <v>BES</v>
          </cell>
          <cell r="G726" t="str">
            <v>TOTAL</v>
          </cell>
          <cell r="I726" t="str">
            <v>NC</v>
          </cell>
          <cell r="J726" t="str">
            <v>; former flag equal "s"</v>
          </cell>
          <cell r="K726" t="str">
            <v>V</v>
          </cell>
          <cell r="L726">
            <v>38628.496747685182</v>
          </cell>
          <cell r="M726" t="str">
            <v>gchateaug</v>
          </cell>
          <cell r="N726">
            <v>38680.624432870369</v>
          </cell>
          <cell r="O726" t="str">
            <v>gchateaug</v>
          </cell>
          <cell r="Q726">
            <v>0.11</v>
          </cell>
        </row>
        <row r="727">
          <cell r="A727" t="str">
            <v>2001</v>
          </cell>
          <cell r="B727" t="str">
            <v>PT11</v>
          </cell>
          <cell r="C727" t="str">
            <v>A00</v>
          </cell>
          <cell r="D727" t="str">
            <v>PC_EMP</v>
          </cell>
          <cell r="E727" t="str">
            <v>T</v>
          </cell>
          <cell r="F727" t="str">
            <v>TOTAL</v>
          </cell>
          <cell r="G727" t="str">
            <v>RSE</v>
          </cell>
          <cell r="H727" t="str">
            <v>e</v>
          </cell>
          <cell r="I727" t="str">
            <v>NC</v>
          </cell>
          <cell r="K727" t="str">
            <v>V</v>
          </cell>
          <cell r="L727">
            <v>38628.496747685182</v>
          </cell>
          <cell r="M727" t="str">
            <v>gchateaug</v>
          </cell>
          <cell r="N727">
            <v>38680.624432870369</v>
          </cell>
          <cell r="O727" t="str">
            <v>gchateaug</v>
          </cell>
          <cell r="Q727">
            <v>0.41</v>
          </cell>
        </row>
        <row r="728">
          <cell r="A728" t="str">
            <v>2001</v>
          </cell>
          <cell r="B728" t="str">
            <v>PT11</v>
          </cell>
          <cell r="C728" t="str">
            <v>A00</v>
          </cell>
          <cell r="D728" t="str">
            <v>PC_EMP</v>
          </cell>
          <cell r="E728" t="str">
            <v>T</v>
          </cell>
          <cell r="F728" t="str">
            <v>TOTAL</v>
          </cell>
          <cell r="G728" t="str">
            <v>TOTAL</v>
          </cell>
          <cell r="I728" t="str">
            <v>NC</v>
          </cell>
          <cell r="J728" t="str">
            <v>; former flag equal "s"</v>
          </cell>
          <cell r="K728" t="str">
            <v>V</v>
          </cell>
          <cell r="L728">
            <v>38628.496747685182</v>
          </cell>
          <cell r="M728" t="str">
            <v>gchateaug</v>
          </cell>
          <cell r="N728">
            <v>38680.624432870369</v>
          </cell>
          <cell r="O728" t="str">
            <v>gchateaug</v>
          </cell>
          <cell r="Q728">
            <v>0.5</v>
          </cell>
        </row>
        <row r="729">
          <cell r="A729" t="str">
            <v>2001</v>
          </cell>
          <cell r="B729" t="str">
            <v>PL63</v>
          </cell>
          <cell r="C729" t="str">
            <v>A00</v>
          </cell>
          <cell r="D729" t="str">
            <v>PC_EMP</v>
          </cell>
          <cell r="E729" t="str">
            <v>T</v>
          </cell>
          <cell r="F729" t="str">
            <v>BES</v>
          </cell>
          <cell r="G729" t="str">
            <v>RSE</v>
          </cell>
          <cell r="H729" t="str">
            <v>:</v>
          </cell>
          <cell r="I729" t="str">
            <v>NC</v>
          </cell>
          <cell r="K729" t="str">
            <v>V</v>
          </cell>
          <cell r="L729">
            <v>38628.496747685182</v>
          </cell>
          <cell r="M729" t="str">
            <v>gchateaug</v>
          </cell>
          <cell r="N729">
            <v>38680.624432870369</v>
          </cell>
          <cell r="O729" t="str">
            <v>gchateaug</v>
          </cell>
        </row>
        <row r="730">
          <cell r="A730" t="str">
            <v>2001</v>
          </cell>
          <cell r="B730" t="str">
            <v>PL63</v>
          </cell>
          <cell r="C730" t="str">
            <v>A00</v>
          </cell>
          <cell r="D730" t="str">
            <v>PC_EMP</v>
          </cell>
          <cell r="E730" t="str">
            <v>T</v>
          </cell>
          <cell r="F730" t="str">
            <v>BES</v>
          </cell>
          <cell r="G730" t="str">
            <v>TOTAL</v>
          </cell>
          <cell r="H730" t="str">
            <v>:</v>
          </cell>
          <cell r="I730" t="str">
            <v>NC</v>
          </cell>
          <cell r="K730" t="str">
            <v>V</v>
          </cell>
          <cell r="L730">
            <v>38628.496747685182</v>
          </cell>
          <cell r="M730" t="str">
            <v>gchateaug</v>
          </cell>
          <cell r="N730">
            <v>38680.624432870369</v>
          </cell>
          <cell r="O730" t="str">
            <v>gchateaug</v>
          </cell>
        </row>
        <row r="731">
          <cell r="A731" t="str">
            <v>2001</v>
          </cell>
          <cell r="B731" t="str">
            <v>PL63</v>
          </cell>
          <cell r="C731" t="str">
            <v>A00</v>
          </cell>
          <cell r="D731" t="str">
            <v>PC_EMP</v>
          </cell>
          <cell r="E731" t="str">
            <v>T</v>
          </cell>
          <cell r="F731" t="str">
            <v>TOTAL</v>
          </cell>
          <cell r="G731" t="str">
            <v>RSE</v>
          </cell>
          <cell r="H731" t="str">
            <v>:</v>
          </cell>
          <cell r="I731" t="str">
            <v>NC</v>
          </cell>
          <cell r="K731" t="str">
            <v>V</v>
          </cell>
          <cell r="L731">
            <v>38628.496747685182</v>
          </cell>
          <cell r="M731" t="str">
            <v>gchateaug</v>
          </cell>
          <cell r="N731">
            <v>38680.624432870369</v>
          </cell>
          <cell r="O731" t="str">
            <v>gchateaug</v>
          </cell>
        </row>
        <row r="732">
          <cell r="A732" t="str">
            <v>2001</v>
          </cell>
          <cell r="B732" t="str">
            <v>PL63</v>
          </cell>
          <cell r="C732" t="str">
            <v>A00</v>
          </cell>
          <cell r="D732" t="str">
            <v>PC_EMP</v>
          </cell>
          <cell r="E732" t="str">
            <v>T</v>
          </cell>
          <cell r="F732" t="str">
            <v>TOTAL</v>
          </cell>
          <cell r="G732" t="str">
            <v>TOTAL</v>
          </cell>
          <cell r="H732" t="str">
            <v>:</v>
          </cell>
          <cell r="I732" t="str">
            <v>NC</v>
          </cell>
          <cell r="K732" t="str">
            <v>V</v>
          </cell>
          <cell r="L732">
            <v>38628.496747685182</v>
          </cell>
          <cell r="M732" t="str">
            <v>gchateaug</v>
          </cell>
          <cell r="N732">
            <v>38680.624432870369</v>
          </cell>
          <cell r="O732" t="str">
            <v>gchateaug</v>
          </cell>
        </row>
        <row r="733">
          <cell r="A733" t="str">
            <v>2001</v>
          </cell>
          <cell r="B733" t="str">
            <v>PL62</v>
          </cell>
          <cell r="C733" t="str">
            <v>A00</v>
          </cell>
          <cell r="D733" t="str">
            <v>PC_EMP</v>
          </cell>
          <cell r="E733" t="str">
            <v>T</v>
          </cell>
          <cell r="F733" t="str">
            <v>BES</v>
          </cell>
          <cell r="G733" t="str">
            <v>RSE</v>
          </cell>
          <cell r="H733" t="str">
            <v>:</v>
          </cell>
          <cell r="I733" t="str">
            <v>NC</v>
          </cell>
          <cell r="K733" t="str">
            <v>V</v>
          </cell>
          <cell r="L733">
            <v>38628.496747685182</v>
          </cell>
          <cell r="M733" t="str">
            <v>gchateaug</v>
          </cell>
          <cell r="N733">
            <v>38680.624432870369</v>
          </cell>
          <cell r="O733" t="str">
            <v>gchateaug</v>
          </cell>
        </row>
        <row r="734">
          <cell r="A734" t="str">
            <v>2001</v>
          </cell>
          <cell r="B734" t="str">
            <v>PL62</v>
          </cell>
          <cell r="C734" t="str">
            <v>A00</v>
          </cell>
          <cell r="D734" t="str">
            <v>PC_EMP</v>
          </cell>
          <cell r="E734" t="str">
            <v>T</v>
          </cell>
          <cell r="F734" t="str">
            <v>BES</v>
          </cell>
          <cell r="G734" t="str">
            <v>TOTAL</v>
          </cell>
          <cell r="H734" t="str">
            <v>:</v>
          </cell>
          <cell r="I734" t="str">
            <v>NC</v>
          </cell>
          <cell r="K734" t="str">
            <v>V</v>
          </cell>
          <cell r="L734">
            <v>38628.496747685182</v>
          </cell>
          <cell r="M734" t="str">
            <v>gchateaug</v>
          </cell>
          <cell r="N734">
            <v>38680.624432870369</v>
          </cell>
          <cell r="O734" t="str">
            <v>gchateaug</v>
          </cell>
        </row>
        <row r="735">
          <cell r="A735" t="str">
            <v>2002</v>
          </cell>
          <cell r="B735" t="str">
            <v>UKJ1</v>
          </cell>
          <cell r="C735" t="str">
            <v>A00</v>
          </cell>
          <cell r="D735" t="str">
            <v>PC_EMP</v>
          </cell>
          <cell r="E735" t="str">
            <v>T</v>
          </cell>
          <cell r="F735" t="str">
            <v>TOTAL</v>
          </cell>
          <cell r="G735" t="str">
            <v>RSE</v>
          </cell>
          <cell r="H735" t="str">
            <v>:</v>
          </cell>
          <cell r="I735" t="str">
            <v>MS</v>
          </cell>
          <cell r="K735" t="str">
            <v>V</v>
          </cell>
          <cell r="L735">
            <v>38628.496747685182</v>
          </cell>
          <cell r="M735" t="str">
            <v>gchateaug</v>
          </cell>
          <cell r="N735">
            <v>38680.624432870369</v>
          </cell>
          <cell r="O735" t="str">
            <v>gchateaug</v>
          </cell>
        </row>
        <row r="736">
          <cell r="A736" t="str">
            <v>2002</v>
          </cell>
          <cell r="B736" t="str">
            <v>UKJ1</v>
          </cell>
          <cell r="C736" t="str">
            <v>A00</v>
          </cell>
          <cell r="D736" t="str">
            <v>PC_EMP</v>
          </cell>
          <cell r="E736" t="str">
            <v>T</v>
          </cell>
          <cell r="F736" t="str">
            <v>TOTAL</v>
          </cell>
          <cell r="G736" t="str">
            <v>TOTAL</v>
          </cell>
          <cell r="H736" t="str">
            <v>:</v>
          </cell>
          <cell r="I736" t="str">
            <v>MS</v>
          </cell>
          <cell r="K736" t="str">
            <v>V</v>
          </cell>
          <cell r="L736">
            <v>38628.496747685182</v>
          </cell>
          <cell r="M736" t="str">
            <v>gchateaug</v>
          </cell>
          <cell r="N736">
            <v>38680.624432870369</v>
          </cell>
          <cell r="O736" t="str">
            <v>gchateaug</v>
          </cell>
        </row>
        <row r="737">
          <cell r="A737" t="str">
            <v>2002</v>
          </cell>
          <cell r="B737" t="str">
            <v>UKI2</v>
          </cell>
          <cell r="C737" t="str">
            <v>A00</v>
          </cell>
          <cell r="D737" t="str">
            <v>PC_EMP</v>
          </cell>
          <cell r="E737" t="str">
            <v>T</v>
          </cell>
          <cell r="F737" t="str">
            <v>BES</v>
          </cell>
          <cell r="G737" t="str">
            <v>RSE</v>
          </cell>
          <cell r="H737" t="str">
            <v>:</v>
          </cell>
          <cell r="I737" t="str">
            <v>MS</v>
          </cell>
          <cell r="K737" t="str">
            <v>V</v>
          </cell>
          <cell r="L737">
            <v>38628.496747685182</v>
          </cell>
          <cell r="M737" t="str">
            <v>gchateaug</v>
          </cell>
          <cell r="N737">
            <v>38680.624432870369</v>
          </cell>
          <cell r="O737" t="str">
            <v>gchateaug</v>
          </cell>
        </row>
        <row r="738">
          <cell r="A738" t="str">
            <v>2002</v>
          </cell>
          <cell r="B738" t="str">
            <v>UKI2</v>
          </cell>
          <cell r="C738" t="str">
            <v>A00</v>
          </cell>
          <cell r="D738" t="str">
            <v>PC_EMP</v>
          </cell>
          <cell r="E738" t="str">
            <v>T</v>
          </cell>
          <cell r="F738" t="str">
            <v>BES</v>
          </cell>
          <cell r="G738" t="str">
            <v>TOTAL</v>
          </cell>
          <cell r="H738" t="str">
            <v>:</v>
          </cell>
          <cell r="I738" t="str">
            <v>MS</v>
          </cell>
          <cell r="K738" t="str">
            <v>V</v>
          </cell>
          <cell r="L738">
            <v>38628.496747685182</v>
          </cell>
          <cell r="M738" t="str">
            <v>gchateaug</v>
          </cell>
          <cell r="N738">
            <v>38680.624432870369</v>
          </cell>
          <cell r="O738" t="str">
            <v>gchateaug</v>
          </cell>
        </row>
        <row r="739">
          <cell r="A739" t="str">
            <v>2002</v>
          </cell>
          <cell r="B739" t="str">
            <v>BG11</v>
          </cell>
          <cell r="C739" t="str">
            <v>A00</v>
          </cell>
          <cell r="D739" t="str">
            <v>PC_EMP</v>
          </cell>
          <cell r="E739" t="str">
            <v>T</v>
          </cell>
          <cell r="F739" t="str">
            <v>TOTAL</v>
          </cell>
          <cell r="G739" t="str">
            <v>RSE</v>
          </cell>
          <cell r="I739" t="str">
            <v>MS</v>
          </cell>
          <cell r="K739" t="str">
            <v>V</v>
          </cell>
          <cell r="L739">
            <v>38628.496747685182</v>
          </cell>
          <cell r="M739" t="str">
            <v>gchateaug</v>
          </cell>
          <cell r="N739">
            <v>38680.624432870369</v>
          </cell>
          <cell r="O739" t="str">
            <v>gchateaug</v>
          </cell>
          <cell r="Q739">
            <v>0.01</v>
          </cell>
        </row>
        <row r="740">
          <cell r="A740" t="str">
            <v>2002</v>
          </cell>
          <cell r="B740" t="str">
            <v>BG11</v>
          </cell>
          <cell r="C740" t="str">
            <v>A00</v>
          </cell>
          <cell r="D740" t="str">
            <v>PC_EMP</v>
          </cell>
          <cell r="E740" t="str">
            <v>T</v>
          </cell>
          <cell r="F740" t="str">
            <v>TOTAL</v>
          </cell>
          <cell r="G740" t="str">
            <v>TOTAL</v>
          </cell>
          <cell r="I740" t="str">
            <v>MS</v>
          </cell>
          <cell r="K740" t="str">
            <v>V</v>
          </cell>
          <cell r="L740">
            <v>38628.496747685182</v>
          </cell>
          <cell r="M740" t="str">
            <v>gchateaug</v>
          </cell>
          <cell r="N740">
            <v>38680.624432870369</v>
          </cell>
          <cell r="O740" t="str">
            <v>gchateaug</v>
          </cell>
          <cell r="Q740">
            <v>0.03</v>
          </cell>
        </row>
        <row r="741">
          <cell r="A741" t="str">
            <v>2002</v>
          </cell>
          <cell r="B741" t="str">
            <v>BE33</v>
          </cell>
          <cell r="C741" t="str">
            <v>A00</v>
          </cell>
          <cell r="D741" t="str">
            <v>PC_EMP</v>
          </cell>
          <cell r="E741" t="str">
            <v>T</v>
          </cell>
          <cell r="F741" t="str">
            <v>BES</v>
          </cell>
          <cell r="G741" t="str">
            <v>RSE</v>
          </cell>
          <cell r="H741" t="str">
            <v>:</v>
          </cell>
          <cell r="I741" t="str">
            <v>MS</v>
          </cell>
          <cell r="K741" t="str">
            <v>V</v>
          </cell>
          <cell r="L741">
            <v>38628.496747685182</v>
          </cell>
          <cell r="M741" t="str">
            <v>gchateaug</v>
          </cell>
          <cell r="N741">
            <v>38680.624432870369</v>
          </cell>
          <cell r="O741" t="str">
            <v>gchateaug</v>
          </cell>
        </row>
        <row r="742">
          <cell r="A742" t="str">
            <v>2002</v>
          </cell>
          <cell r="B742" t="str">
            <v>BE33</v>
          </cell>
          <cell r="C742" t="str">
            <v>A00</v>
          </cell>
          <cell r="D742" t="str">
            <v>PC_EMP</v>
          </cell>
          <cell r="E742" t="str">
            <v>T</v>
          </cell>
          <cell r="F742" t="str">
            <v>BES</v>
          </cell>
          <cell r="G742" t="str">
            <v>TOTAL</v>
          </cell>
          <cell r="H742" t="str">
            <v>:</v>
          </cell>
          <cell r="I742" t="str">
            <v>MS</v>
          </cell>
          <cell r="K742" t="str">
            <v>V</v>
          </cell>
          <cell r="L742">
            <v>38628.496747685182</v>
          </cell>
          <cell r="M742" t="str">
            <v>gchateaug</v>
          </cell>
          <cell r="N742">
            <v>38680.624432870369</v>
          </cell>
          <cell r="O742" t="str">
            <v>gchateaug</v>
          </cell>
        </row>
        <row r="743">
          <cell r="A743" t="str">
            <v>2002</v>
          </cell>
          <cell r="B743" t="str">
            <v>BE33</v>
          </cell>
          <cell r="C743" t="str">
            <v>A00</v>
          </cell>
          <cell r="D743" t="str">
            <v>PC_EMP</v>
          </cell>
          <cell r="E743" t="str">
            <v>T</v>
          </cell>
          <cell r="F743" t="str">
            <v>TOTAL</v>
          </cell>
          <cell r="G743" t="str">
            <v>RSE</v>
          </cell>
          <cell r="H743" t="str">
            <v>:</v>
          </cell>
          <cell r="I743" t="str">
            <v>MS</v>
          </cell>
          <cell r="K743" t="str">
            <v>V</v>
          </cell>
          <cell r="L743">
            <v>38628.496747685182</v>
          </cell>
          <cell r="M743" t="str">
            <v>gchateaug</v>
          </cell>
          <cell r="N743">
            <v>38680.624432870369</v>
          </cell>
          <cell r="O743" t="str">
            <v>gchateaug</v>
          </cell>
        </row>
        <row r="744">
          <cell r="A744" t="str">
            <v>2002</v>
          </cell>
          <cell r="B744" t="str">
            <v>BE33</v>
          </cell>
          <cell r="C744" t="str">
            <v>A00</v>
          </cell>
          <cell r="D744" t="str">
            <v>PC_EMP</v>
          </cell>
          <cell r="E744" t="str">
            <v>T</v>
          </cell>
          <cell r="F744" t="str">
            <v>TOTAL</v>
          </cell>
          <cell r="G744" t="str">
            <v>TOTAL</v>
          </cell>
          <cell r="H744" t="str">
            <v>:</v>
          </cell>
          <cell r="I744" t="str">
            <v>MS</v>
          </cell>
          <cell r="K744" t="str">
            <v>V</v>
          </cell>
          <cell r="L744">
            <v>38628.496747685182</v>
          </cell>
          <cell r="M744" t="str">
            <v>gchateaug</v>
          </cell>
          <cell r="N744">
            <v>38680.624432870369</v>
          </cell>
          <cell r="O744" t="str">
            <v>gchateaug</v>
          </cell>
        </row>
        <row r="745">
          <cell r="A745" t="str">
            <v>2002</v>
          </cell>
          <cell r="B745" t="str">
            <v>BE31</v>
          </cell>
          <cell r="C745" t="str">
            <v>A00</v>
          </cell>
          <cell r="D745" t="str">
            <v>PC_EMP</v>
          </cell>
          <cell r="E745" t="str">
            <v>T</v>
          </cell>
          <cell r="F745" t="str">
            <v>BES</v>
          </cell>
          <cell r="G745" t="str">
            <v>RSE</v>
          </cell>
          <cell r="H745" t="str">
            <v>:</v>
          </cell>
          <cell r="I745" t="str">
            <v>MS</v>
          </cell>
          <cell r="K745" t="str">
            <v>V</v>
          </cell>
          <cell r="L745">
            <v>38628.496747685182</v>
          </cell>
          <cell r="M745" t="str">
            <v>gchateaug</v>
          </cell>
          <cell r="N745">
            <v>38680.624432870369</v>
          </cell>
          <cell r="O745" t="str">
            <v>gchateaug</v>
          </cell>
        </row>
        <row r="746">
          <cell r="A746" t="str">
            <v>2002</v>
          </cell>
          <cell r="B746" t="str">
            <v>BE31</v>
          </cell>
          <cell r="C746" t="str">
            <v>A00</v>
          </cell>
          <cell r="D746" t="str">
            <v>PC_EMP</v>
          </cell>
          <cell r="E746" t="str">
            <v>T</v>
          </cell>
          <cell r="F746" t="str">
            <v>BES</v>
          </cell>
          <cell r="G746" t="str">
            <v>TOTAL</v>
          </cell>
          <cell r="H746" t="str">
            <v>:</v>
          </cell>
          <cell r="I746" t="str">
            <v>MS</v>
          </cell>
          <cell r="K746" t="str">
            <v>V</v>
          </cell>
          <cell r="L746">
            <v>38628.496747685182</v>
          </cell>
          <cell r="M746" t="str">
            <v>gchateaug</v>
          </cell>
          <cell r="N746">
            <v>38680.624432870369</v>
          </cell>
          <cell r="O746" t="str">
            <v>gchateaug</v>
          </cell>
        </row>
        <row r="747">
          <cell r="A747" t="str">
            <v>2002</v>
          </cell>
          <cell r="B747" t="str">
            <v>BE31</v>
          </cell>
          <cell r="C747" t="str">
            <v>A00</v>
          </cell>
          <cell r="D747" t="str">
            <v>PC_EMP</v>
          </cell>
          <cell r="E747" t="str">
            <v>T</v>
          </cell>
          <cell r="F747" t="str">
            <v>TOTAL</v>
          </cell>
          <cell r="G747" t="str">
            <v>RSE</v>
          </cell>
          <cell r="H747" t="str">
            <v>:</v>
          </cell>
          <cell r="I747" t="str">
            <v>MS</v>
          </cell>
          <cell r="K747" t="str">
            <v>V</v>
          </cell>
          <cell r="L747">
            <v>38628.496747685182</v>
          </cell>
          <cell r="M747" t="str">
            <v>gchateaug</v>
          </cell>
          <cell r="N747">
            <v>38680.624432870369</v>
          </cell>
          <cell r="O747" t="str">
            <v>gchateaug</v>
          </cell>
        </row>
        <row r="748">
          <cell r="A748" t="str">
            <v>2002</v>
          </cell>
          <cell r="B748" t="str">
            <v>BE31</v>
          </cell>
          <cell r="C748" t="str">
            <v>A00</v>
          </cell>
          <cell r="D748" t="str">
            <v>PC_EMP</v>
          </cell>
          <cell r="E748" t="str">
            <v>T</v>
          </cell>
          <cell r="F748" t="str">
            <v>TOTAL</v>
          </cell>
          <cell r="G748" t="str">
            <v>TOTAL</v>
          </cell>
          <cell r="H748" t="str">
            <v>:</v>
          </cell>
          <cell r="I748" t="str">
            <v>MS</v>
          </cell>
          <cell r="K748" t="str">
            <v>V</v>
          </cell>
          <cell r="L748">
            <v>38628.496747685182</v>
          </cell>
          <cell r="M748" t="str">
            <v>gchateaug</v>
          </cell>
          <cell r="N748">
            <v>38680.624432870369</v>
          </cell>
          <cell r="O748" t="str">
            <v>gchateaug</v>
          </cell>
        </row>
        <row r="749">
          <cell r="A749" t="str">
            <v>2002</v>
          </cell>
          <cell r="B749" t="str">
            <v>BE21</v>
          </cell>
          <cell r="C749" t="str">
            <v>A00</v>
          </cell>
          <cell r="D749" t="str">
            <v>PC_EMP</v>
          </cell>
          <cell r="E749" t="str">
            <v>T</v>
          </cell>
          <cell r="F749" t="str">
            <v>BES</v>
          </cell>
          <cell r="G749" t="str">
            <v>RSE</v>
          </cell>
          <cell r="H749" t="str">
            <v>:</v>
          </cell>
          <cell r="I749" t="str">
            <v>MS</v>
          </cell>
          <cell r="K749" t="str">
            <v>V</v>
          </cell>
          <cell r="L749">
            <v>38628.496747685182</v>
          </cell>
          <cell r="M749" t="str">
            <v>gchateaug</v>
          </cell>
          <cell r="N749">
            <v>38680.624432870369</v>
          </cell>
          <cell r="O749" t="str">
            <v>gchateaug</v>
          </cell>
        </row>
        <row r="750">
          <cell r="A750" t="str">
            <v>2002</v>
          </cell>
          <cell r="B750" t="str">
            <v>BE21</v>
          </cell>
          <cell r="C750" t="str">
            <v>A00</v>
          </cell>
          <cell r="D750" t="str">
            <v>PC_EMP</v>
          </cell>
          <cell r="E750" t="str">
            <v>T</v>
          </cell>
          <cell r="F750" t="str">
            <v>BES</v>
          </cell>
          <cell r="G750" t="str">
            <v>TOTAL</v>
          </cell>
          <cell r="H750" t="str">
            <v>:</v>
          </cell>
          <cell r="I750" t="str">
            <v>MS</v>
          </cell>
          <cell r="K750" t="str">
            <v>V</v>
          </cell>
          <cell r="L750">
            <v>38628.496747685182</v>
          </cell>
          <cell r="M750" t="str">
            <v>gchateaug</v>
          </cell>
          <cell r="N750">
            <v>38680.624432870369</v>
          </cell>
          <cell r="O750" t="str">
            <v>gchateaug</v>
          </cell>
        </row>
        <row r="751">
          <cell r="A751" t="str">
            <v>2002</v>
          </cell>
          <cell r="B751" t="str">
            <v>BE21</v>
          </cell>
          <cell r="C751" t="str">
            <v>A00</v>
          </cell>
          <cell r="D751" t="str">
            <v>PC_EMP</v>
          </cell>
          <cell r="E751" t="str">
            <v>T</v>
          </cell>
          <cell r="F751" t="str">
            <v>TOTAL</v>
          </cell>
          <cell r="G751" t="str">
            <v>RSE</v>
          </cell>
          <cell r="H751" t="str">
            <v>:</v>
          </cell>
          <cell r="I751" t="str">
            <v>MS</v>
          </cell>
          <cell r="K751" t="str">
            <v>V</v>
          </cell>
          <cell r="L751">
            <v>38628.496747685182</v>
          </cell>
          <cell r="M751" t="str">
            <v>gchateaug</v>
          </cell>
          <cell r="N751">
            <v>38680.624432870369</v>
          </cell>
          <cell r="O751" t="str">
            <v>gchateaug</v>
          </cell>
        </row>
        <row r="752">
          <cell r="A752" t="str">
            <v>2002</v>
          </cell>
          <cell r="B752" t="str">
            <v>BE21</v>
          </cell>
          <cell r="C752" t="str">
            <v>A00</v>
          </cell>
          <cell r="D752" t="str">
            <v>PC_EMP</v>
          </cell>
          <cell r="E752" t="str">
            <v>T</v>
          </cell>
          <cell r="F752" t="str">
            <v>TOTAL</v>
          </cell>
          <cell r="G752" t="str">
            <v>TOTAL</v>
          </cell>
          <cell r="H752" t="str">
            <v>:</v>
          </cell>
          <cell r="I752" t="str">
            <v>MS</v>
          </cell>
          <cell r="K752" t="str">
            <v>V</v>
          </cell>
          <cell r="L752">
            <v>38628.496747685182</v>
          </cell>
          <cell r="M752" t="str">
            <v>gchateaug</v>
          </cell>
          <cell r="N752">
            <v>38680.624432870369</v>
          </cell>
          <cell r="O752" t="str">
            <v>gchateaug</v>
          </cell>
        </row>
        <row r="753">
          <cell r="A753" t="str">
            <v>2002</v>
          </cell>
          <cell r="B753" t="str">
            <v>BE10</v>
          </cell>
          <cell r="C753" t="str">
            <v>A00</v>
          </cell>
          <cell r="D753" t="str">
            <v>PC_EMP</v>
          </cell>
          <cell r="E753" t="str">
            <v>T</v>
          </cell>
          <cell r="F753" t="str">
            <v>BES</v>
          </cell>
          <cell r="G753" t="str">
            <v>RSE</v>
          </cell>
          <cell r="I753" t="str">
            <v>MS</v>
          </cell>
          <cell r="K753" t="str">
            <v>V</v>
          </cell>
          <cell r="L753">
            <v>38628.496747685182</v>
          </cell>
          <cell r="M753" t="str">
            <v>gchateaug</v>
          </cell>
          <cell r="N753">
            <v>38680.630682870367</v>
          </cell>
          <cell r="O753" t="str">
            <v>gchateaug</v>
          </cell>
          <cell r="Q753">
            <v>0.59</v>
          </cell>
        </row>
        <row r="754">
          <cell r="A754" t="str">
            <v>2002</v>
          </cell>
          <cell r="B754" t="str">
            <v>BE10</v>
          </cell>
          <cell r="C754" t="str">
            <v>A00</v>
          </cell>
          <cell r="D754" t="str">
            <v>PC_EMP</v>
          </cell>
          <cell r="E754" t="str">
            <v>T</v>
          </cell>
          <cell r="F754" t="str">
            <v>BES</v>
          </cell>
          <cell r="G754" t="str">
            <v>TOTAL</v>
          </cell>
          <cell r="I754" t="str">
            <v>MS</v>
          </cell>
          <cell r="K754" t="str">
            <v>V</v>
          </cell>
          <cell r="L754">
            <v>38628.496747685182</v>
          </cell>
          <cell r="M754" t="str">
            <v>gchateaug</v>
          </cell>
          <cell r="N754">
            <v>38680.630682870367</v>
          </cell>
          <cell r="O754" t="str">
            <v>gchateaug</v>
          </cell>
          <cell r="Q754">
            <v>1.02</v>
          </cell>
        </row>
        <row r="755">
          <cell r="A755" t="str">
            <v>2002</v>
          </cell>
          <cell r="B755" t="str">
            <v>BE10</v>
          </cell>
          <cell r="C755" t="str">
            <v>A00</v>
          </cell>
          <cell r="D755" t="str">
            <v>PC_EMP</v>
          </cell>
          <cell r="E755" t="str">
            <v>T</v>
          </cell>
          <cell r="F755" t="str">
            <v>TOTAL</v>
          </cell>
          <cell r="G755" t="str">
            <v>RSE</v>
          </cell>
          <cell r="H755" t="str">
            <v>:</v>
          </cell>
          <cell r="I755" t="str">
            <v>MS</v>
          </cell>
          <cell r="K755" t="str">
            <v>V</v>
          </cell>
          <cell r="L755">
            <v>38628.496747685182</v>
          </cell>
          <cell r="M755" t="str">
            <v>gchateaug</v>
          </cell>
          <cell r="N755">
            <v>38680.624432870369</v>
          </cell>
          <cell r="O755" t="str">
            <v>gchateaug</v>
          </cell>
        </row>
        <row r="756">
          <cell r="A756" t="str">
            <v>2002</v>
          </cell>
          <cell r="B756" t="str">
            <v>BE10</v>
          </cell>
          <cell r="C756" t="str">
            <v>A00</v>
          </cell>
          <cell r="D756" t="str">
            <v>PC_EMP</v>
          </cell>
          <cell r="E756" t="str">
            <v>T</v>
          </cell>
          <cell r="F756" t="str">
            <v>TOTAL</v>
          </cell>
          <cell r="G756" t="str">
            <v>TOTAL</v>
          </cell>
          <cell r="H756" t="str">
            <v>:</v>
          </cell>
          <cell r="I756" t="str">
            <v>MS</v>
          </cell>
          <cell r="K756" t="str">
            <v>V</v>
          </cell>
          <cell r="L756">
            <v>38628.496747685182</v>
          </cell>
          <cell r="M756" t="str">
            <v>gchateaug</v>
          </cell>
          <cell r="N756">
            <v>38680.624432870369</v>
          </cell>
          <cell r="O756" t="str">
            <v>gchateaug</v>
          </cell>
        </row>
        <row r="757">
          <cell r="A757" t="str">
            <v>2002</v>
          </cell>
          <cell r="B757" t="str">
            <v>AT34</v>
          </cell>
          <cell r="C757" t="str">
            <v>A00</v>
          </cell>
          <cell r="D757" t="str">
            <v>PC_EMP</v>
          </cell>
          <cell r="E757" t="str">
            <v>T</v>
          </cell>
          <cell r="F757" t="str">
            <v>BES</v>
          </cell>
          <cell r="G757" t="str">
            <v>RSE</v>
          </cell>
          <cell r="I757" t="str">
            <v>MS</v>
          </cell>
          <cell r="K757" t="str">
            <v>V</v>
          </cell>
          <cell r="L757">
            <v>38628.496747685182</v>
          </cell>
          <cell r="M757" t="str">
            <v>gchateaug</v>
          </cell>
          <cell r="N757">
            <v>38680.624432870369</v>
          </cell>
          <cell r="O757" t="str">
            <v>gchateaug</v>
          </cell>
          <cell r="Q757">
            <v>0.44</v>
          </cell>
        </row>
        <row r="758">
          <cell r="A758" t="str">
            <v>2002</v>
          </cell>
          <cell r="B758" t="str">
            <v>AT34</v>
          </cell>
          <cell r="C758" t="str">
            <v>A00</v>
          </cell>
          <cell r="D758" t="str">
            <v>PC_EMP</v>
          </cell>
          <cell r="E758" t="str">
            <v>T</v>
          </cell>
          <cell r="F758" t="str">
            <v>BES</v>
          </cell>
          <cell r="G758" t="str">
            <v>TOTAL</v>
          </cell>
          <cell r="I758" t="str">
            <v>MS</v>
          </cell>
          <cell r="K758" t="str">
            <v>V</v>
          </cell>
          <cell r="L758">
            <v>38628.496747685182</v>
          </cell>
          <cell r="M758" t="str">
            <v>gchateaug</v>
          </cell>
          <cell r="N758">
            <v>38680.624432870369</v>
          </cell>
          <cell r="O758" t="str">
            <v>gchateaug</v>
          </cell>
          <cell r="Q758">
            <v>0.9</v>
          </cell>
        </row>
        <row r="759">
          <cell r="A759" t="str">
            <v>2003</v>
          </cell>
          <cell r="B759" t="str">
            <v>DK00</v>
          </cell>
          <cell r="C759" t="str">
            <v>A00</v>
          </cell>
          <cell r="D759" t="str">
            <v>PC_EMP</v>
          </cell>
          <cell r="E759" t="str">
            <v>T</v>
          </cell>
          <cell r="F759" t="str">
            <v>TOTAL</v>
          </cell>
          <cell r="G759" t="str">
            <v>RSE</v>
          </cell>
          <cell r="I759" t="str">
            <v>MS</v>
          </cell>
          <cell r="K759" t="str">
            <v>V</v>
          </cell>
          <cell r="L759">
            <v>38628.496759259258</v>
          </cell>
          <cell r="M759" t="str">
            <v>gchateaug</v>
          </cell>
          <cell r="N759">
            <v>38681.684618055559</v>
          </cell>
          <cell r="O759" t="str">
            <v>gchateaug</v>
          </cell>
          <cell r="Q759">
            <v>1.36</v>
          </cell>
        </row>
        <row r="760">
          <cell r="A760" t="str">
            <v>2003</v>
          </cell>
          <cell r="B760" t="str">
            <v>DK00</v>
          </cell>
          <cell r="C760" t="str">
            <v>A00</v>
          </cell>
          <cell r="D760" t="str">
            <v>PC_EMP</v>
          </cell>
          <cell r="E760" t="str">
            <v>T</v>
          </cell>
          <cell r="F760" t="str">
            <v>TOTAL</v>
          </cell>
          <cell r="G760" t="str">
            <v>TOTAL</v>
          </cell>
          <cell r="I760" t="str">
            <v>MS</v>
          </cell>
          <cell r="K760" t="str">
            <v>V</v>
          </cell>
          <cell r="L760">
            <v>38628.496759259258</v>
          </cell>
          <cell r="M760" t="str">
            <v>gchateaug</v>
          </cell>
          <cell r="N760">
            <v>38681.684618055559</v>
          </cell>
          <cell r="O760" t="str">
            <v>gchateaug</v>
          </cell>
          <cell r="Q760">
            <v>2.29</v>
          </cell>
        </row>
        <row r="761">
          <cell r="A761" t="str">
            <v>2003</v>
          </cell>
          <cell r="B761" t="str">
            <v>DK0</v>
          </cell>
          <cell r="C761" t="str">
            <v>A00</v>
          </cell>
          <cell r="D761" t="str">
            <v>PC_EMP</v>
          </cell>
          <cell r="E761" t="str">
            <v>T</v>
          </cell>
          <cell r="F761" t="str">
            <v>BES</v>
          </cell>
          <cell r="G761" t="str">
            <v>RSE</v>
          </cell>
          <cell r="I761" t="str">
            <v>MS</v>
          </cell>
          <cell r="K761" t="str">
            <v>V</v>
          </cell>
          <cell r="L761">
            <v>38628.496759259258</v>
          </cell>
          <cell r="M761" t="str">
            <v>gchateaug</v>
          </cell>
          <cell r="N761">
            <v>38681.684502314813</v>
          </cell>
          <cell r="O761" t="str">
            <v>gchateaug</v>
          </cell>
          <cell r="Q761">
            <v>0.71</v>
          </cell>
        </row>
        <row r="762">
          <cell r="A762" t="str">
            <v>2003</v>
          </cell>
          <cell r="B762" t="str">
            <v>DK0</v>
          </cell>
          <cell r="C762" t="str">
            <v>A00</v>
          </cell>
          <cell r="D762" t="str">
            <v>PC_EMP</v>
          </cell>
          <cell r="E762" t="str">
            <v>T</v>
          </cell>
          <cell r="F762" t="str">
            <v>BES</v>
          </cell>
          <cell r="G762" t="str">
            <v>TOTAL</v>
          </cell>
          <cell r="I762" t="str">
            <v>MS</v>
          </cell>
          <cell r="K762" t="str">
            <v>V</v>
          </cell>
          <cell r="L762">
            <v>38628.496759259258</v>
          </cell>
          <cell r="M762" t="str">
            <v>gchateaug</v>
          </cell>
          <cell r="N762">
            <v>38681.684502314813</v>
          </cell>
          <cell r="O762" t="str">
            <v>gchateaug</v>
          </cell>
          <cell r="Q762">
            <v>1.37</v>
          </cell>
        </row>
        <row r="763">
          <cell r="A763" t="str">
            <v>2003</v>
          </cell>
          <cell r="B763" t="str">
            <v>DK0</v>
          </cell>
          <cell r="C763" t="str">
            <v>A00</v>
          </cell>
          <cell r="D763" t="str">
            <v>PC_EMP</v>
          </cell>
          <cell r="E763" t="str">
            <v>T</v>
          </cell>
          <cell r="F763" t="str">
            <v>TOTAL</v>
          </cell>
          <cell r="G763" t="str">
            <v>RSE</v>
          </cell>
          <cell r="I763" t="str">
            <v>MS</v>
          </cell>
          <cell r="K763" t="str">
            <v>V</v>
          </cell>
          <cell r="L763">
            <v>38628.496759259258</v>
          </cell>
          <cell r="M763" t="str">
            <v>gchateaug</v>
          </cell>
          <cell r="N763">
            <v>38681.684502314813</v>
          </cell>
          <cell r="O763" t="str">
            <v>gchateaug</v>
          </cell>
          <cell r="Q763">
            <v>1.36</v>
          </cell>
        </row>
        <row r="764">
          <cell r="A764" t="str">
            <v>2003</v>
          </cell>
          <cell r="B764" t="str">
            <v>DK0</v>
          </cell>
          <cell r="C764" t="str">
            <v>A00</v>
          </cell>
          <cell r="D764" t="str">
            <v>PC_EMP</v>
          </cell>
          <cell r="E764" t="str">
            <v>T</v>
          </cell>
          <cell r="F764" t="str">
            <v>TOTAL</v>
          </cell>
          <cell r="G764" t="str">
            <v>TOTAL</v>
          </cell>
          <cell r="I764" t="str">
            <v>MS</v>
          </cell>
          <cell r="K764" t="str">
            <v>V</v>
          </cell>
          <cell r="L764">
            <v>38628.496759259258</v>
          </cell>
          <cell r="M764" t="str">
            <v>gchateaug</v>
          </cell>
          <cell r="N764">
            <v>38681.684502314813</v>
          </cell>
          <cell r="O764" t="str">
            <v>gchateaug</v>
          </cell>
          <cell r="Q764">
            <v>2.29</v>
          </cell>
        </row>
        <row r="765">
          <cell r="A765" t="str">
            <v>2003</v>
          </cell>
          <cell r="B765" t="str">
            <v>DEF0</v>
          </cell>
          <cell r="C765" t="str">
            <v>A00</v>
          </cell>
          <cell r="D765" t="str">
            <v>PC_EMP</v>
          </cell>
          <cell r="E765" t="str">
            <v>T</v>
          </cell>
          <cell r="F765" t="str">
            <v>BES</v>
          </cell>
          <cell r="G765" t="str">
            <v>RSE</v>
          </cell>
          <cell r="I765" t="str">
            <v>MS</v>
          </cell>
          <cell r="K765" t="str">
            <v>V</v>
          </cell>
          <cell r="L765">
            <v>38628.496759259258</v>
          </cell>
          <cell r="M765" t="str">
            <v>gchateaug</v>
          </cell>
          <cell r="N765">
            <v>38680.630706018521</v>
          </cell>
          <cell r="O765" t="str">
            <v>gchateaug</v>
          </cell>
          <cell r="Q765">
            <v>0.18</v>
          </cell>
        </row>
        <row r="766">
          <cell r="A766" t="str">
            <v>2003</v>
          </cell>
          <cell r="B766" t="str">
            <v>DEF0</v>
          </cell>
          <cell r="C766" t="str">
            <v>A00</v>
          </cell>
          <cell r="D766" t="str">
            <v>PC_EMP</v>
          </cell>
          <cell r="E766" t="str">
            <v>T</v>
          </cell>
          <cell r="F766" t="str">
            <v>BES</v>
          </cell>
          <cell r="G766" t="str">
            <v>TOTAL</v>
          </cell>
          <cell r="I766" t="str">
            <v>MS</v>
          </cell>
          <cell r="K766" t="str">
            <v>V</v>
          </cell>
          <cell r="L766">
            <v>38628.496759259258</v>
          </cell>
          <cell r="M766" t="str">
            <v>gchateaug</v>
          </cell>
          <cell r="N766">
            <v>38680.630706018521</v>
          </cell>
          <cell r="O766" t="str">
            <v>gchateaug</v>
          </cell>
          <cell r="Q766">
            <v>0.3</v>
          </cell>
        </row>
        <row r="767">
          <cell r="A767" t="str">
            <v>2003</v>
          </cell>
          <cell r="B767" t="str">
            <v>DEF0</v>
          </cell>
          <cell r="C767" t="str">
            <v>A00</v>
          </cell>
          <cell r="D767" t="str">
            <v>PC_EMP</v>
          </cell>
          <cell r="E767" t="str">
            <v>T</v>
          </cell>
          <cell r="F767" t="str">
            <v>TOTAL</v>
          </cell>
          <cell r="G767" t="str">
            <v>RSE</v>
          </cell>
          <cell r="I767" t="str">
            <v>MS</v>
          </cell>
          <cell r="K767" t="str">
            <v>V</v>
          </cell>
          <cell r="L767">
            <v>38628.496759259258</v>
          </cell>
          <cell r="M767" t="str">
            <v>gchateaug</v>
          </cell>
          <cell r="N767">
            <v>38680.630706018521</v>
          </cell>
          <cell r="O767" t="str">
            <v>gchateaug</v>
          </cell>
          <cell r="Q767">
            <v>0.62</v>
          </cell>
        </row>
        <row r="768">
          <cell r="A768" t="str">
            <v>2003</v>
          </cell>
          <cell r="B768" t="str">
            <v>DEF0</v>
          </cell>
          <cell r="C768" t="str">
            <v>A00</v>
          </cell>
          <cell r="D768" t="str">
            <v>PC_EMP</v>
          </cell>
          <cell r="E768" t="str">
            <v>T</v>
          </cell>
          <cell r="F768" t="str">
            <v>TOTAL</v>
          </cell>
          <cell r="G768" t="str">
            <v>TOTAL</v>
          </cell>
          <cell r="I768" t="str">
            <v>MS</v>
          </cell>
          <cell r="K768" t="str">
            <v>V</v>
          </cell>
          <cell r="L768">
            <v>38628.496759259258</v>
          </cell>
          <cell r="M768" t="str">
            <v>gchateaug</v>
          </cell>
          <cell r="N768">
            <v>38680.630706018521</v>
          </cell>
          <cell r="O768" t="str">
            <v>gchateaug</v>
          </cell>
          <cell r="Q768">
            <v>1.01</v>
          </cell>
        </row>
        <row r="769">
          <cell r="A769" t="str">
            <v>2003</v>
          </cell>
          <cell r="B769" t="str">
            <v>DEE3</v>
          </cell>
          <cell r="C769" t="str">
            <v>A00</v>
          </cell>
          <cell r="D769" t="str">
            <v>PC_EMP</v>
          </cell>
          <cell r="E769" t="str">
            <v>T</v>
          </cell>
          <cell r="F769" t="str">
            <v>BES</v>
          </cell>
          <cell r="G769" t="str">
            <v>RSE</v>
          </cell>
          <cell r="I769" t="str">
            <v>MS</v>
          </cell>
          <cell r="K769" t="str">
            <v>V</v>
          </cell>
          <cell r="L769">
            <v>38628.496759259258</v>
          </cell>
          <cell r="M769" t="str">
            <v>gchateaug</v>
          </cell>
          <cell r="N769">
            <v>38680.630706018521</v>
          </cell>
          <cell r="O769" t="str">
            <v>gchateaug</v>
          </cell>
          <cell r="Q769">
            <v>0.13</v>
          </cell>
        </row>
        <row r="770">
          <cell r="A770" t="str">
            <v>2003</v>
          </cell>
          <cell r="B770" t="str">
            <v>DEE3</v>
          </cell>
          <cell r="C770" t="str">
            <v>A00</v>
          </cell>
          <cell r="D770" t="str">
            <v>PC_EMP</v>
          </cell>
          <cell r="E770" t="str">
            <v>T</v>
          </cell>
          <cell r="F770" t="str">
            <v>BES</v>
          </cell>
          <cell r="G770" t="str">
            <v>TOTAL</v>
          </cell>
          <cell r="I770" t="str">
            <v>MS</v>
          </cell>
          <cell r="K770" t="str">
            <v>V</v>
          </cell>
          <cell r="L770">
            <v>38628.496759259258</v>
          </cell>
          <cell r="M770" t="str">
            <v>gchateaug</v>
          </cell>
          <cell r="N770">
            <v>38680.630706018521</v>
          </cell>
          <cell r="O770" t="str">
            <v>gchateaug</v>
          </cell>
          <cell r="Q770">
            <v>0.22</v>
          </cell>
        </row>
        <row r="771">
          <cell r="A771" t="str">
            <v>2003</v>
          </cell>
          <cell r="B771" t="str">
            <v>DEE3</v>
          </cell>
          <cell r="C771" t="str">
            <v>A00</v>
          </cell>
          <cell r="D771" t="str">
            <v>PC_EMP</v>
          </cell>
          <cell r="E771" t="str">
            <v>T</v>
          </cell>
          <cell r="F771" t="str">
            <v>TOTAL</v>
          </cell>
          <cell r="G771" t="str">
            <v>RSE</v>
          </cell>
          <cell r="I771" t="str">
            <v>MS</v>
          </cell>
          <cell r="K771" t="str">
            <v>V</v>
          </cell>
          <cell r="L771">
            <v>38628.496759259258</v>
          </cell>
          <cell r="M771" t="str">
            <v>gchateaug</v>
          </cell>
          <cell r="N771">
            <v>38680.630706018521</v>
          </cell>
          <cell r="O771" t="str">
            <v>gchateaug</v>
          </cell>
          <cell r="Q771">
            <v>0.67</v>
          </cell>
        </row>
        <row r="772">
          <cell r="A772" t="str">
            <v>2003</v>
          </cell>
          <cell r="B772" t="str">
            <v>DEE3</v>
          </cell>
          <cell r="C772" t="str">
            <v>A00</v>
          </cell>
          <cell r="D772" t="str">
            <v>PC_EMP</v>
          </cell>
          <cell r="E772" t="str">
            <v>T</v>
          </cell>
          <cell r="F772" t="str">
            <v>TOTAL</v>
          </cell>
          <cell r="G772" t="str">
            <v>TOTAL</v>
          </cell>
          <cell r="I772" t="str">
            <v>MS</v>
          </cell>
          <cell r="K772" t="str">
            <v>V</v>
          </cell>
          <cell r="L772">
            <v>38628.496759259258</v>
          </cell>
          <cell r="M772" t="str">
            <v>gchateaug</v>
          </cell>
          <cell r="N772">
            <v>38680.630706018521</v>
          </cell>
          <cell r="O772" t="str">
            <v>gchateaug</v>
          </cell>
          <cell r="Q772">
            <v>1</v>
          </cell>
        </row>
        <row r="773">
          <cell r="A773" t="str">
            <v>2003</v>
          </cell>
          <cell r="B773" t="str">
            <v>DEE1</v>
          </cell>
          <cell r="C773" t="str">
            <v>A00</v>
          </cell>
          <cell r="D773" t="str">
            <v>PC_EMP</v>
          </cell>
          <cell r="E773" t="str">
            <v>T</v>
          </cell>
          <cell r="F773" t="str">
            <v>BES</v>
          </cell>
          <cell r="G773" t="str">
            <v>RSE</v>
          </cell>
          <cell r="I773" t="str">
            <v>MS</v>
          </cell>
          <cell r="K773" t="str">
            <v>V</v>
          </cell>
          <cell r="L773">
            <v>38628.496759259258</v>
          </cell>
          <cell r="M773" t="str">
            <v>gchateaug</v>
          </cell>
          <cell r="N773">
            <v>38680.630706018521</v>
          </cell>
          <cell r="O773" t="str">
            <v>gchateaug</v>
          </cell>
          <cell r="Q773">
            <v>0.22</v>
          </cell>
        </row>
        <row r="774">
          <cell r="A774" t="str">
            <v>2003</v>
          </cell>
          <cell r="B774" t="str">
            <v>DEE1</v>
          </cell>
          <cell r="C774" t="str">
            <v>A00</v>
          </cell>
          <cell r="D774" t="str">
            <v>PC_EMP</v>
          </cell>
          <cell r="E774" t="str">
            <v>T</v>
          </cell>
          <cell r="F774" t="str">
            <v>BES</v>
          </cell>
          <cell r="G774" t="str">
            <v>TOTAL</v>
          </cell>
          <cell r="I774" t="str">
            <v>MS</v>
          </cell>
          <cell r="K774" t="str">
            <v>V</v>
          </cell>
          <cell r="L774">
            <v>38628.496759259258</v>
          </cell>
          <cell r="M774" t="str">
            <v>gchateaug</v>
          </cell>
          <cell r="N774">
            <v>38680.630706018521</v>
          </cell>
          <cell r="O774" t="str">
            <v>gchateaug</v>
          </cell>
          <cell r="Q774">
            <v>0.41</v>
          </cell>
        </row>
        <row r="775">
          <cell r="A775" t="str">
            <v>2003</v>
          </cell>
          <cell r="B775" t="str">
            <v>DEE1</v>
          </cell>
          <cell r="C775" t="str">
            <v>A00</v>
          </cell>
          <cell r="D775" t="str">
            <v>PC_EMP</v>
          </cell>
          <cell r="E775" t="str">
            <v>T</v>
          </cell>
          <cell r="F775" t="str">
            <v>TOTAL</v>
          </cell>
          <cell r="G775" t="str">
            <v>RSE</v>
          </cell>
          <cell r="I775" t="str">
            <v>MS</v>
          </cell>
          <cell r="K775" t="str">
            <v>V</v>
          </cell>
          <cell r="L775">
            <v>38628.496759259258</v>
          </cell>
          <cell r="M775" t="str">
            <v>gchateaug</v>
          </cell>
          <cell r="N775">
            <v>38680.630706018521</v>
          </cell>
          <cell r="O775" t="str">
            <v>gchateaug</v>
          </cell>
          <cell r="Q775">
            <v>0.35</v>
          </cell>
        </row>
        <row r="776">
          <cell r="A776" t="str">
            <v>2003</v>
          </cell>
          <cell r="B776" t="str">
            <v>DEE1</v>
          </cell>
          <cell r="C776" t="str">
            <v>A00</v>
          </cell>
          <cell r="D776" t="str">
            <v>PC_EMP</v>
          </cell>
          <cell r="E776" t="str">
            <v>T</v>
          </cell>
          <cell r="F776" t="str">
            <v>TOTAL</v>
          </cell>
          <cell r="G776" t="str">
            <v>TOTAL</v>
          </cell>
          <cell r="I776" t="str">
            <v>MS</v>
          </cell>
          <cell r="K776" t="str">
            <v>V</v>
          </cell>
          <cell r="L776">
            <v>38628.496759259258</v>
          </cell>
          <cell r="M776" t="str">
            <v>gchateaug</v>
          </cell>
          <cell r="N776">
            <v>38680.630706018521</v>
          </cell>
          <cell r="O776" t="str">
            <v>gchateaug</v>
          </cell>
          <cell r="Q776">
            <v>0.65</v>
          </cell>
        </row>
        <row r="777">
          <cell r="A777" t="str">
            <v>2003</v>
          </cell>
          <cell r="B777" t="str">
            <v>DEB2</v>
          </cell>
          <cell r="C777" t="str">
            <v>A00</v>
          </cell>
          <cell r="D777" t="str">
            <v>PC_EMP</v>
          </cell>
          <cell r="E777" t="str">
            <v>T</v>
          </cell>
          <cell r="F777" t="str">
            <v>BES</v>
          </cell>
          <cell r="G777" t="str">
            <v>RSE</v>
          </cell>
          <cell r="I777" t="str">
            <v>MS</v>
          </cell>
          <cell r="K777" t="str">
            <v>V</v>
          </cell>
          <cell r="L777">
            <v>38628.496759259258</v>
          </cell>
          <cell r="M777" t="str">
            <v>gchateaug</v>
          </cell>
          <cell r="N777">
            <v>38680.630694444444</v>
          </cell>
          <cell r="O777" t="str">
            <v>gchateaug</v>
          </cell>
          <cell r="Q777">
            <v>0.04</v>
          </cell>
        </row>
        <row r="778">
          <cell r="A778" t="str">
            <v>2003</v>
          </cell>
          <cell r="B778" t="str">
            <v>DEB2</v>
          </cell>
          <cell r="C778" t="str">
            <v>A00</v>
          </cell>
          <cell r="D778" t="str">
            <v>PC_EMP</v>
          </cell>
          <cell r="E778" t="str">
            <v>T</v>
          </cell>
          <cell r="F778" t="str">
            <v>BES</v>
          </cell>
          <cell r="G778" t="str">
            <v>TOTAL</v>
          </cell>
          <cell r="I778" t="str">
            <v>MS</v>
          </cell>
          <cell r="K778" t="str">
            <v>V</v>
          </cell>
          <cell r="L778">
            <v>38628.496759259258</v>
          </cell>
          <cell r="M778" t="str">
            <v>gchateaug</v>
          </cell>
          <cell r="N778">
            <v>38680.630694444444</v>
          </cell>
          <cell r="O778" t="str">
            <v>gchateaug</v>
          </cell>
          <cell r="Q778">
            <v>0.08</v>
          </cell>
        </row>
        <row r="779">
          <cell r="A779" t="str">
            <v>2002</v>
          </cell>
          <cell r="B779" t="str">
            <v>ES21</v>
          </cell>
          <cell r="C779" t="str">
            <v>A00</v>
          </cell>
          <cell r="D779" t="str">
            <v>PC_EMP</v>
          </cell>
          <cell r="E779" t="str">
            <v>T</v>
          </cell>
          <cell r="F779" t="str">
            <v>TOTAL</v>
          </cell>
          <cell r="G779" t="str">
            <v>RSE</v>
          </cell>
          <cell r="H779" t="str">
            <v>:</v>
          </cell>
          <cell r="I779" t="str">
            <v>MS</v>
          </cell>
          <cell r="K779" t="str">
            <v>V</v>
          </cell>
          <cell r="L779">
            <v>38628.496759259258</v>
          </cell>
          <cell r="M779" t="str">
            <v>gchateaug</v>
          </cell>
          <cell r="N779">
            <v>38680.624421296299</v>
          </cell>
          <cell r="O779" t="str">
            <v>gchateaug</v>
          </cell>
        </row>
        <row r="780">
          <cell r="A780" t="str">
            <v>2002</v>
          </cell>
          <cell r="B780" t="str">
            <v>ES21</v>
          </cell>
          <cell r="C780" t="str">
            <v>A00</v>
          </cell>
          <cell r="D780" t="str">
            <v>PC_EMP</v>
          </cell>
          <cell r="E780" t="str">
            <v>T</v>
          </cell>
          <cell r="F780" t="str">
            <v>TOTAL</v>
          </cell>
          <cell r="G780" t="str">
            <v>TOTAL</v>
          </cell>
          <cell r="I780" t="str">
            <v>MS</v>
          </cell>
          <cell r="K780" t="str">
            <v>V</v>
          </cell>
          <cell r="L780">
            <v>38628.496759259258</v>
          </cell>
          <cell r="M780" t="str">
            <v>gchateaug</v>
          </cell>
          <cell r="N780">
            <v>38680.624421296299</v>
          </cell>
          <cell r="O780" t="str">
            <v>gchateaug</v>
          </cell>
          <cell r="Q780">
            <v>1.75</v>
          </cell>
        </row>
        <row r="781">
          <cell r="A781" t="str">
            <v>2002</v>
          </cell>
          <cell r="B781" t="str">
            <v>ES2</v>
          </cell>
          <cell r="C781" t="str">
            <v>A00</v>
          </cell>
          <cell r="D781" t="str">
            <v>PC_EMP</v>
          </cell>
          <cell r="E781" t="str">
            <v>T</v>
          </cell>
          <cell r="F781" t="str">
            <v>BES</v>
          </cell>
          <cell r="G781" t="str">
            <v>RSE</v>
          </cell>
          <cell r="H781" t="str">
            <v>:</v>
          </cell>
          <cell r="I781" t="str">
            <v>MS</v>
          </cell>
          <cell r="K781" t="str">
            <v>V</v>
          </cell>
          <cell r="L781">
            <v>38628.496759259258</v>
          </cell>
          <cell r="M781" t="str">
            <v>gchateaug</v>
          </cell>
          <cell r="N781">
            <v>38680.624421296299</v>
          </cell>
          <cell r="O781" t="str">
            <v>gchateaug</v>
          </cell>
        </row>
        <row r="782">
          <cell r="A782" t="str">
            <v>2002</v>
          </cell>
          <cell r="B782" t="str">
            <v>ES2</v>
          </cell>
          <cell r="C782" t="str">
            <v>A00</v>
          </cell>
          <cell r="D782" t="str">
            <v>PC_EMP</v>
          </cell>
          <cell r="E782" t="str">
            <v>T</v>
          </cell>
          <cell r="F782" t="str">
            <v>BES</v>
          </cell>
          <cell r="G782" t="str">
            <v>TOTAL</v>
          </cell>
          <cell r="I782" t="str">
            <v>MS</v>
          </cell>
          <cell r="K782" t="str">
            <v>V</v>
          </cell>
          <cell r="L782">
            <v>38628.496759259258</v>
          </cell>
          <cell r="M782" t="str">
            <v>gchateaug</v>
          </cell>
          <cell r="N782">
            <v>38680.624421296299</v>
          </cell>
          <cell r="O782" t="str">
            <v>gchateaug</v>
          </cell>
          <cell r="Q782">
            <v>0.82</v>
          </cell>
        </row>
        <row r="783">
          <cell r="A783" t="str">
            <v>2002</v>
          </cell>
          <cell r="B783" t="str">
            <v>ES2</v>
          </cell>
          <cell r="C783" t="str">
            <v>A00</v>
          </cell>
          <cell r="D783" t="str">
            <v>PC_EMP</v>
          </cell>
          <cell r="E783" t="str">
            <v>T</v>
          </cell>
          <cell r="F783" t="str">
            <v>TOTAL</v>
          </cell>
          <cell r="G783" t="str">
            <v>RSE</v>
          </cell>
          <cell r="H783" t="str">
            <v>:</v>
          </cell>
          <cell r="I783" t="str">
            <v>MS</v>
          </cell>
          <cell r="K783" t="str">
            <v>V</v>
          </cell>
          <cell r="L783">
            <v>38628.496759259258</v>
          </cell>
          <cell r="M783" t="str">
            <v>gchateaug</v>
          </cell>
          <cell r="N783">
            <v>38680.624421296299</v>
          </cell>
          <cell r="O783" t="str">
            <v>gchateaug</v>
          </cell>
        </row>
        <row r="784">
          <cell r="A784" t="str">
            <v>2002</v>
          </cell>
          <cell r="B784" t="str">
            <v>ES2</v>
          </cell>
          <cell r="C784" t="str">
            <v>A00</v>
          </cell>
          <cell r="D784" t="str">
            <v>PC_EMP</v>
          </cell>
          <cell r="E784" t="str">
            <v>T</v>
          </cell>
          <cell r="F784" t="str">
            <v>TOTAL</v>
          </cell>
          <cell r="G784" t="str">
            <v>TOTAL</v>
          </cell>
          <cell r="I784" t="str">
            <v>MS</v>
          </cell>
          <cell r="K784" t="str">
            <v>V</v>
          </cell>
          <cell r="L784">
            <v>38628.496759259258</v>
          </cell>
          <cell r="M784" t="str">
            <v>gchateaug</v>
          </cell>
          <cell r="N784">
            <v>38680.624421296299</v>
          </cell>
          <cell r="O784" t="str">
            <v>gchateaug</v>
          </cell>
          <cell r="Q784">
            <v>1.59</v>
          </cell>
        </row>
        <row r="785">
          <cell r="A785" t="str">
            <v>2002</v>
          </cell>
          <cell r="B785" t="str">
            <v>ES13</v>
          </cell>
          <cell r="C785" t="str">
            <v>A00</v>
          </cell>
          <cell r="D785" t="str">
            <v>PC_EMP</v>
          </cell>
          <cell r="E785" t="str">
            <v>T</v>
          </cell>
          <cell r="F785" t="str">
            <v>BES</v>
          </cell>
          <cell r="G785" t="str">
            <v>RSE</v>
          </cell>
          <cell r="H785" t="str">
            <v>:</v>
          </cell>
          <cell r="I785" t="str">
            <v>MS</v>
          </cell>
          <cell r="K785" t="str">
            <v>V</v>
          </cell>
          <cell r="L785">
            <v>38628.496759259258</v>
          </cell>
          <cell r="M785" t="str">
            <v>gchateaug</v>
          </cell>
          <cell r="N785">
            <v>38680.624421296299</v>
          </cell>
          <cell r="O785" t="str">
            <v>gchateaug</v>
          </cell>
        </row>
        <row r="786">
          <cell r="A786" t="str">
            <v>2001</v>
          </cell>
          <cell r="B786" t="str">
            <v>CZ0</v>
          </cell>
          <cell r="C786" t="str">
            <v>A00</v>
          </cell>
          <cell r="D786" t="str">
            <v>PC_EMP</v>
          </cell>
          <cell r="E786" t="str">
            <v>T</v>
          </cell>
          <cell r="F786" t="str">
            <v>TOTAL</v>
          </cell>
          <cell r="G786" t="str">
            <v>RSE</v>
          </cell>
          <cell r="I786" t="str">
            <v>NC</v>
          </cell>
          <cell r="K786" t="str">
            <v>V</v>
          </cell>
          <cell r="L786">
            <v>38628.496759259258</v>
          </cell>
          <cell r="M786" t="str">
            <v>gchateaug</v>
          </cell>
          <cell r="N786">
            <v>38681.684490740743</v>
          </cell>
          <cell r="O786" t="str">
            <v>gchateaug</v>
          </cell>
          <cell r="Q786">
            <v>0.56999999999999995</v>
          </cell>
        </row>
        <row r="787">
          <cell r="A787" t="str">
            <v>2001</v>
          </cell>
          <cell r="B787" t="str">
            <v>CZ0</v>
          </cell>
          <cell r="C787" t="str">
            <v>A00</v>
          </cell>
          <cell r="D787" t="str">
            <v>PC_EMP</v>
          </cell>
          <cell r="E787" t="str">
            <v>T</v>
          </cell>
          <cell r="F787" t="str">
            <v>TOTAL</v>
          </cell>
          <cell r="G787" t="str">
            <v>TOTAL</v>
          </cell>
          <cell r="I787" t="str">
            <v>NC</v>
          </cell>
          <cell r="K787" t="str">
            <v>V</v>
          </cell>
          <cell r="L787">
            <v>38628.496759259258</v>
          </cell>
          <cell r="M787" t="str">
            <v>gchateaug</v>
          </cell>
          <cell r="N787">
            <v>38681.684490740743</v>
          </cell>
          <cell r="O787" t="str">
            <v>gchateaug</v>
          </cell>
          <cell r="Q787">
            <v>1.04</v>
          </cell>
        </row>
        <row r="788">
          <cell r="A788" t="str">
            <v>2001</v>
          </cell>
          <cell r="B788" t="str">
            <v>BG11</v>
          </cell>
          <cell r="C788" t="str">
            <v>A00</v>
          </cell>
          <cell r="D788" t="str">
            <v>PC_EMP</v>
          </cell>
          <cell r="E788" t="str">
            <v>T</v>
          </cell>
          <cell r="F788" t="str">
            <v>BES</v>
          </cell>
          <cell r="G788" t="str">
            <v>RSE</v>
          </cell>
          <cell r="H788" t="str">
            <v>:c</v>
          </cell>
          <cell r="I788" t="str">
            <v>MS</v>
          </cell>
          <cell r="K788" t="str">
            <v>V</v>
          </cell>
          <cell r="L788">
            <v>38628.496759259258</v>
          </cell>
          <cell r="M788" t="str">
            <v>gchateaug</v>
          </cell>
          <cell r="N788">
            <v>38680.624421296299</v>
          </cell>
          <cell r="O788" t="str">
            <v>gchateaug</v>
          </cell>
        </row>
        <row r="789">
          <cell r="A789" t="str">
            <v>2001</v>
          </cell>
          <cell r="B789" t="str">
            <v>BG11</v>
          </cell>
          <cell r="C789" t="str">
            <v>A00</v>
          </cell>
          <cell r="D789" t="str">
            <v>PC_EMP</v>
          </cell>
          <cell r="E789" t="str">
            <v>T</v>
          </cell>
          <cell r="F789" t="str">
            <v>BES</v>
          </cell>
          <cell r="G789" t="str">
            <v>TOTAL</v>
          </cell>
          <cell r="H789" t="str">
            <v>:c</v>
          </cell>
          <cell r="I789" t="str">
            <v>MS</v>
          </cell>
          <cell r="K789" t="str">
            <v>V</v>
          </cell>
          <cell r="L789">
            <v>38628.496759259258</v>
          </cell>
          <cell r="M789" t="str">
            <v>gchateaug</v>
          </cell>
          <cell r="N789">
            <v>38680.624421296299</v>
          </cell>
          <cell r="O789" t="str">
            <v>gchateaug</v>
          </cell>
        </row>
        <row r="790">
          <cell r="A790" t="str">
            <v>2001</v>
          </cell>
          <cell r="B790" t="str">
            <v>BG11</v>
          </cell>
          <cell r="C790" t="str">
            <v>A00</v>
          </cell>
          <cell r="D790" t="str">
            <v>PC_EMP</v>
          </cell>
          <cell r="E790" t="str">
            <v>T</v>
          </cell>
          <cell r="F790" t="str">
            <v>TOTAL</v>
          </cell>
          <cell r="G790" t="str">
            <v>RSE</v>
          </cell>
          <cell r="I790" t="str">
            <v>MS</v>
          </cell>
          <cell r="K790" t="str">
            <v>V</v>
          </cell>
          <cell r="L790">
            <v>38628.496759259258</v>
          </cell>
          <cell r="M790" t="str">
            <v>gchateaug</v>
          </cell>
          <cell r="N790">
            <v>38680.624421296299</v>
          </cell>
          <cell r="O790" t="str">
            <v>gchateaug</v>
          </cell>
          <cell r="Q790">
            <v>0</v>
          </cell>
        </row>
        <row r="791">
          <cell r="A791" t="str">
            <v>2001</v>
          </cell>
          <cell r="B791" t="str">
            <v>BG11</v>
          </cell>
          <cell r="C791" t="str">
            <v>A00</v>
          </cell>
          <cell r="D791" t="str">
            <v>PC_EMP</v>
          </cell>
          <cell r="E791" t="str">
            <v>T</v>
          </cell>
          <cell r="F791" t="str">
            <v>TOTAL</v>
          </cell>
          <cell r="G791" t="str">
            <v>TOTAL</v>
          </cell>
          <cell r="I791" t="str">
            <v>MS</v>
          </cell>
          <cell r="K791" t="str">
            <v>V</v>
          </cell>
          <cell r="L791">
            <v>38628.496759259258</v>
          </cell>
          <cell r="M791" t="str">
            <v>gchateaug</v>
          </cell>
          <cell r="N791">
            <v>38680.624421296299</v>
          </cell>
          <cell r="O791" t="str">
            <v>gchateaug</v>
          </cell>
          <cell r="Q791">
            <v>0</v>
          </cell>
        </row>
        <row r="792">
          <cell r="A792" t="str">
            <v>2001</v>
          </cell>
          <cell r="B792" t="str">
            <v>AT34</v>
          </cell>
          <cell r="C792" t="str">
            <v>A00</v>
          </cell>
          <cell r="D792" t="str">
            <v>PC_EMP</v>
          </cell>
          <cell r="E792" t="str">
            <v>T</v>
          </cell>
          <cell r="F792" t="str">
            <v>BES</v>
          </cell>
          <cell r="G792" t="str">
            <v>TOTAL</v>
          </cell>
          <cell r="H792" t="str">
            <v>:</v>
          </cell>
          <cell r="I792" t="str">
            <v>NC</v>
          </cell>
          <cell r="K792" t="str">
            <v>V</v>
          </cell>
          <cell r="L792">
            <v>38628.496759259258</v>
          </cell>
          <cell r="M792" t="str">
            <v>gchateaug</v>
          </cell>
          <cell r="N792">
            <v>38680.624421296299</v>
          </cell>
          <cell r="O792" t="str">
            <v>gchateaug</v>
          </cell>
        </row>
        <row r="793">
          <cell r="A793" t="str">
            <v>2001</v>
          </cell>
          <cell r="B793" t="str">
            <v>AT34</v>
          </cell>
          <cell r="C793" t="str">
            <v>A00</v>
          </cell>
          <cell r="D793" t="str">
            <v>PC_EMP</v>
          </cell>
          <cell r="E793" t="str">
            <v>T</v>
          </cell>
          <cell r="F793" t="str">
            <v>TOTAL</v>
          </cell>
          <cell r="G793" t="str">
            <v>TOTAL</v>
          </cell>
          <cell r="H793" t="str">
            <v>:</v>
          </cell>
          <cell r="I793" t="str">
            <v>NC</v>
          </cell>
          <cell r="K793" t="str">
            <v>V</v>
          </cell>
          <cell r="L793">
            <v>38628.496759259258</v>
          </cell>
          <cell r="M793" t="str">
            <v>gchateaug</v>
          </cell>
          <cell r="N793">
            <v>38680.624421296299</v>
          </cell>
          <cell r="O793" t="str">
            <v>gchateaug</v>
          </cell>
        </row>
        <row r="794">
          <cell r="A794" t="str">
            <v>2001</v>
          </cell>
          <cell r="B794" t="str">
            <v>AT22</v>
          </cell>
          <cell r="C794" t="str">
            <v>A00</v>
          </cell>
          <cell r="D794" t="str">
            <v>PC_EMP</v>
          </cell>
          <cell r="E794" t="str">
            <v>T</v>
          </cell>
          <cell r="F794" t="str">
            <v>BES</v>
          </cell>
          <cell r="G794" t="str">
            <v>TOTAL</v>
          </cell>
          <cell r="H794" t="str">
            <v>:</v>
          </cell>
          <cell r="I794" t="str">
            <v>NC</v>
          </cell>
          <cell r="K794" t="str">
            <v>V</v>
          </cell>
          <cell r="L794">
            <v>38628.496759259258</v>
          </cell>
          <cell r="M794" t="str">
            <v>gchateaug</v>
          </cell>
          <cell r="N794">
            <v>38680.624421296299</v>
          </cell>
          <cell r="O794" t="str">
            <v>gchateaug</v>
          </cell>
        </row>
        <row r="795">
          <cell r="A795" t="str">
            <v>2001</v>
          </cell>
          <cell r="B795" t="str">
            <v>AT22</v>
          </cell>
          <cell r="C795" t="str">
            <v>A00</v>
          </cell>
          <cell r="D795" t="str">
            <v>PC_EMP</v>
          </cell>
          <cell r="E795" t="str">
            <v>T</v>
          </cell>
          <cell r="F795" t="str">
            <v>TOTAL</v>
          </cell>
          <cell r="G795" t="str">
            <v>TOTAL</v>
          </cell>
          <cell r="H795" t="str">
            <v>:</v>
          </cell>
          <cell r="I795" t="str">
            <v>NC</v>
          </cell>
          <cell r="K795" t="str">
            <v>V</v>
          </cell>
          <cell r="L795">
            <v>38628.496759259258</v>
          </cell>
          <cell r="M795" t="str">
            <v>gchateaug</v>
          </cell>
          <cell r="N795">
            <v>38680.624421296299</v>
          </cell>
          <cell r="O795" t="str">
            <v>gchateaug</v>
          </cell>
        </row>
        <row r="796">
          <cell r="A796" t="str">
            <v>2001</v>
          </cell>
          <cell r="B796" t="str">
            <v>AT2</v>
          </cell>
          <cell r="C796" t="str">
            <v>A00</v>
          </cell>
          <cell r="D796" t="str">
            <v>PC_EMP</v>
          </cell>
          <cell r="E796" t="str">
            <v>T</v>
          </cell>
          <cell r="F796" t="str">
            <v>BES</v>
          </cell>
          <cell r="G796" t="str">
            <v>TOTAL</v>
          </cell>
          <cell r="H796" t="str">
            <v>:</v>
          </cell>
          <cell r="I796" t="str">
            <v>NC</v>
          </cell>
          <cell r="K796" t="str">
            <v>V</v>
          </cell>
          <cell r="L796">
            <v>38628.496759259258</v>
          </cell>
          <cell r="M796" t="str">
            <v>gchateaug</v>
          </cell>
          <cell r="N796">
            <v>38680.624421296299</v>
          </cell>
          <cell r="O796" t="str">
            <v>gchateaug</v>
          </cell>
        </row>
        <row r="797">
          <cell r="A797" t="str">
            <v>2001</v>
          </cell>
          <cell r="B797" t="str">
            <v>AT2</v>
          </cell>
          <cell r="C797" t="str">
            <v>A00</v>
          </cell>
          <cell r="D797" t="str">
            <v>PC_EMP</v>
          </cell>
          <cell r="E797" t="str">
            <v>T</v>
          </cell>
          <cell r="F797" t="str">
            <v>TOTAL</v>
          </cell>
          <cell r="G797" t="str">
            <v>TOTAL</v>
          </cell>
          <cell r="H797" t="str">
            <v>:</v>
          </cell>
          <cell r="I797" t="str">
            <v>NC</v>
          </cell>
          <cell r="K797" t="str">
            <v>V</v>
          </cell>
          <cell r="L797">
            <v>38628.496759259258</v>
          </cell>
          <cell r="M797" t="str">
            <v>gchateaug</v>
          </cell>
          <cell r="N797">
            <v>38680.624432870369</v>
          </cell>
          <cell r="O797" t="str">
            <v>gchateaug</v>
          </cell>
        </row>
        <row r="798">
          <cell r="A798" t="str">
            <v>2001</v>
          </cell>
          <cell r="B798" t="str">
            <v>AT12</v>
          </cell>
          <cell r="C798" t="str">
            <v>A00</v>
          </cell>
          <cell r="D798" t="str">
            <v>PC_EMP</v>
          </cell>
          <cell r="E798" t="str">
            <v>T</v>
          </cell>
          <cell r="F798" t="str">
            <v>BES</v>
          </cell>
          <cell r="G798" t="str">
            <v>TOTAL</v>
          </cell>
          <cell r="H798" t="str">
            <v>:</v>
          </cell>
          <cell r="I798" t="str">
            <v>NC</v>
          </cell>
          <cell r="K798" t="str">
            <v>V</v>
          </cell>
          <cell r="L798">
            <v>38628.496759259258</v>
          </cell>
          <cell r="M798" t="str">
            <v>gchateaug</v>
          </cell>
          <cell r="N798">
            <v>38680.624432870369</v>
          </cell>
          <cell r="O798" t="str">
            <v>gchateaug</v>
          </cell>
        </row>
        <row r="799">
          <cell r="A799" t="str">
            <v>2001</v>
          </cell>
          <cell r="B799" t="str">
            <v>AT12</v>
          </cell>
          <cell r="C799" t="str">
            <v>A00</v>
          </cell>
          <cell r="D799" t="str">
            <v>PC_EMP</v>
          </cell>
          <cell r="E799" t="str">
            <v>T</v>
          </cell>
          <cell r="F799" t="str">
            <v>TOTAL</v>
          </cell>
          <cell r="G799" t="str">
            <v>TOTAL</v>
          </cell>
          <cell r="H799" t="str">
            <v>:</v>
          </cell>
          <cell r="I799" t="str">
            <v>NC</v>
          </cell>
          <cell r="K799" t="str">
            <v>V</v>
          </cell>
          <cell r="L799">
            <v>38628.496759259258</v>
          </cell>
          <cell r="M799" t="str">
            <v>gchateaug</v>
          </cell>
          <cell r="N799">
            <v>38680.624432870369</v>
          </cell>
          <cell r="O799" t="str">
            <v>gchateaug</v>
          </cell>
        </row>
        <row r="800">
          <cell r="A800" t="str">
            <v>2001</v>
          </cell>
          <cell r="B800" t="str">
            <v>FR6</v>
          </cell>
          <cell r="C800" t="str">
            <v>A00</v>
          </cell>
          <cell r="D800" t="str">
            <v>PC_EMP</v>
          </cell>
          <cell r="E800" t="str">
            <v>T</v>
          </cell>
          <cell r="F800" t="str">
            <v>BES</v>
          </cell>
          <cell r="G800" t="str">
            <v>RSE</v>
          </cell>
          <cell r="I800" t="str">
            <v>NC</v>
          </cell>
          <cell r="J800" t="str">
            <v>; former flag equal "s"</v>
          </cell>
          <cell r="K800" t="str">
            <v>V</v>
          </cell>
          <cell r="L800">
            <v>38628.496759259258</v>
          </cell>
          <cell r="M800" t="str">
            <v>gchateaug</v>
          </cell>
          <cell r="N800">
            <v>38680.624444444446</v>
          </cell>
          <cell r="O800" t="str">
            <v>gchateaug</v>
          </cell>
          <cell r="Q800">
            <v>0.34</v>
          </cell>
        </row>
        <row r="801">
          <cell r="A801" t="str">
            <v>2001</v>
          </cell>
          <cell r="B801" t="str">
            <v>FR6</v>
          </cell>
          <cell r="C801" t="str">
            <v>A00</v>
          </cell>
          <cell r="D801" t="str">
            <v>PC_EMP</v>
          </cell>
          <cell r="E801" t="str">
            <v>T</v>
          </cell>
          <cell r="F801" t="str">
            <v>BES</v>
          </cell>
          <cell r="G801" t="str">
            <v>TOTAL</v>
          </cell>
          <cell r="I801" t="str">
            <v>NC</v>
          </cell>
          <cell r="J801" t="str">
            <v>; former flag equal "s"</v>
          </cell>
          <cell r="K801" t="str">
            <v>V</v>
          </cell>
          <cell r="L801">
            <v>38628.496759259258</v>
          </cell>
          <cell r="M801" t="str">
            <v>gchateaug</v>
          </cell>
          <cell r="N801">
            <v>38680.624444444446</v>
          </cell>
          <cell r="O801" t="str">
            <v>gchateaug</v>
          </cell>
          <cell r="Q801">
            <v>0.78</v>
          </cell>
        </row>
        <row r="802">
          <cell r="A802" t="str">
            <v>2001</v>
          </cell>
          <cell r="B802" t="str">
            <v>FR6</v>
          </cell>
          <cell r="C802" t="str">
            <v>A00</v>
          </cell>
          <cell r="D802" t="str">
            <v>PC_EMP</v>
          </cell>
          <cell r="E802" t="str">
            <v>T</v>
          </cell>
          <cell r="F802" t="str">
            <v>TOTAL</v>
          </cell>
          <cell r="G802" t="str">
            <v>RSE</v>
          </cell>
          <cell r="I802" t="str">
            <v>NC</v>
          </cell>
          <cell r="J802" t="str">
            <v>; former flag equal "s"</v>
          </cell>
          <cell r="K802" t="str">
            <v>V</v>
          </cell>
          <cell r="L802">
            <v>38628.496759259258</v>
          </cell>
          <cell r="M802" t="str">
            <v>gchateaug</v>
          </cell>
          <cell r="N802">
            <v>38680.624444444446</v>
          </cell>
          <cell r="O802" t="str">
            <v>gchateaug</v>
          </cell>
          <cell r="Q802">
            <v>0.95</v>
          </cell>
        </row>
        <row r="803">
          <cell r="A803" t="str">
            <v>2001</v>
          </cell>
          <cell r="B803" t="str">
            <v>FR6</v>
          </cell>
          <cell r="C803" t="str">
            <v>A00</v>
          </cell>
          <cell r="D803" t="str">
            <v>PC_EMP</v>
          </cell>
          <cell r="E803" t="str">
            <v>T</v>
          </cell>
          <cell r="F803" t="str">
            <v>TOTAL</v>
          </cell>
          <cell r="G803" t="str">
            <v>TOTAL</v>
          </cell>
          <cell r="I803" t="str">
            <v>NC</v>
          </cell>
          <cell r="J803" t="str">
            <v>; former flag equal "s"</v>
          </cell>
          <cell r="K803" t="str">
            <v>V</v>
          </cell>
          <cell r="L803">
            <v>38628.496759259258</v>
          </cell>
          <cell r="M803" t="str">
            <v>gchateaug</v>
          </cell>
          <cell r="N803">
            <v>38680.624444444446</v>
          </cell>
          <cell r="O803" t="str">
            <v>gchateaug</v>
          </cell>
          <cell r="Q803">
            <v>1.65</v>
          </cell>
        </row>
        <row r="804">
          <cell r="A804" t="str">
            <v>2001</v>
          </cell>
          <cell r="B804" t="str">
            <v>FR51</v>
          </cell>
          <cell r="C804" t="str">
            <v>A00</v>
          </cell>
          <cell r="D804" t="str">
            <v>PC_EMP</v>
          </cell>
          <cell r="E804" t="str">
            <v>T</v>
          </cell>
          <cell r="F804" t="str">
            <v>BES</v>
          </cell>
          <cell r="G804" t="str">
            <v>RSE</v>
          </cell>
          <cell r="I804" t="str">
            <v>NC</v>
          </cell>
          <cell r="J804" t="str">
            <v>; former flag equal "s"</v>
          </cell>
          <cell r="K804" t="str">
            <v>V</v>
          </cell>
          <cell r="L804">
            <v>38628.496759259258</v>
          </cell>
          <cell r="M804" t="str">
            <v>gchateaug</v>
          </cell>
          <cell r="N804">
            <v>38680.624444444446</v>
          </cell>
          <cell r="O804" t="str">
            <v>gchateaug</v>
          </cell>
          <cell r="Q804">
            <v>0.24</v>
          </cell>
        </row>
        <row r="805">
          <cell r="A805" t="str">
            <v>2001</v>
          </cell>
          <cell r="B805" t="str">
            <v>FR51</v>
          </cell>
          <cell r="C805" t="str">
            <v>A00</v>
          </cell>
          <cell r="D805" t="str">
            <v>PC_EMP</v>
          </cell>
          <cell r="E805" t="str">
            <v>T</v>
          </cell>
          <cell r="F805" t="str">
            <v>BES</v>
          </cell>
          <cell r="G805" t="str">
            <v>TOTAL</v>
          </cell>
          <cell r="I805" t="str">
            <v>NC</v>
          </cell>
          <cell r="J805" t="str">
            <v>; former flag equal "s"</v>
          </cell>
          <cell r="K805" t="str">
            <v>V</v>
          </cell>
          <cell r="L805">
            <v>38628.496759259258</v>
          </cell>
          <cell r="M805" t="str">
            <v>gchateaug</v>
          </cell>
          <cell r="N805">
            <v>38680.624444444446</v>
          </cell>
          <cell r="O805" t="str">
            <v>gchateaug</v>
          </cell>
          <cell r="Q805">
            <v>0.56000000000000005</v>
          </cell>
        </row>
        <row r="806">
          <cell r="A806" t="str">
            <v>2001</v>
          </cell>
          <cell r="B806" t="str">
            <v>FR51</v>
          </cell>
          <cell r="C806" t="str">
            <v>A00</v>
          </cell>
          <cell r="D806" t="str">
            <v>PC_EMP</v>
          </cell>
          <cell r="E806" t="str">
            <v>T</v>
          </cell>
          <cell r="F806" t="str">
            <v>TOTAL</v>
          </cell>
          <cell r="G806" t="str">
            <v>RSE</v>
          </cell>
          <cell r="I806" t="str">
            <v>NC</v>
          </cell>
          <cell r="J806" t="str">
            <v>; former flag equal "s"</v>
          </cell>
          <cell r="K806" t="str">
            <v>V</v>
          </cell>
          <cell r="L806">
            <v>38628.496759259258</v>
          </cell>
          <cell r="M806" t="str">
            <v>gchateaug</v>
          </cell>
          <cell r="N806">
            <v>38680.624444444446</v>
          </cell>
          <cell r="O806" t="str">
            <v>gchateaug</v>
          </cell>
          <cell r="Q806">
            <v>0.57999999999999996</v>
          </cell>
        </row>
        <row r="807">
          <cell r="A807" t="str">
            <v>2001</v>
          </cell>
          <cell r="B807" t="str">
            <v>FR51</v>
          </cell>
          <cell r="C807" t="str">
            <v>A00</v>
          </cell>
          <cell r="D807" t="str">
            <v>PC_EMP</v>
          </cell>
          <cell r="E807" t="str">
            <v>T</v>
          </cell>
          <cell r="F807" t="str">
            <v>TOTAL</v>
          </cell>
          <cell r="G807" t="str">
            <v>TOTAL</v>
          </cell>
          <cell r="I807" t="str">
            <v>NC</v>
          </cell>
          <cell r="J807" t="str">
            <v>; former flag equal "s"</v>
          </cell>
          <cell r="K807" t="str">
            <v>V</v>
          </cell>
          <cell r="L807">
            <v>38628.496759259258</v>
          </cell>
          <cell r="M807" t="str">
            <v>gchateaug</v>
          </cell>
          <cell r="N807">
            <v>38680.624444444446</v>
          </cell>
          <cell r="O807" t="str">
            <v>gchateaug</v>
          </cell>
          <cell r="Q807">
            <v>1.07</v>
          </cell>
        </row>
        <row r="808">
          <cell r="A808" t="str">
            <v>2001</v>
          </cell>
          <cell r="B808" t="str">
            <v>FR3</v>
          </cell>
          <cell r="C808" t="str">
            <v>A00</v>
          </cell>
          <cell r="D808" t="str">
            <v>PC_EMP</v>
          </cell>
          <cell r="E808" t="str">
            <v>T</v>
          </cell>
          <cell r="F808" t="str">
            <v>BES</v>
          </cell>
          <cell r="G808" t="str">
            <v>RSE</v>
          </cell>
          <cell r="I808" t="str">
            <v>NC</v>
          </cell>
          <cell r="J808" t="str">
            <v>; former flag equal "s"</v>
          </cell>
          <cell r="K808" t="str">
            <v>V</v>
          </cell>
          <cell r="L808">
            <v>38628.496759259258</v>
          </cell>
          <cell r="M808" t="str">
            <v>gchateaug</v>
          </cell>
          <cell r="N808">
            <v>38680.624444444446</v>
          </cell>
          <cell r="O808" t="str">
            <v>gchateaug</v>
          </cell>
          <cell r="Q808">
            <v>0.1</v>
          </cell>
        </row>
        <row r="809">
          <cell r="A809" t="str">
            <v>2001</v>
          </cell>
          <cell r="B809" t="str">
            <v>FR3</v>
          </cell>
          <cell r="C809" t="str">
            <v>A00</v>
          </cell>
          <cell r="D809" t="str">
            <v>PC_EMP</v>
          </cell>
          <cell r="E809" t="str">
            <v>T</v>
          </cell>
          <cell r="F809" t="str">
            <v>BES</v>
          </cell>
          <cell r="G809" t="str">
            <v>TOTAL</v>
          </cell>
          <cell r="I809" t="str">
            <v>NC</v>
          </cell>
          <cell r="J809" t="str">
            <v>; former flag equal "s"</v>
          </cell>
          <cell r="K809" t="str">
            <v>V</v>
          </cell>
          <cell r="L809">
            <v>38628.496759259258</v>
          </cell>
          <cell r="M809" t="str">
            <v>gchateaug</v>
          </cell>
          <cell r="N809">
            <v>38680.624432870369</v>
          </cell>
          <cell r="O809" t="str">
            <v>gchateaug</v>
          </cell>
          <cell r="Q809">
            <v>0.24</v>
          </cell>
        </row>
        <row r="810">
          <cell r="A810" t="str">
            <v>2001</v>
          </cell>
          <cell r="B810" t="str">
            <v>FR3</v>
          </cell>
          <cell r="C810" t="str">
            <v>A00</v>
          </cell>
          <cell r="D810" t="str">
            <v>PC_EMP</v>
          </cell>
          <cell r="E810" t="str">
            <v>T</v>
          </cell>
          <cell r="F810" t="str">
            <v>TOTAL</v>
          </cell>
          <cell r="G810" t="str">
            <v>RSE</v>
          </cell>
          <cell r="I810" t="str">
            <v>NC</v>
          </cell>
          <cell r="J810" t="str">
            <v>; former flag equal "s"</v>
          </cell>
          <cell r="K810" t="str">
            <v>V</v>
          </cell>
          <cell r="L810">
            <v>38628.496759259258</v>
          </cell>
          <cell r="M810" t="str">
            <v>gchateaug</v>
          </cell>
          <cell r="N810">
            <v>38680.624432870369</v>
          </cell>
          <cell r="O810" t="str">
            <v>gchateaug</v>
          </cell>
          <cell r="Q810">
            <v>0.47</v>
          </cell>
        </row>
        <row r="811">
          <cell r="A811" t="str">
            <v>2001</v>
          </cell>
          <cell r="B811" t="str">
            <v>FR3</v>
          </cell>
          <cell r="C811" t="str">
            <v>A00</v>
          </cell>
          <cell r="D811" t="str">
            <v>PC_EMP</v>
          </cell>
          <cell r="E811" t="str">
            <v>T</v>
          </cell>
          <cell r="F811" t="str">
            <v>TOTAL</v>
          </cell>
          <cell r="G811" t="str">
            <v>TOTAL</v>
          </cell>
          <cell r="I811" t="str">
            <v>NC</v>
          </cell>
          <cell r="J811" t="str">
            <v>; former flag equal "s"</v>
          </cell>
          <cell r="K811" t="str">
            <v>V</v>
          </cell>
          <cell r="L811">
            <v>38628.496759259258</v>
          </cell>
          <cell r="M811" t="str">
            <v>gchateaug</v>
          </cell>
          <cell r="N811">
            <v>38680.624432870369</v>
          </cell>
          <cell r="O811" t="str">
            <v>gchateaug</v>
          </cell>
          <cell r="Q811">
            <v>0.76</v>
          </cell>
        </row>
        <row r="812">
          <cell r="A812" t="str">
            <v>1997</v>
          </cell>
          <cell r="B812" t="str">
            <v>NO</v>
          </cell>
          <cell r="C812" t="str">
            <v>A00</v>
          </cell>
          <cell r="D812" t="str">
            <v>PC_EMP</v>
          </cell>
          <cell r="E812" t="str">
            <v>T</v>
          </cell>
          <cell r="F812" t="str">
            <v>BES</v>
          </cell>
          <cell r="G812" t="str">
            <v>TOTAL</v>
          </cell>
          <cell r="I812" t="str">
            <v>OTH</v>
          </cell>
          <cell r="J812" t="str">
            <v>DATA OCDE</v>
          </cell>
          <cell r="K812" t="str">
            <v>V</v>
          </cell>
          <cell r="L812">
            <v>38628.522881944446</v>
          </cell>
          <cell r="M812" t="str">
            <v>gchateaug</v>
          </cell>
          <cell r="N812">
            <v>38681.684016203704</v>
          </cell>
          <cell r="O812" t="str">
            <v>gchateaug</v>
          </cell>
          <cell r="Q812">
            <v>0.81</v>
          </cell>
        </row>
        <row r="813">
          <cell r="A813" t="str">
            <v>2000</v>
          </cell>
          <cell r="B813" t="str">
            <v>RU</v>
          </cell>
          <cell r="C813" t="str">
            <v>A00</v>
          </cell>
          <cell r="D813" t="str">
            <v>PC_EMP</v>
          </cell>
          <cell r="E813" t="str">
            <v>T</v>
          </cell>
          <cell r="F813" t="str">
            <v>BES</v>
          </cell>
          <cell r="G813" t="str">
            <v>TOTAL</v>
          </cell>
          <cell r="H813" t="str">
            <v>i</v>
          </cell>
          <cell r="I813" t="str">
            <v>OTH</v>
          </cell>
          <cell r="J813" t="str">
            <v>DATA OCDE</v>
          </cell>
          <cell r="K813" t="str">
            <v>V</v>
          </cell>
          <cell r="L813">
            <v>38628.522881944446</v>
          </cell>
          <cell r="M813" t="str">
            <v>gchateaug</v>
          </cell>
          <cell r="N813">
            <v>38681.684166666666</v>
          </cell>
          <cell r="O813" t="str">
            <v>gchateaug</v>
          </cell>
          <cell r="Q813">
            <v>0.91</v>
          </cell>
        </row>
        <row r="814">
          <cell r="A814" t="str">
            <v>2000</v>
          </cell>
          <cell r="B814" t="str">
            <v>RU</v>
          </cell>
          <cell r="C814" t="str">
            <v>A00</v>
          </cell>
          <cell r="D814" t="str">
            <v>PC_EMP</v>
          </cell>
          <cell r="E814" t="str">
            <v>T</v>
          </cell>
          <cell r="F814" t="str">
            <v>BES</v>
          </cell>
          <cell r="G814" t="str">
            <v>RSE</v>
          </cell>
          <cell r="H814" t="str">
            <v>i</v>
          </cell>
          <cell r="I814" t="str">
            <v>OTH</v>
          </cell>
          <cell r="J814" t="str">
            <v>DATA OCDE</v>
          </cell>
          <cell r="K814" t="str">
            <v>V</v>
          </cell>
          <cell r="L814">
            <v>38628.522881944446</v>
          </cell>
          <cell r="M814" t="str">
            <v>gchateaug</v>
          </cell>
          <cell r="N814">
            <v>38681.684166666666</v>
          </cell>
          <cell r="O814" t="str">
            <v>gchateaug</v>
          </cell>
          <cell r="Q814">
            <v>0.41</v>
          </cell>
        </row>
        <row r="815">
          <cell r="A815" t="str">
            <v>1997</v>
          </cell>
          <cell r="B815" t="str">
            <v>NL</v>
          </cell>
          <cell r="C815" t="str">
            <v>A00</v>
          </cell>
          <cell r="D815" t="str">
            <v>PC_EMP</v>
          </cell>
          <cell r="E815" t="str">
            <v>T</v>
          </cell>
          <cell r="F815" t="str">
            <v>BES</v>
          </cell>
          <cell r="G815" t="str">
            <v>TOTAL</v>
          </cell>
          <cell r="I815" t="str">
            <v>OTH</v>
          </cell>
          <cell r="J815" t="str">
            <v>DATA OCDE</v>
          </cell>
          <cell r="K815" t="str">
            <v>V</v>
          </cell>
          <cell r="L815">
            <v>38628.522893518515</v>
          </cell>
          <cell r="M815" t="str">
            <v>gchateaug</v>
          </cell>
          <cell r="N815">
            <v>38681.684027777781</v>
          </cell>
          <cell r="O815" t="str">
            <v>gchateaug</v>
          </cell>
          <cell r="Q815">
            <v>0.72</v>
          </cell>
        </row>
        <row r="816">
          <cell r="A816" t="str">
            <v>2001</v>
          </cell>
          <cell r="B816" t="str">
            <v>PL62</v>
          </cell>
          <cell r="C816" t="str">
            <v>A00</v>
          </cell>
          <cell r="D816" t="str">
            <v>PC_EMP</v>
          </cell>
          <cell r="E816" t="str">
            <v>T</v>
          </cell>
          <cell r="F816" t="str">
            <v>TOTAL</v>
          </cell>
          <cell r="G816" t="str">
            <v>RSE</v>
          </cell>
          <cell r="H816" t="str">
            <v>:</v>
          </cell>
          <cell r="I816" t="str">
            <v>NC</v>
          </cell>
          <cell r="K816" t="str">
            <v>V</v>
          </cell>
          <cell r="L816">
            <v>38628.496747685182</v>
          </cell>
          <cell r="M816" t="str">
            <v>gchateaug</v>
          </cell>
          <cell r="N816">
            <v>38680.624432870369</v>
          </cell>
          <cell r="O816" t="str">
            <v>gchateaug</v>
          </cell>
        </row>
        <row r="817">
          <cell r="A817" t="str">
            <v>2001</v>
          </cell>
          <cell r="B817" t="str">
            <v>PL62</v>
          </cell>
          <cell r="C817" t="str">
            <v>A00</v>
          </cell>
          <cell r="D817" t="str">
            <v>PC_EMP</v>
          </cell>
          <cell r="E817" t="str">
            <v>T</v>
          </cell>
          <cell r="F817" t="str">
            <v>TOTAL</v>
          </cell>
          <cell r="G817" t="str">
            <v>TOTAL</v>
          </cell>
          <cell r="H817" t="str">
            <v>:</v>
          </cell>
          <cell r="I817" t="str">
            <v>NC</v>
          </cell>
          <cell r="K817" t="str">
            <v>V</v>
          </cell>
          <cell r="L817">
            <v>38628.496747685182</v>
          </cell>
          <cell r="M817" t="str">
            <v>gchateaug</v>
          </cell>
          <cell r="N817">
            <v>38680.624432870369</v>
          </cell>
          <cell r="O817" t="str">
            <v>gchateaug</v>
          </cell>
        </row>
        <row r="818">
          <cell r="A818" t="str">
            <v>2001</v>
          </cell>
          <cell r="B818" t="str">
            <v>PL61</v>
          </cell>
          <cell r="C818" t="str">
            <v>A00</v>
          </cell>
          <cell r="D818" t="str">
            <v>PC_EMP</v>
          </cell>
          <cell r="E818" t="str">
            <v>T</v>
          </cell>
          <cell r="F818" t="str">
            <v>BES</v>
          </cell>
          <cell r="G818" t="str">
            <v>RSE</v>
          </cell>
          <cell r="H818" t="str">
            <v>:</v>
          </cell>
          <cell r="I818" t="str">
            <v>NC</v>
          </cell>
          <cell r="K818" t="str">
            <v>V</v>
          </cell>
          <cell r="L818">
            <v>38628.496747685182</v>
          </cell>
          <cell r="M818" t="str">
            <v>gchateaug</v>
          </cell>
          <cell r="N818">
            <v>38680.624432870369</v>
          </cell>
          <cell r="O818" t="str">
            <v>gchateaug</v>
          </cell>
        </row>
        <row r="819">
          <cell r="A819" t="str">
            <v>2001</v>
          </cell>
          <cell r="B819" t="str">
            <v>PL61</v>
          </cell>
          <cell r="C819" t="str">
            <v>A00</v>
          </cell>
          <cell r="D819" t="str">
            <v>PC_EMP</v>
          </cell>
          <cell r="E819" t="str">
            <v>T</v>
          </cell>
          <cell r="F819" t="str">
            <v>BES</v>
          </cell>
          <cell r="G819" t="str">
            <v>TOTAL</v>
          </cell>
          <cell r="H819" t="str">
            <v>:</v>
          </cell>
          <cell r="I819" t="str">
            <v>NC</v>
          </cell>
          <cell r="K819" t="str">
            <v>V</v>
          </cell>
          <cell r="L819">
            <v>38628.496747685182</v>
          </cell>
          <cell r="M819" t="str">
            <v>gchateaug</v>
          </cell>
          <cell r="N819">
            <v>38680.624432870369</v>
          </cell>
          <cell r="O819" t="str">
            <v>gchateaug</v>
          </cell>
        </row>
        <row r="820">
          <cell r="A820" t="str">
            <v>2001</v>
          </cell>
          <cell r="B820" t="str">
            <v>PL61</v>
          </cell>
          <cell r="C820" t="str">
            <v>A00</v>
          </cell>
          <cell r="D820" t="str">
            <v>PC_EMP</v>
          </cell>
          <cell r="E820" t="str">
            <v>T</v>
          </cell>
          <cell r="F820" t="str">
            <v>TOTAL</v>
          </cell>
          <cell r="G820" t="str">
            <v>RSE</v>
          </cell>
          <cell r="H820" t="str">
            <v>:</v>
          </cell>
          <cell r="I820" t="str">
            <v>NC</v>
          </cell>
          <cell r="K820" t="str">
            <v>V</v>
          </cell>
          <cell r="L820">
            <v>38628.496747685182</v>
          </cell>
          <cell r="M820" t="str">
            <v>gchateaug</v>
          </cell>
          <cell r="N820">
            <v>38680.624432870369</v>
          </cell>
          <cell r="O820" t="str">
            <v>gchateaug</v>
          </cell>
        </row>
        <row r="821">
          <cell r="A821" t="str">
            <v>2001</v>
          </cell>
          <cell r="B821" t="str">
            <v>PL61</v>
          </cell>
          <cell r="C821" t="str">
            <v>A00</v>
          </cell>
          <cell r="D821" t="str">
            <v>PC_EMP</v>
          </cell>
          <cell r="E821" t="str">
            <v>T</v>
          </cell>
          <cell r="F821" t="str">
            <v>TOTAL</v>
          </cell>
          <cell r="G821" t="str">
            <v>TOTAL</v>
          </cell>
          <cell r="H821" t="str">
            <v>:</v>
          </cell>
          <cell r="I821" t="str">
            <v>NC</v>
          </cell>
          <cell r="K821" t="str">
            <v>V</v>
          </cell>
          <cell r="L821">
            <v>38628.496747685182</v>
          </cell>
          <cell r="M821" t="str">
            <v>gchateaug</v>
          </cell>
          <cell r="N821">
            <v>38680.624432870369</v>
          </cell>
          <cell r="O821" t="str">
            <v>gchateaug</v>
          </cell>
        </row>
        <row r="822">
          <cell r="A822" t="str">
            <v>2001</v>
          </cell>
          <cell r="B822" t="str">
            <v>PL6</v>
          </cell>
          <cell r="C822" t="str">
            <v>A00</v>
          </cell>
          <cell r="D822" t="str">
            <v>PC_EMP</v>
          </cell>
          <cell r="E822" t="str">
            <v>T</v>
          </cell>
          <cell r="F822" t="str">
            <v>BES</v>
          </cell>
          <cell r="G822" t="str">
            <v>RSE</v>
          </cell>
          <cell r="H822" t="str">
            <v>:</v>
          </cell>
          <cell r="I822" t="str">
            <v>NC</v>
          </cell>
          <cell r="K822" t="str">
            <v>V</v>
          </cell>
          <cell r="L822">
            <v>38628.496747685182</v>
          </cell>
          <cell r="M822" t="str">
            <v>gchateaug</v>
          </cell>
          <cell r="N822">
            <v>38680.624432870369</v>
          </cell>
          <cell r="O822" t="str">
            <v>gchateaug</v>
          </cell>
        </row>
        <row r="823">
          <cell r="A823" t="str">
            <v>2001</v>
          </cell>
          <cell r="B823" t="str">
            <v>PL6</v>
          </cell>
          <cell r="C823" t="str">
            <v>A00</v>
          </cell>
          <cell r="D823" t="str">
            <v>PC_EMP</v>
          </cell>
          <cell r="E823" t="str">
            <v>T</v>
          </cell>
          <cell r="F823" t="str">
            <v>BES</v>
          </cell>
          <cell r="G823" t="str">
            <v>TOTAL</v>
          </cell>
          <cell r="H823" t="str">
            <v>:</v>
          </cell>
          <cell r="I823" t="str">
            <v>NC</v>
          </cell>
          <cell r="K823" t="str">
            <v>V</v>
          </cell>
          <cell r="L823">
            <v>38628.496747685182</v>
          </cell>
          <cell r="M823" t="str">
            <v>gchateaug</v>
          </cell>
          <cell r="N823">
            <v>38680.624432870369</v>
          </cell>
          <cell r="O823" t="str">
            <v>gchateaug</v>
          </cell>
        </row>
        <row r="824">
          <cell r="A824" t="str">
            <v>2003</v>
          </cell>
          <cell r="B824" t="str">
            <v>PT3</v>
          </cell>
          <cell r="C824" t="str">
            <v>A00</v>
          </cell>
          <cell r="D824" t="str">
            <v>PC_EMP</v>
          </cell>
          <cell r="E824" t="str">
            <v>T</v>
          </cell>
          <cell r="F824" t="str">
            <v>TOTAL</v>
          </cell>
          <cell r="G824" t="str">
            <v>TOTAL</v>
          </cell>
          <cell r="H824" t="str">
            <v>be</v>
          </cell>
          <cell r="I824" t="str">
            <v>MS</v>
          </cell>
          <cell r="K824" t="str">
            <v>V</v>
          </cell>
          <cell r="L824">
            <v>38628.496747685182</v>
          </cell>
          <cell r="M824" t="str">
            <v>gchateaug</v>
          </cell>
          <cell r="N824">
            <v>38680.624456018515</v>
          </cell>
          <cell r="O824" t="str">
            <v>gchateaug</v>
          </cell>
          <cell r="Q824">
            <v>0.38</v>
          </cell>
        </row>
        <row r="825">
          <cell r="A825" t="str">
            <v>2003</v>
          </cell>
          <cell r="B825" t="str">
            <v>PT16</v>
          </cell>
          <cell r="C825" t="str">
            <v>A00</v>
          </cell>
          <cell r="D825" t="str">
            <v>PC_EMP</v>
          </cell>
          <cell r="E825" t="str">
            <v>T</v>
          </cell>
          <cell r="F825" t="str">
            <v>BES</v>
          </cell>
          <cell r="G825" t="str">
            <v>RSE</v>
          </cell>
          <cell r="H825" t="str">
            <v>be</v>
          </cell>
          <cell r="I825" t="str">
            <v>MS</v>
          </cell>
          <cell r="K825" t="str">
            <v>V</v>
          </cell>
          <cell r="L825">
            <v>38628.496747685182</v>
          </cell>
          <cell r="M825" t="str">
            <v>gchateaug</v>
          </cell>
          <cell r="N825">
            <v>38680.624456018515</v>
          </cell>
          <cell r="O825" t="str">
            <v>gchateaug</v>
          </cell>
          <cell r="Q825">
            <v>0.09</v>
          </cell>
        </row>
        <row r="826">
          <cell r="A826" t="str">
            <v>2003</v>
          </cell>
          <cell r="B826" t="str">
            <v>PT16</v>
          </cell>
          <cell r="C826" t="str">
            <v>A00</v>
          </cell>
          <cell r="D826" t="str">
            <v>PC_EMP</v>
          </cell>
          <cell r="E826" t="str">
            <v>T</v>
          </cell>
          <cell r="F826" t="str">
            <v>BES</v>
          </cell>
          <cell r="G826" t="str">
            <v>TOTAL</v>
          </cell>
          <cell r="H826" t="str">
            <v>be</v>
          </cell>
          <cell r="I826" t="str">
            <v>MS</v>
          </cell>
          <cell r="K826" t="str">
            <v>V</v>
          </cell>
          <cell r="L826">
            <v>38628.496747685182</v>
          </cell>
          <cell r="M826" t="str">
            <v>gchateaug</v>
          </cell>
          <cell r="N826">
            <v>38680.624456018515</v>
          </cell>
          <cell r="O826" t="str">
            <v>gchateaug</v>
          </cell>
          <cell r="Q826">
            <v>0.16</v>
          </cell>
        </row>
        <row r="827">
          <cell r="A827" t="str">
            <v>2003</v>
          </cell>
          <cell r="B827" t="str">
            <v>PT16</v>
          </cell>
          <cell r="C827" t="str">
            <v>A00</v>
          </cell>
          <cell r="D827" t="str">
            <v>PC_EMP</v>
          </cell>
          <cell r="E827" t="str">
            <v>T</v>
          </cell>
          <cell r="F827" t="str">
            <v>TOTAL</v>
          </cell>
          <cell r="G827" t="str">
            <v>RSE</v>
          </cell>
          <cell r="H827" t="str">
            <v>be</v>
          </cell>
          <cell r="I827" t="str">
            <v>MS</v>
          </cell>
          <cell r="K827" t="str">
            <v>V</v>
          </cell>
          <cell r="L827">
            <v>38628.496747685182</v>
          </cell>
          <cell r="M827" t="str">
            <v>gchateaug</v>
          </cell>
          <cell r="N827">
            <v>38680.624456018515</v>
          </cell>
          <cell r="O827" t="str">
            <v>gchateaug</v>
          </cell>
          <cell r="Q827">
            <v>0.54</v>
          </cell>
        </row>
        <row r="828">
          <cell r="A828" t="str">
            <v>2003</v>
          </cell>
          <cell r="B828" t="str">
            <v>PT16</v>
          </cell>
          <cell r="C828" t="str">
            <v>A00</v>
          </cell>
          <cell r="D828" t="str">
            <v>PC_EMP</v>
          </cell>
          <cell r="E828" t="str">
            <v>T</v>
          </cell>
          <cell r="F828" t="str">
            <v>TOTAL</v>
          </cell>
          <cell r="G828" t="str">
            <v>TOTAL</v>
          </cell>
          <cell r="H828" t="str">
            <v>be</v>
          </cell>
          <cell r="I828" t="str">
            <v>MS</v>
          </cell>
          <cell r="K828" t="str">
            <v>V</v>
          </cell>
          <cell r="L828">
            <v>38628.496747685182</v>
          </cell>
          <cell r="M828" t="str">
            <v>gchateaug</v>
          </cell>
          <cell r="N828">
            <v>38680.624456018515</v>
          </cell>
          <cell r="O828" t="str">
            <v>gchateaug</v>
          </cell>
          <cell r="Q828">
            <v>0.65</v>
          </cell>
        </row>
        <row r="829">
          <cell r="A829" t="str">
            <v>2003</v>
          </cell>
          <cell r="B829" t="str">
            <v>PL63</v>
          </cell>
          <cell r="C829" t="str">
            <v>A00</v>
          </cell>
          <cell r="D829" t="str">
            <v>PC_EMP</v>
          </cell>
          <cell r="E829" t="str">
            <v>T</v>
          </cell>
          <cell r="F829" t="str">
            <v>BES</v>
          </cell>
          <cell r="G829" t="str">
            <v>RSE</v>
          </cell>
          <cell r="I829" t="str">
            <v>MS</v>
          </cell>
          <cell r="K829" t="str">
            <v>V</v>
          </cell>
          <cell r="L829">
            <v>38628.496747685182</v>
          </cell>
          <cell r="M829" t="str">
            <v>gchateaug</v>
          </cell>
          <cell r="N829">
            <v>38680.624456018515</v>
          </cell>
          <cell r="O829" t="str">
            <v>gchateaug</v>
          </cell>
          <cell r="Q829">
            <v>0.06</v>
          </cell>
        </row>
        <row r="830">
          <cell r="A830" t="str">
            <v>2003</v>
          </cell>
          <cell r="B830" t="str">
            <v>PL63</v>
          </cell>
          <cell r="C830" t="str">
            <v>A00</v>
          </cell>
          <cell r="D830" t="str">
            <v>PC_EMP</v>
          </cell>
          <cell r="E830" t="str">
            <v>T</v>
          </cell>
          <cell r="F830" t="str">
            <v>BES</v>
          </cell>
          <cell r="G830" t="str">
            <v>TOTAL</v>
          </cell>
          <cell r="I830" t="str">
            <v>MS</v>
          </cell>
          <cell r="K830" t="str">
            <v>V</v>
          </cell>
          <cell r="L830">
            <v>38628.496747685182</v>
          </cell>
          <cell r="M830" t="str">
            <v>gchateaug</v>
          </cell>
          <cell r="N830">
            <v>38680.624456018515</v>
          </cell>
          <cell r="O830" t="str">
            <v>gchateaug</v>
          </cell>
          <cell r="Q830">
            <v>0.09</v>
          </cell>
        </row>
        <row r="831">
          <cell r="A831" t="str">
            <v>2003</v>
          </cell>
          <cell r="B831" t="str">
            <v>PL63</v>
          </cell>
          <cell r="C831" t="str">
            <v>A00</v>
          </cell>
          <cell r="D831" t="str">
            <v>PC_EMP</v>
          </cell>
          <cell r="E831" t="str">
            <v>T</v>
          </cell>
          <cell r="F831" t="str">
            <v>TOTAL</v>
          </cell>
          <cell r="G831" t="str">
            <v>RSE</v>
          </cell>
          <cell r="I831" t="str">
            <v>MS</v>
          </cell>
          <cell r="K831" t="str">
            <v>V</v>
          </cell>
          <cell r="L831">
            <v>38628.496747685182</v>
          </cell>
          <cell r="M831" t="str">
            <v>gchateaug</v>
          </cell>
          <cell r="N831">
            <v>38680.624456018515</v>
          </cell>
          <cell r="O831" t="str">
            <v>gchateaug</v>
          </cell>
          <cell r="Q831">
            <v>0.8</v>
          </cell>
        </row>
        <row r="832">
          <cell r="A832" t="str">
            <v>2003</v>
          </cell>
          <cell r="B832" t="str">
            <v>PL63</v>
          </cell>
          <cell r="C832" t="str">
            <v>A00</v>
          </cell>
          <cell r="D832" t="str">
            <v>PC_EMP</v>
          </cell>
          <cell r="E832" t="str">
            <v>T</v>
          </cell>
          <cell r="F832" t="str">
            <v>TOTAL</v>
          </cell>
          <cell r="G832" t="str">
            <v>TOTAL</v>
          </cell>
          <cell r="I832" t="str">
            <v>MS</v>
          </cell>
          <cell r="K832" t="str">
            <v>V</v>
          </cell>
          <cell r="L832">
            <v>38628.496747685182</v>
          </cell>
          <cell r="M832" t="str">
            <v>gchateaug</v>
          </cell>
          <cell r="N832">
            <v>38680.624456018515</v>
          </cell>
          <cell r="O832" t="str">
            <v>gchateaug</v>
          </cell>
          <cell r="Q832">
            <v>0.96</v>
          </cell>
        </row>
        <row r="833">
          <cell r="A833" t="str">
            <v>2003</v>
          </cell>
          <cell r="B833" t="str">
            <v>PL61</v>
          </cell>
          <cell r="C833" t="str">
            <v>A00</v>
          </cell>
          <cell r="D833" t="str">
            <v>PC_EMP</v>
          </cell>
          <cell r="E833" t="str">
            <v>T</v>
          </cell>
          <cell r="F833" t="str">
            <v>BES</v>
          </cell>
          <cell r="G833" t="str">
            <v>RSE</v>
          </cell>
          <cell r="I833" t="str">
            <v>MS</v>
          </cell>
          <cell r="K833" t="str">
            <v>V</v>
          </cell>
          <cell r="L833">
            <v>38628.496747685182</v>
          </cell>
          <cell r="M833" t="str">
            <v>gchateaug</v>
          </cell>
          <cell r="N833">
            <v>38680.624456018515</v>
          </cell>
          <cell r="O833" t="str">
            <v>gchateaug</v>
          </cell>
          <cell r="Q833">
            <v>0.04</v>
          </cell>
        </row>
        <row r="834">
          <cell r="A834" t="str">
            <v>2003</v>
          </cell>
          <cell r="B834" t="str">
            <v>PL61</v>
          </cell>
          <cell r="C834" t="str">
            <v>A00</v>
          </cell>
          <cell r="D834" t="str">
            <v>PC_EMP</v>
          </cell>
          <cell r="E834" t="str">
            <v>T</v>
          </cell>
          <cell r="F834" t="str">
            <v>BES</v>
          </cell>
          <cell r="G834" t="str">
            <v>TOTAL</v>
          </cell>
          <cell r="I834" t="str">
            <v>MS</v>
          </cell>
          <cell r="K834" t="str">
            <v>V</v>
          </cell>
          <cell r="L834">
            <v>38628.496747685182</v>
          </cell>
          <cell r="M834" t="str">
            <v>gchateaug</v>
          </cell>
          <cell r="N834">
            <v>38680.624456018515</v>
          </cell>
          <cell r="O834" t="str">
            <v>gchateaug</v>
          </cell>
          <cell r="Q834">
            <v>0.09</v>
          </cell>
        </row>
        <row r="835">
          <cell r="A835" t="str">
            <v>2003</v>
          </cell>
          <cell r="B835" t="str">
            <v>PL61</v>
          </cell>
          <cell r="C835" t="str">
            <v>A00</v>
          </cell>
          <cell r="D835" t="str">
            <v>PC_EMP</v>
          </cell>
          <cell r="E835" t="str">
            <v>T</v>
          </cell>
          <cell r="F835" t="str">
            <v>TOTAL</v>
          </cell>
          <cell r="G835" t="str">
            <v>RSE</v>
          </cell>
          <cell r="I835" t="str">
            <v>MS</v>
          </cell>
          <cell r="K835" t="str">
            <v>V</v>
          </cell>
          <cell r="L835">
            <v>38628.496747685182</v>
          </cell>
          <cell r="M835" t="str">
            <v>gchateaug</v>
          </cell>
          <cell r="N835">
            <v>38680.624456018515</v>
          </cell>
          <cell r="O835" t="str">
            <v>gchateaug</v>
          </cell>
          <cell r="Q835">
            <v>0.48</v>
          </cell>
        </row>
        <row r="836">
          <cell r="A836" t="str">
            <v>2003</v>
          </cell>
          <cell r="B836" t="str">
            <v>PL61</v>
          </cell>
          <cell r="C836" t="str">
            <v>A00</v>
          </cell>
          <cell r="D836" t="str">
            <v>PC_EMP</v>
          </cell>
          <cell r="E836" t="str">
            <v>T</v>
          </cell>
          <cell r="F836" t="str">
            <v>TOTAL</v>
          </cell>
          <cell r="G836" t="str">
            <v>TOTAL</v>
          </cell>
          <cell r="I836" t="str">
            <v>MS</v>
          </cell>
          <cell r="K836" t="str">
            <v>V</v>
          </cell>
          <cell r="L836">
            <v>38628.496747685182</v>
          </cell>
          <cell r="M836" t="str">
            <v>gchateaug</v>
          </cell>
          <cell r="N836">
            <v>38680.624456018515</v>
          </cell>
          <cell r="O836" t="str">
            <v>gchateaug</v>
          </cell>
          <cell r="Q836">
            <v>0.59</v>
          </cell>
        </row>
        <row r="837">
          <cell r="A837" t="str">
            <v>2003</v>
          </cell>
          <cell r="B837" t="str">
            <v>PL52</v>
          </cell>
          <cell r="C837" t="str">
            <v>A00</v>
          </cell>
          <cell r="D837" t="str">
            <v>PC_EMP</v>
          </cell>
          <cell r="E837" t="str">
            <v>T</v>
          </cell>
          <cell r="F837" t="str">
            <v>BES</v>
          </cell>
          <cell r="G837" t="str">
            <v>RSE</v>
          </cell>
          <cell r="I837" t="str">
            <v>MS</v>
          </cell>
          <cell r="K837" t="str">
            <v>V</v>
          </cell>
          <cell r="L837">
            <v>38628.496747685182</v>
          </cell>
          <cell r="M837" t="str">
            <v>gchateaug</v>
          </cell>
          <cell r="N837">
            <v>38680.624456018515</v>
          </cell>
          <cell r="O837" t="str">
            <v>gchateaug</v>
          </cell>
          <cell r="Q837">
            <v>0.03</v>
          </cell>
        </row>
        <row r="838">
          <cell r="A838" t="str">
            <v>2003</v>
          </cell>
          <cell r="B838" t="str">
            <v>PL52</v>
          </cell>
          <cell r="C838" t="str">
            <v>A00</v>
          </cell>
          <cell r="D838" t="str">
            <v>PC_EMP</v>
          </cell>
          <cell r="E838" t="str">
            <v>T</v>
          </cell>
          <cell r="F838" t="str">
            <v>BES</v>
          </cell>
          <cell r="G838" t="str">
            <v>TOTAL</v>
          </cell>
          <cell r="I838" t="str">
            <v>MS</v>
          </cell>
          <cell r="K838" t="str">
            <v>V</v>
          </cell>
          <cell r="L838">
            <v>38628.496747685182</v>
          </cell>
          <cell r="M838" t="str">
            <v>gchateaug</v>
          </cell>
          <cell r="N838">
            <v>38680.624456018515</v>
          </cell>
          <cell r="O838" t="str">
            <v>gchateaug</v>
          </cell>
          <cell r="Q838">
            <v>0.05</v>
          </cell>
        </row>
        <row r="839">
          <cell r="A839" t="str">
            <v>2003</v>
          </cell>
          <cell r="B839" t="str">
            <v>PL52</v>
          </cell>
          <cell r="C839" t="str">
            <v>A00</v>
          </cell>
          <cell r="D839" t="str">
            <v>PC_EMP</v>
          </cell>
          <cell r="E839" t="str">
            <v>T</v>
          </cell>
          <cell r="F839" t="str">
            <v>TOTAL</v>
          </cell>
          <cell r="G839" t="str">
            <v>RSE</v>
          </cell>
          <cell r="I839" t="str">
            <v>MS</v>
          </cell>
          <cell r="K839" t="str">
            <v>V</v>
          </cell>
          <cell r="L839">
            <v>38628.496747685182</v>
          </cell>
          <cell r="M839" t="str">
            <v>gchateaug</v>
          </cell>
          <cell r="N839">
            <v>38680.624456018515</v>
          </cell>
          <cell r="O839" t="str">
            <v>gchateaug</v>
          </cell>
          <cell r="Q839">
            <v>0.4</v>
          </cell>
        </row>
        <row r="840">
          <cell r="A840" t="str">
            <v>2003</v>
          </cell>
          <cell r="B840" t="str">
            <v>PL52</v>
          </cell>
          <cell r="C840" t="str">
            <v>A00</v>
          </cell>
          <cell r="D840" t="str">
            <v>PC_EMP</v>
          </cell>
          <cell r="E840" t="str">
            <v>T</v>
          </cell>
          <cell r="F840" t="str">
            <v>TOTAL</v>
          </cell>
          <cell r="G840" t="str">
            <v>TOTAL</v>
          </cell>
          <cell r="I840" t="str">
            <v>MS</v>
          </cell>
          <cell r="K840" t="str">
            <v>V</v>
          </cell>
          <cell r="L840">
            <v>38628.496747685182</v>
          </cell>
          <cell r="M840" t="str">
            <v>gchateaug</v>
          </cell>
          <cell r="N840">
            <v>38680.624456018515</v>
          </cell>
          <cell r="O840" t="str">
            <v>gchateaug</v>
          </cell>
          <cell r="Q840">
            <v>0.48</v>
          </cell>
        </row>
        <row r="841">
          <cell r="A841" t="str">
            <v>2003</v>
          </cell>
          <cell r="B841" t="str">
            <v>PL43</v>
          </cell>
          <cell r="C841" t="str">
            <v>A00</v>
          </cell>
          <cell r="D841" t="str">
            <v>PC_EMP</v>
          </cell>
          <cell r="E841" t="str">
            <v>T</v>
          </cell>
          <cell r="F841" t="str">
            <v>BES</v>
          </cell>
          <cell r="G841" t="str">
            <v>RSE</v>
          </cell>
          <cell r="H841" t="str">
            <v>:c</v>
          </cell>
          <cell r="I841" t="str">
            <v>MS</v>
          </cell>
          <cell r="K841" t="str">
            <v>V</v>
          </cell>
          <cell r="L841">
            <v>38628.496747685182</v>
          </cell>
          <cell r="M841" t="str">
            <v>gchateaug</v>
          </cell>
          <cell r="N841">
            <v>38680.624456018515</v>
          </cell>
          <cell r="O841" t="str">
            <v>gchateaug</v>
          </cell>
        </row>
        <row r="842">
          <cell r="A842" t="str">
            <v>2003</v>
          </cell>
          <cell r="B842" t="str">
            <v>PL43</v>
          </cell>
          <cell r="C842" t="str">
            <v>A00</v>
          </cell>
          <cell r="D842" t="str">
            <v>PC_EMP</v>
          </cell>
          <cell r="E842" t="str">
            <v>T</v>
          </cell>
          <cell r="F842" t="str">
            <v>BES</v>
          </cell>
          <cell r="G842" t="str">
            <v>TOTAL</v>
          </cell>
          <cell r="H842" t="str">
            <v>:c</v>
          </cell>
          <cell r="I842" t="str">
            <v>MS</v>
          </cell>
          <cell r="K842" t="str">
            <v>V</v>
          </cell>
          <cell r="L842">
            <v>38628.496747685182</v>
          </cell>
          <cell r="M842" t="str">
            <v>gchateaug</v>
          </cell>
          <cell r="N842">
            <v>38680.624456018515</v>
          </cell>
          <cell r="O842" t="str">
            <v>gchateaug</v>
          </cell>
        </row>
        <row r="843">
          <cell r="A843" t="str">
            <v>2003</v>
          </cell>
          <cell r="B843" t="str">
            <v>PL43</v>
          </cell>
          <cell r="C843" t="str">
            <v>A00</v>
          </cell>
          <cell r="D843" t="str">
            <v>PC_EMP</v>
          </cell>
          <cell r="E843" t="str">
            <v>T</v>
          </cell>
          <cell r="F843" t="str">
            <v>TOTAL</v>
          </cell>
          <cell r="G843" t="str">
            <v>RSE</v>
          </cell>
          <cell r="I843" t="str">
            <v>MS</v>
          </cell>
          <cell r="K843" t="str">
            <v>V</v>
          </cell>
          <cell r="L843">
            <v>38628.496747685182</v>
          </cell>
          <cell r="M843" t="str">
            <v>gchateaug</v>
          </cell>
          <cell r="N843">
            <v>38680.624456018515</v>
          </cell>
          <cell r="O843" t="str">
            <v>gchateaug</v>
          </cell>
          <cell r="Q843">
            <v>0.31</v>
          </cell>
        </row>
        <row r="844">
          <cell r="A844" t="str">
            <v>2003</v>
          </cell>
          <cell r="B844" t="str">
            <v>PL43</v>
          </cell>
          <cell r="C844" t="str">
            <v>A00</v>
          </cell>
          <cell r="D844" t="str">
            <v>PC_EMP</v>
          </cell>
          <cell r="E844" t="str">
            <v>T</v>
          </cell>
          <cell r="F844" t="str">
            <v>TOTAL</v>
          </cell>
          <cell r="G844" t="str">
            <v>TOTAL</v>
          </cell>
          <cell r="I844" t="str">
            <v>MS</v>
          </cell>
          <cell r="K844" t="str">
            <v>V</v>
          </cell>
          <cell r="L844">
            <v>38628.496747685182</v>
          </cell>
          <cell r="M844" t="str">
            <v>gchateaug</v>
          </cell>
          <cell r="N844">
            <v>38680.624456018515</v>
          </cell>
          <cell r="O844" t="str">
            <v>gchateaug</v>
          </cell>
          <cell r="Q844">
            <v>0.36</v>
          </cell>
        </row>
        <row r="845">
          <cell r="A845" t="str">
            <v>2003</v>
          </cell>
          <cell r="B845" t="str">
            <v>PL41</v>
          </cell>
          <cell r="C845" t="str">
            <v>A00</v>
          </cell>
          <cell r="D845" t="str">
            <v>PC_EMP</v>
          </cell>
          <cell r="E845" t="str">
            <v>T</v>
          </cell>
          <cell r="F845" t="str">
            <v>BES</v>
          </cell>
          <cell r="G845" t="str">
            <v>RSE</v>
          </cell>
          <cell r="I845" t="str">
            <v>MS</v>
          </cell>
          <cell r="K845" t="str">
            <v>V</v>
          </cell>
          <cell r="L845">
            <v>38628.496747685182</v>
          </cell>
          <cell r="M845" t="str">
            <v>gchateaug</v>
          </cell>
          <cell r="N845">
            <v>38680.624456018515</v>
          </cell>
          <cell r="O845" t="str">
            <v>gchateaug</v>
          </cell>
          <cell r="Q845">
            <v>0.04</v>
          </cell>
        </row>
        <row r="846">
          <cell r="A846" t="str">
            <v>2003</v>
          </cell>
          <cell r="B846" t="str">
            <v>PL41</v>
          </cell>
          <cell r="C846" t="str">
            <v>A00</v>
          </cell>
          <cell r="D846" t="str">
            <v>PC_EMP</v>
          </cell>
          <cell r="E846" t="str">
            <v>T</v>
          </cell>
          <cell r="F846" t="str">
            <v>BES</v>
          </cell>
          <cell r="G846" t="str">
            <v>TOTAL</v>
          </cell>
          <cell r="I846" t="str">
            <v>MS</v>
          </cell>
          <cell r="K846" t="str">
            <v>V</v>
          </cell>
          <cell r="L846">
            <v>38628.496747685182</v>
          </cell>
          <cell r="M846" t="str">
            <v>gchateaug</v>
          </cell>
          <cell r="N846">
            <v>38680.624456018515</v>
          </cell>
          <cell r="O846" t="str">
            <v>gchateaug</v>
          </cell>
          <cell r="Q846">
            <v>0.08</v>
          </cell>
        </row>
        <row r="847">
          <cell r="A847" t="str">
            <v>2002</v>
          </cell>
          <cell r="B847" t="str">
            <v>AT34</v>
          </cell>
          <cell r="C847" t="str">
            <v>A00</v>
          </cell>
          <cell r="D847" t="str">
            <v>PC_EMP</v>
          </cell>
          <cell r="E847" t="str">
            <v>T</v>
          </cell>
          <cell r="F847" t="str">
            <v>TOTAL</v>
          </cell>
          <cell r="G847" t="str">
            <v>RSE</v>
          </cell>
          <cell r="I847" t="str">
            <v>MS</v>
          </cell>
          <cell r="K847" t="str">
            <v>V</v>
          </cell>
          <cell r="L847">
            <v>38628.496747685182</v>
          </cell>
          <cell r="M847" t="str">
            <v>gchateaug</v>
          </cell>
          <cell r="N847">
            <v>38680.624432870369</v>
          </cell>
          <cell r="O847" t="str">
            <v>gchateaug</v>
          </cell>
          <cell r="Q847">
            <v>0.48</v>
          </cell>
        </row>
        <row r="848">
          <cell r="A848" t="str">
            <v>2002</v>
          </cell>
          <cell r="B848" t="str">
            <v>AT34</v>
          </cell>
          <cell r="C848" t="str">
            <v>A00</v>
          </cell>
          <cell r="D848" t="str">
            <v>PC_EMP</v>
          </cell>
          <cell r="E848" t="str">
            <v>T</v>
          </cell>
          <cell r="F848" t="str">
            <v>TOTAL</v>
          </cell>
          <cell r="G848" t="str">
            <v>TOTAL</v>
          </cell>
          <cell r="I848" t="str">
            <v>MS</v>
          </cell>
          <cell r="K848" t="str">
            <v>V</v>
          </cell>
          <cell r="L848">
            <v>38628.496747685182</v>
          </cell>
          <cell r="M848" t="str">
            <v>gchateaug</v>
          </cell>
          <cell r="N848">
            <v>38680.624432870369</v>
          </cell>
          <cell r="O848" t="str">
            <v>gchateaug</v>
          </cell>
          <cell r="Q848">
            <v>0.98</v>
          </cell>
        </row>
        <row r="849">
          <cell r="A849" t="str">
            <v>2002</v>
          </cell>
          <cell r="B849" t="str">
            <v>AT31</v>
          </cell>
          <cell r="C849" t="str">
            <v>A00</v>
          </cell>
          <cell r="D849" t="str">
            <v>PC_EMP</v>
          </cell>
          <cell r="E849" t="str">
            <v>T</v>
          </cell>
          <cell r="F849" t="str">
            <v>BES</v>
          </cell>
          <cell r="G849" t="str">
            <v>RSE</v>
          </cell>
          <cell r="I849" t="str">
            <v>MS</v>
          </cell>
          <cell r="K849" t="str">
            <v>V</v>
          </cell>
          <cell r="L849">
            <v>38628.496747685182</v>
          </cell>
          <cell r="M849" t="str">
            <v>gchateaug</v>
          </cell>
          <cell r="N849">
            <v>38680.624432870369</v>
          </cell>
          <cell r="O849" t="str">
            <v>gchateaug</v>
          </cell>
          <cell r="Q849">
            <v>0.44</v>
          </cell>
        </row>
        <row r="850">
          <cell r="A850" t="str">
            <v>2002</v>
          </cell>
          <cell r="B850" t="str">
            <v>AT31</v>
          </cell>
          <cell r="C850" t="str">
            <v>A00</v>
          </cell>
          <cell r="D850" t="str">
            <v>PC_EMP</v>
          </cell>
          <cell r="E850" t="str">
            <v>T</v>
          </cell>
          <cell r="F850" t="str">
            <v>BES</v>
          </cell>
          <cell r="G850" t="str">
            <v>TOTAL</v>
          </cell>
          <cell r="I850" t="str">
            <v>MS</v>
          </cell>
          <cell r="K850" t="str">
            <v>V</v>
          </cell>
          <cell r="L850">
            <v>38628.496747685182</v>
          </cell>
          <cell r="M850" t="str">
            <v>gchateaug</v>
          </cell>
          <cell r="N850">
            <v>38680.624432870369</v>
          </cell>
          <cell r="O850" t="str">
            <v>gchateaug</v>
          </cell>
          <cell r="Q850">
            <v>0.92</v>
          </cell>
        </row>
        <row r="851">
          <cell r="A851" t="str">
            <v>2002</v>
          </cell>
          <cell r="B851" t="str">
            <v>AT31</v>
          </cell>
          <cell r="C851" t="str">
            <v>A00</v>
          </cell>
          <cell r="D851" t="str">
            <v>PC_EMP</v>
          </cell>
          <cell r="E851" t="str">
            <v>T</v>
          </cell>
          <cell r="F851" t="str">
            <v>TOTAL</v>
          </cell>
          <cell r="G851" t="str">
            <v>RSE</v>
          </cell>
          <cell r="I851" t="str">
            <v>MS</v>
          </cell>
          <cell r="K851" t="str">
            <v>V</v>
          </cell>
          <cell r="L851">
            <v>38628.496747685182</v>
          </cell>
          <cell r="M851" t="str">
            <v>gchateaug</v>
          </cell>
          <cell r="N851">
            <v>38680.624432870369</v>
          </cell>
          <cell r="O851" t="str">
            <v>gchateaug</v>
          </cell>
          <cell r="Q851">
            <v>0.63</v>
          </cell>
        </row>
        <row r="852">
          <cell r="A852" t="str">
            <v>2002</v>
          </cell>
          <cell r="B852" t="str">
            <v>AT31</v>
          </cell>
          <cell r="C852" t="str">
            <v>A00</v>
          </cell>
          <cell r="D852" t="str">
            <v>PC_EMP</v>
          </cell>
          <cell r="E852" t="str">
            <v>T</v>
          </cell>
          <cell r="F852" t="str">
            <v>TOTAL</v>
          </cell>
          <cell r="G852" t="str">
            <v>TOTAL</v>
          </cell>
          <cell r="I852" t="str">
            <v>MS</v>
          </cell>
          <cell r="K852" t="str">
            <v>V</v>
          </cell>
          <cell r="L852">
            <v>38628.496747685182</v>
          </cell>
          <cell r="M852" t="str">
            <v>gchateaug</v>
          </cell>
          <cell r="N852">
            <v>38680.624432870369</v>
          </cell>
          <cell r="O852" t="str">
            <v>gchateaug</v>
          </cell>
          <cell r="Q852">
            <v>1.19</v>
          </cell>
        </row>
        <row r="853">
          <cell r="A853" t="str">
            <v>2002</v>
          </cell>
          <cell r="B853" t="str">
            <v>AT22</v>
          </cell>
          <cell r="C853" t="str">
            <v>A00</v>
          </cell>
          <cell r="D853" t="str">
            <v>PC_EMP</v>
          </cell>
          <cell r="E853" t="str">
            <v>T</v>
          </cell>
          <cell r="F853" t="str">
            <v>BES</v>
          </cell>
          <cell r="G853" t="str">
            <v>RSE</v>
          </cell>
          <cell r="I853" t="str">
            <v>MS</v>
          </cell>
          <cell r="K853" t="str">
            <v>V</v>
          </cell>
          <cell r="L853">
            <v>38628.496747685182</v>
          </cell>
          <cell r="M853" t="str">
            <v>gchateaug</v>
          </cell>
          <cell r="N853">
            <v>38680.624432870369</v>
          </cell>
          <cell r="O853" t="str">
            <v>gchateaug</v>
          </cell>
          <cell r="Q853">
            <v>0.6</v>
          </cell>
        </row>
        <row r="854">
          <cell r="A854" t="str">
            <v>2002</v>
          </cell>
          <cell r="B854" t="str">
            <v>AT22</v>
          </cell>
          <cell r="C854" t="str">
            <v>A00</v>
          </cell>
          <cell r="D854" t="str">
            <v>PC_EMP</v>
          </cell>
          <cell r="E854" t="str">
            <v>T</v>
          </cell>
          <cell r="F854" t="str">
            <v>BES</v>
          </cell>
          <cell r="G854" t="str">
            <v>TOTAL</v>
          </cell>
          <cell r="I854" t="str">
            <v>MS</v>
          </cell>
          <cell r="K854" t="str">
            <v>V</v>
          </cell>
          <cell r="L854">
            <v>38628.496747685182</v>
          </cell>
          <cell r="M854" t="str">
            <v>gchateaug</v>
          </cell>
          <cell r="N854">
            <v>38680.624432870369</v>
          </cell>
          <cell r="O854" t="str">
            <v>gchateaug</v>
          </cell>
          <cell r="Q854">
            <v>1.18</v>
          </cell>
        </row>
        <row r="855">
          <cell r="A855" t="str">
            <v>2004</v>
          </cell>
          <cell r="B855" t="str">
            <v>SK0</v>
          </cell>
          <cell r="C855" t="str">
            <v>A00</v>
          </cell>
          <cell r="D855" t="str">
            <v>PC_EMP</v>
          </cell>
          <cell r="E855" t="str">
            <v>T</v>
          </cell>
          <cell r="F855" t="str">
            <v>BES</v>
          </cell>
          <cell r="G855" t="str">
            <v>RSE</v>
          </cell>
          <cell r="H855" t="str">
            <v>:</v>
          </cell>
          <cell r="I855" t="str">
            <v>NC</v>
          </cell>
          <cell r="K855" t="str">
            <v>V</v>
          </cell>
          <cell r="L855">
            <v>38628.496747685182</v>
          </cell>
          <cell r="M855" t="str">
            <v>gchateaug</v>
          </cell>
          <cell r="N855">
            <v>38681.684490740743</v>
          </cell>
          <cell r="O855" t="str">
            <v>gchateaug</v>
          </cell>
        </row>
        <row r="856">
          <cell r="A856" t="str">
            <v>2004</v>
          </cell>
          <cell r="B856" t="str">
            <v>SK0</v>
          </cell>
          <cell r="C856" t="str">
            <v>A00</v>
          </cell>
          <cell r="D856" t="str">
            <v>PC_EMP</v>
          </cell>
          <cell r="E856" t="str">
            <v>T</v>
          </cell>
          <cell r="F856" t="str">
            <v>BES</v>
          </cell>
          <cell r="G856" t="str">
            <v>TOTAL</v>
          </cell>
          <cell r="H856" t="str">
            <v>:</v>
          </cell>
          <cell r="I856" t="str">
            <v>NC</v>
          </cell>
          <cell r="K856" t="str">
            <v>V</v>
          </cell>
          <cell r="L856">
            <v>38628.496747685182</v>
          </cell>
          <cell r="M856" t="str">
            <v>gchateaug</v>
          </cell>
          <cell r="N856">
            <v>38681.684490740743</v>
          </cell>
          <cell r="O856" t="str">
            <v>gchateaug</v>
          </cell>
        </row>
        <row r="857">
          <cell r="A857" t="str">
            <v>2004</v>
          </cell>
          <cell r="B857" t="str">
            <v>EE00</v>
          </cell>
          <cell r="C857" t="str">
            <v>A00</v>
          </cell>
          <cell r="D857" t="str">
            <v>PC_EMP</v>
          </cell>
          <cell r="E857" t="str">
            <v>T</v>
          </cell>
          <cell r="F857" t="str">
            <v>BES</v>
          </cell>
          <cell r="G857" t="str">
            <v>RSE</v>
          </cell>
          <cell r="H857" t="str">
            <v>:</v>
          </cell>
          <cell r="I857" t="str">
            <v>MS</v>
          </cell>
          <cell r="K857" t="str">
            <v>V</v>
          </cell>
          <cell r="L857">
            <v>38628.496747685182</v>
          </cell>
          <cell r="M857" t="str">
            <v>gchateaug</v>
          </cell>
          <cell r="N857">
            <v>38681.684641203705</v>
          </cell>
          <cell r="O857" t="str">
            <v>gchateaug</v>
          </cell>
        </row>
        <row r="858">
          <cell r="A858" t="str">
            <v>2004</v>
          </cell>
          <cell r="B858" t="str">
            <v>EE00</v>
          </cell>
          <cell r="C858" t="str">
            <v>A00</v>
          </cell>
          <cell r="D858" t="str">
            <v>PC_EMP</v>
          </cell>
          <cell r="E858" t="str">
            <v>T</v>
          </cell>
          <cell r="F858" t="str">
            <v>BES</v>
          </cell>
          <cell r="G858" t="str">
            <v>TOTAL</v>
          </cell>
          <cell r="H858" t="str">
            <v>:</v>
          </cell>
          <cell r="I858" t="str">
            <v>MS</v>
          </cell>
          <cell r="K858" t="str">
            <v>V</v>
          </cell>
          <cell r="L858">
            <v>38628.496747685182</v>
          </cell>
          <cell r="M858" t="str">
            <v>gchateaug</v>
          </cell>
          <cell r="N858">
            <v>38681.684641203705</v>
          </cell>
          <cell r="O858" t="str">
            <v>gchateaug</v>
          </cell>
        </row>
        <row r="859">
          <cell r="A859" t="str">
            <v>2002</v>
          </cell>
          <cell r="B859" t="str">
            <v>UKI2</v>
          </cell>
          <cell r="C859" t="str">
            <v>A00</v>
          </cell>
          <cell r="D859" t="str">
            <v>PC_EMP</v>
          </cell>
          <cell r="E859" t="str">
            <v>T</v>
          </cell>
          <cell r="F859" t="str">
            <v>TOTAL</v>
          </cell>
          <cell r="G859" t="str">
            <v>RSE</v>
          </cell>
          <cell r="H859" t="str">
            <v>:</v>
          </cell>
          <cell r="I859" t="str">
            <v>MS</v>
          </cell>
          <cell r="K859" t="str">
            <v>V</v>
          </cell>
          <cell r="L859">
            <v>38628.496747685182</v>
          </cell>
          <cell r="M859" t="str">
            <v>gchateaug</v>
          </cell>
          <cell r="N859">
            <v>38680.624432870369</v>
          </cell>
          <cell r="O859" t="str">
            <v>gchateaug</v>
          </cell>
        </row>
        <row r="860">
          <cell r="A860" t="str">
            <v>2002</v>
          </cell>
          <cell r="B860" t="str">
            <v>UKI2</v>
          </cell>
          <cell r="C860" t="str">
            <v>A00</v>
          </cell>
          <cell r="D860" t="str">
            <v>PC_EMP</v>
          </cell>
          <cell r="E860" t="str">
            <v>T</v>
          </cell>
          <cell r="F860" t="str">
            <v>TOTAL</v>
          </cell>
          <cell r="G860" t="str">
            <v>TOTAL</v>
          </cell>
          <cell r="H860" t="str">
            <v>:</v>
          </cell>
          <cell r="I860" t="str">
            <v>MS</v>
          </cell>
          <cell r="K860" t="str">
            <v>V</v>
          </cell>
          <cell r="L860">
            <v>38628.496747685182</v>
          </cell>
          <cell r="M860" t="str">
            <v>gchateaug</v>
          </cell>
          <cell r="N860">
            <v>38680.624432870369</v>
          </cell>
          <cell r="O860" t="str">
            <v>gchateaug</v>
          </cell>
        </row>
        <row r="861">
          <cell r="A861" t="str">
            <v>2002</v>
          </cell>
          <cell r="B861" t="str">
            <v>UKH1</v>
          </cell>
          <cell r="C861" t="str">
            <v>A00</v>
          </cell>
          <cell r="D861" t="str">
            <v>PC_EMP</v>
          </cell>
          <cell r="E861" t="str">
            <v>T</v>
          </cell>
          <cell r="F861" t="str">
            <v>BES</v>
          </cell>
          <cell r="G861" t="str">
            <v>RSE</v>
          </cell>
          <cell r="H861" t="str">
            <v>:</v>
          </cell>
          <cell r="I861" t="str">
            <v>MS</v>
          </cell>
          <cell r="K861" t="str">
            <v>V</v>
          </cell>
          <cell r="L861">
            <v>38628.496747685182</v>
          </cell>
          <cell r="M861" t="str">
            <v>gchateaug</v>
          </cell>
          <cell r="N861">
            <v>38680.624432870369</v>
          </cell>
          <cell r="O861" t="str">
            <v>gchateaug</v>
          </cell>
        </row>
        <row r="862">
          <cell r="A862" t="str">
            <v>2002</v>
          </cell>
          <cell r="B862" t="str">
            <v>UKH1</v>
          </cell>
          <cell r="C862" t="str">
            <v>A00</v>
          </cell>
          <cell r="D862" t="str">
            <v>PC_EMP</v>
          </cell>
          <cell r="E862" t="str">
            <v>T</v>
          </cell>
          <cell r="F862" t="str">
            <v>BES</v>
          </cell>
          <cell r="G862" t="str">
            <v>TOTAL</v>
          </cell>
          <cell r="H862" t="str">
            <v>:</v>
          </cell>
          <cell r="I862" t="str">
            <v>MS</v>
          </cell>
          <cell r="K862" t="str">
            <v>V</v>
          </cell>
          <cell r="L862">
            <v>38628.496747685182</v>
          </cell>
          <cell r="M862" t="str">
            <v>gchateaug</v>
          </cell>
          <cell r="N862">
            <v>38680.624432870369</v>
          </cell>
          <cell r="O862" t="str">
            <v>gchateaug</v>
          </cell>
        </row>
        <row r="863">
          <cell r="A863" t="str">
            <v>2002</v>
          </cell>
          <cell r="B863" t="str">
            <v>UKH1</v>
          </cell>
          <cell r="C863" t="str">
            <v>A00</v>
          </cell>
          <cell r="D863" t="str">
            <v>PC_EMP</v>
          </cell>
          <cell r="E863" t="str">
            <v>T</v>
          </cell>
          <cell r="F863" t="str">
            <v>TOTAL</v>
          </cell>
          <cell r="G863" t="str">
            <v>RSE</v>
          </cell>
          <cell r="H863" t="str">
            <v>:</v>
          </cell>
          <cell r="I863" t="str">
            <v>MS</v>
          </cell>
          <cell r="K863" t="str">
            <v>V</v>
          </cell>
          <cell r="L863">
            <v>38628.496747685182</v>
          </cell>
          <cell r="M863" t="str">
            <v>gchateaug</v>
          </cell>
          <cell r="N863">
            <v>38680.624432870369</v>
          </cell>
          <cell r="O863" t="str">
            <v>gchateaug</v>
          </cell>
        </row>
        <row r="864">
          <cell r="A864" t="str">
            <v>2002</v>
          </cell>
          <cell r="B864" t="str">
            <v>UKH1</v>
          </cell>
          <cell r="C864" t="str">
            <v>A00</v>
          </cell>
          <cell r="D864" t="str">
            <v>PC_EMP</v>
          </cell>
          <cell r="E864" t="str">
            <v>T</v>
          </cell>
          <cell r="F864" t="str">
            <v>TOTAL</v>
          </cell>
          <cell r="G864" t="str">
            <v>TOTAL</v>
          </cell>
          <cell r="H864" t="str">
            <v>:</v>
          </cell>
          <cell r="I864" t="str">
            <v>MS</v>
          </cell>
          <cell r="K864" t="str">
            <v>V</v>
          </cell>
          <cell r="L864">
            <v>38628.496747685182</v>
          </cell>
          <cell r="M864" t="str">
            <v>gchateaug</v>
          </cell>
          <cell r="N864">
            <v>38680.624432870369</v>
          </cell>
          <cell r="O864" t="str">
            <v>gchateaug</v>
          </cell>
        </row>
        <row r="865">
          <cell r="A865" t="str">
            <v>2002</v>
          </cell>
          <cell r="B865" t="str">
            <v>UKG</v>
          </cell>
          <cell r="C865" t="str">
            <v>A00</v>
          </cell>
          <cell r="D865" t="str">
            <v>PC_EMP</v>
          </cell>
          <cell r="E865" t="str">
            <v>T</v>
          </cell>
          <cell r="F865" t="str">
            <v>BES</v>
          </cell>
          <cell r="G865" t="str">
            <v>RSE</v>
          </cell>
          <cell r="H865" t="str">
            <v>:</v>
          </cell>
          <cell r="I865" t="str">
            <v>MS</v>
          </cell>
          <cell r="K865" t="str">
            <v>V</v>
          </cell>
          <cell r="L865">
            <v>38628.496747685182</v>
          </cell>
          <cell r="M865" t="str">
            <v>gchateaug</v>
          </cell>
          <cell r="N865">
            <v>38680.624432870369</v>
          </cell>
          <cell r="O865" t="str">
            <v>gchateaug</v>
          </cell>
        </row>
        <row r="866">
          <cell r="A866" t="str">
            <v>2002</v>
          </cell>
          <cell r="B866" t="str">
            <v>ES13</v>
          </cell>
          <cell r="C866" t="str">
            <v>A00</v>
          </cell>
          <cell r="D866" t="str">
            <v>PC_EMP</v>
          </cell>
          <cell r="E866" t="str">
            <v>T</v>
          </cell>
          <cell r="F866" t="str">
            <v>BES</v>
          </cell>
          <cell r="G866" t="str">
            <v>TOTAL</v>
          </cell>
          <cell r="I866" t="str">
            <v>MS</v>
          </cell>
          <cell r="K866" t="str">
            <v>V</v>
          </cell>
          <cell r="L866">
            <v>38628.496759259258</v>
          </cell>
          <cell r="M866" t="str">
            <v>gchateaug</v>
          </cell>
          <cell r="N866">
            <v>38680.624421296299</v>
          </cell>
          <cell r="O866" t="str">
            <v>gchateaug</v>
          </cell>
          <cell r="Q866">
            <v>0.19</v>
          </cell>
        </row>
        <row r="867">
          <cell r="A867" t="str">
            <v>2002</v>
          </cell>
          <cell r="B867" t="str">
            <v>ES13</v>
          </cell>
          <cell r="C867" t="str">
            <v>A00</v>
          </cell>
          <cell r="D867" t="str">
            <v>PC_EMP</v>
          </cell>
          <cell r="E867" t="str">
            <v>T</v>
          </cell>
          <cell r="F867" t="str">
            <v>TOTAL</v>
          </cell>
          <cell r="G867" t="str">
            <v>RSE</v>
          </cell>
          <cell r="H867" t="str">
            <v>:</v>
          </cell>
          <cell r="I867" t="str">
            <v>MS</v>
          </cell>
          <cell r="K867" t="str">
            <v>V</v>
          </cell>
          <cell r="L867">
            <v>38628.496759259258</v>
          </cell>
          <cell r="M867" t="str">
            <v>gchateaug</v>
          </cell>
          <cell r="N867">
            <v>38680.624432870369</v>
          </cell>
          <cell r="O867" t="str">
            <v>gchateaug</v>
          </cell>
        </row>
        <row r="868">
          <cell r="A868" t="str">
            <v>2002</v>
          </cell>
          <cell r="B868" t="str">
            <v>ES13</v>
          </cell>
          <cell r="C868" t="str">
            <v>A00</v>
          </cell>
          <cell r="D868" t="str">
            <v>PC_EMP</v>
          </cell>
          <cell r="E868" t="str">
            <v>T</v>
          </cell>
          <cell r="F868" t="str">
            <v>TOTAL</v>
          </cell>
          <cell r="G868" t="str">
            <v>TOTAL</v>
          </cell>
          <cell r="I868" t="str">
            <v>MS</v>
          </cell>
          <cell r="K868" t="str">
            <v>V</v>
          </cell>
          <cell r="L868">
            <v>38628.496759259258</v>
          </cell>
          <cell r="M868" t="str">
            <v>gchateaug</v>
          </cell>
          <cell r="N868">
            <v>38680.624432870369</v>
          </cell>
          <cell r="O868" t="str">
            <v>gchateaug</v>
          </cell>
          <cell r="Q868">
            <v>0.78</v>
          </cell>
        </row>
        <row r="869">
          <cell r="A869" t="str">
            <v>2002</v>
          </cell>
          <cell r="B869" t="str">
            <v>ES11</v>
          </cell>
          <cell r="C869" t="str">
            <v>A00</v>
          </cell>
          <cell r="D869" t="str">
            <v>PC_EMP</v>
          </cell>
          <cell r="E869" t="str">
            <v>T</v>
          </cell>
          <cell r="F869" t="str">
            <v>BES</v>
          </cell>
          <cell r="G869" t="str">
            <v>RSE</v>
          </cell>
          <cell r="H869" t="str">
            <v>:</v>
          </cell>
          <cell r="I869" t="str">
            <v>MS</v>
          </cell>
          <cell r="K869" t="str">
            <v>V</v>
          </cell>
          <cell r="L869">
            <v>38628.496759259258</v>
          </cell>
          <cell r="M869" t="str">
            <v>gchateaug</v>
          </cell>
          <cell r="N869">
            <v>38680.624432870369</v>
          </cell>
          <cell r="O869" t="str">
            <v>gchateaug</v>
          </cell>
        </row>
        <row r="870">
          <cell r="A870" t="str">
            <v>2002</v>
          </cell>
          <cell r="B870" t="str">
            <v>ES11</v>
          </cell>
          <cell r="C870" t="str">
            <v>A00</v>
          </cell>
          <cell r="D870" t="str">
            <v>PC_EMP</v>
          </cell>
          <cell r="E870" t="str">
            <v>T</v>
          </cell>
          <cell r="F870" t="str">
            <v>BES</v>
          </cell>
          <cell r="G870" t="str">
            <v>TOTAL</v>
          </cell>
          <cell r="I870" t="str">
            <v>MS</v>
          </cell>
          <cell r="K870" t="str">
            <v>V</v>
          </cell>
          <cell r="L870">
            <v>38628.496759259258</v>
          </cell>
          <cell r="M870" t="str">
            <v>gchateaug</v>
          </cell>
          <cell r="N870">
            <v>38680.624432870369</v>
          </cell>
          <cell r="O870" t="str">
            <v>gchateaug</v>
          </cell>
          <cell r="Q870">
            <v>0.24</v>
          </cell>
        </row>
        <row r="871">
          <cell r="A871" t="str">
            <v>2002</v>
          </cell>
          <cell r="B871" t="str">
            <v>ES11</v>
          </cell>
          <cell r="C871" t="str">
            <v>A00</v>
          </cell>
          <cell r="D871" t="str">
            <v>PC_EMP</v>
          </cell>
          <cell r="E871" t="str">
            <v>T</v>
          </cell>
          <cell r="F871" t="str">
            <v>TOTAL</v>
          </cell>
          <cell r="G871" t="str">
            <v>RSE</v>
          </cell>
          <cell r="H871" t="str">
            <v>:</v>
          </cell>
          <cell r="I871" t="str">
            <v>MS</v>
          </cell>
          <cell r="K871" t="str">
            <v>V</v>
          </cell>
          <cell r="L871">
            <v>38628.496759259258</v>
          </cell>
          <cell r="M871" t="str">
            <v>gchateaug</v>
          </cell>
          <cell r="N871">
            <v>38680.624432870369</v>
          </cell>
          <cell r="O871" t="str">
            <v>gchateaug</v>
          </cell>
        </row>
        <row r="872">
          <cell r="A872" t="str">
            <v>2002</v>
          </cell>
          <cell r="B872" t="str">
            <v>ES11</v>
          </cell>
          <cell r="C872" t="str">
            <v>A00</v>
          </cell>
          <cell r="D872" t="str">
            <v>PC_EMP</v>
          </cell>
          <cell r="E872" t="str">
            <v>T</v>
          </cell>
          <cell r="F872" t="str">
            <v>TOTAL</v>
          </cell>
          <cell r="G872" t="str">
            <v>TOTAL</v>
          </cell>
          <cell r="I872" t="str">
            <v>MS</v>
          </cell>
          <cell r="K872" t="str">
            <v>V</v>
          </cell>
          <cell r="L872">
            <v>38628.496759259258</v>
          </cell>
          <cell r="M872" t="str">
            <v>gchateaug</v>
          </cell>
          <cell r="N872">
            <v>38680.624432870369</v>
          </cell>
          <cell r="O872" t="str">
            <v>gchateaug</v>
          </cell>
          <cell r="Q872">
            <v>1.25</v>
          </cell>
        </row>
        <row r="873">
          <cell r="A873" t="str">
            <v>2002</v>
          </cell>
          <cell r="B873" t="str">
            <v>EE00</v>
          </cell>
          <cell r="C873" t="str">
            <v>A00</v>
          </cell>
          <cell r="D873" t="str">
            <v>PC_EMP</v>
          </cell>
          <cell r="E873" t="str">
            <v>T</v>
          </cell>
          <cell r="F873" t="str">
            <v>BES</v>
          </cell>
          <cell r="G873" t="str">
            <v>RSE</v>
          </cell>
          <cell r="I873" t="str">
            <v>MS</v>
          </cell>
          <cell r="K873" t="str">
            <v>V</v>
          </cell>
          <cell r="L873">
            <v>38628.496759259258</v>
          </cell>
          <cell r="M873" t="str">
            <v>gchateaug</v>
          </cell>
          <cell r="N873">
            <v>38681.684652777774</v>
          </cell>
          <cell r="O873" t="str">
            <v>gchateaug</v>
          </cell>
          <cell r="Q873">
            <v>0.12</v>
          </cell>
        </row>
        <row r="874">
          <cell r="A874" t="str">
            <v>2002</v>
          </cell>
          <cell r="B874" t="str">
            <v>EE00</v>
          </cell>
          <cell r="C874" t="str">
            <v>A00</v>
          </cell>
          <cell r="D874" t="str">
            <v>PC_EMP</v>
          </cell>
          <cell r="E874" t="str">
            <v>T</v>
          </cell>
          <cell r="F874" t="str">
            <v>BES</v>
          </cell>
          <cell r="G874" t="str">
            <v>TOTAL</v>
          </cell>
          <cell r="I874" t="str">
            <v>MS</v>
          </cell>
          <cell r="K874" t="str">
            <v>V</v>
          </cell>
          <cell r="L874">
            <v>38628.496759259258</v>
          </cell>
          <cell r="M874" t="str">
            <v>gchateaug</v>
          </cell>
          <cell r="N874">
            <v>38681.684652777774</v>
          </cell>
          <cell r="O874" t="str">
            <v>gchateaug</v>
          </cell>
          <cell r="Q874">
            <v>0.2</v>
          </cell>
        </row>
        <row r="875">
          <cell r="A875" t="str">
            <v>2002</v>
          </cell>
          <cell r="B875" t="str">
            <v>EE00</v>
          </cell>
          <cell r="C875" t="str">
            <v>A00</v>
          </cell>
          <cell r="D875" t="str">
            <v>PC_EMP</v>
          </cell>
          <cell r="E875" t="str">
            <v>T</v>
          </cell>
          <cell r="F875" t="str">
            <v>TOTAL</v>
          </cell>
          <cell r="G875" t="str">
            <v>RSE</v>
          </cell>
          <cell r="I875" t="str">
            <v>MS</v>
          </cell>
          <cell r="K875" t="str">
            <v>V</v>
          </cell>
          <cell r="L875">
            <v>38628.496759259258</v>
          </cell>
          <cell r="M875" t="str">
            <v>gchateaug</v>
          </cell>
          <cell r="N875">
            <v>38681.684652777774</v>
          </cell>
          <cell r="O875" t="str">
            <v>gchateaug</v>
          </cell>
          <cell r="Q875">
            <v>0.88</v>
          </cell>
        </row>
        <row r="876">
          <cell r="A876" t="str">
            <v>2002</v>
          </cell>
          <cell r="B876" t="str">
            <v>EE00</v>
          </cell>
          <cell r="C876" t="str">
            <v>A00</v>
          </cell>
          <cell r="D876" t="str">
            <v>PC_EMP</v>
          </cell>
          <cell r="E876" t="str">
            <v>T</v>
          </cell>
          <cell r="F876" t="str">
            <v>TOTAL</v>
          </cell>
          <cell r="G876" t="str">
            <v>TOTAL</v>
          </cell>
          <cell r="I876" t="str">
            <v>MS</v>
          </cell>
          <cell r="K876" t="str">
            <v>V</v>
          </cell>
          <cell r="L876">
            <v>38628.496759259258</v>
          </cell>
          <cell r="M876" t="str">
            <v>gchateaug</v>
          </cell>
          <cell r="N876">
            <v>38681.684652777774</v>
          </cell>
          <cell r="O876" t="str">
            <v>gchateaug</v>
          </cell>
          <cell r="Q876">
            <v>1.19</v>
          </cell>
        </row>
        <row r="877">
          <cell r="A877" t="str">
            <v>2002</v>
          </cell>
          <cell r="B877" t="str">
            <v>DK00</v>
          </cell>
          <cell r="C877" t="str">
            <v>A00</v>
          </cell>
          <cell r="D877" t="str">
            <v>PC_EMP</v>
          </cell>
          <cell r="E877" t="str">
            <v>T</v>
          </cell>
          <cell r="F877" t="str">
            <v>BES</v>
          </cell>
          <cell r="G877" t="str">
            <v>RSE</v>
          </cell>
          <cell r="H877" t="str">
            <v>b</v>
          </cell>
          <cell r="I877" t="str">
            <v>MS</v>
          </cell>
          <cell r="K877" t="str">
            <v>V</v>
          </cell>
          <cell r="L877">
            <v>38628.496759259258</v>
          </cell>
          <cell r="M877" t="str">
            <v>gchateaug</v>
          </cell>
          <cell r="N877">
            <v>38681.684652777774</v>
          </cell>
          <cell r="O877" t="str">
            <v>gchateaug</v>
          </cell>
          <cell r="Q877">
            <v>0.76</v>
          </cell>
        </row>
        <row r="878">
          <cell r="A878" t="str">
            <v>2002</v>
          </cell>
          <cell r="B878" t="str">
            <v>DK00</v>
          </cell>
          <cell r="C878" t="str">
            <v>A00</v>
          </cell>
          <cell r="D878" t="str">
            <v>PC_EMP</v>
          </cell>
          <cell r="E878" t="str">
            <v>T</v>
          </cell>
          <cell r="F878" t="str">
            <v>BES</v>
          </cell>
          <cell r="G878" t="str">
            <v>TOTAL</v>
          </cell>
          <cell r="I878" t="str">
            <v>MS</v>
          </cell>
          <cell r="K878" t="str">
            <v>V</v>
          </cell>
          <cell r="L878">
            <v>38628.496759259258</v>
          </cell>
          <cell r="M878" t="str">
            <v>gchateaug</v>
          </cell>
          <cell r="N878">
            <v>38681.684652777774</v>
          </cell>
          <cell r="O878" t="str">
            <v>gchateaug</v>
          </cell>
          <cell r="Q878">
            <v>1.38</v>
          </cell>
        </row>
        <row r="879">
          <cell r="A879" t="str">
            <v>2002</v>
          </cell>
          <cell r="B879" t="str">
            <v>DK00</v>
          </cell>
          <cell r="C879" t="str">
            <v>A00</v>
          </cell>
          <cell r="D879" t="str">
            <v>PC_EMP</v>
          </cell>
          <cell r="E879" t="str">
            <v>T</v>
          </cell>
          <cell r="F879" t="str">
            <v>TOTAL</v>
          </cell>
          <cell r="G879" t="str">
            <v>RSE</v>
          </cell>
          <cell r="I879" t="str">
            <v>MS</v>
          </cell>
          <cell r="K879" t="str">
            <v>V</v>
          </cell>
          <cell r="L879">
            <v>38628.496759259258</v>
          </cell>
          <cell r="M879" t="str">
            <v>gchateaug</v>
          </cell>
          <cell r="N879">
            <v>38681.684652777774</v>
          </cell>
          <cell r="O879" t="str">
            <v>gchateaug</v>
          </cell>
          <cell r="Q879">
            <v>1.39</v>
          </cell>
        </row>
        <row r="880">
          <cell r="A880" t="str">
            <v>2002</v>
          </cell>
          <cell r="B880" t="str">
            <v>DK00</v>
          </cell>
          <cell r="C880" t="str">
            <v>A00</v>
          </cell>
          <cell r="D880" t="str">
            <v>PC_EMP</v>
          </cell>
          <cell r="E880" t="str">
            <v>T</v>
          </cell>
          <cell r="F880" t="str">
            <v>TOTAL</v>
          </cell>
          <cell r="G880" t="str">
            <v>TOTAL</v>
          </cell>
          <cell r="I880" t="str">
            <v>MS</v>
          </cell>
          <cell r="K880" t="str">
            <v>V</v>
          </cell>
          <cell r="L880">
            <v>38628.496759259258</v>
          </cell>
          <cell r="M880" t="str">
            <v>gchateaug</v>
          </cell>
          <cell r="N880">
            <v>38681.684652777774</v>
          </cell>
          <cell r="O880" t="str">
            <v>gchateaug</v>
          </cell>
          <cell r="Q880">
            <v>2.27</v>
          </cell>
        </row>
        <row r="881">
          <cell r="A881" t="str">
            <v>2003</v>
          </cell>
          <cell r="B881" t="str">
            <v>DEB2</v>
          </cell>
          <cell r="C881" t="str">
            <v>A00</v>
          </cell>
          <cell r="D881" t="str">
            <v>PC_EMP</v>
          </cell>
          <cell r="E881" t="str">
            <v>T</v>
          </cell>
          <cell r="F881" t="str">
            <v>TOTAL</v>
          </cell>
          <cell r="G881" t="str">
            <v>RSE</v>
          </cell>
          <cell r="I881" t="str">
            <v>MS</v>
          </cell>
          <cell r="K881" t="str">
            <v>V</v>
          </cell>
          <cell r="L881">
            <v>38628.496759259258</v>
          </cell>
          <cell r="M881" t="str">
            <v>gchateaug</v>
          </cell>
          <cell r="N881">
            <v>38680.630694444444</v>
          </cell>
          <cell r="O881" t="str">
            <v>gchateaug</v>
          </cell>
          <cell r="Q881">
            <v>0.41</v>
          </cell>
        </row>
        <row r="882">
          <cell r="A882" t="str">
            <v>2003</v>
          </cell>
          <cell r="B882" t="str">
            <v>DEB2</v>
          </cell>
          <cell r="C882" t="str">
            <v>A00</v>
          </cell>
          <cell r="D882" t="str">
            <v>PC_EMP</v>
          </cell>
          <cell r="E882" t="str">
            <v>T</v>
          </cell>
          <cell r="F882" t="str">
            <v>TOTAL</v>
          </cell>
          <cell r="G882" t="str">
            <v>TOTAL</v>
          </cell>
          <cell r="I882" t="str">
            <v>MS</v>
          </cell>
          <cell r="K882" t="str">
            <v>V</v>
          </cell>
          <cell r="L882">
            <v>38628.496759259258</v>
          </cell>
          <cell r="M882" t="str">
            <v>gchateaug</v>
          </cell>
          <cell r="N882">
            <v>38680.630694444444</v>
          </cell>
          <cell r="O882" t="str">
            <v>gchateaug</v>
          </cell>
          <cell r="Q882">
            <v>0.57999999999999996</v>
          </cell>
        </row>
        <row r="883">
          <cell r="A883" t="str">
            <v>2003</v>
          </cell>
          <cell r="B883" t="str">
            <v>DEA5</v>
          </cell>
          <cell r="C883" t="str">
            <v>A00</v>
          </cell>
          <cell r="D883" t="str">
            <v>PC_EMP</v>
          </cell>
          <cell r="E883" t="str">
            <v>T</v>
          </cell>
          <cell r="F883" t="str">
            <v>BES</v>
          </cell>
          <cell r="G883" t="str">
            <v>RSE</v>
          </cell>
          <cell r="I883" t="str">
            <v>MS</v>
          </cell>
          <cell r="K883" t="str">
            <v>V</v>
          </cell>
          <cell r="L883">
            <v>38628.496759259258</v>
          </cell>
          <cell r="M883" t="str">
            <v>gchateaug</v>
          </cell>
          <cell r="N883">
            <v>38680.630694444444</v>
          </cell>
          <cell r="O883" t="str">
            <v>gchateaug</v>
          </cell>
          <cell r="Q883">
            <v>0.34</v>
          </cell>
        </row>
        <row r="884">
          <cell r="A884" t="str">
            <v>2003</v>
          </cell>
          <cell r="B884" t="str">
            <v>DEA5</v>
          </cell>
          <cell r="C884" t="str">
            <v>A00</v>
          </cell>
          <cell r="D884" t="str">
            <v>PC_EMP</v>
          </cell>
          <cell r="E884" t="str">
            <v>T</v>
          </cell>
          <cell r="F884" t="str">
            <v>BES</v>
          </cell>
          <cell r="G884" t="str">
            <v>TOTAL</v>
          </cell>
          <cell r="I884" t="str">
            <v>MS</v>
          </cell>
          <cell r="K884" t="str">
            <v>V</v>
          </cell>
          <cell r="L884">
            <v>38628.496759259258</v>
          </cell>
          <cell r="M884" t="str">
            <v>gchateaug</v>
          </cell>
          <cell r="N884">
            <v>38680.630694444444</v>
          </cell>
          <cell r="O884" t="str">
            <v>gchateaug</v>
          </cell>
          <cell r="Q884">
            <v>0.56999999999999995</v>
          </cell>
        </row>
        <row r="885">
          <cell r="A885" t="str">
            <v>2003</v>
          </cell>
          <cell r="B885" t="str">
            <v>DEA5</v>
          </cell>
          <cell r="C885" t="str">
            <v>A00</v>
          </cell>
          <cell r="D885" t="str">
            <v>PC_EMP</v>
          </cell>
          <cell r="E885" t="str">
            <v>T</v>
          </cell>
          <cell r="F885" t="str">
            <v>TOTAL</v>
          </cell>
          <cell r="G885" t="str">
            <v>RSE</v>
          </cell>
          <cell r="I885" t="str">
            <v>MS</v>
          </cell>
          <cell r="K885" t="str">
            <v>V</v>
          </cell>
          <cell r="L885">
            <v>38628.496759259258</v>
          </cell>
          <cell r="M885" t="str">
            <v>gchateaug</v>
          </cell>
          <cell r="N885">
            <v>38680.630694444444</v>
          </cell>
          <cell r="O885" t="str">
            <v>gchateaug</v>
          </cell>
          <cell r="Q885">
            <v>0.79</v>
          </cell>
        </row>
        <row r="886">
          <cell r="A886" t="str">
            <v>2003</v>
          </cell>
          <cell r="B886" t="str">
            <v>DEA5</v>
          </cell>
          <cell r="C886" t="str">
            <v>A00</v>
          </cell>
          <cell r="D886" t="str">
            <v>PC_EMP</v>
          </cell>
          <cell r="E886" t="str">
            <v>T</v>
          </cell>
          <cell r="F886" t="str">
            <v>TOTAL</v>
          </cell>
          <cell r="G886" t="str">
            <v>TOTAL</v>
          </cell>
          <cell r="I886" t="str">
            <v>MS</v>
          </cell>
          <cell r="K886" t="str">
            <v>V</v>
          </cell>
          <cell r="L886">
            <v>38628.496759259258</v>
          </cell>
          <cell r="M886" t="str">
            <v>gchateaug</v>
          </cell>
          <cell r="N886">
            <v>38680.630694444444</v>
          </cell>
          <cell r="O886" t="str">
            <v>gchateaug</v>
          </cell>
          <cell r="Q886">
            <v>1.25</v>
          </cell>
        </row>
        <row r="887">
          <cell r="A887" t="str">
            <v>2003</v>
          </cell>
          <cell r="B887" t="str">
            <v>DEA4</v>
          </cell>
          <cell r="C887" t="str">
            <v>A00</v>
          </cell>
          <cell r="D887" t="str">
            <v>PC_EMP</v>
          </cell>
          <cell r="E887" t="str">
            <v>T</v>
          </cell>
          <cell r="F887" t="str">
            <v>BES</v>
          </cell>
          <cell r="G887" t="str">
            <v>RSE</v>
          </cell>
          <cell r="I887" t="str">
            <v>MS</v>
          </cell>
          <cell r="K887" t="str">
            <v>V</v>
          </cell>
          <cell r="L887">
            <v>38628.496759259258</v>
          </cell>
          <cell r="M887" t="str">
            <v>gchateaug</v>
          </cell>
          <cell r="N887">
            <v>38680.630694444444</v>
          </cell>
          <cell r="O887" t="str">
            <v>gchateaug</v>
          </cell>
          <cell r="Q887">
            <v>0.31</v>
          </cell>
        </row>
        <row r="888">
          <cell r="A888" t="str">
            <v>2003</v>
          </cell>
          <cell r="B888" t="str">
            <v>DEA4</v>
          </cell>
          <cell r="C888" t="str">
            <v>A00</v>
          </cell>
          <cell r="D888" t="str">
            <v>PC_EMP</v>
          </cell>
          <cell r="E888" t="str">
            <v>T</v>
          </cell>
          <cell r="F888" t="str">
            <v>BES</v>
          </cell>
          <cell r="G888" t="str">
            <v>TOTAL</v>
          </cell>
          <cell r="I888" t="str">
            <v>MS</v>
          </cell>
          <cell r="K888" t="str">
            <v>V</v>
          </cell>
          <cell r="L888">
            <v>38628.496759259258</v>
          </cell>
          <cell r="M888" t="str">
            <v>gchateaug</v>
          </cell>
          <cell r="N888">
            <v>38680.630694444444</v>
          </cell>
          <cell r="O888" t="str">
            <v>gchateaug</v>
          </cell>
          <cell r="Q888">
            <v>0.62</v>
          </cell>
        </row>
        <row r="889">
          <cell r="A889" t="str">
            <v>2003</v>
          </cell>
          <cell r="B889" t="str">
            <v>DEA4</v>
          </cell>
          <cell r="C889" t="str">
            <v>A00</v>
          </cell>
          <cell r="D889" t="str">
            <v>PC_EMP</v>
          </cell>
          <cell r="E889" t="str">
            <v>T</v>
          </cell>
          <cell r="F889" t="str">
            <v>TOTAL</v>
          </cell>
          <cell r="G889" t="str">
            <v>RSE</v>
          </cell>
          <cell r="I889" t="str">
            <v>MS</v>
          </cell>
          <cell r="K889" t="str">
            <v>V</v>
          </cell>
          <cell r="L889">
            <v>38628.496759259258</v>
          </cell>
          <cell r="M889" t="str">
            <v>gchateaug</v>
          </cell>
          <cell r="N889">
            <v>38680.630694444444</v>
          </cell>
          <cell r="O889" t="str">
            <v>gchateaug</v>
          </cell>
          <cell r="Q889">
            <v>0.67</v>
          </cell>
        </row>
        <row r="890">
          <cell r="A890" t="str">
            <v>2003</v>
          </cell>
          <cell r="B890" t="str">
            <v>DEA4</v>
          </cell>
          <cell r="C890" t="str">
            <v>A00</v>
          </cell>
          <cell r="D890" t="str">
            <v>PC_EMP</v>
          </cell>
          <cell r="E890" t="str">
            <v>T</v>
          </cell>
          <cell r="F890" t="str">
            <v>TOTAL</v>
          </cell>
          <cell r="G890" t="str">
            <v>TOTAL</v>
          </cell>
          <cell r="I890" t="str">
            <v>MS</v>
          </cell>
          <cell r="K890" t="str">
            <v>V</v>
          </cell>
          <cell r="L890">
            <v>38628.496759259258</v>
          </cell>
          <cell r="M890" t="str">
            <v>gchateaug</v>
          </cell>
          <cell r="N890">
            <v>38680.630694444444</v>
          </cell>
          <cell r="O890" t="str">
            <v>gchateaug</v>
          </cell>
          <cell r="Q890">
            <v>1.0900000000000001</v>
          </cell>
        </row>
        <row r="891">
          <cell r="A891" t="str">
            <v>2003</v>
          </cell>
          <cell r="B891" t="str">
            <v>DEA2</v>
          </cell>
          <cell r="C891" t="str">
            <v>A00</v>
          </cell>
          <cell r="D891" t="str">
            <v>PC_EMP</v>
          </cell>
          <cell r="E891" t="str">
            <v>T</v>
          </cell>
          <cell r="F891" t="str">
            <v>BES</v>
          </cell>
          <cell r="G891" t="str">
            <v>RSE</v>
          </cell>
          <cell r="I891" t="str">
            <v>MS</v>
          </cell>
          <cell r="K891" t="str">
            <v>V</v>
          </cell>
          <cell r="L891">
            <v>38628.496759259258</v>
          </cell>
          <cell r="M891" t="str">
            <v>gchateaug</v>
          </cell>
          <cell r="N891">
            <v>38680.630694444444</v>
          </cell>
          <cell r="O891" t="str">
            <v>gchateaug</v>
          </cell>
          <cell r="Q891">
            <v>0.39</v>
          </cell>
        </row>
        <row r="892">
          <cell r="A892" t="str">
            <v>2003</v>
          </cell>
          <cell r="B892" t="str">
            <v>DEA2</v>
          </cell>
          <cell r="C892" t="str">
            <v>A00</v>
          </cell>
          <cell r="D892" t="str">
            <v>PC_EMP</v>
          </cell>
          <cell r="E892" t="str">
            <v>T</v>
          </cell>
          <cell r="F892" t="str">
            <v>BES</v>
          </cell>
          <cell r="G892" t="str">
            <v>TOTAL</v>
          </cell>
          <cell r="I892" t="str">
            <v>MS</v>
          </cell>
          <cell r="K892" t="str">
            <v>V</v>
          </cell>
          <cell r="L892">
            <v>38628.496759259258</v>
          </cell>
          <cell r="M892" t="str">
            <v>gchateaug</v>
          </cell>
          <cell r="N892">
            <v>38680.630694444444</v>
          </cell>
          <cell r="O892" t="str">
            <v>gchateaug</v>
          </cell>
          <cell r="Q892">
            <v>0.82</v>
          </cell>
        </row>
        <row r="893">
          <cell r="A893" t="str">
            <v>2000</v>
          </cell>
          <cell r="B893" t="str">
            <v>FR26</v>
          </cell>
          <cell r="C893" t="str">
            <v>A00</v>
          </cell>
          <cell r="D893" t="str">
            <v>PC_EMP</v>
          </cell>
          <cell r="E893" t="str">
            <v>T</v>
          </cell>
          <cell r="F893" t="str">
            <v>TOTAL</v>
          </cell>
          <cell r="G893" t="str">
            <v>RSE</v>
          </cell>
          <cell r="H893" t="str">
            <v>:</v>
          </cell>
          <cell r="I893" t="str">
            <v>NC</v>
          </cell>
          <cell r="K893" t="str">
            <v>V</v>
          </cell>
          <cell r="L893">
            <v>38628.496759259258</v>
          </cell>
          <cell r="M893" t="str">
            <v>gchateaug</v>
          </cell>
          <cell r="N893">
            <v>38680.624444444446</v>
          </cell>
          <cell r="O893" t="str">
            <v>gchateaug</v>
          </cell>
        </row>
        <row r="894">
          <cell r="A894" t="str">
            <v>2000</v>
          </cell>
          <cell r="B894" t="str">
            <v>FR26</v>
          </cell>
          <cell r="C894" t="str">
            <v>A00</v>
          </cell>
          <cell r="D894" t="str">
            <v>PC_EMP</v>
          </cell>
          <cell r="E894" t="str">
            <v>T</v>
          </cell>
          <cell r="F894" t="str">
            <v>TOTAL</v>
          </cell>
          <cell r="G894" t="str">
            <v>TOTAL</v>
          </cell>
          <cell r="I894" t="str">
            <v>NC</v>
          </cell>
          <cell r="J894" t="str">
            <v>; former flag equal "s"</v>
          </cell>
          <cell r="K894" t="str">
            <v>V</v>
          </cell>
          <cell r="L894">
            <v>38628.496759259258</v>
          </cell>
          <cell r="M894" t="str">
            <v>gchateaug</v>
          </cell>
          <cell r="N894">
            <v>38680.624444444446</v>
          </cell>
          <cell r="O894" t="str">
            <v>gchateaug</v>
          </cell>
          <cell r="Q894">
            <v>0.87</v>
          </cell>
        </row>
        <row r="895">
          <cell r="A895" t="str">
            <v>2000</v>
          </cell>
          <cell r="B895" t="str">
            <v>FR24</v>
          </cell>
          <cell r="C895" t="str">
            <v>A00</v>
          </cell>
          <cell r="D895" t="str">
            <v>PC_EMP</v>
          </cell>
          <cell r="E895" t="str">
            <v>T</v>
          </cell>
          <cell r="F895" t="str">
            <v>BES</v>
          </cell>
          <cell r="G895" t="str">
            <v>RSE</v>
          </cell>
          <cell r="I895" t="str">
            <v>NC</v>
          </cell>
          <cell r="J895" t="str">
            <v>; former flag equal "s"</v>
          </cell>
          <cell r="K895" t="str">
            <v>V</v>
          </cell>
          <cell r="L895">
            <v>38628.496759259258</v>
          </cell>
          <cell r="M895" t="str">
            <v>gchateaug</v>
          </cell>
          <cell r="N895">
            <v>38680.624444444446</v>
          </cell>
          <cell r="O895" t="str">
            <v>gchateaug</v>
          </cell>
          <cell r="Q895">
            <v>0.3</v>
          </cell>
        </row>
        <row r="896">
          <cell r="A896" t="str">
            <v>2000</v>
          </cell>
          <cell r="B896" t="str">
            <v>FR24</v>
          </cell>
          <cell r="C896" t="str">
            <v>A00</v>
          </cell>
          <cell r="D896" t="str">
            <v>PC_EMP</v>
          </cell>
          <cell r="E896" t="str">
            <v>T</v>
          </cell>
          <cell r="F896" t="str">
            <v>BES</v>
          </cell>
          <cell r="G896" t="str">
            <v>TOTAL</v>
          </cell>
          <cell r="I896" t="str">
            <v>NC</v>
          </cell>
          <cell r="J896" t="str">
            <v>; former flag equal "s"</v>
          </cell>
          <cell r="K896" t="str">
            <v>V</v>
          </cell>
          <cell r="L896">
            <v>38628.496759259258</v>
          </cell>
          <cell r="M896" t="str">
            <v>gchateaug</v>
          </cell>
          <cell r="N896">
            <v>38680.624444444446</v>
          </cell>
          <cell r="O896" t="str">
            <v>gchateaug</v>
          </cell>
          <cell r="Q896">
            <v>0.78</v>
          </cell>
        </row>
        <row r="897">
          <cell r="A897" t="str">
            <v>1999</v>
          </cell>
          <cell r="B897" t="str">
            <v>SI</v>
          </cell>
          <cell r="C897" t="str">
            <v>A00</v>
          </cell>
          <cell r="D897" t="str">
            <v>PC_EMP</v>
          </cell>
          <cell r="E897" t="str">
            <v>T</v>
          </cell>
          <cell r="F897" t="str">
            <v>TOTAL</v>
          </cell>
          <cell r="G897" t="str">
            <v>TOTAL</v>
          </cell>
          <cell r="I897" t="str">
            <v>NC</v>
          </cell>
          <cell r="K897" t="str">
            <v>V</v>
          </cell>
          <cell r="L897">
            <v>38628.522870370369</v>
          </cell>
          <cell r="M897" t="str">
            <v>gchateaug</v>
          </cell>
          <cell r="N897">
            <v>38681.684166666666</v>
          </cell>
          <cell r="O897" t="str">
            <v>gchateaug</v>
          </cell>
          <cell r="Q897">
            <v>1.38</v>
          </cell>
        </row>
        <row r="898">
          <cell r="A898" t="str">
            <v>1999</v>
          </cell>
          <cell r="B898" t="str">
            <v>SI</v>
          </cell>
          <cell r="C898" t="str">
            <v>A00</v>
          </cell>
          <cell r="D898" t="str">
            <v>PC_EMP</v>
          </cell>
          <cell r="E898" t="str">
            <v>T</v>
          </cell>
          <cell r="F898" t="str">
            <v>TOTAL</v>
          </cell>
          <cell r="G898" t="str">
            <v>RSE</v>
          </cell>
          <cell r="I898" t="str">
            <v>NC</v>
          </cell>
          <cell r="K898" t="str">
            <v>V</v>
          </cell>
          <cell r="L898">
            <v>38628.522870370369</v>
          </cell>
          <cell r="M898" t="str">
            <v>gchateaug</v>
          </cell>
          <cell r="N898">
            <v>38681.684166666666</v>
          </cell>
          <cell r="O898" t="str">
            <v>gchateaug</v>
          </cell>
          <cell r="Q898">
            <v>0.76</v>
          </cell>
        </row>
        <row r="899">
          <cell r="A899" t="str">
            <v>2000</v>
          </cell>
          <cell r="B899" t="str">
            <v>SI</v>
          </cell>
          <cell r="C899" t="str">
            <v>A00</v>
          </cell>
          <cell r="D899" t="str">
            <v>PC_EMP</v>
          </cell>
          <cell r="E899" t="str">
            <v>T</v>
          </cell>
          <cell r="F899" t="str">
            <v>BES</v>
          </cell>
          <cell r="G899" t="str">
            <v>TOTAL</v>
          </cell>
          <cell r="I899" t="str">
            <v>NC</v>
          </cell>
          <cell r="K899" t="str">
            <v>V</v>
          </cell>
          <cell r="L899">
            <v>38628.522881944446</v>
          </cell>
          <cell r="M899" t="str">
            <v>gchateaug</v>
          </cell>
          <cell r="N899">
            <v>38681.684166666666</v>
          </cell>
          <cell r="O899" t="str">
            <v>gchateaug</v>
          </cell>
          <cell r="Q899">
            <v>0.54</v>
          </cell>
        </row>
        <row r="900">
          <cell r="A900" t="str">
            <v>1999</v>
          </cell>
          <cell r="B900" t="str">
            <v>PT</v>
          </cell>
          <cell r="C900" t="str">
            <v>A00</v>
          </cell>
          <cell r="D900" t="str">
            <v>PC_EMP</v>
          </cell>
          <cell r="E900" t="str">
            <v>T</v>
          </cell>
          <cell r="F900" t="str">
            <v>BES</v>
          </cell>
          <cell r="G900" t="str">
            <v>TOTAL</v>
          </cell>
          <cell r="I900" t="str">
            <v>OTH</v>
          </cell>
          <cell r="J900" t="str">
            <v>DATA OCDE</v>
          </cell>
          <cell r="K900" t="str">
            <v>V</v>
          </cell>
          <cell r="L900">
            <v>38628.522881944446</v>
          </cell>
          <cell r="M900" t="str">
            <v>gchateaug</v>
          </cell>
          <cell r="N900">
            <v>38681.684155092589</v>
          </cell>
          <cell r="O900" t="str">
            <v>gchateaug</v>
          </cell>
          <cell r="Q900">
            <v>0.12</v>
          </cell>
        </row>
        <row r="901">
          <cell r="A901" t="str">
            <v>1999</v>
          </cell>
          <cell r="B901" t="str">
            <v>PT</v>
          </cell>
          <cell r="C901" t="str">
            <v>A00</v>
          </cell>
          <cell r="D901" t="str">
            <v>PC_EMP</v>
          </cell>
          <cell r="E901" t="str">
            <v>T</v>
          </cell>
          <cell r="F901" t="str">
            <v>BES</v>
          </cell>
          <cell r="G901" t="str">
            <v>RSE</v>
          </cell>
          <cell r="I901" t="str">
            <v>OTH</v>
          </cell>
          <cell r="J901" t="str">
            <v>DATA OCDE</v>
          </cell>
          <cell r="K901" t="str">
            <v>V</v>
          </cell>
          <cell r="L901">
            <v>38628.522881944446</v>
          </cell>
          <cell r="M901" t="str">
            <v>gchateaug</v>
          </cell>
          <cell r="N901">
            <v>38681.684155092589</v>
          </cell>
          <cell r="O901" t="str">
            <v>gchateaug</v>
          </cell>
          <cell r="Q901">
            <v>7.0000000000000007E-2</v>
          </cell>
        </row>
        <row r="902">
          <cell r="A902" t="str">
            <v>1998</v>
          </cell>
          <cell r="B902" t="str">
            <v>PL</v>
          </cell>
          <cell r="C902" t="str">
            <v>A00</v>
          </cell>
          <cell r="D902" t="str">
            <v>PC_EMP</v>
          </cell>
          <cell r="E902" t="str">
            <v>T</v>
          </cell>
          <cell r="F902" t="str">
            <v>TOTAL</v>
          </cell>
          <cell r="G902" t="str">
            <v>TOTAL</v>
          </cell>
          <cell r="I902" t="str">
            <v>OTH</v>
          </cell>
          <cell r="J902" t="str">
            <v>DATA OCDE</v>
          </cell>
          <cell r="K902" t="str">
            <v>V</v>
          </cell>
          <cell r="L902">
            <v>38628.522893518515</v>
          </cell>
          <cell r="M902" t="str">
            <v>gchateaug</v>
          </cell>
          <cell r="N902">
            <v>38681.684027777781</v>
          </cell>
          <cell r="O902" t="str">
            <v>gchateaug</v>
          </cell>
          <cell r="Q902">
            <v>0.83</v>
          </cell>
        </row>
        <row r="903">
          <cell r="A903" t="str">
            <v>1998</v>
          </cell>
          <cell r="B903" t="str">
            <v>PL</v>
          </cell>
          <cell r="C903" t="str">
            <v>A00</v>
          </cell>
          <cell r="D903" t="str">
            <v>PC_EMP</v>
          </cell>
          <cell r="E903" t="str">
            <v>T</v>
          </cell>
          <cell r="F903" t="str">
            <v>TOTAL</v>
          </cell>
          <cell r="G903" t="str">
            <v>RSE</v>
          </cell>
          <cell r="I903" t="str">
            <v>OTH</v>
          </cell>
          <cell r="J903" t="str">
            <v>DATA OCDE</v>
          </cell>
          <cell r="K903" t="str">
            <v>V</v>
          </cell>
          <cell r="L903">
            <v>38628.522893518515</v>
          </cell>
          <cell r="M903" t="str">
            <v>gchateaug</v>
          </cell>
          <cell r="N903">
            <v>38681.684027777781</v>
          </cell>
          <cell r="O903" t="str">
            <v>gchateaug</v>
          </cell>
          <cell r="Q903">
            <v>0.56000000000000005</v>
          </cell>
        </row>
        <row r="904">
          <cell r="A904" t="str">
            <v>2003</v>
          </cell>
          <cell r="B904" t="str">
            <v>PL41</v>
          </cell>
          <cell r="C904" t="str">
            <v>A00</v>
          </cell>
          <cell r="D904" t="str">
            <v>PC_EMP</v>
          </cell>
          <cell r="E904" t="str">
            <v>T</v>
          </cell>
          <cell r="F904" t="str">
            <v>TOTAL</v>
          </cell>
          <cell r="G904" t="str">
            <v>RSE</v>
          </cell>
          <cell r="I904" t="str">
            <v>MS</v>
          </cell>
          <cell r="K904" t="str">
            <v>V</v>
          </cell>
          <cell r="L904">
            <v>38628.496747685182</v>
          </cell>
          <cell r="M904" t="str">
            <v>gchateaug</v>
          </cell>
          <cell r="N904">
            <v>38680.624456018515</v>
          </cell>
          <cell r="O904" t="str">
            <v>gchateaug</v>
          </cell>
          <cell r="Q904">
            <v>0.62</v>
          </cell>
        </row>
        <row r="905">
          <cell r="A905" t="str">
            <v>2003</v>
          </cell>
          <cell r="B905" t="str">
            <v>PL41</v>
          </cell>
          <cell r="C905" t="str">
            <v>A00</v>
          </cell>
          <cell r="D905" t="str">
            <v>PC_EMP</v>
          </cell>
          <cell r="E905" t="str">
            <v>T</v>
          </cell>
          <cell r="F905" t="str">
            <v>TOTAL</v>
          </cell>
          <cell r="G905" t="str">
            <v>TOTAL</v>
          </cell>
          <cell r="I905" t="str">
            <v>MS</v>
          </cell>
          <cell r="K905" t="str">
            <v>V</v>
          </cell>
          <cell r="L905">
            <v>38628.496747685182</v>
          </cell>
          <cell r="M905" t="str">
            <v>gchateaug</v>
          </cell>
          <cell r="N905">
            <v>38680.624456018515</v>
          </cell>
          <cell r="O905" t="str">
            <v>gchateaug</v>
          </cell>
          <cell r="Q905">
            <v>0.92</v>
          </cell>
        </row>
        <row r="906">
          <cell r="A906" t="str">
            <v>2003</v>
          </cell>
          <cell r="B906" t="str">
            <v>PL4</v>
          </cell>
          <cell r="C906" t="str">
            <v>A00</v>
          </cell>
          <cell r="D906" t="str">
            <v>PC_EMP</v>
          </cell>
          <cell r="E906" t="str">
            <v>T</v>
          </cell>
          <cell r="F906" t="str">
            <v>BES</v>
          </cell>
          <cell r="G906" t="str">
            <v>RSE</v>
          </cell>
          <cell r="I906" t="str">
            <v>MS</v>
          </cell>
          <cell r="K906" t="str">
            <v>V</v>
          </cell>
          <cell r="L906">
            <v>38628.496747685182</v>
          </cell>
          <cell r="M906" t="str">
            <v>gchateaug</v>
          </cell>
          <cell r="N906">
            <v>38680.624456018515</v>
          </cell>
          <cell r="O906" t="str">
            <v>gchateaug</v>
          </cell>
          <cell r="Q906">
            <v>0.03</v>
          </cell>
        </row>
        <row r="907">
          <cell r="A907" t="str">
            <v>2003</v>
          </cell>
          <cell r="B907" t="str">
            <v>PL4</v>
          </cell>
          <cell r="C907" t="str">
            <v>A00</v>
          </cell>
          <cell r="D907" t="str">
            <v>PC_EMP</v>
          </cell>
          <cell r="E907" t="str">
            <v>T</v>
          </cell>
          <cell r="F907" t="str">
            <v>BES</v>
          </cell>
          <cell r="G907" t="str">
            <v>TOTAL</v>
          </cell>
          <cell r="I907" t="str">
            <v>MS</v>
          </cell>
          <cell r="K907" t="str">
            <v>V</v>
          </cell>
          <cell r="L907">
            <v>38628.496747685182</v>
          </cell>
          <cell r="M907" t="str">
            <v>gchateaug</v>
          </cell>
          <cell r="N907">
            <v>38680.624456018515</v>
          </cell>
          <cell r="O907" t="str">
            <v>gchateaug</v>
          </cell>
          <cell r="Q907">
            <v>0.05</v>
          </cell>
        </row>
        <row r="908">
          <cell r="A908" t="str">
            <v>2003</v>
          </cell>
          <cell r="B908" t="str">
            <v>PL4</v>
          </cell>
          <cell r="C908" t="str">
            <v>A00</v>
          </cell>
          <cell r="D908" t="str">
            <v>PC_EMP</v>
          </cell>
          <cell r="E908" t="str">
            <v>T</v>
          </cell>
          <cell r="F908" t="str">
            <v>TOTAL</v>
          </cell>
          <cell r="G908" t="str">
            <v>RSE</v>
          </cell>
          <cell r="I908" t="str">
            <v>MS</v>
          </cell>
          <cell r="K908" t="str">
            <v>V</v>
          </cell>
          <cell r="L908">
            <v>38628.496747685182</v>
          </cell>
          <cell r="M908" t="str">
            <v>gchateaug</v>
          </cell>
          <cell r="N908">
            <v>38680.624456018515</v>
          </cell>
          <cell r="O908" t="str">
            <v>gchateaug</v>
          </cell>
          <cell r="Q908">
            <v>0.55000000000000004</v>
          </cell>
        </row>
        <row r="909">
          <cell r="A909" t="str">
            <v>2003</v>
          </cell>
          <cell r="B909" t="str">
            <v>PL4</v>
          </cell>
          <cell r="C909" t="str">
            <v>A00</v>
          </cell>
          <cell r="D909" t="str">
            <v>PC_EMP</v>
          </cell>
          <cell r="E909" t="str">
            <v>T</v>
          </cell>
          <cell r="F909" t="str">
            <v>TOTAL</v>
          </cell>
          <cell r="G909" t="str">
            <v>TOTAL</v>
          </cell>
          <cell r="I909" t="str">
            <v>MS</v>
          </cell>
          <cell r="K909" t="str">
            <v>V</v>
          </cell>
          <cell r="L909">
            <v>38628.496747685182</v>
          </cell>
          <cell r="M909" t="str">
            <v>gchateaug</v>
          </cell>
          <cell r="N909">
            <v>38680.624456018515</v>
          </cell>
          <cell r="O909" t="str">
            <v>gchateaug</v>
          </cell>
          <cell r="Q909">
            <v>0.75</v>
          </cell>
        </row>
        <row r="910">
          <cell r="A910" t="str">
            <v>2003</v>
          </cell>
          <cell r="B910" t="str">
            <v>PL2</v>
          </cell>
          <cell r="C910" t="str">
            <v>A00</v>
          </cell>
          <cell r="D910" t="str">
            <v>PC_EMP</v>
          </cell>
          <cell r="E910" t="str">
            <v>T</v>
          </cell>
          <cell r="F910" t="str">
            <v>BES</v>
          </cell>
          <cell r="G910" t="str">
            <v>RSE</v>
          </cell>
          <cell r="I910" t="str">
            <v>MS</v>
          </cell>
          <cell r="K910" t="str">
            <v>V</v>
          </cell>
          <cell r="L910">
            <v>38628.496747685182</v>
          </cell>
          <cell r="M910" t="str">
            <v>gchateaug</v>
          </cell>
          <cell r="N910">
            <v>38680.624456018515</v>
          </cell>
          <cell r="O910" t="str">
            <v>gchateaug</v>
          </cell>
          <cell r="Q910">
            <v>0.08</v>
          </cell>
        </row>
        <row r="911">
          <cell r="A911" t="str">
            <v>2003</v>
          </cell>
          <cell r="B911" t="str">
            <v>PL2</v>
          </cell>
          <cell r="C911" t="str">
            <v>A00</v>
          </cell>
          <cell r="D911" t="str">
            <v>PC_EMP</v>
          </cell>
          <cell r="E911" t="str">
            <v>T</v>
          </cell>
          <cell r="F911" t="str">
            <v>BES</v>
          </cell>
          <cell r="G911" t="str">
            <v>TOTAL</v>
          </cell>
          <cell r="I911" t="str">
            <v>MS</v>
          </cell>
          <cell r="K911" t="str">
            <v>V</v>
          </cell>
          <cell r="L911">
            <v>38628.496747685182</v>
          </cell>
          <cell r="M911" t="str">
            <v>gchateaug</v>
          </cell>
          <cell r="N911">
            <v>38680.624456018515</v>
          </cell>
          <cell r="O911" t="str">
            <v>gchateaug</v>
          </cell>
          <cell r="Q911">
            <v>0.13</v>
          </cell>
        </row>
        <row r="912">
          <cell r="A912" t="str">
            <v>2002</v>
          </cell>
          <cell r="B912" t="str">
            <v>PL41</v>
          </cell>
          <cell r="C912" t="str">
            <v>A00</v>
          </cell>
          <cell r="D912" t="str">
            <v>PC_EMP</v>
          </cell>
          <cell r="E912" t="str">
            <v>T</v>
          </cell>
          <cell r="F912" t="str">
            <v>BES</v>
          </cell>
          <cell r="G912" t="str">
            <v>TOTAL</v>
          </cell>
          <cell r="I912" t="str">
            <v>MS</v>
          </cell>
          <cell r="K912" t="str">
            <v>V</v>
          </cell>
          <cell r="L912">
            <v>38628.496747685182</v>
          </cell>
          <cell r="M912" t="str">
            <v>gchateaug</v>
          </cell>
          <cell r="N912">
            <v>38680.624432870369</v>
          </cell>
          <cell r="O912" t="str">
            <v>gchateaug</v>
          </cell>
          <cell r="Q912">
            <v>0.05</v>
          </cell>
        </row>
        <row r="913">
          <cell r="A913" t="str">
            <v>2002</v>
          </cell>
          <cell r="B913" t="str">
            <v>PL41</v>
          </cell>
          <cell r="C913" t="str">
            <v>A00</v>
          </cell>
          <cell r="D913" t="str">
            <v>PC_EMP</v>
          </cell>
          <cell r="E913" t="str">
            <v>T</v>
          </cell>
          <cell r="F913" t="str">
            <v>TOTAL</v>
          </cell>
          <cell r="G913" t="str">
            <v>RSE</v>
          </cell>
          <cell r="I913" t="str">
            <v>MS</v>
          </cell>
          <cell r="K913" t="str">
            <v>V</v>
          </cell>
          <cell r="L913">
            <v>38628.496747685182</v>
          </cell>
          <cell r="M913" t="str">
            <v>gchateaug</v>
          </cell>
          <cell r="N913">
            <v>38680.624432870369</v>
          </cell>
          <cell r="O913" t="str">
            <v>gchateaug</v>
          </cell>
          <cell r="Q913">
            <v>0.63</v>
          </cell>
        </row>
        <row r="914">
          <cell r="A914" t="str">
            <v>2002</v>
          </cell>
          <cell r="B914" t="str">
            <v>PL41</v>
          </cell>
          <cell r="C914" t="str">
            <v>A00</v>
          </cell>
          <cell r="D914" t="str">
            <v>PC_EMP</v>
          </cell>
          <cell r="E914" t="str">
            <v>T</v>
          </cell>
          <cell r="F914" t="str">
            <v>TOTAL</v>
          </cell>
          <cell r="G914" t="str">
            <v>TOTAL</v>
          </cell>
          <cell r="I914" t="str">
            <v>MS</v>
          </cell>
          <cell r="K914" t="str">
            <v>V</v>
          </cell>
          <cell r="L914">
            <v>38628.496747685182</v>
          </cell>
          <cell r="M914" t="str">
            <v>gchateaug</v>
          </cell>
          <cell r="N914">
            <v>38680.624432870369</v>
          </cell>
          <cell r="O914" t="str">
            <v>gchateaug</v>
          </cell>
          <cell r="Q914">
            <v>0.94</v>
          </cell>
        </row>
        <row r="915">
          <cell r="A915" t="str">
            <v>2002</v>
          </cell>
          <cell r="B915" t="str">
            <v>PL32</v>
          </cell>
          <cell r="C915" t="str">
            <v>A00</v>
          </cell>
          <cell r="D915" t="str">
            <v>PC_EMP</v>
          </cell>
          <cell r="E915" t="str">
            <v>T</v>
          </cell>
          <cell r="F915" t="str">
            <v>BES</v>
          </cell>
          <cell r="G915" t="str">
            <v>RSE</v>
          </cell>
          <cell r="I915" t="str">
            <v>MS</v>
          </cell>
          <cell r="K915" t="str">
            <v>V</v>
          </cell>
          <cell r="L915">
            <v>38628.496747685182</v>
          </cell>
          <cell r="M915" t="str">
            <v>gchateaug</v>
          </cell>
          <cell r="N915">
            <v>38680.624432870369</v>
          </cell>
          <cell r="O915" t="str">
            <v>gchateaug</v>
          </cell>
          <cell r="Q915">
            <v>0.09</v>
          </cell>
        </row>
        <row r="916">
          <cell r="A916" t="str">
            <v>2002</v>
          </cell>
          <cell r="B916" t="str">
            <v>PL32</v>
          </cell>
          <cell r="C916" t="str">
            <v>A00</v>
          </cell>
          <cell r="D916" t="str">
            <v>PC_EMP</v>
          </cell>
          <cell r="E916" t="str">
            <v>T</v>
          </cell>
          <cell r="F916" t="str">
            <v>BES</v>
          </cell>
          <cell r="G916" t="str">
            <v>TOTAL</v>
          </cell>
          <cell r="I916" t="str">
            <v>MS</v>
          </cell>
          <cell r="K916" t="str">
            <v>V</v>
          </cell>
          <cell r="L916">
            <v>38628.496747685182</v>
          </cell>
          <cell r="M916" t="str">
            <v>gchateaug</v>
          </cell>
          <cell r="N916">
            <v>38680.624432870369</v>
          </cell>
          <cell r="O916" t="str">
            <v>gchateaug</v>
          </cell>
          <cell r="Q916">
            <v>0.18</v>
          </cell>
        </row>
        <row r="917">
          <cell r="A917" t="str">
            <v>2002</v>
          </cell>
          <cell r="B917" t="str">
            <v>PL32</v>
          </cell>
          <cell r="C917" t="str">
            <v>A00</v>
          </cell>
          <cell r="D917" t="str">
            <v>PC_EMP</v>
          </cell>
          <cell r="E917" t="str">
            <v>T</v>
          </cell>
          <cell r="F917" t="str">
            <v>TOTAL</v>
          </cell>
          <cell r="G917" t="str">
            <v>RSE</v>
          </cell>
          <cell r="I917" t="str">
            <v>MS</v>
          </cell>
          <cell r="K917" t="str">
            <v>V</v>
          </cell>
          <cell r="L917">
            <v>38628.496747685182</v>
          </cell>
          <cell r="M917" t="str">
            <v>gchateaug</v>
          </cell>
          <cell r="N917">
            <v>38680.624432870369</v>
          </cell>
          <cell r="O917" t="str">
            <v>gchateaug</v>
          </cell>
          <cell r="Q917">
            <v>0.28999999999999998</v>
          </cell>
        </row>
        <row r="918">
          <cell r="A918" t="str">
            <v>2002</v>
          </cell>
          <cell r="B918" t="str">
            <v>PL32</v>
          </cell>
          <cell r="C918" t="str">
            <v>A00</v>
          </cell>
          <cell r="D918" t="str">
            <v>PC_EMP</v>
          </cell>
          <cell r="E918" t="str">
            <v>T</v>
          </cell>
          <cell r="F918" t="str">
            <v>TOTAL</v>
          </cell>
          <cell r="G918" t="str">
            <v>TOTAL</v>
          </cell>
          <cell r="I918" t="str">
            <v>MS</v>
          </cell>
          <cell r="K918" t="str">
            <v>V</v>
          </cell>
          <cell r="L918">
            <v>38628.496747685182</v>
          </cell>
          <cell r="M918" t="str">
            <v>gchateaug</v>
          </cell>
          <cell r="N918">
            <v>38680.624432870369</v>
          </cell>
          <cell r="O918" t="str">
            <v>gchateaug</v>
          </cell>
          <cell r="Q918">
            <v>0.39</v>
          </cell>
        </row>
        <row r="919">
          <cell r="A919" t="str">
            <v>2002</v>
          </cell>
          <cell r="B919" t="str">
            <v>PL22</v>
          </cell>
          <cell r="C919" t="str">
            <v>A00</v>
          </cell>
          <cell r="D919" t="str">
            <v>PC_EMP</v>
          </cell>
          <cell r="E919" t="str">
            <v>T</v>
          </cell>
          <cell r="F919" t="str">
            <v>BES</v>
          </cell>
          <cell r="G919" t="str">
            <v>RSE</v>
          </cell>
          <cell r="I919" t="str">
            <v>MS</v>
          </cell>
          <cell r="K919" t="str">
            <v>V</v>
          </cell>
          <cell r="L919">
            <v>38628.496747685182</v>
          </cell>
          <cell r="M919" t="str">
            <v>gchateaug</v>
          </cell>
          <cell r="N919">
            <v>38680.624432870369</v>
          </cell>
          <cell r="O919" t="str">
            <v>gchateaug</v>
          </cell>
          <cell r="Q919">
            <v>0.04</v>
          </cell>
        </row>
        <row r="920">
          <cell r="A920" t="str">
            <v>2002</v>
          </cell>
          <cell r="B920" t="str">
            <v>PL22</v>
          </cell>
          <cell r="C920" t="str">
            <v>A00</v>
          </cell>
          <cell r="D920" t="str">
            <v>PC_EMP</v>
          </cell>
          <cell r="E920" t="str">
            <v>T</v>
          </cell>
          <cell r="F920" t="str">
            <v>BES</v>
          </cell>
          <cell r="G920" t="str">
            <v>TOTAL</v>
          </cell>
          <cell r="I920" t="str">
            <v>MS</v>
          </cell>
          <cell r="K920" t="str">
            <v>V</v>
          </cell>
          <cell r="L920">
            <v>38628.496747685182</v>
          </cell>
          <cell r="M920" t="str">
            <v>gchateaug</v>
          </cell>
          <cell r="N920">
            <v>38680.624432870369</v>
          </cell>
          <cell r="O920" t="str">
            <v>gchateaug</v>
          </cell>
          <cell r="Q920">
            <v>0.08</v>
          </cell>
        </row>
        <row r="921">
          <cell r="A921" t="str">
            <v>2002</v>
          </cell>
          <cell r="B921" t="str">
            <v>PL22</v>
          </cell>
          <cell r="C921" t="str">
            <v>A00</v>
          </cell>
          <cell r="D921" t="str">
            <v>PC_EMP</v>
          </cell>
          <cell r="E921" t="str">
            <v>T</v>
          </cell>
          <cell r="F921" t="str">
            <v>TOTAL</v>
          </cell>
          <cell r="G921" t="str">
            <v>RSE</v>
          </cell>
          <cell r="I921" t="str">
            <v>MS</v>
          </cell>
          <cell r="K921" t="str">
            <v>V</v>
          </cell>
          <cell r="L921">
            <v>38628.496747685182</v>
          </cell>
          <cell r="M921" t="str">
            <v>gchateaug</v>
          </cell>
          <cell r="N921">
            <v>38680.624432870369</v>
          </cell>
          <cell r="O921" t="str">
            <v>gchateaug</v>
          </cell>
          <cell r="Q921">
            <v>0.53</v>
          </cell>
        </row>
        <row r="922">
          <cell r="A922" t="str">
            <v>2002</v>
          </cell>
          <cell r="B922" t="str">
            <v>PL22</v>
          </cell>
          <cell r="C922" t="str">
            <v>A00</v>
          </cell>
          <cell r="D922" t="str">
            <v>PC_EMP</v>
          </cell>
          <cell r="E922" t="str">
            <v>T</v>
          </cell>
          <cell r="F922" t="str">
            <v>TOTAL</v>
          </cell>
          <cell r="G922" t="str">
            <v>TOTAL</v>
          </cell>
          <cell r="I922" t="str">
            <v>MS</v>
          </cell>
          <cell r="K922" t="str">
            <v>V</v>
          </cell>
          <cell r="L922">
            <v>38628.496747685182</v>
          </cell>
          <cell r="M922" t="str">
            <v>gchateaug</v>
          </cell>
          <cell r="N922">
            <v>38680.624432870369</v>
          </cell>
          <cell r="O922" t="str">
            <v>gchateaug</v>
          </cell>
          <cell r="Q922">
            <v>0.73</v>
          </cell>
        </row>
        <row r="923">
          <cell r="A923" t="str">
            <v>2002</v>
          </cell>
          <cell r="B923" t="str">
            <v>PL21</v>
          </cell>
          <cell r="C923" t="str">
            <v>A00</v>
          </cell>
          <cell r="D923" t="str">
            <v>PC_EMP</v>
          </cell>
          <cell r="E923" t="str">
            <v>T</v>
          </cell>
          <cell r="F923" t="str">
            <v>BES</v>
          </cell>
          <cell r="G923" t="str">
            <v>RSE</v>
          </cell>
          <cell r="I923" t="str">
            <v>MS</v>
          </cell>
          <cell r="K923" t="str">
            <v>V</v>
          </cell>
          <cell r="L923">
            <v>38628.496747685182</v>
          </cell>
          <cell r="M923" t="str">
            <v>gchateaug</v>
          </cell>
          <cell r="N923">
            <v>38680.624432870369</v>
          </cell>
          <cell r="O923" t="str">
            <v>gchateaug</v>
          </cell>
          <cell r="Q923">
            <v>7.0000000000000007E-2</v>
          </cell>
        </row>
        <row r="924">
          <cell r="A924" t="str">
            <v>2002</v>
          </cell>
          <cell r="B924" t="str">
            <v>PL21</v>
          </cell>
          <cell r="C924" t="str">
            <v>A00</v>
          </cell>
          <cell r="D924" t="str">
            <v>PC_EMP</v>
          </cell>
          <cell r="E924" t="str">
            <v>T</v>
          </cell>
          <cell r="F924" t="str">
            <v>BES</v>
          </cell>
          <cell r="G924" t="str">
            <v>TOTAL</v>
          </cell>
          <cell r="I924" t="str">
            <v>MS</v>
          </cell>
          <cell r="K924" t="str">
            <v>V</v>
          </cell>
          <cell r="L924">
            <v>38628.496747685182</v>
          </cell>
          <cell r="M924" t="str">
            <v>gchateaug</v>
          </cell>
          <cell r="N924">
            <v>38680.624432870369</v>
          </cell>
          <cell r="O924" t="str">
            <v>gchateaug</v>
          </cell>
          <cell r="Q924">
            <v>0.14000000000000001</v>
          </cell>
        </row>
        <row r="925">
          <cell r="A925" t="str">
            <v>2002</v>
          </cell>
          <cell r="B925" t="str">
            <v>PL21</v>
          </cell>
          <cell r="C925" t="str">
            <v>A00</v>
          </cell>
          <cell r="D925" t="str">
            <v>PC_EMP</v>
          </cell>
          <cell r="E925" t="str">
            <v>T</v>
          </cell>
          <cell r="F925" t="str">
            <v>TOTAL</v>
          </cell>
          <cell r="G925" t="str">
            <v>RSE</v>
          </cell>
          <cell r="I925" t="str">
            <v>MS</v>
          </cell>
          <cell r="K925" t="str">
            <v>V</v>
          </cell>
          <cell r="L925">
            <v>38628.496747685182</v>
          </cell>
          <cell r="M925" t="str">
            <v>gchateaug</v>
          </cell>
          <cell r="N925">
            <v>38680.624432870369</v>
          </cell>
          <cell r="O925" t="str">
            <v>gchateaug</v>
          </cell>
          <cell r="Q925">
            <v>1.05</v>
          </cell>
        </row>
        <row r="926">
          <cell r="A926" t="str">
            <v>2002</v>
          </cell>
          <cell r="B926" t="str">
            <v>PL21</v>
          </cell>
          <cell r="C926" t="str">
            <v>A00</v>
          </cell>
          <cell r="D926" t="str">
            <v>PC_EMP</v>
          </cell>
          <cell r="E926" t="str">
            <v>T</v>
          </cell>
          <cell r="F926" t="str">
            <v>TOTAL</v>
          </cell>
          <cell r="G926" t="str">
            <v>TOTAL</v>
          </cell>
          <cell r="I926" t="str">
            <v>MS</v>
          </cell>
          <cell r="K926" t="str">
            <v>V</v>
          </cell>
          <cell r="L926">
            <v>38628.496747685182</v>
          </cell>
          <cell r="M926" t="str">
            <v>gchateaug</v>
          </cell>
          <cell r="N926">
            <v>38680.624432870369</v>
          </cell>
          <cell r="O926" t="str">
            <v>gchateaug</v>
          </cell>
          <cell r="Q926">
            <v>1.4</v>
          </cell>
        </row>
        <row r="927">
          <cell r="A927" t="str">
            <v>2002</v>
          </cell>
          <cell r="B927" t="str">
            <v>PL12</v>
          </cell>
          <cell r="C927" t="str">
            <v>A00</v>
          </cell>
          <cell r="D927" t="str">
            <v>PC_EMP</v>
          </cell>
          <cell r="E927" t="str">
            <v>T</v>
          </cell>
          <cell r="F927" t="str">
            <v>BES</v>
          </cell>
          <cell r="G927" t="str">
            <v>RSE</v>
          </cell>
          <cell r="I927" t="str">
            <v>MS</v>
          </cell>
          <cell r="K927" t="str">
            <v>V</v>
          </cell>
          <cell r="L927">
            <v>38628.496747685182</v>
          </cell>
          <cell r="M927" t="str">
            <v>gchateaug</v>
          </cell>
          <cell r="N927">
            <v>38680.624432870369</v>
          </cell>
          <cell r="O927" t="str">
            <v>gchateaug</v>
          </cell>
          <cell r="Q927">
            <v>7.0000000000000007E-2</v>
          </cell>
        </row>
        <row r="928">
          <cell r="A928" t="str">
            <v>2002</v>
          </cell>
          <cell r="B928" t="str">
            <v>PL12</v>
          </cell>
          <cell r="C928" t="str">
            <v>A00</v>
          </cell>
          <cell r="D928" t="str">
            <v>PC_EMP</v>
          </cell>
          <cell r="E928" t="str">
            <v>T</v>
          </cell>
          <cell r="F928" t="str">
            <v>BES</v>
          </cell>
          <cell r="G928" t="str">
            <v>TOTAL</v>
          </cell>
          <cell r="I928" t="str">
            <v>MS</v>
          </cell>
          <cell r="K928" t="str">
            <v>V</v>
          </cell>
          <cell r="L928">
            <v>38628.496747685182</v>
          </cell>
          <cell r="M928" t="str">
            <v>gchateaug</v>
          </cell>
          <cell r="N928">
            <v>38680.624432870369</v>
          </cell>
          <cell r="O928" t="str">
            <v>gchateaug</v>
          </cell>
          <cell r="Q928">
            <v>0.12</v>
          </cell>
        </row>
        <row r="929">
          <cell r="A929" t="str">
            <v>2002</v>
          </cell>
          <cell r="B929" t="str">
            <v>UKG</v>
          </cell>
          <cell r="C929" t="str">
            <v>A00</v>
          </cell>
          <cell r="D929" t="str">
            <v>PC_EMP</v>
          </cell>
          <cell r="E929" t="str">
            <v>T</v>
          </cell>
          <cell r="F929" t="str">
            <v>TOTAL</v>
          </cell>
          <cell r="G929" t="str">
            <v>RSE</v>
          </cell>
          <cell r="H929" t="str">
            <v>:</v>
          </cell>
          <cell r="I929" t="str">
            <v>MS</v>
          </cell>
          <cell r="K929" t="str">
            <v>V</v>
          </cell>
          <cell r="L929">
            <v>38628.496747685182</v>
          </cell>
          <cell r="M929" t="str">
            <v>gchateaug</v>
          </cell>
          <cell r="N929">
            <v>38680.624432870369</v>
          </cell>
          <cell r="O929" t="str">
            <v>gchateaug</v>
          </cell>
        </row>
        <row r="930">
          <cell r="A930" t="str">
            <v>2002</v>
          </cell>
          <cell r="B930" t="str">
            <v>UKG</v>
          </cell>
          <cell r="C930" t="str">
            <v>A00</v>
          </cell>
          <cell r="D930" t="str">
            <v>PC_EMP</v>
          </cell>
          <cell r="E930" t="str">
            <v>T</v>
          </cell>
          <cell r="F930" t="str">
            <v>TOTAL</v>
          </cell>
          <cell r="G930" t="str">
            <v>TOTAL</v>
          </cell>
          <cell r="H930" t="str">
            <v>:</v>
          </cell>
          <cell r="I930" t="str">
            <v>MS</v>
          </cell>
          <cell r="K930" t="str">
            <v>V</v>
          </cell>
          <cell r="L930">
            <v>38628.496747685182</v>
          </cell>
          <cell r="M930" t="str">
            <v>gchateaug</v>
          </cell>
          <cell r="N930">
            <v>38680.624432870369</v>
          </cell>
          <cell r="O930" t="str">
            <v>gchateaug</v>
          </cell>
        </row>
        <row r="931">
          <cell r="A931" t="str">
            <v>2002</v>
          </cell>
          <cell r="B931" t="str">
            <v>UKF3</v>
          </cell>
          <cell r="C931" t="str">
            <v>A00</v>
          </cell>
          <cell r="D931" t="str">
            <v>PC_EMP</v>
          </cell>
          <cell r="E931" t="str">
            <v>T</v>
          </cell>
          <cell r="F931" t="str">
            <v>BES</v>
          </cell>
          <cell r="G931" t="str">
            <v>RSE</v>
          </cell>
          <cell r="H931" t="str">
            <v>:</v>
          </cell>
          <cell r="I931" t="str">
            <v>MS</v>
          </cell>
          <cell r="K931" t="str">
            <v>V</v>
          </cell>
          <cell r="L931">
            <v>38628.496747685182</v>
          </cell>
          <cell r="M931" t="str">
            <v>gchateaug</v>
          </cell>
          <cell r="N931">
            <v>38680.624432870369</v>
          </cell>
          <cell r="O931" t="str">
            <v>gchateaug</v>
          </cell>
        </row>
        <row r="932">
          <cell r="A932" t="str">
            <v>2002</v>
          </cell>
          <cell r="B932" t="str">
            <v>UKF3</v>
          </cell>
          <cell r="C932" t="str">
            <v>A00</v>
          </cell>
          <cell r="D932" t="str">
            <v>PC_EMP</v>
          </cell>
          <cell r="E932" t="str">
            <v>T</v>
          </cell>
          <cell r="F932" t="str">
            <v>BES</v>
          </cell>
          <cell r="G932" t="str">
            <v>TOTAL</v>
          </cell>
          <cell r="H932" t="str">
            <v>:</v>
          </cell>
          <cell r="I932" t="str">
            <v>MS</v>
          </cell>
          <cell r="K932" t="str">
            <v>V</v>
          </cell>
          <cell r="L932">
            <v>38628.496747685182</v>
          </cell>
          <cell r="M932" t="str">
            <v>gchateaug</v>
          </cell>
          <cell r="N932">
            <v>38680.624432870369</v>
          </cell>
          <cell r="O932" t="str">
            <v>gchateaug</v>
          </cell>
        </row>
        <row r="933">
          <cell r="A933" t="str">
            <v>2002</v>
          </cell>
          <cell r="B933" t="str">
            <v>UKF3</v>
          </cell>
          <cell r="C933" t="str">
            <v>A00</v>
          </cell>
          <cell r="D933" t="str">
            <v>PC_EMP</v>
          </cell>
          <cell r="E933" t="str">
            <v>T</v>
          </cell>
          <cell r="F933" t="str">
            <v>TOTAL</v>
          </cell>
          <cell r="G933" t="str">
            <v>RSE</v>
          </cell>
          <cell r="H933" t="str">
            <v>:</v>
          </cell>
          <cell r="I933" t="str">
            <v>MS</v>
          </cell>
          <cell r="K933" t="str">
            <v>V</v>
          </cell>
          <cell r="L933">
            <v>38628.496747685182</v>
          </cell>
          <cell r="M933" t="str">
            <v>gchateaug</v>
          </cell>
          <cell r="N933">
            <v>38680.624432870369</v>
          </cell>
          <cell r="O933" t="str">
            <v>gchateaug</v>
          </cell>
        </row>
        <row r="934">
          <cell r="A934" t="str">
            <v>2002</v>
          </cell>
          <cell r="B934" t="str">
            <v>UKF3</v>
          </cell>
          <cell r="C934" t="str">
            <v>A00</v>
          </cell>
          <cell r="D934" t="str">
            <v>PC_EMP</v>
          </cell>
          <cell r="E934" t="str">
            <v>T</v>
          </cell>
          <cell r="F934" t="str">
            <v>TOTAL</v>
          </cell>
          <cell r="G934" t="str">
            <v>TOTAL</v>
          </cell>
          <cell r="H934" t="str">
            <v>:</v>
          </cell>
          <cell r="I934" t="str">
            <v>MS</v>
          </cell>
          <cell r="K934" t="str">
            <v>V</v>
          </cell>
          <cell r="L934">
            <v>38628.496747685182</v>
          </cell>
          <cell r="M934" t="str">
            <v>gchateaug</v>
          </cell>
          <cell r="N934">
            <v>38680.624432870369</v>
          </cell>
          <cell r="O934" t="str">
            <v>gchateaug</v>
          </cell>
        </row>
        <row r="935">
          <cell r="A935" t="str">
            <v>2002</v>
          </cell>
          <cell r="B935" t="str">
            <v>UKF2</v>
          </cell>
          <cell r="C935" t="str">
            <v>A00</v>
          </cell>
          <cell r="D935" t="str">
            <v>PC_EMP</v>
          </cell>
          <cell r="E935" t="str">
            <v>T</v>
          </cell>
          <cell r="F935" t="str">
            <v>BES</v>
          </cell>
          <cell r="G935" t="str">
            <v>RSE</v>
          </cell>
          <cell r="H935" t="str">
            <v>:</v>
          </cell>
          <cell r="I935" t="str">
            <v>MS</v>
          </cell>
          <cell r="K935" t="str">
            <v>V</v>
          </cell>
          <cell r="L935">
            <v>38628.496747685182</v>
          </cell>
          <cell r="M935" t="str">
            <v>gchateaug</v>
          </cell>
          <cell r="N935">
            <v>38680.624432870369</v>
          </cell>
          <cell r="O935" t="str">
            <v>gchateaug</v>
          </cell>
        </row>
        <row r="936">
          <cell r="A936" t="str">
            <v>2002</v>
          </cell>
          <cell r="B936" t="str">
            <v>UKF2</v>
          </cell>
          <cell r="C936" t="str">
            <v>A00</v>
          </cell>
          <cell r="D936" t="str">
            <v>PC_EMP</v>
          </cell>
          <cell r="E936" t="str">
            <v>T</v>
          </cell>
          <cell r="F936" t="str">
            <v>BES</v>
          </cell>
          <cell r="G936" t="str">
            <v>TOTAL</v>
          </cell>
          <cell r="H936" t="str">
            <v>:</v>
          </cell>
          <cell r="I936" t="str">
            <v>MS</v>
          </cell>
          <cell r="K936" t="str">
            <v>V</v>
          </cell>
          <cell r="L936">
            <v>38628.496747685182</v>
          </cell>
          <cell r="M936" t="str">
            <v>gchateaug</v>
          </cell>
          <cell r="N936">
            <v>38680.624432870369</v>
          </cell>
          <cell r="O936" t="str">
            <v>gchateaug</v>
          </cell>
        </row>
        <row r="937">
          <cell r="A937" t="str">
            <v>2002</v>
          </cell>
          <cell r="B937" t="str">
            <v>UKF2</v>
          </cell>
          <cell r="C937" t="str">
            <v>A00</v>
          </cell>
          <cell r="D937" t="str">
            <v>PC_EMP</v>
          </cell>
          <cell r="E937" t="str">
            <v>T</v>
          </cell>
          <cell r="F937" t="str">
            <v>TOTAL</v>
          </cell>
          <cell r="G937" t="str">
            <v>RSE</v>
          </cell>
          <cell r="H937" t="str">
            <v>:</v>
          </cell>
          <cell r="I937" t="str">
            <v>MS</v>
          </cell>
          <cell r="K937" t="str">
            <v>V</v>
          </cell>
          <cell r="L937">
            <v>38628.496747685182</v>
          </cell>
          <cell r="M937" t="str">
            <v>gchateaug</v>
          </cell>
          <cell r="N937">
            <v>38680.624432870369</v>
          </cell>
          <cell r="O937" t="str">
            <v>gchateaug</v>
          </cell>
        </row>
        <row r="938">
          <cell r="A938" t="str">
            <v>2002</v>
          </cell>
          <cell r="B938" t="str">
            <v>UKF2</v>
          </cell>
          <cell r="C938" t="str">
            <v>A00</v>
          </cell>
          <cell r="D938" t="str">
            <v>PC_EMP</v>
          </cell>
          <cell r="E938" t="str">
            <v>T</v>
          </cell>
          <cell r="F938" t="str">
            <v>TOTAL</v>
          </cell>
          <cell r="G938" t="str">
            <v>TOTAL</v>
          </cell>
          <cell r="H938" t="str">
            <v>:</v>
          </cell>
          <cell r="I938" t="str">
            <v>MS</v>
          </cell>
          <cell r="K938" t="str">
            <v>V</v>
          </cell>
          <cell r="L938">
            <v>38628.496747685182</v>
          </cell>
          <cell r="M938" t="str">
            <v>gchateaug</v>
          </cell>
          <cell r="N938">
            <v>38680.624432870369</v>
          </cell>
          <cell r="O938" t="str">
            <v>gchateaug</v>
          </cell>
        </row>
        <row r="939">
          <cell r="A939" t="str">
            <v>2002</v>
          </cell>
          <cell r="B939" t="str">
            <v>UKF1</v>
          </cell>
          <cell r="C939" t="str">
            <v>A00</v>
          </cell>
          <cell r="D939" t="str">
            <v>PC_EMP</v>
          </cell>
          <cell r="E939" t="str">
            <v>T</v>
          </cell>
          <cell r="F939" t="str">
            <v>BES</v>
          </cell>
          <cell r="G939" t="str">
            <v>RSE</v>
          </cell>
          <cell r="H939" t="str">
            <v>:</v>
          </cell>
          <cell r="I939" t="str">
            <v>MS</v>
          </cell>
          <cell r="K939" t="str">
            <v>V</v>
          </cell>
          <cell r="L939">
            <v>38628.496747685182</v>
          </cell>
          <cell r="M939" t="str">
            <v>gchateaug</v>
          </cell>
          <cell r="N939">
            <v>38680.624432870369</v>
          </cell>
          <cell r="O939" t="str">
            <v>gchateaug</v>
          </cell>
        </row>
        <row r="940">
          <cell r="A940" t="str">
            <v>2002</v>
          </cell>
          <cell r="B940" t="str">
            <v>UKF1</v>
          </cell>
          <cell r="C940" t="str">
            <v>A00</v>
          </cell>
          <cell r="D940" t="str">
            <v>PC_EMP</v>
          </cell>
          <cell r="E940" t="str">
            <v>T</v>
          </cell>
          <cell r="F940" t="str">
            <v>BES</v>
          </cell>
          <cell r="G940" t="str">
            <v>TOTAL</v>
          </cell>
          <cell r="H940" t="str">
            <v>:</v>
          </cell>
          <cell r="I940" t="str">
            <v>MS</v>
          </cell>
          <cell r="K940" t="str">
            <v>V</v>
          </cell>
          <cell r="L940">
            <v>38628.496747685182</v>
          </cell>
          <cell r="M940" t="str">
            <v>gchateaug</v>
          </cell>
          <cell r="N940">
            <v>38680.624432870369</v>
          </cell>
          <cell r="O940" t="str">
            <v>gchateaug</v>
          </cell>
        </row>
        <row r="941">
          <cell r="A941" t="str">
            <v>2002</v>
          </cell>
          <cell r="B941" t="str">
            <v>UKF1</v>
          </cell>
          <cell r="C941" t="str">
            <v>A00</v>
          </cell>
          <cell r="D941" t="str">
            <v>PC_EMP</v>
          </cell>
          <cell r="E941" t="str">
            <v>T</v>
          </cell>
          <cell r="F941" t="str">
            <v>TOTAL</v>
          </cell>
          <cell r="G941" t="str">
            <v>RSE</v>
          </cell>
          <cell r="H941" t="str">
            <v>:</v>
          </cell>
          <cell r="I941" t="str">
            <v>MS</v>
          </cell>
          <cell r="K941" t="str">
            <v>V</v>
          </cell>
          <cell r="L941">
            <v>38628.496747685182</v>
          </cell>
          <cell r="M941" t="str">
            <v>gchateaug</v>
          </cell>
          <cell r="N941">
            <v>38680.624432870369</v>
          </cell>
          <cell r="O941" t="str">
            <v>gchateaug</v>
          </cell>
        </row>
        <row r="942">
          <cell r="A942" t="str">
            <v>2002</v>
          </cell>
          <cell r="B942" t="str">
            <v>UKF1</v>
          </cell>
          <cell r="C942" t="str">
            <v>A00</v>
          </cell>
          <cell r="D942" t="str">
            <v>PC_EMP</v>
          </cell>
          <cell r="E942" t="str">
            <v>T</v>
          </cell>
          <cell r="F942" t="str">
            <v>TOTAL</v>
          </cell>
          <cell r="G942" t="str">
            <v>TOTAL</v>
          </cell>
          <cell r="H942" t="str">
            <v>:</v>
          </cell>
          <cell r="I942" t="str">
            <v>MS</v>
          </cell>
          <cell r="K942" t="str">
            <v>V</v>
          </cell>
          <cell r="L942">
            <v>38628.496747685182</v>
          </cell>
          <cell r="M942" t="str">
            <v>gchateaug</v>
          </cell>
          <cell r="N942">
            <v>38680.624432870369</v>
          </cell>
          <cell r="O942" t="str">
            <v>gchateaug</v>
          </cell>
        </row>
        <row r="943">
          <cell r="A943" t="str">
            <v>2002</v>
          </cell>
          <cell r="B943" t="str">
            <v>UKF</v>
          </cell>
          <cell r="C943" t="str">
            <v>A00</v>
          </cell>
          <cell r="D943" t="str">
            <v>PC_EMP</v>
          </cell>
          <cell r="E943" t="str">
            <v>T</v>
          </cell>
          <cell r="F943" t="str">
            <v>BES</v>
          </cell>
          <cell r="G943" t="str">
            <v>RSE</v>
          </cell>
          <cell r="H943" t="str">
            <v>:</v>
          </cell>
          <cell r="I943" t="str">
            <v>MS</v>
          </cell>
          <cell r="K943" t="str">
            <v>V</v>
          </cell>
          <cell r="L943">
            <v>38628.496747685182</v>
          </cell>
          <cell r="M943" t="str">
            <v>gchateaug</v>
          </cell>
          <cell r="N943">
            <v>38680.624432870369</v>
          </cell>
          <cell r="O943" t="str">
            <v>gchateaug</v>
          </cell>
        </row>
        <row r="944">
          <cell r="A944" t="str">
            <v>2002</v>
          </cell>
          <cell r="B944" t="str">
            <v>UKF</v>
          </cell>
          <cell r="C944" t="str">
            <v>A00</v>
          </cell>
          <cell r="D944" t="str">
            <v>PC_EMP</v>
          </cell>
          <cell r="E944" t="str">
            <v>T</v>
          </cell>
          <cell r="F944" t="str">
            <v>TOTAL</v>
          </cell>
          <cell r="G944" t="str">
            <v>RSE</v>
          </cell>
          <cell r="H944" t="str">
            <v>:</v>
          </cell>
          <cell r="I944" t="str">
            <v>MS</v>
          </cell>
          <cell r="K944" t="str">
            <v>V</v>
          </cell>
          <cell r="L944">
            <v>38628.496747685182</v>
          </cell>
          <cell r="M944" t="str">
            <v>gchateaug</v>
          </cell>
          <cell r="N944">
            <v>38680.624432870369</v>
          </cell>
          <cell r="O944" t="str">
            <v>gchateaug</v>
          </cell>
        </row>
        <row r="945">
          <cell r="A945" t="str">
            <v>2002</v>
          </cell>
          <cell r="B945" t="str">
            <v>UKF</v>
          </cell>
          <cell r="C945" t="str">
            <v>A00</v>
          </cell>
          <cell r="D945" t="str">
            <v>PC_EMP</v>
          </cell>
          <cell r="E945" t="str">
            <v>T</v>
          </cell>
          <cell r="F945" t="str">
            <v>TOTAL</v>
          </cell>
          <cell r="G945" t="str">
            <v>TOTAL</v>
          </cell>
          <cell r="H945" t="str">
            <v>:</v>
          </cell>
          <cell r="I945" t="str">
            <v>MS</v>
          </cell>
          <cell r="K945" t="str">
            <v>V</v>
          </cell>
          <cell r="L945">
            <v>38628.496747685182</v>
          </cell>
          <cell r="M945" t="str">
            <v>gchateaug</v>
          </cell>
          <cell r="N945">
            <v>38680.624432870369</v>
          </cell>
          <cell r="O945" t="str">
            <v>gchateaug</v>
          </cell>
        </row>
        <row r="946">
          <cell r="A946" t="str">
            <v>2002</v>
          </cell>
          <cell r="B946" t="str">
            <v>UKE3</v>
          </cell>
          <cell r="C946" t="str">
            <v>A00</v>
          </cell>
          <cell r="D946" t="str">
            <v>PC_EMP</v>
          </cell>
          <cell r="E946" t="str">
            <v>T</v>
          </cell>
          <cell r="F946" t="str">
            <v>BES</v>
          </cell>
          <cell r="G946" t="str">
            <v>RSE</v>
          </cell>
          <cell r="H946" t="str">
            <v>:</v>
          </cell>
          <cell r="I946" t="str">
            <v>MS</v>
          </cell>
          <cell r="K946" t="str">
            <v>V</v>
          </cell>
          <cell r="L946">
            <v>38628.496747685182</v>
          </cell>
          <cell r="M946" t="str">
            <v>gchateaug</v>
          </cell>
          <cell r="N946">
            <v>38680.624432870369</v>
          </cell>
          <cell r="O946" t="str">
            <v>gchateaug</v>
          </cell>
        </row>
        <row r="947">
          <cell r="A947" t="str">
            <v>2002</v>
          </cell>
          <cell r="B947" t="str">
            <v>UKE3</v>
          </cell>
          <cell r="C947" t="str">
            <v>A00</v>
          </cell>
          <cell r="D947" t="str">
            <v>PC_EMP</v>
          </cell>
          <cell r="E947" t="str">
            <v>T</v>
          </cell>
          <cell r="F947" t="str">
            <v>BES</v>
          </cell>
          <cell r="G947" t="str">
            <v>TOTAL</v>
          </cell>
          <cell r="H947" t="str">
            <v>:</v>
          </cell>
          <cell r="I947" t="str">
            <v>MS</v>
          </cell>
          <cell r="K947" t="str">
            <v>V</v>
          </cell>
          <cell r="L947">
            <v>38628.496747685182</v>
          </cell>
          <cell r="M947" t="str">
            <v>gchateaug</v>
          </cell>
          <cell r="N947">
            <v>38680.624432870369</v>
          </cell>
          <cell r="O947" t="str">
            <v>gchateaug</v>
          </cell>
        </row>
        <row r="948">
          <cell r="A948" t="str">
            <v>2002</v>
          </cell>
          <cell r="B948" t="str">
            <v>AT22</v>
          </cell>
          <cell r="C948" t="str">
            <v>A00</v>
          </cell>
          <cell r="D948" t="str">
            <v>PC_EMP</v>
          </cell>
          <cell r="E948" t="str">
            <v>T</v>
          </cell>
          <cell r="F948" t="str">
            <v>TOTAL</v>
          </cell>
          <cell r="G948" t="str">
            <v>RSE</v>
          </cell>
          <cell r="I948" t="str">
            <v>MS</v>
          </cell>
          <cell r="K948" t="str">
            <v>V</v>
          </cell>
          <cell r="L948">
            <v>38628.496747685182</v>
          </cell>
          <cell r="M948" t="str">
            <v>gchateaug</v>
          </cell>
          <cell r="N948">
            <v>38680.624432870369</v>
          </cell>
          <cell r="O948" t="str">
            <v>gchateaug</v>
          </cell>
          <cell r="Q948">
            <v>1.29</v>
          </cell>
        </row>
        <row r="949">
          <cell r="A949" t="str">
            <v>2002</v>
          </cell>
          <cell r="B949" t="str">
            <v>AT22</v>
          </cell>
          <cell r="C949" t="str">
            <v>A00</v>
          </cell>
          <cell r="D949" t="str">
            <v>PC_EMP</v>
          </cell>
          <cell r="E949" t="str">
            <v>T</v>
          </cell>
          <cell r="F949" t="str">
            <v>TOTAL</v>
          </cell>
          <cell r="G949" t="str">
            <v>TOTAL</v>
          </cell>
          <cell r="I949" t="str">
            <v>MS</v>
          </cell>
          <cell r="K949" t="str">
            <v>V</v>
          </cell>
          <cell r="L949">
            <v>38628.496747685182</v>
          </cell>
          <cell r="M949" t="str">
            <v>gchateaug</v>
          </cell>
          <cell r="N949">
            <v>38680.624432870369</v>
          </cell>
          <cell r="O949" t="str">
            <v>gchateaug</v>
          </cell>
          <cell r="Q949">
            <v>2.2599999999999998</v>
          </cell>
        </row>
        <row r="950">
          <cell r="A950" t="str">
            <v>2002</v>
          </cell>
          <cell r="B950" t="str">
            <v>AT12</v>
          </cell>
          <cell r="C950" t="str">
            <v>A00</v>
          </cell>
          <cell r="D950" t="str">
            <v>PC_EMP</v>
          </cell>
          <cell r="E950" t="str">
            <v>T</v>
          </cell>
          <cell r="F950" t="str">
            <v>BES</v>
          </cell>
          <cell r="G950" t="str">
            <v>RSE</v>
          </cell>
          <cell r="I950" t="str">
            <v>MS</v>
          </cell>
          <cell r="K950" t="str">
            <v>V</v>
          </cell>
          <cell r="L950">
            <v>38628.496747685182</v>
          </cell>
          <cell r="M950" t="str">
            <v>gchateaug</v>
          </cell>
          <cell r="N950">
            <v>38680.624432870369</v>
          </cell>
          <cell r="O950" t="str">
            <v>gchateaug</v>
          </cell>
          <cell r="Q950">
            <v>0.27</v>
          </cell>
        </row>
        <row r="951">
          <cell r="A951" t="str">
            <v>2002</v>
          </cell>
          <cell r="B951" t="str">
            <v>AT12</v>
          </cell>
          <cell r="C951" t="str">
            <v>A00</v>
          </cell>
          <cell r="D951" t="str">
            <v>PC_EMP</v>
          </cell>
          <cell r="E951" t="str">
            <v>T</v>
          </cell>
          <cell r="F951" t="str">
            <v>BES</v>
          </cell>
          <cell r="G951" t="str">
            <v>TOTAL</v>
          </cell>
          <cell r="I951" t="str">
            <v>MS</v>
          </cell>
          <cell r="K951" t="str">
            <v>V</v>
          </cell>
          <cell r="L951">
            <v>38628.496747685182</v>
          </cell>
          <cell r="M951" t="str">
            <v>gchateaug</v>
          </cell>
          <cell r="N951">
            <v>38680.624432870369</v>
          </cell>
          <cell r="O951" t="str">
            <v>gchateaug</v>
          </cell>
          <cell r="Q951">
            <v>0.5</v>
          </cell>
        </row>
        <row r="952">
          <cell r="A952" t="str">
            <v>2002</v>
          </cell>
          <cell r="B952" t="str">
            <v>AT12</v>
          </cell>
          <cell r="C952" t="str">
            <v>A00</v>
          </cell>
          <cell r="D952" t="str">
            <v>PC_EMP</v>
          </cell>
          <cell r="E952" t="str">
            <v>T</v>
          </cell>
          <cell r="F952" t="str">
            <v>TOTAL</v>
          </cell>
          <cell r="G952" t="str">
            <v>RSE</v>
          </cell>
          <cell r="I952" t="str">
            <v>MS</v>
          </cell>
          <cell r="K952" t="str">
            <v>V</v>
          </cell>
          <cell r="L952">
            <v>38628.496747685182</v>
          </cell>
          <cell r="M952" t="str">
            <v>gchateaug</v>
          </cell>
          <cell r="N952">
            <v>38680.624432870369</v>
          </cell>
          <cell r="O952" t="str">
            <v>gchateaug</v>
          </cell>
          <cell r="Q952">
            <v>0.3</v>
          </cell>
        </row>
        <row r="953">
          <cell r="A953" t="str">
            <v>2002</v>
          </cell>
          <cell r="B953" t="str">
            <v>AT12</v>
          </cell>
          <cell r="C953" t="str">
            <v>A00</v>
          </cell>
          <cell r="D953" t="str">
            <v>PC_EMP</v>
          </cell>
          <cell r="E953" t="str">
            <v>T</v>
          </cell>
          <cell r="F953" t="str">
            <v>TOTAL</v>
          </cell>
          <cell r="G953" t="str">
            <v>TOTAL</v>
          </cell>
          <cell r="I953" t="str">
            <v>MS</v>
          </cell>
          <cell r="K953" t="str">
            <v>V</v>
          </cell>
          <cell r="L953">
            <v>38628.496747685182</v>
          </cell>
          <cell r="M953" t="str">
            <v>gchateaug</v>
          </cell>
          <cell r="N953">
            <v>38680.624432870369</v>
          </cell>
          <cell r="O953" t="str">
            <v>gchateaug</v>
          </cell>
          <cell r="Q953">
            <v>0.56999999999999995</v>
          </cell>
        </row>
        <row r="954">
          <cell r="A954" t="str">
            <v>2003</v>
          </cell>
          <cell r="B954" t="str">
            <v>DEA2</v>
          </cell>
          <cell r="C954" t="str">
            <v>A00</v>
          </cell>
          <cell r="D954" t="str">
            <v>PC_EMP</v>
          </cell>
          <cell r="E954" t="str">
            <v>T</v>
          </cell>
          <cell r="F954" t="str">
            <v>TOTAL</v>
          </cell>
          <cell r="G954" t="str">
            <v>RSE</v>
          </cell>
          <cell r="I954" t="str">
            <v>MS</v>
          </cell>
          <cell r="K954" t="str">
            <v>V</v>
          </cell>
          <cell r="L954">
            <v>38628.496759259258</v>
          </cell>
          <cell r="M954" t="str">
            <v>gchateaug</v>
          </cell>
          <cell r="N954">
            <v>38680.630694444444</v>
          </cell>
          <cell r="O954" t="str">
            <v>gchateaug</v>
          </cell>
          <cell r="Q954">
            <v>1.4</v>
          </cell>
        </row>
        <row r="955">
          <cell r="A955" t="str">
            <v>2003</v>
          </cell>
          <cell r="B955" t="str">
            <v>DEA2</v>
          </cell>
          <cell r="C955" t="str">
            <v>A00</v>
          </cell>
          <cell r="D955" t="str">
            <v>PC_EMP</v>
          </cell>
          <cell r="E955" t="str">
            <v>T</v>
          </cell>
          <cell r="F955" t="str">
            <v>TOTAL</v>
          </cell>
          <cell r="G955" t="str">
            <v>TOTAL</v>
          </cell>
          <cell r="I955" t="str">
            <v>MS</v>
          </cell>
          <cell r="K955" t="str">
            <v>V</v>
          </cell>
          <cell r="L955">
            <v>38628.496759259258</v>
          </cell>
          <cell r="M955" t="str">
            <v>gchateaug</v>
          </cell>
          <cell r="N955">
            <v>38680.630694444444</v>
          </cell>
          <cell r="O955" t="str">
            <v>gchateaug</v>
          </cell>
          <cell r="Q955">
            <v>2.4700000000000002</v>
          </cell>
        </row>
        <row r="956">
          <cell r="A956" t="str">
            <v>2003</v>
          </cell>
          <cell r="B956" t="str">
            <v>DE94</v>
          </cell>
          <cell r="C956" t="str">
            <v>A00</v>
          </cell>
          <cell r="D956" t="str">
            <v>PC_EMP</v>
          </cell>
          <cell r="E956" t="str">
            <v>T</v>
          </cell>
          <cell r="F956" t="str">
            <v>BES</v>
          </cell>
          <cell r="G956" t="str">
            <v>RSE</v>
          </cell>
          <cell r="I956" t="str">
            <v>MS</v>
          </cell>
          <cell r="K956" t="str">
            <v>V</v>
          </cell>
          <cell r="L956">
            <v>38628.496759259258</v>
          </cell>
          <cell r="M956" t="str">
            <v>gchateaug</v>
          </cell>
          <cell r="N956">
            <v>38680.630694444444</v>
          </cell>
          <cell r="O956" t="str">
            <v>gchateaug</v>
          </cell>
          <cell r="Q956">
            <v>0.12</v>
          </cell>
        </row>
        <row r="957">
          <cell r="A957" t="str">
            <v>2003</v>
          </cell>
          <cell r="B957" t="str">
            <v>DE94</v>
          </cell>
          <cell r="C957" t="str">
            <v>A00</v>
          </cell>
          <cell r="D957" t="str">
            <v>PC_EMP</v>
          </cell>
          <cell r="E957" t="str">
            <v>T</v>
          </cell>
          <cell r="F957" t="str">
            <v>BES</v>
          </cell>
          <cell r="G957" t="str">
            <v>TOTAL</v>
          </cell>
          <cell r="I957" t="str">
            <v>MS</v>
          </cell>
          <cell r="K957" t="str">
            <v>V</v>
          </cell>
          <cell r="L957">
            <v>38628.496759259258</v>
          </cell>
          <cell r="M957" t="str">
            <v>gchateaug</v>
          </cell>
          <cell r="N957">
            <v>38680.630694444444</v>
          </cell>
          <cell r="O957" t="str">
            <v>gchateaug</v>
          </cell>
          <cell r="Q957">
            <v>0.24</v>
          </cell>
        </row>
        <row r="958">
          <cell r="A958" t="str">
            <v>2003</v>
          </cell>
          <cell r="B958" t="str">
            <v>DE94</v>
          </cell>
          <cell r="C958" t="str">
            <v>A00</v>
          </cell>
          <cell r="D958" t="str">
            <v>PC_EMP</v>
          </cell>
          <cell r="E958" t="str">
            <v>T</v>
          </cell>
          <cell r="F958" t="str">
            <v>TOTAL</v>
          </cell>
          <cell r="G958" t="str">
            <v>RSE</v>
          </cell>
          <cell r="I958" t="str">
            <v>MS</v>
          </cell>
          <cell r="K958" t="str">
            <v>V</v>
          </cell>
          <cell r="L958">
            <v>38628.496759259258</v>
          </cell>
          <cell r="M958" t="str">
            <v>gchateaug</v>
          </cell>
          <cell r="N958">
            <v>38680.630694444444</v>
          </cell>
          <cell r="O958" t="str">
            <v>gchateaug</v>
          </cell>
          <cell r="Q958">
            <v>0.36</v>
          </cell>
        </row>
        <row r="959">
          <cell r="A959" t="str">
            <v>2003</v>
          </cell>
          <cell r="B959" t="str">
            <v>DE94</v>
          </cell>
          <cell r="C959" t="str">
            <v>A00</v>
          </cell>
          <cell r="D959" t="str">
            <v>PC_EMP</v>
          </cell>
          <cell r="E959" t="str">
            <v>T</v>
          </cell>
          <cell r="F959" t="str">
            <v>TOTAL</v>
          </cell>
          <cell r="G959" t="str">
            <v>TOTAL</v>
          </cell>
          <cell r="I959" t="str">
            <v>MS</v>
          </cell>
          <cell r="K959" t="str">
            <v>V</v>
          </cell>
          <cell r="L959">
            <v>38628.496759259258</v>
          </cell>
          <cell r="M959" t="str">
            <v>gchateaug</v>
          </cell>
          <cell r="N959">
            <v>38680.630694444444</v>
          </cell>
          <cell r="O959" t="str">
            <v>gchateaug</v>
          </cell>
          <cell r="Q959">
            <v>0.57999999999999996</v>
          </cell>
        </row>
        <row r="960">
          <cell r="A960" t="str">
            <v>2003</v>
          </cell>
          <cell r="B960" t="str">
            <v>DE91</v>
          </cell>
          <cell r="C960" t="str">
            <v>A00</v>
          </cell>
          <cell r="D960" t="str">
            <v>PC_EMP</v>
          </cell>
          <cell r="E960" t="str">
            <v>T</v>
          </cell>
          <cell r="F960" t="str">
            <v>BES</v>
          </cell>
          <cell r="G960" t="str">
            <v>RSE</v>
          </cell>
          <cell r="I960" t="str">
            <v>MS</v>
          </cell>
          <cell r="K960" t="str">
            <v>V</v>
          </cell>
          <cell r="L960">
            <v>38628.496759259258</v>
          </cell>
          <cell r="M960" t="str">
            <v>gchateaug</v>
          </cell>
          <cell r="N960">
            <v>38680.630694444444</v>
          </cell>
          <cell r="O960" t="str">
            <v>gchateaug</v>
          </cell>
          <cell r="Q960">
            <v>0.83</v>
          </cell>
        </row>
        <row r="961">
          <cell r="A961" t="str">
            <v>2003</v>
          </cell>
          <cell r="B961" t="str">
            <v>DE91</v>
          </cell>
          <cell r="C961" t="str">
            <v>A00</v>
          </cell>
          <cell r="D961" t="str">
            <v>PC_EMP</v>
          </cell>
          <cell r="E961" t="str">
            <v>T</v>
          </cell>
          <cell r="F961" t="str">
            <v>BES</v>
          </cell>
          <cell r="G961" t="str">
            <v>TOTAL</v>
          </cell>
          <cell r="I961" t="str">
            <v>MS</v>
          </cell>
          <cell r="K961" t="str">
            <v>V</v>
          </cell>
          <cell r="L961">
            <v>38628.496759259258</v>
          </cell>
          <cell r="M961" t="str">
            <v>gchateaug</v>
          </cell>
          <cell r="N961">
            <v>38680.630694444444</v>
          </cell>
          <cell r="O961" t="str">
            <v>gchateaug</v>
          </cell>
          <cell r="Q961">
            <v>1.97</v>
          </cell>
        </row>
        <row r="962">
          <cell r="A962" t="str">
            <v>2003</v>
          </cell>
          <cell r="B962" t="str">
            <v>DE91</v>
          </cell>
          <cell r="C962" t="str">
            <v>A00</v>
          </cell>
          <cell r="D962" t="str">
            <v>PC_EMP</v>
          </cell>
          <cell r="E962" t="str">
            <v>T</v>
          </cell>
          <cell r="F962" t="str">
            <v>TOTAL</v>
          </cell>
          <cell r="G962" t="str">
            <v>RSE</v>
          </cell>
          <cell r="I962" t="str">
            <v>MS</v>
          </cell>
          <cell r="K962" t="str">
            <v>V</v>
          </cell>
          <cell r="L962">
            <v>38628.496759259258</v>
          </cell>
          <cell r="M962" t="str">
            <v>gchateaug</v>
          </cell>
          <cell r="N962">
            <v>38680.630694444444</v>
          </cell>
          <cell r="O962" t="str">
            <v>gchateaug</v>
          </cell>
          <cell r="Q962">
            <v>1.97</v>
          </cell>
        </row>
        <row r="963">
          <cell r="A963" t="str">
            <v>2003</v>
          </cell>
          <cell r="B963" t="str">
            <v>DE91</v>
          </cell>
          <cell r="C963" t="str">
            <v>A00</v>
          </cell>
          <cell r="D963" t="str">
            <v>PC_EMP</v>
          </cell>
          <cell r="E963" t="str">
            <v>T</v>
          </cell>
          <cell r="F963" t="str">
            <v>TOTAL</v>
          </cell>
          <cell r="G963" t="str">
            <v>TOTAL</v>
          </cell>
          <cell r="I963" t="str">
            <v>MS</v>
          </cell>
          <cell r="K963" t="str">
            <v>V</v>
          </cell>
          <cell r="L963">
            <v>38628.496759259258</v>
          </cell>
          <cell r="M963" t="str">
            <v>gchateaug</v>
          </cell>
          <cell r="N963">
            <v>38680.630694444444</v>
          </cell>
          <cell r="O963" t="str">
            <v>gchateaug</v>
          </cell>
          <cell r="Q963">
            <v>4.05</v>
          </cell>
        </row>
        <row r="964">
          <cell r="A964" t="str">
            <v>2003</v>
          </cell>
          <cell r="B964" t="str">
            <v>DE7</v>
          </cell>
          <cell r="C964" t="str">
            <v>A00</v>
          </cell>
          <cell r="D964" t="str">
            <v>PC_EMP</v>
          </cell>
          <cell r="E964" t="str">
            <v>T</v>
          </cell>
          <cell r="F964" t="str">
            <v>BES</v>
          </cell>
          <cell r="G964" t="str">
            <v>RSE</v>
          </cell>
          <cell r="I964" t="str">
            <v>MS</v>
          </cell>
          <cell r="K964" t="str">
            <v>V</v>
          </cell>
          <cell r="L964">
            <v>38628.496759259258</v>
          </cell>
          <cell r="M964" t="str">
            <v>gchateaug</v>
          </cell>
          <cell r="N964">
            <v>38680.630694444444</v>
          </cell>
          <cell r="O964" t="str">
            <v>gchateaug</v>
          </cell>
          <cell r="Q964">
            <v>0.59</v>
          </cell>
        </row>
        <row r="965">
          <cell r="A965" t="str">
            <v>2003</v>
          </cell>
          <cell r="B965" t="str">
            <v>DE7</v>
          </cell>
          <cell r="C965" t="str">
            <v>A00</v>
          </cell>
          <cell r="D965" t="str">
            <v>PC_EMP</v>
          </cell>
          <cell r="E965" t="str">
            <v>T</v>
          </cell>
          <cell r="F965" t="str">
            <v>BES</v>
          </cell>
          <cell r="G965" t="str">
            <v>TOTAL</v>
          </cell>
          <cell r="I965" t="str">
            <v>MS</v>
          </cell>
          <cell r="K965" t="str">
            <v>V</v>
          </cell>
          <cell r="L965">
            <v>38628.496759259258</v>
          </cell>
          <cell r="M965" t="str">
            <v>gchateaug</v>
          </cell>
          <cell r="N965">
            <v>38680.630694444444</v>
          </cell>
          <cell r="O965" t="str">
            <v>gchateaug</v>
          </cell>
          <cell r="Q965">
            <v>1.19</v>
          </cell>
        </row>
        <row r="966">
          <cell r="A966" t="str">
            <v>2003</v>
          </cell>
          <cell r="B966" t="str">
            <v>DE7</v>
          </cell>
          <cell r="C966" t="str">
            <v>A00</v>
          </cell>
          <cell r="D966" t="str">
            <v>PC_EMP</v>
          </cell>
          <cell r="E966" t="str">
            <v>T</v>
          </cell>
          <cell r="F966" t="str">
            <v>TOTAL</v>
          </cell>
          <cell r="G966" t="str">
            <v>RSE</v>
          </cell>
          <cell r="I966" t="str">
            <v>MS</v>
          </cell>
          <cell r="K966" t="str">
            <v>V</v>
          </cell>
          <cell r="L966">
            <v>38628.496759259258</v>
          </cell>
          <cell r="M966" t="str">
            <v>gchateaug</v>
          </cell>
          <cell r="N966">
            <v>38680.630694444444</v>
          </cell>
          <cell r="O966" t="str">
            <v>gchateaug</v>
          </cell>
          <cell r="Q966">
            <v>1.1100000000000001</v>
          </cell>
        </row>
        <row r="967">
          <cell r="A967" t="str">
            <v>2003</v>
          </cell>
          <cell r="B967" t="str">
            <v>DE7</v>
          </cell>
          <cell r="C967" t="str">
            <v>A00</v>
          </cell>
          <cell r="D967" t="str">
            <v>PC_EMP</v>
          </cell>
          <cell r="E967" t="str">
            <v>T</v>
          </cell>
          <cell r="F967" t="str">
            <v>TOTAL</v>
          </cell>
          <cell r="G967" t="str">
            <v>TOTAL</v>
          </cell>
          <cell r="I967" t="str">
            <v>MS</v>
          </cell>
          <cell r="K967" t="str">
            <v>V</v>
          </cell>
          <cell r="L967">
            <v>38628.496759259258</v>
          </cell>
          <cell r="M967" t="str">
            <v>gchateaug</v>
          </cell>
          <cell r="N967">
            <v>38680.630694444444</v>
          </cell>
          <cell r="O967" t="str">
            <v>gchateaug</v>
          </cell>
          <cell r="Q967">
            <v>2.02</v>
          </cell>
        </row>
        <row r="968">
          <cell r="A968" t="str">
            <v>2003</v>
          </cell>
          <cell r="B968" t="str">
            <v>DE60</v>
          </cell>
          <cell r="C968" t="str">
            <v>A00</v>
          </cell>
          <cell r="D968" t="str">
            <v>PC_EMP</v>
          </cell>
          <cell r="E968" t="str">
            <v>T</v>
          </cell>
          <cell r="F968" t="str">
            <v>BES</v>
          </cell>
          <cell r="G968" t="str">
            <v>RSE</v>
          </cell>
          <cell r="I968" t="str">
            <v>MS</v>
          </cell>
          <cell r="K968" t="str">
            <v>V</v>
          </cell>
          <cell r="L968">
            <v>38628.496759259258</v>
          </cell>
          <cell r="M968" t="str">
            <v>gchateaug</v>
          </cell>
          <cell r="N968">
            <v>38680.630694444444</v>
          </cell>
          <cell r="O968" t="str">
            <v>gchateaug</v>
          </cell>
          <cell r="Q968">
            <v>0.49</v>
          </cell>
        </row>
        <row r="969">
          <cell r="A969" t="str">
            <v>2003</v>
          </cell>
          <cell r="B969" t="str">
            <v>DE60</v>
          </cell>
          <cell r="C969" t="str">
            <v>A00</v>
          </cell>
          <cell r="D969" t="str">
            <v>PC_EMP</v>
          </cell>
          <cell r="E969" t="str">
            <v>T</v>
          </cell>
          <cell r="F969" t="str">
            <v>BES</v>
          </cell>
          <cell r="G969" t="str">
            <v>TOTAL</v>
          </cell>
          <cell r="I969" t="str">
            <v>MS</v>
          </cell>
          <cell r="K969" t="str">
            <v>V</v>
          </cell>
          <cell r="L969">
            <v>38628.496759259258</v>
          </cell>
          <cell r="M969" t="str">
            <v>gchateaug</v>
          </cell>
          <cell r="N969">
            <v>38680.630694444444</v>
          </cell>
          <cell r="O969" t="str">
            <v>gchateaug</v>
          </cell>
          <cell r="Q969">
            <v>0.87</v>
          </cell>
        </row>
        <row r="970">
          <cell r="A970" t="str">
            <v>2003</v>
          </cell>
          <cell r="B970" t="str">
            <v>DE60</v>
          </cell>
          <cell r="C970" t="str">
            <v>A00</v>
          </cell>
          <cell r="D970" t="str">
            <v>PC_EMP</v>
          </cell>
          <cell r="E970" t="str">
            <v>T</v>
          </cell>
          <cell r="F970" t="str">
            <v>TOTAL</v>
          </cell>
          <cell r="G970" t="str">
            <v>RSE</v>
          </cell>
          <cell r="I970" t="str">
            <v>MS</v>
          </cell>
          <cell r="K970" t="str">
            <v>V</v>
          </cell>
          <cell r="L970">
            <v>38628.496759259258</v>
          </cell>
          <cell r="M970" t="str">
            <v>gchateaug</v>
          </cell>
          <cell r="N970">
            <v>38680.630694444444</v>
          </cell>
          <cell r="O970" t="str">
            <v>gchateaug</v>
          </cell>
          <cell r="Q970">
            <v>1.32</v>
          </cell>
        </row>
        <row r="971">
          <cell r="A971" t="str">
            <v>2003</v>
          </cell>
          <cell r="B971" t="str">
            <v>DE60</v>
          </cell>
          <cell r="C971" t="str">
            <v>A00</v>
          </cell>
          <cell r="D971" t="str">
            <v>PC_EMP</v>
          </cell>
          <cell r="E971" t="str">
            <v>T</v>
          </cell>
          <cell r="F971" t="str">
            <v>TOTAL</v>
          </cell>
          <cell r="G971" t="str">
            <v>TOTAL</v>
          </cell>
          <cell r="I971" t="str">
            <v>MS</v>
          </cell>
          <cell r="K971" t="str">
            <v>V</v>
          </cell>
          <cell r="L971">
            <v>38628.496759259258</v>
          </cell>
          <cell r="M971" t="str">
            <v>gchateaug</v>
          </cell>
          <cell r="N971">
            <v>38680.630694444444</v>
          </cell>
          <cell r="O971" t="str">
            <v>gchateaug</v>
          </cell>
          <cell r="Q971">
            <v>2.16</v>
          </cell>
        </row>
        <row r="972">
          <cell r="A972" t="str">
            <v>2003</v>
          </cell>
          <cell r="B972" t="str">
            <v>DE6</v>
          </cell>
          <cell r="C972" t="str">
            <v>A00</v>
          </cell>
          <cell r="D972" t="str">
            <v>PC_EMP</v>
          </cell>
          <cell r="E972" t="str">
            <v>T</v>
          </cell>
          <cell r="F972" t="str">
            <v>BES</v>
          </cell>
          <cell r="G972" t="str">
            <v>RSE</v>
          </cell>
          <cell r="I972" t="str">
            <v>MS</v>
          </cell>
          <cell r="K972" t="str">
            <v>V</v>
          </cell>
          <cell r="L972">
            <v>38628.496759259258</v>
          </cell>
          <cell r="M972" t="str">
            <v>gchateaug</v>
          </cell>
          <cell r="N972">
            <v>38680.630694444444</v>
          </cell>
          <cell r="O972" t="str">
            <v>gchateaug</v>
          </cell>
          <cell r="Q972">
            <v>0.49</v>
          </cell>
        </row>
        <row r="973">
          <cell r="A973" t="str">
            <v>2003</v>
          </cell>
          <cell r="B973" t="str">
            <v>DE6</v>
          </cell>
          <cell r="C973" t="str">
            <v>A00</v>
          </cell>
          <cell r="D973" t="str">
            <v>PC_EMP</v>
          </cell>
          <cell r="E973" t="str">
            <v>T</v>
          </cell>
          <cell r="F973" t="str">
            <v>BES</v>
          </cell>
          <cell r="G973" t="str">
            <v>TOTAL</v>
          </cell>
          <cell r="I973" t="str">
            <v>MS</v>
          </cell>
          <cell r="K973" t="str">
            <v>V</v>
          </cell>
          <cell r="L973">
            <v>38628.496759259258</v>
          </cell>
          <cell r="M973" t="str">
            <v>gchateaug</v>
          </cell>
          <cell r="N973">
            <v>38680.630694444444</v>
          </cell>
          <cell r="O973" t="str">
            <v>gchateaug</v>
          </cell>
          <cell r="Q973">
            <v>0.87</v>
          </cell>
        </row>
        <row r="974">
          <cell r="A974" t="str">
            <v>2001</v>
          </cell>
          <cell r="B974" t="str">
            <v>FI2</v>
          </cell>
          <cell r="C974" t="str">
            <v>A00</v>
          </cell>
          <cell r="D974" t="str">
            <v>PC_EMP</v>
          </cell>
          <cell r="E974" t="str">
            <v>T</v>
          </cell>
          <cell r="F974" t="str">
            <v>BES</v>
          </cell>
          <cell r="G974" t="str">
            <v>TOTAL</v>
          </cell>
          <cell r="I974" t="str">
            <v>NC</v>
          </cell>
          <cell r="J974" t="str">
            <v>; former flag equal "s"</v>
          </cell>
          <cell r="K974" t="str">
            <v>V</v>
          </cell>
          <cell r="L974">
            <v>38628.496759259258</v>
          </cell>
          <cell r="M974" t="str">
            <v>gchateaug</v>
          </cell>
          <cell r="N974">
            <v>38680.624421296299</v>
          </cell>
          <cell r="O974" t="str">
            <v>gchateaug</v>
          </cell>
          <cell r="Q974">
            <v>0.13</v>
          </cell>
        </row>
        <row r="975">
          <cell r="A975" t="str">
            <v>2000</v>
          </cell>
          <cell r="B975" t="str">
            <v>FR24</v>
          </cell>
          <cell r="C975" t="str">
            <v>A00</v>
          </cell>
          <cell r="D975" t="str">
            <v>PC_EMP</v>
          </cell>
          <cell r="E975" t="str">
            <v>T</v>
          </cell>
          <cell r="F975" t="str">
            <v>TOTAL</v>
          </cell>
          <cell r="G975" t="str">
            <v>RSE</v>
          </cell>
          <cell r="I975" t="str">
            <v>NC</v>
          </cell>
          <cell r="J975" t="str">
            <v>; former flag equal "s"</v>
          </cell>
          <cell r="K975" t="str">
            <v>V</v>
          </cell>
          <cell r="L975">
            <v>38628.496759259258</v>
          </cell>
          <cell r="M975" t="str">
            <v>gchateaug</v>
          </cell>
          <cell r="N975">
            <v>38680.624444444446</v>
          </cell>
          <cell r="O975" t="str">
            <v>gchateaug</v>
          </cell>
          <cell r="Q975">
            <v>0.61</v>
          </cell>
        </row>
        <row r="976">
          <cell r="A976" t="str">
            <v>2000</v>
          </cell>
          <cell r="B976" t="str">
            <v>FR24</v>
          </cell>
          <cell r="C976" t="str">
            <v>A00</v>
          </cell>
          <cell r="D976" t="str">
            <v>PC_EMP</v>
          </cell>
          <cell r="E976" t="str">
            <v>T</v>
          </cell>
          <cell r="F976" t="str">
            <v>TOTAL</v>
          </cell>
          <cell r="G976" t="str">
            <v>TOTAL</v>
          </cell>
          <cell r="I976" t="str">
            <v>NC</v>
          </cell>
          <cell r="J976" t="str">
            <v>; former flag equal "s"</v>
          </cell>
          <cell r="K976" t="str">
            <v>V</v>
          </cell>
          <cell r="L976">
            <v>38628.496759259258</v>
          </cell>
          <cell r="M976" t="str">
            <v>gchateaug</v>
          </cell>
          <cell r="N976">
            <v>38680.624444444446</v>
          </cell>
          <cell r="O976" t="str">
            <v>gchateaug</v>
          </cell>
          <cell r="Q976">
            <v>1.18</v>
          </cell>
        </row>
        <row r="977">
          <cell r="A977" t="str">
            <v>2000</v>
          </cell>
          <cell r="B977" t="str">
            <v>FR22</v>
          </cell>
          <cell r="C977" t="str">
            <v>A00</v>
          </cell>
          <cell r="D977" t="str">
            <v>PC_EMP</v>
          </cell>
          <cell r="E977" t="str">
            <v>T</v>
          </cell>
          <cell r="F977" t="str">
            <v>BES</v>
          </cell>
          <cell r="G977" t="str">
            <v>RSE</v>
          </cell>
          <cell r="I977" t="str">
            <v>NC</v>
          </cell>
          <cell r="J977" t="str">
            <v>; former flag equal "s"</v>
          </cell>
          <cell r="K977" t="str">
            <v>V</v>
          </cell>
          <cell r="L977">
            <v>38628.496759259258</v>
          </cell>
          <cell r="M977" t="str">
            <v>gchateaug</v>
          </cell>
          <cell r="N977">
            <v>38680.624444444446</v>
          </cell>
          <cell r="O977" t="str">
            <v>gchateaug</v>
          </cell>
          <cell r="Q977">
            <v>0.22</v>
          </cell>
        </row>
        <row r="978">
          <cell r="A978" t="str">
            <v>2000</v>
          </cell>
          <cell r="B978" t="str">
            <v>FR22</v>
          </cell>
          <cell r="C978" t="str">
            <v>A00</v>
          </cell>
          <cell r="D978" t="str">
            <v>PC_EMP</v>
          </cell>
          <cell r="E978" t="str">
            <v>T</v>
          </cell>
          <cell r="F978" t="str">
            <v>BES</v>
          </cell>
          <cell r="G978" t="str">
            <v>TOTAL</v>
          </cell>
          <cell r="I978" t="str">
            <v>NC</v>
          </cell>
          <cell r="J978" t="str">
            <v>; former flag equal "s"</v>
          </cell>
          <cell r="K978" t="str">
            <v>V</v>
          </cell>
          <cell r="L978">
            <v>38628.496759259258</v>
          </cell>
          <cell r="M978" t="str">
            <v>gchateaug</v>
          </cell>
          <cell r="N978">
            <v>38680.624444444446</v>
          </cell>
          <cell r="O978" t="str">
            <v>gchateaug</v>
          </cell>
          <cell r="Q978">
            <v>0.52</v>
          </cell>
        </row>
        <row r="979">
          <cell r="A979" t="str">
            <v>2000</v>
          </cell>
          <cell r="B979" t="str">
            <v>FR22</v>
          </cell>
          <cell r="C979" t="str">
            <v>A00</v>
          </cell>
          <cell r="D979" t="str">
            <v>PC_EMP</v>
          </cell>
          <cell r="E979" t="str">
            <v>T</v>
          </cell>
          <cell r="F979" t="str">
            <v>TOTAL</v>
          </cell>
          <cell r="G979" t="str">
            <v>RSE</v>
          </cell>
          <cell r="I979" t="str">
            <v>NC</v>
          </cell>
          <cell r="J979" t="str">
            <v>; former flag equal "s"</v>
          </cell>
          <cell r="K979" t="str">
            <v>V</v>
          </cell>
          <cell r="L979">
            <v>38628.496759259258</v>
          </cell>
          <cell r="M979" t="str">
            <v>gchateaug</v>
          </cell>
          <cell r="N979">
            <v>38680.624444444446</v>
          </cell>
          <cell r="O979" t="str">
            <v>gchateaug</v>
          </cell>
          <cell r="Q979">
            <v>0.41</v>
          </cell>
        </row>
        <row r="980">
          <cell r="A980" t="str">
            <v>2000</v>
          </cell>
          <cell r="B980" t="str">
            <v>FR22</v>
          </cell>
          <cell r="C980" t="str">
            <v>A00</v>
          </cell>
          <cell r="D980" t="str">
            <v>PC_EMP</v>
          </cell>
          <cell r="E980" t="str">
            <v>T</v>
          </cell>
          <cell r="F980" t="str">
            <v>TOTAL</v>
          </cell>
          <cell r="G980" t="str">
            <v>TOTAL</v>
          </cell>
          <cell r="I980" t="str">
            <v>NC</v>
          </cell>
          <cell r="J980" t="str">
            <v>; former flag equal "s"</v>
          </cell>
          <cell r="K980" t="str">
            <v>V</v>
          </cell>
          <cell r="L980">
            <v>38628.496759259258</v>
          </cell>
          <cell r="M980" t="str">
            <v>gchateaug</v>
          </cell>
          <cell r="N980">
            <v>38680.624444444446</v>
          </cell>
          <cell r="O980" t="str">
            <v>gchateaug</v>
          </cell>
          <cell r="Q980">
            <v>0.72</v>
          </cell>
        </row>
        <row r="981">
          <cell r="A981" t="str">
            <v>2000</v>
          </cell>
          <cell r="B981" t="str">
            <v>FR21</v>
          </cell>
          <cell r="C981" t="str">
            <v>A00</v>
          </cell>
          <cell r="D981" t="str">
            <v>PC_EMP</v>
          </cell>
          <cell r="E981" t="str">
            <v>T</v>
          </cell>
          <cell r="F981" t="str">
            <v>BES</v>
          </cell>
          <cell r="G981" t="str">
            <v>RSE</v>
          </cell>
          <cell r="I981" t="str">
            <v>NC</v>
          </cell>
          <cell r="J981" t="str">
            <v>; former flag equal "s"</v>
          </cell>
          <cell r="K981" t="str">
            <v>V</v>
          </cell>
          <cell r="L981">
            <v>38628.496759259258</v>
          </cell>
          <cell r="M981" t="str">
            <v>gchateaug</v>
          </cell>
          <cell r="N981">
            <v>38680.624444444446</v>
          </cell>
          <cell r="O981" t="str">
            <v>gchateaug</v>
          </cell>
          <cell r="Q981">
            <v>0.16</v>
          </cell>
        </row>
        <row r="982">
          <cell r="A982" t="str">
            <v>2000</v>
          </cell>
          <cell r="B982" t="str">
            <v>FR21</v>
          </cell>
          <cell r="C982" t="str">
            <v>A00</v>
          </cell>
          <cell r="D982" t="str">
            <v>PC_EMP</v>
          </cell>
          <cell r="E982" t="str">
            <v>T</v>
          </cell>
          <cell r="F982" t="str">
            <v>BES</v>
          </cell>
          <cell r="G982" t="str">
            <v>TOTAL</v>
          </cell>
          <cell r="I982" t="str">
            <v>NC</v>
          </cell>
          <cell r="J982" t="str">
            <v>; former flag equal "s"</v>
          </cell>
          <cell r="K982" t="str">
            <v>V</v>
          </cell>
          <cell r="L982">
            <v>38628.496759259258</v>
          </cell>
          <cell r="M982" t="str">
            <v>gchateaug</v>
          </cell>
          <cell r="N982">
            <v>38680.624444444446</v>
          </cell>
          <cell r="O982" t="str">
            <v>gchateaug</v>
          </cell>
          <cell r="Q982">
            <v>0.35</v>
          </cell>
        </row>
        <row r="983">
          <cell r="A983" t="str">
            <v>2000</v>
          </cell>
          <cell r="B983" t="str">
            <v>FR21</v>
          </cell>
          <cell r="C983" t="str">
            <v>A00</v>
          </cell>
          <cell r="D983" t="str">
            <v>PC_EMP</v>
          </cell>
          <cell r="E983" t="str">
            <v>T</v>
          </cell>
          <cell r="F983" t="str">
            <v>TOTAL</v>
          </cell>
          <cell r="G983" t="str">
            <v>RSE</v>
          </cell>
          <cell r="I983" t="str">
            <v>NC</v>
          </cell>
          <cell r="J983" t="str">
            <v>; former flag equal "s"</v>
          </cell>
          <cell r="K983" t="str">
            <v>V</v>
          </cell>
          <cell r="L983">
            <v>38628.496759259258</v>
          </cell>
          <cell r="M983" t="str">
            <v>gchateaug</v>
          </cell>
          <cell r="N983">
            <v>38680.624444444446</v>
          </cell>
          <cell r="O983" t="str">
            <v>gchateaug</v>
          </cell>
          <cell r="Q983">
            <v>0.4</v>
          </cell>
        </row>
        <row r="984">
          <cell r="A984" t="str">
            <v>2000</v>
          </cell>
          <cell r="B984" t="str">
            <v>FR21</v>
          </cell>
          <cell r="C984" t="str">
            <v>A00</v>
          </cell>
          <cell r="D984" t="str">
            <v>PC_EMP</v>
          </cell>
          <cell r="E984" t="str">
            <v>T</v>
          </cell>
          <cell r="F984" t="str">
            <v>TOTAL</v>
          </cell>
          <cell r="G984" t="str">
            <v>TOTAL</v>
          </cell>
          <cell r="I984" t="str">
            <v>NC</v>
          </cell>
          <cell r="J984" t="str">
            <v>; former flag equal "s"</v>
          </cell>
          <cell r="K984" t="str">
            <v>V</v>
          </cell>
          <cell r="L984">
            <v>38628.496759259258</v>
          </cell>
          <cell r="M984" t="str">
            <v>gchateaug</v>
          </cell>
          <cell r="N984">
            <v>38680.624444444446</v>
          </cell>
          <cell r="O984" t="str">
            <v>gchateaug</v>
          </cell>
          <cell r="Q984">
            <v>0.6</v>
          </cell>
        </row>
        <row r="985">
          <cell r="A985" t="str">
            <v>2000</v>
          </cell>
          <cell r="B985" t="str">
            <v>FR1</v>
          </cell>
          <cell r="C985" t="str">
            <v>A00</v>
          </cell>
          <cell r="D985" t="str">
            <v>PC_EMP</v>
          </cell>
          <cell r="E985" t="str">
            <v>T</v>
          </cell>
          <cell r="F985" t="str">
            <v>BES</v>
          </cell>
          <cell r="G985" t="str">
            <v>RSE</v>
          </cell>
          <cell r="I985" t="str">
            <v>NC</v>
          </cell>
          <cell r="J985" t="str">
            <v>; former flag equal "s"</v>
          </cell>
          <cell r="K985" t="str">
            <v>V</v>
          </cell>
          <cell r="L985">
            <v>38628.496759259258</v>
          </cell>
          <cell r="M985" t="str">
            <v>gchateaug</v>
          </cell>
          <cell r="N985">
            <v>38680.624444444446</v>
          </cell>
          <cell r="O985" t="str">
            <v>gchateaug</v>
          </cell>
          <cell r="Q985">
            <v>0.88</v>
          </cell>
        </row>
        <row r="986">
          <cell r="A986" t="str">
            <v>2000</v>
          </cell>
          <cell r="B986" t="str">
            <v>FR1</v>
          </cell>
          <cell r="C986" t="str">
            <v>A00</v>
          </cell>
          <cell r="D986" t="str">
            <v>PC_EMP</v>
          </cell>
          <cell r="E986" t="str">
            <v>T</v>
          </cell>
          <cell r="F986" t="str">
            <v>BES</v>
          </cell>
          <cell r="G986" t="str">
            <v>TOTAL</v>
          </cell>
          <cell r="I986" t="str">
            <v>NC</v>
          </cell>
          <cell r="J986" t="str">
            <v>; former flag equal "s"</v>
          </cell>
          <cell r="K986" t="str">
            <v>V</v>
          </cell>
          <cell r="L986">
            <v>38628.496759259258</v>
          </cell>
          <cell r="M986" t="str">
            <v>gchateaug</v>
          </cell>
          <cell r="N986">
            <v>38680.624444444446</v>
          </cell>
          <cell r="O986" t="str">
            <v>gchateaug</v>
          </cell>
          <cell r="Q986">
            <v>1.68</v>
          </cell>
        </row>
        <row r="987">
          <cell r="A987" t="str">
            <v>2000</v>
          </cell>
          <cell r="B987" t="str">
            <v>FR1</v>
          </cell>
          <cell r="C987" t="str">
            <v>A00</v>
          </cell>
          <cell r="D987" t="str">
            <v>PC_EMP</v>
          </cell>
          <cell r="E987" t="str">
            <v>T</v>
          </cell>
          <cell r="F987" t="str">
            <v>TOTAL</v>
          </cell>
          <cell r="G987" t="str">
            <v>RSE</v>
          </cell>
          <cell r="I987" t="str">
            <v>NC</v>
          </cell>
          <cell r="J987" t="str">
            <v>; former flag equal "s"</v>
          </cell>
          <cell r="K987" t="str">
            <v>V</v>
          </cell>
          <cell r="L987">
            <v>38628.496759259258</v>
          </cell>
          <cell r="M987" t="str">
            <v>gchateaug</v>
          </cell>
          <cell r="N987">
            <v>38680.624444444446</v>
          </cell>
          <cell r="O987" t="str">
            <v>gchateaug</v>
          </cell>
          <cell r="Q987">
            <v>1.9</v>
          </cell>
        </row>
        <row r="988">
          <cell r="A988" t="str">
            <v>2000</v>
          </cell>
          <cell r="B988" t="str">
            <v>FR1</v>
          </cell>
          <cell r="C988" t="str">
            <v>A00</v>
          </cell>
          <cell r="D988" t="str">
            <v>PC_EMP</v>
          </cell>
          <cell r="E988" t="str">
            <v>T</v>
          </cell>
          <cell r="F988" t="str">
            <v>TOTAL</v>
          </cell>
          <cell r="G988" t="str">
            <v>TOTAL</v>
          </cell>
          <cell r="I988" t="str">
            <v>NC</v>
          </cell>
          <cell r="J988" t="str">
            <v>; former flag equal "s"</v>
          </cell>
          <cell r="K988" t="str">
            <v>V</v>
          </cell>
          <cell r="L988">
            <v>38628.496759259258</v>
          </cell>
          <cell r="M988" t="str">
            <v>gchateaug</v>
          </cell>
          <cell r="N988">
            <v>38680.624444444446</v>
          </cell>
          <cell r="O988" t="str">
            <v>gchateaug</v>
          </cell>
          <cell r="Q988">
            <v>2.92</v>
          </cell>
        </row>
        <row r="989">
          <cell r="A989" t="str">
            <v>2000</v>
          </cell>
          <cell r="B989" t="str">
            <v>FI20</v>
          </cell>
          <cell r="C989" t="str">
            <v>A00</v>
          </cell>
          <cell r="D989" t="str">
            <v>PC_EMP</v>
          </cell>
          <cell r="E989" t="str">
            <v>T</v>
          </cell>
          <cell r="F989" t="str">
            <v>BES</v>
          </cell>
          <cell r="G989" t="str">
            <v>TOTAL</v>
          </cell>
          <cell r="I989" t="str">
            <v>NC</v>
          </cell>
          <cell r="J989" t="str">
            <v>; former flag equal "s"</v>
          </cell>
          <cell r="K989" t="str">
            <v>V</v>
          </cell>
          <cell r="L989">
            <v>38628.496759259258</v>
          </cell>
          <cell r="M989" t="str">
            <v>gchateaug</v>
          </cell>
          <cell r="N989">
            <v>38680.624444444446</v>
          </cell>
          <cell r="O989" t="str">
            <v>gchateaug</v>
          </cell>
          <cell r="Q989">
            <v>0.14000000000000001</v>
          </cell>
        </row>
        <row r="990">
          <cell r="A990" t="str">
            <v>2000</v>
          </cell>
          <cell r="B990" t="str">
            <v>FI20</v>
          </cell>
          <cell r="C990" t="str">
            <v>A00</v>
          </cell>
          <cell r="D990" t="str">
            <v>PC_EMP</v>
          </cell>
          <cell r="E990" t="str">
            <v>T</v>
          </cell>
          <cell r="F990" t="str">
            <v>TOTAL</v>
          </cell>
          <cell r="G990" t="str">
            <v>TOTAL</v>
          </cell>
          <cell r="I990" t="str">
            <v>NC</v>
          </cell>
          <cell r="J990" t="str">
            <v>; former flag equal "s"</v>
          </cell>
          <cell r="K990" t="str">
            <v>V</v>
          </cell>
          <cell r="L990">
            <v>38628.496759259258</v>
          </cell>
          <cell r="M990" t="str">
            <v>gchateaug</v>
          </cell>
          <cell r="N990">
            <v>38680.624444444446</v>
          </cell>
          <cell r="O990" t="str">
            <v>gchateaug</v>
          </cell>
          <cell r="Q990">
            <v>0.26</v>
          </cell>
        </row>
        <row r="991">
          <cell r="A991" t="str">
            <v>2000</v>
          </cell>
          <cell r="B991" t="str">
            <v>FI18</v>
          </cell>
          <cell r="C991" t="str">
            <v>A00</v>
          </cell>
          <cell r="D991" t="str">
            <v>PC_EMP</v>
          </cell>
          <cell r="E991" t="str">
            <v>T</v>
          </cell>
          <cell r="F991" t="str">
            <v>BES</v>
          </cell>
          <cell r="G991" t="str">
            <v>TOTAL</v>
          </cell>
          <cell r="H991" t="str">
            <v>:</v>
          </cell>
          <cell r="I991" t="str">
            <v>NC</v>
          </cell>
          <cell r="K991" t="str">
            <v>V</v>
          </cell>
          <cell r="L991">
            <v>38628.496759259258</v>
          </cell>
          <cell r="M991" t="str">
            <v>gchateaug</v>
          </cell>
          <cell r="N991">
            <v>38680.624444444446</v>
          </cell>
          <cell r="O991" t="str">
            <v>gchateaug</v>
          </cell>
        </row>
        <row r="992">
          <cell r="A992" t="str">
            <v>2000</v>
          </cell>
          <cell r="B992" t="str">
            <v>FI18</v>
          </cell>
          <cell r="C992" t="str">
            <v>A00</v>
          </cell>
          <cell r="D992" t="str">
            <v>PC_EMP</v>
          </cell>
          <cell r="E992" t="str">
            <v>T</v>
          </cell>
          <cell r="F992" t="str">
            <v>TOTAL</v>
          </cell>
          <cell r="G992" t="str">
            <v>TOTAL</v>
          </cell>
          <cell r="H992" t="str">
            <v>:</v>
          </cell>
          <cell r="I992" t="str">
            <v>NC</v>
          </cell>
          <cell r="K992" t="str">
            <v>V</v>
          </cell>
          <cell r="L992">
            <v>38628.496759259258</v>
          </cell>
          <cell r="M992" t="str">
            <v>gchateaug</v>
          </cell>
          <cell r="N992">
            <v>38680.624444444446</v>
          </cell>
          <cell r="O992" t="str">
            <v>gchateaug</v>
          </cell>
        </row>
        <row r="993">
          <cell r="A993" t="str">
            <v>2000</v>
          </cell>
          <cell r="B993" t="str">
            <v>FI13</v>
          </cell>
          <cell r="C993" t="str">
            <v>A00</v>
          </cell>
          <cell r="D993" t="str">
            <v>PC_EMP</v>
          </cell>
          <cell r="E993" t="str">
            <v>T</v>
          </cell>
          <cell r="F993" t="str">
            <v>BES</v>
          </cell>
          <cell r="G993" t="str">
            <v>TOTAL</v>
          </cell>
          <cell r="I993" t="str">
            <v>NC</v>
          </cell>
          <cell r="J993" t="str">
            <v>; former flag equal "s"</v>
          </cell>
          <cell r="K993" t="str">
            <v>V</v>
          </cell>
          <cell r="L993">
            <v>38628.496759259258</v>
          </cell>
          <cell r="M993" t="str">
            <v>gchateaug</v>
          </cell>
          <cell r="N993">
            <v>38680.624444444446</v>
          </cell>
          <cell r="O993" t="str">
            <v>gchateaug</v>
          </cell>
          <cell r="Q993">
            <v>0.56000000000000005</v>
          </cell>
        </row>
        <row r="994">
          <cell r="A994" t="str">
            <v>2000</v>
          </cell>
          <cell r="B994" t="str">
            <v>FI13</v>
          </cell>
          <cell r="C994" t="str">
            <v>A00</v>
          </cell>
          <cell r="D994" t="str">
            <v>PC_EMP</v>
          </cell>
          <cell r="E994" t="str">
            <v>T</v>
          </cell>
          <cell r="F994" t="str">
            <v>TOTAL</v>
          </cell>
          <cell r="G994" t="str">
            <v>TOTAL</v>
          </cell>
          <cell r="I994" t="str">
            <v>NC</v>
          </cell>
          <cell r="J994" t="str">
            <v>; former flag equal "s"</v>
          </cell>
          <cell r="K994" t="str">
            <v>V</v>
          </cell>
          <cell r="L994">
            <v>38628.496759259258</v>
          </cell>
          <cell r="M994" t="str">
            <v>gchateaug</v>
          </cell>
          <cell r="N994">
            <v>38680.624444444446</v>
          </cell>
          <cell r="O994" t="str">
            <v>gchateaug</v>
          </cell>
          <cell r="Q994">
            <v>1.6</v>
          </cell>
        </row>
        <row r="995">
          <cell r="A995" t="str">
            <v>2000</v>
          </cell>
          <cell r="B995" t="str">
            <v>FI1</v>
          </cell>
          <cell r="C995" t="str">
            <v>A00</v>
          </cell>
          <cell r="D995" t="str">
            <v>PC_EMP</v>
          </cell>
          <cell r="E995" t="str">
            <v>T</v>
          </cell>
          <cell r="F995" t="str">
            <v>BES</v>
          </cell>
          <cell r="G995" t="str">
            <v>TOTAL</v>
          </cell>
          <cell r="I995" t="str">
            <v>NC</v>
          </cell>
          <cell r="J995" t="str">
            <v>; former flag equal "s"</v>
          </cell>
          <cell r="K995" t="str">
            <v>V</v>
          </cell>
          <cell r="L995">
            <v>38628.496759259258</v>
          </cell>
          <cell r="M995" t="str">
            <v>gchateaug</v>
          </cell>
          <cell r="N995">
            <v>38680.624444444446</v>
          </cell>
          <cell r="O995" t="str">
            <v>gchateaug</v>
          </cell>
          <cell r="Q995">
            <v>1.64</v>
          </cell>
        </row>
        <row r="996">
          <cell r="A996" t="str">
            <v>2000</v>
          </cell>
          <cell r="B996" t="str">
            <v>FI1</v>
          </cell>
          <cell r="C996" t="str">
            <v>A00</v>
          </cell>
          <cell r="D996" t="str">
            <v>PC_EMP</v>
          </cell>
          <cell r="E996" t="str">
            <v>T</v>
          </cell>
          <cell r="F996" t="str">
            <v>TOTAL</v>
          </cell>
          <cell r="G996" t="str">
            <v>TOTAL</v>
          </cell>
          <cell r="I996" t="str">
            <v>NC</v>
          </cell>
          <cell r="K996" t="str">
            <v>V</v>
          </cell>
          <cell r="L996">
            <v>38628.496759259258</v>
          </cell>
          <cell r="M996" t="str">
            <v>gchateaug</v>
          </cell>
          <cell r="N996">
            <v>38680.624444444446</v>
          </cell>
          <cell r="O996" t="str">
            <v>gchateaug</v>
          </cell>
          <cell r="Q996">
            <v>2.96</v>
          </cell>
        </row>
        <row r="997">
          <cell r="A997" t="str">
            <v>2000</v>
          </cell>
          <cell r="B997" t="str">
            <v>ES70</v>
          </cell>
          <cell r="C997" t="str">
            <v>A00</v>
          </cell>
          <cell r="D997" t="str">
            <v>PC_EMP</v>
          </cell>
          <cell r="E997" t="str">
            <v>T</v>
          </cell>
          <cell r="F997" t="str">
            <v>BES</v>
          </cell>
          <cell r="G997" t="str">
            <v>RSE</v>
          </cell>
          <cell r="H997" t="str">
            <v>:</v>
          </cell>
          <cell r="I997" t="str">
            <v>NC</v>
          </cell>
          <cell r="K997" t="str">
            <v>V</v>
          </cell>
          <cell r="L997">
            <v>38628.496759259258</v>
          </cell>
          <cell r="M997" t="str">
            <v>gchateaug</v>
          </cell>
          <cell r="N997">
            <v>38680.624444444446</v>
          </cell>
          <cell r="O997" t="str">
            <v>gchateaug</v>
          </cell>
        </row>
        <row r="998">
          <cell r="A998" t="str">
            <v>2000</v>
          </cell>
          <cell r="B998" t="str">
            <v>ES70</v>
          </cell>
          <cell r="C998" t="str">
            <v>A00</v>
          </cell>
          <cell r="D998" t="str">
            <v>PC_EMP</v>
          </cell>
          <cell r="E998" t="str">
            <v>T</v>
          </cell>
          <cell r="F998" t="str">
            <v>BES</v>
          </cell>
          <cell r="G998" t="str">
            <v>TOTAL</v>
          </cell>
          <cell r="H998" t="str">
            <v>:</v>
          </cell>
          <cell r="I998" t="str">
            <v>NC</v>
          </cell>
          <cell r="K998" t="str">
            <v>V</v>
          </cell>
          <cell r="L998">
            <v>38628.496759259258</v>
          </cell>
          <cell r="M998" t="str">
            <v>gchateaug</v>
          </cell>
          <cell r="N998">
            <v>38680.624444444446</v>
          </cell>
          <cell r="O998" t="str">
            <v>gchateaug</v>
          </cell>
        </row>
        <row r="999">
          <cell r="A999" t="str">
            <v>2000</v>
          </cell>
          <cell r="B999" t="str">
            <v>ES70</v>
          </cell>
          <cell r="C999" t="str">
            <v>A00</v>
          </cell>
          <cell r="D999" t="str">
            <v>PC_EMP</v>
          </cell>
          <cell r="E999" t="str">
            <v>T</v>
          </cell>
          <cell r="F999" t="str">
            <v>TOTAL</v>
          </cell>
          <cell r="G999" t="str">
            <v>RSE</v>
          </cell>
          <cell r="H999" t="str">
            <v>:</v>
          </cell>
          <cell r="I999" t="str">
            <v>NC</v>
          </cell>
          <cell r="K999" t="str">
            <v>V</v>
          </cell>
          <cell r="L999">
            <v>38628.496759259258</v>
          </cell>
          <cell r="M999" t="str">
            <v>gchateaug</v>
          </cell>
          <cell r="N999">
            <v>38680.624432870369</v>
          </cell>
          <cell r="O999" t="str">
            <v>gchateaug</v>
          </cell>
        </row>
        <row r="1000">
          <cell r="A1000" t="str">
            <v>2000</v>
          </cell>
          <cell r="B1000" t="str">
            <v>ES70</v>
          </cell>
          <cell r="C1000" t="str">
            <v>A00</v>
          </cell>
          <cell r="D1000" t="str">
            <v>PC_EMP</v>
          </cell>
          <cell r="E1000" t="str">
            <v>T</v>
          </cell>
          <cell r="F1000" t="str">
            <v>TOTAL</v>
          </cell>
          <cell r="G1000" t="str">
            <v>TOTAL</v>
          </cell>
          <cell r="H1000" t="str">
            <v>:</v>
          </cell>
          <cell r="I1000" t="str">
            <v>NC</v>
          </cell>
          <cell r="K1000" t="str">
            <v>V</v>
          </cell>
          <cell r="L1000">
            <v>38628.496759259258</v>
          </cell>
          <cell r="M1000" t="str">
            <v>gchateaug</v>
          </cell>
          <cell r="N1000">
            <v>38680.624432870369</v>
          </cell>
          <cell r="O1000" t="str">
            <v>gchateaug</v>
          </cell>
        </row>
        <row r="1001">
          <cell r="A1001" t="str">
            <v>1999</v>
          </cell>
          <cell r="B1001" t="str">
            <v>SI</v>
          </cell>
          <cell r="C1001" t="str">
            <v>A00</v>
          </cell>
          <cell r="D1001" t="str">
            <v>PC_EMP</v>
          </cell>
          <cell r="E1001" t="str">
            <v>T</v>
          </cell>
          <cell r="F1001" t="str">
            <v>BES</v>
          </cell>
          <cell r="G1001" t="str">
            <v>TOTAL</v>
          </cell>
          <cell r="I1001" t="str">
            <v>NC</v>
          </cell>
          <cell r="K1001" t="str">
            <v>V</v>
          </cell>
          <cell r="L1001">
            <v>38628.522870370369</v>
          </cell>
          <cell r="M1001" t="str">
            <v>gchateaug</v>
          </cell>
          <cell r="N1001">
            <v>38681.684166666666</v>
          </cell>
          <cell r="O1001" t="str">
            <v>gchateaug</v>
          </cell>
          <cell r="Q1001">
            <v>0.56000000000000005</v>
          </cell>
        </row>
        <row r="1002">
          <cell r="A1002" t="str">
            <v>1999</v>
          </cell>
          <cell r="B1002" t="str">
            <v>SI</v>
          </cell>
          <cell r="C1002" t="str">
            <v>A00</v>
          </cell>
          <cell r="D1002" t="str">
            <v>PC_EMP</v>
          </cell>
          <cell r="E1002" t="str">
            <v>T</v>
          </cell>
          <cell r="F1002" t="str">
            <v>BES</v>
          </cell>
          <cell r="G1002" t="str">
            <v>RSE</v>
          </cell>
          <cell r="I1002" t="str">
            <v>NC</v>
          </cell>
          <cell r="K1002" t="str">
            <v>V</v>
          </cell>
          <cell r="L1002">
            <v>38628.522870370369</v>
          </cell>
          <cell r="M1002" t="str">
            <v>gchateaug</v>
          </cell>
          <cell r="N1002">
            <v>38681.684166666666</v>
          </cell>
          <cell r="O1002" t="str">
            <v>gchateaug</v>
          </cell>
          <cell r="Q1002">
            <v>0.2</v>
          </cell>
        </row>
        <row r="1003">
          <cell r="A1003" t="str">
            <v>1999</v>
          </cell>
          <cell r="B1003" t="str">
            <v>SE</v>
          </cell>
          <cell r="C1003" t="str">
            <v>A00</v>
          </cell>
          <cell r="D1003" t="str">
            <v>PC_EMP</v>
          </cell>
          <cell r="E1003" t="str">
            <v>T</v>
          </cell>
          <cell r="F1003" t="str">
            <v>TOTAL</v>
          </cell>
          <cell r="G1003" t="str">
            <v>TOTAL</v>
          </cell>
          <cell r="I1003" t="str">
            <v>NC</v>
          </cell>
          <cell r="K1003" t="str">
            <v>V</v>
          </cell>
          <cell r="L1003">
            <v>38628.522870370369</v>
          </cell>
          <cell r="M1003" t="str">
            <v>gchateaug</v>
          </cell>
          <cell r="N1003">
            <v>38681.684166666666</v>
          </cell>
          <cell r="O1003" t="str">
            <v>gchateaug</v>
          </cell>
          <cell r="Q1003">
            <v>2.65</v>
          </cell>
        </row>
        <row r="1004">
          <cell r="A1004" t="str">
            <v>1998</v>
          </cell>
          <cell r="B1004" t="str">
            <v>SI</v>
          </cell>
          <cell r="C1004" t="str">
            <v>A00</v>
          </cell>
          <cell r="D1004" t="str">
            <v>PC_EMP</v>
          </cell>
          <cell r="E1004" t="str">
            <v>T</v>
          </cell>
          <cell r="F1004" t="str">
            <v>BES</v>
          </cell>
          <cell r="G1004" t="str">
            <v>TOTAL</v>
          </cell>
          <cell r="I1004" t="str">
            <v>NC</v>
          </cell>
          <cell r="K1004" t="str">
            <v>V</v>
          </cell>
          <cell r="L1004">
            <v>38628.522870370369</v>
          </cell>
          <cell r="M1004" t="str">
            <v>gchateaug</v>
          </cell>
          <cell r="N1004">
            <v>38681.684050925927</v>
          </cell>
          <cell r="O1004" t="str">
            <v>gchateaug</v>
          </cell>
          <cell r="Q1004">
            <v>0.52</v>
          </cell>
        </row>
        <row r="1005">
          <cell r="A1005" t="str">
            <v>1998</v>
          </cell>
          <cell r="B1005" t="str">
            <v>SI</v>
          </cell>
          <cell r="C1005" t="str">
            <v>A00</v>
          </cell>
          <cell r="D1005" t="str">
            <v>PC_EMP</v>
          </cell>
          <cell r="E1005" t="str">
            <v>T</v>
          </cell>
          <cell r="F1005" t="str">
            <v>BES</v>
          </cell>
          <cell r="G1005" t="str">
            <v>RSE</v>
          </cell>
          <cell r="I1005" t="str">
            <v>NC</v>
          </cell>
          <cell r="K1005" t="str">
            <v>V</v>
          </cell>
          <cell r="L1005">
            <v>38628.522870370369</v>
          </cell>
          <cell r="M1005" t="str">
            <v>gchateaug</v>
          </cell>
          <cell r="N1005">
            <v>38681.684050925927</v>
          </cell>
          <cell r="O1005" t="str">
            <v>gchateaug</v>
          </cell>
          <cell r="Q1005">
            <v>0.19</v>
          </cell>
        </row>
        <row r="1006">
          <cell r="A1006" t="str">
            <v>2000</v>
          </cell>
          <cell r="B1006" t="str">
            <v>SI</v>
          </cell>
          <cell r="C1006" t="str">
            <v>A00</v>
          </cell>
          <cell r="D1006" t="str">
            <v>PC_EMP</v>
          </cell>
          <cell r="E1006" t="str">
            <v>T</v>
          </cell>
          <cell r="F1006" t="str">
            <v>BES</v>
          </cell>
          <cell r="G1006" t="str">
            <v>RSE</v>
          </cell>
          <cell r="I1006" t="str">
            <v>NC</v>
          </cell>
          <cell r="K1006" t="str">
            <v>V</v>
          </cell>
          <cell r="L1006">
            <v>38628.522881944446</v>
          </cell>
          <cell r="M1006" t="str">
            <v>gchateaug</v>
          </cell>
          <cell r="N1006">
            <v>38681.684166666666</v>
          </cell>
          <cell r="O1006" t="str">
            <v>gchateaug</v>
          </cell>
          <cell r="Q1006">
            <v>0.18</v>
          </cell>
        </row>
        <row r="1007">
          <cell r="A1007" t="str">
            <v>1998</v>
          </cell>
          <cell r="B1007" t="str">
            <v>PL</v>
          </cell>
          <cell r="C1007" t="str">
            <v>A00</v>
          </cell>
          <cell r="D1007" t="str">
            <v>PC_EMP</v>
          </cell>
          <cell r="E1007" t="str">
            <v>T</v>
          </cell>
          <cell r="F1007" t="str">
            <v>BES</v>
          </cell>
          <cell r="G1007" t="str">
            <v>TOTAL</v>
          </cell>
          <cell r="I1007" t="str">
            <v>OTH</v>
          </cell>
          <cell r="J1007" t="str">
            <v>DATA OCDE</v>
          </cell>
          <cell r="K1007" t="str">
            <v>V</v>
          </cell>
          <cell r="L1007">
            <v>38628.522893518515</v>
          </cell>
          <cell r="M1007" t="str">
            <v>gchateaug</v>
          </cell>
          <cell r="N1007">
            <v>38681.684027777781</v>
          </cell>
          <cell r="O1007" t="str">
            <v>gchateaug</v>
          </cell>
          <cell r="Q1007">
            <v>0.19</v>
          </cell>
        </row>
        <row r="1008">
          <cell r="A1008" t="str">
            <v>1998</v>
          </cell>
          <cell r="B1008" t="str">
            <v>PL</v>
          </cell>
          <cell r="C1008" t="str">
            <v>A00</v>
          </cell>
          <cell r="D1008" t="str">
            <v>PC_EMP</v>
          </cell>
          <cell r="E1008" t="str">
            <v>T</v>
          </cell>
          <cell r="F1008" t="str">
            <v>BES</v>
          </cell>
          <cell r="G1008" t="str">
            <v>RSE</v>
          </cell>
          <cell r="I1008" t="str">
            <v>OTH</v>
          </cell>
          <cell r="J1008" t="str">
            <v>DATA OCDE</v>
          </cell>
          <cell r="K1008" t="str">
            <v>V</v>
          </cell>
          <cell r="L1008">
            <v>38628.522893518515</v>
          </cell>
          <cell r="M1008" t="str">
            <v>gchateaug</v>
          </cell>
          <cell r="N1008">
            <v>38681.684027777781</v>
          </cell>
          <cell r="O1008" t="str">
            <v>gchateaug</v>
          </cell>
          <cell r="Q1008">
            <v>0.08</v>
          </cell>
        </row>
        <row r="1009">
          <cell r="A1009" t="str">
            <v>1997</v>
          </cell>
          <cell r="B1009" t="str">
            <v>NO</v>
          </cell>
          <cell r="C1009" t="str">
            <v>A00</v>
          </cell>
          <cell r="D1009" t="str">
            <v>PC_EMP</v>
          </cell>
          <cell r="E1009" t="str">
            <v>T</v>
          </cell>
          <cell r="F1009" t="str">
            <v>BES</v>
          </cell>
          <cell r="G1009" t="str">
            <v>RSE</v>
          </cell>
          <cell r="H1009" t="str">
            <v>u</v>
          </cell>
          <cell r="I1009" t="str">
            <v>OTH</v>
          </cell>
          <cell r="J1009" t="str">
            <v>DATA OCDE</v>
          </cell>
          <cell r="K1009" t="str">
            <v>V</v>
          </cell>
          <cell r="L1009">
            <v>38628.522893518515</v>
          </cell>
          <cell r="M1009" t="str">
            <v>gchateaug</v>
          </cell>
          <cell r="N1009">
            <v>38681.684016203704</v>
          </cell>
          <cell r="O1009" t="str">
            <v>gchateaug</v>
          </cell>
          <cell r="Q1009">
            <v>0.56999999999999995</v>
          </cell>
        </row>
        <row r="1010">
          <cell r="A1010" t="str">
            <v>1997</v>
          </cell>
          <cell r="B1010" t="str">
            <v>NL</v>
          </cell>
          <cell r="C1010" t="str">
            <v>A00</v>
          </cell>
          <cell r="D1010" t="str">
            <v>PC_EMP</v>
          </cell>
          <cell r="E1010" t="str">
            <v>T</v>
          </cell>
          <cell r="F1010" t="str">
            <v>BES</v>
          </cell>
          <cell r="G1010" t="str">
            <v>RSE</v>
          </cell>
          <cell r="I1010" t="str">
            <v>OTH</v>
          </cell>
          <cell r="J1010" t="str">
            <v>DATA OCDE</v>
          </cell>
          <cell r="K1010" t="str">
            <v>V</v>
          </cell>
          <cell r="L1010">
            <v>38628.522893518515</v>
          </cell>
          <cell r="M1010" t="str">
            <v>gchateaug</v>
          </cell>
          <cell r="N1010">
            <v>38681.684027777781</v>
          </cell>
          <cell r="O1010" t="str">
            <v>gchateaug</v>
          </cell>
          <cell r="Q1010">
            <v>0.28999999999999998</v>
          </cell>
        </row>
        <row r="1011">
          <cell r="A1011" t="str">
            <v>2000</v>
          </cell>
          <cell r="B1011" t="str">
            <v>PT</v>
          </cell>
          <cell r="C1011" t="str">
            <v>A00</v>
          </cell>
          <cell r="D1011" t="str">
            <v>PC_EMP</v>
          </cell>
          <cell r="E1011" t="str">
            <v>T</v>
          </cell>
          <cell r="F1011" t="str">
            <v>BES</v>
          </cell>
          <cell r="G1011" t="str">
            <v>TOTAL</v>
          </cell>
          <cell r="H1011" t="str">
            <v>e</v>
          </cell>
          <cell r="I1011" t="str">
            <v>OTH</v>
          </cell>
          <cell r="J1011" t="str">
            <v>DATA OCDE</v>
          </cell>
          <cell r="K1011" t="str">
            <v>V</v>
          </cell>
          <cell r="L1011">
            <v>38628.522893518515</v>
          </cell>
          <cell r="M1011" t="str">
            <v>gchateaug</v>
          </cell>
          <cell r="N1011">
            <v>38681.684166666666</v>
          </cell>
          <cell r="O1011" t="str">
            <v>gchateaug</v>
          </cell>
          <cell r="Q1011">
            <v>0.12</v>
          </cell>
        </row>
        <row r="1012">
          <cell r="A1012" t="str">
            <v>1988</v>
          </cell>
          <cell r="B1012" t="str">
            <v>ES</v>
          </cell>
          <cell r="C1012" t="str">
            <v>A00</v>
          </cell>
          <cell r="D1012" t="str">
            <v>PC_EMP</v>
          </cell>
          <cell r="E1012" t="str">
            <v>T</v>
          </cell>
          <cell r="F1012" t="str">
            <v>TOTAL</v>
          </cell>
          <cell r="G1012" t="str">
            <v>TOTAL</v>
          </cell>
          <cell r="H1012" t="str">
            <v>b</v>
          </cell>
          <cell r="I1012" t="str">
            <v>NC</v>
          </cell>
          <cell r="K1012" t="str">
            <v>V</v>
          </cell>
          <cell r="L1012">
            <v>38628.522893518515</v>
          </cell>
          <cell r="M1012" t="str">
            <v>gchateaug</v>
          </cell>
          <cell r="N1012">
            <v>38681.684004629627</v>
          </cell>
          <cell r="O1012" t="str">
            <v>gchateaug</v>
          </cell>
          <cell r="Q1012">
            <v>0.75</v>
          </cell>
        </row>
        <row r="1013">
          <cell r="A1013" t="str">
            <v>1988</v>
          </cell>
          <cell r="B1013" t="str">
            <v>ES</v>
          </cell>
          <cell r="C1013" t="str">
            <v>A00</v>
          </cell>
          <cell r="D1013" t="str">
            <v>PC_EMP</v>
          </cell>
          <cell r="E1013" t="str">
            <v>T</v>
          </cell>
          <cell r="F1013" t="str">
            <v>TOTAL</v>
          </cell>
          <cell r="G1013" t="str">
            <v>RSE</v>
          </cell>
          <cell r="H1013" t="str">
            <v>b</v>
          </cell>
          <cell r="I1013" t="str">
            <v>NC</v>
          </cell>
          <cell r="K1013" t="str">
            <v>V</v>
          </cell>
          <cell r="L1013">
            <v>38628.522893518515</v>
          </cell>
          <cell r="M1013" t="str">
            <v>gchateaug</v>
          </cell>
          <cell r="N1013">
            <v>38681.684004629627</v>
          </cell>
          <cell r="O1013" t="str">
            <v>gchateaug</v>
          </cell>
          <cell r="Q1013">
            <v>0.48</v>
          </cell>
        </row>
        <row r="1014">
          <cell r="A1014" t="str">
            <v>2002</v>
          </cell>
          <cell r="B1014" t="str">
            <v>PL12</v>
          </cell>
          <cell r="C1014" t="str">
            <v>A00</v>
          </cell>
          <cell r="D1014" t="str">
            <v>PC_EMP</v>
          </cell>
          <cell r="E1014" t="str">
            <v>T</v>
          </cell>
          <cell r="F1014" t="str">
            <v>TOTAL</v>
          </cell>
          <cell r="G1014" t="str">
            <v>RSE</v>
          </cell>
          <cell r="I1014" t="str">
            <v>MS</v>
          </cell>
          <cell r="K1014" t="str">
            <v>V</v>
          </cell>
          <cell r="L1014">
            <v>38628.496747685182</v>
          </cell>
          <cell r="M1014" t="str">
            <v>gchateaug</v>
          </cell>
          <cell r="N1014">
            <v>38680.624432870369</v>
          </cell>
          <cell r="O1014" t="str">
            <v>gchateaug</v>
          </cell>
          <cell r="Q1014">
            <v>1.1599999999999999</v>
          </cell>
        </row>
        <row r="1015">
          <cell r="A1015" t="str">
            <v>2002</v>
          </cell>
          <cell r="B1015" t="str">
            <v>PL12</v>
          </cell>
          <cell r="C1015" t="str">
            <v>A00</v>
          </cell>
          <cell r="D1015" t="str">
            <v>PC_EMP</v>
          </cell>
          <cell r="E1015" t="str">
            <v>T</v>
          </cell>
          <cell r="F1015" t="str">
            <v>TOTAL</v>
          </cell>
          <cell r="G1015" t="str">
            <v>TOTAL</v>
          </cell>
          <cell r="I1015" t="str">
            <v>MS</v>
          </cell>
          <cell r="K1015" t="str">
            <v>V</v>
          </cell>
          <cell r="L1015">
            <v>38628.496747685182</v>
          </cell>
          <cell r="M1015" t="str">
            <v>gchateaug</v>
          </cell>
          <cell r="N1015">
            <v>38680.624432870369</v>
          </cell>
          <cell r="O1015" t="str">
            <v>gchateaug</v>
          </cell>
          <cell r="Q1015">
            <v>1.73</v>
          </cell>
        </row>
        <row r="1016">
          <cell r="A1016" t="str">
            <v>2002</v>
          </cell>
          <cell r="B1016" t="str">
            <v>NL34</v>
          </cell>
          <cell r="C1016" t="str">
            <v>A00</v>
          </cell>
          <cell r="D1016" t="str">
            <v>PC_EMP</v>
          </cell>
          <cell r="E1016" t="str">
            <v>T</v>
          </cell>
          <cell r="F1016" t="str">
            <v>BES</v>
          </cell>
          <cell r="G1016" t="str">
            <v>TOTAL</v>
          </cell>
          <cell r="H1016" t="str">
            <v>:</v>
          </cell>
          <cell r="I1016" t="str">
            <v>MS</v>
          </cell>
          <cell r="K1016" t="str">
            <v>V</v>
          </cell>
          <cell r="L1016">
            <v>38628.496747685182</v>
          </cell>
          <cell r="M1016" t="str">
            <v>gchateaug</v>
          </cell>
          <cell r="N1016">
            <v>38680.624432870369</v>
          </cell>
          <cell r="O1016" t="str">
            <v>gchateaug</v>
          </cell>
        </row>
        <row r="1017">
          <cell r="A1017" t="str">
            <v>2002</v>
          </cell>
          <cell r="B1017" t="str">
            <v>NL34</v>
          </cell>
          <cell r="C1017" t="str">
            <v>A00</v>
          </cell>
          <cell r="D1017" t="str">
            <v>PC_EMP</v>
          </cell>
          <cell r="E1017" t="str">
            <v>T</v>
          </cell>
          <cell r="F1017" t="str">
            <v>TOTAL</v>
          </cell>
          <cell r="G1017" t="str">
            <v>TOTAL</v>
          </cell>
          <cell r="H1017" t="str">
            <v>:</v>
          </cell>
          <cell r="I1017" t="str">
            <v>MS</v>
          </cell>
          <cell r="K1017" t="str">
            <v>V</v>
          </cell>
          <cell r="L1017">
            <v>38628.496747685182</v>
          </cell>
          <cell r="M1017" t="str">
            <v>gchateaug</v>
          </cell>
          <cell r="N1017">
            <v>38680.624432870369</v>
          </cell>
          <cell r="O1017" t="str">
            <v>gchateaug</v>
          </cell>
        </row>
        <row r="1018">
          <cell r="A1018" t="str">
            <v>2002</v>
          </cell>
          <cell r="B1018" t="str">
            <v>NL32</v>
          </cell>
          <cell r="C1018" t="str">
            <v>A00</v>
          </cell>
          <cell r="D1018" t="str">
            <v>PC_EMP</v>
          </cell>
          <cell r="E1018" t="str">
            <v>T</v>
          </cell>
          <cell r="F1018" t="str">
            <v>BES</v>
          </cell>
          <cell r="G1018" t="str">
            <v>TOTAL</v>
          </cell>
          <cell r="H1018" t="str">
            <v>:</v>
          </cell>
          <cell r="I1018" t="str">
            <v>MS</v>
          </cell>
          <cell r="K1018" t="str">
            <v>V</v>
          </cell>
          <cell r="L1018">
            <v>38628.496747685182</v>
          </cell>
          <cell r="M1018" t="str">
            <v>gchateaug</v>
          </cell>
          <cell r="N1018">
            <v>38680.624432870369</v>
          </cell>
          <cell r="O1018" t="str">
            <v>gchateaug</v>
          </cell>
        </row>
        <row r="1019">
          <cell r="A1019" t="str">
            <v>2003</v>
          </cell>
          <cell r="B1019" t="str">
            <v>PL2</v>
          </cell>
          <cell r="C1019" t="str">
            <v>A00</v>
          </cell>
          <cell r="D1019" t="str">
            <v>PC_EMP</v>
          </cell>
          <cell r="E1019" t="str">
            <v>T</v>
          </cell>
          <cell r="F1019" t="str">
            <v>TOTAL</v>
          </cell>
          <cell r="G1019" t="str">
            <v>RSE</v>
          </cell>
          <cell r="I1019" t="str">
            <v>MS</v>
          </cell>
          <cell r="K1019" t="str">
            <v>V</v>
          </cell>
          <cell r="L1019">
            <v>38628.496747685182</v>
          </cell>
          <cell r="M1019" t="str">
            <v>gchateaug</v>
          </cell>
          <cell r="N1019">
            <v>38680.624456018515</v>
          </cell>
          <cell r="O1019" t="str">
            <v>gchateaug</v>
          </cell>
          <cell r="Q1019">
            <v>0.8</v>
          </cell>
        </row>
        <row r="1020">
          <cell r="A1020" t="str">
            <v>2003</v>
          </cell>
          <cell r="B1020" t="str">
            <v>PL2</v>
          </cell>
          <cell r="C1020" t="str">
            <v>A00</v>
          </cell>
          <cell r="D1020" t="str">
            <v>PC_EMP</v>
          </cell>
          <cell r="E1020" t="str">
            <v>T</v>
          </cell>
          <cell r="F1020" t="str">
            <v>TOTAL</v>
          </cell>
          <cell r="G1020" t="str">
            <v>TOTAL</v>
          </cell>
          <cell r="I1020" t="str">
            <v>MS</v>
          </cell>
          <cell r="K1020" t="str">
            <v>V</v>
          </cell>
          <cell r="L1020">
            <v>38628.496747685182</v>
          </cell>
          <cell r="M1020" t="str">
            <v>gchateaug</v>
          </cell>
          <cell r="N1020">
            <v>38680.624456018515</v>
          </cell>
          <cell r="O1020" t="str">
            <v>gchateaug</v>
          </cell>
          <cell r="Q1020">
            <v>1.08</v>
          </cell>
        </row>
        <row r="1021">
          <cell r="A1021" t="str">
            <v>2003</v>
          </cell>
          <cell r="B1021" t="str">
            <v>PL12</v>
          </cell>
          <cell r="C1021" t="str">
            <v>A00</v>
          </cell>
          <cell r="D1021" t="str">
            <v>PC_EMP</v>
          </cell>
          <cell r="E1021" t="str">
            <v>T</v>
          </cell>
          <cell r="F1021" t="str">
            <v>BES</v>
          </cell>
          <cell r="G1021" t="str">
            <v>RSE</v>
          </cell>
          <cell r="I1021" t="str">
            <v>MS</v>
          </cell>
          <cell r="K1021" t="str">
            <v>V</v>
          </cell>
          <cell r="L1021">
            <v>38628.496747685182</v>
          </cell>
          <cell r="M1021" t="str">
            <v>gchateaug</v>
          </cell>
          <cell r="N1021">
            <v>38680.624456018515</v>
          </cell>
          <cell r="O1021" t="str">
            <v>gchateaug</v>
          </cell>
          <cell r="Q1021">
            <v>0.15</v>
          </cell>
        </row>
        <row r="1022">
          <cell r="A1022" t="str">
            <v>2003</v>
          </cell>
          <cell r="B1022" t="str">
            <v>PL12</v>
          </cell>
          <cell r="C1022" t="str">
            <v>A00</v>
          </cell>
          <cell r="D1022" t="str">
            <v>PC_EMP</v>
          </cell>
          <cell r="E1022" t="str">
            <v>T</v>
          </cell>
          <cell r="F1022" t="str">
            <v>BES</v>
          </cell>
          <cell r="G1022" t="str">
            <v>TOTAL</v>
          </cell>
          <cell r="I1022" t="str">
            <v>MS</v>
          </cell>
          <cell r="K1022" t="str">
            <v>V</v>
          </cell>
          <cell r="L1022">
            <v>38628.496747685182</v>
          </cell>
          <cell r="M1022" t="str">
            <v>gchateaug</v>
          </cell>
          <cell r="N1022">
            <v>38680.624456018515</v>
          </cell>
          <cell r="O1022" t="str">
            <v>gchateaug</v>
          </cell>
          <cell r="Q1022">
            <v>0.26</v>
          </cell>
        </row>
        <row r="1023">
          <cell r="A1023" t="str">
            <v>2001</v>
          </cell>
          <cell r="B1023" t="str">
            <v>SI00</v>
          </cell>
          <cell r="C1023" t="str">
            <v>A00</v>
          </cell>
          <cell r="D1023" t="str">
            <v>PC_EMP</v>
          </cell>
          <cell r="E1023" t="str">
            <v>T</v>
          </cell>
          <cell r="F1023" t="str">
            <v>BES</v>
          </cell>
          <cell r="G1023" t="str">
            <v>RSE</v>
          </cell>
          <cell r="I1023" t="str">
            <v>NC</v>
          </cell>
          <cell r="K1023" t="str">
            <v>V</v>
          </cell>
          <cell r="L1023">
            <v>38628.496747685182</v>
          </cell>
          <cell r="M1023" t="str">
            <v>gchateaug</v>
          </cell>
          <cell r="N1023">
            <v>38681.684652777774</v>
          </cell>
          <cell r="O1023" t="str">
            <v>gchateaug</v>
          </cell>
          <cell r="Q1023">
            <v>0.19</v>
          </cell>
        </row>
        <row r="1024">
          <cell r="A1024" t="str">
            <v>2001</v>
          </cell>
          <cell r="B1024" t="str">
            <v>SI00</v>
          </cell>
          <cell r="C1024" t="str">
            <v>A00</v>
          </cell>
          <cell r="D1024" t="str">
            <v>PC_EMP</v>
          </cell>
          <cell r="E1024" t="str">
            <v>T</v>
          </cell>
          <cell r="F1024" t="str">
            <v>BES</v>
          </cell>
          <cell r="G1024" t="str">
            <v>TOTAL</v>
          </cell>
          <cell r="I1024" t="str">
            <v>NC</v>
          </cell>
          <cell r="K1024" t="str">
            <v>V</v>
          </cell>
          <cell r="L1024">
            <v>38628.496747685182</v>
          </cell>
          <cell r="M1024" t="str">
            <v>gchateaug</v>
          </cell>
          <cell r="N1024">
            <v>38681.684652777774</v>
          </cell>
          <cell r="O1024" t="str">
            <v>gchateaug</v>
          </cell>
          <cell r="Q1024">
            <v>0.55000000000000004</v>
          </cell>
        </row>
        <row r="1025">
          <cell r="A1025" t="str">
            <v>2001</v>
          </cell>
          <cell r="B1025" t="str">
            <v>SI00</v>
          </cell>
          <cell r="C1025" t="str">
            <v>A00</v>
          </cell>
          <cell r="D1025" t="str">
            <v>PC_EMP</v>
          </cell>
          <cell r="E1025" t="str">
            <v>T</v>
          </cell>
          <cell r="F1025" t="str">
            <v>TOTAL</v>
          </cell>
          <cell r="G1025" t="str">
            <v>RSE</v>
          </cell>
          <cell r="I1025" t="str">
            <v>NC</v>
          </cell>
          <cell r="K1025" t="str">
            <v>V</v>
          </cell>
          <cell r="L1025">
            <v>38628.496747685182</v>
          </cell>
          <cell r="M1025" t="str">
            <v>gchateaug</v>
          </cell>
          <cell r="N1025">
            <v>38681.684652777774</v>
          </cell>
          <cell r="O1025" t="str">
            <v>gchateaug</v>
          </cell>
          <cell r="Q1025">
            <v>0.74</v>
          </cell>
        </row>
        <row r="1026">
          <cell r="A1026" t="str">
            <v>2001</v>
          </cell>
          <cell r="B1026" t="str">
            <v>SI00</v>
          </cell>
          <cell r="C1026" t="str">
            <v>A00</v>
          </cell>
          <cell r="D1026" t="str">
            <v>PC_EMP</v>
          </cell>
          <cell r="E1026" t="str">
            <v>T</v>
          </cell>
          <cell r="F1026" t="str">
            <v>TOTAL</v>
          </cell>
          <cell r="G1026" t="str">
            <v>TOTAL</v>
          </cell>
          <cell r="I1026" t="str">
            <v>NC</v>
          </cell>
          <cell r="K1026" t="str">
            <v>V</v>
          </cell>
          <cell r="L1026">
            <v>38628.496747685182</v>
          </cell>
          <cell r="M1026" t="str">
            <v>gchateaug</v>
          </cell>
          <cell r="N1026">
            <v>38681.684652777774</v>
          </cell>
          <cell r="O1026" t="str">
            <v>gchateaug</v>
          </cell>
          <cell r="Q1026">
            <v>1.35</v>
          </cell>
        </row>
        <row r="1027">
          <cell r="A1027" t="str">
            <v>2001</v>
          </cell>
          <cell r="B1027" t="str">
            <v>SE0A</v>
          </cell>
          <cell r="C1027" t="str">
            <v>A00</v>
          </cell>
          <cell r="D1027" t="str">
            <v>PC_EMP</v>
          </cell>
          <cell r="E1027" t="str">
            <v>T</v>
          </cell>
          <cell r="F1027" t="str">
            <v>BES</v>
          </cell>
          <cell r="G1027" t="str">
            <v>TOTAL</v>
          </cell>
          <cell r="I1027" t="str">
            <v>NC</v>
          </cell>
          <cell r="J1027" t="str">
            <v>; former flag equal "s"</v>
          </cell>
          <cell r="K1027" t="str">
            <v>V</v>
          </cell>
          <cell r="L1027">
            <v>38628.496747685182</v>
          </cell>
          <cell r="M1027" t="str">
            <v>gchateaug</v>
          </cell>
          <cell r="N1027">
            <v>38680.624432870369</v>
          </cell>
          <cell r="O1027" t="str">
            <v>gchateaug</v>
          </cell>
          <cell r="Q1027">
            <v>1.87</v>
          </cell>
        </row>
        <row r="1028">
          <cell r="A1028" t="str">
            <v>2001</v>
          </cell>
          <cell r="B1028" t="str">
            <v>SE0A</v>
          </cell>
          <cell r="C1028" t="str">
            <v>A00</v>
          </cell>
          <cell r="D1028" t="str">
            <v>PC_EMP</v>
          </cell>
          <cell r="E1028" t="str">
            <v>T</v>
          </cell>
          <cell r="F1028" t="str">
            <v>TOTAL</v>
          </cell>
          <cell r="G1028" t="str">
            <v>TOTAL</v>
          </cell>
          <cell r="H1028" t="str">
            <v>:</v>
          </cell>
          <cell r="I1028" t="str">
            <v>NC</v>
          </cell>
          <cell r="K1028" t="str">
            <v>V</v>
          </cell>
          <cell r="L1028">
            <v>38628.496747685182</v>
          </cell>
          <cell r="M1028" t="str">
            <v>gchateaug</v>
          </cell>
          <cell r="N1028">
            <v>38680.624432870369</v>
          </cell>
          <cell r="O1028" t="str">
            <v>gchateaug</v>
          </cell>
        </row>
        <row r="1029">
          <cell r="A1029" t="str">
            <v>2001</v>
          </cell>
          <cell r="B1029" t="str">
            <v>SE02</v>
          </cell>
          <cell r="C1029" t="str">
            <v>A00</v>
          </cell>
          <cell r="D1029" t="str">
            <v>PC_EMP</v>
          </cell>
          <cell r="E1029" t="str">
            <v>T</v>
          </cell>
          <cell r="F1029" t="str">
            <v>BES</v>
          </cell>
          <cell r="G1029" t="str">
            <v>TOTAL</v>
          </cell>
          <cell r="I1029" t="str">
            <v>NC</v>
          </cell>
          <cell r="J1029" t="str">
            <v>; former flag equal "s"</v>
          </cell>
          <cell r="K1029" t="str">
            <v>V</v>
          </cell>
          <cell r="L1029">
            <v>38628.496747685182</v>
          </cell>
          <cell r="M1029" t="str">
            <v>gchateaug</v>
          </cell>
          <cell r="N1029">
            <v>38680.624432870369</v>
          </cell>
          <cell r="O1029" t="str">
            <v>gchateaug</v>
          </cell>
          <cell r="Q1029">
            <v>1.17</v>
          </cell>
        </row>
        <row r="1030">
          <cell r="A1030" t="str">
            <v>2003</v>
          </cell>
          <cell r="B1030" t="str">
            <v>HU33</v>
          </cell>
          <cell r="C1030" t="str">
            <v>A00</v>
          </cell>
          <cell r="D1030" t="str">
            <v>PC_EMP</v>
          </cell>
          <cell r="E1030" t="str">
            <v>T</v>
          </cell>
          <cell r="F1030" t="str">
            <v>BES</v>
          </cell>
          <cell r="G1030" t="str">
            <v>RSE</v>
          </cell>
          <cell r="I1030" t="str">
            <v>MS</v>
          </cell>
          <cell r="K1030" t="str">
            <v>V</v>
          </cell>
          <cell r="L1030">
            <v>38628.496747685182</v>
          </cell>
          <cell r="M1030" t="str">
            <v>gchateaug</v>
          </cell>
          <cell r="N1030">
            <v>38680.624432870369</v>
          </cell>
          <cell r="O1030" t="str">
            <v>gchateaug</v>
          </cell>
          <cell r="Q1030">
            <v>0.06</v>
          </cell>
        </row>
        <row r="1031">
          <cell r="A1031" t="str">
            <v>2003</v>
          </cell>
          <cell r="B1031" t="str">
            <v>HU33</v>
          </cell>
          <cell r="C1031" t="str">
            <v>A00</v>
          </cell>
          <cell r="D1031" t="str">
            <v>PC_EMP</v>
          </cell>
          <cell r="E1031" t="str">
            <v>T</v>
          </cell>
          <cell r="F1031" t="str">
            <v>BES</v>
          </cell>
          <cell r="G1031" t="str">
            <v>TOTAL</v>
          </cell>
          <cell r="I1031" t="str">
            <v>MS</v>
          </cell>
          <cell r="K1031" t="str">
            <v>V</v>
          </cell>
          <cell r="L1031">
            <v>38628.496747685182</v>
          </cell>
          <cell r="M1031" t="str">
            <v>gchateaug</v>
          </cell>
          <cell r="N1031">
            <v>38680.624432870369</v>
          </cell>
          <cell r="O1031" t="str">
            <v>gchateaug</v>
          </cell>
          <cell r="Q1031">
            <v>0.16</v>
          </cell>
        </row>
        <row r="1032">
          <cell r="A1032" t="str">
            <v>2003</v>
          </cell>
          <cell r="B1032" t="str">
            <v>HU33</v>
          </cell>
          <cell r="C1032" t="str">
            <v>A00</v>
          </cell>
          <cell r="D1032" t="str">
            <v>PC_EMP</v>
          </cell>
          <cell r="E1032" t="str">
            <v>T</v>
          </cell>
          <cell r="F1032" t="str">
            <v>TOTAL</v>
          </cell>
          <cell r="G1032" t="str">
            <v>RSE</v>
          </cell>
          <cell r="I1032" t="str">
            <v>MS</v>
          </cell>
          <cell r="K1032" t="str">
            <v>V</v>
          </cell>
          <cell r="L1032">
            <v>38628.496747685182</v>
          </cell>
          <cell r="M1032" t="str">
            <v>gchateaug</v>
          </cell>
          <cell r="N1032">
            <v>38680.624432870369</v>
          </cell>
          <cell r="O1032" t="str">
            <v>gchateaug</v>
          </cell>
          <cell r="Q1032">
            <v>0.59</v>
          </cell>
        </row>
        <row r="1033">
          <cell r="A1033" t="str">
            <v>2003</v>
          </cell>
          <cell r="B1033" t="str">
            <v>HU33</v>
          </cell>
          <cell r="C1033" t="str">
            <v>A00</v>
          </cell>
          <cell r="D1033" t="str">
            <v>PC_EMP</v>
          </cell>
          <cell r="E1033" t="str">
            <v>T</v>
          </cell>
          <cell r="F1033" t="str">
            <v>TOTAL</v>
          </cell>
          <cell r="G1033" t="str">
            <v>TOTAL</v>
          </cell>
          <cell r="I1033" t="str">
            <v>MS</v>
          </cell>
          <cell r="K1033" t="str">
            <v>V</v>
          </cell>
          <cell r="L1033">
            <v>38628.496747685182</v>
          </cell>
          <cell r="M1033" t="str">
            <v>gchateaug</v>
          </cell>
          <cell r="N1033">
            <v>38680.624432870369</v>
          </cell>
          <cell r="O1033" t="str">
            <v>gchateaug</v>
          </cell>
          <cell r="Q1033">
            <v>1.21</v>
          </cell>
        </row>
        <row r="1034">
          <cell r="A1034" t="str">
            <v>2003</v>
          </cell>
          <cell r="B1034" t="str">
            <v>HU32</v>
          </cell>
          <cell r="C1034" t="str">
            <v>A00</v>
          </cell>
          <cell r="D1034" t="str">
            <v>PC_EMP</v>
          </cell>
          <cell r="E1034" t="str">
            <v>T</v>
          </cell>
          <cell r="F1034" t="str">
            <v>BES</v>
          </cell>
          <cell r="G1034" t="str">
            <v>RSE</v>
          </cell>
          <cell r="I1034" t="str">
            <v>MS</v>
          </cell>
          <cell r="K1034" t="str">
            <v>V</v>
          </cell>
          <cell r="L1034">
            <v>38628.496747685182</v>
          </cell>
          <cell r="M1034" t="str">
            <v>gchateaug</v>
          </cell>
          <cell r="N1034">
            <v>38680.624432870369</v>
          </cell>
          <cell r="O1034" t="str">
            <v>gchateaug</v>
          </cell>
          <cell r="Q1034">
            <v>0.05</v>
          </cell>
        </row>
        <row r="1035">
          <cell r="A1035" t="str">
            <v>2003</v>
          </cell>
          <cell r="B1035" t="str">
            <v>HU32</v>
          </cell>
          <cell r="C1035" t="str">
            <v>A00</v>
          </cell>
          <cell r="D1035" t="str">
            <v>PC_EMP</v>
          </cell>
          <cell r="E1035" t="str">
            <v>T</v>
          </cell>
          <cell r="F1035" t="str">
            <v>BES</v>
          </cell>
          <cell r="G1035" t="str">
            <v>TOTAL</v>
          </cell>
          <cell r="I1035" t="str">
            <v>MS</v>
          </cell>
          <cell r="K1035" t="str">
            <v>V</v>
          </cell>
          <cell r="L1035">
            <v>38628.496747685182</v>
          </cell>
          <cell r="M1035" t="str">
            <v>gchateaug</v>
          </cell>
          <cell r="N1035">
            <v>38680.624432870369</v>
          </cell>
          <cell r="O1035" t="str">
            <v>gchateaug</v>
          </cell>
          <cell r="Q1035">
            <v>0.1</v>
          </cell>
        </row>
        <row r="1036">
          <cell r="A1036" t="str">
            <v>2003</v>
          </cell>
          <cell r="B1036" t="str">
            <v>HU32</v>
          </cell>
          <cell r="C1036" t="str">
            <v>A00</v>
          </cell>
          <cell r="D1036" t="str">
            <v>PC_EMP</v>
          </cell>
          <cell r="E1036" t="str">
            <v>T</v>
          </cell>
          <cell r="F1036" t="str">
            <v>TOTAL</v>
          </cell>
          <cell r="G1036" t="str">
            <v>RSE</v>
          </cell>
          <cell r="I1036" t="str">
            <v>MS</v>
          </cell>
          <cell r="K1036" t="str">
            <v>V</v>
          </cell>
          <cell r="L1036">
            <v>38628.496747685182</v>
          </cell>
          <cell r="M1036" t="str">
            <v>gchateaug</v>
          </cell>
          <cell r="N1036">
            <v>38680.624432870369</v>
          </cell>
          <cell r="O1036" t="str">
            <v>gchateaug</v>
          </cell>
          <cell r="Q1036">
            <v>0.54</v>
          </cell>
        </row>
        <row r="1037">
          <cell r="A1037" t="str">
            <v>2003</v>
          </cell>
          <cell r="B1037" t="str">
            <v>HU32</v>
          </cell>
          <cell r="C1037" t="str">
            <v>A00</v>
          </cell>
          <cell r="D1037" t="str">
            <v>PC_EMP</v>
          </cell>
          <cell r="E1037" t="str">
            <v>T</v>
          </cell>
          <cell r="F1037" t="str">
            <v>TOTAL</v>
          </cell>
          <cell r="G1037" t="str">
            <v>TOTAL</v>
          </cell>
          <cell r="I1037" t="str">
            <v>MS</v>
          </cell>
          <cell r="K1037" t="str">
            <v>V</v>
          </cell>
          <cell r="L1037">
            <v>38628.496747685182</v>
          </cell>
          <cell r="M1037" t="str">
            <v>gchateaug</v>
          </cell>
          <cell r="N1037">
            <v>38680.624432870369</v>
          </cell>
          <cell r="O1037" t="str">
            <v>gchateaug</v>
          </cell>
          <cell r="Q1037">
            <v>0.88</v>
          </cell>
        </row>
        <row r="1038">
          <cell r="A1038" t="str">
            <v>2003</v>
          </cell>
          <cell r="B1038" t="str">
            <v>HU3</v>
          </cell>
          <cell r="C1038" t="str">
            <v>A00</v>
          </cell>
          <cell r="D1038" t="str">
            <v>PC_EMP</v>
          </cell>
          <cell r="E1038" t="str">
            <v>T</v>
          </cell>
          <cell r="F1038" t="str">
            <v>BES</v>
          </cell>
          <cell r="G1038" t="str">
            <v>RSE</v>
          </cell>
          <cell r="I1038" t="str">
            <v>MS</v>
          </cell>
          <cell r="K1038" t="str">
            <v>V</v>
          </cell>
          <cell r="L1038">
            <v>38628.496747685182</v>
          </cell>
          <cell r="M1038" t="str">
            <v>gchateaug</v>
          </cell>
          <cell r="N1038">
            <v>38680.624432870369</v>
          </cell>
          <cell r="O1038" t="str">
            <v>gchateaug</v>
          </cell>
          <cell r="Q1038">
            <v>0.05</v>
          </cell>
        </row>
        <row r="1039">
          <cell r="A1039" t="str">
            <v>2003</v>
          </cell>
          <cell r="B1039" t="str">
            <v>HU3</v>
          </cell>
          <cell r="C1039" t="str">
            <v>A00</v>
          </cell>
          <cell r="D1039" t="str">
            <v>PC_EMP</v>
          </cell>
          <cell r="E1039" t="str">
            <v>T</v>
          </cell>
          <cell r="F1039" t="str">
            <v>BES</v>
          </cell>
          <cell r="G1039" t="str">
            <v>TOTAL</v>
          </cell>
          <cell r="I1039" t="str">
            <v>MS</v>
          </cell>
          <cell r="K1039" t="str">
            <v>V</v>
          </cell>
          <cell r="L1039">
            <v>38628.496747685182</v>
          </cell>
          <cell r="M1039" t="str">
            <v>gchateaug</v>
          </cell>
          <cell r="N1039">
            <v>38680.624432870369</v>
          </cell>
          <cell r="O1039" t="str">
            <v>gchateaug</v>
          </cell>
          <cell r="Q1039">
            <v>0.13</v>
          </cell>
        </row>
        <row r="1040">
          <cell r="A1040" t="str">
            <v>2001</v>
          </cell>
          <cell r="B1040" t="str">
            <v>FI18</v>
          </cell>
          <cell r="C1040" t="str">
            <v>A00</v>
          </cell>
          <cell r="D1040" t="str">
            <v>PC_EMP</v>
          </cell>
          <cell r="E1040" t="str">
            <v>T</v>
          </cell>
          <cell r="F1040" t="str">
            <v>TOTAL</v>
          </cell>
          <cell r="G1040" t="str">
            <v>TOTAL</v>
          </cell>
          <cell r="H1040" t="str">
            <v>:</v>
          </cell>
          <cell r="I1040" t="str">
            <v>NC</v>
          </cell>
          <cell r="K1040" t="str">
            <v>V</v>
          </cell>
          <cell r="L1040">
            <v>38628.496759259258</v>
          </cell>
          <cell r="M1040" t="str">
            <v>gchateaug</v>
          </cell>
          <cell r="N1040">
            <v>38680.624421296299</v>
          </cell>
          <cell r="O1040" t="str">
            <v>gchateaug</v>
          </cell>
        </row>
        <row r="1041">
          <cell r="A1041" t="str">
            <v>2001</v>
          </cell>
          <cell r="B1041" t="str">
            <v>FI13</v>
          </cell>
          <cell r="C1041" t="str">
            <v>A00</v>
          </cell>
          <cell r="D1041" t="str">
            <v>PC_EMP</v>
          </cell>
          <cell r="E1041" t="str">
            <v>T</v>
          </cell>
          <cell r="F1041" t="str">
            <v>BES</v>
          </cell>
          <cell r="G1041" t="str">
            <v>TOTAL</v>
          </cell>
          <cell r="I1041" t="str">
            <v>NC</v>
          </cell>
          <cell r="J1041" t="str">
            <v>; former flag equal "s"</v>
          </cell>
          <cell r="K1041" t="str">
            <v>V</v>
          </cell>
          <cell r="L1041">
            <v>38628.496759259258</v>
          </cell>
          <cell r="M1041" t="str">
            <v>gchateaug</v>
          </cell>
          <cell r="N1041">
            <v>38680.624421296299</v>
          </cell>
          <cell r="O1041" t="str">
            <v>gchateaug</v>
          </cell>
          <cell r="Q1041">
            <v>0.63</v>
          </cell>
        </row>
        <row r="1042">
          <cell r="A1042" t="str">
            <v>2001</v>
          </cell>
          <cell r="B1042" t="str">
            <v>FI13</v>
          </cell>
          <cell r="C1042" t="str">
            <v>A00</v>
          </cell>
          <cell r="D1042" t="str">
            <v>PC_EMP</v>
          </cell>
          <cell r="E1042" t="str">
            <v>T</v>
          </cell>
          <cell r="F1042" t="str">
            <v>TOTAL</v>
          </cell>
          <cell r="G1042" t="str">
            <v>TOTAL</v>
          </cell>
          <cell r="I1042" t="str">
            <v>NC</v>
          </cell>
          <cell r="K1042" t="str">
            <v>V</v>
          </cell>
          <cell r="L1042">
            <v>38628.496759259258</v>
          </cell>
          <cell r="M1042" t="str">
            <v>gchateaug</v>
          </cell>
          <cell r="N1042">
            <v>38680.624421296299</v>
          </cell>
          <cell r="O1042" t="str">
            <v>gchateaug</v>
          </cell>
          <cell r="Q1042">
            <v>1.59</v>
          </cell>
        </row>
        <row r="1043">
          <cell r="A1043" t="str">
            <v>2001</v>
          </cell>
          <cell r="B1043" t="str">
            <v>FI1</v>
          </cell>
          <cell r="C1043" t="str">
            <v>A00</v>
          </cell>
          <cell r="D1043" t="str">
            <v>PC_EMP</v>
          </cell>
          <cell r="E1043" t="str">
            <v>T</v>
          </cell>
          <cell r="F1043" t="str">
            <v>BES</v>
          </cell>
          <cell r="G1043" t="str">
            <v>TOTAL</v>
          </cell>
          <cell r="I1043" t="str">
            <v>NC</v>
          </cell>
          <cell r="J1043" t="str">
            <v>; former flag equal "s"</v>
          </cell>
          <cell r="K1043" t="str">
            <v>V</v>
          </cell>
          <cell r="L1043">
            <v>38628.496759259258</v>
          </cell>
          <cell r="M1043" t="str">
            <v>gchateaug</v>
          </cell>
          <cell r="N1043">
            <v>38680.624421296299</v>
          </cell>
          <cell r="O1043" t="str">
            <v>gchateaug</v>
          </cell>
          <cell r="Q1043">
            <v>1.61</v>
          </cell>
        </row>
        <row r="1044">
          <cell r="A1044" t="str">
            <v>2001</v>
          </cell>
          <cell r="B1044" t="str">
            <v>FI1</v>
          </cell>
          <cell r="C1044" t="str">
            <v>A00</v>
          </cell>
          <cell r="D1044" t="str">
            <v>PC_EMP</v>
          </cell>
          <cell r="E1044" t="str">
            <v>T</v>
          </cell>
          <cell r="F1044" t="str">
            <v>TOTAL</v>
          </cell>
          <cell r="G1044" t="str">
            <v>TOTAL</v>
          </cell>
          <cell r="I1044" t="str">
            <v>NC</v>
          </cell>
          <cell r="J1044" t="str">
            <v>; former flag equal "s"</v>
          </cell>
          <cell r="K1044" t="str">
            <v>V</v>
          </cell>
          <cell r="L1044">
            <v>38628.496759259258</v>
          </cell>
          <cell r="M1044" t="str">
            <v>gchateaug</v>
          </cell>
          <cell r="N1044">
            <v>38680.624421296299</v>
          </cell>
          <cell r="O1044" t="str">
            <v>gchateaug</v>
          </cell>
          <cell r="Q1044">
            <v>2.96</v>
          </cell>
        </row>
        <row r="1045">
          <cell r="A1045" t="str">
            <v>2001</v>
          </cell>
          <cell r="B1045" t="str">
            <v>ES70</v>
          </cell>
          <cell r="C1045" t="str">
            <v>A00</v>
          </cell>
          <cell r="D1045" t="str">
            <v>PC_EMP</v>
          </cell>
          <cell r="E1045" t="str">
            <v>T</v>
          </cell>
          <cell r="F1045" t="str">
            <v>BES</v>
          </cell>
          <cell r="G1045" t="str">
            <v>RSE</v>
          </cell>
          <cell r="I1045" t="str">
            <v>NC</v>
          </cell>
          <cell r="J1045" t="str">
            <v>; former flag equal "s"</v>
          </cell>
          <cell r="K1045" t="str">
            <v>V</v>
          </cell>
          <cell r="L1045">
            <v>38628.496759259258</v>
          </cell>
          <cell r="M1045" t="str">
            <v>gchateaug</v>
          </cell>
          <cell r="N1045">
            <v>38680.624421296299</v>
          </cell>
          <cell r="O1045" t="str">
            <v>gchateaug</v>
          </cell>
          <cell r="Q1045">
            <v>0.02</v>
          </cell>
        </row>
        <row r="1046">
          <cell r="A1046" t="str">
            <v>2001</v>
          </cell>
          <cell r="B1046" t="str">
            <v>ES70</v>
          </cell>
          <cell r="C1046" t="str">
            <v>A00</v>
          </cell>
          <cell r="D1046" t="str">
            <v>PC_EMP</v>
          </cell>
          <cell r="E1046" t="str">
            <v>T</v>
          </cell>
          <cell r="F1046" t="str">
            <v>BES</v>
          </cell>
          <cell r="G1046" t="str">
            <v>TOTAL</v>
          </cell>
          <cell r="I1046" t="str">
            <v>NC</v>
          </cell>
          <cell r="J1046" t="str">
            <v>; former flag equal "s"</v>
          </cell>
          <cell r="K1046" t="str">
            <v>V</v>
          </cell>
          <cell r="L1046">
            <v>38628.496759259258</v>
          </cell>
          <cell r="M1046" t="str">
            <v>gchateaug</v>
          </cell>
          <cell r="N1046">
            <v>38680.624421296299</v>
          </cell>
          <cell r="O1046" t="str">
            <v>gchateaug</v>
          </cell>
          <cell r="Q1046">
            <v>0.05</v>
          </cell>
        </row>
        <row r="1047">
          <cell r="A1047" t="str">
            <v>2001</v>
          </cell>
          <cell r="B1047" t="str">
            <v>ES70</v>
          </cell>
          <cell r="C1047" t="str">
            <v>A00</v>
          </cell>
          <cell r="D1047" t="str">
            <v>PC_EMP</v>
          </cell>
          <cell r="E1047" t="str">
            <v>T</v>
          </cell>
          <cell r="F1047" t="str">
            <v>TOTAL</v>
          </cell>
          <cell r="G1047" t="str">
            <v>RSE</v>
          </cell>
          <cell r="I1047" t="str">
            <v>NC</v>
          </cell>
          <cell r="J1047" t="str">
            <v>; former flag equal "s"</v>
          </cell>
          <cell r="K1047" t="str">
            <v>V</v>
          </cell>
          <cell r="L1047">
            <v>38628.496759259258</v>
          </cell>
          <cell r="M1047" t="str">
            <v>gchateaug</v>
          </cell>
          <cell r="N1047">
            <v>38680.624421296299</v>
          </cell>
          <cell r="O1047" t="str">
            <v>gchateaug</v>
          </cell>
          <cell r="Q1047">
            <v>0.56000000000000005</v>
          </cell>
        </row>
        <row r="1048">
          <cell r="A1048" t="str">
            <v>2001</v>
          </cell>
          <cell r="B1048" t="str">
            <v>ES70</v>
          </cell>
          <cell r="C1048" t="str">
            <v>A00</v>
          </cell>
          <cell r="D1048" t="str">
            <v>PC_EMP</v>
          </cell>
          <cell r="E1048" t="str">
            <v>T</v>
          </cell>
          <cell r="F1048" t="str">
            <v>TOTAL</v>
          </cell>
          <cell r="G1048" t="str">
            <v>TOTAL</v>
          </cell>
          <cell r="I1048" t="str">
            <v>NC</v>
          </cell>
          <cell r="K1048" t="str">
            <v>V</v>
          </cell>
          <cell r="L1048">
            <v>38628.496759259258</v>
          </cell>
          <cell r="M1048" t="str">
            <v>gchateaug</v>
          </cell>
          <cell r="N1048">
            <v>38680.624421296299</v>
          </cell>
          <cell r="O1048" t="str">
            <v>gchateaug</v>
          </cell>
          <cell r="Q1048">
            <v>0.67</v>
          </cell>
        </row>
        <row r="1049">
          <cell r="A1049" t="str">
            <v>2001</v>
          </cell>
          <cell r="B1049" t="str">
            <v>ES62</v>
          </cell>
          <cell r="C1049" t="str">
            <v>A00</v>
          </cell>
          <cell r="D1049" t="str">
            <v>PC_EMP</v>
          </cell>
          <cell r="E1049" t="str">
            <v>T</v>
          </cell>
          <cell r="F1049" t="str">
            <v>BES</v>
          </cell>
          <cell r="G1049" t="str">
            <v>RSE</v>
          </cell>
          <cell r="I1049" t="str">
            <v>NC</v>
          </cell>
          <cell r="J1049" t="str">
            <v>; former flag equal "s"</v>
          </cell>
          <cell r="K1049" t="str">
            <v>V</v>
          </cell>
          <cell r="L1049">
            <v>38628.496759259258</v>
          </cell>
          <cell r="M1049" t="str">
            <v>gchateaug</v>
          </cell>
          <cell r="N1049">
            <v>38680.624421296299</v>
          </cell>
          <cell r="O1049" t="str">
            <v>gchateaug</v>
          </cell>
          <cell r="Q1049">
            <v>0.05</v>
          </cell>
        </row>
        <row r="1050">
          <cell r="A1050" t="str">
            <v>2001</v>
          </cell>
          <cell r="B1050" t="str">
            <v>ES62</v>
          </cell>
          <cell r="C1050" t="str">
            <v>A00</v>
          </cell>
          <cell r="D1050" t="str">
            <v>PC_EMP</v>
          </cell>
          <cell r="E1050" t="str">
            <v>T</v>
          </cell>
          <cell r="F1050" t="str">
            <v>BES</v>
          </cell>
          <cell r="G1050" t="str">
            <v>TOTAL</v>
          </cell>
          <cell r="I1050" t="str">
            <v>NC</v>
          </cell>
          <cell r="J1050" t="str">
            <v>; former flag equal "s"</v>
          </cell>
          <cell r="K1050" t="str">
            <v>V</v>
          </cell>
          <cell r="L1050">
            <v>38628.496759259258</v>
          </cell>
          <cell r="M1050" t="str">
            <v>gchateaug</v>
          </cell>
          <cell r="N1050">
            <v>38680.624421296299</v>
          </cell>
          <cell r="O1050" t="str">
            <v>gchateaug</v>
          </cell>
          <cell r="Q1050">
            <v>0.17</v>
          </cell>
        </row>
        <row r="1051">
          <cell r="A1051" t="str">
            <v>2001</v>
          </cell>
          <cell r="B1051" t="str">
            <v>ES62</v>
          </cell>
          <cell r="C1051" t="str">
            <v>A00</v>
          </cell>
          <cell r="D1051" t="str">
            <v>PC_EMP</v>
          </cell>
          <cell r="E1051" t="str">
            <v>T</v>
          </cell>
          <cell r="F1051" t="str">
            <v>TOTAL</v>
          </cell>
          <cell r="G1051" t="str">
            <v>RSE</v>
          </cell>
          <cell r="I1051" t="str">
            <v>NC</v>
          </cell>
          <cell r="J1051" t="str">
            <v>; former flag equal "s"</v>
          </cell>
          <cell r="K1051" t="str">
            <v>V</v>
          </cell>
          <cell r="L1051">
            <v>38628.496759259258</v>
          </cell>
          <cell r="M1051" t="str">
            <v>gchateaug</v>
          </cell>
          <cell r="N1051">
            <v>38680.624421296299</v>
          </cell>
          <cell r="O1051" t="str">
            <v>gchateaug</v>
          </cell>
          <cell r="Q1051">
            <v>0.7</v>
          </cell>
        </row>
        <row r="1052">
          <cell r="A1052" t="str">
            <v>2001</v>
          </cell>
          <cell r="B1052" t="str">
            <v>ES62</v>
          </cell>
          <cell r="C1052" t="str">
            <v>A00</v>
          </cell>
          <cell r="D1052" t="str">
            <v>PC_EMP</v>
          </cell>
          <cell r="E1052" t="str">
            <v>T</v>
          </cell>
          <cell r="F1052" t="str">
            <v>TOTAL</v>
          </cell>
          <cell r="G1052" t="str">
            <v>TOTAL</v>
          </cell>
          <cell r="I1052" t="str">
            <v>NC</v>
          </cell>
          <cell r="K1052" t="str">
            <v>V</v>
          </cell>
          <cell r="L1052">
            <v>38628.496759259258</v>
          </cell>
          <cell r="M1052" t="str">
            <v>gchateaug</v>
          </cell>
          <cell r="N1052">
            <v>38680.624421296299</v>
          </cell>
          <cell r="O1052" t="str">
            <v>gchateaug</v>
          </cell>
          <cell r="Q1052">
            <v>0.96</v>
          </cell>
        </row>
        <row r="1053">
          <cell r="A1053" t="str">
            <v>2001</v>
          </cell>
          <cell r="B1053" t="str">
            <v>ES61</v>
          </cell>
          <cell r="C1053" t="str">
            <v>A00</v>
          </cell>
          <cell r="D1053" t="str">
            <v>PC_EMP</v>
          </cell>
          <cell r="E1053" t="str">
            <v>T</v>
          </cell>
          <cell r="F1053" t="str">
            <v>BES</v>
          </cell>
          <cell r="G1053" t="str">
            <v>RSE</v>
          </cell>
          <cell r="I1053" t="str">
            <v>NC</v>
          </cell>
          <cell r="J1053" t="str">
            <v>; former flag equal "s"</v>
          </cell>
          <cell r="K1053" t="str">
            <v>V</v>
          </cell>
          <cell r="L1053">
            <v>38628.496759259258</v>
          </cell>
          <cell r="M1053" t="str">
            <v>gchateaug</v>
          </cell>
          <cell r="N1053">
            <v>38680.624421296299</v>
          </cell>
          <cell r="O1053" t="str">
            <v>gchateaug</v>
          </cell>
          <cell r="Q1053">
            <v>0.04</v>
          </cell>
        </row>
        <row r="1054">
          <cell r="A1054" t="str">
            <v>2001</v>
          </cell>
          <cell r="B1054" t="str">
            <v>ES61</v>
          </cell>
          <cell r="C1054" t="str">
            <v>A00</v>
          </cell>
          <cell r="D1054" t="str">
            <v>PC_EMP</v>
          </cell>
          <cell r="E1054" t="str">
            <v>T</v>
          </cell>
          <cell r="F1054" t="str">
            <v>BES</v>
          </cell>
          <cell r="G1054" t="str">
            <v>TOTAL</v>
          </cell>
          <cell r="I1054" t="str">
            <v>NC</v>
          </cell>
          <cell r="J1054" t="str">
            <v>; former flag equal "s"</v>
          </cell>
          <cell r="K1054" t="str">
            <v>V</v>
          </cell>
          <cell r="L1054">
            <v>38628.496759259258</v>
          </cell>
          <cell r="M1054" t="str">
            <v>gchateaug</v>
          </cell>
          <cell r="N1054">
            <v>38680.624421296299</v>
          </cell>
          <cell r="O1054" t="str">
            <v>gchateaug</v>
          </cell>
          <cell r="Q1054">
            <v>0.13</v>
          </cell>
        </row>
        <row r="1055">
          <cell r="A1055" t="str">
            <v>2001</v>
          </cell>
          <cell r="B1055" t="str">
            <v>ES61</v>
          </cell>
          <cell r="C1055" t="str">
            <v>A00</v>
          </cell>
          <cell r="D1055" t="str">
            <v>PC_EMP</v>
          </cell>
          <cell r="E1055" t="str">
            <v>T</v>
          </cell>
          <cell r="F1055" t="str">
            <v>TOTAL</v>
          </cell>
          <cell r="G1055" t="str">
            <v>RSE</v>
          </cell>
          <cell r="I1055" t="str">
            <v>NC</v>
          </cell>
          <cell r="J1055" t="str">
            <v>; former flag equal "s"</v>
          </cell>
          <cell r="K1055" t="str">
            <v>V</v>
          </cell>
          <cell r="L1055">
            <v>38628.496759259258</v>
          </cell>
          <cell r="M1055" t="str">
            <v>gchateaug</v>
          </cell>
          <cell r="N1055">
            <v>38680.624421296299</v>
          </cell>
          <cell r="O1055" t="str">
            <v>gchateaug</v>
          </cell>
          <cell r="Q1055">
            <v>0.81</v>
          </cell>
        </row>
        <row r="1056">
          <cell r="A1056" t="str">
            <v>2001</v>
          </cell>
          <cell r="B1056" t="str">
            <v>ES61</v>
          </cell>
          <cell r="C1056" t="str">
            <v>A00</v>
          </cell>
          <cell r="D1056" t="str">
            <v>PC_EMP</v>
          </cell>
          <cell r="E1056" t="str">
            <v>T</v>
          </cell>
          <cell r="F1056" t="str">
            <v>TOTAL</v>
          </cell>
          <cell r="G1056" t="str">
            <v>TOTAL</v>
          </cell>
          <cell r="I1056" t="str">
            <v>NC</v>
          </cell>
          <cell r="J1056" t="str">
            <v>; former flag equal "s"</v>
          </cell>
          <cell r="K1056" t="str">
            <v>V</v>
          </cell>
          <cell r="L1056">
            <v>38628.496759259258</v>
          </cell>
          <cell r="M1056" t="str">
            <v>gchateaug</v>
          </cell>
          <cell r="N1056">
            <v>38680.624421296299</v>
          </cell>
          <cell r="O1056" t="str">
            <v>gchateaug</v>
          </cell>
          <cell r="Q1056">
            <v>1.02</v>
          </cell>
        </row>
        <row r="1057">
          <cell r="A1057" t="str">
            <v>2001</v>
          </cell>
          <cell r="B1057" t="str">
            <v>ES52</v>
          </cell>
          <cell r="C1057" t="str">
            <v>A00</v>
          </cell>
          <cell r="D1057" t="str">
            <v>PC_EMP</v>
          </cell>
          <cell r="E1057" t="str">
            <v>T</v>
          </cell>
          <cell r="F1057" t="str">
            <v>BES</v>
          </cell>
          <cell r="G1057" t="str">
            <v>RSE</v>
          </cell>
          <cell r="I1057" t="str">
            <v>NC</v>
          </cell>
          <cell r="J1057" t="str">
            <v>; former flag equal "s"</v>
          </cell>
          <cell r="K1057" t="str">
            <v>V</v>
          </cell>
          <cell r="L1057">
            <v>38628.496759259258</v>
          </cell>
          <cell r="M1057" t="str">
            <v>gchateaug</v>
          </cell>
          <cell r="N1057">
            <v>38680.624421296299</v>
          </cell>
          <cell r="O1057" t="str">
            <v>gchateaug</v>
          </cell>
          <cell r="Q1057">
            <v>7.0000000000000007E-2</v>
          </cell>
        </row>
        <row r="1058">
          <cell r="A1058" t="str">
            <v>2001</v>
          </cell>
          <cell r="B1058" t="str">
            <v>ES52</v>
          </cell>
          <cell r="C1058" t="str">
            <v>A00</v>
          </cell>
          <cell r="D1058" t="str">
            <v>PC_EMP</v>
          </cell>
          <cell r="E1058" t="str">
            <v>T</v>
          </cell>
          <cell r="F1058" t="str">
            <v>BES</v>
          </cell>
          <cell r="G1058" t="str">
            <v>TOTAL</v>
          </cell>
          <cell r="I1058" t="str">
            <v>NC</v>
          </cell>
          <cell r="J1058" t="str">
            <v>; former flag equal "s"</v>
          </cell>
          <cell r="K1058" t="str">
            <v>V</v>
          </cell>
          <cell r="L1058">
            <v>38628.496759259258</v>
          </cell>
          <cell r="M1058" t="str">
            <v>gchateaug</v>
          </cell>
          <cell r="N1058">
            <v>38680.624421296299</v>
          </cell>
          <cell r="O1058" t="str">
            <v>gchateaug</v>
          </cell>
          <cell r="Q1058">
            <v>0.19</v>
          </cell>
        </row>
        <row r="1059">
          <cell r="A1059" t="str">
            <v>2001</v>
          </cell>
          <cell r="B1059" t="str">
            <v>ES52</v>
          </cell>
          <cell r="C1059" t="str">
            <v>A00</v>
          </cell>
          <cell r="D1059" t="str">
            <v>PC_EMP</v>
          </cell>
          <cell r="E1059" t="str">
            <v>T</v>
          </cell>
          <cell r="F1059" t="str">
            <v>TOTAL</v>
          </cell>
          <cell r="G1059" t="str">
            <v>RSE</v>
          </cell>
          <cell r="I1059" t="str">
            <v>NC</v>
          </cell>
          <cell r="K1059" t="str">
            <v>V</v>
          </cell>
          <cell r="L1059">
            <v>38628.496759259258</v>
          </cell>
          <cell r="M1059" t="str">
            <v>gchateaug</v>
          </cell>
          <cell r="N1059">
            <v>38680.624421296299</v>
          </cell>
          <cell r="O1059" t="str">
            <v>gchateaug</v>
          </cell>
          <cell r="Q1059">
            <v>0.64</v>
          </cell>
        </row>
        <row r="1060">
          <cell r="A1060" t="str">
            <v>2001</v>
          </cell>
          <cell r="B1060" t="str">
            <v>ES52</v>
          </cell>
          <cell r="C1060" t="str">
            <v>A00</v>
          </cell>
          <cell r="D1060" t="str">
            <v>PC_EMP</v>
          </cell>
          <cell r="E1060" t="str">
            <v>T</v>
          </cell>
          <cell r="F1060" t="str">
            <v>TOTAL</v>
          </cell>
          <cell r="G1060" t="str">
            <v>TOTAL</v>
          </cell>
          <cell r="I1060" t="str">
            <v>NC</v>
          </cell>
          <cell r="K1060" t="str">
            <v>V</v>
          </cell>
          <cell r="L1060">
            <v>38628.496759259258</v>
          </cell>
          <cell r="M1060" t="str">
            <v>gchateaug</v>
          </cell>
          <cell r="N1060">
            <v>38680.624421296299</v>
          </cell>
          <cell r="O1060" t="str">
            <v>gchateaug</v>
          </cell>
          <cell r="Q1060">
            <v>1.02</v>
          </cell>
        </row>
        <row r="1061">
          <cell r="A1061" t="str">
            <v>2000</v>
          </cell>
          <cell r="B1061" t="str">
            <v>ES61</v>
          </cell>
          <cell r="C1061" t="str">
            <v>A00</v>
          </cell>
          <cell r="D1061" t="str">
            <v>PC_EMP</v>
          </cell>
          <cell r="E1061" t="str">
            <v>T</v>
          </cell>
          <cell r="F1061" t="str">
            <v>BES</v>
          </cell>
          <cell r="G1061" t="str">
            <v>RSE</v>
          </cell>
          <cell r="H1061" t="str">
            <v>:</v>
          </cell>
          <cell r="I1061" t="str">
            <v>NC</v>
          </cell>
          <cell r="K1061" t="str">
            <v>V</v>
          </cell>
          <cell r="L1061">
            <v>38628.496759259258</v>
          </cell>
          <cell r="M1061" t="str">
            <v>gchateaug</v>
          </cell>
          <cell r="N1061">
            <v>38680.624432870369</v>
          </cell>
          <cell r="O1061" t="str">
            <v>gchateaug</v>
          </cell>
        </row>
        <row r="1062">
          <cell r="A1062" t="str">
            <v>2000</v>
          </cell>
          <cell r="B1062" t="str">
            <v>ES61</v>
          </cell>
          <cell r="C1062" t="str">
            <v>A00</v>
          </cell>
          <cell r="D1062" t="str">
            <v>PC_EMP</v>
          </cell>
          <cell r="E1062" t="str">
            <v>T</v>
          </cell>
          <cell r="F1062" t="str">
            <v>BES</v>
          </cell>
          <cell r="G1062" t="str">
            <v>TOTAL</v>
          </cell>
          <cell r="H1062" t="str">
            <v>:</v>
          </cell>
          <cell r="I1062" t="str">
            <v>NC</v>
          </cell>
          <cell r="K1062" t="str">
            <v>V</v>
          </cell>
          <cell r="L1062">
            <v>38628.496759259258</v>
          </cell>
          <cell r="M1062" t="str">
            <v>gchateaug</v>
          </cell>
          <cell r="N1062">
            <v>38680.624432870369</v>
          </cell>
          <cell r="O1062" t="str">
            <v>gchateaug</v>
          </cell>
        </row>
        <row r="1063">
          <cell r="A1063" t="str">
            <v>2000</v>
          </cell>
          <cell r="B1063" t="str">
            <v>ES61</v>
          </cell>
          <cell r="C1063" t="str">
            <v>A00</v>
          </cell>
          <cell r="D1063" t="str">
            <v>PC_EMP</v>
          </cell>
          <cell r="E1063" t="str">
            <v>T</v>
          </cell>
          <cell r="F1063" t="str">
            <v>TOTAL</v>
          </cell>
          <cell r="G1063" t="str">
            <v>RSE</v>
          </cell>
          <cell r="H1063" t="str">
            <v>:</v>
          </cell>
          <cell r="I1063" t="str">
            <v>NC</v>
          </cell>
          <cell r="K1063" t="str">
            <v>V</v>
          </cell>
          <cell r="L1063">
            <v>38628.496759259258</v>
          </cell>
          <cell r="M1063" t="str">
            <v>gchateaug</v>
          </cell>
          <cell r="N1063">
            <v>38680.624432870369</v>
          </cell>
          <cell r="O1063" t="str">
            <v>gchateaug</v>
          </cell>
        </row>
        <row r="1064">
          <cell r="A1064" t="str">
            <v>2000</v>
          </cell>
          <cell r="B1064" t="str">
            <v>ES61</v>
          </cell>
          <cell r="C1064" t="str">
            <v>A00</v>
          </cell>
          <cell r="D1064" t="str">
            <v>PC_EMP</v>
          </cell>
          <cell r="E1064" t="str">
            <v>T</v>
          </cell>
          <cell r="F1064" t="str">
            <v>TOTAL</v>
          </cell>
          <cell r="G1064" t="str">
            <v>TOTAL</v>
          </cell>
          <cell r="H1064" t="str">
            <v>:</v>
          </cell>
          <cell r="I1064" t="str">
            <v>NC</v>
          </cell>
          <cell r="K1064" t="str">
            <v>V</v>
          </cell>
          <cell r="L1064">
            <v>38628.496759259258</v>
          </cell>
          <cell r="M1064" t="str">
            <v>gchateaug</v>
          </cell>
          <cell r="N1064">
            <v>38680.624432870369</v>
          </cell>
          <cell r="O1064" t="str">
            <v>gchateaug</v>
          </cell>
        </row>
        <row r="1065">
          <cell r="A1065" t="str">
            <v>2000</v>
          </cell>
          <cell r="B1065" t="str">
            <v>ES53</v>
          </cell>
          <cell r="C1065" t="str">
            <v>A00</v>
          </cell>
          <cell r="D1065" t="str">
            <v>PC_EMP</v>
          </cell>
          <cell r="E1065" t="str">
            <v>T</v>
          </cell>
          <cell r="F1065" t="str">
            <v>BES</v>
          </cell>
          <cell r="G1065" t="str">
            <v>RSE</v>
          </cell>
          <cell r="H1065" t="str">
            <v>:</v>
          </cell>
          <cell r="I1065" t="str">
            <v>NC</v>
          </cell>
          <cell r="K1065" t="str">
            <v>V</v>
          </cell>
          <cell r="L1065">
            <v>38628.496759259258</v>
          </cell>
          <cell r="M1065" t="str">
            <v>gchateaug</v>
          </cell>
          <cell r="N1065">
            <v>38680.624432870369</v>
          </cell>
          <cell r="O1065" t="str">
            <v>gchateaug</v>
          </cell>
        </row>
        <row r="1066">
          <cell r="A1066" t="str">
            <v>1997</v>
          </cell>
          <cell r="B1066" t="str">
            <v>RO</v>
          </cell>
          <cell r="C1066" t="str">
            <v>A00</v>
          </cell>
          <cell r="D1066" t="str">
            <v>PC_EMP</v>
          </cell>
          <cell r="E1066" t="str">
            <v>T</v>
          </cell>
          <cell r="F1066" t="str">
            <v>BES</v>
          </cell>
          <cell r="G1066" t="str">
            <v>TOTAL</v>
          </cell>
          <cell r="I1066" t="str">
            <v>OTH</v>
          </cell>
          <cell r="J1066" t="str">
            <v>DATA OCDE</v>
          </cell>
          <cell r="K1066" t="str">
            <v>V</v>
          </cell>
          <cell r="L1066">
            <v>38628.522870370369</v>
          </cell>
          <cell r="M1066" t="str">
            <v>gchateaug</v>
          </cell>
          <cell r="N1066">
            <v>38681.684016203704</v>
          </cell>
          <cell r="O1066" t="str">
            <v>gchateaug</v>
          </cell>
          <cell r="Q1066">
            <v>0.37</v>
          </cell>
        </row>
        <row r="1067">
          <cell r="A1067" t="str">
            <v>1997</v>
          </cell>
          <cell r="B1067" t="str">
            <v>RO</v>
          </cell>
          <cell r="C1067" t="str">
            <v>A00</v>
          </cell>
          <cell r="D1067" t="str">
            <v>PC_EMP</v>
          </cell>
          <cell r="E1067" t="str">
            <v>T</v>
          </cell>
          <cell r="F1067" t="str">
            <v>BES</v>
          </cell>
          <cell r="G1067" t="str">
            <v>RSE</v>
          </cell>
          <cell r="I1067" t="str">
            <v>OTH</v>
          </cell>
          <cell r="J1067" t="str">
            <v>DATA OCDE</v>
          </cell>
          <cell r="K1067" t="str">
            <v>V</v>
          </cell>
          <cell r="L1067">
            <v>38628.522870370369</v>
          </cell>
          <cell r="M1067" t="str">
            <v>gchateaug</v>
          </cell>
          <cell r="N1067">
            <v>38681.684016203704</v>
          </cell>
          <cell r="O1067" t="str">
            <v>gchateaug</v>
          </cell>
          <cell r="Q1067">
            <v>0.18</v>
          </cell>
        </row>
        <row r="1068">
          <cell r="A1068" t="str">
            <v>2000</v>
          </cell>
          <cell r="B1068" t="str">
            <v>RU</v>
          </cell>
          <cell r="C1068" t="str">
            <v>A00</v>
          </cell>
          <cell r="D1068" t="str">
            <v>PC_EMP</v>
          </cell>
          <cell r="E1068" t="str">
            <v>T</v>
          </cell>
          <cell r="F1068" t="str">
            <v>TOTAL</v>
          </cell>
          <cell r="G1068" t="str">
            <v>TOTAL</v>
          </cell>
          <cell r="I1068" t="str">
            <v>OTH</v>
          </cell>
          <cell r="J1068" t="str">
            <v>DATA OCDE</v>
          </cell>
          <cell r="K1068" t="str">
            <v>V</v>
          </cell>
          <cell r="L1068">
            <v>38628.522881944446</v>
          </cell>
          <cell r="M1068" t="str">
            <v>gchateaug</v>
          </cell>
          <cell r="N1068">
            <v>38681.684166666666</v>
          </cell>
          <cell r="O1068" t="str">
            <v>gchateaug</v>
          </cell>
          <cell r="Q1068">
            <v>1.37</v>
          </cell>
        </row>
        <row r="1069">
          <cell r="A1069" t="str">
            <v>2000</v>
          </cell>
          <cell r="B1069" t="str">
            <v>RU</v>
          </cell>
          <cell r="C1069" t="str">
            <v>A00</v>
          </cell>
          <cell r="D1069" t="str">
            <v>PC_EMP</v>
          </cell>
          <cell r="E1069" t="str">
            <v>T</v>
          </cell>
          <cell r="F1069" t="str">
            <v>TOTAL</v>
          </cell>
          <cell r="G1069" t="str">
            <v>RSE</v>
          </cell>
          <cell r="I1069" t="str">
            <v>OTH</v>
          </cell>
          <cell r="J1069" t="str">
            <v>DATA OCDE</v>
          </cell>
          <cell r="K1069" t="str">
            <v>V</v>
          </cell>
          <cell r="L1069">
            <v>38628.522881944446</v>
          </cell>
          <cell r="M1069" t="str">
            <v>gchateaug</v>
          </cell>
          <cell r="N1069">
            <v>38681.684166666666</v>
          </cell>
          <cell r="O1069" t="str">
            <v>gchateaug</v>
          </cell>
          <cell r="Q1069">
            <v>0.66</v>
          </cell>
        </row>
        <row r="1070">
          <cell r="A1070" t="str">
            <v>2000</v>
          </cell>
          <cell r="B1070" t="str">
            <v>RO</v>
          </cell>
          <cell r="C1070" t="str">
            <v>A00</v>
          </cell>
          <cell r="D1070" t="str">
            <v>PC_EMP</v>
          </cell>
          <cell r="E1070" t="str">
            <v>T</v>
          </cell>
          <cell r="F1070" t="str">
            <v>TOTAL</v>
          </cell>
          <cell r="G1070" t="str">
            <v>TOTAL</v>
          </cell>
          <cell r="I1070" t="str">
            <v>OTH</v>
          </cell>
          <cell r="J1070" t="str">
            <v>DATA OCDE</v>
          </cell>
          <cell r="K1070" t="str">
            <v>V</v>
          </cell>
          <cell r="L1070">
            <v>38628.522881944446</v>
          </cell>
          <cell r="M1070" t="str">
            <v>gchateaug</v>
          </cell>
          <cell r="N1070">
            <v>38681.684166666666</v>
          </cell>
          <cell r="O1070" t="str">
            <v>gchateaug</v>
          </cell>
          <cell r="Q1070">
            <v>0.34</v>
          </cell>
        </row>
        <row r="1071">
          <cell r="A1071" t="str">
            <v>2000</v>
          </cell>
          <cell r="B1071" t="str">
            <v>RO</v>
          </cell>
          <cell r="C1071" t="str">
            <v>A00</v>
          </cell>
          <cell r="D1071" t="str">
            <v>PC_EMP</v>
          </cell>
          <cell r="E1071" t="str">
            <v>T</v>
          </cell>
          <cell r="F1071" t="str">
            <v>TOTAL</v>
          </cell>
          <cell r="G1071" t="str">
            <v>RSE</v>
          </cell>
          <cell r="I1071" t="str">
            <v>OTH</v>
          </cell>
          <cell r="J1071" t="str">
            <v>DATA OCDE</v>
          </cell>
          <cell r="K1071" t="str">
            <v>V</v>
          </cell>
          <cell r="L1071">
            <v>38628.522881944446</v>
          </cell>
          <cell r="M1071" t="str">
            <v>gchateaug</v>
          </cell>
          <cell r="N1071">
            <v>38681.684166666666</v>
          </cell>
          <cell r="O1071" t="str">
            <v>gchateaug</v>
          </cell>
          <cell r="Q1071">
            <v>0.21</v>
          </cell>
        </row>
        <row r="1072">
          <cell r="A1072" t="str">
            <v>2000</v>
          </cell>
          <cell r="B1072" t="str">
            <v>RO</v>
          </cell>
          <cell r="C1072" t="str">
            <v>A00</v>
          </cell>
          <cell r="D1072" t="str">
            <v>PC_EMP</v>
          </cell>
          <cell r="E1072" t="str">
            <v>T</v>
          </cell>
          <cell r="F1072" t="str">
            <v>BES</v>
          </cell>
          <cell r="G1072" t="str">
            <v>TOTAL</v>
          </cell>
          <cell r="I1072" t="str">
            <v>OTH</v>
          </cell>
          <cell r="J1072" t="str">
            <v>DATA OCDE</v>
          </cell>
          <cell r="K1072" t="str">
            <v>V</v>
          </cell>
          <cell r="L1072">
            <v>38628.522881944446</v>
          </cell>
          <cell r="M1072" t="str">
            <v>gchateaug</v>
          </cell>
          <cell r="N1072">
            <v>38681.684166666666</v>
          </cell>
          <cell r="O1072" t="str">
            <v>gchateaug</v>
          </cell>
          <cell r="Q1072">
            <v>0.22</v>
          </cell>
        </row>
        <row r="1073">
          <cell r="A1073" t="str">
            <v>2000</v>
          </cell>
          <cell r="B1073" t="str">
            <v>RO</v>
          </cell>
          <cell r="C1073" t="str">
            <v>A00</v>
          </cell>
          <cell r="D1073" t="str">
            <v>PC_EMP</v>
          </cell>
          <cell r="E1073" t="str">
            <v>T</v>
          </cell>
          <cell r="F1073" t="str">
            <v>BES</v>
          </cell>
          <cell r="G1073" t="str">
            <v>RSE</v>
          </cell>
          <cell r="I1073" t="str">
            <v>OTH</v>
          </cell>
          <cell r="J1073" t="str">
            <v>DATA OCDE</v>
          </cell>
          <cell r="K1073" t="str">
            <v>V</v>
          </cell>
          <cell r="L1073">
            <v>38628.522881944446</v>
          </cell>
          <cell r="M1073" t="str">
            <v>gchateaug</v>
          </cell>
          <cell r="N1073">
            <v>38681.684166666666</v>
          </cell>
          <cell r="O1073" t="str">
            <v>gchateaug</v>
          </cell>
          <cell r="Q1073">
            <v>0.12</v>
          </cell>
        </row>
        <row r="1074">
          <cell r="A1074" t="str">
            <v>2003</v>
          </cell>
          <cell r="B1074" t="str">
            <v>PL12</v>
          </cell>
          <cell r="C1074" t="str">
            <v>A00</v>
          </cell>
          <cell r="D1074" t="str">
            <v>PC_EMP</v>
          </cell>
          <cell r="E1074" t="str">
            <v>T</v>
          </cell>
          <cell r="F1074" t="str">
            <v>TOTAL</v>
          </cell>
          <cell r="G1074" t="str">
            <v>RSE</v>
          </cell>
          <cell r="I1074" t="str">
            <v>MS</v>
          </cell>
          <cell r="K1074" t="str">
            <v>V</v>
          </cell>
          <cell r="L1074">
            <v>38628.496747685182</v>
          </cell>
          <cell r="M1074" t="str">
            <v>gchateaug</v>
          </cell>
          <cell r="N1074">
            <v>38680.624456018515</v>
          </cell>
          <cell r="O1074" t="str">
            <v>gchateaug</v>
          </cell>
          <cell r="Q1074">
            <v>1.25</v>
          </cell>
        </row>
        <row r="1075">
          <cell r="A1075" t="str">
            <v>2003</v>
          </cell>
          <cell r="B1075" t="str">
            <v>PL12</v>
          </cell>
          <cell r="C1075" t="str">
            <v>A00</v>
          </cell>
          <cell r="D1075" t="str">
            <v>PC_EMP</v>
          </cell>
          <cell r="E1075" t="str">
            <v>T</v>
          </cell>
          <cell r="F1075" t="str">
            <v>TOTAL</v>
          </cell>
          <cell r="G1075" t="str">
            <v>TOTAL</v>
          </cell>
          <cell r="I1075" t="str">
            <v>MS</v>
          </cell>
          <cell r="K1075" t="str">
            <v>V</v>
          </cell>
          <cell r="L1075">
            <v>38628.496747685182</v>
          </cell>
          <cell r="M1075" t="str">
            <v>gchateaug</v>
          </cell>
          <cell r="N1075">
            <v>38680.624456018515</v>
          </cell>
          <cell r="O1075" t="str">
            <v>gchateaug</v>
          </cell>
          <cell r="Q1075">
            <v>1.82</v>
          </cell>
        </row>
        <row r="1076">
          <cell r="A1076" t="str">
            <v>2003</v>
          </cell>
          <cell r="B1076" t="str">
            <v>NL42</v>
          </cell>
          <cell r="C1076" t="str">
            <v>A00</v>
          </cell>
          <cell r="D1076" t="str">
            <v>PC_EMP</v>
          </cell>
          <cell r="E1076" t="str">
            <v>T</v>
          </cell>
          <cell r="F1076" t="str">
            <v>BES</v>
          </cell>
          <cell r="G1076" t="str">
            <v>RSE</v>
          </cell>
          <cell r="H1076" t="str">
            <v>e</v>
          </cell>
          <cell r="I1076" t="str">
            <v>MS</v>
          </cell>
          <cell r="K1076" t="str">
            <v>V</v>
          </cell>
          <cell r="L1076">
            <v>38628.496747685182</v>
          </cell>
          <cell r="M1076" t="str">
            <v>gchateaug</v>
          </cell>
          <cell r="N1076">
            <v>38680.624456018515</v>
          </cell>
          <cell r="O1076" t="str">
            <v>gchateaug</v>
          </cell>
          <cell r="Q1076">
            <v>0.37</v>
          </cell>
        </row>
        <row r="1077">
          <cell r="A1077" t="str">
            <v>2003</v>
          </cell>
          <cell r="B1077" t="str">
            <v>NL42</v>
          </cell>
          <cell r="C1077" t="str">
            <v>A00</v>
          </cell>
          <cell r="D1077" t="str">
            <v>PC_EMP</v>
          </cell>
          <cell r="E1077" t="str">
            <v>T</v>
          </cell>
          <cell r="F1077" t="str">
            <v>BES</v>
          </cell>
          <cell r="G1077" t="str">
            <v>TOTAL</v>
          </cell>
          <cell r="H1077" t="str">
            <v>e</v>
          </cell>
          <cell r="I1077" t="str">
            <v>MS</v>
          </cell>
          <cell r="K1077" t="str">
            <v>V</v>
          </cell>
          <cell r="L1077">
            <v>38628.496747685182</v>
          </cell>
          <cell r="M1077" t="str">
            <v>gchateaug</v>
          </cell>
          <cell r="N1077">
            <v>38680.624456018515</v>
          </cell>
          <cell r="O1077" t="str">
            <v>gchateaug</v>
          </cell>
          <cell r="Q1077">
            <v>0.94</v>
          </cell>
        </row>
        <row r="1078">
          <cell r="A1078" t="str">
            <v>2003</v>
          </cell>
          <cell r="B1078" t="str">
            <v>NL42</v>
          </cell>
          <cell r="C1078" t="str">
            <v>A00</v>
          </cell>
          <cell r="D1078" t="str">
            <v>PC_EMP</v>
          </cell>
          <cell r="E1078" t="str">
            <v>T</v>
          </cell>
          <cell r="F1078" t="str">
            <v>TOTAL</v>
          </cell>
          <cell r="G1078" t="str">
            <v>TOTAL</v>
          </cell>
          <cell r="H1078" t="str">
            <v>:</v>
          </cell>
          <cell r="I1078" t="str">
            <v>MS</v>
          </cell>
          <cell r="K1078" t="str">
            <v>V</v>
          </cell>
          <cell r="L1078">
            <v>38628.496747685182</v>
          </cell>
          <cell r="M1078" t="str">
            <v>gchateaug</v>
          </cell>
          <cell r="N1078">
            <v>38680.624456018515</v>
          </cell>
          <cell r="O1078" t="str">
            <v>gchateaug</v>
          </cell>
        </row>
        <row r="1079">
          <cell r="A1079" t="str">
            <v>2003</v>
          </cell>
          <cell r="B1079" t="str">
            <v>NL41</v>
          </cell>
          <cell r="C1079" t="str">
            <v>A00</v>
          </cell>
          <cell r="D1079" t="str">
            <v>PC_EMP</v>
          </cell>
          <cell r="E1079" t="str">
            <v>T</v>
          </cell>
          <cell r="F1079" t="str">
            <v>BES</v>
          </cell>
          <cell r="G1079" t="str">
            <v>RSE</v>
          </cell>
          <cell r="H1079" t="str">
            <v>e</v>
          </cell>
          <cell r="I1079" t="str">
            <v>MS</v>
          </cell>
          <cell r="K1079" t="str">
            <v>V</v>
          </cell>
          <cell r="L1079">
            <v>38628.496747685182</v>
          </cell>
          <cell r="M1079" t="str">
            <v>gchateaug</v>
          </cell>
          <cell r="N1079">
            <v>38680.624456018515</v>
          </cell>
          <cell r="O1079" t="str">
            <v>gchateaug</v>
          </cell>
          <cell r="Q1079">
            <v>0.52</v>
          </cell>
        </row>
        <row r="1080">
          <cell r="A1080" t="str">
            <v>2003</v>
          </cell>
          <cell r="B1080" t="str">
            <v>NL41</v>
          </cell>
          <cell r="C1080" t="str">
            <v>A00</v>
          </cell>
          <cell r="D1080" t="str">
            <v>PC_EMP</v>
          </cell>
          <cell r="E1080" t="str">
            <v>T</v>
          </cell>
          <cell r="F1080" t="str">
            <v>BES</v>
          </cell>
          <cell r="G1080" t="str">
            <v>TOTAL</v>
          </cell>
          <cell r="H1080" t="str">
            <v>e</v>
          </cell>
          <cell r="I1080" t="str">
            <v>MS</v>
          </cell>
          <cell r="K1080" t="str">
            <v>V</v>
          </cell>
          <cell r="L1080">
            <v>38628.496747685182</v>
          </cell>
          <cell r="M1080" t="str">
            <v>gchateaug</v>
          </cell>
          <cell r="N1080">
            <v>38680.624456018515</v>
          </cell>
          <cell r="O1080" t="str">
            <v>gchateaug</v>
          </cell>
          <cell r="Q1080">
            <v>1.29</v>
          </cell>
        </row>
        <row r="1081">
          <cell r="A1081" t="str">
            <v>2003</v>
          </cell>
          <cell r="B1081" t="str">
            <v>NL41</v>
          </cell>
          <cell r="C1081" t="str">
            <v>A00</v>
          </cell>
          <cell r="D1081" t="str">
            <v>PC_EMP</v>
          </cell>
          <cell r="E1081" t="str">
            <v>T</v>
          </cell>
          <cell r="F1081" t="str">
            <v>TOTAL</v>
          </cell>
          <cell r="G1081" t="str">
            <v>TOTAL</v>
          </cell>
          <cell r="H1081" t="str">
            <v>:</v>
          </cell>
          <cell r="I1081" t="str">
            <v>MS</v>
          </cell>
          <cell r="K1081" t="str">
            <v>V</v>
          </cell>
          <cell r="L1081">
            <v>38628.496747685182</v>
          </cell>
          <cell r="M1081" t="str">
            <v>gchateaug</v>
          </cell>
          <cell r="N1081">
            <v>38680.624456018515</v>
          </cell>
          <cell r="O1081" t="str">
            <v>gchateaug</v>
          </cell>
        </row>
        <row r="1082">
          <cell r="A1082" t="str">
            <v>2003</v>
          </cell>
          <cell r="B1082" t="str">
            <v>NL4</v>
          </cell>
          <cell r="C1082" t="str">
            <v>A00</v>
          </cell>
          <cell r="D1082" t="str">
            <v>PC_EMP</v>
          </cell>
          <cell r="E1082" t="str">
            <v>T</v>
          </cell>
          <cell r="F1082" t="str">
            <v>BES</v>
          </cell>
          <cell r="G1082" t="str">
            <v>RSE</v>
          </cell>
          <cell r="H1082" t="str">
            <v>e</v>
          </cell>
          <cell r="I1082" t="str">
            <v>MS</v>
          </cell>
          <cell r="K1082" t="str">
            <v>V</v>
          </cell>
          <cell r="L1082">
            <v>38628.496747685182</v>
          </cell>
          <cell r="M1082" t="str">
            <v>gchateaug</v>
          </cell>
          <cell r="N1082">
            <v>38680.624456018515</v>
          </cell>
          <cell r="O1082" t="str">
            <v>gchateaug</v>
          </cell>
          <cell r="Q1082">
            <v>0.48</v>
          </cell>
        </row>
        <row r="1083">
          <cell r="A1083" t="str">
            <v>2003</v>
          </cell>
          <cell r="B1083" t="str">
            <v>NL4</v>
          </cell>
          <cell r="C1083" t="str">
            <v>A00</v>
          </cell>
          <cell r="D1083" t="str">
            <v>PC_EMP</v>
          </cell>
          <cell r="E1083" t="str">
            <v>T</v>
          </cell>
          <cell r="F1083" t="str">
            <v>BES</v>
          </cell>
          <cell r="G1083" t="str">
            <v>TOTAL</v>
          </cell>
          <cell r="H1083" t="str">
            <v>e</v>
          </cell>
          <cell r="I1083" t="str">
            <v>MS</v>
          </cell>
          <cell r="K1083" t="str">
            <v>V</v>
          </cell>
          <cell r="L1083">
            <v>38628.496747685182</v>
          </cell>
          <cell r="M1083" t="str">
            <v>gchateaug</v>
          </cell>
          <cell r="N1083">
            <v>38680.624456018515</v>
          </cell>
          <cell r="O1083" t="str">
            <v>gchateaug</v>
          </cell>
          <cell r="Q1083">
            <v>1.19</v>
          </cell>
        </row>
        <row r="1084">
          <cell r="A1084" t="str">
            <v>2003</v>
          </cell>
          <cell r="B1084" t="str">
            <v>NL4</v>
          </cell>
          <cell r="C1084" t="str">
            <v>A00</v>
          </cell>
          <cell r="D1084" t="str">
            <v>PC_EMP</v>
          </cell>
          <cell r="E1084" t="str">
            <v>T</v>
          </cell>
          <cell r="F1084" t="str">
            <v>TOTAL</v>
          </cell>
          <cell r="G1084" t="str">
            <v>TOTAL</v>
          </cell>
          <cell r="H1084" t="str">
            <v>:</v>
          </cell>
          <cell r="I1084" t="str">
            <v>MS</v>
          </cell>
          <cell r="K1084" t="str">
            <v>V</v>
          </cell>
          <cell r="L1084">
            <v>38628.496747685182</v>
          </cell>
          <cell r="M1084" t="str">
            <v>gchateaug</v>
          </cell>
          <cell r="N1084">
            <v>38680.624456018515</v>
          </cell>
          <cell r="O1084" t="str">
            <v>gchateaug</v>
          </cell>
        </row>
        <row r="1085">
          <cell r="A1085" t="str">
            <v>2003</v>
          </cell>
          <cell r="B1085" t="str">
            <v>NL34</v>
          </cell>
          <cell r="C1085" t="str">
            <v>A00</v>
          </cell>
          <cell r="D1085" t="str">
            <v>PC_EMP</v>
          </cell>
          <cell r="E1085" t="str">
            <v>T</v>
          </cell>
          <cell r="F1085" t="str">
            <v>BES</v>
          </cell>
          <cell r="G1085" t="str">
            <v>RSE</v>
          </cell>
          <cell r="H1085" t="str">
            <v>e</v>
          </cell>
          <cell r="I1085" t="str">
            <v>MS</v>
          </cell>
          <cell r="K1085" t="str">
            <v>V</v>
          </cell>
          <cell r="L1085">
            <v>38628.496747685182</v>
          </cell>
          <cell r="M1085" t="str">
            <v>gchateaug</v>
          </cell>
          <cell r="N1085">
            <v>38680.624456018515</v>
          </cell>
          <cell r="O1085" t="str">
            <v>gchateaug</v>
          </cell>
          <cell r="Q1085">
            <v>0.22</v>
          </cell>
        </row>
        <row r="1086">
          <cell r="A1086" t="str">
            <v>2003</v>
          </cell>
          <cell r="B1086" t="str">
            <v>NL34</v>
          </cell>
          <cell r="C1086" t="str">
            <v>A00</v>
          </cell>
          <cell r="D1086" t="str">
            <v>PC_EMP</v>
          </cell>
          <cell r="E1086" t="str">
            <v>T</v>
          </cell>
          <cell r="F1086" t="str">
            <v>BES</v>
          </cell>
          <cell r="G1086" t="str">
            <v>TOTAL</v>
          </cell>
          <cell r="H1086" t="str">
            <v>e</v>
          </cell>
          <cell r="I1086" t="str">
            <v>MS</v>
          </cell>
          <cell r="K1086" t="str">
            <v>V</v>
          </cell>
          <cell r="L1086">
            <v>38628.496747685182</v>
          </cell>
          <cell r="M1086" t="str">
            <v>gchateaug</v>
          </cell>
          <cell r="N1086">
            <v>38680.624456018515</v>
          </cell>
          <cell r="O1086" t="str">
            <v>gchateaug</v>
          </cell>
          <cell r="Q1086">
            <v>0.5</v>
          </cell>
        </row>
        <row r="1087">
          <cell r="A1087" t="str">
            <v>2003</v>
          </cell>
          <cell r="B1087" t="str">
            <v>NL34</v>
          </cell>
          <cell r="C1087" t="str">
            <v>A00</v>
          </cell>
          <cell r="D1087" t="str">
            <v>PC_EMP</v>
          </cell>
          <cell r="E1087" t="str">
            <v>T</v>
          </cell>
          <cell r="F1087" t="str">
            <v>TOTAL</v>
          </cell>
          <cell r="G1087" t="str">
            <v>TOTAL</v>
          </cell>
          <cell r="H1087" t="str">
            <v>:</v>
          </cell>
          <cell r="I1087" t="str">
            <v>MS</v>
          </cell>
          <cell r="K1087" t="str">
            <v>V</v>
          </cell>
          <cell r="L1087">
            <v>38628.496747685182</v>
          </cell>
          <cell r="M1087" t="str">
            <v>gchateaug</v>
          </cell>
          <cell r="N1087">
            <v>38680.624456018515</v>
          </cell>
          <cell r="O1087" t="str">
            <v>gchateaug</v>
          </cell>
        </row>
        <row r="1088">
          <cell r="A1088" t="str">
            <v>2003</v>
          </cell>
          <cell r="B1088" t="str">
            <v>NL33</v>
          </cell>
          <cell r="C1088" t="str">
            <v>A00</v>
          </cell>
          <cell r="D1088" t="str">
            <v>PC_EMP</v>
          </cell>
          <cell r="E1088" t="str">
            <v>T</v>
          </cell>
          <cell r="F1088" t="str">
            <v>BES</v>
          </cell>
          <cell r="G1088" t="str">
            <v>RSE</v>
          </cell>
          <cell r="H1088" t="str">
            <v>e</v>
          </cell>
          <cell r="I1088" t="str">
            <v>MS</v>
          </cell>
          <cell r="K1088" t="str">
            <v>V</v>
          </cell>
          <cell r="L1088">
            <v>38628.496747685182</v>
          </cell>
          <cell r="M1088" t="str">
            <v>gchateaug</v>
          </cell>
          <cell r="N1088">
            <v>38680.624456018515</v>
          </cell>
          <cell r="O1088" t="str">
            <v>gchateaug</v>
          </cell>
          <cell r="Q1088">
            <v>0.22</v>
          </cell>
        </row>
        <row r="1089">
          <cell r="A1089" t="str">
            <v>2003</v>
          </cell>
          <cell r="B1089" t="str">
            <v>NL33</v>
          </cell>
          <cell r="C1089" t="str">
            <v>A00</v>
          </cell>
          <cell r="D1089" t="str">
            <v>PC_EMP</v>
          </cell>
          <cell r="E1089" t="str">
            <v>T</v>
          </cell>
          <cell r="F1089" t="str">
            <v>BES</v>
          </cell>
          <cell r="G1089" t="str">
            <v>TOTAL</v>
          </cell>
          <cell r="H1089" t="str">
            <v>e</v>
          </cell>
          <cell r="I1089" t="str">
            <v>MS</v>
          </cell>
          <cell r="K1089" t="str">
            <v>V</v>
          </cell>
          <cell r="L1089">
            <v>38628.496747685182</v>
          </cell>
          <cell r="M1089" t="str">
            <v>gchateaug</v>
          </cell>
          <cell r="N1089">
            <v>38680.624456018515</v>
          </cell>
          <cell r="O1089" t="str">
            <v>gchateaug</v>
          </cell>
          <cell r="Q1089">
            <v>0.48</v>
          </cell>
        </row>
        <row r="1090">
          <cell r="A1090" t="str">
            <v>2003</v>
          </cell>
          <cell r="B1090" t="str">
            <v>NL33</v>
          </cell>
          <cell r="C1090" t="str">
            <v>A00</v>
          </cell>
          <cell r="D1090" t="str">
            <v>PC_EMP</v>
          </cell>
          <cell r="E1090" t="str">
            <v>T</v>
          </cell>
          <cell r="F1090" t="str">
            <v>TOTAL</v>
          </cell>
          <cell r="G1090" t="str">
            <v>TOTAL</v>
          </cell>
          <cell r="H1090" t="str">
            <v>:</v>
          </cell>
          <cell r="I1090" t="str">
            <v>MS</v>
          </cell>
          <cell r="K1090" t="str">
            <v>V</v>
          </cell>
          <cell r="L1090">
            <v>38628.496747685182</v>
          </cell>
          <cell r="M1090" t="str">
            <v>gchateaug</v>
          </cell>
          <cell r="N1090">
            <v>38680.624456018515</v>
          </cell>
          <cell r="O1090" t="str">
            <v>gchateaug</v>
          </cell>
        </row>
        <row r="1091">
          <cell r="A1091" t="str">
            <v>2003</v>
          </cell>
          <cell r="B1091" t="str">
            <v>NL32</v>
          </cell>
          <cell r="C1091" t="str">
            <v>A00</v>
          </cell>
          <cell r="D1091" t="str">
            <v>PC_EMP</v>
          </cell>
          <cell r="E1091" t="str">
            <v>T</v>
          </cell>
          <cell r="F1091" t="str">
            <v>BES</v>
          </cell>
          <cell r="G1091" t="str">
            <v>RSE</v>
          </cell>
          <cell r="H1091" t="str">
            <v>e</v>
          </cell>
          <cell r="I1091" t="str">
            <v>MS</v>
          </cell>
          <cell r="K1091" t="str">
            <v>V</v>
          </cell>
          <cell r="L1091">
            <v>38628.496747685182</v>
          </cell>
          <cell r="M1091" t="str">
            <v>gchateaug</v>
          </cell>
          <cell r="N1091">
            <v>38680.624456018515</v>
          </cell>
          <cell r="O1091" t="str">
            <v>gchateaug</v>
          </cell>
          <cell r="Q1091">
            <v>0.28999999999999998</v>
          </cell>
        </row>
        <row r="1092">
          <cell r="A1092" t="str">
            <v>2003</v>
          </cell>
          <cell r="B1092" t="str">
            <v>NL32</v>
          </cell>
          <cell r="C1092" t="str">
            <v>A00</v>
          </cell>
          <cell r="D1092" t="str">
            <v>PC_EMP</v>
          </cell>
          <cell r="E1092" t="str">
            <v>T</v>
          </cell>
          <cell r="F1092" t="str">
            <v>BES</v>
          </cell>
          <cell r="G1092" t="str">
            <v>TOTAL</v>
          </cell>
          <cell r="H1092" t="str">
            <v>e</v>
          </cell>
          <cell r="I1092" t="str">
            <v>MS</v>
          </cell>
          <cell r="K1092" t="str">
            <v>V</v>
          </cell>
          <cell r="L1092">
            <v>38628.496747685182</v>
          </cell>
          <cell r="M1092" t="str">
            <v>gchateaug</v>
          </cell>
          <cell r="N1092">
            <v>38680.624456018515</v>
          </cell>
          <cell r="O1092" t="str">
            <v>gchateaug</v>
          </cell>
          <cell r="Q1092">
            <v>0.67</v>
          </cell>
        </row>
        <row r="1093">
          <cell r="A1093" t="str">
            <v>2002</v>
          </cell>
          <cell r="B1093" t="str">
            <v>NL32</v>
          </cell>
          <cell r="C1093" t="str">
            <v>A00</v>
          </cell>
          <cell r="D1093" t="str">
            <v>PC_EMP</v>
          </cell>
          <cell r="E1093" t="str">
            <v>T</v>
          </cell>
          <cell r="F1093" t="str">
            <v>TOTAL</v>
          </cell>
          <cell r="G1093" t="str">
            <v>TOTAL</v>
          </cell>
          <cell r="H1093" t="str">
            <v>:</v>
          </cell>
          <cell r="I1093" t="str">
            <v>MS</v>
          </cell>
          <cell r="K1093" t="str">
            <v>V</v>
          </cell>
          <cell r="L1093">
            <v>38628.496747685182</v>
          </cell>
          <cell r="M1093" t="str">
            <v>gchateaug</v>
          </cell>
          <cell r="N1093">
            <v>38680.624432870369</v>
          </cell>
          <cell r="O1093" t="str">
            <v>gchateaug</v>
          </cell>
        </row>
        <row r="1094">
          <cell r="A1094" t="str">
            <v>2002</v>
          </cell>
          <cell r="B1094" t="str">
            <v>NL2</v>
          </cell>
          <cell r="C1094" t="str">
            <v>A00</v>
          </cell>
          <cell r="D1094" t="str">
            <v>PC_EMP</v>
          </cell>
          <cell r="E1094" t="str">
            <v>T</v>
          </cell>
          <cell r="F1094" t="str">
            <v>BES</v>
          </cell>
          <cell r="G1094" t="str">
            <v>TOTAL</v>
          </cell>
          <cell r="H1094" t="str">
            <v>:</v>
          </cell>
          <cell r="I1094" t="str">
            <v>MS</v>
          </cell>
          <cell r="K1094" t="str">
            <v>V</v>
          </cell>
          <cell r="L1094">
            <v>38628.496747685182</v>
          </cell>
          <cell r="M1094" t="str">
            <v>gchateaug</v>
          </cell>
          <cell r="N1094">
            <v>38680.624432870369</v>
          </cell>
          <cell r="O1094" t="str">
            <v>gchateaug</v>
          </cell>
        </row>
        <row r="1095">
          <cell r="A1095" t="str">
            <v>2002</v>
          </cell>
          <cell r="B1095" t="str">
            <v>NL2</v>
          </cell>
          <cell r="C1095" t="str">
            <v>A00</v>
          </cell>
          <cell r="D1095" t="str">
            <v>PC_EMP</v>
          </cell>
          <cell r="E1095" t="str">
            <v>T</v>
          </cell>
          <cell r="F1095" t="str">
            <v>TOTAL</v>
          </cell>
          <cell r="G1095" t="str">
            <v>TOTAL</v>
          </cell>
          <cell r="H1095" t="str">
            <v>:</v>
          </cell>
          <cell r="I1095" t="str">
            <v>MS</v>
          </cell>
          <cell r="K1095" t="str">
            <v>V</v>
          </cell>
          <cell r="L1095">
            <v>38628.496747685182</v>
          </cell>
          <cell r="M1095" t="str">
            <v>gchateaug</v>
          </cell>
          <cell r="N1095">
            <v>38680.624432870369</v>
          </cell>
          <cell r="O1095" t="str">
            <v>gchateaug</v>
          </cell>
        </row>
        <row r="1096">
          <cell r="A1096" t="str">
            <v>2002</v>
          </cell>
          <cell r="B1096" t="str">
            <v>NL12</v>
          </cell>
          <cell r="C1096" t="str">
            <v>A00</v>
          </cell>
          <cell r="D1096" t="str">
            <v>PC_EMP</v>
          </cell>
          <cell r="E1096" t="str">
            <v>T</v>
          </cell>
          <cell r="F1096" t="str">
            <v>BES</v>
          </cell>
          <cell r="G1096" t="str">
            <v>TOTAL</v>
          </cell>
          <cell r="H1096" t="str">
            <v>:</v>
          </cell>
          <cell r="I1096" t="str">
            <v>MS</v>
          </cell>
          <cell r="K1096" t="str">
            <v>V</v>
          </cell>
          <cell r="L1096">
            <v>38628.496747685182</v>
          </cell>
          <cell r="M1096" t="str">
            <v>gchateaug</v>
          </cell>
          <cell r="N1096">
            <v>38680.624432870369</v>
          </cell>
          <cell r="O1096" t="str">
            <v>gchateaug</v>
          </cell>
        </row>
        <row r="1097">
          <cell r="A1097" t="str">
            <v>2002</v>
          </cell>
          <cell r="B1097" t="str">
            <v>NL12</v>
          </cell>
          <cell r="C1097" t="str">
            <v>A00</v>
          </cell>
          <cell r="D1097" t="str">
            <v>PC_EMP</v>
          </cell>
          <cell r="E1097" t="str">
            <v>T</v>
          </cell>
          <cell r="F1097" t="str">
            <v>TOTAL</v>
          </cell>
          <cell r="G1097" t="str">
            <v>TOTAL</v>
          </cell>
          <cell r="H1097" t="str">
            <v>:</v>
          </cell>
          <cell r="I1097" t="str">
            <v>MS</v>
          </cell>
          <cell r="K1097" t="str">
            <v>V</v>
          </cell>
          <cell r="L1097">
            <v>38628.496747685182</v>
          </cell>
          <cell r="M1097" t="str">
            <v>gchateaug</v>
          </cell>
          <cell r="N1097">
            <v>38680.624432870369</v>
          </cell>
          <cell r="O1097" t="str">
            <v>gchateaug</v>
          </cell>
        </row>
        <row r="1098">
          <cell r="A1098" t="str">
            <v>2002</v>
          </cell>
          <cell r="B1098" t="str">
            <v>LV00</v>
          </cell>
          <cell r="C1098" t="str">
            <v>A00</v>
          </cell>
          <cell r="D1098" t="str">
            <v>PC_EMP</v>
          </cell>
          <cell r="E1098" t="str">
            <v>T</v>
          </cell>
          <cell r="F1098" t="str">
            <v>BES</v>
          </cell>
          <cell r="G1098" t="str">
            <v>RSE</v>
          </cell>
          <cell r="I1098" t="str">
            <v>MS</v>
          </cell>
          <cell r="K1098" t="str">
            <v>V</v>
          </cell>
          <cell r="L1098">
            <v>38628.496747685182</v>
          </cell>
          <cell r="M1098" t="str">
            <v>gchateaug</v>
          </cell>
          <cell r="N1098">
            <v>38681.684652777774</v>
          </cell>
          <cell r="O1098" t="str">
            <v>gchateaug</v>
          </cell>
          <cell r="Q1098">
            <v>0.12</v>
          </cell>
        </row>
        <row r="1099">
          <cell r="A1099" t="str">
            <v>2002</v>
          </cell>
          <cell r="B1099" t="str">
            <v>LV00</v>
          </cell>
          <cell r="C1099" t="str">
            <v>A00</v>
          </cell>
          <cell r="D1099" t="str">
            <v>PC_EMP</v>
          </cell>
          <cell r="E1099" t="str">
            <v>T</v>
          </cell>
          <cell r="F1099" t="str">
            <v>BES</v>
          </cell>
          <cell r="G1099" t="str">
            <v>TOTAL</v>
          </cell>
          <cell r="I1099" t="str">
            <v>MS</v>
          </cell>
          <cell r="K1099" t="str">
            <v>V</v>
          </cell>
          <cell r="L1099">
            <v>38628.496747685182</v>
          </cell>
          <cell r="M1099" t="str">
            <v>gchateaug</v>
          </cell>
          <cell r="N1099">
            <v>38681.684652777774</v>
          </cell>
          <cell r="O1099" t="str">
            <v>gchateaug</v>
          </cell>
          <cell r="Q1099">
            <v>0.24</v>
          </cell>
        </row>
        <row r="1100">
          <cell r="A1100" t="str">
            <v>2002</v>
          </cell>
          <cell r="B1100" t="str">
            <v>LV00</v>
          </cell>
          <cell r="C1100" t="str">
            <v>A00</v>
          </cell>
          <cell r="D1100" t="str">
            <v>PC_EMP</v>
          </cell>
          <cell r="E1100" t="str">
            <v>T</v>
          </cell>
          <cell r="F1100" t="str">
            <v>TOTAL</v>
          </cell>
          <cell r="G1100" t="str">
            <v>RSE</v>
          </cell>
          <cell r="I1100" t="str">
            <v>MS</v>
          </cell>
          <cell r="K1100" t="str">
            <v>V</v>
          </cell>
          <cell r="L1100">
            <v>38628.496747685182</v>
          </cell>
          <cell r="M1100" t="str">
            <v>gchateaug</v>
          </cell>
          <cell r="N1100">
            <v>38681.684652777774</v>
          </cell>
          <cell r="O1100" t="str">
            <v>gchateaug</v>
          </cell>
          <cell r="Q1100">
            <v>0.62</v>
          </cell>
        </row>
        <row r="1101">
          <cell r="A1101" t="str">
            <v>2002</v>
          </cell>
          <cell r="B1101" t="str">
            <v>LV00</v>
          </cell>
          <cell r="C1101" t="str">
            <v>A00</v>
          </cell>
          <cell r="D1101" t="str">
            <v>PC_EMP</v>
          </cell>
          <cell r="E1101" t="str">
            <v>T</v>
          </cell>
          <cell r="F1101" t="str">
            <v>TOTAL</v>
          </cell>
          <cell r="G1101" t="str">
            <v>TOTAL</v>
          </cell>
          <cell r="I1101" t="str">
            <v>MS</v>
          </cell>
          <cell r="K1101" t="str">
            <v>V</v>
          </cell>
          <cell r="L1101">
            <v>38628.496747685182</v>
          </cell>
          <cell r="M1101" t="str">
            <v>gchateaug</v>
          </cell>
          <cell r="N1101">
            <v>38681.684652777774</v>
          </cell>
          <cell r="O1101" t="str">
            <v>gchateaug</v>
          </cell>
          <cell r="Q1101">
            <v>0.93</v>
          </cell>
        </row>
        <row r="1102">
          <cell r="A1102" t="str">
            <v>2003</v>
          </cell>
          <cell r="B1102" t="str">
            <v>HU3</v>
          </cell>
          <cell r="C1102" t="str">
            <v>A00</v>
          </cell>
          <cell r="D1102" t="str">
            <v>PC_EMP</v>
          </cell>
          <cell r="E1102" t="str">
            <v>T</v>
          </cell>
          <cell r="F1102" t="str">
            <v>TOTAL</v>
          </cell>
          <cell r="G1102" t="str">
            <v>RSE</v>
          </cell>
          <cell r="I1102" t="str">
            <v>MS</v>
          </cell>
          <cell r="K1102" t="str">
            <v>V</v>
          </cell>
          <cell r="L1102">
            <v>38628.496747685182</v>
          </cell>
          <cell r="M1102" t="str">
            <v>gchateaug</v>
          </cell>
          <cell r="N1102">
            <v>38680.624432870369</v>
          </cell>
          <cell r="O1102" t="str">
            <v>gchateaug</v>
          </cell>
          <cell r="Q1102">
            <v>0.5</v>
          </cell>
        </row>
        <row r="1103">
          <cell r="A1103" t="str">
            <v>2003</v>
          </cell>
          <cell r="B1103" t="str">
            <v>HU3</v>
          </cell>
          <cell r="C1103" t="str">
            <v>A00</v>
          </cell>
          <cell r="D1103" t="str">
            <v>PC_EMP</v>
          </cell>
          <cell r="E1103" t="str">
            <v>T</v>
          </cell>
          <cell r="F1103" t="str">
            <v>TOTAL</v>
          </cell>
          <cell r="G1103" t="str">
            <v>TOTAL</v>
          </cell>
          <cell r="I1103" t="str">
            <v>MS</v>
          </cell>
          <cell r="K1103" t="str">
            <v>V</v>
          </cell>
          <cell r="L1103">
            <v>38628.496747685182</v>
          </cell>
          <cell r="M1103" t="str">
            <v>gchateaug</v>
          </cell>
          <cell r="N1103">
            <v>38680.624432870369</v>
          </cell>
          <cell r="O1103" t="str">
            <v>gchateaug</v>
          </cell>
          <cell r="Q1103">
            <v>0.89</v>
          </cell>
        </row>
        <row r="1104">
          <cell r="A1104" t="str">
            <v>2003</v>
          </cell>
          <cell r="B1104" t="str">
            <v>HU22</v>
          </cell>
          <cell r="C1104" t="str">
            <v>A00</v>
          </cell>
          <cell r="D1104" t="str">
            <v>PC_EMP</v>
          </cell>
          <cell r="E1104" t="str">
            <v>T</v>
          </cell>
          <cell r="F1104" t="str">
            <v>BES</v>
          </cell>
          <cell r="G1104" t="str">
            <v>RSE</v>
          </cell>
          <cell r="I1104" t="str">
            <v>MS</v>
          </cell>
          <cell r="K1104" t="str">
            <v>V</v>
          </cell>
          <cell r="L1104">
            <v>38628.496747685182</v>
          </cell>
          <cell r="M1104" t="str">
            <v>gchateaug</v>
          </cell>
          <cell r="N1104">
            <v>38680.624432870369</v>
          </cell>
          <cell r="O1104" t="str">
            <v>gchateaug</v>
          </cell>
          <cell r="Q1104">
            <v>0.06</v>
          </cell>
        </row>
        <row r="1105">
          <cell r="A1105" t="str">
            <v>2003</v>
          </cell>
          <cell r="B1105" t="str">
            <v>HU22</v>
          </cell>
          <cell r="C1105" t="str">
            <v>A00</v>
          </cell>
          <cell r="D1105" t="str">
            <v>PC_EMP</v>
          </cell>
          <cell r="E1105" t="str">
            <v>T</v>
          </cell>
          <cell r="F1105" t="str">
            <v>BES</v>
          </cell>
          <cell r="G1105" t="str">
            <v>TOTAL</v>
          </cell>
          <cell r="I1105" t="str">
            <v>MS</v>
          </cell>
          <cell r="K1105" t="str">
            <v>V</v>
          </cell>
          <cell r="L1105">
            <v>38628.496747685182</v>
          </cell>
          <cell r="M1105" t="str">
            <v>gchateaug</v>
          </cell>
          <cell r="N1105">
            <v>38680.624432870369</v>
          </cell>
          <cell r="O1105" t="str">
            <v>gchateaug</v>
          </cell>
          <cell r="Q1105">
            <v>0.14000000000000001</v>
          </cell>
        </row>
        <row r="1106">
          <cell r="A1106" t="str">
            <v>2003</v>
          </cell>
          <cell r="B1106" t="str">
            <v>HU22</v>
          </cell>
          <cell r="C1106" t="str">
            <v>A00</v>
          </cell>
          <cell r="D1106" t="str">
            <v>PC_EMP</v>
          </cell>
          <cell r="E1106" t="str">
            <v>T</v>
          </cell>
          <cell r="F1106" t="str">
            <v>TOTAL</v>
          </cell>
          <cell r="G1106" t="str">
            <v>RSE</v>
          </cell>
          <cell r="I1106" t="str">
            <v>MS</v>
          </cell>
          <cell r="K1106" t="str">
            <v>V</v>
          </cell>
          <cell r="L1106">
            <v>38628.496747685182</v>
          </cell>
          <cell r="M1106" t="str">
            <v>gchateaug</v>
          </cell>
          <cell r="N1106">
            <v>38680.624432870369</v>
          </cell>
          <cell r="O1106" t="str">
            <v>gchateaug</v>
          </cell>
          <cell r="Q1106">
            <v>0.34</v>
          </cell>
        </row>
        <row r="1107">
          <cell r="A1107" t="str">
            <v>2003</v>
          </cell>
          <cell r="B1107" t="str">
            <v>HU22</v>
          </cell>
          <cell r="C1107" t="str">
            <v>A00</v>
          </cell>
          <cell r="D1107" t="str">
            <v>PC_EMP</v>
          </cell>
          <cell r="E1107" t="str">
            <v>T</v>
          </cell>
          <cell r="F1107" t="str">
            <v>TOTAL</v>
          </cell>
          <cell r="G1107" t="str">
            <v>TOTAL</v>
          </cell>
          <cell r="I1107" t="str">
            <v>MS</v>
          </cell>
          <cell r="K1107" t="str">
            <v>V</v>
          </cell>
          <cell r="L1107">
            <v>38628.496747685182</v>
          </cell>
          <cell r="M1107" t="str">
            <v>gchateaug</v>
          </cell>
          <cell r="N1107">
            <v>38680.624432870369</v>
          </cell>
          <cell r="O1107" t="str">
            <v>gchateaug</v>
          </cell>
          <cell r="Q1107">
            <v>0.54</v>
          </cell>
        </row>
        <row r="1108">
          <cell r="A1108" t="str">
            <v>2003</v>
          </cell>
          <cell r="B1108" t="str">
            <v>HU21</v>
          </cell>
          <cell r="C1108" t="str">
            <v>A00</v>
          </cell>
          <cell r="D1108" t="str">
            <v>PC_EMP</v>
          </cell>
          <cell r="E1108" t="str">
            <v>T</v>
          </cell>
          <cell r="F1108" t="str">
            <v>BES</v>
          </cell>
          <cell r="G1108" t="str">
            <v>RSE</v>
          </cell>
          <cell r="I1108" t="str">
            <v>MS</v>
          </cell>
          <cell r="K1108" t="str">
            <v>V</v>
          </cell>
          <cell r="L1108">
            <v>38628.496747685182</v>
          </cell>
          <cell r="M1108" t="str">
            <v>gchateaug</v>
          </cell>
          <cell r="N1108">
            <v>38680.624432870369</v>
          </cell>
          <cell r="O1108" t="str">
            <v>gchateaug</v>
          </cell>
          <cell r="Q1108">
            <v>7.0000000000000007E-2</v>
          </cell>
        </row>
        <row r="1109">
          <cell r="A1109" t="str">
            <v>2003</v>
          </cell>
          <cell r="B1109" t="str">
            <v>HU21</v>
          </cell>
          <cell r="C1109" t="str">
            <v>A00</v>
          </cell>
          <cell r="D1109" t="str">
            <v>PC_EMP</v>
          </cell>
          <cell r="E1109" t="str">
            <v>T</v>
          </cell>
          <cell r="F1109" t="str">
            <v>BES</v>
          </cell>
          <cell r="G1109" t="str">
            <v>TOTAL</v>
          </cell>
          <cell r="I1109" t="str">
            <v>MS</v>
          </cell>
          <cell r="K1109" t="str">
            <v>V</v>
          </cell>
          <cell r="L1109">
            <v>38628.496747685182</v>
          </cell>
          <cell r="M1109" t="str">
            <v>gchateaug</v>
          </cell>
          <cell r="N1109">
            <v>38680.624432870369</v>
          </cell>
          <cell r="O1109" t="str">
            <v>gchateaug</v>
          </cell>
          <cell r="Q1109">
            <v>0.11</v>
          </cell>
        </row>
        <row r="1110">
          <cell r="A1110" t="str">
            <v>2003</v>
          </cell>
          <cell r="B1110" t="str">
            <v>HU21</v>
          </cell>
          <cell r="C1110" t="str">
            <v>A00</v>
          </cell>
          <cell r="D1110" t="str">
            <v>PC_EMP</v>
          </cell>
          <cell r="E1110" t="str">
            <v>T</v>
          </cell>
          <cell r="F1110" t="str">
            <v>TOTAL</v>
          </cell>
          <cell r="G1110" t="str">
            <v>RSE</v>
          </cell>
          <cell r="I1110" t="str">
            <v>MS</v>
          </cell>
          <cell r="K1110" t="str">
            <v>V</v>
          </cell>
          <cell r="L1110">
            <v>38628.496747685182</v>
          </cell>
          <cell r="M1110" t="str">
            <v>gchateaug</v>
          </cell>
          <cell r="N1110">
            <v>38680.624432870369</v>
          </cell>
          <cell r="O1110" t="str">
            <v>gchateaug</v>
          </cell>
          <cell r="Q1110">
            <v>0.37</v>
          </cell>
        </row>
        <row r="1111">
          <cell r="A1111" t="str">
            <v>2003</v>
          </cell>
          <cell r="B1111" t="str">
            <v>HU21</v>
          </cell>
          <cell r="C1111" t="str">
            <v>A00</v>
          </cell>
          <cell r="D1111" t="str">
            <v>PC_EMP</v>
          </cell>
          <cell r="E1111" t="str">
            <v>T</v>
          </cell>
          <cell r="F1111" t="str">
            <v>TOTAL</v>
          </cell>
          <cell r="G1111" t="str">
            <v>TOTAL</v>
          </cell>
          <cell r="I1111" t="str">
            <v>MS</v>
          </cell>
          <cell r="K1111" t="str">
            <v>V</v>
          </cell>
          <cell r="L1111">
            <v>38628.496747685182</v>
          </cell>
          <cell r="M1111" t="str">
            <v>gchateaug</v>
          </cell>
          <cell r="N1111">
            <v>38680.624432870369</v>
          </cell>
          <cell r="O1111" t="str">
            <v>gchateaug</v>
          </cell>
          <cell r="Q1111">
            <v>0.56999999999999995</v>
          </cell>
        </row>
        <row r="1112">
          <cell r="A1112" t="str">
            <v>2003</v>
          </cell>
          <cell r="B1112" t="str">
            <v>GR43</v>
          </cell>
          <cell r="C1112" t="str">
            <v>A00</v>
          </cell>
          <cell r="D1112" t="str">
            <v>PC_EMP</v>
          </cell>
          <cell r="E1112" t="str">
            <v>T</v>
          </cell>
          <cell r="F1112" t="str">
            <v>BES</v>
          </cell>
          <cell r="G1112" t="str">
            <v>TOTAL</v>
          </cell>
          <cell r="H1112" t="str">
            <v>:</v>
          </cell>
          <cell r="I1112" t="str">
            <v>NC</v>
          </cell>
          <cell r="K1112" t="str">
            <v>V</v>
          </cell>
          <cell r="L1112">
            <v>38628.496747685182</v>
          </cell>
          <cell r="M1112" t="str">
            <v>gchateaug</v>
          </cell>
          <cell r="N1112">
            <v>38680.624432870369</v>
          </cell>
          <cell r="O1112" t="str">
            <v>gchateaug</v>
          </cell>
        </row>
        <row r="1113">
          <cell r="A1113" t="str">
            <v>2003</v>
          </cell>
          <cell r="B1113" t="str">
            <v>GR43</v>
          </cell>
          <cell r="C1113" t="str">
            <v>A00</v>
          </cell>
          <cell r="D1113" t="str">
            <v>PC_EMP</v>
          </cell>
          <cell r="E1113" t="str">
            <v>T</v>
          </cell>
          <cell r="F1113" t="str">
            <v>TOTAL</v>
          </cell>
          <cell r="G1113" t="str">
            <v>TOTAL</v>
          </cell>
          <cell r="H1113" t="str">
            <v>:</v>
          </cell>
          <cell r="I1113" t="str">
            <v>NC</v>
          </cell>
          <cell r="K1113" t="str">
            <v>V</v>
          </cell>
          <cell r="L1113">
            <v>38628.496747685182</v>
          </cell>
          <cell r="M1113" t="str">
            <v>gchateaug</v>
          </cell>
          <cell r="N1113">
            <v>38680.624432870369</v>
          </cell>
          <cell r="O1113" t="str">
            <v>gchateaug</v>
          </cell>
        </row>
        <row r="1114">
          <cell r="A1114" t="str">
            <v>2003</v>
          </cell>
          <cell r="B1114" t="str">
            <v>GR41</v>
          </cell>
          <cell r="C1114" t="str">
            <v>A00</v>
          </cell>
          <cell r="D1114" t="str">
            <v>PC_EMP</v>
          </cell>
          <cell r="E1114" t="str">
            <v>T</v>
          </cell>
          <cell r="F1114" t="str">
            <v>BES</v>
          </cell>
          <cell r="G1114" t="str">
            <v>TOTAL</v>
          </cell>
          <cell r="H1114" t="str">
            <v>:</v>
          </cell>
          <cell r="I1114" t="str">
            <v>NC</v>
          </cell>
          <cell r="K1114" t="str">
            <v>V</v>
          </cell>
          <cell r="L1114">
            <v>38628.496747685182</v>
          </cell>
          <cell r="M1114" t="str">
            <v>gchateaug</v>
          </cell>
          <cell r="N1114">
            <v>38680.624432870369</v>
          </cell>
          <cell r="O1114" t="str">
            <v>gchateaug</v>
          </cell>
        </row>
        <row r="1115">
          <cell r="A1115" t="str">
            <v>2003</v>
          </cell>
          <cell r="B1115" t="str">
            <v>GR41</v>
          </cell>
          <cell r="C1115" t="str">
            <v>A00</v>
          </cell>
          <cell r="D1115" t="str">
            <v>PC_EMP</v>
          </cell>
          <cell r="E1115" t="str">
            <v>T</v>
          </cell>
          <cell r="F1115" t="str">
            <v>TOTAL</v>
          </cell>
          <cell r="G1115" t="str">
            <v>TOTAL</v>
          </cell>
          <cell r="H1115" t="str">
            <v>:</v>
          </cell>
          <cell r="I1115" t="str">
            <v>NC</v>
          </cell>
          <cell r="K1115" t="str">
            <v>V</v>
          </cell>
          <cell r="L1115">
            <v>38628.496747685182</v>
          </cell>
          <cell r="M1115" t="str">
            <v>gchateaug</v>
          </cell>
          <cell r="N1115">
            <v>38680.624432870369</v>
          </cell>
          <cell r="O1115" t="str">
            <v>gchateaug</v>
          </cell>
        </row>
        <row r="1116">
          <cell r="A1116" t="str">
            <v>2003</v>
          </cell>
          <cell r="B1116" t="str">
            <v>GR30</v>
          </cell>
          <cell r="C1116" t="str">
            <v>A00</v>
          </cell>
          <cell r="D1116" t="str">
            <v>PC_EMP</v>
          </cell>
          <cell r="E1116" t="str">
            <v>T</v>
          </cell>
          <cell r="F1116" t="str">
            <v>BES</v>
          </cell>
          <cell r="G1116" t="str">
            <v>TOTAL</v>
          </cell>
          <cell r="I1116" t="str">
            <v>MS</v>
          </cell>
          <cell r="K1116" t="str">
            <v>V</v>
          </cell>
          <cell r="L1116">
            <v>38628.496747685182</v>
          </cell>
          <cell r="M1116" t="str">
            <v>gchateaug</v>
          </cell>
          <cell r="N1116">
            <v>38680.624432870369</v>
          </cell>
          <cell r="O1116" t="str">
            <v>gchateaug</v>
          </cell>
          <cell r="Q1116">
            <v>0.63</v>
          </cell>
        </row>
        <row r="1117">
          <cell r="A1117" t="str">
            <v>2003</v>
          </cell>
          <cell r="B1117" t="str">
            <v>GR30</v>
          </cell>
          <cell r="C1117" t="str">
            <v>A00</v>
          </cell>
          <cell r="D1117" t="str">
            <v>PC_EMP</v>
          </cell>
          <cell r="E1117" t="str">
            <v>T</v>
          </cell>
          <cell r="F1117" t="str">
            <v>TOTAL</v>
          </cell>
          <cell r="G1117" t="str">
            <v>TOTAL</v>
          </cell>
          <cell r="I1117" t="str">
            <v>MS</v>
          </cell>
          <cell r="K1117" t="str">
            <v>V</v>
          </cell>
          <cell r="L1117">
            <v>38628.496747685182</v>
          </cell>
          <cell r="M1117" t="str">
            <v>gchateaug</v>
          </cell>
          <cell r="N1117">
            <v>38680.624432870369</v>
          </cell>
          <cell r="O1117" t="str">
            <v>gchateaug</v>
          </cell>
          <cell r="Q1117">
            <v>1.89</v>
          </cell>
        </row>
        <row r="1118">
          <cell r="A1118" t="str">
            <v>2003</v>
          </cell>
          <cell r="B1118" t="str">
            <v>GR25</v>
          </cell>
          <cell r="C1118" t="str">
            <v>A00</v>
          </cell>
          <cell r="D1118" t="str">
            <v>PC_EMP</v>
          </cell>
          <cell r="E1118" t="str">
            <v>T</v>
          </cell>
          <cell r="F1118" t="str">
            <v>BES</v>
          </cell>
          <cell r="G1118" t="str">
            <v>TOTAL</v>
          </cell>
          <cell r="H1118" t="str">
            <v>:</v>
          </cell>
          <cell r="I1118" t="str">
            <v>NC</v>
          </cell>
          <cell r="K1118" t="str">
            <v>V</v>
          </cell>
          <cell r="L1118">
            <v>38628.496747685182</v>
          </cell>
          <cell r="M1118" t="str">
            <v>gchateaug</v>
          </cell>
          <cell r="N1118">
            <v>38680.624432870369</v>
          </cell>
          <cell r="O1118" t="str">
            <v>gchateaug</v>
          </cell>
        </row>
        <row r="1119">
          <cell r="A1119" t="str">
            <v>2002</v>
          </cell>
          <cell r="B1119" t="str">
            <v>GR12</v>
          </cell>
          <cell r="C1119" t="str">
            <v>A00</v>
          </cell>
          <cell r="D1119" t="str">
            <v>PC_EMP</v>
          </cell>
          <cell r="E1119" t="str">
            <v>T</v>
          </cell>
          <cell r="F1119" t="str">
            <v>BES</v>
          </cell>
          <cell r="G1119" t="str">
            <v>TOTAL</v>
          </cell>
          <cell r="H1119" t="str">
            <v>:</v>
          </cell>
          <cell r="I1119" t="str">
            <v>MS</v>
          </cell>
          <cell r="K1119" t="str">
            <v>V</v>
          </cell>
          <cell r="L1119">
            <v>38628.496747685182</v>
          </cell>
          <cell r="M1119" t="str">
            <v>gchateaug</v>
          </cell>
          <cell r="N1119">
            <v>38680.624444444446</v>
          </cell>
          <cell r="O1119" t="str">
            <v>gchateaug</v>
          </cell>
        </row>
        <row r="1120">
          <cell r="A1120" t="str">
            <v>2002</v>
          </cell>
          <cell r="B1120" t="str">
            <v>GR12</v>
          </cell>
          <cell r="C1120" t="str">
            <v>A00</v>
          </cell>
          <cell r="D1120" t="str">
            <v>PC_EMP</v>
          </cell>
          <cell r="E1120" t="str">
            <v>T</v>
          </cell>
          <cell r="F1120" t="str">
            <v>TOTAL</v>
          </cell>
          <cell r="G1120" t="str">
            <v>TOTAL</v>
          </cell>
          <cell r="H1120" t="str">
            <v>:</v>
          </cell>
          <cell r="I1120" t="str">
            <v>MS</v>
          </cell>
          <cell r="K1120" t="str">
            <v>V</v>
          </cell>
          <cell r="L1120">
            <v>38628.496747685182</v>
          </cell>
          <cell r="M1120" t="str">
            <v>gchateaug</v>
          </cell>
          <cell r="N1120">
            <v>38680.624444444446</v>
          </cell>
          <cell r="O1120" t="str">
            <v>gchateaug</v>
          </cell>
        </row>
        <row r="1121">
          <cell r="A1121" t="str">
            <v>1999</v>
          </cell>
          <cell r="B1121" t="str">
            <v>AT11</v>
          </cell>
          <cell r="C1121" t="str">
            <v>A00</v>
          </cell>
          <cell r="D1121" t="str">
            <v>PC_EMP</v>
          </cell>
          <cell r="E1121" t="str">
            <v>T</v>
          </cell>
          <cell r="F1121" t="str">
            <v>TOTAL</v>
          </cell>
          <cell r="G1121" t="str">
            <v>TOTAL</v>
          </cell>
          <cell r="H1121" t="str">
            <v>:</v>
          </cell>
          <cell r="I1121" t="str">
            <v>NC</v>
          </cell>
          <cell r="K1121" t="str">
            <v>V</v>
          </cell>
          <cell r="L1121">
            <v>38628.496759259258</v>
          </cell>
          <cell r="M1121" t="str">
            <v>gchateaug</v>
          </cell>
          <cell r="N1121">
            <v>38680.624432870369</v>
          </cell>
          <cell r="O1121" t="str">
            <v>gchateaug</v>
          </cell>
        </row>
        <row r="1122">
          <cell r="A1122" t="str">
            <v>1999</v>
          </cell>
          <cell r="B1122" t="str">
            <v>AT1</v>
          </cell>
          <cell r="C1122" t="str">
            <v>A00</v>
          </cell>
          <cell r="D1122" t="str">
            <v>PC_EMP</v>
          </cell>
          <cell r="E1122" t="str">
            <v>T</v>
          </cell>
          <cell r="F1122" t="str">
            <v>BES</v>
          </cell>
          <cell r="G1122" t="str">
            <v>TOTAL</v>
          </cell>
          <cell r="H1122" t="str">
            <v>:</v>
          </cell>
          <cell r="I1122" t="str">
            <v>NC</v>
          </cell>
          <cell r="K1122" t="str">
            <v>V</v>
          </cell>
          <cell r="L1122">
            <v>38628.496759259258</v>
          </cell>
          <cell r="M1122" t="str">
            <v>gchateaug</v>
          </cell>
          <cell r="N1122">
            <v>38680.624432870369</v>
          </cell>
          <cell r="O1122" t="str">
            <v>gchateaug</v>
          </cell>
        </row>
        <row r="1123">
          <cell r="A1123" t="str">
            <v>1999</v>
          </cell>
          <cell r="B1123" t="str">
            <v>AT1</v>
          </cell>
          <cell r="C1123" t="str">
            <v>A00</v>
          </cell>
          <cell r="D1123" t="str">
            <v>PC_EMP</v>
          </cell>
          <cell r="E1123" t="str">
            <v>T</v>
          </cell>
          <cell r="F1123" t="str">
            <v>TOTAL</v>
          </cell>
          <cell r="G1123" t="str">
            <v>TOTAL</v>
          </cell>
          <cell r="H1123" t="str">
            <v>:</v>
          </cell>
          <cell r="I1123" t="str">
            <v>NC</v>
          </cell>
          <cell r="K1123" t="str">
            <v>V</v>
          </cell>
          <cell r="L1123">
            <v>38628.496759259258</v>
          </cell>
          <cell r="M1123" t="str">
            <v>gchateaug</v>
          </cell>
          <cell r="N1123">
            <v>38680.624432870369</v>
          </cell>
          <cell r="O1123" t="str">
            <v>gchateaug</v>
          </cell>
        </row>
        <row r="1124">
          <cell r="A1124" t="str">
            <v>1998</v>
          </cell>
          <cell r="B1124" t="str">
            <v>SI0</v>
          </cell>
          <cell r="C1124" t="str">
            <v>A00</v>
          </cell>
          <cell r="D1124" t="str">
            <v>PC_EMP</v>
          </cell>
          <cell r="E1124" t="str">
            <v>T</v>
          </cell>
          <cell r="F1124" t="str">
            <v>BES</v>
          </cell>
          <cell r="G1124" t="str">
            <v>RSE</v>
          </cell>
          <cell r="I1124" t="str">
            <v>NC</v>
          </cell>
          <cell r="K1124" t="str">
            <v>V</v>
          </cell>
          <cell r="L1124">
            <v>38628.496759259258</v>
          </cell>
          <cell r="M1124" t="str">
            <v>gchateaug</v>
          </cell>
          <cell r="N1124">
            <v>38681.684432870374</v>
          </cell>
          <cell r="O1124" t="str">
            <v>gchateaug</v>
          </cell>
          <cell r="Q1124">
            <v>0.19</v>
          </cell>
        </row>
        <row r="1125">
          <cell r="A1125" t="str">
            <v>1998</v>
          </cell>
          <cell r="B1125" t="str">
            <v>SI0</v>
          </cell>
          <cell r="C1125" t="str">
            <v>A00</v>
          </cell>
          <cell r="D1125" t="str">
            <v>PC_EMP</v>
          </cell>
          <cell r="E1125" t="str">
            <v>T</v>
          </cell>
          <cell r="F1125" t="str">
            <v>BES</v>
          </cell>
          <cell r="G1125" t="str">
            <v>TOTAL</v>
          </cell>
          <cell r="I1125" t="str">
            <v>NC</v>
          </cell>
          <cell r="K1125" t="str">
            <v>V</v>
          </cell>
          <cell r="L1125">
            <v>38628.496759259258</v>
          </cell>
          <cell r="M1125" t="str">
            <v>gchateaug</v>
          </cell>
          <cell r="N1125">
            <v>38681.68445601852</v>
          </cell>
          <cell r="O1125" t="str">
            <v>gchateaug</v>
          </cell>
          <cell r="Q1125">
            <v>0.52</v>
          </cell>
        </row>
        <row r="1126">
          <cell r="A1126" t="str">
            <v>1998</v>
          </cell>
          <cell r="B1126" t="str">
            <v>SI0</v>
          </cell>
          <cell r="C1126" t="str">
            <v>A00</v>
          </cell>
          <cell r="D1126" t="str">
            <v>PC_EMP</v>
          </cell>
          <cell r="E1126" t="str">
            <v>T</v>
          </cell>
          <cell r="F1126" t="str">
            <v>TOTAL</v>
          </cell>
          <cell r="G1126" t="str">
            <v>RSE</v>
          </cell>
          <cell r="I1126" t="str">
            <v>NC</v>
          </cell>
          <cell r="K1126" t="str">
            <v>V</v>
          </cell>
          <cell r="L1126">
            <v>38628.496759259258</v>
          </cell>
          <cell r="M1126" t="str">
            <v>gchateaug</v>
          </cell>
          <cell r="N1126">
            <v>38681.684444444443</v>
          </cell>
          <cell r="O1126" t="str">
            <v>gchateaug</v>
          </cell>
          <cell r="Q1126">
            <v>0.71</v>
          </cell>
        </row>
        <row r="1127">
          <cell r="A1127" t="str">
            <v>1998</v>
          </cell>
          <cell r="B1127" t="str">
            <v>SI0</v>
          </cell>
          <cell r="C1127" t="str">
            <v>A00</v>
          </cell>
          <cell r="D1127" t="str">
            <v>PC_EMP</v>
          </cell>
          <cell r="E1127" t="str">
            <v>T</v>
          </cell>
          <cell r="F1127" t="str">
            <v>TOTAL</v>
          </cell>
          <cell r="G1127" t="str">
            <v>TOTAL</v>
          </cell>
          <cell r="I1127" t="str">
            <v>NC</v>
          </cell>
          <cell r="K1127" t="str">
            <v>V</v>
          </cell>
          <cell r="L1127">
            <v>38628.496759259258</v>
          </cell>
          <cell r="M1127" t="str">
            <v>gchateaug</v>
          </cell>
          <cell r="N1127">
            <v>38681.684444444443</v>
          </cell>
          <cell r="O1127" t="str">
            <v>gchateaug</v>
          </cell>
          <cell r="Q1127">
            <v>1.32</v>
          </cell>
        </row>
        <row r="1128">
          <cell r="A1128" t="str">
            <v>1998</v>
          </cell>
          <cell r="B1128" t="str">
            <v>LV0</v>
          </cell>
          <cell r="C1128" t="str">
            <v>A00</v>
          </cell>
          <cell r="D1128" t="str">
            <v>PC_EMP</v>
          </cell>
          <cell r="E1128" t="str">
            <v>T</v>
          </cell>
          <cell r="F1128" t="str">
            <v>BES</v>
          </cell>
          <cell r="G1128" t="str">
            <v>RSE</v>
          </cell>
          <cell r="I1128" t="str">
            <v>NC</v>
          </cell>
          <cell r="K1128" t="str">
            <v>V</v>
          </cell>
          <cell r="L1128">
            <v>38628.496759259258</v>
          </cell>
          <cell r="M1128" t="str">
            <v>gchateaug</v>
          </cell>
          <cell r="N1128">
            <v>38681.68445601852</v>
          </cell>
          <cell r="O1128" t="str">
            <v>gchateaug</v>
          </cell>
          <cell r="Q1128">
            <v>0.02</v>
          </cell>
        </row>
        <row r="1129">
          <cell r="A1129" t="str">
            <v>1998</v>
          </cell>
          <cell r="B1129" t="str">
            <v>LV0</v>
          </cell>
          <cell r="C1129" t="str">
            <v>A00</v>
          </cell>
          <cell r="D1129" t="str">
            <v>PC_EMP</v>
          </cell>
          <cell r="E1129" t="str">
            <v>T</v>
          </cell>
          <cell r="F1129" t="str">
            <v>BES</v>
          </cell>
          <cell r="G1129" t="str">
            <v>TOTAL</v>
          </cell>
          <cell r="I1129" t="str">
            <v>NC</v>
          </cell>
          <cell r="K1129" t="str">
            <v>V</v>
          </cell>
          <cell r="L1129">
            <v>38628.496759259258</v>
          </cell>
          <cell r="M1129" t="str">
            <v>gchateaug</v>
          </cell>
          <cell r="N1129">
            <v>38681.68445601852</v>
          </cell>
          <cell r="O1129" t="str">
            <v>gchateaug</v>
          </cell>
          <cell r="Q1129">
            <v>0.06</v>
          </cell>
        </row>
        <row r="1130">
          <cell r="A1130" t="str">
            <v>1998</v>
          </cell>
          <cell r="B1130" t="str">
            <v>LV0</v>
          </cell>
          <cell r="C1130" t="str">
            <v>A00</v>
          </cell>
          <cell r="D1130" t="str">
            <v>PC_EMP</v>
          </cell>
          <cell r="E1130" t="str">
            <v>T</v>
          </cell>
          <cell r="F1130" t="str">
            <v>TOTAL</v>
          </cell>
          <cell r="G1130" t="str">
            <v>RSE</v>
          </cell>
          <cell r="I1130" t="str">
            <v>NC</v>
          </cell>
          <cell r="K1130" t="str">
            <v>V</v>
          </cell>
          <cell r="L1130">
            <v>38628.496759259258</v>
          </cell>
          <cell r="M1130" t="str">
            <v>gchateaug</v>
          </cell>
          <cell r="N1130">
            <v>38681.684432870374</v>
          </cell>
          <cell r="O1130" t="str">
            <v>gchateaug</v>
          </cell>
          <cell r="Q1130">
            <v>0.38</v>
          </cell>
        </row>
        <row r="1131">
          <cell r="A1131" t="str">
            <v>1998</v>
          </cell>
          <cell r="B1131" t="str">
            <v>LV0</v>
          </cell>
          <cell r="C1131" t="str">
            <v>A00</v>
          </cell>
          <cell r="D1131" t="str">
            <v>PC_EMP</v>
          </cell>
          <cell r="E1131" t="str">
            <v>T</v>
          </cell>
          <cell r="F1131" t="str">
            <v>TOTAL</v>
          </cell>
          <cell r="G1131" t="str">
            <v>TOTAL</v>
          </cell>
          <cell r="I1131" t="str">
            <v>NC</v>
          </cell>
          <cell r="K1131" t="str">
            <v>V</v>
          </cell>
          <cell r="L1131">
            <v>38628.496759259258</v>
          </cell>
          <cell r="M1131" t="str">
            <v>gchateaug</v>
          </cell>
          <cell r="N1131">
            <v>38681.684432870374</v>
          </cell>
          <cell r="O1131" t="str">
            <v>gchateaug</v>
          </cell>
          <cell r="Q1131">
            <v>0.62</v>
          </cell>
        </row>
        <row r="1132">
          <cell r="A1132" t="str">
            <v>1998</v>
          </cell>
          <cell r="B1132" t="str">
            <v>LU00</v>
          </cell>
          <cell r="C1132" t="str">
            <v>A00</v>
          </cell>
          <cell r="D1132" t="str">
            <v>PC_EMP</v>
          </cell>
          <cell r="E1132" t="str">
            <v>T</v>
          </cell>
          <cell r="F1132" t="str">
            <v>BES</v>
          </cell>
          <cell r="G1132" t="str">
            <v>RSE</v>
          </cell>
          <cell r="H1132" t="str">
            <v>:</v>
          </cell>
          <cell r="I1132" t="str">
            <v>NC</v>
          </cell>
          <cell r="K1132" t="str">
            <v>V</v>
          </cell>
          <cell r="L1132">
            <v>38628.496759259258</v>
          </cell>
          <cell r="M1132" t="str">
            <v>gchateaug</v>
          </cell>
          <cell r="N1132">
            <v>38680.624432870369</v>
          </cell>
          <cell r="O1132" t="str">
            <v>gchateaug</v>
          </cell>
        </row>
        <row r="1133">
          <cell r="A1133" t="str">
            <v>1998</v>
          </cell>
          <cell r="B1133" t="str">
            <v>LU00</v>
          </cell>
          <cell r="C1133" t="str">
            <v>A00</v>
          </cell>
          <cell r="D1133" t="str">
            <v>PC_EMP</v>
          </cell>
          <cell r="E1133" t="str">
            <v>T</v>
          </cell>
          <cell r="F1133" t="str">
            <v>BES</v>
          </cell>
          <cell r="G1133" t="str">
            <v>TOTAL</v>
          </cell>
          <cell r="H1133" t="str">
            <v>:</v>
          </cell>
          <cell r="I1133" t="str">
            <v>NC</v>
          </cell>
          <cell r="K1133" t="str">
            <v>V</v>
          </cell>
          <cell r="L1133">
            <v>38628.496759259258</v>
          </cell>
          <cell r="M1133" t="str">
            <v>gchateaug</v>
          </cell>
          <cell r="N1133">
            <v>38680.624432870369</v>
          </cell>
          <cell r="O1133" t="str">
            <v>gchateaug</v>
          </cell>
        </row>
        <row r="1134">
          <cell r="A1134" t="str">
            <v>1998</v>
          </cell>
          <cell r="B1134" t="str">
            <v>LU00</v>
          </cell>
          <cell r="C1134" t="str">
            <v>A00</v>
          </cell>
          <cell r="D1134" t="str">
            <v>PC_EMP</v>
          </cell>
          <cell r="E1134" t="str">
            <v>T</v>
          </cell>
          <cell r="F1134" t="str">
            <v>TOTAL</v>
          </cell>
          <cell r="G1134" t="str">
            <v>RSE</v>
          </cell>
          <cell r="H1134" t="str">
            <v>:</v>
          </cell>
          <cell r="I1134" t="str">
            <v>NC</v>
          </cell>
          <cell r="K1134" t="str">
            <v>V</v>
          </cell>
          <cell r="L1134">
            <v>38628.496759259258</v>
          </cell>
          <cell r="M1134" t="str">
            <v>gchateaug</v>
          </cell>
          <cell r="N1134">
            <v>38680.624432870369</v>
          </cell>
          <cell r="O1134" t="str">
            <v>gchateaug</v>
          </cell>
        </row>
        <row r="1135">
          <cell r="A1135" t="str">
            <v>1998</v>
          </cell>
          <cell r="B1135" t="str">
            <v>LU00</v>
          </cell>
          <cell r="C1135" t="str">
            <v>A00</v>
          </cell>
          <cell r="D1135" t="str">
            <v>PC_EMP</v>
          </cell>
          <cell r="E1135" t="str">
            <v>T</v>
          </cell>
          <cell r="F1135" t="str">
            <v>TOTAL</v>
          </cell>
          <cell r="G1135" t="str">
            <v>TOTAL</v>
          </cell>
          <cell r="H1135" t="str">
            <v>:</v>
          </cell>
          <cell r="I1135" t="str">
            <v>NC</v>
          </cell>
          <cell r="K1135" t="str">
            <v>V</v>
          </cell>
          <cell r="L1135">
            <v>38628.496759259258</v>
          </cell>
          <cell r="M1135" t="str">
            <v>gchateaug</v>
          </cell>
          <cell r="N1135">
            <v>38680.624432870369</v>
          </cell>
          <cell r="O1135" t="str">
            <v>gchateaug</v>
          </cell>
        </row>
        <row r="1136">
          <cell r="A1136" t="str">
            <v>1998</v>
          </cell>
          <cell r="B1136" t="str">
            <v>LU0</v>
          </cell>
          <cell r="C1136" t="str">
            <v>A00</v>
          </cell>
          <cell r="D1136" t="str">
            <v>PC_EMP</v>
          </cell>
          <cell r="E1136" t="str">
            <v>T</v>
          </cell>
          <cell r="F1136" t="str">
            <v>BES</v>
          </cell>
          <cell r="G1136" t="str">
            <v>RSE</v>
          </cell>
          <cell r="H1136" t="str">
            <v>:</v>
          </cell>
          <cell r="I1136" t="str">
            <v>NC</v>
          </cell>
          <cell r="K1136" t="str">
            <v>V</v>
          </cell>
          <cell r="L1136">
            <v>38628.496759259258</v>
          </cell>
          <cell r="M1136" t="str">
            <v>gchateaug</v>
          </cell>
          <cell r="N1136">
            <v>38680.624432870369</v>
          </cell>
          <cell r="O1136" t="str">
            <v>gchateaug</v>
          </cell>
        </row>
        <row r="1137">
          <cell r="A1137" t="str">
            <v>1998</v>
          </cell>
          <cell r="B1137" t="str">
            <v>LU0</v>
          </cell>
          <cell r="C1137" t="str">
            <v>A00</v>
          </cell>
          <cell r="D1137" t="str">
            <v>PC_EMP</v>
          </cell>
          <cell r="E1137" t="str">
            <v>T</v>
          </cell>
          <cell r="F1137" t="str">
            <v>BES</v>
          </cell>
          <cell r="G1137" t="str">
            <v>TOTAL</v>
          </cell>
          <cell r="H1137" t="str">
            <v>:</v>
          </cell>
          <cell r="I1137" t="str">
            <v>NC</v>
          </cell>
          <cell r="K1137" t="str">
            <v>V</v>
          </cell>
          <cell r="L1137">
            <v>38628.496759259258</v>
          </cell>
          <cell r="M1137" t="str">
            <v>gchateaug</v>
          </cell>
          <cell r="N1137">
            <v>38680.624432870369</v>
          </cell>
          <cell r="O1137" t="str">
            <v>gchateaug</v>
          </cell>
        </row>
        <row r="1138">
          <cell r="A1138" t="str">
            <v>1998</v>
          </cell>
          <cell r="B1138" t="str">
            <v>LU0</v>
          </cell>
          <cell r="C1138" t="str">
            <v>A00</v>
          </cell>
          <cell r="D1138" t="str">
            <v>PC_EMP</v>
          </cell>
          <cell r="E1138" t="str">
            <v>T</v>
          </cell>
          <cell r="F1138" t="str">
            <v>TOTAL</v>
          </cell>
          <cell r="G1138" t="str">
            <v>RSE</v>
          </cell>
          <cell r="H1138" t="str">
            <v>:</v>
          </cell>
          <cell r="I1138" t="str">
            <v>NC</v>
          </cell>
          <cell r="K1138" t="str">
            <v>V</v>
          </cell>
          <cell r="L1138">
            <v>38628.496759259258</v>
          </cell>
          <cell r="M1138" t="str">
            <v>gchateaug</v>
          </cell>
          <cell r="N1138">
            <v>38680.624432870369</v>
          </cell>
          <cell r="O1138" t="str">
            <v>gchateaug</v>
          </cell>
        </row>
        <row r="1139">
          <cell r="A1139" t="str">
            <v>1998</v>
          </cell>
          <cell r="B1139" t="str">
            <v>LU0</v>
          </cell>
          <cell r="C1139" t="str">
            <v>A00</v>
          </cell>
          <cell r="D1139" t="str">
            <v>PC_EMP</v>
          </cell>
          <cell r="E1139" t="str">
            <v>T</v>
          </cell>
          <cell r="F1139" t="str">
            <v>TOTAL</v>
          </cell>
          <cell r="G1139" t="str">
            <v>TOTAL</v>
          </cell>
          <cell r="H1139" t="str">
            <v>:</v>
          </cell>
          <cell r="I1139" t="str">
            <v>NC</v>
          </cell>
          <cell r="K1139" t="str">
            <v>V</v>
          </cell>
          <cell r="L1139">
            <v>38628.496759259258</v>
          </cell>
          <cell r="M1139" t="str">
            <v>gchateaug</v>
          </cell>
          <cell r="N1139">
            <v>38680.624432870369</v>
          </cell>
          <cell r="O1139" t="str">
            <v>gchateaug</v>
          </cell>
        </row>
        <row r="1140">
          <cell r="A1140" t="str">
            <v>1997</v>
          </cell>
          <cell r="B1140" t="str">
            <v>SE0</v>
          </cell>
          <cell r="C1140" t="str">
            <v>A00</v>
          </cell>
          <cell r="D1140" t="str">
            <v>PC_EMP</v>
          </cell>
          <cell r="E1140" t="str">
            <v>T</v>
          </cell>
          <cell r="F1140" t="str">
            <v>BES</v>
          </cell>
          <cell r="G1140" t="str">
            <v>TOTAL</v>
          </cell>
          <cell r="I1140" t="str">
            <v>NC</v>
          </cell>
          <cell r="K1140" t="str">
            <v>V</v>
          </cell>
          <cell r="L1140">
            <v>38628.496759259258</v>
          </cell>
          <cell r="M1140" t="str">
            <v>gchateaug</v>
          </cell>
          <cell r="N1140">
            <v>38681.684444444443</v>
          </cell>
          <cell r="O1140" t="str">
            <v>gchateaug</v>
          </cell>
          <cell r="Q1140">
            <v>1.26</v>
          </cell>
        </row>
        <row r="1141">
          <cell r="A1141" t="str">
            <v>1997</v>
          </cell>
          <cell r="B1141" t="str">
            <v>SE0</v>
          </cell>
          <cell r="C1141" t="str">
            <v>A00</v>
          </cell>
          <cell r="D1141" t="str">
            <v>PC_EMP</v>
          </cell>
          <cell r="E1141" t="str">
            <v>T</v>
          </cell>
          <cell r="F1141" t="str">
            <v>TOTAL</v>
          </cell>
          <cell r="G1141" t="str">
            <v>RSE</v>
          </cell>
          <cell r="I1141" t="str">
            <v>NC</v>
          </cell>
          <cell r="J1141" t="str">
            <v>; former flag equal "s"</v>
          </cell>
          <cell r="K1141" t="str">
            <v>V</v>
          </cell>
          <cell r="L1141">
            <v>38628.496759259258</v>
          </cell>
          <cell r="M1141" t="str">
            <v>gchateaug</v>
          </cell>
          <cell r="N1141">
            <v>38680.624432870369</v>
          </cell>
          <cell r="O1141" t="str">
            <v>gchateaug</v>
          </cell>
          <cell r="Q1141">
            <v>1.47</v>
          </cell>
        </row>
        <row r="1142">
          <cell r="A1142" t="str">
            <v>1997</v>
          </cell>
          <cell r="B1142" t="str">
            <v>SE0</v>
          </cell>
          <cell r="C1142" t="str">
            <v>A00</v>
          </cell>
          <cell r="D1142" t="str">
            <v>PC_EMP</v>
          </cell>
          <cell r="E1142" t="str">
            <v>T</v>
          </cell>
          <cell r="F1142" t="str">
            <v>TOTAL</v>
          </cell>
          <cell r="G1142" t="str">
            <v>TOTAL</v>
          </cell>
          <cell r="I1142" t="str">
            <v>NC</v>
          </cell>
          <cell r="K1142" t="str">
            <v>V</v>
          </cell>
          <cell r="L1142">
            <v>38628.496759259258</v>
          </cell>
          <cell r="M1142" t="str">
            <v>gchateaug</v>
          </cell>
          <cell r="N1142">
            <v>38681.684444444443</v>
          </cell>
          <cell r="O1142" t="str">
            <v>gchateaug</v>
          </cell>
          <cell r="Q1142">
            <v>2.61</v>
          </cell>
        </row>
        <row r="1143">
          <cell r="A1143" t="str">
            <v>1997</v>
          </cell>
          <cell r="B1143" t="str">
            <v>RO0</v>
          </cell>
          <cell r="C1143" t="str">
            <v>A00</v>
          </cell>
          <cell r="D1143" t="str">
            <v>PC_EMP</v>
          </cell>
          <cell r="E1143" t="str">
            <v>T</v>
          </cell>
          <cell r="F1143" t="str">
            <v>BES</v>
          </cell>
          <cell r="G1143" t="str">
            <v>RSE</v>
          </cell>
          <cell r="I1143" t="str">
            <v>OTH</v>
          </cell>
          <cell r="J1143" t="str">
            <v>DATA OCDE</v>
          </cell>
          <cell r="K1143" t="str">
            <v>V</v>
          </cell>
          <cell r="L1143">
            <v>38628.496759259258</v>
          </cell>
          <cell r="M1143" t="str">
            <v>gchateaug</v>
          </cell>
          <cell r="N1143">
            <v>38681.684432870374</v>
          </cell>
          <cell r="O1143" t="str">
            <v>gchateaug</v>
          </cell>
          <cell r="Q1143">
            <v>0.18</v>
          </cell>
        </row>
        <row r="1144">
          <cell r="A1144" t="str">
            <v>1997</v>
          </cell>
          <cell r="B1144" t="str">
            <v>RO0</v>
          </cell>
          <cell r="C1144" t="str">
            <v>A00</v>
          </cell>
          <cell r="D1144" t="str">
            <v>PC_EMP</v>
          </cell>
          <cell r="E1144" t="str">
            <v>T</v>
          </cell>
          <cell r="F1144" t="str">
            <v>BES</v>
          </cell>
          <cell r="G1144" t="str">
            <v>TOTAL</v>
          </cell>
          <cell r="I1144" t="str">
            <v>OTH</v>
          </cell>
          <cell r="J1144" t="str">
            <v>DATA OCDE</v>
          </cell>
          <cell r="K1144" t="str">
            <v>V</v>
          </cell>
          <cell r="L1144">
            <v>38628.496759259258</v>
          </cell>
          <cell r="M1144" t="str">
            <v>gchateaug</v>
          </cell>
          <cell r="N1144">
            <v>38681.684432870374</v>
          </cell>
          <cell r="O1144" t="str">
            <v>gchateaug</v>
          </cell>
          <cell r="Q1144">
            <v>0.37</v>
          </cell>
        </row>
        <row r="1145">
          <cell r="A1145" t="str">
            <v>2001</v>
          </cell>
          <cell r="B1145" t="str">
            <v>ES12</v>
          </cell>
          <cell r="C1145" t="str">
            <v>A00</v>
          </cell>
          <cell r="D1145" t="str">
            <v>PC_EMP</v>
          </cell>
          <cell r="E1145" t="str">
            <v>T</v>
          </cell>
          <cell r="F1145" t="str">
            <v>TOTAL</v>
          </cell>
          <cell r="G1145" t="str">
            <v>RSE</v>
          </cell>
          <cell r="I1145" t="str">
            <v>NC</v>
          </cell>
          <cell r="J1145" t="str">
            <v>; former flag equal "s"</v>
          </cell>
          <cell r="K1145" t="str">
            <v>V</v>
          </cell>
          <cell r="L1145">
            <v>38628.496759259258</v>
          </cell>
          <cell r="M1145" t="str">
            <v>gchateaug</v>
          </cell>
          <cell r="N1145">
            <v>38680.624432870369</v>
          </cell>
          <cell r="O1145" t="str">
            <v>gchateaug</v>
          </cell>
          <cell r="Q1145">
            <v>0.9</v>
          </cell>
        </row>
        <row r="1146">
          <cell r="A1146" t="str">
            <v>1999</v>
          </cell>
          <cell r="B1146" t="str">
            <v>CZ03</v>
          </cell>
          <cell r="C1146" t="str">
            <v>A00</v>
          </cell>
          <cell r="D1146" t="str">
            <v>PC_EMP</v>
          </cell>
          <cell r="E1146" t="str">
            <v>T</v>
          </cell>
          <cell r="F1146" t="str">
            <v>TOTAL</v>
          </cell>
          <cell r="G1146" t="str">
            <v>RSE</v>
          </cell>
          <cell r="H1146" t="str">
            <v>:</v>
          </cell>
          <cell r="I1146" t="str">
            <v>NC</v>
          </cell>
          <cell r="K1146" t="str">
            <v>V</v>
          </cell>
          <cell r="L1146">
            <v>38628.496759259258</v>
          </cell>
          <cell r="M1146" t="str">
            <v>gchateaug</v>
          </cell>
          <cell r="N1146">
            <v>38680.624432870369</v>
          </cell>
          <cell r="O1146" t="str">
            <v>gchateaug</v>
          </cell>
        </row>
        <row r="1147">
          <cell r="A1147" t="str">
            <v>1999</v>
          </cell>
          <cell r="B1147" t="str">
            <v>CZ03</v>
          </cell>
          <cell r="C1147" t="str">
            <v>A00</v>
          </cell>
          <cell r="D1147" t="str">
            <v>PC_EMP</v>
          </cell>
          <cell r="E1147" t="str">
            <v>T</v>
          </cell>
          <cell r="F1147" t="str">
            <v>TOTAL</v>
          </cell>
          <cell r="G1147" t="str">
            <v>TOTAL</v>
          </cell>
          <cell r="H1147" t="str">
            <v>:</v>
          </cell>
          <cell r="I1147" t="str">
            <v>NC</v>
          </cell>
          <cell r="K1147" t="str">
            <v>V</v>
          </cell>
          <cell r="L1147">
            <v>38628.496759259258</v>
          </cell>
          <cell r="M1147" t="str">
            <v>gchateaug</v>
          </cell>
          <cell r="N1147">
            <v>38680.624432870369</v>
          </cell>
          <cell r="O1147" t="str">
            <v>gchateaug</v>
          </cell>
        </row>
        <row r="1148">
          <cell r="A1148" t="str">
            <v>1999</v>
          </cell>
          <cell r="B1148" t="str">
            <v>CZ02</v>
          </cell>
          <cell r="C1148" t="str">
            <v>A00</v>
          </cell>
          <cell r="D1148" t="str">
            <v>PC_EMP</v>
          </cell>
          <cell r="E1148" t="str">
            <v>T</v>
          </cell>
          <cell r="F1148" t="str">
            <v>BES</v>
          </cell>
          <cell r="G1148" t="str">
            <v>RSE</v>
          </cell>
          <cell r="H1148" t="str">
            <v>:</v>
          </cell>
          <cell r="I1148" t="str">
            <v>NC</v>
          </cell>
          <cell r="K1148" t="str">
            <v>V</v>
          </cell>
          <cell r="L1148">
            <v>38628.496759259258</v>
          </cell>
          <cell r="M1148" t="str">
            <v>gchateaug</v>
          </cell>
          <cell r="N1148">
            <v>38680.624432870369</v>
          </cell>
          <cell r="O1148" t="str">
            <v>gchateaug</v>
          </cell>
        </row>
        <row r="1149">
          <cell r="A1149" t="str">
            <v>1999</v>
          </cell>
          <cell r="B1149" t="str">
            <v>CZ02</v>
          </cell>
          <cell r="C1149" t="str">
            <v>A00</v>
          </cell>
          <cell r="D1149" t="str">
            <v>PC_EMP</v>
          </cell>
          <cell r="E1149" t="str">
            <v>T</v>
          </cell>
          <cell r="F1149" t="str">
            <v>BES</v>
          </cell>
          <cell r="G1149" t="str">
            <v>TOTAL</v>
          </cell>
          <cell r="H1149" t="str">
            <v>:</v>
          </cell>
          <cell r="I1149" t="str">
            <v>NC</v>
          </cell>
          <cell r="K1149" t="str">
            <v>V</v>
          </cell>
          <cell r="L1149">
            <v>38628.496759259258</v>
          </cell>
          <cell r="M1149" t="str">
            <v>gchateaug</v>
          </cell>
          <cell r="N1149">
            <v>38680.624432870369</v>
          </cell>
          <cell r="O1149" t="str">
            <v>gchateaug</v>
          </cell>
        </row>
        <row r="1150">
          <cell r="A1150" t="str">
            <v>1999</v>
          </cell>
          <cell r="B1150" t="str">
            <v>CZ02</v>
          </cell>
          <cell r="C1150" t="str">
            <v>A00</v>
          </cell>
          <cell r="D1150" t="str">
            <v>PC_EMP</v>
          </cell>
          <cell r="E1150" t="str">
            <v>T</v>
          </cell>
          <cell r="F1150" t="str">
            <v>TOTAL</v>
          </cell>
          <cell r="G1150" t="str">
            <v>RSE</v>
          </cell>
          <cell r="H1150" t="str">
            <v>:</v>
          </cell>
          <cell r="I1150" t="str">
            <v>NC</v>
          </cell>
          <cell r="K1150" t="str">
            <v>V</v>
          </cell>
          <cell r="L1150">
            <v>38628.496759259258</v>
          </cell>
          <cell r="M1150" t="str">
            <v>gchateaug</v>
          </cell>
          <cell r="N1150">
            <v>38680.624432870369</v>
          </cell>
          <cell r="O1150" t="str">
            <v>gchateaug</v>
          </cell>
        </row>
        <row r="1151">
          <cell r="A1151" t="str">
            <v>1999</v>
          </cell>
          <cell r="B1151" t="str">
            <v>CZ02</v>
          </cell>
          <cell r="C1151" t="str">
            <v>A00</v>
          </cell>
          <cell r="D1151" t="str">
            <v>PC_EMP</v>
          </cell>
          <cell r="E1151" t="str">
            <v>T</v>
          </cell>
          <cell r="F1151" t="str">
            <v>TOTAL</v>
          </cell>
          <cell r="G1151" t="str">
            <v>TOTAL</v>
          </cell>
          <cell r="H1151" t="str">
            <v>:</v>
          </cell>
          <cell r="I1151" t="str">
            <v>NC</v>
          </cell>
          <cell r="K1151" t="str">
            <v>V</v>
          </cell>
          <cell r="L1151">
            <v>38628.496759259258</v>
          </cell>
          <cell r="M1151" t="str">
            <v>gchateaug</v>
          </cell>
          <cell r="N1151">
            <v>38680.624432870369</v>
          </cell>
          <cell r="O1151" t="str">
            <v>gchateaug</v>
          </cell>
        </row>
        <row r="1152">
          <cell r="A1152" t="str">
            <v>1999</v>
          </cell>
          <cell r="B1152" t="str">
            <v>CZ01</v>
          </cell>
          <cell r="C1152" t="str">
            <v>A00</v>
          </cell>
          <cell r="D1152" t="str">
            <v>PC_EMP</v>
          </cell>
          <cell r="E1152" t="str">
            <v>T</v>
          </cell>
          <cell r="F1152" t="str">
            <v>BES</v>
          </cell>
          <cell r="G1152" t="str">
            <v>RSE</v>
          </cell>
          <cell r="H1152" t="str">
            <v>:</v>
          </cell>
          <cell r="I1152" t="str">
            <v>NC</v>
          </cell>
          <cell r="K1152" t="str">
            <v>V</v>
          </cell>
          <cell r="L1152">
            <v>38628.496759259258</v>
          </cell>
          <cell r="M1152" t="str">
            <v>gchateaug</v>
          </cell>
          <cell r="N1152">
            <v>38680.624432870369</v>
          </cell>
          <cell r="O1152" t="str">
            <v>gchateaug</v>
          </cell>
        </row>
        <row r="1153">
          <cell r="A1153" t="str">
            <v>1999</v>
          </cell>
          <cell r="B1153" t="str">
            <v>CZ01</v>
          </cell>
          <cell r="C1153" t="str">
            <v>A00</v>
          </cell>
          <cell r="D1153" t="str">
            <v>PC_EMP</v>
          </cell>
          <cell r="E1153" t="str">
            <v>T</v>
          </cell>
          <cell r="F1153" t="str">
            <v>BES</v>
          </cell>
          <cell r="G1153" t="str">
            <v>TOTAL</v>
          </cell>
          <cell r="H1153" t="str">
            <v>:</v>
          </cell>
          <cell r="I1153" t="str">
            <v>NC</v>
          </cell>
          <cell r="K1153" t="str">
            <v>V</v>
          </cell>
          <cell r="L1153">
            <v>38628.496759259258</v>
          </cell>
          <cell r="M1153" t="str">
            <v>gchateaug</v>
          </cell>
          <cell r="N1153">
            <v>38680.624432870369</v>
          </cell>
          <cell r="O1153" t="str">
            <v>gchateaug</v>
          </cell>
        </row>
        <row r="1154">
          <cell r="A1154" t="str">
            <v>1999</v>
          </cell>
          <cell r="B1154" t="str">
            <v>CZ01</v>
          </cell>
          <cell r="C1154" t="str">
            <v>A00</v>
          </cell>
          <cell r="D1154" t="str">
            <v>PC_EMP</v>
          </cell>
          <cell r="E1154" t="str">
            <v>T</v>
          </cell>
          <cell r="F1154" t="str">
            <v>TOTAL</v>
          </cell>
          <cell r="G1154" t="str">
            <v>RSE</v>
          </cell>
          <cell r="H1154" t="str">
            <v>:</v>
          </cell>
          <cell r="I1154" t="str">
            <v>NC</v>
          </cell>
          <cell r="K1154" t="str">
            <v>V</v>
          </cell>
          <cell r="L1154">
            <v>38628.496759259258</v>
          </cell>
          <cell r="M1154" t="str">
            <v>gchateaug</v>
          </cell>
          <cell r="N1154">
            <v>38680.624432870369</v>
          </cell>
          <cell r="O1154" t="str">
            <v>gchateaug</v>
          </cell>
        </row>
        <row r="1155">
          <cell r="A1155" t="str">
            <v>1999</v>
          </cell>
          <cell r="B1155" t="str">
            <v>CZ01</v>
          </cell>
          <cell r="C1155" t="str">
            <v>A00</v>
          </cell>
          <cell r="D1155" t="str">
            <v>PC_EMP</v>
          </cell>
          <cell r="E1155" t="str">
            <v>T</v>
          </cell>
          <cell r="F1155" t="str">
            <v>TOTAL</v>
          </cell>
          <cell r="G1155" t="str">
            <v>TOTAL</v>
          </cell>
          <cell r="H1155" t="str">
            <v>:</v>
          </cell>
          <cell r="I1155" t="str">
            <v>NC</v>
          </cell>
          <cell r="K1155" t="str">
            <v>V</v>
          </cell>
          <cell r="L1155">
            <v>38628.496759259258</v>
          </cell>
          <cell r="M1155" t="str">
            <v>gchateaug</v>
          </cell>
          <cell r="N1155">
            <v>38680.624432870369</v>
          </cell>
          <cell r="O1155" t="str">
            <v>gchateaug</v>
          </cell>
        </row>
        <row r="1156">
          <cell r="A1156" t="str">
            <v>1999</v>
          </cell>
          <cell r="B1156" t="str">
            <v>CY0</v>
          </cell>
          <cell r="C1156" t="str">
            <v>A00</v>
          </cell>
          <cell r="D1156" t="str">
            <v>PC_EMP</v>
          </cell>
          <cell r="E1156" t="str">
            <v>T</v>
          </cell>
          <cell r="F1156" t="str">
            <v>BES</v>
          </cell>
          <cell r="G1156" t="str">
            <v>RSE</v>
          </cell>
          <cell r="I1156" t="str">
            <v>NC</v>
          </cell>
          <cell r="K1156" t="str">
            <v>V</v>
          </cell>
          <cell r="L1156">
            <v>38628.496759259258</v>
          </cell>
          <cell r="M1156" t="str">
            <v>gchateaug</v>
          </cell>
          <cell r="N1156">
            <v>38681.684444444443</v>
          </cell>
          <cell r="O1156" t="str">
            <v>gchateaug</v>
          </cell>
          <cell r="Q1156">
            <v>7.0000000000000007E-2</v>
          </cell>
        </row>
        <row r="1157">
          <cell r="A1157" t="str">
            <v>1999</v>
          </cell>
          <cell r="B1157" t="str">
            <v>CY0</v>
          </cell>
          <cell r="C1157" t="str">
            <v>A00</v>
          </cell>
          <cell r="D1157" t="str">
            <v>PC_EMP</v>
          </cell>
          <cell r="E1157" t="str">
            <v>T</v>
          </cell>
          <cell r="F1157" t="str">
            <v>BES</v>
          </cell>
          <cell r="G1157" t="str">
            <v>TOTAL</v>
          </cell>
          <cell r="I1157" t="str">
            <v>NC</v>
          </cell>
          <cell r="K1157" t="str">
            <v>V</v>
          </cell>
          <cell r="L1157">
            <v>38628.496759259258</v>
          </cell>
          <cell r="M1157" t="str">
            <v>gchateaug</v>
          </cell>
          <cell r="N1157">
            <v>38681.684444444443</v>
          </cell>
          <cell r="O1157" t="str">
            <v>gchateaug</v>
          </cell>
          <cell r="Q1157">
            <v>0.15</v>
          </cell>
        </row>
        <row r="1158">
          <cell r="A1158" t="str">
            <v>1999</v>
          </cell>
          <cell r="B1158" t="str">
            <v>CY0</v>
          </cell>
          <cell r="C1158" t="str">
            <v>A00</v>
          </cell>
          <cell r="D1158" t="str">
            <v>PC_EMP</v>
          </cell>
          <cell r="E1158" t="str">
            <v>T</v>
          </cell>
          <cell r="F1158" t="str">
            <v>TOTAL</v>
          </cell>
          <cell r="G1158" t="str">
            <v>RSE</v>
          </cell>
          <cell r="I1158" t="str">
            <v>NC</v>
          </cell>
          <cell r="K1158" t="str">
            <v>V</v>
          </cell>
          <cell r="L1158">
            <v>38628.496759259258</v>
          </cell>
          <cell r="M1158" t="str">
            <v>gchateaug</v>
          </cell>
          <cell r="N1158">
            <v>38681.684444444443</v>
          </cell>
          <cell r="O1158" t="str">
            <v>gchateaug</v>
          </cell>
          <cell r="Q1158">
            <v>0.24</v>
          </cell>
        </row>
        <row r="1159">
          <cell r="A1159" t="str">
            <v>1999</v>
          </cell>
          <cell r="B1159" t="str">
            <v>CY0</v>
          </cell>
          <cell r="C1159" t="str">
            <v>A00</v>
          </cell>
          <cell r="D1159" t="str">
            <v>PC_EMP</v>
          </cell>
          <cell r="E1159" t="str">
            <v>T</v>
          </cell>
          <cell r="F1159" t="str">
            <v>TOTAL</v>
          </cell>
          <cell r="G1159" t="str">
            <v>TOTAL</v>
          </cell>
          <cell r="I1159" t="str">
            <v>NC</v>
          </cell>
          <cell r="K1159" t="str">
            <v>V</v>
          </cell>
          <cell r="L1159">
            <v>38628.496759259258</v>
          </cell>
          <cell r="M1159" t="str">
            <v>gchateaug</v>
          </cell>
          <cell r="N1159">
            <v>38681.684444444443</v>
          </cell>
          <cell r="O1159" t="str">
            <v>gchateaug</v>
          </cell>
          <cell r="Q1159">
            <v>0.54</v>
          </cell>
        </row>
        <row r="1160">
          <cell r="A1160" t="str">
            <v>1999</v>
          </cell>
          <cell r="B1160" t="str">
            <v>BE2</v>
          </cell>
          <cell r="C1160" t="str">
            <v>A00</v>
          </cell>
          <cell r="D1160" t="str">
            <v>PC_EMP</v>
          </cell>
          <cell r="E1160" t="str">
            <v>T</v>
          </cell>
          <cell r="F1160" t="str">
            <v>BES</v>
          </cell>
          <cell r="G1160" t="str">
            <v>RSE</v>
          </cell>
          <cell r="H1160" t="str">
            <v>:</v>
          </cell>
          <cell r="I1160" t="str">
            <v>NC</v>
          </cell>
          <cell r="K1160" t="str">
            <v>V</v>
          </cell>
          <cell r="L1160">
            <v>38628.496759259258</v>
          </cell>
          <cell r="M1160" t="str">
            <v>gchateaug</v>
          </cell>
          <cell r="N1160">
            <v>38680.624432870369</v>
          </cell>
          <cell r="O1160" t="str">
            <v>gchateaug</v>
          </cell>
        </row>
        <row r="1161">
          <cell r="A1161" t="str">
            <v>1999</v>
          </cell>
          <cell r="B1161" t="str">
            <v>BE1</v>
          </cell>
          <cell r="C1161" t="str">
            <v>A00</v>
          </cell>
          <cell r="D1161" t="str">
            <v>PC_EMP</v>
          </cell>
          <cell r="E1161" t="str">
            <v>T</v>
          </cell>
          <cell r="F1161" t="str">
            <v>BES</v>
          </cell>
          <cell r="G1161" t="str">
            <v>RSE</v>
          </cell>
          <cell r="H1161" t="str">
            <v>:</v>
          </cell>
          <cell r="I1161" t="str">
            <v>NC</v>
          </cell>
          <cell r="K1161" t="str">
            <v>V</v>
          </cell>
          <cell r="L1161">
            <v>38628.496759259258</v>
          </cell>
          <cell r="M1161" t="str">
            <v>gchateaug</v>
          </cell>
          <cell r="N1161">
            <v>38680.624432870369</v>
          </cell>
          <cell r="O1161" t="str">
            <v>gchateaug</v>
          </cell>
        </row>
        <row r="1162">
          <cell r="A1162" t="str">
            <v>1999</v>
          </cell>
          <cell r="B1162" t="str">
            <v>AT34</v>
          </cell>
          <cell r="C1162" t="str">
            <v>A00</v>
          </cell>
          <cell r="D1162" t="str">
            <v>PC_EMP</v>
          </cell>
          <cell r="E1162" t="str">
            <v>T</v>
          </cell>
          <cell r="F1162" t="str">
            <v>BES</v>
          </cell>
          <cell r="G1162" t="str">
            <v>TOTAL</v>
          </cell>
          <cell r="H1162" t="str">
            <v>:</v>
          </cell>
          <cell r="I1162" t="str">
            <v>NC</v>
          </cell>
          <cell r="K1162" t="str">
            <v>V</v>
          </cell>
          <cell r="L1162">
            <v>38628.496759259258</v>
          </cell>
          <cell r="M1162" t="str">
            <v>gchateaug</v>
          </cell>
          <cell r="N1162">
            <v>38680.624432870369</v>
          </cell>
          <cell r="O1162" t="str">
            <v>gchateaug</v>
          </cell>
        </row>
        <row r="1163">
          <cell r="A1163" t="str">
            <v>1999</v>
          </cell>
          <cell r="B1163" t="str">
            <v>AT34</v>
          </cell>
          <cell r="C1163" t="str">
            <v>A00</v>
          </cell>
          <cell r="D1163" t="str">
            <v>PC_EMP</v>
          </cell>
          <cell r="E1163" t="str">
            <v>T</v>
          </cell>
          <cell r="F1163" t="str">
            <v>TOTAL</v>
          </cell>
          <cell r="G1163" t="str">
            <v>TOTAL</v>
          </cell>
          <cell r="H1163" t="str">
            <v>:</v>
          </cell>
          <cell r="I1163" t="str">
            <v>NC</v>
          </cell>
          <cell r="K1163" t="str">
            <v>V</v>
          </cell>
          <cell r="L1163">
            <v>38628.496759259258</v>
          </cell>
          <cell r="M1163" t="str">
            <v>gchateaug</v>
          </cell>
          <cell r="N1163">
            <v>38680.624432870369</v>
          </cell>
          <cell r="O1163" t="str">
            <v>gchateaug</v>
          </cell>
        </row>
        <row r="1164">
          <cell r="A1164" t="str">
            <v>1999</v>
          </cell>
          <cell r="B1164" t="str">
            <v>AT31</v>
          </cell>
          <cell r="C1164" t="str">
            <v>A00</v>
          </cell>
          <cell r="D1164" t="str">
            <v>PC_EMP</v>
          </cell>
          <cell r="E1164" t="str">
            <v>T</v>
          </cell>
          <cell r="F1164" t="str">
            <v>BES</v>
          </cell>
          <cell r="G1164" t="str">
            <v>TOTAL</v>
          </cell>
          <cell r="H1164" t="str">
            <v>:</v>
          </cell>
          <cell r="I1164" t="str">
            <v>NC</v>
          </cell>
          <cell r="K1164" t="str">
            <v>V</v>
          </cell>
          <cell r="L1164">
            <v>38628.496759259258</v>
          </cell>
          <cell r="M1164" t="str">
            <v>gchateaug</v>
          </cell>
          <cell r="N1164">
            <v>38680.624432870369</v>
          </cell>
          <cell r="O1164" t="str">
            <v>gchateaug</v>
          </cell>
        </row>
        <row r="1165">
          <cell r="A1165" t="str">
            <v>1999</v>
          </cell>
          <cell r="B1165" t="str">
            <v>AT31</v>
          </cell>
          <cell r="C1165" t="str">
            <v>A00</v>
          </cell>
          <cell r="D1165" t="str">
            <v>PC_EMP</v>
          </cell>
          <cell r="E1165" t="str">
            <v>T</v>
          </cell>
          <cell r="F1165" t="str">
            <v>TOTAL</v>
          </cell>
          <cell r="G1165" t="str">
            <v>TOTAL</v>
          </cell>
          <cell r="H1165" t="str">
            <v>:</v>
          </cell>
          <cell r="I1165" t="str">
            <v>NC</v>
          </cell>
          <cell r="K1165" t="str">
            <v>V</v>
          </cell>
          <cell r="L1165">
            <v>38628.496759259258</v>
          </cell>
          <cell r="M1165" t="str">
            <v>gchateaug</v>
          </cell>
          <cell r="N1165">
            <v>38680.624432870369</v>
          </cell>
          <cell r="O1165" t="str">
            <v>gchateaug</v>
          </cell>
        </row>
        <row r="1166">
          <cell r="A1166" t="str">
            <v>1999</v>
          </cell>
          <cell r="B1166" t="str">
            <v>AT2</v>
          </cell>
          <cell r="C1166" t="str">
            <v>A00</v>
          </cell>
          <cell r="D1166" t="str">
            <v>PC_EMP</v>
          </cell>
          <cell r="E1166" t="str">
            <v>T</v>
          </cell>
          <cell r="F1166" t="str">
            <v>BES</v>
          </cell>
          <cell r="G1166" t="str">
            <v>TOTAL</v>
          </cell>
          <cell r="H1166" t="str">
            <v>:</v>
          </cell>
          <cell r="I1166" t="str">
            <v>NC</v>
          </cell>
          <cell r="K1166" t="str">
            <v>V</v>
          </cell>
          <cell r="L1166">
            <v>38628.496759259258</v>
          </cell>
          <cell r="M1166" t="str">
            <v>gchateaug</v>
          </cell>
          <cell r="N1166">
            <v>38680.624432870369</v>
          </cell>
          <cell r="O1166" t="str">
            <v>gchateaug</v>
          </cell>
        </row>
        <row r="1167">
          <cell r="A1167" t="str">
            <v>2001</v>
          </cell>
          <cell r="B1167" t="str">
            <v>ES51</v>
          </cell>
          <cell r="C1167" t="str">
            <v>A00</v>
          </cell>
          <cell r="D1167" t="str">
            <v>PC_EMP</v>
          </cell>
          <cell r="E1167" t="str">
            <v>T</v>
          </cell>
          <cell r="F1167" t="str">
            <v>BES</v>
          </cell>
          <cell r="G1167" t="str">
            <v>RSE</v>
          </cell>
          <cell r="I1167" t="str">
            <v>NC</v>
          </cell>
          <cell r="J1167" t="str">
            <v>; former flag equal "s"</v>
          </cell>
          <cell r="K1167" t="str">
            <v>V</v>
          </cell>
          <cell r="L1167">
            <v>38628.496759259258</v>
          </cell>
          <cell r="M1167" t="str">
            <v>gchateaug</v>
          </cell>
          <cell r="N1167">
            <v>38680.624421296299</v>
          </cell>
          <cell r="O1167" t="str">
            <v>gchateaug</v>
          </cell>
          <cell r="Q1167">
            <v>0.19</v>
          </cell>
        </row>
        <row r="1168">
          <cell r="A1168" t="str">
            <v>2001</v>
          </cell>
          <cell r="B1168" t="str">
            <v>ES51</v>
          </cell>
          <cell r="C1168" t="str">
            <v>A00</v>
          </cell>
          <cell r="D1168" t="str">
            <v>PC_EMP</v>
          </cell>
          <cell r="E1168" t="str">
            <v>T</v>
          </cell>
          <cell r="F1168" t="str">
            <v>BES</v>
          </cell>
          <cell r="G1168" t="str">
            <v>TOTAL</v>
          </cell>
          <cell r="I1168" t="str">
            <v>NC</v>
          </cell>
          <cell r="J1168" t="str">
            <v>; former flag equal "s"</v>
          </cell>
          <cell r="K1168" t="str">
            <v>V</v>
          </cell>
          <cell r="L1168">
            <v>38628.496759259258</v>
          </cell>
          <cell r="M1168" t="str">
            <v>gchateaug</v>
          </cell>
          <cell r="N1168">
            <v>38680.624421296299</v>
          </cell>
          <cell r="O1168" t="str">
            <v>gchateaug</v>
          </cell>
          <cell r="Q1168">
            <v>0.56000000000000005</v>
          </cell>
        </row>
        <row r="1169">
          <cell r="A1169" t="str">
            <v>2001</v>
          </cell>
          <cell r="B1169" t="str">
            <v>ES51</v>
          </cell>
          <cell r="C1169" t="str">
            <v>A00</v>
          </cell>
          <cell r="D1169" t="str">
            <v>PC_EMP</v>
          </cell>
          <cell r="E1169" t="str">
            <v>T</v>
          </cell>
          <cell r="F1169" t="str">
            <v>TOTAL</v>
          </cell>
          <cell r="G1169" t="str">
            <v>RSE</v>
          </cell>
          <cell r="I1169" t="str">
            <v>NC</v>
          </cell>
          <cell r="K1169" t="str">
            <v>V</v>
          </cell>
          <cell r="L1169">
            <v>38628.496759259258</v>
          </cell>
          <cell r="M1169" t="str">
            <v>gchateaug</v>
          </cell>
          <cell r="N1169">
            <v>38680.624421296299</v>
          </cell>
          <cell r="O1169" t="str">
            <v>gchateaug</v>
          </cell>
          <cell r="Q1169">
            <v>0.78</v>
          </cell>
        </row>
        <row r="1170">
          <cell r="A1170" t="str">
            <v>2001</v>
          </cell>
          <cell r="B1170" t="str">
            <v>ES51</v>
          </cell>
          <cell r="C1170" t="str">
            <v>A00</v>
          </cell>
          <cell r="D1170" t="str">
            <v>PC_EMP</v>
          </cell>
          <cell r="E1170" t="str">
            <v>T</v>
          </cell>
          <cell r="F1170" t="str">
            <v>TOTAL</v>
          </cell>
          <cell r="G1170" t="str">
            <v>TOTAL</v>
          </cell>
          <cell r="I1170" t="str">
            <v>NC</v>
          </cell>
          <cell r="J1170" t="str">
            <v>; former flag equal "s"</v>
          </cell>
          <cell r="K1170" t="str">
            <v>V</v>
          </cell>
          <cell r="L1170">
            <v>38628.496759259258</v>
          </cell>
          <cell r="M1170" t="str">
            <v>gchateaug</v>
          </cell>
          <cell r="N1170">
            <v>38680.624421296299</v>
          </cell>
          <cell r="O1170" t="str">
            <v>gchateaug</v>
          </cell>
          <cell r="Q1170">
            <v>1.29</v>
          </cell>
        </row>
        <row r="1171">
          <cell r="A1171" t="str">
            <v>2001</v>
          </cell>
          <cell r="B1171" t="str">
            <v>ES5</v>
          </cell>
          <cell r="C1171" t="str">
            <v>A00</v>
          </cell>
          <cell r="D1171" t="str">
            <v>PC_EMP</v>
          </cell>
          <cell r="E1171" t="str">
            <v>T</v>
          </cell>
          <cell r="F1171" t="str">
            <v>BES</v>
          </cell>
          <cell r="G1171" t="str">
            <v>RSE</v>
          </cell>
          <cell r="I1171" t="str">
            <v>NC</v>
          </cell>
          <cell r="J1171" t="str">
            <v>; former flag equal "s"</v>
          </cell>
          <cell r="K1171" t="str">
            <v>V</v>
          </cell>
          <cell r="L1171">
            <v>38628.496759259258</v>
          </cell>
          <cell r="M1171" t="str">
            <v>gchateaug</v>
          </cell>
          <cell r="N1171">
            <v>38680.624421296299</v>
          </cell>
          <cell r="O1171" t="str">
            <v>gchateaug</v>
          </cell>
          <cell r="Q1171">
            <v>0.13</v>
          </cell>
        </row>
        <row r="1172">
          <cell r="A1172" t="str">
            <v>2001</v>
          </cell>
          <cell r="B1172" t="str">
            <v>ES5</v>
          </cell>
          <cell r="C1172" t="str">
            <v>A00</v>
          </cell>
          <cell r="D1172" t="str">
            <v>PC_EMP</v>
          </cell>
          <cell r="E1172" t="str">
            <v>T</v>
          </cell>
          <cell r="F1172" t="str">
            <v>BES</v>
          </cell>
          <cell r="G1172" t="str">
            <v>TOTAL</v>
          </cell>
          <cell r="I1172" t="str">
            <v>NC</v>
          </cell>
          <cell r="J1172" t="str">
            <v>; former flag equal "s"</v>
          </cell>
          <cell r="K1172" t="str">
            <v>V</v>
          </cell>
          <cell r="L1172">
            <v>38628.496759259258</v>
          </cell>
          <cell r="M1172" t="str">
            <v>gchateaug</v>
          </cell>
          <cell r="N1172">
            <v>38680.624421296299</v>
          </cell>
          <cell r="O1172" t="str">
            <v>gchateaug</v>
          </cell>
          <cell r="Q1172">
            <v>0.39</v>
          </cell>
        </row>
        <row r="1173">
          <cell r="A1173" t="str">
            <v>1999</v>
          </cell>
          <cell r="B1173" t="str">
            <v>SE</v>
          </cell>
          <cell r="C1173" t="str">
            <v>A00</v>
          </cell>
          <cell r="D1173" t="str">
            <v>PC_EMP</v>
          </cell>
          <cell r="E1173" t="str">
            <v>T</v>
          </cell>
          <cell r="F1173" t="str">
            <v>BES</v>
          </cell>
          <cell r="G1173" t="str">
            <v>TOTAL</v>
          </cell>
          <cell r="I1173" t="str">
            <v>NC</v>
          </cell>
          <cell r="K1173" t="str">
            <v>V</v>
          </cell>
          <cell r="L1173">
            <v>38628.522881944446</v>
          </cell>
          <cell r="M1173" t="str">
            <v>gchateaug</v>
          </cell>
          <cell r="N1173">
            <v>38681.684166666666</v>
          </cell>
          <cell r="O1173" t="str">
            <v>gchateaug</v>
          </cell>
          <cell r="Q1173">
            <v>1.23</v>
          </cell>
        </row>
        <row r="1174">
          <cell r="A1174" t="str">
            <v>1999</v>
          </cell>
          <cell r="B1174" t="str">
            <v>RU</v>
          </cell>
          <cell r="C1174" t="str">
            <v>A00</v>
          </cell>
          <cell r="D1174" t="str">
            <v>PC_EMP</v>
          </cell>
          <cell r="E1174" t="str">
            <v>T</v>
          </cell>
          <cell r="F1174" t="str">
            <v>TOTAL</v>
          </cell>
          <cell r="G1174" t="str">
            <v>TOTAL</v>
          </cell>
          <cell r="I1174" t="str">
            <v>OTH</v>
          </cell>
          <cell r="J1174" t="str">
            <v>DATA OCDE</v>
          </cell>
          <cell r="K1174" t="str">
            <v>V</v>
          </cell>
          <cell r="L1174">
            <v>38628.522881944446</v>
          </cell>
          <cell r="M1174" t="str">
            <v>gchateaug</v>
          </cell>
          <cell r="N1174">
            <v>38681.684166666666</v>
          </cell>
          <cell r="O1174" t="str">
            <v>gchateaug</v>
          </cell>
          <cell r="Q1174">
            <v>1.36</v>
          </cell>
        </row>
        <row r="1175">
          <cell r="A1175" t="str">
            <v>1999</v>
          </cell>
          <cell r="B1175" t="str">
            <v>RU</v>
          </cell>
          <cell r="C1175" t="str">
            <v>A00</v>
          </cell>
          <cell r="D1175" t="str">
            <v>PC_EMP</v>
          </cell>
          <cell r="E1175" t="str">
            <v>T</v>
          </cell>
          <cell r="F1175" t="str">
            <v>TOTAL</v>
          </cell>
          <cell r="G1175" t="str">
            <v>RSE</v>
          </cell>
          <cell r="I1175" t="str">
            <v>OTH</v>
          </cell>
          <cell r="J1175" t="str">
            <v>DATA OCDE</v>
          </cell>
          <cell r="K1175" t="str">
            <v>V</v>
          </cell>
          <cell r="L1175">
            <v>38628.522881944446</v>
          </cell>
          <cell r="M1175" t="str">
            <v>gchateaug</v>
          </cell>
          <cell r="N1175">
            <v>38681.684166666666</v>
          </cell>
          <cell r="O1175" t="str">
            <v>gchateaug</v>
          </cell>
          <cell r="Q1175">
            <v>0.66</v>
          </cell>
        </row>
        <row r="1176">
          <cell r="A1176" t="str">
            <v>1991</v>
          </cell>
          <cell r="B1176" t="str">
            <v>GR</v>
          </cell>
          <cell r="C1176" t="str">
            <v>A00</v>
          </cell>
          <cell r="D1176" t="str">
            <v>PC_EMP</v>
          </cell>
          <cell r="E1176" t="str">
            <v>T</v>
          </cell>
          <cell r="F1176" t="str">
            <v>TOTAL</v>
          </cell>
          <cell r="G1176" t="str">
            <v>TOTAL</v>
          </cell>
          <cell r="I1176" t="str">
            <v>OTH</v>
          </cell>
          <cell r="J1176" t="str">
            <v>DATA OCDE</v>
          </cell>
          <cell r="K1176" t="str">
            <v>V</v>
          </cell>
          <cell r="L1176">
            <v>38628.522893518515</v>
          </cell>
          <cell r="M1176" t="str">
            <v>gchateaug</v>
          </cell>
          <cell r="N1176">
            <v>38681.684120370373</v>
          </cell>
          <cell r="O1176" t="str">
            <v>gchateaug</v>
          </cell>
          <cell r="Q1176">
            <v>0.61</v>
          </cell>
        </row>
        <row r="1177">
          <cell r="A1177" t="str">
            <v>1995</v>
          </cell>
          <cell r="B1177" t="str">
            <v>UK</v>
          </cell>
          <cell r="C1177" t="str">
            <v>A00</v>
          </cell>
          <cell r="D1177" t="str">
            <v>PC_EMP</v>
          </cell>
          <cell r="E1177" t="str">
            <v>T</v>
          </cell>
          <cell r="F1177" t="str">
            <v>BES</v>
          </cell>
          <cell r="G1177" t="str">
            <v>TOTAL</v>
          </cell>
          <cell r="H1177" t="str">
            <v>:</v>
          </cell>
          <cell r="I1177" t="str">
            <v>NC</v>
          </cell>
          <cell r="K1177" t="str">
            <v>V</v>
          </cell>
          <cell r="L1177">
            <v>38628.522893518515</v>
          </cell>
          <cell r="M1177" t="str">
            <v>gchateaug</v>
          </cell>
          <cell r="N1177">
            <v>38681.684016203704</v>
          </cell>
          <cell r="O1177" t="str">
            <v>gchateaug</v>
          </cell>
        </row>
        <row r="1178">
          <cell r="A1178" t="str">
            <v>1995</v>
          </cell>
          <cell r="B1178" t="str">
            <v>UK</v>
          </cell>
          <cell r="C1178" t="str">
            <v>A00</v>
          </cell>
          <cell r="D1178" t="str">
            <v>PC_EMP</v>
          </cell>
          <cell r="E1178" t="str">
            <v>T</v>
          </cell>
          <cell r="F1178" t="str">
            <v>BES</v>
          </cell>
          <cell r="G1178" t="str">
            <v>RSE</v>
          </cell>
          <cell r="H1178" t="str">
            <v>:</v>
          </cell>
          <cell r="I1178" t="str">
            <v>NC</v>
          </cell>
          <cell r="K1178" t="str">
            <v>V</v>
          </cell>
          <cell r="L1178">
            <v>38628.522893518515</v>
          </cell>
          <cell r="M1178" t="str">
            <v>gchateaug</v>
          </cell>
          <cell r="N1178">
            <v>38681.684016203704</v>
          </cell>
          <cell r="O1178" t="str">
            <v>gchateaug</v>
          </cell>
        </row>
        <row r="1179">
          <cell r="A1179" t="str">
            <v>2002</v>
          </cell>
          <cell r="B1179" t="str">
            <v>LV0</v>
          </cell>
          <cell r="C1179" t="str">
            <v>A00</v>
          </cell>
          <cell r="D1179" t="str">
            <v>PC_EMP</v>
          </cell>
          <cell r="E1179" t="str">
            <v>T</v>
          </cell>
          <cell r="F1179" t="str">
            <v>BES</v>
          </cell>
          <cell r="G1179" t="str">
            <v>RSE</v>
          </cell>
          <cell r="I1179" t="str">
            <v>MS</v>
          </cell>
          <cell r="K1179" t="str">
            <v>V</v>
          </cell>
          <cell r="L1179">
            <v>38628.496747685182</v>
          </cell>
          <cell r="M1179" t="str">
            <v>gchateaug</v>
          </cell>
          <cell r="N1179">
            <v>38681.684467592589</v>
          </cell>
          <cell r="O1179" t="str">
            <v>gchateaug</v>
          </cell>
          <cell r="Q1179">
            <v>0.12</v>
          </cell>
        </row>
        <row r="1180">
          <cell r="A1180" t="str">
            <v>2002</v>
          </cell>
          <cell r="B1180" t="str">
            <v>LV0</v>
          </cell>
          <cell r="C1180" t="str">
            <v>A00</v>
          </cell>
          <cell r="D1180" t="str">
            <v>PC_EMP</v>
          </cell>
          <cell r="E1180" t="str">
            <v>T</v>
          </cell>
          <cell r="F1180" t="str">
            <v>BES</v>
          </cell>
          <cell r="G1180" t="str">
            <v>TOTAL</v>
          </cell>
          <cell r="I1180" t="str">
            <v>MS</v>
          </cell>
          <cell r="K1180" t="str">
            <v>V</v>
          </cell>
          <cell r="L1180">
            <v>38628.496747685182</v>
          </cell>
          <cell r="M1180" t="str">
            <v>gchateaug</v>
          </cell>
          <cell r="N1180">
            <v>38681.684467592589</v>
          </cell>
          <cell r="O1180" t="str">
            <v>gchateaug</v>
          </cell>
          <cell r="Q1180">
            <v>0.24</v>
          </cell>
        </row>
        <row r="1181">
          <cell r="A1181" t="str">
            <v>2002</v>
          </cell>
          <cell r="B1181" t="str">
            <v>LV0</v>
          </cell>
          <cell r="C1181" t="str">
            <v>A00</v>
          </cell>
          <cell r="D1181" t="str">
            <v>PC_EMP</v>
          </cell>
          <cell r="E1181" t="str">
            <v>T</v>
          </cell>
          <cell r="F1181" t="str">
            <v>TOTAL</v>
          </cell>
          <cell r="G1181" t="str">
            <v>RSE</v>
          </cell>
          <cell r="I1181" t="str">
            <v>MS</v>
          </cell>
          <cell r="K1181" t="str">
            <v>V</v>
          </cell>
          <cell r="L1181">
            <v>38628.496747685182</v>
          </cell>
          <cell r="M1181" t="str">
            <v>gchateaug</v>
          </cell>
          <cell r="N1181">
            <v>38681.684467592589</v>
          </cell>
          <cell r="O1181" t="str">
            <v>gchateaug</v>
          </cell>
          <cell r="Q1181">
            <v>0.62</v>
          </cell>
        </row>
        <row r="1182">
          <cell r="A1182" t="str">
            <v>2002</v>
          </cell>
          <cell r="B1182" t="str">
            <v>LV0</v>
          </cell>
          <cell r="C1182" t="str">
            <v>A00</v>
          </cell>
          <cell r="D1182" t="str">
            <v>PC_EMP</v>
          </cell>
          <cell r="E1182" t="str">
            <v>T</v>
          </cell>
          <cell r="F1182" t="str">
            <v>TOTAL</v>
          </cell>
          <cell r="G1182" t="str">
            <v>TOTAL</v>
          </cell>
          <cell r="I1182" t="str">
            <v>MS</v>
          </cell>
          <cell r="K1182" t="str">
            <v>V</v>
          </cell>
          <cell r="L1182">
            <v>38628.496747685182</v>
          </cell>
          <cell r="M1182" t="str">
            <v>gchateaug</v>
          </cell>
          <cell r="N1182">
            <v>38681.684467592589</v>
          </cell>
          <cell r="O1182" t="str">
            <v>gchateaug</v>
          </cell>
          <cell r="Q1182">
            <v>0.93</v>
          </cell>
        </row>
        <row r="1183">
          <cell r="A1183" t="str">
            <v>2002</v>
          </cell>
          <cell r="B1183" t="str">
            <v>LU00</v>
          </cell>
          <cell r="C1183" t="str">
            <v>A00</v>
          </cell>
          <cell r="D1183" t="str">
            <v>PC_EMP</v>
          </cell>
          <cell r="E1183" t="str">
            <v>T</v>
          </cell>
          <cell r="F1183" t="str">
            <v>BES</v>
          </cell>
          <cell r="G1183" t="str">
            <v>RSE</v>
          </cell>
          <cell r="H1183" t="str">
            <v>:</v>
          </cell>
          <cell r="I1183" t="str">
            <v>MS</v>
          </cell>
          <cell r="K1183" t="str">
            <v>V</v>
          </cell>
          <cell r="L1183">
            <v>38628.496747685182</v>
          </cell>
          <cell r="M1183" t="str">
            <v>gchateaug</v>
          </cell>
          <cell r="N1183">
            <v>38681.684652777774</v>
          </cell>
          <cell r="O1183" t="str">
            <v>gchateaug</v>
          </cell>
        </row>
        <row r="1184">
          <cell r="A1184" t="str">
            <v>2002</v>
          </cell>
          <cell r="B1184" t="str">
            <v>LU00</v>
          </cell>
          <cell r="C1184" t="str">
            <v>A00</v>
          </cell>
          <cell r="D1184" t="str">
            <v>PC_EMP</v>
          </cell>
          <cell r="E1184" t="str">
            <v>T</v>
          </cell>
          <cell r="F1184" t="str">
            <v>BES</v>
          </cell>
          <cell r="G1184" t="str">
            <v>TOTAL</v>
          </cell>
          <cell r="H1184" t="str">
            <v>:</v>
          </cell>
          <cell r="I1184" t="str">
            <v>MS</v>
          </cell>
          <cell r="K1184" t="str">
            <v>V</v>
          </cell>
          <cell r="L1184">
            <v>38628.496747685182</v>
          </cell>
          <cell r="M1184" t="str">
            <v>gchateaug</v>
          </cell>
          <cell r="N1184">
            <v>38681.684652777774</v>
          </cell>
          <cell r="O1184" t="str">
            <v>gchateaug</v>
          </cell>
        </row>
        <row r="1185">
          <cell r="A1185" t="str">
            <v>2002</v>
          </cell>
          <cell r="B1185" t="str">
            <v>LU00</v>
          </cell>
          <cell r="C1185" t="str">
            <v>A00</v>
          </cell>
          <cell r="D1185" t="str">
            <v>PC_EMP</v>
          </cell>
          <cell r="E1185" t="str">
            <v>T</v>
          </cell>
          <cell r="F1185" t="str">
            <v>TOTAL</v>
          </cell>
          <cell r="G1185" t="str">
            <v>RSE</v>
          </cell>
          <cell r="H1185" t="str">
            <v>:</v>
          </cell>
          <cell r="I1185" t="str">
            <v>MS</v>
          </cell>
          <cell r="K1185" t="str">
            <v>V</v>
          </cell>
          <cell r="L1185">
            <v>38628.496747685182</v>
          </cell>
          <cell r="M1185" t="str">
            <v>gchateaug</v>
          </cell>
          <cell r="N1185">
            <v>38681.684652777774</v>
          </cell>
          <cell r="O1185" t="str">
            <v>gchateaug</v>
          </cell>
        </row>
        <row r="1186">
          <cell r="A1186" t="str">
            <v>2002</v>
          </cell>
          <cell r="B1186" t="str">
            <v>LU00</v>
          </cell>
          <cell r="C1186" t="str">
            <v>A00</v>
          </cell>
          <cell r="D1186" t="str">
            <v>PC_EMP</v>
          </cell>
          <cell r="E1186" t="str">
            <v>T</v>
          </cell>
          <cell r="F1186" t="str">
            <v>TOTAL</v>
          </cell>
          <cell r="G1186" t="str">
            <v>TOTAL</v>
          </cell>
          <cell r="H1186" t="str">
            <v>:</v>
          </cell>
          <cell r="I1186" t="str">
            <v>MS</v>
          </cell>
          <cell r="K1186" t="str">
            <v>V</v>
          </cell>
          <cell r="L1186">
            <v>38628.496747685182</v>
          </cell>
          <cell r="M1186" t="str">
            <v>gchateaug</v>
          </cell>
          <cell r="N1186">
            <v>38681.684652777774</v>
          </cell>
          <cell r="O1186" t="str">
            <v>gchateaug</v>
          </cell>
        </row>
        <row r="1187">
          <cell r="A1187" t="str">
            <v>2002</v>
          </cell>
          <cell r="B1187" t="str">
            <v>LT0</v>
          </cell>
          <cell r="C1187" t="str">
            <v>A00</v>
          </cell>
          <cell r="D1187" t="str">
            <v>PC_EMP</v>
          </cell>
          <cell r="E1187" t="str">
            <v>T</v>
          </cell>
          <cell r="F1187" t="str">
            <v>BES</v>
          </cell>
          <cell r="G1187" t="str">
            <v>RSE</v>
          </cell>
          <cell r="I1187" t="str">
            <v>MS</v>
          </cell>
          <cell r="K1187" t="str">
            <v>V</v>
          </cell>
          <cell r="L1187">
            <v>38628.496747685182</v>
          </cell>
          <cell r="M1187" t="str">
            <v>gchateaug</v>
          </cell>
          <cell r="N1187">
            <v>38681.684479166666</v>
          </cell>
          <cell r="O1187" t="str">
            <v>gchateaug</v>
          </cell>
          <cell r="Q1187">
            <v>0.02</v>
          </cell>
        </row>
        <row r="1188">
          <cell r="A1188" t="str">
            <v>2002</v>
          </cell>
          <cell r="B1188" t="str">
            <v>LT0</v>
          </cell>
          <cell r="C1188" t="str">
            <v>A00</v>
          </cell>
          <cell r="D1188" t="str">
            <v>PC_EMP</v>
          </cell>
          <cell r="E1188" t="str">
            <v>T</v>
          </cell>
          <cell r="F1188" t="str">
            <v>BES</v>
          </cell>
          <cell r="G1188" t="str">
            <v>TOTAL</v>
          </cell>
          <cell r="I1188" t="str">
            <v>MS</v>
          </cell>
          <cell r="K1188" t="str">
            <v>V</v>
          </cell>
          <cell r="L1188">
            <v>38628.496747685182</v>
          </cell>
          <cell r="M1188" t="str">
            <v>gchateaug</v>
          </cell>
          <cell r="N1188">
            <v>38681.684479166666</v>
          </cell>
          <cell r="O1188" t="str">
            <v>gchateaug</v>
          </cell>
          <cell r="Q1188">
            <v>0.04</v>
          </cell>
        </row>
        <row r="1189">
          <cell r="A1189" t="str">
            <v>2002</v>
          </cell>
          <cell r="B1189" t="str">
            <v>LT0</v>
          </cell>
          <cell r="C1189" t="str">
            <v>A00</v>
          </cell>
          <cell r="D1189" t="str">
            <v>PC_EMP</v>
          </cell>
          <cell r="E1189" t="str">
            <v>T</v>
          </cell>
          <cell r="F1189" t="str">
            <v>TOTAL</v>
          </cell>
          <cell r="G1189" t="str">
            <v>RSE</v>
          </cell>
          <cell r="I1189" t="str">
            <v>MS</v>
          </cell>
          <cell r="K1189" t="str">
            <v>V</v>
          </cell>
          <cell r="L1189">
            <v>38628.496747685182</v>
          </cell>
          <cell r="M1189" t="str">
            <v>gchateaug</v>
          </cell>
          <cell r="N1189">
            <v>38681.684479166666</v>
          </cell>
          <cell r="O1189" t="str">
            <v>gchateaug</v>
          </cell>
          <cell r="Q1189">
            <v>0.67</v>
          </cell>
        </row>
        <row r="1190">
          <cell r="A1190" t="str">
            <v>2002</v>
          </cell>
          <cell r="B1190" t="str">
            <v>LT0</v>
          </cell>
          <cell r="C1190" t="str">
            <v>A00</v>
          </cell>
          <cell r="D1190" t="str">
            <v>PC_EMP</v>
          </cell>
          <cell r="E1190" t="str">
            <v>T</v>
          </cell>
          <cell r="F1190" t="str">
            <v>TOTAL</v>
          </cell>
          <cell r="G1190" t="str">
            <v>TOTAL</v>
          </cell>
          <cell r="I1190" t="str">
            <v>MS</v>
          </cell>
          <cell r="K1190" t="str">
            <v>V</v>
          </cell>
          <cell r="L1190">
            <v>38628.496747685182</v>
          </cell>
          <cell r="M1190" t="str">
            <v>gchateaug</v>
          </cell>
          <cell r="N1190">
            <v>38681.684479166666</v>
          </cell>
          <cell r="O1190" t="str">
            <v>gchateaug</v>
          </cell>
          <cell r="Q1190">
            <v>0.95</v>
          </cell>
        </row>
        <row r="1191">
          <cell r="A1191" t="str">
            <v>2002</v>
          </cell>
          <cell r="B1191" t="str">
            <v>ITG2</v>
          </cell>
          <cell r="C1191" t="str">
            <v>A00</v>
          </cell>
          <cell r="D1191" t="str">
            <v>PC_EMP</v>
          </cell>
          <cell r="E1191" t="str">
            <v>T</v>
          </cell>
          <cell r="F1191" t="str">
            <v>BES</v>
          </cell>
          <cell r="G1191" t="str">
            <v>RSE</v>
          </cell>
          <cell r="H1191" t="str">
            <v>:</v>
          </cell>
          <cell r="I1191" t="str">
            <v>MS</v>
          </cell>
          <cell r="K1191" t="str">
            <v>V</v>
          </cell>
          <cell r="L1191">
            <v>38628.496747685182</v>
          </cell>
          <cell r="M1191" t="str">
            <v>gchateaug</v>
          </cell>
          <cell r="N1191">
            <v>38680.624432870369</v>
          </cell>
          <cell r="O1191" t="str">
            <v>gchateaug</v>
          </cell>
        </row>
        <row r="1192">
          <cell r="A1192" t="str">
            <v>2002</v>
          </cell>
          <cell r="B1192" t="str">
            <v>ITG2</v>
          </cell>
          <cell r="C1192" t="str">
            <v>A00</v>
          </cell>
          <cell r="D1192" t="str">
            <v>PC_EMP</v>
          </cell>
          <cell r="E1192" t="str">
            <v>T</v>
          </cell>
          <cell r="F1192" t="str">
            <v>BES</v>
          </cell>
          <cell r="G1192" t="str">
            <v>TOTAL</v>
          </cell>
          <cell r="H1192" t="str">
            <v>:</v>
          </cell>
          <cell r="I1192" t="str">
            <v>MS</v>
          </cell>
          <cell r="K1192" t="str">
            <v>V</v>
          </cell>
          <cell r="L1192">
            <v>38628.496747685182</v>
          </cell>
          <cell r="M1192" t="str">
            <v>gchateaug</v>
          </cell>
          <cell r="N1192">
            <v>38680.624432870369</v>
          </cell>
          <cell r="O1192" t="str">
            <v>gchateaug</v>
          </cell>
        </row>
        <row r="1193">
          <cell r="A1193" t="str">
            <v>2002</v>
          </cell>
          <cell r="B1193" t="str">
            <v>ITG2</v>
          </cell>
          <cell r="C1193" t="str">
            <v>A00</v>
          </cell>
          <cell r="D1193" t="str">
            <v>PC_EMP</v>
          </cell>
          <cell r="E1193" t="str">
            <v>T</v>
          </cell>
          <cell r="F1193" t="str">
            <v>TOTAL</v>
          </cell>
          <cell r="G1193" t="str">
            <v>RSE</v>
          </cell>
          <cell r="H1193" t="str">
            <v>:</v>
          </cell>
          <cell r="I1193" t="str">
            <v>MS</v>
          </cell>
          <cell r="K1193" t="str">
            <v>V</v>
          </cell>
          <cell r="L1193">
            <v>38628.496747685182</v>
          </cell>
          <cell r="M1193" t="str">
            <v>gchateaug</v>
          </cell>
          <cell r="N1193">
            <v>38680.624432870369</v>
          </cell>
          <cell r="O1193" t="str">
            <v>gchateaug</v>
          </cell>
        </row>
        <row r="1194">
          <cell r="A1194" t="str">
            <v>2002</v>
          </cell>
          <cell r="B1194" t="str">
            <v>ITG2</v>
          </cell>
          <cell r="C1194" t="str">
            <v>A00</v>
          </cell>
          <cell r="D1194" t="str">
            <v>PC_EMP</v>
          </cell>
          <cell r="E1194" t="str">
            <v>T</v>
          </cell>
          <cell r="F1194" t="str">
            <v>TOTAL</v>
          </cell>
          <cell r="G1194" t="str">
            <v>TOTAL</v>
          </cell>
          <cell r="H1194" t="str">
            <v>:</v>
          </cell>
          <cell r="I1194" t="str">
            <v>MS</v>
          </cell>
          <cell r="K1194" t="str">
            <v>V</v>
          </cell>
          <cell r="L1194">
            <v>38628.496747685182</v>
          </cell>
          <cell r="M1194" t="str">
            <v>gchateaug</v>
          </cell>
          <cell r="N1194">
            <v>38680.624432870369</v>
          </cell>
          <cell r="O1194" t="str">
            <v>gchateaug</v>
          </cell>
        </row>
        <row r="1195">
          <cell r="A1195" t="str">
            <v>2002</v>
          </cell>
          <cell r="B1195" t="str">
            <v>ITF6</v>
          </cell>
          <cell r="C1195" t="str">
            <v>A00</v>
          </cell>
          <cell r="D1195" t="str">
            <v>PC_EMP</v>
          </cell>
          <cell r="E1195" t="str">
            <v>T</v>
          </cell>
          <cell r="F1195" t="str">
            <v>BES</v>
          </cell>
          <cell r="G1195" t="str">
            <v>RSE</v>
          </cell>
          <cell r="H1195" t="str">
            <v>:</v>
          </cell>
          <cell r="I1195" t="str">
            <v>MS</v>
          </cell>
          <cell r="K1195" t="str">
            <v>V</v>
          </cell>
          <cell r="L1195">
            <v>38628.496747685182</v>
          </cell>
          <cell r="M1195" t="str">
            <v>gchateaug</v>
          </cell>
          <cell r="N1195">
            <v>38680.624432870369</v>
          </cell>
          <cell r="O1195" t="str">
            <v>gchateaug</v>
          </cell>
        </row>
        <row r="1196">
          <cell r="A1196" t="str">
            <v>2002</v>
          </cell>
          <cell r="B1196" t="str">
            <v>ITF6</v>
          </cell>
          <cell r="C1196" t="str">
            <v>A00</v>
          </cell>
          <cell r="D1196" t="str">
            <v>PC_EMP</v>
          </cell>
          <cell r="E1196" t="str">
            <v>T</v>
          </cell>
          <cell r="F1196" t="str">
            <v>BES</v>
          </cell>
          <cell r="G1196" t="str">
            <v>TOTAL</v>
          </cell>
          <cell r="H1196" t="str">
            <v>:</v>
          </cell>
          <cell r="I1196" t="str">
            <v>MS</v>
          </cell>
          <cell r="K1196" t="str">
            <v>V</v>
          </cell>
          <cell r="L1196">
            <v>38628.496747685182</v>
          </cell>
          <cell r="M1196" t="str">
            <v>gchateaug</v>
          </cell>
          <cell r="N1196">
            <v>38680.624432870369</v>
          </cell>
          <cell r="O1196" t="str">
            <v>gchateaug</v>
          </cell>
        </row>
        <row r="1197">
          <cell r="A1197" t="str">
            <v>2002</v>
          </cell>
          <cell r="B1197" t="str">
            <v>ITF6</v>
          </cell>
          <cell r="C1197" t="str">
            <v>A00</v>
          </cell>
          <cell r="D1197" t="str">
            <v>PC_EMP</v>
          </cell>
          <cell r="E1197" t="str">
            <v>T</v>
          </cell>
          <cell r="F1197" t="str">
            <v>TOTAL</v>
          </cell>
          <cell r="G1197" t="str">
            <v>RSE</v>
          </cell>
          <cell r="H1197" t="str">
            <v>:</v>
          </cell>
          <cell r="I1197" t="str">
            <v>MS</v>
          </cell>
          <cell r="K1197" t="str">
            <v>V</v>
          </cell>
          <cell r="L1197">
            <v>38628.496747685182</v>
          </cell>
          <cell r="M1197" t="str">
            <v>gchateaug</v>
          </cell>
          <cell r="N1197">
            <v>38680.624432870369</v>
          </cell>
          <cell r="O1197" t="str">
            <v>gchateaug</v>
          </cell>
        </row>
        <row r="1198">
          <cell r="A1198" t="str">
            <v>2002</v>
          </cell>
          <cell r="B1198" t="str">
            <v>ITF6</v>
          </cell>
          <cell r="C1198" t="str">
            <v>A00</v>
          </cell>
          <cell r="D1198" t="str">
            <v>PC_EMP</v>
          </cell>
          <cell r="E1198" t="str">
            <v>T</v>
          </cell>
          <cell r="F1198" t="str">
            <v>TOTAL</v>
          </cell>
          <cell r="G1198" t="str">
            <v>TOTAL</v>
          </cell>
          <cell r="H1198" t="str">
            <v>:</v>
          </cell>
          <cell r="I1198" t="str">
            <v>MS</v>
          </cell>
          <cell r="K1198" t="str">
            <v>V</v>
          </cell>
          <cell r="L1198">
            <v>38628.496747685182</v>
          </cell>
          <cell r="M1198" t="str">
            <v>gchateaug</v>
          </cell>
          <cell r="N1198">
            <v>38680.624432870369</v>
          </cell>
          <cell r="O1198" t="str">
            <v>gchateaug</v>
          </cell>
        </row>
        <row r="1199">
          <cell r="A1199" t="str">
            <v>2002</v>
          </cell>
          <cell r="B1199" t="str">
            <v>ITF5</v>
          </cell>
          <cell r="C1199" t="str">
            <v>A00</v>
          </cell>
          <cell r="D1199" t="str">
            <v>PC_EMP</v>
          </cell>
          <cell r="E1199" t="str">
            <v>T</v>
          </cell>
          <cell r="F1199" t="str">
            <v>BES</v>
          </cell>
          <cell r="G1199" t="str">
            <v>RSE</v>
          </cell>
          <cell r="H1199" t="str">
            <v>:</v>
          </cell>
          <cell r="I1199" t="str">
            <v>MS</v>
          </cell>
          <cell r="K1199" t="str">
            <v>V</v>
          </cell>
          <cell r="L1199">
            <v>38628.496747685182</v>
          </cell>
          <cell r="M1199" t="str">
            <v>gchateaug</v>
          </cell>
          <cell r="N1199">
            <v>38680.624432870369</v>
          </cell>
          <cell r="O1199" t="str">
            <v>gchateaug</v>
          </cell>
        </row>
        <row r="1200">
          <cell r="A1200" t="str">
            <v>2002</v>
          </cell>
          <cell r="B1200" t="str">
            <v>ITF5</v>
          </cell>
          <cell r="C1200" t="str">
            <v>A00</v>
          </cell>
          <cell r="D1200" t="str">
            <v>PC_EMP</v>
          </cell>
          <cell r="E1200" t="str">
            <v>T</v>
          </cell>
          <cell r="F1200" t="str">
            <v>BES</v>
          </cell>
          <cell r="G1200" t="str">
            <v>TOTAL</v>
          </cell>
          <cell r="H1200" t="str">
            <v>:</v>
          </cell>
          <cell r="I1200" t="str">
            <v>MS</v>
          </cell>
          <cell r="K1200" t="str">
            <v>V</v>
          </cell>
          <cell r="L1200">
            <v>38628.496747685182</v>
          </cell>
          <cell r="M1200" t="str">
            <v>gchateaug</v>
          </cell>
          <cell r="N1200">
            <v>38680.624432870369</v>
          </cell>
          <cell r="O1200" t="str">
            <v>gchateaug</v>
          </cell>
        </row>
        <row r="1201">
          <cell r="A1201" t="str">
            <v>2003</v>
          </cell>
          <cell r="B1201" t="str">
            <v>NL32</v>
          </cell>
          <cell r="C1201" t="str">
            <v>A00</v>
          </cell>
          <cell r="D1201" t="str">
            <v>PC_EMP</v>
          </cell>
          <cell r="E1201" t="str">
            <v>T</v>
          </cell>
          <cell r="F1201" t="str">
            <v>TOTAL</v>
          </cell>
          <cell r="G1201" t="str">
            <v>TOTAL</v>
          </cell>
          <cell r="H1201" t="str">
            <v>:</v>
          </cell>
          <cell r="I1201" t="str">
            <v>MS</v>
          </cell>
          <cell r="K1201" t="str">
            <v>V</v>
          </cell>
          <cell r="L1201">
            <v>38628.496747685182</v>
          </cell>
          <cell r="M1201" t="str">
            <v>gchateaug</v>
          </cell>
          <cell r="N1201">
            <v>38680.624456018515</v>
          </cell>
          <cell r="O1201" t="str">
            <v>gchateaug</v>
          </cell>
        </row>
        <row r="1202">
          <cell r="A1202" t="str">
            <v>2003</v>
          </cell>
          <cell r="B1202" t="str">
            <v>NL21</v>
          </cell>
          <cell r="C1202" t="str">
            <v>A00</v>
          </cell>
          <cell r="D1202" t="str">
            <v>PC_EMP</v>
          </cell>
          <cell r="E1202" t="str">
            <v>T</v>
          </cell>
          <cell r="F1202" t="str">
            <v>BES</v>
          </cell>
          <cell r="G1202" t="str">
            <v>RSE</v>
          </cell>
          <cell r="H1202" t="str">
            <v>e</v>
          </cell>
          <cell r="I1202" t="str">
            <v>MS</v>
          </cell>
          <cell r="K1202" t="str">
            <v>V</v>
          </cell>
          <cell r="L1202">
            <v>38628.496747685182</v>
          </cell>
          <cell r="M1202" t="str">
            <v>gchateaug</v>
          </cell>
          <cell r="N1202">
            <v>38680.624456018515</v>
          </cell>
          <cell r="O1202" t="str">
            <v>gchateaug</v>
          </cell>
          <cell r="Q1202">
            <v>0.28999999999999998</v>
          </cell>
        </row>
        <row r="1203">
          <cell r="A1203" t="str">
            <v>2003</v>
          </cell>
          <cell r="B1203" t="str">
            <v>NL21</v>
          </cell>
          <cell r="C1203" t="str">
            <v>A00</v>
          </cell>
          <cell r="D1203" t="str">
            <v>PC_EMP</v>
          </cell>
          <cell r="E1203" t="str">
            <v>T</v>
          </cell>
          <cell r="F1203" t="str">
            <v>BES</v>
          </cell>
          <cell r="G1203" t="str">
            <v>TOTAL</v>
          </cell>
          <cell r="H1203" t="str">
            <v>e</v>
          </cell>
          <cell r="I1203" t="str">
            <v>MS</v>
          </cell>
          <cell r="K1203" t="str">
            <v>V</v>
          </cell>
          <cell r="L1203">
            <v>38628.496747685182</v>
          </cell>
          <cell r="M1203" t="str">
            <v>gchateaug</v>
          </cell>
          <cell r="N1203">
            <v>38680.624456018515</v>
          </cell>
          <cell r="O1203" t="str">
            <v>gchateaug</v>
          </cell>
          <cell r="Q1203">
            <v>0.79</v>
          </cell>
        </row>
        <row r="1204">
          <cell r="A1204" t="str">
            <v>2003</v>
          </cell>
          <cell r="B1204" t="str">
            <v>NL21</v>
          </cell>
          <cell r="C1204" t="str">
            <v>A00</v>
          </cell>
          <cell r="D1204" t="str">
            <v>PC_EMP</v>
          </cell>
          <cell r="E1204" t="str">
            <v>T</v>
          </cell>
          <cell r="F1204" t="str">
            <v>TOTAL</v>
          </cell>
          <cell r="G1204" t="str">
            <v>TOTAL</v>
          </cell>
          <cell r="H1204" t="str">
            <v>:</v>
          </cell>
          <cell r="I1204" t="str">
            <v>MS</v>
          </cell>
          <cell r="K1204" t="str">
            <v>V</v>
          </cell>
          <cell r="L1204">
            <v>38628.496747685182</v>
          </cell>
          <cell r="M1204" t="str">
            <v>gchateaug</v>
          </cell>
          <cell r="N1204">
            <v>38680.624456018515</v>
          </cell>
          <cell r="O1204" t="str">
            <v>gchateaug</v>
          </cell>
        </row>
        <row r="1205">
          <cell r="A1205" t="str">
            <v>2003</v>
          </cell>
          <cell r="B1205" t="str">
            <v>NL13</v>
          </cell>
          <cell r="C1205" t="str">
            <v>A00</v>
          </cell>
          <cell r="D1205" t="str">
            <v>PC_EMP</v>
          </cell>
          <cell r="E1205" t="str">
            <v>T</v>
          </cell>
          <cell r="F1205" t="str">
            <v>BES</v>
          </cell>
          <cell r="G1205" t="str">
            <v>RSE</v>
          </cell>
          <cell r="H1205" t="str">
            <v>e</v>
          </cell>
          <cell r="I1205" t="str">
            <v>MS</v>
          </cell>
          <cell r="K1205" t="str">
            <v>V</v>
          </cell>
          <cell r="L1205">
            <v>38628.496747685182</v>
          </cell>
          <cell r="M1205" t="str">
            <v>gchateaug</v>
          </cell>
          <cell r="N1205">
            <v>38680.624456018515</v>
          </cell>
          <cell r="O1205" t="str">
            <v>gchateaug</v>
          </cell>
          <cell r="Q1205">
            <v>0.17</v>
          </cell>
        </row>
        <row r="1206">
          <cell r="A1206" t="str">
            <v>2003</v>
          </cell>
          <cell r="B1206" t="str">
            <v>NL13</v>
          </cell>
          <cell r="C1206" t="str">
            <v>A00</v>
          </cell>
          <cell r="D1206" t="str">
            <v>PC_EMP</v>
          </cell>
          <cell r="E1206" t="str">
            <v>T</v>
          </cell>
          <cell r="F1206" t="str">
            <v>BES</v>
          </cell>
          <cell r="G1206" t="str">
            <v>TOTAL</v>
          </cell>
          <cell r="H1206" t="str">
            <v>e</v>
          </cell>
          <cell r="I1206" t="str">
            <v>MS</v>
          </cell>
          <cell r="K1206" t="str">
            <v>V</v>
          </cell>
          <cell r="L1206">
            <v>38628.496747685182</v>
          </cell>
          <cell r="M1206" t="str">
            <v>gchateaug</v>
          </cell>
          <cell r="N1206">
            <v>38680.624456018515</v>
          </cell>
          <cell r="O1206" t="str">
            <v>gchateaug</v>
          </cell>
          <cell r="Q1206">
            <v>0.34</v>
          </cell>
        </row>
        <row r="1207">
          <cell r="A1207" t="str">
            <v>2003</v>
          </cell>
          <cell r="B1207" t="str">
            <v>GR25</v>
          </cell>
          <cell r="C1207" t="str">
            <v>A00</v>
          </cell>
          <cell r="D1207" t="str">
            <v>PC_EMP</v>
          </cell>
          <cell r="E1207" t="str">
            <v>T</v>
          </cell>
          <cell r="F1207" t="str">
            <v>TOTAL</v>
          </cell>
          <cell r="G1207" t="str">
            <v>TOTAL</v>
          </cell>
          <cell r="H1207" t="str">
            <v>:</v>
          </cell>
          <cell r="I1207" t="str">
            <v>NC</v>
          </cell>
          <cell r="K1207" t="str">
            <v>V</v>
          </cell>
          <cell r="L1207">
            <v>38628.496747685182</v>
          </cell>
          <cell r="M1207" t="str">
            <v>gchateaug</v>
          </cell>
          <cell r="N1207">
            <v>38680.624432870369</v>
          </cell>
          <cell r="O1207" t="str">
            <v>gchateaug</v>
          </cell>
        </row>
        <row r="1208">
          <cell r="A1208" t="str">
            <v>2003</v>
          </cell>
          <cell r="B1208" t="str">
            <v>GR24</v>
          </cell>
          <cell r="C1208" t="str">
            <v>A00</v>
          </cell>
          <cell r="D1208" t="str">
            <v>PC_EMP</v>
          </cell>
          <cell r="E1208" t="str">
            <v>T</v>
          </cell>
          <cell r="F1208" t="str">
            <v>BES</v>
          </cell>
          <cell r="G1208" t="str">
            <v>TOTAL</v>
          </cell>
          <cell r="H1208" t="str">
            <v>:</v>
          </cell>
          <cell r="I1208" t="str">
            <v>NC</v>
          </cell>
          <cell r="K1208" t="str">
            <v>V</v>
          </cell>
          <cell r="L1208">
            <v>38628.496747685182</v>
          </cell>
          <cell r="M1208" t="str">
            <v>gchateaug</v>
          </cell>
          <cell r="N1208">
            <v>38680.624432870369</v>
          </cell>
          <cell r="O1208" t="str">
            <v>gchateaug</v>
          </cell>
        </row>
        <row r="1209">
          <cell r="A1209" t="str">
            <v>2003</v>
          </cell>
          <cell r="B1209" t="str">
            <v>GR24</v>
          </cell>
          <cell r="C1209" t="str">
            <v>A00</v>
          </cell>
          <cell r="D1209" t="str">
            <v>PC_EMP</v>
          </cell>
          <cell r="E1209" t="str">
            <v>T</v>
          </cell>
          <cell r="F1209" t="str">
            <v>TOTAL</v>
          </cell>
          <cell r="G1209" t="str">
            <v>TOTAL</v>
          </cell>
          <cell r="H1209" t="str">
            <v>:</v>
          </cell>
          <cell r="I1209" t="str">
            <v>NC</v>
          </cell>
          <cell r="K1209" t="str">
            <v>V</v>
          </cell>
          <cell r="L1209">
            <v>38628.496747685182</v>
          </cell>
          <cell r="M1209" t="str">
            <v>gchateaug</v>
          </cell>
          <cell r="N1209">
            <v>38680.624432870369</v>
          </cell>
          <cell r="O1209" t="str">
            <v>gchateaug</v>
          </cell>
        </row>
        <row r="1210">
          <cell r="A1210" t="str">
            <v>2003</v>
          </cell>
          <cell r="B1210" t="str">
            <v>GR23</v>
          </cell>
          <cell r="C1210" t="str">
            <v>A00</v>
          </cell>
          <cell r="D1210" t="str">
            <v>PC_EMP</v>
          </cell>
          <cell r="E1210" t="str">
            <v>T</v>
          </cell>
          <cell r="F1210" t="str">
            <v>BES</v>
          </cell>
          <cell r="G1210" t="str">
            <v>TOTAL</v>
          </cell>
          <cell r="H1210" t="str">
            <v>:</v>
          </cell>
          <cell r="I1210" t="str">
            <v>NC</v>
          </cell>
          <cell r="K1210" t="str">
            <v>V</v>
          </cell>
          <cell r="L1210">
            <v>38628.496747685182</v>
          </cell>
          <cell r="M1210" t="str">
            <v>gchateaug</v>
          </cell>
          <cell r="N1210">
            <v>38680.624432870369</v>
          </cell>
          <cell r="O1210" t="str">
            <v>gchateaug</v>
          </cell>
        </row>
        <row r="1211">
          <cell r="A1211" t="str">
            <v>2003</v>
          </cell>
          <cell r="B1211" t="str">
            <v>GR23</v>
          </cell>
          <cell r="C1211" t="str">
            <v>A00</v>
          </cell>
          <cell r="D1211" t="str">
            <v>PC_EMP</v>
          </cell>
          <cell r="E1211" t="str">
            <v>T</v>
          </cell>
          <cell r="F1211" t="str">
            <v>TOTAL</v>
          </cell>
          <cell r="G1211" t="str">
            <v>TOTAL</v>
          </cell>
          <cell r="H1211" t="str">
            <v>:</v>
          </cell>
          <cell r="I1211" t="str">
            <v>NC</v>
          </cell>
          <cell r="K1211" t="str">
            <v>V</v>
          </cell>
          <cell r="L1211">
            <v>38628.496747685182</v>
          </cell>
          <cell r="M1211" t="str">
            <v>gchateaug</v>
          </cell>
          <cell r="N1211">
            <v>38680.624432870369</v>
          </cell>
          <cell r="O1211" t="str">
            <v>gchateaug</v>
          </cell>
        </row>
        <row r="1212">
          <cell r="A1212" t="str">
            <v>2003</v>
          </cell>
          <cell r="B1212" t="str">
            <v>GR2</v>
          </cell>
          <cell r="C1212" t="str">
            <v>A00</v>
          </cell>
          <cell r="D1212" t="str">
            <v>PC_EMP</v>
          </cell>
          <cell r="E1212" t="str">
            <v>T</v>
          </cell>
          <cell r="F1212" t="str">
            <v>BES</v>
          </cell>
          <cell r="G1212" t="str">
            <v>TOTAL</v>
          </cell>
          <cell r="I1212" t="str">
            <v>MS</v>
          </cell>
          <cell r="K1212" t="str">
            <v>V</v>
          </cell>
          <cell r="L1212">
            <v>38628.496747685182</v>
          </cell>
          <cell r="M1212" t="str">
            <v>gchateaug</v>
          </cell>
          <cell r="N1212">
            <v>38680.624432870369</v>
          </cell>
          <cell r="O1212" t="str">
            <v>gchateaug</v>
          </cell>
          <cell r="Q1212">
            <v>0.05</v>
          </cell>
        </row>
        <row r="1213">
          <cell r="A1213" t="str">
            <v>2003</v>
          </cell>
          <cell r="B1213" t="str">
            <v>GR2</v>
          </cell>
          <cell r="C1213" t="str">
            <v>A00</v>
          </cell>
          <cell r="D1213" t="str">
            <v>PC_EMP</v>
          </cell>
          <cell r="E1213" t="str">
            <v>T</v>
          </cell>
          <cell r="F1213" t="str">
            <v>TOTAL</v>
          </cell>
          <cell r="G1213" t="str">
            <v>TOTAL</v>
          </cell>
          <cell r="I1213" t="str">
            <v>MS</v>
          </cell>
          <cell r="K1213" t="str">
            <v>V</v>
          </cell>
          <cell r="L1213">
            <v>38628.496747685182</v>
          </cell>
          <cell r="M1213" t="str">
            <v>gchateaug</v>
          </cell>
          <cell r="N1213">
            <v>38680.624432870369</v>
          </cell>
          <cell r="O1213" t="str">
            <v>gchateaug</v>
          </cell>
          <cell r="Q1213">
            <v>0.83</v>
          </cell>
        </row>
        <row r="1214">
          <cell r="A1214" t="str">
            <v>2003</v>
          </cell>
          <cell r="B1214" t="str">
            <v>GR1</v>
          </cell>
          <cell r="C1214" t="str">
            <v>A00</v>
          </cell>
          <cell r="D1214" t="str">
            <v>PC_EMP</v>
          </cell>
          <cell r="E1214" t="str">
            <v>T</v>
          </cell>
          <cell r="F1214" t="str">
            <v>BES</v>
          </cell>
          <cell r="G1214" t="str">
            <v>TOTAL</v>
          </cell>
          <cell r="I1214" t="str">
            <v>MS</v>
          </cell>
          <cell r="K1214" t="str">
            <v>V</v>
          </cell>
          <cell r="L1214">
            <v>38628.496747685182</v>
          </cell>
          <cell r="M1214" t="str">
            <v>gchateaug</v>
          </cell>
          <cell r="N1214">
            <v>38680.624432870369</v>
          </cell>
          <cell r="O1214" t="str">
            <v>gchateaug</v>
          </cell>
          <cell r="Q1214">
            <v>0.22</v>
          </cell>
        </row>
        <row r="1215">
          <cell r="A1215" t="str">
            <v>2003</v>
          </cell>
          <cell r="B1215" t="str">
            <v>GR1</v>
          </cell>
          <cell r="C1215" t="str">
            <v>A00</v>
          </cell>
          <cell r="D1215" t="str">
            <v>PC_EMP</v>
          </cell>
          <cell r="E1215" t="str">
            <v>T</v>
          </cell>
          <cell r="F1215" t="str">
            <v>TOTAL</v>
          </cell>
          <cell r="G1215" t="str">
            <v>TOTAL</v>
          </cell>
          <cell r="I1215" t="str">
            <v>MS</v>
          </cell>
          <cell r="K1215" t="str">
            <v>V</v>
          </cell>
          <cell r="L1215">
            <v>38628.496747685182</v>
          </cell>
          <cell r="M1215" t="str">
            <v>gchateaug</v>
          </cell>
          <cell r="N1215">
            <v>38680.624432870369</v>
          </cell>
          <cell r="O1215" t="str">
            <v>gchateaug</v>
          </cell>
          <cell r="Q1215">
            <v>1.26</v>
          </cell>
        </row>
        <row r="1216">
          <cell r="A1216" t="str">
            <v>2003</v>
          </cell>
          <cell r="B1216" t="str">
            <v>FR83</v>
          </cell>
          <cell r="C1216" t="str">
            <v>A00</v>
          </cell>
          <cell r="D1216" t="str">
            <v>PC_EMP</v>
          </cell>
          <cell r="E1216" t="str">
            <v>T</v>
          </cell>
          <cell r="F1216" t="str">
            <v>BES</v>
          </cell>
          <cell r="G1216" t="str">
            <v>RSE</v>
          </cell>
          <cell r="H1216" t="str">
            <v>:</v>
          </cell>
          <cell r="I1216" t="str">
            <v>MS</v>
          </cell>
          <cell r="K1216" t="str">
            <v>V</v>
          </cell>
          <cell r="L1216">
            <v>38628.496747685182</v>
          </cell>
          <cell r="M1216" t="str">
            <v>gchateaug</v>
          </cell>
          <cell r="N1216">
            <v>38680.624432870369</v>
          </cell>
          <cell r="O1216" t="str">
            <v>gchateaug</v>
          </cell>
        </row>
        <row r="1217">
          <cell r="A1217" t="str">
            <v>2003</v>
          </cell>
          <cell r="B1217" t="str">
            <v>FR83</v>
          </cell>
          <cell r="C1217" t="str">
            <v>A00</v>
          </cell>
          <cell r="D1217" t="str">
            <v>PC_EMP</v>
          </cell>
          <cell r="E1217" t="str">
            <v>T</v>
          </cell>
          <cell r="F1217" t="str">
            <v>BES</v>
          </cell>
          <cell r="G1217" t="str">
            <v>TOTAL</v>
          </cell>
          <cell r="H1217" t="str">
            <v>:</v>
          </cell>
          <cell r="I1217" t="str">
            <v>MS</v>
          </cell>
          <cell r="K1217" t="str">
            <v>V</v>
          </cell>
          <cell r="L1217">
            <v>38628.496747685182</v>
          </cell>
          <cell r="M1217" t="str">
            <v>gchateaug</v>
          </cell>
          <cell r="N1217">
            <v>38680.624432870369</v>
          </cell>
          <cell r="O1217" t="str">
            <v>gchateaug</v>
          </cell>
        </row>
        <row r="1218">
          <cell r="A1218" t="str">
            <v>2001</v>
          </cell>
          <cell r="B1218" t="str">
            <v>ES12</v>
          </cell>
          <cell r="C1218" t="str">
            <v>A00</v>
          </cell>
          <cell r="D1218" t="str">
            <v>PC_EMP</v>
          </cell>
          <cell r="E1218" t="str">
            <v>T</v>
          </cell>
          <cell r="F1218" t="str">
            <v>TOTAL</v>
          </cell>
          <cell r="G1218" t="str">
            <v>TOTAL</v>
          </cell>
          <cell r="I1218" t="str">
            <v>NC</v>
          </cell>
          <cell r="K1218" t="str">
            <v>V</v>
          </cell>
          <cell r="L1218">
            <v>38628.496759259258</v>
          </cell>
          <cell r="M1218" t="str">
            <v>gchateaug</v>
          </cell>
          <cell r="N1218">
            <v>38680.624432870369</v>
          </cell>
          <cell r="O1218" t="str">
            <v>gchateaug</v>
          </cell>
          <cell r="Q1218">
            <v>1.08</v>
          </cell>
        </row>
        <row r="1219">
          <cell r="A1219" t="str">
            <v>2001</v>
          </cell>
          <cell r="B1219" t="str">
            <v>ES11</v>
          </cell>
          <cell r="C1219" t="str">
            <v>A00</v>
          </cell>
          <cell r="D1219" t="str">
            <v>PC_EMP</v>
          </cell>
          <cell r="E1219" t="str">
            <v>T</v>
          </cell>
          <cell r="F1219" t="str">
            <v>BES</v>
          </cell>
          <cell r="G1219" t="str">
            <v>RSE</v>
          </cell>
          <cell r="I1219" t="str">
            <v>NC</v>
          </cell>
          <cell r="J1219" t="str">
            <v>; former flag equal "s"</v>
          </cell>
          <cell r="K1219" t="str">
            <v>V</v>
          </cell>
          <cell r="L1219">
            <v>38628.496759259258</v>
          </cell>
          <cell r="M1219" t="str">
            <v>gchateaug</v>
          </cell>
          <cell r="N1219">
            <v>38680.624432870369</v>
          </cell>
          <cell r="O1219" t="str">
            <v>gchateaug</v>
          </cell>
          <cell r="Q1219">
            <v>0.04</v>
          </cell>
        </row>
        <row r="1220">
          <cell r="A1220" t="str">
            <v>2001</v>
          </cell>
          <cell r="B1220" t="str">
            <v>ES11</v>
          </cell>
          <cell r="C1220" t="str">
            <v>A00</v>
          </cell>
          <cell r="D1220" t="str">
            <v>PC_EMP</v>
          </cell>
          <cell r="E1220" t="str">
            <v>T</v>
          </cell>
          <cell r="F1220" t="str">
            <v>BES</v>
          </cell>
          <cell r="G1220" t="str">
            <v>TOTAL</v>
          </cell>
          <cell r="I1220" t="str">
            <v>NC</v>
          </cell>
          <cell r="J1220" t="str">
            <v>; former flag equal "s"</v>
          </cell>
          <cell r="K1220" t="str">
            <v>V</v>
          </cell>
          <cell r="L1220">
            <v>38628.496759259258</v>
          </cell>
          <cell r="M1220" t="str">
            <v>gchateaug</v>
          </cell>
          <cell r="N1220">
            <v>38680.624432870369</v>
          </cell>
          <cell r="O1220" t="str">
            <v>gchateaug</v>
          </cell>
          <cell r="Q1220">
            <v>0.13</v>
          </cell>
        </row>
        <row r="1221">
          <cell r="A1221" t="str">
            <v>2001</v>
          </cell>
          <cell r="B1221" t="str">
            <v>ES11</v>
          </cell>
          <cell r="C1221" t="str">
            <v>A00</v>
          </cell>
          <cell r="D1221" t="str">
            <v>PC_EMP</v>
          </cell>
          <cell r="E1221" t="str">
            <v>T</v>
          </cell>
          <cell r="F1221" t="str">
            <v>TOTAL</v>
          </cell>
          <cell r="G1221" t="str">
            <v>RSE</v>
          </cell>
          <cell r="I1221" t="str">
            <v>NC</v>
          </cell>
          <cell r="K1221" t="str">
            <v>V</v>
          </cell>
          <cell r="L1221">
            <v>38628.496759259258</v>
          </cell>
          <cell r="M1221" t="str">
            <v>gchateaug</v>
          </cell>
          <cell r="N1221">
            <v>38680.624432870369</v>
          </cell>
          <cell r="O1221" t="str">
            <v>gchateaug</v>
          </cell>
          <cell r="Q1221">
            <v>0.73</v>
          </cell>
        </row>
        <row r="1222">
          <cell r="A1222" t="str">
            <v>2001</v>
          </cell>
          <cell r="B1222" t="str">
            <v>ES11</v>
          </cell>
          <cell r="C1222" t="str">
            <v>A00</v>
          </cell>
          <cell r="D1222" t="str">
            <v>PC_EMP</v>
          </cell>
          <cell r="E1222" t="str">
            <v>T</v>
          </cell>
          <cell r="F1222" t="str">
            <v>TOTAL</v>
          </cell>
          <cell r="G1222" t="str">
            <v>TOTAL</v>
          </cell>
          <cell r="I1222" t="str">
            <v>NC</v>
          </cell>
          <cell r="J1222" t="str">
            <v>; former flag equal "s"</v>
          </cell>
          <cell r="K1222" t="str">
            <v>V</v>
          </cell>
          <cell r="L1222">
            <v>38628.496759259258</v>
          </cell>
          <cell r="M1222" t="str">
            <v>gchateaug</v>
          </cell>
          <cell r="N1222">
            <v>38680.624432870369</v>
          </cell>
          <cell r="O1222" t="str">
            <v>gchateaug</v>
          </cell>
          <cell r="Q1222">
            <v>1.1200000000000001</v>
          </cell>
        </row>
        <row r="1223">
          <cell r="A1223" t="str">
            <v>1997</v>
          </cell>
          <cell r="B1223" t="str">
            <v>IS00</v>
          </cell>
          <cell r="C1223" t="str">
            <v>A00</v>
          </cell>
          <cell r="D1223" t="str">
            <v>PC_EMP</v>
          </cell>
          <cell r="E1223" t="str">
            <v>T</v>
          </cell>
          <cell r="F1223" t="str">
            <v>BES</v>
          </cell>
          <cell r="G1223" t="str">
            <v>TOTAL</v>
          </cell>
          <cell r="I1223" t="str">
            <v>NC</v>
          </cell>
          <cell r="K1223" t="str">
            <v>V</v>
          </cell>
          <cell r="L1223">
            <v>38628.496759259258</v>
          </cell>
          <cell r="M1223" t="str">
            <v>gchateaug</v>
          </cell>
          <cell r="N1223">
            <v>38681.684641203705</v>
          </cell>
          <cell r="O1223" t="str">
            <v>gchateaug</v>
          </cell>
          <cell r="Q1223">
            <v>0.9</v>
          </cell>
        </row>
        <row r="1224">
          <cell r="A1224" t="str">
            <v>1997</v>
          </cell>
          <cell r="B1224" t="str">
            <v>IS00</v>
          </cell>
          <cell r="C1224" t="str">
            <v>A00</v>
          </cell>
          <cell r="D1224" t="str">
            <v>PC_EMP</v>
          </cell>
          <cell r="E1224" t="str">
            <v>T</v>
          </cell>
          <cell r="F1224" t="str">
            <v>TOTAL</v>
          </cell>
          <cell r="G1224" t="str">
            <v>RSE</v>
          </cell>
          <cell r="I1224" t="str">
            <v>NC</v>
          </cell>
          <cell r="K1224" t="str">
            <v>V</v>
          </cell>
          <cell r="L1224">
            <v>38628.496759259258</v>
          </cell>
          <cell r="M1224" t="str">
            <v>gchateaug</v>
          </cell>
          <cell r="N1224">
            <v>38681.684641203705</v>
          </cell>
          <cell r="O1224" t="str">
            <v>gchateaug</v>
          </cell>
          <cell r="Q1224">
            <v>1.57</v>
          </cell>
        </row>
        <row r="1225">
          <cell r="A1225" t="str">
            <v>1997</v>
          </cell>
          <cell r="B1225" t="str">
            <v>IS00</v>
          </cell>
          <cell r="C1225" t="str">
            <v>A00</v>
          </cell>
          <cell r="D1225" t="str">
            <v>PC_EMP</v>
          </cell>
          <cell r="E1225" t="str">
            <v>T</v>
          </cell>
          <cell r="F1225" t="str">
            <v>TOTAL</v>
          </cell>
          <cell r="G1225" t="str">
            <v>TOTAL</v>
          </cell>
          <cell r="I1225" t="str">
            <v>NC</v>
          </cell>
          <cell r="K1225" t="str">
            <v>V</v>
          </cell>
          <cell r="L1225">
            <v>38628.496759259258</v>
          </cell>
          <cell r="M1225" t="str">
            <v>gchateaug</v>
          </cell>
          <cell r="N1225">
            <v>38681.684641203705</v>
          </cell>
          <cell r="O1225" t="str">
            <v>gchateaug</v>
          </cell>
          <cell r="Q1225">
            <v>2.62</v>
          </cell>
        </row>
        <row r="1226">
          <cell r="A1226" t="str">
            <v>1997</v>
          </cell>
          <cell r="B1226" t="str">
            <v>IS0</v>
          </cell>
          <cell r="C1226" t="str">
            <v>A00</v>
          </cell>
          <cell r="D1226" t="str">
            <v>PC_EMP</v>
          </cell>
          <cell r="E1226" t="str">
            <v>T</v>
          </cell>
          <cell r="F1226" t="str">
            <v>BES</v>
          </cell>
          <cell r="G1226" t="str">
            <v>RSE</v>
          </cell>
          <cell r="I1226" t="str">
            <v>NC</v>
          </cell>
          <cell r="K1226" t="str">
            <v>V</v>
          </cell>
          <cell r="L1226">
            <v>38628.496759259258</v>
          </cell>
          <cell r="M1226" t="str">
            <v>gchateaug</v>
          </cell>
          <cell r="N1226">
            <v>38681.684432870374</v>
          </cell>
          <cell r="O1226" t="str">
            <v>gchateaug</v>
          </cell>
          <cell r="Q1226">
            <v>0.47</v>
          </cell>
        </row>
        <row r="1227">
          <cell r="A1227" t="str">
            <v>1997</v>
          </cell>
          <cell r="B1227" t="str">
            <v>IS0</v>
          </cell>
          <cell r="C1227" t="str">
            <v>A00</v>
          </cell>
          <cell r="D1227" t="str">
            <v>PC_EMP</v>
          </cell>
          <cell r="E1227" t="str">
            <v>T</v>
          </cell>
          <cell r="F1227" t="str">
            <v>BES</v>
          </cell>
          <cell r="G1227" t="str">
            <v>TOTAL</v>
          </cell>
          <cell r="I1227" t="str">
            <v>NC</v>
          </cell>
          <cell r="K1227" t="str">
            <v>V</v>
          </cell>
          <cell r="L1227">
            <v>38628.496759259258</v>
          </cell>
          <cell r="M1227" t="str">
            <v>gchateaug</v>
          </cell>
          <cell r="N1227">
            <v>38681.684432870374</v>
          </cell>
          <cell r="O1227" t="str">
            <v>gchateaug</v>
          </cell>
          <cell r="Q1227">
            <v>0.9</v>
          </cell>
        </row>
        <row r="1228">
          <cell r="A1228" t="str">
            <v>1997</v>
          </cell>
          <cell r="B1228" t="str">
            <v>IS0</v>
          </cell>
          <cell r="C1228" t="str">
            <v>A00</v>
          </cell>
          <cell r="D1228" t="str">
            <v>PC_EMP</v>
          </cell>
          <cell r="E1228" t="str">
            <v>T</v>
          </cell>
          <cell r="F1228" t="str">
            <v>TOTAL</v>
          </cell>
          <cell r="G1228" t="str">
            <v>RSE</v>
          </cell>
          <cell r="I1228" t="str">
            <v>NC</v>
          </cell>
          <cell r="K1228" t="str">
            <v>V</v>
          </cell>
          <cell r="L1228">
            <v>38628.496759259258</v>
          </cell>
          <cell r="M1228" t="str">
            <v>gchateaug</v>
          </cell>
          <cell r="N1228">
            <v>38681.684432870374</v>
          </cell>
          <cell r="O1228" t="str">
            <v>gchateaug</v>
          </cell>
          <cell r="Q1228">
            <v>1.57</v>
          </cell>
        </row>
        <row r="1229">
          <cell r="A1229" t="str">
            <v>1997</v>
          </cell>
          <cell r="B1229" t="str">
            <v>IS0</v>
          </cell>
          <cell r="C1229" t="str">
            <v>A00</v>
          </cell>
          <cell r="D1229" t="str">
            <v>PC_EMP</v>
          </cell>
          <cell r="E1229" t="str">
            <v>T</v>
          </cell>
          <cell r="F1229" t="str">
            <v>TOTAL</v>
          </cell>
          <cell r="G1229" t="str">
            <v>TOTAL</v>
          </cell>
          <cell r="I1229" t="str">
            <v>NC</v>
          </cell>
          <cell r="K1229" t="str">
            <v>V</v>
          </cell>
          <cell r="L1229">
            <v>38628.496759259258</v>
          </cell>
          <cell r="M1229" t="str">
            <v>gchateaug</v>
          </cell>
          <cell r="N1229">
            <v>38681.684432870374</v>
          </cell>
          <cell r="O1229" t="str">
            <v>gchateaug</v>
          </cell>
          <cell r="Q1229">
            <v>2.62</v>
          </cell>
        </row>
        <row r="1230">
          <cell r="A1230" t="str">
            <v>1997</v>
          </cell>
          <cell r="B1230" t="str">
            <v>DK0</v>
          </cell>
          <cell r="C1230" t="str">
            <v>A00</v>
          </cell>
          <cell r="D1230" t="str">
            <v>PC_EMP</v>
          </cell>
          <cell r="E1230" t="str">
            <v>T</v>
          </cell>
          <cell r="F1230" t="str">
            <v>BES</v>
          </cell>
          <cell r="G1230" t="str">
            <v>RSE</v>
          </cell>
          <cell r="H1230" t="str">
            <v>u</v>
          </cell>
          <cell r="I1230" t="str">
            <v>OTH</v>
          </cell>
          <cell r="J1230" t="str">
            <v>DATA OCDE</v>
          </cell>
          <cell r="K1230" t="str">
            <v>V</v>
          </cell>
          <cell r="L1230">
            <v>38628.496759259258</v>
          </cell>
          <cell r="M1230" t="str">
            <v>gchateaug</v>
          </cell>
          <cell r="N1230">
            <v>38681.684444444443</v>
          </cell>
          <cell r="O1230" t="str">
            <v>gchateaug</v>
          </cell>
          <cell r="Q1230">
            <v>0.37</v>
          </cell>
        </row>
        <row r="1231">
          <cell r="A1231" t="str">
            <v>1997</v>
          </cell>
          <cell r="B1231" t="str">
            <v>DK0</v>
          </cell>
          <cell r="C1231" t="str">
            <v>A00</v>
          </cell>
          <cell r="D1231" t="str">
            <v>PC_EMP</v>
          </cell>
          <cell r="E1231" t="str">
            <v>T</v>
          </cell>
          <cell r="F1231" t="str">
            <v>BES</v>
          </cell>
          <cell r="G1231" t="str">
            <v>TOTAL</v>
          </cell>
          <cell r="I1231" t="str">
            <v>OTH</v>
          </cell>
          <cell r="J1231" t="str">
            <v>DATA OCDE</v>
          </cell>
          <cell r="K1231" t="str">
            <v>V</v>
          </cell>
          <cell r="L1231">
            <v>38628.496759259258</v>
          </cell>
          <cell r="M1231" t="str">
            <v>gchateaug</v>
          </cell>
          <cell r="N1231">
            <v>38681.684444444443</v>
          </cell>
          <cell r="O1231" t="str">
            <v>gchateaug</v>
          </cell>
          <cell r="Q1231">
            <v>0.99</v>
          </cell>
        </row>
        <row r="1232">
          <cell r="A1232" t="str">
            <v>1989</v>
          </cell>
          <cell r="B1232" t="str">
            <v>PT</v>
          </cell>
          <cell r="C1232" t="str">
            <v>A00</v>
          </cell>
          <cell r="D1232" t="str">
            <v>PC_EMP</v>
          </cell>
          <cell r="E1232" t="str">
            <v>T</v>
          </cell>
          <cell r="F1232" t="str">
            <v>BES</v>
          </cell>
          <cell r="G1232" t="str">
            <v>TOTAL</v>
          </cell>
          <cell r="H1232" t="str">
            <v>e</v>
          </cell>
          <cell r="I1232" t="str">
            <v>OTH</v>
          </cell>
          <cell r="J1232" t="str">
            <v>DATA OCDE</v>
          </cell>
          <cell r="K1232" t="str">
            <v>V</v>
          </cell>
          <cell r="L1232">
            <v>38628.522905092592</v>
          </cell>
          <cell r="M1232" t="str">
            <v>gchateaug</v>
          </cell>
          <cell r="N1232">
            <v>38681.684074074074</v>
          </cell>
          <cell r="O1232" t="str">
            <v>gchateaug</v>
          </cell>
          <cell r="Q1232">
            <v>7.0000000000000007E-2</v>
          </cell>
        </row>
        <row r="1233">
          <cell r="A1233" t="str">
            <v>1989</v>
          </cell>
          <cell r="B1233" t="str">
            <v>PT</v>
          </cell>
          <cell r="C1233" t="str">
            <v>A00</v>
          </cell>
          <cell r="D1233" t="str">
            <v>PC_EMP</v>
          </cell>
          <cell r="E1233" t="str">
            <v>T</v>
          </cell>
          <cell r="F1233" t="str">
            <v>BES</v>
          </cell>
          <cell r="G1233" t="str">
            <v>RSE</v>
          </cell>
          <cell r="H1233" t="str">
            <v>e</v>
          </cell>
          <cell r="I1233" t="str">
            <v>OTH</v>
          </cell>
          <cell r="J1233" t="str">
            <v>DATA OCDE</v>
          </cell>
          <cell r="K1233" t="str">
            <v>V</v>
          </cell>
          <cell r="L1233">
            <v>38628.522905092592</v>
          </cell>
          <cell r="M1233" t="str">
            <v>gchateaug</v>
          </cell>
          <cell r="N1233">
            <v>38681.684074074074</v>
          </cell>
          <cell r="O1233" t="str">
            <v>gchateaug</v>
          </cell>
          <cell r="Q1233">
            <v>0.03</v>
          </cell>
        </row>
        <row r="1234">
          <cell r="A1234" t="str">
            <v>1991</v>
          </cell>
          <cell r="B1234" t="str">
            <v>DE</v>
          </cell>
          <cell r="C1234" t="str">
            <v>A00</v>
          </cell>
          <cell r="D1234" t="str">
            <v>PC_EMP</v>
          </cell>
          <cell r="E1234" t="str">
            <v>T</v>
          </cell>
          <cell r="F1234" t="str">
            <v>TOTAL</v>
          </cell>
          <cell r="G1234" t="str">
            <v>TOTAL</v>
          </cell>
          <cell r="H1234" t="str">
            <v>:</v>
          </cell>
          <cell r="I1234" t="str">
            <v>NC</v>
          </cell>
          <cell r="K1234" t="str">
            <v>V</v>
          </cell>
          <cell r="L1234">
            <v>38628.522928240738</v>
          </cell>
          <cell r="M1234" t="str">
            <v>gchateaug</v>
          </cell>
          <cell r="N1234">
            <v>38681.683958333335</v>
          </cell>
          <cell r="O1234" t="str">
            <v>gchateaug</v>
          </cell>
        </row>
        <row r="1235">
          <cell r="A1235" t="str">
            <v>1990</v>
          </cell>
          <cell r="B1235" t="str">
            <v>IT</v>
          </cell>
          <cell r="C1235" t="str">
            <v>A00</v>
          </cell>
          <cell r="D1235" t="str">
            <v>PC_EMP</v>
          </cell>
          <cell r="E1235" t="str">
            <v>T</v>
          </cell>
          <cell r="F1235" t="str">
            <v>BES</v>
          </cell>
          <cell r="G1235" t="str">
            <v>TOTAL</v>
          </cell>
          <cell r="I1235" t="str">
            <v>OTH</v>
          </cell>
          <cell r="J1235" t="str">
            <v>DATA OCDE</v>
          </cell>
          <cell r="K1235" t="str">
            <v>V</v>
          </cell>
          <cell r="L1235">
            <v>38628.522951388892</v>
          </cell>
          <cell r="M1235" t="str">
            <v>gchateaug</v>
          </cell>
          <cell r="N1235">
            <v>38681.684074074074</v>
          </cell>
          <cell r="O1235" t="str">
            <v>gchateaug</v>
          </cell>
          <cell r="Q1235">
            <v>0.35</v>
          </cell>
        </row>
        <row r="1236">
          <cell r="A1236" t="str">
            <v>1991</v>
          </cell>
          <cell r="B1236" t="str">
            <v>UK</v>
          </cell>
          <cell r="C1236" t="str">
            <v>A00</v>
          </cell>
          <cell r="D1236" t="str">
            <v>PC_EMP</v>
          </cell>
          <cell r="E1236" t="str">
            <v>T</v>
          </cell>
          <cell r="F1236" t="str">
            <v>BES</v>
          </cell>
          <cell r="G1236" t="str">
            <v>RSE</v>
          </cell>
          <cell r="H1236" t="str">
            <v>:</v>
          </cell>
          <cell r="I1236" t="str">
            <v>NC</v>
          </cell>
          <cell r="K1236" t="str">
            <v>V</v>
          </cell>
          <cell r="L1236">
            <v>38628.522974537038</v>
          </cell>
          <cell r="M1236" t="str">
            <v>gchateaug</v>
          </cell>
          <cell r="N1236">
            <v>38681.683981481481</v>
          </cell>
          <cell r="O1236" t="str">
            <v>gchateaug</v>
          </cell>
        </row>
        <row r="1237">
          <cell r="A1237" t="str">
            <v>1991</v>
          </cell>
          <cell r="B1237" t="str">
            <v>TR</v>
          </cell>
          <cell r="C1237" t="str">
            <v>A00</v>
          </cell>
          <cell r="D1237" t="str">
            <v>PC_EMP</v>
          </cell>
          <cell r="E1237" t="str">
            <v>T</v>
          </cell>
          <cell r="F1237" t="str">
            <v>TOTAL</v>
          </cell>
          <cell r="G1237" t="str">
            <v>TOTAL</v>
          </cell>
          <cell r="I1237" t="str">
            <v>OTH</v>
          </cell>
          <cell r="J1237" t="str">
            <v>DATA OCDE</v>
          </cell>
          <cell r="K1237" t="str">
            <v>V</v>
          </cell>
          <cell r="L1237">
            <v>38628.522974537038</v>
          </cell>
          <cell r="M1237" t="str">
            <v>gchateaug</v>
          </cell>
          <cell r="N1237">
            <v>38681.683981481481</v>
          </cell>
          <cell r="O1237" t="str">
            <v>gchateaug</v>
          </cell>
          <cell r="Q1237">
            <v>0.2</v>
          </cell>
        </row>
        <row r="1238">
          <cell r="A1238" t="str">
            <v>1991</v>
          </cell>
          <cell r="B1238" t="str">
            <v>TR</v>
          </cell>
          <cell r="C1238" t="str">
            <v>A00</v>
          </cell>
          <cell r="D1238" t="str">
            <v>PC_EMP</v>
          </cell>
          <cell r="E1238" t="str">
            <v>T</v>
          </cell>
          <cell r="F1238" t="str">
            <v>TOTAL</v>
          </cell>
          <cell r="G1238" t="str">
            <v>RSE</v>
          </cell>
          <cell r="H1238" t="str">
            <v>:</v>
          </cell>
          <cell r="I1238" t="str">
            <v>NC</v>
          </cell>
          <cell r="K1238" t="str">
            <v>V</v>
          </cell>
          <cell r="L1238">
            <v>38628.522974537038</v>
          </cell>
          <cell r="M1238" t="str">
            <v>gchateaug</v>
          </cell>
          <cell r="N1238">
            <v>38681.683981481481</v>
          </cell>
          <cell r="O1238" t="str">
            <v>gchateaug</v>
          </cell>
        </row>
        <row r="1239">
          <cell r="A1239" t="str">
            <v>1988</v>
          </cell>
          <cell r="B1239" t="str">
            <v>US</v>
          </cell>
          <cell r="C1239" t="str">
            <v>A00</v>
          </cell>
          <cell r="D1239" t="str">
            <v>PC_EMP</v>
          </cell>
          <cell r="E1239" t="str">
            <v>T</v>
          </cell>
          <cell r="F1239" t="str">
            <v>BES</v>
          </cell>
          <cell r="G1239" t="str">
            <v>RSE</v>
          </cell>
          <cell r="H1239" t="str">
            <v>:</v>
          </cell>
          <cell r="I1239" t="str">
            <v>NC</v>
          </cell>
          <cell r="K1239" t="str">
            <v>V</v>
          </cell>
          <cell r="L1239">
            <v>38628.522974537038</v>
          </cell>
          <cell r="M1239" t="str">
            <v>gchateaug</v>
          </cell>
          <cell r="N1239">
            <v>38681.68408564815</v>
          </cell>
          <cell r="O1239" t="str">
            <v>gchateaug</v>
          </cell>
        </row>
        <row r="1240">
          <cell r="A1240" t="str">
            <v>1988</v>
          </cell>
          <cell r="B1240" t="str">
            <v>UK</v>
          </cell>
          <cell r="C1240" t="str">
            <v>A00</v>
          </cell>
          <cell r="D1240" t="str">
            <v>PC_EMP</v>
          </cell>
          <cell r="E1240" t="str">
            <v>T</v>
          </cell>
          <cell r="F1240" t="str">
            <v>TOTAL</v>
          </cell>
          <cell r="G1240" t="str">
            <v>TOTAL</v>
          </cell>
          <cell r="H1240" t="str">
            <v>:</v>
          </cell>
          <cell r="I1240" t="str">
            <v>NC</v>
          </cell>
          <cell r="K1240" t="str">
            <v>V</v>
          </cell>
          <cell r="L1240">
            <v>38628.522974537038</v>
          </cell>
          <cell r="M1240" t="str">
            <v>gchateaug</v>
          </cell>
          <cell r="N1240">
            <v>38681.68408564815</v>
          </cell>
          <cell r="O1240" t="str">
            <v>gchateaug</v>
          </cell>
        </row>
        <row r="1241">
          <cell r="A1241" t="str">
            <v>1988</v>
          </cell>
          <cell r="B1241" t="str">
            <v>UK</v>
          </cell>
          <cell r="C1241" t="str">
            <v>A00</v>
          </cell>
          <cell r="D1241" t="str">
            <v>PC_EMP</v>
          </cell>
          <cell r="E1241" t="str">
            <v>T</v>
          </cell>
          <cell r="F1241" t="str">
            <v>BES</v>
          </cell>
          <cell r="G1241" t="str">
            <v>TOTAL</v>
          </cell>
          <cell r="H1241" t="str">
            <v>:</v>
          </cell>
          <cell r="I1241" t="str">
            <v>NC</v>
          </cell>
          <cell r="K1241" t="str">
            <v>V</v>
          </cell>
          <cell r="L1241">
            <v>38628.522974537038</v>
          </cell>
          <cell r="M1241" t="str">
            <v>gchateaug</v>
          </cell>
          <cell r="N1241">
            <v>38681.684120370373</v>
          </cell>
          <cell r="O1241" t="str">
            <v>gchateaug</v>
          </cell>
        </row>
        <row r="1242">
          <cell r="A1242" t="str">
            <v>1988</v>
          </cell>
          <cell r="B1242" t="str">
            <v>UK</v>
          </cell>
          <cell r="C1242" t="str">
            <v>A00</v>
          </cell>
          <cell r="D1242" t="str">
            <v>PC_EMP</v>
          </cell>
          <cell r="E1242" t="str">
            <v>T</v>
          </cell>
          <cell r="F1242" t="str">
            <v>BES</v>
          </cell>
          <cell r="G1242" t="str">
            <v>RSE</v>
          </cell>
          <cell r="H1242" t="str">
            <v>:</v>
          </cell>
          <cell r="I1242" t="str">
            <v>NC</v>
          </cell>
          <cell r="K1242" t="str">
            <v>V</v>
          </cell>
          <cell r="L1242">
            <v>38628.522974537038</v>
          </cell>
          <cell r="M1242" t="str">
            <v>gchateaug</v>
          </cell>
          <cell r="N1242">
            <v>38681.684120370373</v>
          </cell>
          <cell r="O1242" t="str">
            <v>gchateaug</v>
          </cell>
        </row>
        <row r="1243">
          <cell r="A1243" t="str">
            <v>1988</v>
          </cell>
          <cell r="B1243" t="str">
            <v>TR</v>
          </cell>
          <cell r="C1243" t="str">
            <v>A00</v>
          </cell>
          <cell r="D1243" t="str">
            <v>PC_EMP</v>
          </cell>
          <cell r="E1243" t="str">
            <v>T</v>
          </cell>
          <cell r="F1243" t="str">
            <v>TOTAL</v>
          </cell>
          <cell r="G1243" t="str">
            <v>RSE</v>
          </cell>
          <cell r="H1243" t="str">
            <v>:</v>
          </cell>
          <cell r="I1243" t="str">
            <v>NC</v>
          </cell>
          <cell r="K1243" t="str">
            <v>V</v>
          </cell>
          <cell r="L1243">
            <v>38628.522974537038</v>
          </cell>
          <cell r="M1243" t="str">
            <v>gchateaug</v>
          </cell>
          <cell r="N1243">
            <v>38681.684108796297</v>
          </cell>
          <cell r="O1243" t="str">
            <v>gchateaug</v>
          </cell>
        </row>
        <row r="1244">
          <cell r="A1244" t="str">
            <v>1999</v>
          </cell>
          <cell r="B1244" t="str">
            <v>EE</v>
          </cell>
          <cell r="C1244" t="str">
            <v>A00</v>
          </cell>
          <cell r="D1244" t="str">
            <v>PC_EMP</v>
          </cell>
          <cell r="E1244" t="str">
            <v>T</v>
          </cell>
          <cell r="F1244" t="str">
            <v>BES</v>
          </cell>
          <cell r="G1244" t="str">
            <v>RSE</v>
          </cell>
          <cell r="I1244" t="str">
            <v>NC</v>
          </cell>
          <cell r="K1244" t="str">
            <v>V</v>
          </cell>
          <cell r="L1244">
            <v>38628.522997685184</v>
          </cell>
          <cell r="M1244" t="str">
            <v>gchateaug</v>
          </cell>
          <cell r="N1244">
            <v>38681.684039351851</v>
          </cell>
          <cell r="O1244" t="str">
            <v>gchateaug</v>
          </cell>
          <cell r="Q1244">
            <v>0.11</v>
          </cell>
        </row>
        <row r="1245">
          <cell r="A1245" t="str">
            <v>1999</v>
          </cell>
          <cell r="B1245" t="str">
            <v>EE</v>
          </cell>
          <cell r="C1245" t="str">
            <v>A00</v>
          </cell>
          <cell r="D1245" t="str">
            <v>PC_EMP</v>
          </cell>
          <cell r="E1245" t="str">
            <v>T</v>
          </cell>
          <cell r="F1245" t="str">
            <v>BES</v>
          </cell>
          <cell r="G1245" t="str">
            <v>TOTAL</v>
          </cell>
          <cell r="I1245" t="str">
            <v>NC</v>
          </cell>
          <cell r="K1245" t="str">
            <v>V</v>
          </cell>
          <cell r="L1245">
            <v>38628.522997685184</v>
          </cell>
          <cell r="M1245" t="str">
            <v>gchateaug</v>
          </cell>
          <cell r="N1245">
            <v>38681.684039351851</v>
          </cell>
          <cell r="O1245" t="str">
            <v>gchateaug</v>
          </cell>
          <cell r="Q1245">
            <v>0.19</v>
          </cell>
        </row>
        <row r="1246">
          <cell r="A1246" t="str">
            <v>1999</v>
          </cell>
          <cell r="B1246" t="str">
            <v>EE</v>
          </cell>
          <cell r="C1246" t="str">
            <v>A00</v>
          </cell>
          <cell r="D1246" t="str">
            <v>PC_EMP</v>
          </cell>
          <cell r="E1246" t="str">
            <v>T</v>
          </cell>
          <cell r="F1246" t="str">
            <v>TOTAL</v>
          </cell>
          <cell r="G1246" t="str">
            <v>RSE</v>
          </cell>
          <cell r="I1246" t="str">
            <v>NC</v>
          </cell>
          <cell r="K1246" t="str">
            <v>V</v>
          </cell>
          <cell r="L1246">
            <v>38628.522997685184</v>
          </cell>
          <cell r="M1246" t="str">
            <v>gchateaug</v>
          </cell>
          <cell r="N1246">
            <v>38681.684039351851</v>
          </cell>
          <cell r="O1246" t="str">
            <v>gchateaug</v>
          </cell>
          <cell r="Q1246">
            <v>0.79</v>
          </cell>
        </row>
        <row r="1247">
          <cell r="A1247" t="str">
            <v>1999</v>
          </cell>
          <cell r="B1247" t="str">
            <v>EE</v>
          </cell>
          <cell r="C1247" t="str">
            <v>A00</v>
          </cell>
          <cell r="D1247" t="str">
            <v>PC_EMP</v>
          </cell>
          <cell r="E1247" t="str">
            <v>T</v>
          </cell>
          <cell r="F1247" t="str">
            <v>TOTAL</v>
          </cell>
          <cell r="G1247" t="str">
            <v>TOTAL</v>
          </cell>
          <cell r="I1247" t="str">
            <v>NC</v>
          </cell>
          <cell r="K1247" t="str">
            <v>V</v>
          </cell>
          <cell r="L1247">
            <v>38628.522997685184</v>
          </cell>
          <cell r="M1247" t="str">
            <v>gchateaug</v>
          </cell>
          <cell r="N1247">
            <v>38681.684039351851</v>
          </cell>
          <cell r="O1247" t="str">
            <v>gchateaug</v>
          </cell>
          <cell r="Q1247">
            <v>1.1299999999999999</v>
          </cell>
        </row>
        <row r="1248">
          <cell r="A1248" t="str">
            <v>1999</v>
          </cell>
          <cell r="B1248" t="str">
            <v>ES</v>
          </cell>
          <cell r="C1248" t="str">
            <v>A00</v>
          </cell>
          <cell r="D1248" t="str">
            <v>PC_EMP</v>
          </cell>
          <cell r="E1248" t="str">
            <v>T</v>
          </cell>
          <cell r="F1248" t="str">
            <v>BES</v>
          </cell>
          <cell r="G1248" t="str">
            <v>RSE</v>
          </cell>
          <cell r="I1248" t="str">
            <v>NC</v>
          </cell>
          <cell r="K1248" t="str">
            <v>V</v>
          </cell>
          <cell r="L1248">
            <v>38628.522997685184</v>
          </cell>
          <cell r="M1248" t="str">
            <v>gchateaug</v>
          </cell>
          <cell r="N1248">
            <v>38681.684039351851</v>
          </cell>
          <cell r="O1248" t="str">
            <v>gchateaug</v>
          </cell>
          <cell r="Q1248">
            <v>0.12</v>
          </cell>
        </row>
        <row r="1249">
          <cell r="A1249" t="str">
            <v>1999</v>
          </cell>
          <cell r="B1249" t="str">
            <v>ES</v>
          </cell>
          <cell r="C1249" t="str">
            <v>A00</v>
          </cell>
          <cell r="D1249" t="str">
            <v>PC_EMP</v>
          </cell>
          <cell r="E1249" t="str">
            <v>T</v>
          </cell>
          <cell r="F1249" t="str">
            <v>BES</v>
          </cell>
          <cell r="G1249" t="str">
            <v>TOTAL</v>
          </cell>
          <cell r="I1249" t="str">
            <v>NC</v>
          </cell>
          <cell r="K1249" t="str">
            <v>V</v>
          </cell>
          <cell r="L1249">
            <v>38628.522997685184</v>
          </cell>
          <cell r="M1249" t="str">
            <v>gchateaug</v>
          </cell>
          <cell r="N1249">
            <v>38681.684039351851</v>
          </cell>
          <cell r="O1249" t="str">
            <v>gchateaug</v>
          </cell>
          <cell r="Q1249">
            <v>0.32</v>
          </cell>
        </row>
        <row r="1250">
          <cell r="A1250" t="str">
            <v>1998</v>
          </cell>
          <cell r="B1250" t="str">
            <v>HU</v>
          </cell>
          <cell r="C1250" t="str">
            <v>A00</v>
          </cell>
          <cell r="D1250" t="str">
            <v>PC_EMP</v>
          </cell>
          <cell r="E1250" t="str">
            <v>T</v>
          </cell>
          <cell r="F1250" t="str">
            <v>TOTAL</v>
          </cell>
          <cell r="G1250" t="str">
            <v>TOTAL</v>
          </cell>
          <cell r="I1250" t="str">
            <v>NC</v>
          </cell>
          <cell r="K1250" t="str">
            <v>V</v>
          </cell>
          <cell r="L1250">
            <v>38628.523020833331</v>
          </cell>
          <cell r="M1250" t="str">
            <v>gchateaug</v>
          </cell>
          <cell r="N1250">
            <v>38681.684016203704</v>
          </cell>
          <cell r="O1250" t="str">
            <v>gchateaug</v>
          </cell>
          <cell r="Q1250">
            <v>1.1299999999999999</v>
          </cell>
        </row>
        <row r="1251">
          <cell r="A1251" t="str">
            <v>1999</v>
          </cell>
          <cell r="B1251" t="str">
            <v>HU</v>
          </cell>
          <cell r="C1251" t="str">
            <v>A00</v>
          </cell>
          <cell r="D1251" t="str">
            <v>PC_EMP</v>
          </cell>
          <cell r="E1251" t="str">
            <v>T</v>
          </cell>
          <cell r="F1251" t="str">
            <v>TOTAL</v>
          </cell>
          <cell r="G1251" t="str">
            <v>RSE</v>
          </cell>
          <cell r="I1251" t="str">
            <v>NC</v>
          </cell>
          <cell r="K1251" t="str">
            <v>V</v>
          </cell>
          <cell r="L1251">
            <v>38628.523020833331</v>
          </cell>
          <cell r="M1251" t="str">
            <v>gchateaug</v>
          </cell>
          <cell r="N1251">
            <v>38681.684062499997</v>
          </cell>
          <cell r="O1251" t="str">
            <v>gchateaug</v>
          </cell>
          <cell r="Q1251">
            <v>0.65</v>
          </cell>
        </row>
        <row r="1252">
          <cell r="A1252" t="str">
            <v>1999</v>
          </cell>
          <cell r="B1252" t="str">
            <v>HU</v>
          </cell>
          <cell r="C1252" t="str">
            <v>A00</v>
          </cell>
          <cell r="D1252" t="str">
            <v>PC_EMP</v>
          </cell>
          <cell r="E1252" t="str">
            <v>T</v>
          </cell>
          <cell r="F1252" t="str">
            <v>TOTAL</v>
          </cell>
          <cell r="G1252" t="str">
            <v>TOTAL</v>
          </cell>
          <cell r="I1252" t="str">
            <v>NC</v>
          </cell>
          <cell r="K1252" t="str">
            <v>V</v>
          </cell>
          <cell r="L1252">
            <v>38628.523020833331</v>
          </cell>
          <cell r="M1252" t="str">
            <v>gchateaug</v>
          </cell>
          <cell r="N1252">
            <v>38681.684062499997</v>
          </cell>
          <cell r="O1252" t="str">
            <v>gchateaug</v>
          </cell>
          <cell r="Q1252">
            <v>1.1100000000000001</v>
          </cell>
        </row>
        <row r="1253">
          <cell r="A1253" t="str">
            <v>2001</v>
          </cell>
          <cell r="B1253" t="str">
            <v>NL</v>
          </cell>
          <cell r="C1253" t="str">
            <v>A00</v>
          </cell>
          <cell r="D1253" t="str">
            <v>PC_EMP</v>
          </cell>
          <cell r="E1253" t="str">
            <v>T</v>
          </cell>
          <cell r="F1253" t="str">
            <v>BES</v>
          </cell>
          <cell r="G1253" t="str">
            <v>RSE</v>
          </cell>
          <cell r="I1253" t="str">
            <v>OTH</v>
          </cell>
          <cell r="J1253" t="str">
            <v>DATA OCDE</v>
          </cell>
          <cell r="K1253" t="str">
            <v>V</v>
          </cell>
          <cell r="L1253">
            <v>38628.523020833331</v>
          </cell>
          <cell r="M1253" t="str">
            <v>gchateaug</v>
          </cell>
          <cell r="N1253">
            <v>38681.684166666666</v>
          </cell>
          <cell r="O1253" t="str">
            <v>gchateaug</v>
          </cell>
          <cell r="Q1253">
            <v>0.35</v>
          </cell>
        </row>
        <row r="1254">
          <cell r="A1254" t="str">
            <v>1999</v>
          </cell>
          <cell r="B1254" t="str">
            <v>IS</v>
          </cell>
          <cell r="C1254" t="str">
            <v>A00</v>
          </cell>
          <cell r="D1254" t="str">
            <v>PC_EMP</v>
          </cell>
          <cell r="E1254" t="str">
            <v>T</v>
          </cell>
          <cell r="F1254" t="str">
            <v>BES</v>
          </cell>
          <cell r="G1254" t="str">
            <v>RSE</v>
          </cell>
          <cell r="I1254" t="str">
            <v>NC</v>
          </cell>
          <cell r="K1254" t="str">
            <v>V</v>
          </cell>
          <cell r="L1254">
            <v>38628.523020833331</v>
          </cell>
          <cell r="M1254" t="str">
            <v>gchateaug</v>
          </cell>
          <cell r="N1254">
            <v>38681.684178240743</v>
          </cell>
          <cell r="O1254" t="str">
            <v>gchateaug</v>
          </cell>
          <cell r="Q1254">
            <v>0.56000000000000005</v>
          </cell>
        </row>
        <row r="1255">
          <cell r="A1255" t="str">
            <v>1999</v>
          </cell>
          <cell r="B1255" t="str">
            <v>IS</v>
          </cell>
          <cell r="C1255" t="str">
            <v>A00</v>
          </cell>
          <cell r="D1255" t="str">
            <v>PC_EMP</v>
          </cell>
          <cell r="E1255" t="str">
            <v>T</v>
          </cell>
          <cell r="F1255" t="str">
            <v>BES</v>
          </cell>
          <cell r="G1255" t="str">
            <v>TOTAL</v>
          </cell>
          <cell r="I1255" t="str">
            <v>NC</v>
          </cell>
          <cell r="K1255" t="str">
            <v>V</v>
          </cell>
          <cell r="L1255">
            <v>38628.523020833331</v>
          </cell>
          <cell r="M1255" t="str">
            <v>gchateaug</v>
          </cell>
          <cell r="N1255">
            <v>38681.684178240743</v>
          </cell>
          <cell r="O1255" t="str">
            <v>gchateaug</v>
          </cell>
          <cell r="Q1255">
            <v>0.9</v>
          </cell>
        </row>
        <row r="1256">
          <cell r="A1256" t="str">
            <v>2001</v>
          </cell>
          <cell r="B1256" t="str">
            <v>DE</v>
          </cell>
          <cell r="C1256" t="str">
            <v>A00</v>
          </cell>
          <cell r="D1256" t="str">
            <v>PC_EMP</v>
          </cell>
          <cell r="E1256" t="str">
            <v>T</v>
          </cell>
          <cell r="F1256" t="str">
            <v>TOTAL</v>
          </cell>
          <cell r="G1256" t="str">
            <v>TOTAL</v>
          </cell>
          <cell r="H1256" t="str">
            <v>:</v>
          </cell>
          <cell r="I1256" t="str">
            <v>NC</v>
          </cell>
          <cell r="K1256" t="str">
            <v>V</v>
          </cell>
          <cell r="L1256">
            <v>38628.523032407407</v>
          </cell>
          <cell r="M1256" t="str">
            <v>gchateaug</v>
          </cell>
          <cell r="N1256">
            <v>38681.684120370373</v>
          </cell>
          <cell r="O1256" t="str">
            <v>gchateaug</v>
          </cell>
        </row>
        <row r="1257">
          <cell r="A1257" t="str">
            <v>2003</v>
          </cell>
          <cell r="B1257" t="str">
            <v>NO</v>
          </cell>
          <cell r="C1257" t="str">
            <v>A00</v>
          </cell>
          <cell r="D1257" t="str">
            <v>PC_EMP</v>
          </cell>
          <cell r="E1257" t="str">
            <v>T</v>
          </cell>
          <cell r="F1257" t="str">
            <v>BES</v>
          </cell>
          <cell r="G1257" t="str">
            <v>TOTAL</v>
          </cell>
          <cell r="I1257" t="str">
            <v>MS</v>
          </cell>
          <cell r="K1257" t="str">
            <v>V</v>
          </cell>
          <cell r="L1257">
            <v>38628.523032407407</v>
          </cell>
          <cell r="M1257" t="str">
            <v>gchateaug</v>
          </cell>
          <cell r="N1257">
            <v>38681.684120370373</v>
          </cell>
          <cell r="O1257" t="str">
            <v>gchateaug</v>
          </cell>
          <cell r="Q1257">
            <v>1</v>
          </cell>
        </row>
        <row r="1258">
          <cell r="A1258" t="str">
            <v>2003</v>
          </cell>
          <cell r="B1258" t="str">
            <v>NO</v>
          </cell>
          <cell r="C1258" t="str">
            <v>A00</v>
          </cell>
          <cell r="D1258" t="str">
            <v>PC_EMP</v>
          </cell>
          <cell r="E1258" t="str">
            <v>T</v>
          </cell>
          <cell r="F1258" t="str">
            <v>BES</v>
          </cell>
          <cell r="G1258" t="str">
            <v>RSE</v>
          </cell>
          <cell r="I1258" t="str">
            <v>MS</v>
          </cell>
          <cell r="K1258" t="str">
            <v>V</v>
          </cell>
          <cell r="L1258">
            <v>38628.523032407407</v>
          </cell>
          <cell r="M1258" t="str">
            <v>gchateaug</v>
          </cell>
          <cell r="N1258">
            <v>38681.684120370373</v>
          </cell>
          <cell r="O1258" t="str">
            <v>gchateaug</v>
          </cell>
          <cell r="Q1258">
            <v>0.67</v>
          </cell>
        </row>
        <row r="1259">
          <cell r="A1259" t="str">
            <v>2002</v>
          </cell>
          <cell r="B1259" t="str">
            <v>ES</v>
          </cell>
          <cell r="C1259" t="str">
            <v>A00</v>
          </cell>
          <cell r="D1259" t="str">
            <v>PC_EMP</v>
          </cell>
          <cell r="E1259" t="str">
            <v>T</v>
          </cell>
          <cell r="F1259" t="str">
            <v>TOTAL</v>
          </cell>
          <cell r="G1259" t="str">
            <v>TOTAL</v>
          </cell>
          <cell r="I1259" t="str">
            <v>MS</v>
          </cell>
          <cell r="K1259" t="str">
            <v>V</v>
          </cell>
          <cell r="L1259">
            <v>38628.523043981484</v>
          </cell>
          <cell r="M1259" t="str">
            <v>gchateaug</v>
          </cell>
          <cell r="N1259">
            <v>38681.684166666666</v>
          </cell>
          <cell r="O1259" t="str">
            <v>gchateaug</v>
          </cell>
          <cell r="Q1259">
            <v>1.4</v>
          </cell>
        </row>
        <row r="1260">
          <cell r="A1260" t="str">
            <v>2003</v>
          </cell>
          <cell r="B1260" t="str">
            <v>DK</v>
          </cell>
          <cell r="C1260" t="str">
            <v>A00</v>
          </cell>
          <cell r="D1260" t="str">
            <v>PC_EMP</v>
          </cell>
          <cell r="E1260" t="str">
            <v>T</v>
          </cell>
          <cell r="F1260" t="str">
            <v>TOTAL</v>
          </cell>
          <cell r="G1260" t="str">
            <v>RSE</v>
          </cell>
          <cell r="I1260" t="str">
            <v>MS</v>
          </cell>
          <cell r="K1260" t="str">
            <v>V</v>
          </cell>
          <cell r="L1260">
            <v>38628.523043981484</v>
          </cell>
          <cell r="M1260" t="str">
            <v>gchateaug</v>
          </cell>
          <cell r="N1260">
            <v>38681.68414351852</v>
          </cell>
          <cell r="O1260" t="str">
            <v>gchateaug</v>
          </cell>
          <cell r="Q1260">
            <v>1.36</v>
          </cell>
        </row>
        <row r="1261">
          <cell r="A1261" t="str">
            <v>2003</v>
          </cell>
          <cell r="B1261" t="str">
            <v>DK</v>
          </cell>
          <cell r="C1261" t="str">
            <v>A00</v>
          </cell>
          <cell r="D1261" t="str">
            <v>PC_EMP</v>
          </cell>
          <cell r="E1261" t="str">
            <v>T</v>
          </cell>
          <cell r="F1261" t="str">
            <v>BES</v>
          </cell>
          <cell r="G1261" t="str">
            <v>TOTAL</v>
          </cell>
          <cell r="I1261" t="str">
            <v>MS</v>
          </cell>
          <cell r="K1261" t="str">
            <v>V</v>
          </cell>
          <cell r="L1261">
            <v>38628.523043981484</v>
          </cell>
          <cell r="M1261" t="str">
            <v>gchateaug</v>
          </cell>
          <cell r="N1261">
            <v>38681.68414351852</v>
          </cell>
          <cell r="O1261" t="str">
            <v>gchateaug</v>
          </cell>
          <cell r="Q1261">
            <v>1.37</v>
          </cell>
        </row>
        <row r="1262">
          <cell r="A1262" t="str">
            <v>2003</v>
          </cell>
          <cell r="B1262" t="str">
            <v>DK</v>
          </cell>
          <cell r="C1262" t="str">
            <v>A00</v>
          </cell>
          <cell r="D1262" t="str">
            <v>PC_EMP</v>
          </cell>
          <cell r="E1262" t="str">
            <v>T</v>
          </cell>
          <cell r="F1262" t="str">
            <v>BES</v>
          </cell>
          <cell r="G1262" t="str">
            <v>RSE</v>
          </cell>
          <cell r="I1262" t="str">
            <v>MS</v>
          </cell>
          <cell r="K1262" t="str">
            <v>V</v>
          </cell>
          <cell r="L1262">
            <v>38628.523043981484</v>
          </cell>
          <cell r="M1262" t="str">
            <v>gchateaug</v>
          </cell>
          <cell r="N1262">
            <v>38681.68414351852</v>
          </cell>
          <cell r="O1262" t="str">
            <v>gchateaug</v>
          </cell>
          <cell r="Q1262">
            <v>0.71</v>
          </cell>
        </row>
        <row r="1263">
          <cell r="A1263" t="str">
            <v>2002</v>
          </cell>
          <cell r="B1263" t="str">
            <v>PT</v>
          </cell>
          <cell r="C1263" t="str">
            <v>A00</v>
          </cell>
          <cell r="D1263" t="str">
            <v>PC_EMP</v>
          </cell>
          <cell r="E1263" t="str">
            <v>T</v>
          </cell>
          <cell r="F1263" t="str">
            <v>TOTAL</v>
          </cell>
          <cell r="G1263" t="str">
            <v>TOTAL</v>
          </cell>
          <cell r="H1263" t="str">
            <v>e</v>
          </cell>
          <cell r="I1263" t="str">
            <v>MS</v>
          </cell>
          <cell r="K1263" t="str">
            <v>V</v>
          </cell>
          <cell r="L1263">
            <v>38628.523055555554</v>
          </cell>
          <cell r="M1263" t="str">
            <v>gchateaug</v>
          </cell>
          <cell r="N1263">
            <v>38681.684120370373</v>
          </cell>
          <cell r="O1263" t="str">
            <v>gchateaug</v>
          </cell>
          <cell r="Q1263">
            <v>0.81</v>
          </cell>
        </row>
        <row r="1264">
          <cell r="A1264" t="str">
            <v>2002</v>
          </cell>
          <cell r="B1264" t="str">
            <v>PT</v>
          </cell>
          <cell r="C1264" t="str">
            <v>A00</v>
          </cell>
          <cell r="D1264" t="str">
            <v>PC_EMP</v>
          </cell>
          <cell r="E1264" t="str">
            <v>T</v>
          </cell>
          <cell r="F1264" t="str">
            <v>TOTAL</v>
          </cell>
          <cell r="G1264" t="str">
            <v>RSE</v>
          </cell>
          <cell r="H1264" t="str">
            <v>e</v>
          </cell>
          <cell r="I1264" t="str">
            <v>MS</v>
          </cell>
          <cell r="K1264" t="str">
            <v>V</v>
          </cell>
          <cell r="L1264">
            <v>38628.523055555554</v>
          </cell>
          <cell r="M1264" t="str">
            <v>gchateaug</v>
          </cell>
          <cell r="N1264">
            <v>38681.684120370373</v>
          </cell>
          <cell r="O1264" t="str">
            <v>gchateaug</v>
          </cell>
          <cell r="Q1264">
            <v>0.65</v>
          </cell>
        </row>
        <row r="1265">
          <cell r="A1265" t="str">
            <v>2002</v>
          </cell>
          <cell r="B1265" t="str">
            <v>AT</v>
          </cell>
          <cell r="C1265" t="str">
            <v>A00</v>
          </cell>
          <cell r="D1265" t="str">
            <v>PC_EMP</v>
          </cell>
          <cell r="E1265" t="str">
            <v>T</v>
          </cell>
          <cell r="F1265" t="str">
            <v>BES</v>
          </cell>
          <cell r="G1265" t="str">
            <v>TOTAL</v>
          </cell>
          <cell r="I1265" t="str">
            <v>MS</v>
          </cell>
          <cell r="K1265" t="str">
            <v>V</v>
          </cell>
          <cell r="L1265">
            <v>38628.523055555554</v>
          </cell>
          <cell r="M1265" t="str">
            <v>gchateaug</v>
          </cell>
          <cell r="N1265">
            <v>38681.684120370373</v>
          </cell>
          <cell r="O1265" t="str">
            <v>gchateaug</v>
          </cell>
          <cell r="Q1265">
            <v>0.93</v>
          </cell>
        </row>
        <row r="1266">
          <cell r="A1266" t="str">
            <v>2002</v>
          </cell>
          <cell r="B1266" t="str">
            <v>AT</v>
          </cell>
          <cell r="C1266" t="str">
            <v>A00</v>
          </cell>
          <cell r="D1266" t="str">
            <v>PC_EMP</v>
          </cell>
          <cell r="E1266" t="str">
            <v>T</v>
          </cell>
          <cell r="F1266" t="str">
            <v>BES</v>
          </cell>
          <cell r="G1266" t="str">
            <v>RSE</v>
          </cell>
          <cell r="I1266" t="str">
            <v>MS</v>
          </cell>
          <cell r="K1266" t="str">
            <v>V</v>
          </cell>
          <cell r="L1266">
            <v>38628.523055555554</v>
          </cell>
          <cell r="M1266" t="str">
            <v>gchateaug</v>
          </cell>
          <cell r="N1266">
            <v>38681.684120370373</v>
          </cell>
          <cell r="O1266" t="str">
            <v>gchateaug</v>
          </cell>
          <cell r="Q1266">
            <v>0.53</v>
          </cell>
        </row>
        <row r="1267">
          <cell r="A1267" t="str">
            <v>2001</v>
          </cell>
          <cell r="B1267" t="str">
            <v>UK</v>
          </cell>
          <cell r="C1267" t="str">
            <v>A00</v>
          </cell>
          <cell r="D1267" t="str">
            <v>PC_EMP</v>
          </cell>
          <cell r="E1267" t="str">
            <v>T</v>
          </cell>
          <cell r="F1267" t="str">
            <v>BES</v>
          </cell>
          <cell r="G1267" t="str">
            <v>TOTAL</v>
          </cell>
          <cell r="H1267" t="str">
            <v>:</v>
          </cell>
          <cell r="I1267" t="str">
            <v>NC</v>
          </cell>
          <cell r="K1267" t="str">
            <v>V</v>
          </cell>
          <cell r="L1267">
            <v>38628.523055555554</v>
          </cell>
          <cell r="M1267" t="str">
            <v>gchateaug</v>
          </cell>
          <cell r="N1267">
            <v>38681.684120370373</v>
          </cell>
          <cell r="O1267" t="str">
            <v>gchateaug</v>
          </cell>
        </row>
        <row r="1268">
          <cell r="A1268" t="str">
            <v>2001</v>
          </cell>
          <cell r="B1268" t="str">
            <v>UK</v>
          </cell>
          <cell r="C1268" t="str">
            <v>A00</v>
          </cell>
          <cell r="D1268" t="str">
            <v>PC_EMP</v>
          </cell>
          <cell r="E1268" t="str">
            <v>T</v>
          </cell>
          <cell r="F1268" t="str">
            <v>BES</v>
          </cell>
          <cell r="G1268" t="str">
            <v>RSE</v>
          </cell>
          <cell r="H1268" t="str">
            <v>:</v>
          </cell>
          <cell r="I1268" t="str">
            <v>NC</v>
          </cell>
          <cell r="K1268" t="str">
            <v>V</v>
          </cell>
          <cell r="L1268">
            <v>38628.523055555554</v>
          </cell>
          <cell r="M1268" t="str">
            <v>gchateaug</v>
          </cell>
          <cell r="N1268">
            <v>38681.684120370373</v>
          </cell>
          <cell r="O1268" t="str">
            <v>gchateaug</v>
          </cell>
        </row>
        <row r="1269">
          <cell r="A1269" t="str">
            <v>1998</v>
          </cell>
          <cell r="B1269" t="str">
            <v>LT</v>
          </cell>
          <cell r="C1269" t="str">
            <v>A00</v>
          </cell>
          <cell r="D1269" t="str">
            <v>PC_EMP</v>
          </cell>
          <cell r="E1269" t="str">
            <v>T</v>
          </cell>
          <cell r="F1269" t="str">
            <v>BES</v>
          </cell>
          <cell r="G1269" t="str">
            <v>RSE</v>
          </cell>
          <cell r="I1269" t="str">
            <v>NC</v>
          </cell>
          <cell r="K1269" t="str">
            <v>V</v>
          </cell>
          <cell r="L1269">
            <v>38628.52306712963</v>
          </cell>
          <cell r="M1269" t="str">
            <v>gchateaug</v>
          </cell>
          <cell r="N1269">
            <v>38681.684050925927</v>
          </cell>
          <cell r="O1269" t="str">
            <v>gchateaug</v>
          </cell>
          <cell r="Q1269">
            <v>0.01</v>
          </cell>
        </row>
        <row r="1270">
          <cell r="A1270" t="str">
            <v>1998</v>
          </cell>
          <cell r="B1270" t="str">
            <v>LT</v>
          </cell>
          <cell r="C1270" t="str">
            <v>A00</v>
          </cell>
          <cell r="D1270" t="str">
            <v>PC_EMP</v>
          </cell>
          <cell r="E1270" t="str">
            <v>T</v>
          </cell>
          <cell r="F1270" t="str">
            <v>BES</v>
          </cell>
          <cell r="G1270" t="str">
            <v>TOTAL</v>
          </cell>
          <cell r="I1270" t="str">
            <v>NC</v>
          </cell>
          <cell r="K1270" t="str">
            <v>V</v>
          </cell>
          <cell r="L1270">
            <v>38628.52306712963</v>
          </cell>
          <cell r="M1270" t="str">
            <v>gchateaug</v>
          </cell>
          <cell r="N1270">
            <v>38681.684050925927</v>
          </cell>
          <cell r="O1270" t="str">
            <v>gchateaug</v>
          </cell>
          <cell r="Q1270">
            <v>0.04</v>
          </cell>
        </row>
        <row r="1271">
          <cell r="A1271" t="str">
            <v>1998</v>
          </cell>
          <cell r="B1271" t="str">
            <v>LT</v>
          </cell>
          <cell r="C1271" t="str">
            <v>A00</v>
          </cell>
          <cell r="D1271" t="str">
            <v>PC_EMP</v>
          </cell>
          <cell r="E1271" t="str">
            <v>T</v>
          </cell>
          <cell r="F1271" t="str">
            <v>TOTAL</v>
          </cell>
          <cell r="G1271" t="str">
            <v>RSE</v>
          </cell>
          <cell r="I1271" t="str">
            <v>NC</v>
          </cell>
          <cell r="K1271" t="str">
            <v>V</v>
          </cell>
          <cell r="L1271">
            <v>38628.52306712963</v>
          </cell>
          <cell r="M1271" t="str">
            <v>gchateaug</v>
          </cell>
          <cell r="N1271">
            <v>38681.684050925927</v>
          </cell>
          <cell r="O1271" t="str">
            <v>gchateaug</v>
          </cell>
          <cell r="Q1271">
            <v>0.72</v>
          </cell>
        </row>
        <row r="1272">
          <cell r="A1272" t="str">
            <v>1999</v>
          </cell>
          <cell r="B1272" t="str">
            <v>LT</v>
          </cell>
          <cell r="C1272" t="str">
            <v>A00</v>
          </cell>
          <cell r="D1272" t="str">
            <v>PC_EMP</v>
          </cell>
          <cell r="E1272" t="str">
            <v>T</v>
          </cell>
          <cell r="F1272" t="str">
            <v>BES</v>
          </cell>
          <cell r="G1272" t="str">
            <v>RSE</v>
          </cell>
          <cell r="I1272" t="str">
            <v>NC</v>
          </cell>
          <cell r="K1272" t="str">
            <v>V</v>
          </cell>
          <cell r="L1272">
            <v>38628.52306712963</v>
          </cell>
          <cell r="M1272" t="str">
            <v>gchateaug</v>
          </cell>
          <cell r="N1272">
            <v>38681.684178240743</v>
          </cell>
          <cell r="O1272" t="str">
            <v>gchateaug</v>
          </cell>
          <cell r="Q1272">
            <v>0.01</v>
          </cell>
        </row>
        <row r="1273">
          <cell r="A1273" t="str">
            <v>1999</v>
          </cell>
          <cell r="B1273" t="str">
            <v>PL</v>
          </cell>
          <cell r="C1273" t="str">
            <v>A00</v>
          </cell>
          <cell r="D1273" t="str">
            <v>PC_EMP</v>
          </cell>
          <cell r="E1273" t="str">
            <v>T</v>
          </cell>
          <cell r="F1273" t="str">
            <v>BES</v>
          </cell>
          <cell r="G1273" t="str">
            <v>RSE</v>
          </cell>
          <cell r="I1273" t="str">
            <v>OTH</v>
          </cell>
          <cell r="J1273" t="str">
            <v>DATA OCDE</v>
          </cell>
          <cell r="K1273" t="str">
            <v>V</v>
          </cell>
          <cell r="L1273">
            <v>38628.52306712963</v>
          </cell>
          <cell r="M1273" t="str">
            <v>gchateaug</v>
          </cell>
          <cell r="N1273">
            <v>38681.684155092589</v>
          </cell>
          <cell r="O1273" t="str">
            <v>gchateaug</v>
          </cell>
          <cell r="Q1273">
            <v>0.08</v>
          </cell>
        </row>
        <row r="1274">
          <cell r="A1274" t="str">
            <v>1999</v>
          </cell>
          <cell r="B1274" t="str">
            <v>PL</v>
          </cell>
          <cell r="C1274" t="str">
            <v>A00</v>
          </cell>
          <cell r="D1274" t="str">
            <v>PC_EMP</v>
          </cell>
          <cell r="E1274" t="str">
            <v>T</v>
          </cell>
          <cell r="F1274" t="str">
            <v>BES</v>
          </cell>
          <cell r="G1274" t="str">
            <v>TOTAL</v>
          </cell>
          <cell r="I1274" t="str">
            <v>OTH</v>
          </cell>
          <cell r="J1274" t="str">
            <v>DATA OCDE</v>
          </cell>
          <cell r="K1274" t="str">
            <v>V</v>
          </cell>
          <cell r="L1274">
            <v>38628.52306712963</v>
          </cell>
          <cell r="M1274" t="str">
            <v>gchateaug</v>
          </cell>
          <cell r="N1274">
            <v>38681.684155092589</v>
          </cell>
          <cell r="O1274" t="str">
            <v>gchateaug</v>
          </cell>
          <cell r="Q1274">
            <v>0.18</v>
          </cell>
        </row>
        <row r="1275">
          <cell r="A1275" t="str">
            <v>1999</v>
          </cell>
          <cell r="B1275" t="str">
            <v>PL</v>
          </cell>
          <cell r="C1275" t="str">
            <v>A00</v>
          </cell>
          <cell r="D1275" t="str">
            <v>PC_EMP</v>
          </cell>
          <cell r="E1275" t="str">
            <v>T</v>
          </cell>
          <cell r="F1275" t="str">
            <v>TOTAL</v>
          </cell>
          <cell r="G1275" t="str">
            <v>RSE</v>
          </cell>
          <cell r="I1275" t="str">
            <v>OTH</v>
          </cell>
          <cell r="J1275" t="str">
            <v>DATA OCDE</v>
          </cell>
          <cell r="K1275" t="str">
            <v>V</v>
          </cell>
          <cell r="L1275">
            <v>38628.52306712963</v>
          </cell>
          <cell r="M1275" t="str">
            <v>gchateaug</v>
          </cell>
          <cell r="N1275">
            <v>38681.684155092589</v>
          </cell>
          <cell r="O1275" t="str">
            <v>gchateaug</v>
          </cell>
          <cell r="Q1275">
            <v>0.57999999999999996</v>
          </cell>
        </row>
        <row r="1276">
          <cell r="A1276" t="str">
            <v>1999</v>
          </cell>
          <cell r="B1276" t="str">
            <v>PL</v>
          </cell>
          <cell r="C1276" t="str">
            <v>A00</v>
          </cell>
          <cell r="D1276" t="str">
            <v>PC_EMP</v>
          </cell>
          <cell r="E1276" t="str">
            <v>T</v>
          </cell>
          <cell r="F1276" t="str">
            <v>TOTAL</v>
          </cell>
          <cell r="G1276" t="str">
            <v>TOTAL</v>
          </cell>
          <cell r="I1276" t="str">
            <v>OTH</v>
          </cell>
          <cell r="J1276" t="str">
            <v>DATA OCDE</v>
          </cell>
          <cell r="K1276" t="str">
            <v>V</v>
          </cell>
          <cell r="L1276">
            <v>38628.52306712963</v>
          </cell>
          <cell r="M1276" t="str">
            <v>gchateaug</v>
          </cell>
          <cell r="N1276">
            <v>38681.684155092589</v>
          </cell>
          <cell r="O1276" t="str">
            <v>gchateaug</v>
          </cell>
          <cell r="Q1276">
            <v>0.84</v>
          </cell>
        </row>
        <row r="1277">
          <cell r="A1277" t="str">
            <v>1990</v>
          </cell>
          <cell r="B1277" t="str">
            <v>US</v>
          </cell>
          <cell r="C1277" t="str">
            <v>A00</v>
          </cell>
          <cell r="D1277" t="str">
            <v>PC_EMP</v>
          </cell>
          <cell r="E1277" t="str">
            <v>T</v>
          </cell>
          <cell r="F1277" t="str">
            <v>BES</v>
          </cell>
          <cell r="G1277" t="str">
            <v>RSE</v>
          </cell>
          <cell r="H1277" t="str">
            <v>:</v>
          </cell>
          <cell r="I1277" t="str">
            <v>NC</v>
          </cell>
          <cell r="K1277" t="str">
            <v>V</v>
          </cell>
          <cell r="L1277">
            <v>38628.522928240738</v>
          </cell>
          <cell r="M1277" t="str">
            <v>gchateaug</v>
          </cell>
          <cell r="N1277">
            <v>38681.684004629627</v>
          </cell>
          <cell r="O1277" t="str">
            <v>gchateaug</v>
          </cell>
        </row>
        <row r="1278">
          <cell r="A1278" t="str">
            <v>1990</v>
          </cell>
          <cell r="B1278" t="str">
            <v>UK</v>
          </cell>
          <cell r="C1278" t="str">
            <v>A00</v>
          </cell>
          <cell r="D1278" t="str">
            <v>PC_EMP</v>
          </cell>
          <cell r="E1278" t="str">
            <v>T</v>
          </cell>
          <cell r="F1278" t="str">
            <v>TOTAL</v>
          </cell>
          <cell r="G1278" t="str">
            <v>TOTAL</v>
          </cell>
          <cell r="H1278" t="str">
            <v>:</v>
          </cell>
          <cell r="I1278" t="str">
            <v>NC</v>
          </cell>
          <cell r="K1278" t="str">
            <v>V</v>
          </cell>
          <cell r="L1278">
            <v>38628.522928240738</v>
          </cell>
          <cell r="M1278" t="str">
            <v>gchateaug</v>
          </cell>
          <cell r="N1278">
            <v>38681.684004629627</v>
          </cell>
          <cell r="O1278" t="str">
            <v>gchateaug</v>
          </cell>
        </row>
        <row r="1279">
          <cell r="A1279" t="str">
            <v>1990</v>
          </cell>
          <cell r="B1279" t="str">
            <v>UK</v>
          </cell>
          <cell r="C1279" t="str">
            <v>A00</v>
          </cell>
          <cell r="D1279" t="str">
            <v>PC_EMP</v>
          </cell>
          <cell r="E1279" t="str">
            <v>T</v>
          </cell>
          <cell r="F1279" t="str">
            <v>BES</v>
          </cell>
          <cell r="G1279" t="str">
            <v>TOTAL</v>
          </cell>
          <cell r="H1279" t="str">
            <v>:</v>
          </cell>
          <cell r="I1279" t="str">
            <v>NC</v>
          </cell>
          <cell r="K1279" t="str">
            <v>V</v>
          </cell>
          <cell r="L1279">
            <v>38628.522928240738</v>
          </cell>
          <cell r="M1279" t="str">
            <v>gchateaug</v>
          </cell>
          <cell r="N1279">
            <v>38681.684004629627</v>
          </cell>
          <cell r="O1279" t="str">
            <v>gchateaug</v>
          </cell>
        </row>
        <row r="1280">
          <cell r="A1280" t="str">
            <v>1987</v>
          </cell>
          <cell r="B1280" t="str">
            <v>US</v>
          </cell>
          <cell r="C1280" t="str">
            <v>A00</v>
          </cell>
          <cell r="D1280" t="str">
            <v>PC_EMP</v>
          </cell>
          <cell r="E1280" t="str">
            <v>T</v>
          </cell>
          <cell r="F1280" t="str">
            <v>BES</v>
          </cell>
          <cell r="G1280" t="str">
            <v>RSE</v>
          </cell>
          <cell r="H1280" t="str">
            <v>:</v>
          </cell>
          <cell r="I1280" t="str">
            <v>NC</v>
          </cell>
          <cell r="K1280" t="str">
            <v>V</v>
          </cell>
          <cell r="L1280">
            <v>38628.522928240738</v>
          </cell>
          <cell r="M1280" t="str">
            <v>gchateaug</v>
          </cell>
          <cell r="N1280">
            <v>38681.684062499997</v>
          </cell>
          <cell r="O1280" t="str">
            <v>gchateaug</v>
          </cell>
        </row>
        <row r="1281">
          <cell r="A1281" t="str">
            <v>1987</v>
          </cell>
          <cell r="B1281" t="str">
            <v>UK</v>
          </cell>
          <cell r="C1281" t="str">
            <v>A00</v>
          </cell>
          <cell r="D1281" t="str">
            <v>PC_EMP</v>
          </cell>
          <cell r="E1281" t="str">
            <v>T</v>
          </cell>
          <cell r="F1281" t="str">
            <v>TOTAL</v>
          </cell>
          <cell r="G1281" t="str">
            <v>TOTAL</v>
          </cell>
          <cell r="H1281" t="str">
            <v>:</v>
          </cell>
          <cell r="I1281" t="str">
            <v>NC</v>
          </cell>
          <cell r="K1281" t="str">
            <v>V</v>
          </cell>
          <cell r="L1281">
            <v>38628.522928240738</v>
          </cell>
          <cell r="M1281" t="str">
            <v>gchateaug</v>
          </cell>
          <cell r="N1281">
            <v>38681.684062499997</v>
          </cell>
          <cell r="O1281" t="str">
            <v>gchateaug</v>
          </cell>
        </row>
        <row r="1282">
          <cell r="A1282" t="str">
            <v>1995</v>
          </cell>
          <cell r="B1282" t="str">
            <v>GR</v>
          </cell>
          <cell r="C1282" t="str">
            <v>A00</v>
          </cell>
          <cell r="D1282" t="str">
            <v>PC_EMP</v>
          </cell>
          <cell r="E1282" t="str">
            <v>T</v>
          </cell>
          <cell r="F1282" t="str">
            <v>TOTAL</v>
          </cell>
          <cell r="G1282" t="str">
            <v>TOTAL</v>
          </cell>
          <cell r="I1282" t="str">
            <v>OTH</v>
          </cell>
          <cell r="J1282" t="str">
            <v>DATA OCDE</v>
          </cell>
          <cell r="K1282" t="str">
            <v>V</v>
          </cell>
          <cell r="L1282">
            <v>38628.522962962961</v>
          </cell>
          <cell r="M1282" t="str">
            <v>gchateaug</v>
          </cell>
          <cell r="N1282">
            <v>38681.684039351851</v>
          </cell>
          <cell r="O1282" t="str">
            <v>gchateaug</v>
          </cell>
          <cell r="Q1282">
            <v>0.95</v>
          </cell>
        </row>
        <row r="1283">
          <cell r="A1283" t="str">
            <v>1988</v>
          </cell>
          <cell r="B1283" t="str">
            <v>TR</v>
          </cell>
          <cell r="C1283" t="str">
            <v>A00</v>
          </cell>
          <cell r="D1283" t="str">
            <v>PC_EMP</v>
          </cell>
          <cell r="E1283" t="str">
            <v>T</v>
          </cell>
          <cell r="F1283" t="str">
            <v>BES</v>
          </cell>
          <cell r="G1283" t="str">
            <v>TOTAL</v>
          </cell>
          <cell r="H1283" t="str">
            <v>:</v>
          </cell>
          <cell r="I1283" t="str">
            <v>NC</v>
          </cell>
          <cell r="K1283" t="str">
            <v>V</v>
          </cell>
          <cell r="L1283">
            <v>38628.522974537038</v>
          </cell>
          <cell r="M1283" t="str">
            <v>gchateaug</v>
          </cell>
          <cell r="N1283">
            <v>38681.684108796297</v>
          </cell>
          <cell r="O1283" t="str">
            <v>gchateaug</v>
          </cell>
        </row>
        <row r="1284">
          <cell r="A1284" t="str">
            <v>1988</v>
          </cell>
          <cell r="B1284" t="str">
            <v>TR</v>
          </cell>
          <cell r="C1284" t="str">
            <v>A00</v>
          </cell>
          <cell r="D1284" t="str">
            <v>PC_EMP</v>
          </cell>
          <cell r="E1284" t="str">
            <v>T</v>
          </cell>
          <cell r="F1284" t="str">
            <v>BES</v>
          </cell>
          <cell r="G1284" t="str">
            <v>RSE</v>
          </cell>
          <cell r="H1284" t="str">
            <v>:</v>
          </cell>
          <cell r="I1284" t="str">
            <v>NC</v>
          </cell>
          <cell r="K1284" t="str">
            <v>V</v>
          </cell>
          <cell r="L1284">
            <v>38628.522974537038</v>
          </cell>
          <cell r="M1284" t="str">
            <v>gchateaug</v>
          </cell>
          <cell r="N1284">
            <v>38681.684108796297</v>
          </cell>
          <cell r="O1284" t="str">
            <v>gchateaug</v>
          </cell>
        </row>
        <row r="1285">
          <cell r="A1285" t="str">
            <v>2000</v>
          </cell>
          <cell r="B1285" t="str">
            <v>DK</v>
          </cell>
          <cell r="C1285" t="str">
            <v>A00</v>
          </cell>
          <cell r="D1285" t="str">
            <v>PC_EMP</v>
          </cell>
          <cell r="E1285" t="str">
            <v>T</v>
          </cell>
          <cell r="F1285" t="str">
            <v>BES</v>
          </cell>
          <cell r="G1285" t="str">
            <v>TOTAL</v>
          </cell>
          <cell r="I1285" t="str">
            <v>MS</v>
          </cell>
          <cell r="K1285" t="str">
            <v>V</v>
          </cell>
          <cell r="L1285">
            <v>38628.522997685184</v>
          </cell>
          <cell r="M1285" t="str">
            <v>gchateaug</v>
          </cell>
          <cell r="N1285">
            <v>38681.684120370373</v>
          </cell>
          <cell r="O1285" t="str">
            <v>gchateaug</v>
          </cell>
          <cell r="Q1285">
            <v>1.17</v>
          </cell>
        </row>
        <row r="1286">
          <cell r="A1286" t="str">
            <v>2000</v>
          </cell>
          <cell r="B1286" t="str">
            <v>DK</v>
          </cell>
          <cell r="C1286" t="str">
            <v>A00</v>
          </cell>
          <cell r="D1286" t="str">
            <v>PC_EMP</v>
          </cell>
          <cell r="E1286" t="str">
            <v>T</v>
          </cell>
          <cell r="F1286" t="str">
            <v>TOTAL</v>
          </cell>
          <cell r="G1286" t="str">
            <v>TOTAL</v>
          </cell>
          <cell r="I1286" t="str">
            <v>MS</v>
          </cell>
          <cell r="K1286" t="str">
            <v>V</v>
          </cell>
          <cell r="L1286">
            <v>38628.522997685184</v>
          </cell>
          <cell r="M1286" t="str">
            <v>gchateaug</v>
          </cell>
          <cell r="N1286">
            <v>38681.684120370373</v>
          </cell>
          <cell r="O1286" t="str">
            <v>gchateaug</v>
          </cell>
          <cell r="Q1286">
            <v>2.06</v>
          </cell>
        </row>
        <row r="1287">
          <cell r="A1287" t="str">
            <v>2003</v>
          </cell>
          <cell r="B1287" t="str">
            <v>NL</v>
          </cell>
          <cell r="C1287" t="str">
            <v>A00</v>
          </cell>
          <cell r="D1287" t="str">
            <v>PC_EMP</v>
          </cell>
          <cell r="E1287" t="str">
            <v>T</v>
          </cell>
          <cell r="F1287" t="str">
            <v>BES</v>
          </cell>
          <cell r="G1287" t="str">
            <v>TOTAL</v>
          </cell>
          <cell r="I1287" t="str">
            <v>MS</v>
          </cell>
          <cell r="K1287" t="str">
            <v>V</v>
          </cell>
          <cell r="L1287">
            <v>38628.523032407407</v>
          </cell>
          <cell r="M1287" t="str">
            <v>gchateaug</v>
          </cell>
          <cell r="N1287">
            <v>38681.684131944443</v>
          </cell>
          <cell r="O1287" t="str">
            <v>gchateaug</v>
          </cell>
          <cell r="Q1287">
            <v>0.71</v>
          </cell>
        </row>
        <row r="1288">
          <cell r="A1288" t="str">
            <v>2003</v>
          </cell>
          <cell r="B1288" t="str">
            <v>NL</v>
          </cell>
          <cell r="C1288" t="str">
            <v>A00</v>
          </cell>
          <cell r="D1288" t="str">
            <v>PC_EMP</v>
          </cell>
          <cell r="E1288" t="str">
            <v>T</v>
          </cell>
          <cell r="F1288" t="str">
            <v>BES</v>
          </cell>
          <cell r="G1288" t="str">
            <v>RSE</v>
          </cell>
          <cell r="I1288" t="str">
            <v>MS</v>
          </cell>
          <cell r="K1288" t="str">
            <v>V</v>
          </cell>
          <cell r="L1288">
            <v>38628.523032407407</v>
          </cell>
          <cell r="M1288" t="str">
            <v>gchateaug</v>
          </cell>
          <cell r="N1288">
            <v>38681.684131944443</v>
          </cell>
          <cell r="O1288" t="str">
            <v>gchateaug</v>
          </cell>
          <cell r="Q1288">
            <v>0.3</v>
          </cell>
        </row>
        <row r="1289">
          <cell r="A1289" t="str">
            <v>2002</v>
          </cell>
          <cell r="B1289" t="str">
            <v>SK</v>
          </cell>
          <cell r="C1289" t="str">
            <v>A00</v>
          </cell>
          <cell r="D1289" t="str">
            <v>PC_EMP</v>
          </cell>
          <cell r="E1289" t="str">
            <v>T</v>
          </cell>
          <cell r="F1289" t="str">
            <v>BES</v>
          </cell>
          <cell r="G1289" t="str">
            <v>TOTAL</v>
          </cell>
          <cell r="I1289" t="str">
            <v>MS</v>
          </cell>
          <cell r="K1289" t="str">
            <v>V</v>
          </cell>
          <cell r="L1289">
            <v>38628.523032407407</v>
          </cell>
          <cell r="M1289" t="str">
            <v>gchateaug</v>
          </cell>
          <cell r="N1289">
            <v>38681.684178240743</v>
          </cell>
          <cell r="O1289" t="str">
            <v>gchateaug</v>
          </cell>
          <cell r="Q1289">
            <v>0.26</v>
          </cell>
        </row>
        <row r="1290">
          <cell r="A1290" t="str">
            <v>2002</v>
          </cell>
          <cell r="B1290" t="str">
            <v>SK</v>
          </cell>
          <cell r="C1290" t="str">
            <v>A00</v>
          </cell>
          <cell r="D1290" t="str">
            <v>PC_EMP</v>
          </cell>
          <cell r="E1290" t="str">
            <v>T</v>
          </cell>
          <cell r="F1290" t="str">
            <v>BES</v>
          </cell>
          <cell r="G1290" t="str">
            <v>RSE</v>
          </cell>
          <cell r="I1290" t="str">
            <v>MS</v>
          </cell>
          <cell r="K1290" t="str">
            <v>V</v>
          </cell>
          <cell r="L1290">
            <v>38628.523032407407</v>
          </cell>
          <cell r="M1290" t="str">
            <v>gchateaug</v>
          </cell>
          <cell r="N1290">
            <v>38681.684178240743</v>
          </cell>
          <cell r="O1290" t="str">
            <v>gchateaug</v>
          </cell>
          <cell r="Q1290">
            <v>0.12</v>
          </cell>
        </row>
        <row r="1291">
          <cell r="A1291" t="str">
            <v>2002</v>
          </cell>
          <cell r="B1291" t="str">
            <v>SI</v>
          </cell>
          <cell r="C1291" t="str">
            <v>A00</v>
          </cell>
          <cell r="D1291" t="str">
            <v>PC_EMP</v>
          </cell>
          <cell r="E1291" t="str">
            <v>T</v>
          </cell>
          <cell r="F1291" t="str">
            <v>TOTAL</v>
          </cell>
          <cell r="G1291" t="str">
            <v>TOTAL</v>
          </cell>
          <cell r="I1291" t="str">
            <v>MS</v>
          </cell>
          <cell r="K1291" t="str">
            <v>V</v>
          </cell>
          <cell r="L1291">
            <v>38628.523032407407</v>
          </cell>
          <cell r="M1291" t="str">
            <v>gchateaug</v>
          </cell>
          <cell r="N1291">
            <v>38681.684178240743</v>
          </cell>
          <cell r="O1291" t="str">
            <v>gchateaug</v>
          </cell>
          <cell r="Q1291">
            <v>1.34</v>
          </cell>
        </row>
        <row r="1292">
          <cell r="A1292" t="str">
            <v>2002</v>
          </cell>
          <cell r="B1292" t="str">
            <v>SI</v>
          </cell>
          <cell r="C1292" t="str">
            <v>A00</v>
          </cell>
          <cell r="D1292" t="str">
            <v>PC_EMP</v>
          </cell>
          <cell r="E1292" t="str">
            <v>T</v>
          </cell>
          <cell r="F1292" t="str">
            <v>TOTAL</v>
          </cell>
          <cell r="G1292" t="str">
            <v>RSE</v>
          </cell>
          <cell r="I1292" t="str">
            <v>MS</v>
          </cell>
          <cell r="K1292" t="str">
            <v>V</v>
          </cell>
          <cell r="L1292">
            <v>38628.523032407407</v>
          </cell>
          <cell r="M1292" t="str">
            <v>gchateaug</v>
          </cell>
          <cell r="N1292">
            <v>38681.684178240743</v>
          </cell>
          <cell r="O1292" t="str">
            <v>gchateaug</v>
          </cell>
          <cell r="Q1292">
            <v>0.76</v>
          </cell>
        </row>
        <row r="1293">
          <cell r="A1293" t="str">
            <v>2002</v>
          </cell>
          <cell r="B1293" t="str">
            <v>SI</v>
          </cell>
          <cell r="C1293" t="str">
            <v>A00</v>
          </cell>
          <cell r="D1293" t="str">
            <v>PC_EMP</v>
          </cell>
          <cell r="E1293" t="str">
            <v>T</v>
          </cell>
          <cell r="F1293" t="str">
            <v>BES</v>
          </cell>
          <cell r="G1293" t="str">
            <v>TOTAL</v>
          </cell>
          <cell r="I1293" t="str">
            <v>MS</v>
          </cell>
          <cell r="K1293" t="str">
            <v>V</v>
          </cell>
          <cell r="L1293">
            <v>38628.523032407407</v>
          </cell>
          <cell r="M1293" t="str">
            <v>gchateaug</v>
          </cell>
          <cell r="N1293">
            <v>38681.684178240743</v>
          </cell>
          <cell r="O1293" t="str">
            <v>gchateaug</v>
          </cell>
          <cell r="Q1293">
            <v>0.57999999999999996</v>
          </cell>
        </row>
        <row r="1294">
          <cell r="A1294" t="str">
            <v>2002</v>
          </cell>
          <cell r="B1294" t="str">
            <v>SI</v>
          </cell>
          <cell r="C1294" t="str">
            <v>A00</v>
          </cell>
          <cell r="D1294" t="str">
            <v>PC_EMP</v>
          </cell>
          <cell r="E1294" t="str">
            <v>T</v>
          </cell>
          <cell r="F1294" t="str">
            <v>BES</v>
          </cell>
          <cell r="G1294" t="str">
            <v>RSE</v>
          </cell>
          <cell r="I1294" t="str">
            <v>MS</v>
          </cell>
          <cell r="K1294" t="str">
            <v>V</v>
          </cell>
          <cell r="L1294">
            <v>38628.523032407407</v>
          </cell>
          <cell r="M1294" t="str">
            <v>gchateaug</v>
          </cell>
          <cell r="N1294">
            <v>38681.684178240743</v>
          </cell>
          <cell r="O1294" t="str">
            <v>gchateaug</v>
          </cell>
          <cell r="Q1294">
            <v>0.2</v>
          </cell>
        </row>
        <row r="1295">
          <cell r="A1295" t="str">
            <v>2002</v>
          </cell>
          <cell r="B1295" t="str">
            <v>ES</v>
          </cell>
          <cell r="C1295" t="str">
            <v>A00</v>
          </cell>
          <cell r="D1295" t="str">
            <v>PC_EMP</v>
          </cell>
          <cell r="E1295" t="str">
            <v>T</v>
          </cell>
          <cell r="F1295" t="str">
            <v>TOTAL</v>
          </cell>
          <cell r="G1295" t="str">
            <v>RSE</v>
          </cell>
          <cell r="I1295" t="str">
            <v>MS</v>
          </cell>
          <cell r="K1295" t="str">
            <v>V</v>
          </cell>
          <cell r="L1295">
            <v>38628.523043981484</v>
          </cell>
          <cell r="M1295" t="str">
            <v>gchateaug</v>
          </cell>
          <cell r="N1295">
            <v>38681.684166666666</v>
          </cell>
          <cell r="O1295" t="str">
            <v>gchateaug</v>
          </cell>
          <cell r="Q1295">
            <v>0.9</v>
          </cell>
        </row>
        <row r="1296">
          <cell r="A1296" t="str">
            <v>2002</v>
          </cell>
          <cell r="B1296" t="str">
            <v>HU</v>
          </cell>
          <cell r="C1296" t="str">
            <v>A00</v>
          </cell>
          <cell r="D1296" t="str">
            <v>PC_EMP</v>
          </cell>
          <cell r="E1296" t="str">
            <v>T</v>
          </cell>
          <cell r="F1296" t="str">
            <v>TOTAL</v>
          </cell>
          <cell r="G1296" t="str">
            <v>TOTAL</v>
          </cell>
          <cell r="I1296" t="str">
            <v>MS</v>
          </cell>
          <cell r="K1296" t="str">
            <v>V</v>
          </cell>
          <cell r="L1296">
            <v>38628.523043981484</v>
          </cell>
          <cell r="M1296" t="str">
            <v>gchateaug</v>
          </cell>
          <cell r="N1296">
            <v>38681.684166666666</v>
          </cell>
          <cell r="O1296" t="str">
            <v>gchateaug</v>
          </cell>
          <cell r="Q1296">
            <v>1.26</v>
          </cell>
        </row>
        <row r="1297">
          <cell r="A1297" t="str">
            <v>2002</v>
          </cell>
          <cell r="B1297" t="str">
            <v>HU</v>
          </cell>
          <cell r="C1297" t="str">
            <v>A00</v>
          </cell>
          <cell r="D1297" t="str">
            <v>PC_EMP</v>
          </cell>
          <cell r="E1297" t="str">
            <v>T</v>
          </cell>
          <cell r="F1297" t="str">
            <v>TOTAL</v>
          </cell>
          <cell r="G1297" t="str">
            <v>RSE</v>
          </cell>
          <cell r="I1297" t="str">
            <v>MS</v>
          </cell>
          <cell r="K1297" t="str">
            <v>V</v>
          </cell>
          <cell r="L1297">
            <v>38628.523043981484</v>
          </cell>
          <cell r="M1297" t="str">
            <v>gchateaug</v>
          </cell>
          <cell r="N1297">
            <v>38681.684166666666</v>
          </cell>
          <cell r="O1297" t="str">
            <v>gchateaug</v>
          </cell>
          <cell r="Q1297">
            <v>0.77</v>
          </cell>
        </row>
        <row r="1298">
          <cell r="A1298" t="str">
            <v>2001</v>
          </cell>
          <cell r="B1298" t="str">
            <v>TR</v>
          </cell>
          <cell r="C1298" t="str">
            <v>A00</v>
          </cell>
          <cell r="D1298" t="str">
            <v>PC_EMP</v>
          </cell>
          <cell r="E1298" t="str">
            <v>T</v>
          </cell>
          <cell r="F1298" t="str">
            <v>TOTAL</v>
          </cell>
          <cell r="G1298" t="str">
            <v>TOTAL</v>
          </cell>
          <cell r="I1298" t="str">
            <v>OTH</v>
          </cell>
          <cell r="J1298" t="str">
            <v>DATA OCDE</v>
          </cell>
          <cell r="K1298" t="str">
            <v>V</v>
          </cell>
          <cell r="L1298">
            <v>38628.523055555554</v>
          </cell>
          <cell r="M1298" t="str">
            <v>gchateaug</v>
          </cell>
          <cell r="N1298">
            <v>38681.68414351852</v>
          </cell>
          <cell r="O1298" t="str">
            <v>gchateaug</v>
          </cell>
          <cell r="Q1298">
            <v>0.36</v>
          </cell>
        </row>
        <row r="1299">
          <cell r="A1299" t="str">
            <v>2001</v>
          </cell>
          <cell r="B1299" t="str">
            <v>TR</v>
          </cell>
          <cell r="C1299" t="str">
            <v>A00</v>
          </cell>
          <cell r="D1299" t="str">
            <v>PC_EMP</v>
          </cell>
          <cell r="E1299" t="str">
            <v>T</v>
          </cell>
          <cell r="F1299" t="str">
            <v>TOTAL</v>
          </cell>
          <cell r="G1299" t="str">
            <v>RSE</v>
          </cell>
          <cell r="I1299" t="str">
            <v>OTH</v>
          </cell>
          <cell r="J1299" t="str">
            <v>DATA OCDE</v>
          </cell>
          <cell r="K1299" t="str">
            <v>V</v>
          </cell>
          <cell r="L1299">
            <v>38628.523055555554</v>
          </cell>
          <cell r="M1299" t="str">
            <v>gchateaug</v>
          </cell>
          <cell r="N1299">
            <v>38681.68414351852</v>
          </cell>
          <cell r="O1299" t="str">
            <v>gchateaug</v>
          </cell>
          <cell r="Q1299">
            <v>0.32</v>
          </cell>
        </row>
        <row r="1300">
          <cell r="A1300" t="str">
            <v>2001</v>
          </cell>
          <cell r="B1300" t="str">
            <v>TR</v>
          </cell>
          <cell r="C1300" t="str">
            <v>A00</v>
          </cell>
          <cell r="D1300" t="str">
            <v>PC_EMP</v>
          </cell>
          <cell r="E1300" t="str">
            <v>T</v>
          </cell>
          <cell r="F1300" t="str">
            <v>BES</v>
          </cell>
          <cell r="G1300" t="str">
            <v>TOTAL</v>
          </cell>
          <cell r="I1300" t="str">
            <v>OTH</v>
          </cell>
          <cell r="J1300" t="str">
            <v>DATA OCDE</v>
          </cell>
          <cell r="K1300" t="str">
            <v>V</v>
          </cell>
          <cell r="L1300">
            <v>38628.523055555554</v>
          </cell>
          <cell r="M1300" t="str">
            <v>gchateaug</v>
          </cell>
          <cell r="N1300">
            <v>38681.68414351852</v>
          </cell>
          <cell r="O1300" t="str">
            <v>gchateaug</v>
          </cell>
          <cell r="Q1300">
            <v>0.04</v>
          </cell>
        </row>
        <row r="1301">
          <cell r="A1301" t="str">
            <v>2001</v>
          </cell>
          <cell r="B1301" t="str">
            <v>TR</v>
          </cell>
          <cell r="C1301" t="str">
            <v>A00</v>
          </cell>
          <cell r="D1301" t="str">
            <v>PC_EMP</v>
          </cell>
          <cell r="E1301" t="str">
            <v>T</v>
          </cell>
          <cell r="F1301" t="str">
            <v>BES</v>
          </cell>
          <cell r="G1301" t="str">
            <v>RSE</v>
          </cell>
          <cell r="I1301" t="str">
            <v>OTH</v>
          </cell>
          <cell r="J1301" t="str">
            <v>DATA OCDE</v>
          </cell>
          <cell r="K1301" t="str">
            <v>V</v>
          </cell>
          <cell r="L1301">
            <v>38628.523055555554</v>
          </cell>
          <cell r="M1301" t="str">
            <v>gchateaug</v>
          </cell>
          <cell r="N1301">
            <v>38681.68414351852</v>
          </cell>
          <cell r="O1301" t="str">
            <v>gchateaug</v>
          </cell>
          <cell r="Q1301">
            <v>0.02</v>
          </cell>
        </row>
        <row r="1302">
          <cell r="A1302" t="str">
            <v>2001</v>
          </cell>
          <cell r="B1302" t="str">
            <v>BG</v>
          </cell>
          <cell r="C1302" t="str">
            <v>A00</v>
          </cell>
          <cell r="D1302" t="str">
            <v>PC_EMP</v>
          </cell>
          <cell r="E1302" t="str">
            <v>T</v>
          </cell>
          <cell r="F1302" t="str">
            <v>TOTAL</v>
          </cell>
          <cell r="G1302" t="str">
            <v>RSE</v>
          </cell>
          <cell r="I1302" t="str">
            <v>NC</v>
          </cell>
          <cell r="K1302" t="str">
            <v>V</v>
          </cell>
          <cell r="L1302">
            <v>38628.523055555554</v>
          </cell>
          <cell r="M1302" t="str">
            <v>gchateaug</v>
          </cell>
          <cell r="N1302">
            <v>38681.684155092589</v>
          </cell>
          <cell r="O1302" t="str">
            <v>gchateaug</v>
          </cell>
          <cell r="Q1302">
            <v>0.38</v>
          </cell>
        </row>
        <row r="1303">
          <cell r="A1303" t="str">
            <v>2001</v>
          </cell>
          <cell r="B1303" t="str">
            <v>BG</v>
          </cell>
          <cell r="C1303" t="str">
            <v>A00</v>
          </cell>
          <cell r="D1303" t="str">
            <v>PC_EMP</v>
          </cell>
          <cell r="E1303" t="str">
            <v>T</v>
          </cell>
          <cell r="F1303" t="str">
            <v>BES</v>
          </cell>
          <cell r="G1303" t="str">
            <v>TOTAL</v>
          </cell>
          <cell r="I1303" t="str">
            <v>NC</v>
          </cell>
          <cell r="K1303" t="str">
            <v>V</v>
          </cell>
          <cell r="L1303">
            <v>38628.523055555554</v>
          </cell>
          <cell r="M1303" t="str">
            <v>gchateaug</v>
          </cell>
          <cell r="N1303">
            <v>38681.684155092589</v>
          </cell>
          <cell r="O1303" t="str">
            <v>gchateaug</v>
          </cell>
          <cell r="Q1303">
            <v>7.0000000000000007E-2</v>
          </cell>
        </row>
        <row r="1304">
          <cell r="A1304" t="str">
            <v>2001</v>
          </cell>
          <cell r="B1304" t="str">
            <v>BG</v>
          </cell>
          <cell r="C1304" t="str">
            <v>A00</v>
          </cell>
          <cell r="D1304" t="str">
            <v>PC_EMP</v>
          </cell>
          <cell r="E1304" t="str">
            <v>T</v>
          </cell>
          <cell r="F1304" t="str">
            <v>BES</v>
          </cell>
          <cell r="G1304" t="str">
            <v>RSE</v>
          </cell>
          <cell r="I1304" t="str">
            <v>NC</v>
          </cell>
          <cell r="K1304" t="str">
            <v>V</v>
          </cell>
          <cell r="L1304">
            <v>38628.523055555554</v>
          </cell>
          <cell r="M1304" t="str">
            <v>gchateaug</v>
          </cell>
          <cell r="N1304">
            <v>38681.684155092589</v>
          </cell>
          <cell r="O1304" t="str">
            <v>gchateaug</v>
          </cell>
          <cell r="Q1304">
            <v>0.04</v>
          </cell>
        </row>
        <row r="1305">
          <cell r="A1305" t="str">
            <v>1999</v>
          </cell>
          <cell r="B1305" t="str">
            <v>LT</v>
          </cell>
          <cell r="C1305" t="str">
            <v>A00</v>
          </cell>
          <cell r="D1305" t="str">
            <v>PC_EMP</v>
          </cell>
          <cell r="E1305" t="str">
            <v>T</v>
          </cell>
          <cell r="F1305" t="str">
            <v>BES</v>
          </cell>
          <cell r="G1305" t="str">
            <v>TOTAL</v>
          </cell>
          <cell r="I1305" t="str">
            <v>NC</v>
          </cell>
          <cell r="K1305" t="str">
            <v>V</v>
          </cell>
          <cell r="L1305">
            <v>38628.52306712963</v>
          </cell>
          <cell r="M1305" t="str">
            <v>gchateaug</v>
          </cell>
          <cell r="N1305">
            <v>38681.684178240743</v>
          </cell>
          <cell r="O1305" t="str">
            <v>gchateaug</v>
          </cell>
          <cell r="Q1305">
            <v>0.03</v>
          </cell>
        </row>
        <row r="1306">
          <cell r="A1306" t="str">
            <v>1999</v>
          </cell>
          <cell r="B1306" t="str">
            <v>LT</v>
          </cell>
          <cell r="C1306" t="str">
            <v>A00</v>
          </cell>
          <cell r="D1306" t="str">
            <v>PC_EMP</v>
          </cell>
          <cell r="E1306" t="str">
            <v>T</v>
          </cell>
          <cell r="F1306" t="str">
            <v>TOTAL</v>
          </cell>
          <cell r="G1306" t="str">
            <v>RSE</v>
          </cell>
          <cell r="I1306" t="str">
            <v>NC</v>
          </cell>
          <cell r="K1306" t="str">
            <v>V</v>
          </cell>
          <cell r="L1306">
            <v>38628.52306712963</v>
          </cell>
          <cell r="M1306" t="str">
            <v>gchateaug</v>
          </cell>
          <cell r="N1306">
            <v>38681.684178240743</v>
          </cell>
          <cell r="O1306" t="str">
            <v>gchateaug</v>
          </cell>
          <cell r="Q1306">
            <v>0.72</v>
          </cell>
        </row>
        <row r="1307">
          <cell r="A1307" t="str">
            <v>1999</v>
          </cell>
          <cell r="B1307" t="str">
            <v>LT</v>
          </cell>
          <cell r="C1307" t="str">
            <v>A00</v>
          </cell>
          <cell r="D1307" t="str">
            <v>PC_EMP</v>
          </cell>
          <cell r="E1307" t="str">
            <v>T</v>
          </cell>
          <cell r="F1307" t="str">
            <v>TOTAL</v>
          </cell>
          <cell r="G1307" t="str">
            <v>TOTAL</v>
          </cell>
          <cell r="I1307" t="str">
            <v>NC</v>
          </cell>
          <cell r="K1307" t="str">
            <v>V</v>
          </cell>
          <cell r="L1307">
            <v>38628.52306712963</v>
          </cell>
          <cell r="M1307" t="str">
            <v>gchateaug</v>
          </cell>
          <cell r="N1307">
            <v>38681.684178240743</v>
          </cell>
          <cell r="O1307" t="str">
            <v>gchateaug</v>
          </cell>
          <cell r="Q1307">
            <v>1.03</v>
          </cell>
        </row>
        <row r="1308">
          <cell r="A1308" t="str">
            <v>1999</v>
          </cell>
          <cell r="B1308" t="str">
            <v>LV</v>
          </cell>
          <cell r="C1308" t="str">
            <v>A00</v>
          </cell>
          <cell r="D1308" t="str">
            <v>PC_EMP</v>
          </cell>
          <cell r="E1308" t="str">
            <v>T</v>
          </cell>
          <cell r="F1308" t="str">
            <v>BES</v>
          </cell>
          <cell r="G1308" t="str">
            <v>RSE</v>
          </cell>
          <cell r="I1308" t="str">
            <v>NC</v>
          </cell>
          <cell r="K1308" t="str">
            <v>V</v>
          </cell>
          <cell r="L1308">
            <v>38628.52306712963</v>
          </cell>
          <cell r="M1308" t="str">
            <v>gchateaug</v>
          </cell>
          <cell r="N1308">
            <v>38681.684166666666</v>
          </cell>
          <cell r="O1308" t="str">
            <v>gchateaug</v>
          </cell>
          <cell r="Q1308">
            <v>0.02</v>
          </cell>
        </row>
        <row r="1309">
          <cell r="A1309" t="str">
            <v>1999</v>
          </cell>
          <cell r="B1309" t="str">
            <v>LV</v>
          </cell>
          <cell r="C1309" t="str">
            <v>A00</v>
          </cell>
          <cell r="D1309" t="str">
            <v>PC_EMP</v>
          </cell>
          <cell r="E1309" t="str">
            <v>T</v>
          </cell>
          <cell r="F1309" t="str">
            <v>BES</v>
          </cell>
          <cell r="G1309" t="str">
            <v>TOTAL</v>
          </cell>
          <cell r="I1309" t="str">
            <v>NC</v>
          </cell>
          <cell r="K1309" t="str">
            <v>V</v>
          </cell>
          <cell r="L1309">
            <v>38628.52306712963</v>
          </cell>
          <cell r="M1309" t="str">
            <v>gchateaug</v>
          </cell>
          <cell r="N1309">
            <v>38681.684166666666</v>
          </cell>
          <cell r="O1309" t="str">
            <v>gchateaug</v>
          </cell>
          <cell r="Q1309">
            <v>0.05</v>
          </cell>
        </row>
        <row r="1310">
          <cell r="A1310" t="str">
            <v>2000</v>
          </cell>
          <cell r="B1310" t="str">
            <v>NL</v>
          </cell>
          <cell r="C1310" t="str">
            <v>A00</v>
          </cell>
          <cell r="D1310" t="str">
            <v>PC_EMP</v>
          </cell>
          <cell r="E1310" t="str">
            <v>T</v>
          </cell>
          <cell r="F1310" t="str">
            <v>BES</v>
          </cell>
          <cell r="G1310" t="str">
            <v>RSE</v>
          </cell>
          <cell r="I1310" t="str">
            <v>OTH</v>
          </cell>
          <cell r="J1310" t="str">
            <v>DATA OCDE</v>
          </cell>
          <cell r="K1310" t="str">
            <v>V</v>
          </cell>
          <cell r="L1310">
            <v>38628.52306712963</v>
          </cell>
          <cell r="M1310" t="str">
            <v>gchateaug</v>
          </cell>
          <cell r="N1310">
            <v>38681.684155092589</v>
          </cell>
          <cell r="O1310" t="str">
            <v>gchateaug</v>
          </cell>
          <cell r="Q1310">
            <v>0.34</v>
          </cell>
        </row>
        <row r="1311">
          <cell r="A1311" t="str">
            <v>2000</v>
          </cell>
          <cell r="B1311" t="str">
            <v>NL</v>
          </cell>
          <cell r="C1311" t="str">
            <v>A00</v>
          </cell>
          <cell r="D1311" t="str">
            <v>PC_EMP</v>
          </cell>
          <cell r="E1311" t="str">
            <v>T</v>
          </cell>
          <cell r="F1311" t="str">
            <v>BES</v>
          </cell>
          <cell r="G1311" t="str">
            <v>TOTAL</v>
          </cell>
          <cell r="I1311" t="str">
            <v>OTH</v>
          </cell>
          <cell r="J1311" t="str">
            <v>DATA OCDE</v>
          </cell>
          <cell r="K1311" t="str">
            <v>V</v>
          </cell>
          <cell r="L1311">
            <v>38628.52306712963</v>
          </cell>
          <cell r="M1311" t="str">
            <v>gchateaug</v>
          </cell>
          <cell r="N1311">
            <v>38681.684155092589</v>
          </cell>
          <cell r="O1311" t="str">
            <v>gchateaug</v>
          </cell>
          <cell r="Q1311">
            <v>0.79</v>
          </cell>
        </row>
        <row r="1312">
          <cell r="A1312" t="str">
            <v>2000</v>
          </cell>
          <cell r="B1312" t="str">
            <v>PL</v>
          </cell>
          <cell r="C1312" t="str">
            <v>A00</v>
          </cell>
          <cell r="D1312" t="str">
            <v>PC_EMP</v>
          </cell>
          <cell r="E1312" t="str">
            <v>T</v>
          </cell>
          <cell r="F1312" t="str">
            <v>BES</v>
          </cell>
          <cell r="G1312" t="str">
            <v>RSE</v>
          </cell>
          <cell r="I1312" t="str">
            <v>OTH</v>
          </cell>
          <cell r="J1312" t="str">
            <v>DATA OCDE</v>
          </cell>
          <cell r="K1312" t="str">
            <v>V</v>
          </cell>
          <cell r="L1312">
            <v>38628.52306712963</v>
          </cell>
          <cell r="M1312" t="str">
            <v>gchateaug</v>
          </cell>
          <cell r="N1312">
            <v>38681.684166666666</v>
          </cell>
          <cell r="O1312" t="str">
            <v>gchateaug</v>
          </cell>
          <cell r="Q1312">
            <v>0.08</v>
          </cell>
        </row>
        <row r="1313">
          <cell r="A1313" t="str">
            <v>1994</v>
          </cell>
          <cell r="B1313" t="str">
            <v>UK</v>
          </cell>
          <cell r="C1313" t="str">
            <v>A00</v>
          </cell>
          <cell r="D1313" t="str">
            <v>PC_EMP</v>
          </cell>
          <cell r="E1313" t="str">
            <v>T</v>
          </cell>
          <cell r="F1313" t="str">
            <v>BES</v>
          </cell>
          <cell r="G1313" t="str">
            <v>TOTAL</v>
          </cell>
          <cell r="H1313" t="str">
            <v>:</v>
          </cell>
          <cell r="I1313" t="str">
            <v>NC</v>
          </cell>
          <cell r="K1313" t="str">
            <v>V</v>
          </cell>
          <cell r="L1313">
            <v>38628.522916666669</v>
          </cell>
          <cell r="M1313" t="str">
            <v>gchateaug</v>
          </cell>
          <cell r="N1313">
            <v>38681.684050925927</v>
          </cell>
          <cell r="O1313" t="str">
            <v>gchateaug</v>
          </cell>
        </row>
        <row r="1314">
          <cell r="A1314" t="str">
            <v>1994</v>
          </cell>
          <cell r="B1314" t="str">
            <v>UK</v>
          </cell>
          <cell r="C1314" t="str">
            <v>A00</v>
          </cell>
          <cell r="D1314" t="str">
            <v>PC_EMP</v>
          </cell>
          <cell r="E1314" t="str">
            <v>T</v>
          </cell>
          <cell r="F1314" t="str">
            <v>BES</v>
          </cell>
          <cell r="G1314" t="str">
            <v>RSE</v>
          </cell>
          <cell r="H1314" t="str">
            <v>:</v>
          </cell>
          <cell r="I1314" t="str">
            <v>NC</v>
          </cell>
          <cell r="K1314" t="str">
            <v>V</v>
          </cell>
          <cell r="L1314">
            <v>38628.522916666669</v>
          </cell>
          <cell r="M1314" t="str">
            <v>gchateaug</v>
          </cell>
          <cell r="N1314">
            <v>38681.684050925927</v>
          </cell>
          <cell r="O1314" t="str">
            <v>gchateaug</v>
          </cell>
        </row>
        <row r="1315">
          <cell r="A1315" t="str">
            <v>1994</v>
          </cell>
          <cell r="B1315" t="str">
            <v>TR</v>
          </cell>
          <cell r="C1315" t="str">
            <v>A00</v>
          </cell>
          <cell r="D1315" t="str">
            <v>PC_EMP</v>
          </cell>
          <cell r="E1315" t="str">
            <v>T</v>
          </cell>
          <cell r="F1315" t="str">
            <v>TOTAL</v>
          </cell>
          <cell r="G1315" t="str">
            <v>TOTAL</v>
          </cell>
          <cell r="I1315" t="str">
            <v>OTH</v>
          </cell>
          <cell r="J1315" t="str">
            <v>DATA OCDE</v>
          </cell>
          <cell r="K1315" t="str">
            <v>V</v>
          </cell>
          <cell r="L1315">
            <v>38628.522916666669</v>
          </cell>
          <cell r="M1315" t="str">
            <v>gchateaug</v>
          </cell>
          <cell r="N1315">
            <v>38681.684050925927</v>
          </cell>
          <cell r="O1315" t="str">
            <v>gchateaug</v>
          </cell>
          <cell r="Q1315">
            <v>0.24</v>
          </cell>
        </row>
        <row r="1316">
          <cell r="A1316" t="str">
            <v>1994</v>
          </cell>
          <cell r="B1316" t="str">
            <v>TR</v>
          </cell>
          <cell r="C1316" t="str">
            <v>A00</v>
          </cell>
          <cell r="D1316" t="str">
            <v>PC_EMP</v>
          </cell>
          <cell r="E1316" t="str">
            <v>T</v>
          </cell>
          <cell r="F1316" t="str">
            <v>TOTAL</v>
          </cell>
          <cell r="G1316" t="str">
            <v>RSE</v>
          </cell>
          <cell r="H1316" t="str">
            <v>:</v>
          </cell>
          <cell r="I1316" t="str">
            <v>NC</v>
          </cell>
          <cell r="K1316" t="str">
            <v>V</v>
          </cell>
          <cell r="L1316">
            <v>38628.522916666669</v>
          </cell>
          <cell r="M1316" t="str">
            <v>gchateaug</v>
          </cell>
          <cell r="N1316">
            <v>38681.684050925927</v>
          </cell>
          <cell r="O1316" t="str">
            <v>gchateaug</v>
          </cell>
        </row>
        <row r="1317">
          <cell r="A1317" t="str">
            <v>1994</v>
          </cell>
          <cell r="B1317" t="str">
            <v>TR</v>
          </cell>
          <cell r="C1317" t="str">
            <v>A00</v>
          </cell>
          <cell r="D1317" t="str">
            <v>PC_EMP</v>
          </cell>
          <cell r="E1317" t="str">
            <v>T</v>
          </cell>
          <cell r="F1317" t="str">
            <v>BES</v>
          </cell>
          <cell r="G1317" t="str">
            <v>TOTAL</v>
          </cell>
          <cell r="I1317" t="str">
            <v>OTH</v>
          </cell>
          <cell r="J1317" t="str">
            <v>DATA OCDE</v>
          </cell>
          <cell r="K1317" t="str">
            <v>V</v>
          </cell>
          <cell r="L1317">
            <v>38628.522916666669</v>
          </cell>
          <cell r="M1317" t="str">
            <v>gchateaug</v>
          </cell>
          <cell r="N1317">
            <v>38681.684050925927</v>
          </cell>
          <cell r="O1317" t="str">
            <v>gchateaug</v>
          </cell>
          <cell r="Q1317">
            <v>0.02</v>
          </cell>
        </row>
        <row r="1318">
          <cell r="A1318" t="str">
            <v>1994</v>
          </cell>
          <cell r="B1318" t="str">
            <v>TR</v>
          </cell>
          <cell r="C1318" t="str">
            <v>A00</v>
          </cell>
          <cell r="D1318" t="str">
            <v>PC_EMP</v>
          </cell>
          <cell r="E1318" t="str">
            <v>T</v>
          </cell>
          <cell r="F1318" t="str">
            <v>BES</v>
          </cell>
          <cell r="G1318" t="str">
            <v>RSE</v>
          </cell>
          <cell r="H1318" t="str">
            <v>:</v>
          </cell>
          <cell r="I1318" t="str">
            <v>NC</v>
          </cell>
          <cell r="K1318" t="str">
            <v>V</v>
          </cell>
          <cell r="L1318">
            <v>38628.522916666669</v>
          </cell>
          <cell r="M1318" t="str">
            <v>gchateaug</v>
          </cell>
          <cell r="N1318">
            <v>38681.684050925927</v>
          </cell>
          <cell r="O1318" t="str">
            <v>gchateaug</v>
          </cell>
        </row>
        <row r="1319">
          <cell r="A1319" t="str">
            <v>1994</v>
          </cell>
          <cell r="B1319" t="str">
            <v>RU</v>
          </cell>
          <cell r="C1319" t="str">
            <v>A00</v>
          </cell>
          <cell r="D1319" t="str">
            <v>PC_EMP</v>
          </cell>
          <cell r="E1319" t="str">
            <v>T</v>
          </cell>
          <cell r="F1319" t="str">
            <v>TOTAL</v>
          </cell>
          <cell r="G1319" t="str">
            <v>TOTAL</v>
          </cell>
          <cell r="H1319" t="str">
            <v>i</v>
          </cell>
          <cell r="I1319" t="str">
            <v>OTH</v>
          </cell>
          <cell r="J1319" t="str">
            <v>DATA OCDE</v>
          </cell>
          <cell r="K1319" t="str">
            <v>V</v>
          </cell>
          <cell r="L1319">
            <v>38628.522916666669</v>
          </cell>
          <cell r="M1319" t="str">
            <v>gchateaug</v>
          </cell>
          <cell r="N1319">
            <v>38681.684050925927</v>
          </cell>
          <cell r="O1319" t="str">
            <v>gchateaug</v>
          </cell>
          <cell r="Q1319">
            <v>1.62</v>
          </cell>
        </row>
        <row r="1320">
          <cell r="A1320" t="str">
            <v>1994</v>
          </cell>
          <cell r="B1320" t="str">
            <v>RU</v>
          </cell>
          <cell r="C1320" t="str">
            <v>A00</v>
          </cell>
          <cell r="D1320" t="str">
            <v>PC_EMP</v>
          </cell>
          <cell r="E1320" t="str">
            <v>T</v>
          </cell>
          <cell r="F1320" t="str">
            <v>TOTAL</v>
          </cell>
          <cell r="G1320" t="str">
            <v>RSE</v>
          </cell>
          <cell r="H1320" t="str">
            <v>i</v>
          </cell>
          <cell r="I1320" t="str">
            <v>OTH</v>
          </cell>
          <cell r="J1320" t="str">
            <v>DATA OCDE</v>
          </cell>
          <cell r="K1320" t="str">
            <v>V</v>
          </cell>
          <cell r="L1320">
            <v>38628.522916666669</v>
          </cell>
          <cell r="M1320" t="str">
            <v>gchateaug</v>
          </cell>
          <cell r="N1320">
            <v>38681.684050925927</v>
          </cell>
          <cell r="O1320" t="str">
            <v>gchateaug</v>
          </cell>
          <cell r="Q1320">
            <v>0.77</v>
          </cell>
        </row>
        <row r="1321">
          <cell r="A1321" t="str">
            <v>1994</v>
          </cell>
          <cell r="B1321" t="str">
            <v>RU</v>
          </cell>
          <cell r="C1321" t="str">
            <v>A00</v>
          </cell>
          <cell r="D1321" t="str">
            <v>PC_EMP</v>
          </cell>
          <cell r="E1321" t="str">
            <v>T</v>
          </cell>
          <cell r="F1321" t="str">
            <v>BES</v>
          </cell>
          <cell r="G1321" t="str">
            <v>TOTAL</v>
          </cell>
          <cell r="H1321" t="str">
            <v>i</v>
          </cell>
          <cell r="I1321" t="str">
            <v>OTH</v>
          </cell>
          <cell r="J1321" t="str">
            <v>DATA OCDE</v>
          </cell>
          <cell r="K1321" t="str">
            <v>V</v>
          </cell>
          <cell r="L1321">
            <v>38628.522916666669</v>
          </cell>
          <cell r="M1321" t="str">
            <v>gchateaug</v>
          </cell>
          <cell r="N1321">
            <v>38681.684050925927</v>
          </cell>
          <cell r="O1321" t="str">
            <v>gchateaug</v>
          </cell>
          <cell r="Q1321">
            <v>1.1100000000000001</v>
          </cell>
        </row>
        <row r="1322">
          <cell r="A1322" t="str">
            <v>1994</v>
          </cell>
          <cell r="B1322" t="str">
            <v>RU</v>
          </cell>
          <cell r="C1322" t="str">
            <v>A00</v>
          </cell>
          <cell r="D1322" t="str">
            <v>PC_EMP</v>
          </cell>
          <cell r="E1322" t="str">
            <v>T</v>
          </cell>
          <cell r="F1322" t="str">
            <v>BES</v>
          </cell>
          <cell r="G1322" t="str">
            <v>RSE</v>
          </cell>
          <cell r="H1322" t="str">
            <v>i</v>
          </cell>
          <cell r="I1322" t="str">
            <v>OTH</v>
          </cell>
          <cell r="J1322" t="str">
            <v>DATA OCDE</v>
          </cell>
          <cell r="K1322" t="str">
            <v>V</v>
          </cell>
          <cell r="L1322">
            <v>38628.522916666669</v>
          </cell>
          <cell r="M1322" t="str">
            <v>gchateaug</v>
          </cell>
          <cell r="N1322">
            <v>38681.684050925927</v>
          </cell>
          <cell r="O1322" t="str">
            <v>gchateaug</v>
          </cell>
          <cell r="Q1322">
            <v>0.5</v>
          </cell>
        </row>
        <row r="1323">
          <cell r="A1323" t="str">
            <v>1987</v>
          </cell>
          <cell r="B1323" t="str">
            <v>UK</v>
          </cell>
          <cell r="C1323" t="str">
            <v>A00</v>
          </cell>
          <cell r="D1323" t="str">
            <v>PC_EMP</v>
          </cell>
          <cell r="E1323" t="str">
            <v>T</v>
          </cell>
          <cell r="F1323" t="str">
            <v>BES</v>
          </cell>
          <cell r="G1323" t="str">
            <v>TOTAL</v>
          </cell>
          <cell r="H1323" t="str">
            <v>:</v>
          </cell>
          <cell r="I1323" t="str">
            <v>NC</v>
          </cell>
          <cell r="K1323" t="str">
            <v>V</v>
          </cell>
          <cell r="L1323">
            <v>38628.522928240738</v>
          </cell>
          <cell r="M1323" t="str">
            <v>gchateaug</v>
          </cell>
          <cell r="N1323">
            <v>38681.684062499997</v>
          </cell>
          <cell r="O1323" t="str">
            <v>gchateaug</v>
          </cell>
        </row>
        <row r="1324">
          <cell r="A1324" t="str">
            <v>1987</v>
          </cell>
          <cell r="B1324" t="str">
            <v>UK</v>
          </cell>
          <cell r="C1324" t="str">
            <v>A00</v>
          </cell>
          <cell r="D1324" t="str">
            <v>PC_EMP</v>
          </cell>
          <cell r="E1324" t="str">
            <v>T</v>
          </cell>
          <cell r="F1324" t="str">
            <v>BES</v>
          </cell>
          <cell r="G1324" t="str">
            <v>RSE</v>
          </cell>
          <cell r="H1324" t="str">
            <v>:</v>
          </cell>
          <cell r="I1324" t="str">
            <v>NC</v>
          </cell>
          <cell r="K1324" t="str">
            <v>V</v>
          </cell>
          <cell r="L1324">
            <v>38628.522928240738</v>
          </cell>
          <cell r="M1324" t="str">
            <v>gchateaug</v>
          </cell>
          <cell r="N1324">
            <v>38681.684062499997</v>
          </cell>
          <cell r="O1324" t="str">
            <v>gchateaug</v>
          </cell>
        </row>
        <row r="1325">
          <cell r="A1325" t="str">
            <v>1987</v>
          </cell>
          <cell r="B1325" t="str">
            <v>TR</v>
          </cell>
          <cell r="C1325" t="str">
            <v>A00</v>
          </cell>
          <cell r="D1325" t="str">
            <v>PC_EMP</v>
          </cell>
          <cell r="E1325" t="str">
            <v>T</v>
          </cell>
          <cell r="F1325" t="str">
            <v>TOTAL</v>
          </cell>
          <cell r="G1325" t="str">
            <v>RSE</v>
          </cell>
          <cell r="H1325" t="str">
            <v>:</v>
          </cell>
          <cell r="I1325" t="str">
            <v>NC</v>
          </cell>
          <cell r="K1325" t="str">
            <v>V</v>
          </cell>
          <cell r="L1325">
            <v>38628.522928240738</v>
          </cell>
          <cell r="M1325" t="str">
            <v>gchateaug</v>
          </cell>
          <cell r="N1325">
            <v>38681.684062499997</v>
          </cell>
          <cell r="O1325" t="str">
            <v>gchateaug</v>
          </cell>
        </row>
        <row r="1326">
          <cell r="A1326" t="str">
            <v>1987</v>
          </cell>
          <cell r="B1326" t="str">
            <v>TR</v>
          </cell>
          <cell r="C1326" t="str">
            <v>A00</v>
          </cell>
          <cell r="D1326" t="str">
            <v>PC_EMP</v>
          </cell>
          <cell r="E1326" t="str">
            <v>T</v>
          </cell>
          <cell r="F1326" t="str">
            <v>BES</v>
          </cell>
          <cell r="G1326" t="str">
            <v>TOTAL</v>
          </cell>
          <cell r="H1326" t="str">
            <v>:</v>
          </cell>
          <cell r="I1326" t="str">
            <v>NC</v>
          </cell>
          <cell r="K1326" t="str">
            <v>V</v>
          </cell>
          <cell r="L1326">
            <v>38628.522928240738</v>
          </cell>
          <cell r="M1326" t="str">
            <v>gchateaug</v>
          </cell>
          <cell r="N1326">
            <v>38681.684062499997</v>
          </cell>
          <cell r="O1326" t="str">
            <v>gchateaug</v>
          </cell>
        </row>
        <row r="1327">
          <cell r="A1327" t="str">
            <v>1987</v>
          </cell>
          <cell r="B1327" t="str">
            <v>TR</v>
          </cell>
          <cell r="C1327" t="str">
            <v>A00</v>
          </cell>
          <cell r="D1327" t="str">
            <v>PC_EMP</v>
          </cell>
          <cell r="E1327" t="str">
            <v>T</v>
          </cell>
          <cell r="F1327" t="str">
            <v>BES</v>
          </cell>
          <cell r="G1327" t="str">
            <v>RSE</v>
          </cell>
          <cell r="H1327" t="str">
            <v>:</v>
          </cell>
          <cell r="I1327" t="str">
            <v>NC</v>
          </cell>
          <cell r="K1327" t="str">
            <v>V</v>
          </cell>
          <cell r="L1327">
            <v>38628.522928240738</v>
          </cell>
          <cell r="M1327" t="str">
            <v>gchateaug</v>
          </cell>
          <cell r="N1327">
            <v>38681.684062499997</v>
          </cell>
          <cell r="O1327" t="str">
            <v>gchateaug</v>
          </cell>
        </row>
        <row r="1328">
          <cell r="A1328" t="str">
            <v>1995</v>
          </cell>
          <cell r="B1328" t="str">
            <v>PT</v>
          </cell>
          <cell r="C1328" t="str">
            <v>A00</v>
          </cell>
          <cell r="D1328" t="str">
            <v>PC_EMP</v>
          </cell>
          <cell r="E1328" t="str">
            <v>T</v>
          </cell>
          <cell r="F1328" t="str">
            <v>BES</v>
          </cell>
          <cell r="G1328" t="str">
            <v>RSE</v>
          </cell>
          <cell r="I1328" t="str">
            <v>OTH</v>
          </cell>
          <cell r="J1328" t="str">
            <v>DATA OCDE</v>
          </cell>
          <cell r="K1328" t="str">
            <v>V</v>
          </cell>
          <cell r="L1328">
            <v>38628.522928240738</v>
          </cell>
          <cell r="M1328" t="str">
            <v>gchateaug</v>
          </cell>
          <cell r="N1328">
            <v>38681.684050925927</v>
          </cell>
          <cell r="O1328" t="str">
            <v>gchateaug</v>
          </cell>
          <cell r="Q1328">
            <v>0.04</v>
          </cell>
        </row>
        <row r="1329">
          <cell r="A1329" t="str">
            <v>1995</v>
          </cell>
          <cell r="B1329" t="str">
            <v>NO</v>
          </cell>
          <cell r="C1329" t="str">
            <v>A00</v>
          </cell>
          <cell r="D1329" t="str">
            <v>PC_EMP</v>
          </cell>
          <cell r="E1329" t="str">
            <v>T</v>
          </cell>
          <cell r="F1329" t="str">
            <v>TOTAL</v>
          </cell>
          <cell r="G1329" t="str">
            <v>TOTAL</v>
          </cell>
          <cell r="I1329" t="str">
            <v>OTH</v>
          </cell>
          <cell r="J1329" t="str">
            <v>DATA OCDE</v>
          </cell>
          <cell r="K1329" t="str">
            <v>V</v>
          </cell>
          <cell r="L1329">
            <v>38628.522928240738</v>
          </cell>
          <cell r="M1329" t="str">
            <v>gchateaug</v>
          </cell>
          <cell r="N1329">
            <v>38681.684062499997</v>
          </cell>
          <cell r="O1329" t="str">
            <v>gchateaug</v>
          </cell>
          <cell r="Q1329">
            <v>2</v>
          </cell>
        </row>
        <row r="1330">
          <cell r="A1330" t="str">
            <v>1995</v>
          </cell>
          <cell r="B1330" t="str">
            <v>NO</v>
          </cell>
          <cell r="C1330" t="str">
            <v>A00</v>
          </cell>
          <cell r="D1330" t="str">
            <v>PC_EMP</v>
          </cell>
          <cell r="E1330" t="str">
            <v>T</v>
          </cell>
          <cell r="F1330" t="str">
            <v>TOTAL</v>
          </cell>
          <cell r="G1330" t="str">
            <v>RSE</v>
          </cell>
          <cell r="H1330" t="str">
            <v>u</v>
          </cell>
          <cell r="I1330" t="str">
            <v>OTH</v>
          </cell>
          <cell r="J1330" t="str">
            <v>DATA OCDE</v>
          </cell>
          <cell r="K1330" t="str">
            <v>V</v>
          </cell>
          <cell r="L1330">
            <v>38628.522939814815</v>
          </cell>
          <cell r="M1330" t="str">
            <v>gchateaug</v>
          </cell>
          <cell r="N1330">
            <v>38681.684062499997</v>
          </cell>
          <cell r="O1330" t="str">
            <v>gchateaug</v>
          </cell>
          <cell r="Q1330">
            <v>1.31</v>
          </cell>
        </row>
        <row r="1331">
          <cell r="A1331" t="str">
            <v>1995</v>
          </cell>
          <cell r="B1331" t="str">
            <v>NO</v>
          </cell>
          <cell r="C1331" t="str">
            <v>A00</v>
          </cell>
          <cell r="D1331" t="str">
            <v>PC_EMP</v>
          </cell>
          <cell r="E1331" t="str">
            <v>T</v>
          </cell>
          <cell r="F1331" t="str">
            <v>BES</v>
          </cell>
          <cell r="G1331" t="str">
            <v>TOTAL</v>
          </cell>
          <cell r="I1331" t="str">
            <v>OTH</v>
          </cell>
          <cell r="J1331" t="str">
            <v>DATA OCDE</v>
          </cell>
          <cell r="K1331" t="str">
            <v>V</v>
          </cell>
          <cell r="L1331">
            <v>38628.522939814815</v>
          </cell>
          <cell r="M1331" t="str">
            <v>gchateaug</v>
          </cell>
          <cell r="N1331">
            <v>38681.684062499997</v>
          </cell>
          <cell r="O1331" t="str">
            <v>gchateaug</v>
          </cell>
          <cell r="Q1331">
            <v>0.78</v>
          </cell>
        </row>
        <row r="1332">
          <cell r="A1332" t="str">
            <v>1995</v>
          </cell>
          <cell r="B1332" t="str">
            <v>NO</v>
          </cell>
          <cell r="C1332" t="str">
            <v>A00</v>
          </cell>
          <cell r="D1332" t="str">
            <v>PC_EMP</v>
          </cell>
          <cell r="E1332" t="str">
            <v>T</v>
          </cell>
          <cell r="F1332" t="str">
            <v>BES</v>
          </cell>
          <cell r="G1332" t="str">
            <v>RSE</v>
          </cell>
          <cell r="H1332" t="str">
            <v>u</v>
          </cell>
          <cell r="I1332" t="str">
            <v>OTH</v>
          </cell>
          <cell r="J1332" t="str">
            <v>DATA OCDE</v>
          </cell>
          <cell r="K1332" t="str">
            <v>V</v>
          </cell>
          <cell r="L1332">
            <v>38628.522939814815</v>
          </cell>
          <cell r="M1332" t="str">
            <v>gchateaug</v>
          </cell>
          <cell r="N1332">
            <v>38681.684062499997</v>
          </cell>
          <cell r="O1332" t="str">
            <v>gchateaug</v>
          </cell>
          <cell r="Q1332">
            <v>0.49</v>
          </cell>
        </row>
        <row r="1333">
          <cell r="A1333" t="str">
            <v>1995</v>
          </cell>
          <cell r="B1333" t="str">
            <v>GR</v>
          </cell>
          <cell r="C1333" t="str">
            <v>A00</v>
          </cell>
          <cell r="D1333" t="str">
            <v>PC_EMP</v>
          </cell>
          <cell r="E1333" t="str">
            <v>T</v>
          </cell>
          <cell r="F1333" t="str">
            <v>TOTAL</v>
          </cell>
          <cell r="G1333" t="str">
            <v>RSE</v>
          </cell>
          <cell r="I1333" t="str">
            <v>OTH</v>
          </cell>
          <cell r="J1333" t="str">
            <v>DATA OCDE</v>
          </cell>
          <cell r="K1333" t="str">
            <v>V</v>
          </cell>
          <cell r="L1333">
            <v>38628.522962962961</v>
          </cell>
          <cell r="M1333" t="str">
            <v>gchateaug</v>
          </cell>
          <cell r="N1333">
            <v>38681.684039351851</v>
          </cell>
          <cell r="O1333" t="str">
            <v>gchateaug</v>
          </cell>
          <cell r="Q1333">
            <v>0.47</v>
          </cell>
        </row>
        <row r="1334">
          <cell r="A1334" t="str">
            <v>1995</v>
          </cell>
          <cell r="B1334" t="str">
            <v>GR</v>
          </cell>
          <cell r="C1334" t="str">
            <v>A00</v>
          </cell>
          <cell r="D1334" t="str">
            <v>PC_EMP</v>
          </cell>
          <cell r="E1334" t="str">
            <v>T</v>
          </cell>
          <cell r="F1334" t="str">
            <v>BES</v>
          </cell>
          <cell r="G1334" t="str">
            <v>TOTAL</v>
          </cell>
          <cell r="I1334" t="str">
            <v>OTH</v>
          </cell>
          <cell r="J1334" t="str">
            <v>DATA OCDE</v>
          </cell>
          <cell r="K1334" t="str">
            <v>V</v>
          </cell>
          <cell r="L1334">
            <v>38628.522962962961</v>
          </cell>
          <cell r="M1334" t="str">
            <v>gchateaug</v>
          </cell>
          <cell r="N1334">
            <v>38681.684039351851</v>
          </cell>
          <cell r="O1334" t="str">
            <v>gchateaug</v>
          </cell>
          <cell r="Q1334">
            <v>0.14000000000000001</v>
          </cell>
        </row>
        <row r="1335">
          <cell r="A1335" t="str">
            <v>1985</v>
          </cell>
          <cell r="B1335" t="str">
            <v>US</v>
          </cell>
          <cell r="C1335" t="str">
            <v>A00</v>
          </cell>
          <cell r="D1335" t="str">
            <v>PC_EMP</v>
          </cell>
          <cell r="E1335" t="str">
            <v>T</v>
          </cell>
          <cell r="F1335" t="str">
            <v>BES</v>
          </cell>
          <cell r="G1335" t="str">
            <v>RSE</v>
          </cell>
          <cell r="H1335" t="str">
            <v>:</v>
          </cell>
          <cell r="I1335" t="str">
            <v>NC</v>
          </cell>
          <cell r="K1335" t="str">
            <v>V</v>
          </cell>
          <cell r="L1335">
            <v>38628.522986111115</v>
          </cell>
          <cell r="M1335" t="str">
            <v>gchateaug</v>
          </cell>
          <cell r="N1335">
            <v>38681.68408564815</v>
          </cell>
          <cell r="O1335" t="str">
            <v>gchateaug</v>
          </cell>
        </row>
        <row r="1336">
          <cell r="A1336" t="str">
            <v>1985</v>
          </cell>
          <cell r="B1336" t="str">
            <v>UK</v>
          </cell>
          <cell r="C1336" t="str">
            <v>A00</v>
          </cell>
          <cell r="D1336" t="str">
            <v>PC_EMP</v>
          </cell>
          <cell r="E1336" t="str">
            <v>T</v>
          </cell>
          <cell r="F1336" t="str">
            <v>TOTAL</v>
          </cell>
          <cell r="G1336" t="str">
            <v>TOTAL</v>
          </cell>
          <cell r="H1336" t="str">
            <v>:</v>
          </cell>
          <cell r="I1336" t="str">
            <v>NC</v>
          </cell>
          <cell r="K1336" t="str">
            <v>V</v>
          </cell>
          <cell r="L1336">
            <v>38628.522986111115</v>
          </cell>
          <cell r="M1336" t="str">
            <v>gchateaug</v>
          </cell>
          <cell r="N1336">
            <v>38681.68408564815</v>
          </cell>
          <cell r="O1336" t="str">
            <v>gchateaug</v>
          </cell>
        </row>
        <row r="1337">
          <cell r="A1337" t="str">
            <v>1985</v>
          </cell>
          <cell r="B1337" t="str">
            <v>UK</v>
          </cell>
          <cell r="C1337" t="str">
            <v>A00</v>
          </cell>
          <cell r="D1337" t="str">
            <v>PC_EMP</v>
          </cell>
          <cell r="E1337" t="str">
            <v>T</v>
          </cell>
          <cell r="F1337" t="str">
            <v>BES</v>
          </cell>
          <cell r="G1337" t="str">
            <v>TOTAL</v>
          </cell>
          <cell r="H1337" t="str">
            <v>:</v>
          </cell>
          <cell r="I1337" t="str">
            <v>NC</v>
          </cell>
          <cell r="K1337" t="str">
            <v>V</v>
          </cell>
          <cell r="L1337">
            <v>38628.522986111115</v>
          </cell>
          <cell r="M1337" t="str">
            <v>gchateaug</v>
          </cell>
          <cell r="N1337">
            <v>38681.68408564815</v>
          </cell>
          <cell r="O1337" t="str">
            <v>gchateaug</v>
          </cell>
        </row>
        <row r="1338">
          <cell r="A1338" t="str">
            <v>1985</v>
          </cell>
          <cell r="B1338" t="str">
            <v>UK</v>
          </cell>
          <cell r="C1338" t="str">
            <v>A00</v>
          </cell>
          <cell r="D1338" t="str">
            <v>PC_EMP</v>
          </cell>
          <cell r="E1338" t="str">
            <v>T</v>
          </cell>
          <cell r="F1338" t="str">
            <v>BES</v>
          </cell>
          <cell r="G1338" t="str">
            <v>RSE</v>
          </cell>
          <cell r="H1338" t="str">
            <v>:</v>
          </cell>
          <cell r="I1338" t="str">
            <v>NC</v>
          </cell>
          <cell r="K1338" t="str">
            <v>V</v>
          </cell>
          <cell r="L1338">
            <v>38628.522986111115</v>
          </cell>
          <cell r="M1338" t="str">
            <v>gchateaug</v>
          </cell>
          <cell r="N1338">
            <v>38681.68408564815</v>
          </cell>
          <cell r="O1338" t="str">
            <v>gchateaug</v>
          </cell>
        </row>
        <row r="1339">
          <cell r="A1339" t="str">
            <v>2000</v>
          </cell>
          <cell r="B1339" t="str">
            <v>EE</v>
          </cell>
          <cell r="C1339" t="str">
            <v>A00</v>
          </cell>
          <cell r="D1339" t="str">
            <v>PC_EMP</v>
          </cell>
          <cell r="E1339" t="str">
            <v>T</v>
          </cell>
          <cell r="F1339" t="str">
            <v>BES</v>
          </cell>
          <cell r="G1339" t="str">
            <v>RSE</v>
          </cell>
          <cell r="I1339" t="str">
            <v>NC</v>
          </cell>
          <cell r="K1339" t="str">
            <v>V</v>
          </cell>
          <cell r="L1339">
            <v>38628.522997685184</v>
          </cell>
          <cell r="M1339" t="str">
            <v>gchateaug</v>
          </cell>
          <cell r="N1339">
            <v>38681.684120370373</v>
          </cell>
          <cell r="O1339" t="str">
            <v>gchateaug</v>
          </cell>
          <cell r="Q1339">
            <v>0.09</v>
          </cell>
        </row>
        <row r="1340">
          <cell r="A1340" t="str">
            <v>2000</v>
          </cell>
          <cell r="B1340" t="str">
            <v>EE</v>
          </cell>
          <cell r="C1340" t="str">
            <v>A00</v>
          </cell>
          <cell r="D1340" t="str">
            <v>PC_EMP</v>
          </cell>
          <cell r="E1340" t="str">
            <v>T</v>
          </cell>
          <cell r="F1340" t="str">
            <v>BES</v>
          </cell>
          <cell r="G1340" t="str">
            <v>TOTAL</v>
          </cell>
          <cell r="I1340" t="str">
            <v>NC</v>
          </cell>
          <cell r="K1340" t="str">
            <v>V</v>
          </cell>
          <cell r="L1340">
            <v>38628.522997685184</v>
          </cell>
          <cell r="M1340" t="str">
            <v>gchateaug</v>
          </cell>
          <cell r="N1340">
            <v>38681.684120370373</v>
          </cell>
          <cell r="O1340" t="str">
            <v>gchateaug</v>
          </cell>
          <cell r="Q1340">
            <v>0.16</v>
          </cell>
        </row>
        <row r="1341">
          <cell r="A1341" t="str">
            <v>1999</v>
          </cell>
          <cell r="B1341" t="str">
            <v>IS</v>
          </cell>
          <cell r="C1341" t="str">
            <v>A00</v>
          </cell>
          <cell r="D1341" t="str">
            <v>PC_EMP</v>
          </cell>
          <cell r="E1341" t="str">
            <v>T</v>
          </cell>
          <cell r="F1341" t="str">
            <v>TOTAL</v>
          </cell>
          <cell r="G1341" t="str">
            <v>RSE</v>
          </cell>
          <cell r="I1341" t="str">
            <v>NC</v>
          </cell>
          <cell r="K1341" t="str">
            <v>V</v>
          </cell>
          <cell r="L1341">
            <v>38628.523020833331</v>
          </cell>
          <cell r="M1341" t="str">
            <v>gchateaug</v>
          </cell>
          <cell r="N1341">
            <v>38681.684178240743</v>
          </cell>
          <cell r="O1341" t="str">
            <v>gchateaug</v>
          </cell>
          <cell r="Q1341">
            <v>1.84</v>
          </cell>
        </row>
        <row r="1342">
          <cell r="A1342" t="str">
            <v>1999</v>
          </cell>
          <cell r="B1342" t="str">
            <v>IS</v>
          </cell>
          <cell r="C1342" t="str">
            <v>A00</v>
          </cell>
          <cell r="D1342" t="str">
            <v>PC_EMP</v>
          </cell>
          <cell r="E1342" t="str">
            <v>T</v>
          </cell>
          <cell r="F1342" t="str">
            <v>TOTAL</v>
          </cell>
          <cell r="G1342" t="str">
            <v>TOTAL</v>
          </cell>
          <cell r="I1342" t="str">
            <v>NC</v>
          </cell>
          <cell r="K1342" t="str">
            <v>V</v>
          </cell>
          <cell r="L1342">
            <v>38628.523020833331</v>
          </cell>
          <cell r="M1342" t="str">
            <v>gchateaug</v>
          </cell>
          <cell r="N1342">
            <v>38681.684178240743</v>
          </cell>
          <cell r="O1342" t="str">
            <v>gchateaug</v>
          </cell>
          <cell r="Q1342">
            <v>2.75</v>
          </cell>
        </row>
        <row r="1343">
          <cell r="A1343" t="str">
            <v>2000</v>
          </cell>
          <cell r="B1343" t="str">
            <v>HU</v>
          </cell>
          <cell r="C1343" t="str">
            <v>A00</v>
          </cell>
          <cell r="D1343" t="str">
            <v>PC_EMP</v>
          </cell>
          <cell r="E1343" t="str">
            <v>T</v>
          </cell>
          <cell r="F1343" t="str">
            <v>BES</v>
          </cell>
          <cell r="G1343" t="str">
            <v>RSE</v>
          </cell>
          <cell r="I1343" t="str">
            <v>NC</v>
          </cell>
          <cell r="K1343" t="str">
            <v>V</v>
          </cell>
          <cell r="L1343">
            <v>38628.523020833331</v>
          </cell>
          <cell r="M1343" t="str">
            <v>gchateaug</v>
          </cell>
          <cell r="N1343">
            <v>38681.684178240743</v>
          </cell>
          <cell r="O1343" t="str">
            <v>gchateaug</v>
          </cell>
          <cell r="Q1343">
            <v>0.12</v>
          </cell>
        </row>
        <row r="1344">
          <cell r="A1344" t="str">
            <v>2000</v>
          </cell>
          <cell r="B1344" t="str">
            <v>HU</v>
          </cell>
          <cell r="C1344" t="str">
            <v>A00</v>
          </cell>
          <cell r="D1344" t="str">
            <v>PC_EMP</v>
          </cell>
          <cell r="E1344" t="str">
            <v>T</v>
          </cell>
          <cell r="F1344" t="str">
            <v>BES</v>
          </cell>
          <cell r="G1344" t="str">
            <v>TOTAL</v>
          </cell>
          <cell r="I1344" t="str">
            <v>NC</v>
          </cell>
          <cell r="K1344" t="str">
            <v>V</v>
          </cell>
          <cell r="L1344">
            <v>38628.523020833331</v>
          </cell>
          <cell r="M1344" t="str">
            <v>gchateaug</v>
          </cell>
          <cell r="N1344">
            <v>38681.684178240743</v>
          </cell>
          <cell r="O1344" t="str">
            <v>gchateaug</v>
          </cell>
          <cell r="Q1344">
            <v>0.21</v>
          </cell>
        </row>
        <row r="1345">
          <cell r="A1345" t="str">
            <v>2000</v>
          </cell>
          <cell r="B1345" t="str">
            <v>HU</v>
          </cell>
          <cell r="C1345" t="str">
            <v>A00</v>
          </cell>
          <cell r="D1345" t="str">
            <v>PC_EMP</v>
          </cell>
          <cell r="E1345" t="str">
            <v>T</v>
          </cell>
          <cell r="F1345" t="str">
            <v>TOTAL</v>
          </cell>
          <cell r="G1345" t="str">
            <v>RSE</v>
          </cell>
          <cell r="I1345" t="str">
            <v>NC</v>
          </cell>
          <cell r="K1345" t="str">
            <v>V</v>
          </cell>
          <cell r="L1345">
            <v>38628.523020833331</v>
          </cell>
          <cell r="M1345" t="str">
            <v>gchateaug</v>
          </cell>
          <cell r="N1345">
            <v>38681.684178240743</v>
          </cell>
          <cell r="O1345" t="str">
            <v>gchateaug</v>
          </cell>
          <cell r="Q1345">
            <v>0.73</v>
          </cell>
        </row>
        <row r="1346">
          <cell r="A1346" t="str">
            <v>2000</v>
          </cell>
          <cell r="B1346" t="str">
            <v>HU</v>
          </cell>
          <cell r="C1346" t="str">
            <v>A00</v>
          </cell>
          <cell r="D1346" t="str">
            <v>PC_EMP</v>
          </cell>
          <cell r="E1346" t="str">
            <v>T</v>
          </cell>
          <cell r="F1346" t="str">
            <v>TOTAL</v>
          </cell>
          <cell r="G1346" t="str">
            <v>TOTAL</v>
          </cell>
          <cell r="I1346" t="str">
            <v>NC</v>
          </cell>
          <cell r="K1346" t="str">
            <v>V</v>
          </cell>
          <cell r="L1346">
            <v>38628.523020833331</v>
          </cell>
          <cell r="M1346" t="str">
            <v>gchateaug</v>
          </cell>
          <cell r="N1346">
            <v>38681.684178240743</v>
          </cell>
          <cell r="O1346" t="str">
            <v>gchateaug</v>
          </cell>
          <cell r="Q1346">
            <v>1.19</v>
          </cell>
        </row>
        <row r="1347">
          <cell r="A1347" t="str">
            <v>2002</v>
          </cell>
          <cell r="B1347" t="str">
            <v>ES</v>
          </cell>
          <cell r="C1347" t="str">
            <v>A00</v>
          </cell>
          <cell r="D1347" t="str">
            <v>PC_EMP</v>
          </cell>
          <cell r="E1347" t="str">
            <v>T</v>
          </cell>
          <cell r="F1347" t="str">
            <v>BES</v>
          </cell>
          <cell r="G1347" t="str">
            <v>TOTAL</v>
          </cell>
          <cell r="I1347" t="str">
            <v>MS</v>
          </cell>
          <cell r="K1347" t="str">
            <v>V</v>
          </cell>
          <cell r="L1347">
            <v>38628.523043981484</v>
          </cell>
          <cell r="M1347" t="str">
            <v>gchateaug</v>
          </cell>
          <cell r="N1347">
            <v>38681.684166666666</v>
          </cell>
          <cell r="O1347" t="str">
            <v>gchateaug</v>
          </cell>
          <cell r="Q1347">
            <v>0.44</v>
          </cell>
        </row>
        <row r="1348">
          <cell r="A1348" t="str">
            <v>2002</v>
          </cell>
          <cell r="B1348" t="str">
            <v>ES</v>
          </cell>
          <cell r="C1348" t="str">
            <v>A00</v>
          </cell>
          <cell r="D1348" t="str">
            <v>PC_EMP</v>
          </cell>
          <cell r="E1348" t="str">
            <v>T</v>
          </cell>
          <cell r="F1348" t="str">
            <v>BES</v>
          </cell>
          <cell r="G1348" t="str">
            <v>RSE</v>
          </cell>
          <cell r="I1348" t="str">
            <v>MS</v>
          </cell>
          <cell r="K1348" t="str">
            <v>V</v>
          </cell>
          <cell r="L1348">
            <v>38628.523043981484</v>
          </cell>
          <cell r="M1348" t="str">
            <v>gchateaug</v>
          </cell>
          <cell r="N1348">
            <v>38681.684166666666</v>
          </cell>
          <cell r="O1348" t="str">
            <v>gchateaug</v>
          </cell>
          <cell r="Q1348">
            <v>0.18</v>
          </cell>
        </row>
        <row r="1349">
          <cell r="A1349" t="str">
            <v>2001</v>
          </cell>
          <cell r="B1349" t="str">
            <v>HU</v>
          </cell>
          <cell r="C1349" t="str">
            <v>A00</v>
          </cell>
          <cell r="D1349" t="str">
            <v>PC_EMP</v>
          </cell>
          <cell r="E1349" t="str">
            <v>T</v>
          </cell>
          <cell r="F1349" t="str">
            <v>TOTAL</v>
          </cell>
          <cell r="G1349" t="str">
            <v>TOTAL</v>
          </cell>
          <cell r="I1349" t="str">
            <v>NC</v>
          </cell>
          <cell r="K1349" t="str">
            <v>V</v>
          </cell>
          <cell r="L1349">
            <v>38628.523043981484</v>
          </cell>
          <cell r="M1349" t="str">
            <v>gchateaug</v>
          </cell>
          <cell r="N1349">
            <v>38681.684166666666</v>
          </cell>
          <cell r="O1349" t="str">
            <v>gchateaug</v>
          </cell>
          <cell r="Q1349">
            <v>1.18</v>
          </cell>
        </row>
        <row r="1350">
          <cell r="A1350" t="str">
            <v>2001</v>
          </cell>
          <cell r="B1350" t="str">
            <v>HU</v>
          </cell>
          <cell r="C1350" t="str">
            <v>A00</v>
          </cell>
          <cell r="D1350" t="str">
            <v>PC_EMP</v>
          </cell>
          <cell r="E1350" t="str">
            <v>T</v>
          </cell>
          <cell r="F1350" t="str">
            <v>TOTAL</v>
          </cell>
          <cell r="G1350" t="str">
            <v>RSE</v>
          </cell>
          <cell r="I1350" t="str">
            <v>NC</v>
          </cell>
          <cell r="K1350" t="str">
            <v>V</v>
          </cell>
          <cell r="L1350">
            <v>38628.523043981484</v>
          </cell>
          <cell r="M1350" t="str">
            <v>gchateaug</v>
          </cell>
          <cell r="N1350">
            <v>38681.684166666666</v>
          </cell>
          <cell r="O1350" t="str">
            <v>gchateaug</v>
          </cell>
          <cell r="Q1350">
            <v>0.73</v>
          </cell>
        </row>
        <row r="1351">
          <cell r="A1351" t="str">
            <v>2001</v>
          </cell>
          <cell r="B1351" t="str">
            <v>HU</v>
          </cell>
          <cell r="C1351" t="str">
            <v>A00</v>
          </cell>
          <cell r="D1351" t="str">
            <v>PC_EMP</v>
          </cell>
          <cell r="E1351" t="str">
            <v>T</v>
          </cell>
          <cell r="F1351" t="str">
            <v>BES</v>
          </cell>
          <cell r="G1351" t="str">
            <v>TOTAL</v>
          </cell>
          <cell r="I1351" t="str">
            <v>NC</v>
          </cell>
          <cell r="K1351" t="str">
            <v>V</v>
          </cell>
          <cell r="L1351">
            <v>38628.523043981484</v>
          </cell>
          <cell r="M1351" t="str">
            <v>gchateaug</v>
          </cell>
          <cell r="N1351">
            <v>38681.684166666666</v>
          </cell>
          <cell r="O1351" t="str">
            <v>gchateaug</v>
          </cell>
          <cell r="Q1351">
            <v>0.22</v>
          </cell>
        </row>
        <row r="1352">
          <cell r="A1352" t="str">
            <v>2001</v>
          </cell>
          <cell r="B1352" t="str">
            <v>HU</v>
          </cell>
          <cell r="C1352" t="str">
            <v>A00</v>
          </cell>
          <cell r="D1352" t="str">
            <v>PC_EMP</v>
          </cell>
          <cell r="E1352" t="str">
            <v>T</v>
          </cell>
          <cell r="F1352" t="str">
            <v>BES</v>
          </cell>
          <cell r="G1352" t="str">
            <v>RSE</v>
          </cell>
          <cell r="I1352" t="str">
            <v>NC</v>
          </cell>
          <cell r="K1352" t="str">
            <v>V</v>
          </cell>
          <cell r="L1352">
            <v>38628.523043981484</v>
          </cell>
          <cell r="M1352" t="str">
            <v>gchateaug</v>
          </cell>
          <cell r="N1352">
            <v>38681.684166666666</v>
          </cell>
          <cell r="O1352" t="str">
            <v>gchateaug</v>
          </cell>
          <cell r="Q1352">
            <v>0.13</v>
          </cell>
        </row>
        <row r="1353">
          <cell r="A1353" t="str">
            <v>2001</v>
          </cell>
          <cell r="B1353" t="str">
            <v>GR</v>
          </cell>
          <cell r="C1353" t="str">
            <v>A00</v>
          </cell>
          <cell r="D1353" t="str">
            <v>PC_EMP</v>
          </cell>
          <cell r="E1353" t="str">
            <v>T</v>
          </cell>
          <cell r="F1353" t="str">
            <v>TOTAL</v>
          </cell>
          <cell r="G1353" t="str">
            <v>TOTAL</v>
          </cell>
          <cell r="I1353" t="str">
            <v>OTH</v>
          </cell>
          <cell r="J1353" t="str">
            <v>DATA OCDE</v>
          </cell>
          <cell r="K1353" t="str">
            <v>V</v>
          </cell>
          <cell r="L1353">
            <v>38628.523043981484</v>
          </cell>
          <cell r="M1353" t="str">
            <v>gchateaug</v>
          </cell>
          <cell r="N1353">
            <v>38681.684178240743</v>
          </cell>
          <cell r="O1353" t="str">
            <v>gchateaug</v>
          </cell>
          <cell r="Q1353">
            <v>1.36</v>
          </cell>
        </row>
        <row r="1354">
          <cell r="A1354" t="str">
            <v>2001</v>
          </cell>
          <cell r="B1354" t="str">
            <v>GR</v>
          </cell>
          <cell r="C1354" t="str">
            <v>A00</v>
          </cell>
          <cell r="D1354" t="str">
            <v>PC_EMP</v>
          </cell>
          <cell r="E1354" t="str">
            <v>T</v>
          </cell>
          <cell r="F1354" t="str">
            <v>TOTAL</v>
          </cell>
          <cell r="G1354" t="str">
            <v>RSE</v>
          </cell>
          <cell r="I1354" t="str">
            <v>OTH</v>
          </cell>
          <cell r="J1354" t="str">
            <v>DATA OCDE</v>
          </cell>
          <cell r="K1354" t="str">
            <v>V</v>
          </cell>
          <cell r="L1354">
            <v>38628.523043981484</v>
          </cell>
          <cell r="M1354" t="str">
            <v>gchateaug</v>
          </cell>
          <cell r="N1354">
            <v>38681.684178240743</v>
          </cell>
          <cell r="O1354" t="str">
            <v>gchateaug</v>
          </cell>
          <cell r="Q1354">
            <v>0.64</v>
          </cell>
        </row>
        <row r="1355">
          <cell r="A1355" t="str">
            <v>2002</v>
          </cell>
          <cell r="B1355" t="str">
            <v>EE</v>
          </cell>
          <cell r="C1355" t="str">
            <v>A00</v>
          </cell>
          <cell r="D1355" t="str">
            <v>PC_EMP</v>
          </cell>
          <cell r="E1355" t="str">
            <v>T</v>
          </cell>
          <cell r="F1355" t="str">
            <v>TOTAL</v>
          </cell>
          <cell r="G1355" t="str">
            <v>TOTAL</v>
          </cell>
          <cell r="I1355" t="str">
            <v>MS</v>
          </cell>
          <cell r="K1355" t="str">
            <v>V</v>
          </cell>
          <cell r="L1355">
            <v>38628.523043981484</v>
          </cell>
          <cell r="M1355" t="str">
            <v>gchateaug</v>
          </cell>
          <cell r="N1355">
            <v>38681.684166666666</v>
          </cell>
          <cell r="O1355" t="str">
            <v>gchateaug</v>
          </cell>
          <cell r="Q1355">
            <v>1.19</v>
          </cell>
        </row>
        <row r="1356">
          <cell r="A1356" t="str">
            <v>2002</v>
          </cell>
          <cell r="B1356" t="str">
            <v>EE</v>
          </cell>
          <cell r="C1356" t="str">
            <v>A00</v>
          </cell>
          <cell r="D1356" t="str">
            <v>PC_EMP</v>
          </cell>
          <cell r="E1356" t="str">
            <v>T</v>
          </cell>
          <cell r="F1356" t="str">
            <v>TOTAL</v>
          </cell>
          <cell r="G1356" t="str">
            <v>RSE</v>
          </cell>
          <cell r="I1356" t="str">
            <v>MS</v>
          </cell>
          <cell r="K1356" t="str">
            <v>V</v>
          </cell>
          <cell r="L1356">
            <v>38628.523043981484</v>
          </cell>
          <cell r="M1356" t="str">
            <v>gchateaug</v>
          </cell>
          <cell r="N1356">
            <v>38681.684166666666</v>
          </cell>
          <cell r="O1356" t="str">
            <v>gchateaug</v>
          </cell>
          <cell r="Q1356">
            <v>0.88</v>
          </cell>
        </row>
        <row r="1357">
          <cell r="A1357" t="str">
            <v>2002</v>
          </cell>
          <cell r="B1357" t="str">
            <v>EE</v>
          </cell>
          <cell r="C1357" t="str">
            <v>A00</v>
          </cell>
          <cell r="D1357" t="str">
            <v>PC_EMP</v>
          </cell>
          <cell r="E1357" t="str">
            <v>T</v>
          </cell>
          <cell r="F1357" t="str">
            <v>BES</v>
          </cell>
          <cell r="G1357" t="str">
            <v>TOTAL</v>
          </cell>
          <cell r="I1357" t="str">
            <v>MS</v>
          </cell>
          <cell r="K1357" t="str">
            <v>V</v>
          </cell>
          <cell r="L1357">
            <v>38628.523043981484</v>
          </cell>
          <cell r="M1357" t="str">
            <v>gchateaug</v>
          </cell>
          <cell r="N1357">
            <v>38681.684178240743</v>
          </cell>
          <cell r="O1357" t="str">
            <v>gchateaug</v>
          </cell>
          <cell r="Q1357">
            <v>0.2</v>
          </cell>
        </row>
        <row r="1358">
          <cell r="A1358" t="str">
            <v>2002</v>
          </cell>
          <cell r="B1358" t="str">
            <v>EE</v>
          </cell>
          <cell r="C1358" t="str">
            <v>A00</v>
          </cell>
          <cell r="D1358" t="str">
            <v>PC_EMP</v>
          </cell>
          <cell r="E1358" t="str">
            <v>T</v>
          </cell>
          <cell r="F1358" t="str">
            <v>BES</v>
          </cell>
          <cell r="G1358" t="str">
            <v>RSE</v>
          </cell>
          <cell r="I1358" t="str">
            <v>MS</v>
          </cell>
          <cell r="K1358" t="str">
            <v>V</v>
          </cell>
          <cell r="L1358">
            <v>38628.523043981484</v>
          </cell>
          <cell r="M1358" t="str">
            <v>gchateaug</v>
          </cell>
          <cell r="N1358">
            <v>38681.684178240743</v>
          </cell>
          <cell r="O1358" t="str">
            <v>gchateaug</v>
          </cell>
          <cell r="Q1358">
            <v>0.12</v>
          </cell>
        </row>
        <row r="1359">
          <cell r="A1359" t="str">
            <v>2002</v>
          </cell>
          <cell r="B1359" t="str">
            <v>DK</v>
          </cell>
          <cell r="C1359" t="str">
            <v>A00</v>
          </cell>
          <cell r="D1359" t="str">
            <v>PC_EMP</v>
          </cell>
          <cell r="E1359" t="str">
            <v>T</v>
          </cell>
          <cell r="F1359" t="str">
            <v>TOTAL</v>
          </cell>
          <cell r="G1359" t="str">
            <v>TOTAL</v>
          </cell>
          <cell r="I1359" t="str">
            <v>MS</v>
          </cell>
          <cell r="K1359" t="str">
            <v>V</v>
          </cell>
          <cell r="L1359">
            <v>38628.523043981484</v>
          </cell>
          <cell r="M1359" t="str">
            <v>gchateaug</v>
          </cell>
          <cell r="N1359">
            <v>38681.684178240743</v>
          </cell>
          <cell r="O1359" t="str">
            <v>gchateaug</v>
          </cell>
          <cell r="Q1359">
            <v>2.27</v>
          </cell>
        </row>
        <row r="1360">
          <cell r="A1360" t="str">
            <v>2001</v>
          </cell>
          <cell r="B1360" t="str">
            <v>BE</v>
          </cell>
          <cell r="C1360" t="str">
            <v>A00</v>
          </cell>
          <cell r="D1360" t="str">
            <v>PC_EMP</v>
          </cell>
          <cell r="E1360" t="str">
            <v>T</v>
          </cell>
          <cell r="F1360" t="str">
            <v>BES</v>
          </cell>
          <cell r="G1360" t="str">
            <v>TOTAL</v>
          </cell>
          <cell r="I1360" t="str">
            <v>OTH</v>
          </cell>
          <cell r="J1360" t="str">
            <v>DATA OCDE</v>
          </cell>
          <cell r="K1360" t="str">
            <v>V</v>
          </cell>
          <cell r="L1360">
            <v>38628.523055555554</v>
          </cell>
          <cell r="M1360" t="str">
            <v>gchateaug</v>
          </cell>
          <cell r="N1360">
            <v>38681.684155092589</v>
          </cell>
          <cell r="O1360" t="str">
            <v>gchateaug</v>
          </cell>
          <cell r="Q1360">
            <v>1.02</v>
          </cell>
        </row>
        <row r="1361">
          <cell r="A1361" t="str">
            <v>2001</v>
          </cell>
          <cell r="B1361" t="str">
            <v>BE</v>
          </cell>
          <cell r="C1361" t="str">
            <v>A00</v>
          </cell>
          <cell r="D1361" t="str">
            <v>PC_EMP</v>
          </cell>
          <cell r="E1361" t="str">
            <v>T</v>
          </cell>
          <cell r="F1361" t="str">
            <v>BES</v>
          </cell>
          <cell r="G1361" t="str">
            <v>RSE</v>
          </cell>
          <cell r="I1361" t="str">
            <v>OTH</v>
          </cell>
          <cell r="J1361" t="str">
            <v>DATA OCDE</v>
          </cell>
          <cell r="K1361" t="str">
            <v>V</v>
          </cell>
          <cell r="L1361">
            <v>38628.523055555554</v>
          </cell>
          <cell r="M1361" t="str">
            <v>gchateaug</v>
          </cell>
          <cell r="N1361">
            <v>38681.684155092589</v>
          </cell>
          <cell r="O1361" t="str">
            <v>gchateaug</v>
          </cell>
          <cell r="Q1361">
            <v>0.52</v>
          </cell>
        </row>
        <row r="1362">
          <cell r="A1362" t="str">
            <v>2003</v>
          </cell>
          <cell r="B1362" t="str">
            <v>LT</v>
          </cell>
          <cell r="C1362" t="str">
            <v>A00</v>
          </cell>
          <cell r="D1362" t="str">
            <v>PC_EMP</v>
          </cell>
          <cell r="E1362" t="str">
            <v>T</v>
          </cell>
          <cell r="F1362" t="str">
            <v>BES</v>
          </cell>
          <cell r="G1362" t="str">
            <v>TOTAL</v>
          </cell>
          <cell r="I1362" t="str">
            <v>MS</v>
          </cell>
          <cell r="K1362" t="str">
            <v>V</v>
          </cell>
          <cell r="L1362">
            <v>38628.523055555554</v>
          </cell>
          <cell r="M1362" t="str">
            <v>gchateaug</v>
          </cell>
          <cell r="N1362">
            <v>38681.684131944443</v>
          </cell>
          <cell r="O1362" t="str">
            <v>gchateaug</v>
          </cell>
          <cell r="Q1362">
            <v>0.05</v>
          </cell>
        </row>
        <row r="1363">
          <cell r="A1363" t="str">
            <v>2003</v>
          </cell>
          <cell r="B1363" t="str">
            <v>LT</v>
          </cell>
          <cell r="C1363" t="str">
            <v>A00</v>
          </cell>
          <cell r="D1363" t="str">
            <v>PC_EMP</v>
          </cell>
          <cell r="E1363" t="str">
            <v>T</v>
          </cell>
          <cell r="F1363" t="str">
            <v>BES</v>
          </cell>
          <cell r="G1363" t="str">
            <v>RSE</v>
          </cell>
          <cell r="I1363" t="str">
            <v>MS</v>
          </cell>
          <cell r="K1363" t="str">
            <v>V</v>
          </cell>
          <cell r="L1363">
            <v>38628.523055555554</v>
          </cell>
          <cell r="M1363" t="str">
            <v>gchateaug</v>
          </cell>
          <cell r="N1363">
            <v>38681.684131944443</v>
          </cell>
          <cell r="O1363" t="str">
            <v>gchateaug</v>
          </cell>
          <cell r="Q1363">
            <v>0.03</v>
          </cell>
        </row>
        <row r="1364">
          <cell r="A1364" t="str">
            <v>2000</v>
          </cell>
          <cell r="B1364" t="str">
            <v>LT</v>
          </cell>
          <cell r="C1364" t="str">
            <v>A00</v>
          </cell>
          <cell r="D1364" t="str">
            <v>PC_EMP</v>
          </cell>
          <cell r="E1364" t="str">
            <v>T</v>
          </cell>
          <cell r="F1364" t="str">
            <v>BES</v>
          </cell>
          <cell r="G1364" t="str">
            <v>RSE</v>
          </cell>
          <cell r="I1364" t="str">
            <v>NC</v>
          </cell>
          <cell r="K1364" t="str">
            <v>V</v>
          </cell>
          <cell r="L1364">
            <v>38628.52306712963</v>
          </cell>
          <cell r="M1364" t="str">
            <v>gchateaug</v>
          </cell>
          <cell r="N1364">
            <v>38681.684166666666</v>
          </cell>
          <cell r="O1364" t="str">
            <v>gchateaug</v>
          </cell>
          <cell r="Q1364">
            <v>0.02</v>
          </cell>
        </row>
        <row r="1365">
          <cell r="A1365" t="str">
            <v>2000</v>
          </cell>
          <cell r="B1365" t="str">
            <v>LT</v>
          </cell>
          <cell r="C1365" t="str">
            <v>A00</v>
          </cell>
          <cell r="D1365" t="str">
            <v>PC_EMP</v>
          </cell>
          <cell r="E1365" t="str">
            <v>T</v>
          </cell>
          <cell r="F1365" t="str">
            <v>BES</v>
          </cell>
          <cell r="G1365" t="str">
            <v>TOTAL</v>
          </cell>
          <cell r="I1365" t="str">
            <v>NC</v>
          </cell>
          <cell r="K1365" t="str">
            <v>V</v>
          </cell>
          <cell r="L1365">
            <v>38628.52306712963</v>
          </cell>
          <cell r="M1365" t="str">
            <v>gchateaug</v>
          </cell>
          <cell r="N1365">
            <v>38681.684166666666</v>
          </cell>
          <cell r="O1365" t="str">
            <v>gchateaug</v>
          </cell>
          <cell r="Q1365">
            <v>0.05</v>
          </cell>
        </row>
        <row r="1366">
          <cell r="A1366" t="str">
            <v>2000</v>
          </cell>
          <cell r="B1366" t="str">
            <v>LT</v>
          </cell>
          <cell r="C1366" t="str">
            <v>A00</v>
          </cell>
          <cell r="D1366" t="str">
            <v>PC_EMP</v>
          </cell>
          <cell r="E1366" t="str">
            <v>T</v>
          </cell>
          <cell r="F1366" t="str">
            <v>TOTAL</v>
          </cell>
          <cell r="G1366" t="str">
            <v>RSE</v>
          </cell>
          <cell r="I1366" t="str">
            <v>NC</v>
          </cell>
          <cell r="K1366" t="str">
            <v>V</v>
          </cell>
          <cell r="L1366">
            <v>38628.52306712963</v>
          </cell>
          <cell r="M1366" t="str">
            <v>gchateaug</v>
          </cell>
          <cell r="N1366">
            <v>38681.684166666666</v>
          </cell>
          <cell r="O1366" t="str">
            <v>gchateaug</v>
          </cell>
          <cell r="Q1366">
            <v>0.71</v>
          </cell>
        </row>
        <row r="1367">
          <cell r="A1367" t="str">
            <v>2000</v>
          </cell>
          <cell r="B1367" t="str">
            <v>LT</v>
          </cell>
          <cell r="C1367" t="str">
            <v>A00</v>
          </cell>
          <cell r="D1367" t="str">
            <v>PC_EMP</v>
          </cell>
          <cell r="E1367" t="str">
            <v>T</v>
          </cell>
          <cell r="F1367" t="str">
            <v>TOTAL</v>
          </cell>
          <cell r="G1367" t="str">
            <v>TOTAL</v>
          </cell>
          <cell r="I1367" t="str">
            <v>NC</v>
          </cell>
          <cell r="K1367" t="str">
            <v>V</v>
          </cell>
          <cell r="L1367">
            <v>38628.52306712963</v>
          </cell>
          <cell r="M1367" t="str">
            <v>gchateaug</v>
          </cell>
          <cell r="N1367">
            <v>38681.684166666666</v>
          </cell>
          <cell r="O1367" t="str">
            <v>gchateaug</v>
          </cell>
          <cell r="Q1367">
            <v>1.03</v>
          </cell>
        </row>
        <row r="1368">
          <cell r="A1368" t="str">
            <v>2000</v>
          </cell>
          <cell r="B1368" t="str">
            <v>LU</v>
          </cell>
          <cell r="C1368" t="str">
            <v>A00</v>
          </cell>
          <cell r="D1368" t="str">
            <v>PC_EMP</v>
          </cell>
          <cell r="E1368" t="str">
            <v>T</v>
          </cell>
          <cell r="F1368" t="str">
            <v>BES</v>
          </cell>
          <cell r="G1368" t="str">
            <v>RSE</v>
          </cell>
          <cell r="H1368" t="str">
            <v>:</v>
          </cell>
          <cell r="I1368" t="str">
            <v>NC</v>
          </cell>
          <cell r="K1368" t="str">
            <v>V</v>
          </cell>
          <cell r="L1368">
            <v>38628.52306712963</v>
          </cell>
          <cell r="M1368" t="str">
            <v>gchateaug</v>
          </cell>
          <cell r="N1368">
            <v>38681.684166666666</v>
          </cell>
          <cell r="O1368" t="str">
            <v>gchateaug</v>
          </cell>
        </row>
        <row r="1369">
          <cell r="A1369" t="str">
            <v>2000</v>
          </cell>
          <cell r="B1369" t="str">
            <v>LU</v>
          </cell>
          <cell r="C1369" t="str">
            <v>A00</v>
          </cell>
          <cell r="D1369" t="str">
            <v>PC_EMP</v>
          </cell>
          <cell r="E1369" t="str">
            <v>T</v>
          </cell>
          <cell r="F1369" t="str">
            <v>BES</v>
          </cell>
          <cell r="G1369" t="str">
            <v>TOTAL</v>
          </cell>
          <cell r="H1369" t="str">
            <v>:</v>
          </cell>
          <cell r="I1369" t="str">
            <v>NC</v>
          </cell>
          <cell r="K1369" t="str">
            <v>V</v>
          </cell>
          <cell r="L1369">
            <v>38628.52306712963</v>
          </cell>
          <cell r="M1369" t="str">
            <v>gchateaug</v>
          </cell>
          <cell r="N1369">
            <v>38681.684166666666</v>
          </cell>
          <cell r="O1369" t="str">
            <v>gchateaug</v>
          </cell>
        </row>
        <row r="1370">
          <cell r="A1370" t="str">
            <v>2004</v>
          </cell>
          <cell r="B1370" t="str">
            <v>MT</v>
          </cell>
          <cell r="C1370" t="str">
            <v>A00</v>
          </cell>
          <cell r="D1370" t="str">
            <v>PC_EMP</v>
          </cell>
          <cell r="E1370" t="str">
            <v>T</v>
          </cell>
          <cell r="F1370" t="str">
            <v>TOTAL</v>
          </cell>
          <cell r="G1370" t="str">
            <v>TOTAL</v>
          </cell>
          <cell r="H1370" t="str">
            <v>:</v>
          </cell>
          <cell r="I1370" t="str">
            <v>MS</v>
          </cell>
          <cell r="K1370" t="str">
            <v>V</v>
          </cell>
          <cell r="L1370">
            <v>38628.52306712963</v>
          </cell>
          <cell r="M1370" t="str">
            <v>gchateaug</v>
          </cell>
          <cell r="N1370">
            <v>38681.684131944443</v>
          </cell>
          <cell r="O1370" t="str">
            <v>gchateaug</v>
          </cell>
        </row>
        <row r="1371">
          <cell r="A1371" t="str">
            <v>2004</v>
          </cell>
          <cell r="B1371" t="str">
            <v>MT</v>
          </cell>
          <cell r="C1371" t="str">
            <v>A00</v>
          </cell>
          <cell r="D1371" t="str">
            <v>PC_EMP</v>
          </cell>
          <cell r="E1371" t="str">
            <v>T</v>
          </cell>
          <cell r="F1371" t="str">
            <v>TOTAL</v>
          </cell>
          <cell r="G1371" t="str">
            <v>RSE</v>
          </cell>
          <cell r="H1371" t="str">
            <v>:</v>
          </cell>
          <cell r="I1371" t="str">
            <v>MS</v>
          </cell>
          <cell r="K1371" t="str">
            <v>V</v>
          </cell>
          <cell r="L1371">
            <v>38628.52306712963</v>
          </cell>
          <cell r="M1371" t="str">
            <v>gchateaug</v>
          </cell>
          <cell r="N1371">
            <v>38681.684131944443</v>
          </cell>
          <cell r="O1371" t="str">
            <v>gchateaug</v>
          </cell>
        </row>
        <row r="1372">
          <cell r="A1372" t="str">
            <v>2004</v>
          </cell>
          <cell r="B1372" t="str">
            <v>MT</v>
          </cell>
          <cell r="C1372" t="str">
            <v>A00</v>
          </cell>
          <cell r="D1372" t="str">
            <v>PC_EMP</v>
          </cell>
          <cell r="E1372" t="str">
            <v>T</v>
          </cell>
          <cell r="F1372" t="str">
            <v>BES</v>
          </cell>
          <cell r="G1372" t="str">
            <v>TOTAL</v>
          </cell>
          <cell r="H1372" t="str">
            <v>:</v>
          </cell>
          <cell r="I1372" t="str">
            <v>MS</v>
          </cell>
          <cell r="K1372" t="str">
            <v>V</v>
          </cell>
          <cell r="L1372">
            <v>38628.52306712963</v>
          </cell>
          <cell r="M1372" t="str">
            <v>gchateaug</v>
          </cell>
          <cell r="N1372">
            <v>38681.684131944443</v>
          </cell>
          <cell r="O1372" t="str">
            <v>gchateaug</v>
          </cell>
        </row>
        <row r="1373">
          <cell r="A1373" t="str">
            <v>2004</v>
          </cell>
          <cell r="B1373" t="str">
            <v>MT</v>
          </cell>
          <cell r="C1373" t="str">
            <v>A00</v>
          </cell>
          <cell r="D1373" t="str">
            <v>PC_EMP</v>
          </cell>
          <cell r="E1373" t="str">
            <v>T</v>
          </cell>
          <cell r="F1373" t="str">
            <v>BES</v>
          </cell>
          <cell r="G1373" t="str">
            <v>RSE</v>
          </cell>
          <cell r="H1373" t="str">
            <v>:</v>
          </cell>
          <cell r="I1373" t="str">
            <v>MS</v>
          </cell>
          <cell r="K1373" t="str">
            <v>V</v>
          </cell>
          <cell r="L1373">
            <v>38628.52306712963</v>
          </cell>
          <cell r="M1373" t="str">
            <v>gchateaug</v>
          </cell>
          <cell r="N1373">
            <v>38681.684131944443</v>
          </cell>
          <cell r="O1373" t="str">
            <v>gchateaug</v>
          </cell>
        </row>
        <row r="1374">
          <cell r="A1374" t="str">
            <v>2004</v>
          </cell>
          <cell r="B1374" t="str">
            <v>EE</v>
          </cell>
          <cell r="C1374" t="str">
            <v>A00</v>
          </cell>
          <cell r="D1374" t="str">
            <v>PC_EMP</v>
          </cell>
          <cell r="E1374" t="str">
            <v>T</v>
          </cell>
          <cell r="F1374" t="str">
            <v>TOTAL</v>
          </cell>
          <cell r="G1374" t="str">
            <v>TOTAL</v>
          </cell>
          <cell r="H1374" t="str">
            <v>:</v>
          </cell>
          <cell r="I1374" t="str">
            <v>MS</v>
          </cell>
          <cell r="K1374" t="str">
            <v>V</v>
          </cell>
          <cell r="L1374">
            <v>38628.52306712963</v>
          </cell>
          <cell r="M1374" t="str">
            <v>gchateaug</v>
          </cell>
          <cell r="N1374">
            <v>38681.68414351852</v>
          </cell>
          <cell r="O1374" t="str">
            <v>gchateaug</v>
          </cell>
        </row>
        <row r="1375">
          <cell r="A1375" t="str">
            <v>2004</v>
          </cell>
          <cell r="B1375" t="str">
            <v>EE</v>
          </cell>
          <cell r="C1375" t="str">
            <v>A00</v>
          </cell>
          <cell r="D1375" t="str">
            <v>PC_EMP</v>
          </cell>
          <cell r="E1375" t="str">
            <v>T</v>
          </cell>
          <cell r="F1375" t="str">
            <v>TOTAL</v>
          </cell>
          <cell r="G1375" t="str">
            <v>RSE</v>
          </cell>
          <cell r="H1375" t="str">
            <v>:</v>
          </cell>
          <cell r="I1375" t="str">
            <v>MS</v>
          </cell>
          <cell r="K1375" t="str">
            <v>V</v>
          </cell>
          <cell r="L1375">
            <v>38628.52306712963</v>
          </cell>
          <cell r="M1375" t="str">
            <v>gchateaug</v>
          </cell>
          <cell r="N1375">
            <v>38681.68414351852</v>
          </cell>
          <cell r="O1375" t="str">
            <v>gchateaug</v>
          </cell>
        </row>
        <row r="1376">
          <cell r="A1376" t="str">
            <v>1995</v>
          </cell>
          <cell r="B1376" t="str">
            <v>GR</v>
          </cell>
          <cell r="C1376" t="str">
            <v>A00</v>
          </cell>
          <cell r="D1376" t="str">
            <v>PC_EMP</v>
          </cell>
          <cell r="E1376" t="str">
            <v>T</v>
          </cell>
          <cell r="F1376" t="str">
            <v>BES</v>
          </cell>
          <cell r="G1376" t="str">
            <v>RSE</v>
          </cell>
          <cell r="I1376" t="str">
            <v>OTH</v>
          </cell>
          <cell r="J1376" t="str">
            <v>DATA OCDE</v>
          </cell>
          <cell r="K1376" t="str">
            <v>V</v>
          </cell>
          <cell r="L1376">
            <v>38628.522916666669</v>
          </cell>
          <cell r="M1376" t="str">
            <v>gchateaug</v>
          </cell>
          <cell r="N1376">
            <v>38681.684039351851</v>
          </cell>
          <cell r="O1376" t="str">
            <v>gchateaug</v>
          </cell>
          <cell r="Q1376">
            <v>0.06</v>
          </cell>
        </row>
        <row r="1377">
          <cell r="A1377" t="str">
            <v>1995</v>
          </cell>
          <cell r="B1377" t="str">
            <v>FR</v>
          </cell>
          <cell r="C1377" t="str">
            <v>A00</v>
          </cell>
          <cell r="D1377" t="str">
            <v>PC_EMP</v>
          </cell>
          <cell r="E1377" t="str">
            <v>T</v>
          </cell>
          <cell r="F1377" t="str">
            <v>TOTAL</v>
          </cell>
          <cell r="G1377" t="str">
            <v>TOTAL</v>
          </cell>
          <cell r="I1377" t="str">
            <v>NC</v>
          </cell>
          <cell r="K1377" t="str">
            <v>V</v>
          </cell>
          <cell r="L1377">
            <v>38628.522916666669</v>
          </cell>
          <cell r="M1377" t="str">
            <v>gchateaug</v>
          </cell>
          <cell r="N1377">
            <v>38681.684039351851</v>
          </cell>
          <cell r="O1377" t="str">
            <v>gchateaug</v>
          </cell>
          <cell r="Q1377">
            <v>1.67</v>
          </cell>
        </row>
        <row r="1378">
          <cell r="A1378" t="str">
            <v>1995</v>
          </cell>
          <cell r="B1378" t="str">
            <v>FR</v>
          </cell>
          <cell r="C1378" t="str">
            <v>A00</v>
          </cell>
          <cell r="D1378" t="str">
            <v>PC_EMP</v>
          </cell>
          <cell r="E1378" t="str">
            <v>T</v>
          </cell>
          <cell r="F1378" t="str">
            <v>TOTAL</v>
          </cell>
          <cell r="G1378" t="str">
            <v>RSE</v>
          </cell>
          <cell r="I1378" t="str">
            <v>NC</v>
          </cell>
          <cell r="K1378" t="str">
            <v>V</v>
          </cell>
          <cell r="L1378">
            <v>38628.522916666669</v>
          </cell>
          <cell r="M1378" t="str">
            <v>gchateaug</v>
          </cell>
          <cell r="N1378">
            <v>38681.684039351851</v>
          </cell>
          <cell r="O1378" t="str">
            <v>gchateaug</v>
          </cell>
          <cell r="Q1378">
            <v>0.86</v>
          </cell>
        </row>
        <row r="1379">
          <cell r="A1379" t="str">
            <v>1995</v>
          </cell>
          <cell r="B1379" t="str">
            <v>FR</v>
          </cell>
          <cell r="C1379" t="str">
            <v>A00</v>
          </cell>
          <cell r="D1379" t="str">
            <v>PC_EMP</v>
          </cell>
          <cell r="E1379" t="str">
            <v>T</v>
          </cell>
          <cell r="F1379" t="str">
            <v>BES</v>
          </cell>
          <cell r="G1379" t="str">
            <v>TOTAL</v>
          </cell>
          <cell r="I1379" t="str">
            <v>NC</v>
          </cell>
          <cell r="K1379" t="str">
            <v>V</v>
          </cell>
          <cell r="L1379">
            <v>38628.522916666669</v>
          </cell>
          <cell r="M1379" t="str">
            <v>gchateaug</v>
          </cell>
          <cell r="N1379">
            <v>38681.684039351851</v>
          </cell>
          <cell r="O1379" t="str">
            <v>gchateaug</v>
          </cell>
          <cell r="Q1379">
            <v>0.82</v>
          </cell>
        </row>
        <row r="1380">
          <cell r="A1380" t="str">
            <v>1995</v>
          </cell>
          <cell r="B1380" t="str">
            <v>FR</v>
          </cell>
          <cell r="C1380" t="str">
            <v>A00</v>
          </cell>
          <cell r="D1380" t="str">
            <v>PC_EMP</v>
          </cell>
          <cell r="E1380" t="str">
            <v>T</v>
          </cell>
          <cell r="F1380" t="str">
            <v>BES</v>
          </cell>
          <cell r="G1380" t="str">
            <v>RSE</v>
          </cell>
          <cell r="I1380" t="str">
            <v>NC</v>
          </cell>
          <cell r="K1380" t="str">
            <v>V</v>
          </cell>
          <cell r="L1380">
            <v>38628.522916666669</v>
          </cell>
          <cell r="M1380" t="str">
            <v>gchateaug</v>
          </cell>
          <cell r="N1380">
            <v>38681.684039351851</v>
          </cell>
          <cell r="O1380" t="str">
            <v>gchateaug</v>
          </cell>
          <cell r="Q1380">
            <v>0.35</v>
          </cell>
        </row>
        <row r="1381">
          <cell r="A1381" t="str">
            <v>1993</v>
          </cell>
          <cell r="B1381" t="str">
            <v>DK</v>
          </cell>
          <cell r="C1381" t="str">
            <v>A00</v>
          </cell>
          <cell r="D1381" t="str">
            <v>PC_EMP</v>
          </cell>
          <cell r="E1381" t="str">
            <v>T</v>
          </cell>
          <cell r="F1381" t="str">
            <v>TOTAL</v>
          </cell>
          <cell r="G1381" t="str">
            <v>TOTAL</v>
          </cell>
          <cell r="I1381" t="str">
            <v>NC</v>
          </cell>
          <cell r="K1381" t="str">
            <v>V</v>
          </cell>
          <cell r="L1381">
            <v>38628.522916666669</v>
          </cell>
          <cell r="M1381" t="str">
            <v>gchateaug</v>
          </cell>
          <cell r="N1381">
            <v>38681.684062499997</v>
          </cell>
          <cell r="O1381" t="str">
            <v>gchateaug</v>
          </cell>
          <cell r="Q1381">
            <v>1.71</v>
          </cell>
        </row>
        <row r="1382">
          <cell r="A1382" t="str">
            <v>1993</v>
          </cell>
          <cell r="B1382" t="str">
            <v>DK</v>
          </cell>
          <cell r="C1382" t="str">
            <v>A00</v>
          </cell>
          <cell r="D1382" t="str">
            <v>PC_EMP</v>
          </cell>
          <cell r="E1382" t="str">
            <v>T</v>
          </cell>
          <cell r="F1382" t="str">
            <v>TOTAL</v>
          </cell>
          <cell r="G1382" t="str">
            <v>RSE</v>
          </cell>
          <cell r="I1382" t="str">
            <v>NC</v>
          </cell>
          <cell r="K1382" t="str">
            <v>V</v>
          </cell>
          <cell r="L1382">
            <v>38628.522916666669</v>
          </cell>
          <cell r="M1382" t="str">
            <v>gchateaug</v>
          </cell>
          <cell r="N1382">
            <v>38681.684062499997</v>
          </cell>
          <cell r="O1382" t="str">
            <v>gchateaug</v>
          </cell>
          <cell r="Q1382">
            <v>0.88</v>
          </cell>
        </row>
        <row r="1383">
          <cell r="A1383" t="str">
            <v>1985</v>
          </cell>
          <cell r="B1383" t="str">
            <v>TR</v>
          </cell>
          <cell r="C1383" t="str">
            <v>A00</v>
          </cell>
          <cell r="D1383" t="str">
            <v>PC_EMP</v>
          </cell>
          <cell r="E1383" t="str">
            <v>T</v>
          </cell>
          <cell r="F1383" t="str">
            <v>TOTAL</v>
          </cell>
          <cell r="G1383" t="str">
            <v>RSE</v>
          </cell>
          <cell r="H1383" t="str">
            <v>:</v>
          </cell>
          <cell r="I1383" t="str">
            <v>NC</v>
          </cell>
          <cell r="K1383" t="str">
            <v>V</v>
          </cell>
          <cell r="L1383">
            <v>38628.522986111115</v>
          </cell>
          <cell r="M1383" t="str">
            <v>gchateaug</v>
          </cell>
          <cell r="N1383">
            <v>38681.684108796297</v>
          </cell>
          <cell r="O1383" t="str">
            <v>gchateaug</v>
          </cell>
        </row>
        <row r="1384">
          <cell r="A1384" t="str">
            <v>1985</v>
          </cell>
          <cell r="B1384" t="str">
            <v>TR</v>
          </cell>
          <cell r="C1384" t="str">
            <v>A00</v>
          </cell>
          <cell r="D1384" t="str">
            <v>PC_EMP</v>
          </cell>
          <cell r="E1384" t="str">
            <v>T</v>
          </cell>
          <cell r="F1384" t="str">
            <v>BES</v>
          </cell>
          <cell r="G1384" t="str">
            <v>TOTAL</v>
          </cell>
          <cell r="H1384" t="str">
            <v>:</v>
          </cell>
          <cell r="I1384" t="str">
            <v>NC</v>
          </cell>
          <cell r="K1384" t="str">
            <v>V</v>
          </cell>
          <cell r="L1384">
            <v>38628.522986111115</v>
          </cell>
          <cell r="M1384" t="str">
            <v>gchateaug</v>
          </cell>
          <cell r="N1384">
            <v>38681.684108796297</v>
          </cell>
          <cell r="O1384" t="str">
            <v>gchateaug</v>
          </cell>
        </row>
        <row r="1385">
          <cell r="A1385" t="str">
            <v>1985</v>
          </cell>
          <cell r="B1385" t="str">
            <v>TR</v>
          </cell>
          <cell r="C1385" t="str">
            <v>A00</v>
          </cell>
          <cell r="D1385" t="str">
            <v>PC_EMP</v>
          </cell>
          <cell r="E1385" t="str">
            <v>T</v>
          </cell>
          <cell r="F1385" t="str">
            <v>BES</v>
          </cell>
          <cell r="G1385" t="str">
            <v>RSE</v>
          </cell>
          <cell r="H1385" t="str">
            <v>:</v>
          </cell>
          <cell r="I1385" t="str">
            <v>NC</v>
          </cell>
          <cell r="K1385" t="str">
            <v>V</v>
          </cell>
          <cell r="L1385">
            <v>38628.522986111115</v>
          </cell>
          <cell r="M1385" t="str">
            <v>gchateaug</v>
          </cell>
          <cell r="N1385">
            <v>38681.684108796297</v>
          </cell>
          <cell r="O1385" t="str">
            <v>gchateaug</v>
          </cell>
        </row>
        <row r="1386">
          <cell r="A1386" t="str">
            <v>1997</v>
          </cell>
          <cell r="B1386" t="str">
            <v>CZ</v>
          </cell>
          <cell r="C1386" t="str">
            <v>A00</v>
          </cell>
          <cell r="D1386" t="str">
            <v>PC_EMP</v>
          </cell>
          <cell r="E1386" t="str">
            <v>T</v>
          </cell>
          <cell r="F1386" t="str">
            <v>BES</v>
          </cell>
          <cell r="G1386" t="str">
            <v>RSE</v>
          </cell>
          <cell r="I1386" t="str">
            <v>NC</v>
          </cell>
          <cell r="K1386" t="str">
            <v>V</v>
          </cell>
          <cell r="L1386">
            <v>38628.522997685184</v>
          </cell>
          <cell r="M1386" t="str">
            <v>gchateaug</v>
          </cell>
          <cell r="N1386">
            <v>38681.684039351851</v>
          </cell>
          <cell r="O1386" t="str">
            <v>gchateaug</v>
          </cell>
          <cell r="Q1386">
            <v>0.14000000000000001</v>
          </cell>
        </row>
        <row r="1387">
          <cell r="A1387" t="str">
            <v>1997</v>
          </cell>
          <cell r="B1387" t="str">
            <v>CZ</v>
          </cell>
          <cell r="C1387" t="str">
            <v>A00</v>
          </cell>
          <cell r="D1387" t="str">
            <v>PC_EMP</v>
          </cell>
          <cell r="E1387" t="str">
            <v>T</v>
          </cell>
          <cell r="F1387" t="str">
            <v>BES</v>
          </cell>
          <cell r="G1387" t="str">
            <v>TOTAL</v>
          </cell>
          <cell r="I1387" t="str">
            <v>NC</v>
          </cell>
          <cell r="K1387" t="str">
            <v>V</v>
          </cell>
          <cell r="L1387">
            <v>38628.522997685184</v>
          </cell>
          <cell r="M1387" t="str">
            <v>gchateaug</v>
          </cell>
          <cell r="N1387">
            <v>38681.684039351851</v>
          </cell>
          <cell r="O1387" t="str">
            <v>gchateaug</v>
          </cell>
          <cell r="Q1387">
            <v>0.41</v>
          </cell>
        </row>
        <row r="1388">
          <cell r="A1388" t="str">
            <v>1998</v>
          </cell>
          <cell r="B1388" t="str">
            <v>EE</v>
          </cell>
          <cell r="C1388" t="str">
            <v>A00</v>
          </cell>
          <cell r="D1388" t="str">
            <v>PC_EMP</v>
          </cell>
          <cell r="E1388" t="str">
            <v>T</v>
          </cell>
          <cell r="F1388" t="str">
            <v>BES</v>
          </cell>
          <cell r="G1388" t="str">
            <v>RSE</v>
          </cell>
          <cell r="I1388" t="str">
            <v>NC</v>
          </cell>
          <cell r="K1388" t="str">
            <v>V</v>
          </cell>
          <cell r="L1388">
            <v>38628.522997685184</v>
          </cell>
          <cell r="M1388" t="str">
            <v>gchateaug</v>
          </cell>
          <cell r="N1388">
            <v>38681.684039351851</v>
          </cell>
          <cell r="O1388" t="str">
            <v>gchateaug</v>
          </cell>
          <cell r="Q1388">
            <v>0.08</v>
          </cell>
        </row>
        <row r="1389">
          <cell r="A1389" t="str">
            <v>1998</v>
          </cell>
          <cell r="B1389" t="str">
            <v>EE</v>
          </cell>
          <cell r="C1389" t="str">
            <v>A00</v>
          </cell>
          <cell r="D1389" t="str">
            <v>PC_EMP</v>
          </cell>
          <cell r="E1389" t="str">
            <v>T</v>
          </cell>
          <cell r="F1389" t="str">
            <v>BES</v>
          </cell>
          <cell r="G1389" t="str">
            <v>TOTAL</v>
          </cell>
          <cell r="I1389" t="str">
            <v>NC</v>
          </cell>
          <cell r="K1389" t="str">
            <v>V</v>
          </cell>
          <cell r="L1389">
            <v>38628.523009259261</v>
          </cell>
          <cell r="M1389" t="str">
            <v>gchateaug</v>
          </cell>
          <cell r="N1389">
            <v>38681.684039351851</v>
          </cell>
          <cell r="O1389" t="str">
            <v>gchateaug</v>
          </cell>
          <cell r="Q1389">
            <v>0.13</v>
          </cell>
        </row>
        <row r="1390">
          <cell r="A1390" t="str">
            <v>1998</v>
          </cell>
          <cell r="B1390" t="str">
            <v>EE</v>
          </cell>
          <cell r="C1390" t="str">
            <v>A00</v>
          </cell>
          <cell r="D1390" t="str">
            <v>PC_EMP</v>
          </cell>
          <cell r="E1390" t="str">
            <v>T</v>
          </cell>
          <cell r="F1390" t="str">
            <v>TOTAL</v>
          </cell>
          <cell r="G1390" t="str">
            <v>RSE</v>
          </cell>
          <cell r="I1390" t="str">
            <v>NC</v>
          </cell>
          <cell r="K1390" t="str">
            <v>V</v>
          </cell>
          <cell r="L1390">
            <v>38628.523009259261</v>
          </cell>
          <cell r="M1390" t="str">
            <v>gchateaug</v>
          </cell>
          <cell r="N1390">
            <v>38681.684039351851</v>
          </cell>
          <cell r="O1390" t="str">
            <v>gchateaug</v>
          </cell>
          <cell r="Q1390">
            <v>0.73</v>
          </cell>
        </row>
        <row r="1391">
          <cell r="A1391" t="str">
            <v>1998</v>
          </cell>
          <cell r="B1391" t="str">
            <v>EE</v>
          </cell>
          <cell r="C1391" t="str">
            <v>A00</v>
          </cell>
          <cell r="D1391" t="str">
            <v>PC_EMP</v>
          </cell>
          <cell r="E1391" t="str">
            <v>T</v>
          </cell>
          <cell r="F1391" t="str">
            <v>TOTAL</v>
          </cell>
          <cell r="G1391" t="str">
            <v>TOTAL</v>
          </cell>
          <cell r="I1391" t="str">
            <v>NC</v>
          </cell>
          <cell r="K1391" t="str">
            <v>V</v>
          </cell>
          <cell r="L1391">
            <v>38628.523009259261</v>
          </cell>
          <cell r="M1391" t="str">
            <v>gchateaug</v>
          </cell>
          <cell r="N1391">
            <v>38681.684039351851</v>
          </cell>
          <cell r="O1391" t="str">
            <v>gchateaug</v>
          </cell>
          <cell r="Q1391">
            <v>1.08</v>
          </cell>
        </row>
        <row r="1392">
          <cell r="A1392" t="str">
            <v>1997</v>
          </cell>
          <cell r="B1392" t="str">
            <v>ES</v>
          </cell>
          <cell r="C1392" t="str">
            <v>A00</v>
          </cell>
          <cell r="D1392" t="str">
            <v>PC_EMP</v>
          </cell>
          <cell r="E1392" t="str">
            <v>T</v>
          </cell>
          <cell r="F1392" t="str">
            <v>TOTAL</v>
          </cell>
          <cell r="G1392" t="str">
            <v>RSE</v>
          </cell>
          <cell r="I1392" t="str">
            <v>NC</v>
          </cell>
          <cell r="K1392" t="str">
            <v>V</v>
          </cell>
          <cell r="L1392">
            <v>38628.523020833331</v>
          </cell>
          <cell r="M1392" t="str">
            <v>gchateaug</v>
          </cell>
          <cell r="N1392">
            <v>38681.684062499997</v>
          </cell>
          <cell r="O1392" t="str">
            <v>gchateaug</v>
          </cell>
          <cell r="Q1392">
            <v>0.78</v>
          </cell>
        </row>
        <row r="1393">
          <cell r="A1393" t="str">
            <v>1997</v>
          </cell>
          <cell r="B1393" t="str">
            <v>ES</v>
          </cell>
          <cell r="C1393" t="str">
            <v>A00</v>
          </cell>
          <cell r="D1393" t="str">
            <v>PC_EMP</v>
          </cell>
          <cell r="E1393" t="str">
            <v>T</v>
          </cell>
          <cell r="F1393" t="str">
            <v>TOTAL</v>
          </cell>
          <cell r="G1393" t="str">
            <v>TOTAL</v>
          </cell>
          <cell r="I1393" t="str">
            <v>NC</v>
          </cell>
          <cell r="K1393" t="str">
            <v>V</v>
          </cell>
          <cell r="L1393">
            <v>38628.523020833331</v>
          </cell>
          <cell r="M1393" t="str">
            <v>gchateaug</v>
          </cell>
          <cell r="N1393">
            <v>38681.684062499997</v>
          </cell>
          <cell r="O1393" t="str">
            <v>gchateaug</v>
          </cell>
          <cell r="Q1393">
            <v>1.17</v>
          </cell>
        </row>
        <row r="1394">
          <cell r="A1394" t="str">
            <v>2003</v>
          </cell>
          <cell r="B1394" t="str">
            <v>FI</v>
          </cell>
          <cell r="C1394" t="str">
            <v>A00</v>
          </cell>
          <cell r="D1394" t="str">
            <v>PC_EMP</v>
          </cell>
          <cell r="E1394" t="str">
            <v>T</v>
          </cell>
          <cell r="F1394" t="str">
            <v>BES</v>
          </cell>
          <cell r="G1394" t="str">
            <v>RSE</v>
          </cell>
          <cell r="H1394" t="str">
            <v>:</v>
          </cell>
          <cell r="I1394" t="str">
            <v>MS</v>
          </cell>
          <cell r="K1394" t="str">
            <v>V</v>
          </cell>
          <cell r="L1394">
            <v>38628.523020833331</v>
          </cell>
          <cell r="M1394" t="str">
            <v>gchateaug</v>
          </cell>
          <cell r="N1394">
            <v>38681.684131944443</v>
          </cell>
          <cell r="O1394" t="str">
            <v>gchateaug</v>
          </cell>
        </row>
        <row r="1395">
          <cell r="A1395" t="str">
            <v>2002</v>
          </cell>
          <cell r="B1395" t="str">
            <v>LT</v>
          </cell>
          <cell r="C1395" t="str">
            <v>A00</v>
          </cell>
          <cell r="D1395" t="str">
            <v>PC_EMP</v>
          </cell>
          <cell r="E1395" t="str">
            <v>T</v>
          </cell>
          <cell r="F1395" t="str">
            <v>TOTAL</v>
          </cell>
          <cell r="G1395" t="str">
            <v>RSE</v>
          </cell>
          <cell r="I1395" t="str">
            <v>MS</v>
          </cell>
          <cell r="K1395" t="str">
            <v>V</v>
          </cell>
          <cell r="L1395">
            <v>38628.523020833331</v>
          </cell>
          <cell r="M1395" t="str">
            <v>gchateaug</v>
          </cell>
          <cell r="N1395">
            <v>38681.684166666666</v>
          </cell>
          <cell r="O1395" t="str">
            <v>gchateaug</v>
          </cell>
          <cell r="Q1395">
            <v>0.67</v>
          </cell>
        </row>
        <row r="1396">
          <cell r="A1396" t="str">
            <v>2002</v>
          </cell>
          <cell r="B1396" t="str">
            <v>LT</v>
          </cell>
          <cell r="C1396" t="str">
            <v>A00</v>
          </cell>
          <cell r="D1396" t="str">
            <v>PC_EMP</v>
          </cell>
          <cell r="E1396" t="str">
            <v>T</v>
          </cell>
          <cell r="F1396" t="str">
            <v>BES</v>
          </cell>
          <cell r="G1396" t="str">
            <v>TOTAL</v>
          </cell>
          <cell r="I1396" t="str">
            <v>MS</v>
          </cell>
          <cell r="K1396" t="str">
            <v>V</v>
          </cell>
          <cell r="L1396">
            <v>38628.523020833331</v>
          </cell>
          <cell r="M1396" t="str">
            <v>gchateaug</v>
          </cell>
          <cell r="N1396">
            <v>38681.684166666666</v>
          </cell>
          <cell r="O1396" t="str">
            <v>gchateaug</v>
          </cell>
          <cell r="Q1396">
            <v>0.04</v>
          </cell>
        </row>
        <row r="1397">
          <cell r="A1397" t="str">
            <v>2002</v>
          </cell>
          <cell r="B1397" t="str">
            <v>LT</v>
          </cell>
          <cell r="C1397" t="str">
            <v>A00</v>
          </cell>
          <cell r="D1397" t="str">
            <v>PC_EMP</v>
          </cell>
          <cell r="E1397" t="str">
            <v>T</v>
          </cell>
          <cell r="F1397" t="str">
            <v>BES</v>
          </cell>
          <cell r="G1397" t="str">
            <v>RSE</v>
          </cell>
          <cell r="I1397" t="str">
            <v>MS</v>
          </cell>
          <cell r="K1397" t="str">
            <v>V</v>
          </cell>
          <cell r="L1397">
            <v>38628.523020833331</v>
          </cell>
          <cell r="M1397" t="str">
            <v>gchateaug</v>
          </cell>
          <cell r="N1397">
            <v>38681.684166666666</v>
          </cell>
          <cell r="O1397" t="str">
            <v>gchateaug</v>
          </cell>
          <cell r="Q1397">
            <v>0.02</v>
          </cell>
        </row>
        <row r="1398">
          <cell r="A1398" t="str">
            <v>2002</v>
          </cell>
          <cell r="B1398" t="str">
            <v>BG</v>
          </cell>
          <cell r="C1398" t="str">
            <v>A00</v>
          </cell>
          <cell r="D1398" t="str">
            <v>PC_EMP</v>
          </cell>
          <cell r="E1398" t="str">
            <v>T</v>
          </cell>
          <cell r="F1398" t="str">
            <v>TOTAL</v>
          </cell>
          <cell r="G1398" t="str">
            <v>TOTAL</v>
          </cell>
          <cell r="I1398" t="str">
            <v>MS</v>
          </cell>
          <cell r="K1398" t="str">
            <v>V</v>
          </cell>
          <cell r="L1398">
            <v>38628.523032407407</v>
          </cell>
          <cell r="M1398" t="str">
            <v>gchateaug</v>
          </cell>
          <cell r="N1398">
            <v>38681.684120370373</v>
          </cell>
          <cell r="O1398" t="str">
            <v>gchateaug</v>
          </cell>
          <cell r="Q1398">
            <v>0.6</v>
          </cell>
        </row>
        <row r="1399">
          <cell r="A1399" t="str">
            <v>2002</v>
          </cell>
          <cell r="B1399" t="str">
            <v>BG</v>
          </cell>
          <cell r="C1399" t="str">
            <v>A00</v>
          </cell>
          <cell r="D1399" t="str">
            <v>PC_EMP</v>
          </cell>
          <cell r="E1399" t="str">
            <v>T</v>
          </cell>
          <cell r="F1399" t="str">
            <v>TOTAL</v>
          </cell>
          <cell r="G1399" t="str">
            <v>RSE</v>
          </cell>
          <cell r="I1399" t="str">
            <v>MS</v>
          </cell>
          <cell r="K1399" t="str">
            <v>V</v>
          </cell>
          <cell r="L1399">
            <v>38628.523032407407</v>
          </cell>
          <cell r="M1399" t="str">
            <v>gchateaug</v>
          </cell>
          <cell r="N1399">
            <v>38681.684120370373</v>
          </cell>
          <cell r="O1399" t="str">
            <v>gchateaug</v>
          </cell>
          <cell r="Q1399">
            <v>0.37</v>
          </cell>
        </row>
        <row r="1400">
          <cell r="A1400" t="str">
            <v>2001</v>
          </cell>
          <cell r="B1400" t="str">
            <v>CZ</v>
          </cell>
          <cell r="C1400" t="str">
            <v>A00</v>
          </cell>
          <cell r="D1400" t="str">
            <v>PC_EMP</v>
          </cell>
          <cell r="E1400" t="str">
            <v>T</v>
          </cell>
          <cell r="F1400" t="str">
            <v>TOTAL</v>
          </cell>
          <cell r="G1400" t="str">
            <v>TOTAL</v>
          </cell>
          <cell r="I1400" t="str">
            <v>NC</v>
          </cell>
          <cell r="K1400" t="str">
            <v>V</v>
          </cell>
          <cell r="L1400">
            <v>38628.523032407407</v>
          </cell>
          <cell r="M1400" t="str">
            <v>gchateaug</v>
          </cell>
          <cell r="N1400">
            <v>38681.684120370373</v>
          </cell>
          <cell r="O1400" t="str">
            <v>gchateaug</v>
          </cell>
          <cell r="Q1400">
            <v>1.04</v>
          </cell>
        </row>
        <row r="1401">
          <cell r="A1401" t="str">
            <v>2001</v>
          </cell>
          <cell r="B1401" t="str">
            <v>CZ</v>
          </cell>
          <cell r="C1401" t="str">
            <v>A00</v>
          </cell>
          <cell r="D1401" t="str">
            <v>PC_EMP</v>
          </cell>
          <cell r="E1401" t="str">
            <v>T</v>
          </cell>
          <cell r="F1401" t="str">
            <v>TOTAL</v>
          </cell>
          <cell r="G1401" t="str">
            <v>RSE</v>
          </cell>
          <cell r="I1401" t="str">
            <v>NC</v>
          </cell>
          <cell r="K1401" t="str">
            <v>V</v>
          </cell>
          <cell r="L1401">
            <v>38628.523032407407</v>
          </cell>
          <cell r="M1401" t="str">
            <v>gchateaug</v>
          </cell>
          <cell r="N1401">
            <v>38681.684120370373</v>
          </cell>
          <cell r="O1401" t="str">
            <v>gchateaug</v>
          </cell>
          <cell r="Q1401">
            <v>0.56999999999999995</v>
          </cell>
        </row>
        <row r="1402">
          <cell r="A1402" t="str">
            <v>2001</v>
          </cell>
          <cell r="B1402" t="str">
            <v>CZ</v>
          </cell>
          <cell r="C1402" t="str">
            <v>A00</v>
          </cell>
          <cell r="D1402" t="str">
            <v>PC_EMP</v>
          </cell>
          <cell r="E1402" t="str">
            <v>T</v>
          </cell>
          <cell r="F1402" t="str">
            <v>BES</v>
          </cell>
          <cell r="G1402" t="str">
            <v>TOTAL</v>
          </cell>
          <cell r="I1402" t="str">
            <v>NC</v>
          </cell>
          <cell r="K1402" t="str">
            <v>V</v>
          </cell>
          <cell r="L1402">
            <v>38628.523032407407</v>
          </cell>
          <cell r="M1402" t="str">
            <v>gchateaug</v>
          </cell>
          <cell r="N1402">
            <v>38681.684120370373</v>
          </cell>
          <cell r="O1402" t="str">
            <v>gchateaug</v>
          </cell>
          <cell r="Q1402">
            <v>0.42</v>
          </cell>
        </row>
        <row r="1403">
          <cell r="A1403" t="str">
            <v>2001</v>
          </cell>
          <cell r="B1403" t="str">
            <v>CZ</v>
          </cell>
          <cell r="C1403" t="str">
            <v>A00</v>
          </cell>
          <cell r="D1403" t="str">
            <v>PC_EMP</v>
          </cell>
          <cell r="E1403" t="str">
            <v>T</v>
          </cell>
          <cell r="F1403" t="str">
            <v>BES</v>
          </cell>
          <cell r="G1403" t="str">
            <v>RSE</v>
          </cell>
          <cell r="I1403" t="str">
            <v>NC</v>
          </cell>
          <cell r="K1403" t="str">
            <v>V</v>
          </cell>
          <cell r="L1403">
            <v>38628.523032407407</v>
          </cell>
          <cell r="M1403" t="str">
            <v>gchateaug</v>
          </cell>
          <cell r="N1403">
            <v>38681.684120370373</v>
          </cell>
          <cell r="O1403" t="str">
            <v>gchateaug</v>
          </cell>
          <cell r="Q1403">
            <v>0.17</v>
          </cell>
        </row>
        <row r="1404">
          <cell r="A1404" t="str">
            <v>2003</v>
          </cell>
          <cell r="B1404" t="str">
            <v>JP</v>
          </cell>
          <cell r="C1404" t="str">
            <v>A00</v>
          </cell>
          <cell r="D1404" t="str">
            <v>PC_EMP</v>
          </cell>
          <cell r="E1404" t="str">
            <v>T</v>
          </cell>
          <cell r="F1404" t="str">
            <v>TOTAL</v>
          </cell>
          <cell r="G1404" t="str">
            <v>TOTAL</v>
          </cell>
          <cell r="I1404" t="str">
            <v>OTH</v>
          </cell>
          <cell r="J1404" t="str">
            <v xml:space="preserve">Source: OECD. </v>
          </cell>
          <cell r="K1404" t="str">
            <v>V</v>
          </cell>
          <cell r="L1404">
            <v>38628.523055555554</v>
          </cell>
          <cell r="M1404" t="str">
            <v>gchateaug</v>
          </cell>
          <cell r="N1404">
            <v>38681.684131944443</v>
          </cell>
          <cell r="O1404" t="str">
            <v>gchateaug</v>
          </cell>
          <cell r="Q1404">
            <v>1.66</v>
          </cell>
        </row>
        <row r="1405">
          <cell r="A1405" t="str">
            <v>2003</v>
          </cell>
          <cell r="B1405" t="str">
            <v>JP</v>
          </cell>
          <cell r="C1405" t="str">
            <v>A00</v>
          </cell>
          <cell r="D1405" t="str">
            <v>PC_EMP</v>
          </cell>
          <cell r="E1405" t="str">
            <v>T</v>
          </cell>
          <cell r="F1405" t="str">
            <v>TOTAL</v>
          </cell>
          <cell r="G1405" t="str">
            <v>RSE</v>
          </cell>
          <cell r="I1405" t="str">
            <v>OTH</v>
          </cell>
          <cell r="J1405" t="str">
            <v xml:space="preserve">Source: OECD. </v>
          </cell>
          <cell r="K1405" t="str">
            <v>V</v>
          </cell>
          <cell r="L1405">
            <v>38628.523055555554</v>
          </cell>
          <cell r="M1405" t="str">
            <v>gchateaug</v>
          </cell>
          <cell r="N1405">
            <v>38681.684131944443</v>
          </cell>
          <cell r="O1405" t="str">
            <v>gchateaug</v>
          </cell>
          <cell r="Q1405">
            <v>1.27</v>
          </cell>
        </row>
        <row r="1406">
          <cell r="A1406" t="str">
            <v>2003</v>
          </cell>
          <cell r="B1406" t="str">
            <v>JP</v>
          </cell>
          <cell r="C1406" t="str">
            <v>A00</v>
          </cell>
          <cell r="D1406" t="str">
            <v>PC_EMP</v>
          </cell>
          <cell r="E1406" t="str">
            <v>T</v>
          </cell>
          <cell r="F1406" t="str">
            <v>BES</v>
          </cell>
          <cell r="G1406" t="str">
            <v>TOTAL</v>
          </cell>
          <cell r="I1406" t="str">
            <v>OTH</v>
          </cell>
          <cell r="J1406" t="str">
            <v xml:space="preserve">Source: OECD. </v>
          </cell>
          <cell r="K1406" t="str">
            <v>V</v>
          </cell>
          <cell r="L1406">
            <v>38628.523055555554</v>
          </cell>
          <cell r="M1406" t="str">
            <v>gchateaug</v>
          </cell>
          <cell r="N1406">
            <v>38681.684131944443</v>
          </cell>
          <cell r="O1406" t="str">
            <v>gchateaug</v>
          </cell>
          <cell r="Q1406">
            <v>1</v>
          </cell>
        </row>
        <row r="1407">
          <cell r="A1407" t="str">
            <v>2003</v>
          </cell>
          <cell r="B1407" t="str">
            <v>JP</v>
          </cell>
          <cell r="C1407" t="str">
            <v>A00</v>
          </cell>
          <cell r="D1407" t="str">
            <v>PC_EMP</v>
          </cell>
          <cell r="E1407" t="str">
            <v>T</v>
          </cell>
          <cell r="F1407" t="str">
            <v>BES</v>
          </cell>
          <cell r="G1407" t="str">
            <v>RSE</v>
          </cell>
          <cell r="I1407" t="str">
            <v>OTH</v>
          </cell>
          <cell r="J1407" t="str">
            <v xml:space="preserve">Source: OECD. </v>
          </cell>
          <cell r="K1407" t="str">
            <v>V</v>
          </cell>
          <cell r="L1407">
            <v>38628.523055555554</v>
          </cell>
          <cell r="M1407" t="str">
            <v>gchateaug</v>
          </cell>
          <cell r="N1407">
            <v>38681.684131944443</v>
          </cell>
          <cell r="O1407" t="str">
            <v>gchateaug</v>
          </cell>
          <cell r="Q1407">
            <v>0.76</v>
          </cell>
        </row>
        <row r="1408">
          <cell r="A1408" t="str">
            <v>2002</v>
          </cell>
          <cell r="B1408" t="str">
            <v>PT</v>
          </cell>
          <cell r="C1408" t="str">
            <v>A00</v>
          </cell>
          <cell r="D1408" t="str">
            <v>PC_EMP</v>
          </cell>
          <cell r="E1408" t="str">
            <v>T</v>
          </cell>
          <cell r="F1408" t="str">
            <v>BES</v>
          </cell>
          <cell r="G1408" t="str">
            <v>TOTAL</v>
          </cell>
          <cell r="H1408" t="str">
            <v>e</v>
          </cell>
          <cell r="I1408" t="str">
            <v>MS</v>
          </cell>
          <cell r="K1408" t="str">
            <v>V</v>
          </cell>
          <cell r="L1408">
            <v>38628.523055555554</v>
          </cell>
          <cell r="M1408" t="str">
            <v>gchateaug</v>
          </cell>
          <cell r="N1408">
            <v>38681.684120370373</v>
          </cell>
          <cell r="O1408" t="str">
            <v>gchateaug</v>
          </cell>
          <cell r="Q1408">
            <v>0.16</v>
          </cell>
        </row>
        <row r="1409">
          <cell r="A1409" t="str">
            <v>1997</v>
          </cell>
          <cell r="B1409" t="str">
            <v>HU</v>
          </cell>
          <cell r="C1409" t="str">
            <v>A00</v>
          </cell>
          <cell r="D1409" t="str">
            <v>PC_EMP</v>
          </cell>
          <cell r="E1409" t="str">
            <v>T</v>
          </cell>
          <cell r="F1409" t="str">
            <v>TOTAL</v>
          </cell>
          <cell r="G1409" t="str">
            <v>RSE</v>
          </cell>
          <cell r="I1409" t="str">
            <v>NC</v>
          </cell>
          <cell r="K1409" t="str">
            <v>V</v>
          </cell>
          <cell r="L1409">
            <v>38628.52306712963</v>
          </cell>
          <cell r="M1409" t="str">
            <v>gchateaug</v>
          </cell>
          <cell r="N1409">
            <v>38681.684016203704</v>
          </cell>
          <cell r="O1409" t="str">
            <v>gchateaug</v>
          </cell>
          <cell r="Q1409">
            <v>0.61</v>
          </cell>
        </row>
        <row r="1410">
          <cell r="A1410" t="str">
            <v>1997</v>
          </cell>
          <cell r="B1410" t="str">
            <v>HU</v>
          </cell>
          <cell r="C1410" t="str">
            <v>A00</v>
          </cell>
          <cell r="D1410" t="str">
            <v>PC_EMP</v>
          </cell>
          <cell r="E1410" t="str">
            <v>T</v>
          </cell>
          <cell r="F1410" t="str">
            <v>TOTAL</v>
          </cell>
          <cell r="G1410" t="str">
            <v>TOTAL</v>
          </cell>
          <cell r="I1410" t="str">
            <v>NC</v>
          </cell>
          <cell r="K1410" t="str">
            <v>V</v>
          </cell>
          <cell r="L1410">
            <v>38628.52306712963</v>
          </cell>
          <cell r="M1410" t="str">
            <v>gchateaug</v>
          </cell>
          <cell r="N1410">
            <v>38681.684016203704</v>
          </cell>
          <cell r="O1410" t="str">
            <v>gchateaug</v>
          </cell>
          <cell r="Q1410">
            <v>1.1100000000000001</v>
          </cell>
        </row>
        <row r="1411">
          <cell r="A1411" t="str">
            <v>1997</v>
          </cell>
          <cell r="B1411" t="str">
            <v>IS</v>
          </cell>
          <cell r="C1411" t="str">
            <v>A00</v>
          </cell>
          <cell r="D1411" t="str">
            <v>PC_EMP</v>
          </cell>
          <cell r="E1411" t="str">
            <v>T</v>
          </cell>
          <cell r="F1411" t="str">
            <v>BES</v>
          </cell>
          <cell r="G1411" t="str">
            <v>RSE</v>
          </cell>
          <cell r="I1411" t="str">
            <v>NC</v>
          </cell>
          <cell r="K1411" t="str">
            <v>V</v>
          </cell>
          <cell r="L1411">
            <v>38628.52306712963</v>
          </cell>
          <cell r="M1411" t="str">
            <v>gchateaug</v>
          </cell>
          <cell r="N1411">
            <v>38681.684050925927</v>
          </cell>
          <cell r="O1411" t="str">
            <v>gchateaug</v>
          </cell>
          <cell r="Q1411">
            <v>0.47</v>
          </cell>
        </row>
        <row r="1412">
          <cell r="A1412" t="str">
            <v>1997</v>
          </cell>
          <cell r="B1412" t="str">
            <v>IS</v>
          </cell>
          <cell r="C1412" t="str">
            <v>A00</v>
          </cell>
          <cell r="D1412" t="str">
            <v>PC_EMP</v>
          </cell>
          <cell r="E1412" t="str">
            <v>T</v>
          </cell>
          <cell r="F1412" t="str">
            <v>BES</v>
          </cell>
          <cell r="G1412" t="str">
            <v>TOTAL</v>
          </cell>
          <cell r="I1412" t="str">
            <v>NC</v>
          </cell>
          <cell r="K1412" t="str">
            <v>V</v>
          </cell>
          <cell r="L1412">
            <v>38628.52306712963</v>
          </cell>
          <cell r="M1412" t="str">
            <v>gchateaug</v>
          </cell>
          <cell r="N1412">
            <v>38681.684050925927</v>
          </cell>
          <cell r="O1412" t="str">
            <v>gchateaug</v>
          </cell>
          <cell r="Q1412">
            <v>0.9</v>
          </cell>
        </row>
        <row r="1413">
          <cell r="A1413" t="str">
            <v>2003</v>
          </cell>
          <cell r="B1413" t="str">
            <v>RU</v>
          </cell>
          <cell r="C1413" t="str">
            <v>A00</v>
          </cell>
          <cell r="D1413" t="str">
            <v>PC_EMP</v>
          </cell>
          <cell r="E1413" t="str">
            <v>T</v>
          </cell>
          <cell r="F1413" t="str">
            <v>TOTAL</v>
          </cell>
          <cell r="G1413" t="str">
            <v>TOTAL</v>
          </cell>
          <cell r="I1413" t="str">
            <v>MS</v>
          </cell>
          <cell r="K1413" t="str">
            <v>V</v>
          </cell>
          <cell r="L1413">
            <v>38628.523078703707</v>
          </cell>
          <cell r="M1413" t="str">
            <v>gchateaug</v>
          </cell>
          <cell r="N1413">
            <v>38681.68414351852</v>
          </cell>
          <cell r="O1413" t="str">
            <v>gchateaug</v>
          </cell>
          <cell r="Q1413">
            <v>1.3</v>
          </cell>
        </row>
        <row r="1414">
          <cell r="A1414" t="str">
            <v>2003</v>
          </cell>
          <cell r="B1414" t="str">
            <v>RU</v>
          </cell>
          <cell r="C1414" t="str">
            <v>A00</v>
          </cell>
          <cell r="D1414" t="str">
            <v>PC_EMP</v>
          </cell>
          <cell r="E1414" t="str">
            <v>T</v>
          </cell>
          <cell r="F1414" t="str">
            <v>TOTAL</v>
          </cell>
          <cell r="G1414" t="str">
            <v>RSE</v>
          </cell>
          <cell r="I1414" t="str">
            <v>MS</v>
          </cell>
          <cell r="K1414" t="str">
            <v>V</v>
          </cell>
          <cell r="L1414">
            <v>38628.523078703707</v>
          </cell>
          <cell r="M1414" t="str">
            <v>gchateaug</v>
          </cell>
          <cell r="N1414">
            <v>38681.68414351852</v>
          </cell>
          <cell r="O1414" t="str">
            <v>gchateaug</v>
          </cell>
          <cell r="Q1414">
            <v>0.62</v>
          </cell>
        </row>
        <row r="1415">
          <cell r="A1415" t="str">
            <v>2003</v>
          </cell>
          <cell r="B1415" t="str">
            <v>RU</v>
          </cell>
          <cell r="C1415" t="str">
            <v>A00</v>
          </cell>
          <cell r="D1415" t="str">
            <v>PC_EMP</v>
          </cell>
          <cell r="E1415" t="str">
            <v>T</v>
          </cell>
          <cell r="F1415" t="str">
            <v>BES</v>
          </cell>
          <cell r="G1415" t="str">
            <v>TOTAL</v>
          </cell>
          <cell r="I1415" t="str">
            <v>MS</v>
          </cell>
          <cell r="K1415" t="str">
            <v>V</v>
          </cell>
          <cell r="L1415">
            <v>38628.523078703707</v>
          </cell>
          <cell r="M1415" t="str">
            <v>gchateaug</v>
          </cell>
          <cell r="N1415">
            <v>38681.68414351852</v>
          </cell>
          <cell r="O1415" t="str">
            <v>gchateaug</v>
          </cell>
          <cell r="Q1415">
            <v>0.85</v>
          </cell>
        </row>
        <row r="1416">
          <cell r="A1416" t="str">
            <v>2003</v>
          </cell>
          <cell r="B1416" t="str">
            <v>RU</v>
          </cell>
          <cell r="C1416" t="str">
            <v>A00</v>
          </cell>
          <cell r="D1416" t="str">
            <v>PC_EMP</v>
          </cell>
          <cell r="E1416" t="str">
            <v>T</v>
          </cell>
          <cell r="F1416" t="str">
            <v>BES</v>
          </cell>
          <cell r="G1416" t="str">
            <v>RSE</v>
          </cell>
          <cell r="I1416" t="str">
            <v>MS</v>
          </cell>
          <cell r="K1416" t="str">
            <v>V</v>
          </cell>
          <cell r="L1416">
            <v>38628.523078703707</v>
          </cell>
          <cell r="M1416" t="str">
            <v>gchateaug</v>
          </cell>
          <cell r="N1416">
            <v>38681.68414351852</v>
          </cell>
          <cell r="O1416" t="str">
            <v>gchateaug</v>
          </cell>
          <cell r="Q1416">
            <v>0.38</v>
          </cell>
        </row>
        <row r="1417">
          <cell r="A1417" t="str">
            <v>2003</v>
          </cell>
          <cell r="B1417" t="str">
            <v>RO</v>
          </cell>
          <cell r="C1417" t="str">
            <v>A00</v>
          </cell>
          <cell r="D1417" t="str">
            <v>PC_EMP</v>
          </cell>
          <cell r="E1417" t="str">
            <v>T</v>
          </cell>
          <cell r="F1417" t="str">
            <v>TOTAL</v>
          </cell>
          <cell r="G1417" t="str">
            <v>TOTAL</v>
          </cell>
          <cell r="I1417" t="str">
            <v>MS</v>
          </cell>
          <cell r="K1417" t="str">
            <v>V</v>
          </cell>
          <cell r="L1417">
            <v>38628.523078703707</v>
          </cell>
          <cell r="M1417" t="str">
            <v>gchateaug</v>
          </cell>
          <cell r="N1417">
            <v>38681.68414351852</v>
          </cell>
          <cell r="O1417" t="str">
            <v>gchateaug</v>
          </cell>
          <cell r="Q1417">
            <v>0.43</v>
          </cell>
        </row>
        <row r="1418">
          <cell r="A1418" t="str">
            <v>2003</v>
          </cell>
          <cell r="B1418" t="str">
            <v>RO</v>
          </cell>
          <cell r="C1418" t="str">
            <v>A00</v>
          </cell>
          <cell r="D1418" t="str">
            <v>PC_EMP</v>
          </cell>
          <cell r="E1418" t="str">
            <v>T</v>
          </cell>
          <cell r="F1418" t="str">
            <v>TOTAL</v>
          </cell>
          <cell r="G1418" t="str">
            <v>RSE</v>
          </cell>
          <cell r="I1418" t="str">
            <v>MS</v>
          </cell>
          <cell r="K1418" t="str">
            <v>V</v>
          </cell>
          <cell r="L1418">
            <v>38628.523078703707</v>
          </cell>
          <cell r="M1418" t="str">
            <v>gchateaug</v>
          </cell>
          <cell r="N1418">
            <v>38681.68414351852</v>
          </cell>
          <cell r="O1418" t="str">
            <v>gchateaug</v>
          </cell>
          <cell r="Q1418">
            <v>0.28000000000000003</v>
          </cell>
        </row>
        <row r="1419">
          <cell r="A1419" t="str">
            <v>1993</v>
          </cell>
          <cell r="B1419" t="str">
            <v>DK</v>
          </cell>
          <cell r="C1419" t="str">
            <v>A00</v>
          </cell>
          <cell r="D1419" t="str">
            <v>PC_EMP</v>
          </cell>
          <cell r="E1419" t="str">
            <v>T</v>
          </cell>
          <cell r="F1419" t="str">
            <v>BES</v>
          </cell>
          <cell r="G1419" t="str">
            <v>TOTAL</v>
          </cell>
          <cell r="I1419" t="str">
            <v>OTH</v>
          </cell>
          <cell r="J1419" t="str">
            <v>DATA OCDE</v>
          </cell>
          <cell r="K1419" t="str">
            <v>V</v>
          </cell>
          <cell r="L1419">
            <v>38628.522916666669</v>
          </cell>
          <cell r="M1419" t="str">
            <v>gchateaug</v>
          </cell>
          <cell r="N1419">
            <v>38681.684062499997</v>
          </cell>
          <cell r="O1419" t="str">
            <v>gchateaug</v>
          </cell>
          <cell r="Q1419">
            <v>0.85</v>
          </cell>
        </row>
        <row r="1420">
          <cell r="A1420" t="str">
            <v>1993</v>
          </cell>
          <cell r="B1420" t="str">
            <v>DK</v>
          </cell>
          <cell r="C1420" t="str">
            <v>A00</v>
          </cell>
          <cell r="D1420" t="str">
            <v>PC_EMP</v>
          </cell>
          <cell r="E1420" t="str">
            <v>T</v>
          </cell>
          <cell r="F1420" t="str">
            <v>BES</v>
          </cell>
          <cell r="G1420" t="str">
            <v>RSE</v>
          </cell>
          <cell r="I1420" t="str">
            <v>OTH</v>
          </cell>
          <cell r="J1420" t="str">
            <v>DATA OCDE</v>
          </cell>
          <cell r="K1420" t="str">
            <v>V</v>
          </cell>
          <cell r="L1420">
            <v>38628.522916666669</v>
          </cell>
          <cell r="M1420" t="str">
            <v>gchateaug</v>
          </cell>
          <cell r="N1420">
            <v>38681.684062499997</v>
          </cell>
          <cell r="O1420" t="str">
            <v>gchateaug</v>
          </cell>
          <cell r="Q1420">
            <v>0.42</v>
          </cell>
        </row>
        <row r="1421">
          <cell r="A1421" t="str">
            <v>1993</v>
          </cell>
          <cell r="B1421" t="str">
            <v>DE</v>
          </cell>
          <cell r="C1421" t="str">
            <v>A00</v>
          </cell>
          <cell r="D1421" t="str">
            <v>PC_EMP</v>
          </cell>
          <cell r="E1421" t="str">
            <v>T</v>
          </cell>
          <cell r="F1421" t="str">
            <v>TOTAL</v>
          </cell>
          <cell r="G1421" t="str">
            <v>TOTAL</v>
          </cell>
          <cell r="H1421" t="str">
            <v>:</v>
          </cell>
          <cell r="I1421" t="str">
            <v>NC</v>
          </cell>
          <cell r="K1421" t="str">
            <v>V</v>
          </cell>
          <cell r="L1421">
            <v>38628.522916666669</v>
          </cell>
          <cell r="M1421" t="str">
            <v>gchateaug</v>
          </cell>
          <cell r="N1421">
            <v>38681.684062499997</v>
          </cell>
          <cell r="O1421" t="str">
            <v>gchateaug</v>
          </cell>
        </row>
        <row r="1422">
          <cell r="A1422" t="str">
            <v>1993</v>
          </cell>
          <cell r="B1422" t="str">
            <v>IT</v>
          </cell>
          <cell r="C1422" t="str">
            <v>A00</v>
          </cell>
          <cell r="D1422" t="str">
            <v>PC_EMP</v>
          </cell>
          <cell r="E1422" t="str">
            <v>T</v>
          </cell>
          <cell r="F1422" t="str">
            <v>TOTAL</v>
          </cell>
          <cell r="G1422" t="str">
            <v>TOTAL</v>
          </cell>
          <cell r="I1422" t="str">
            <v>OTH</v>
          </cell>
          <cell r="J1422" t="str">
            <v>DATA OCDE</v>
          </cell>
          <cell r="K1422" t="str">
            <v>V</v>
          </cell>
          <cell r="L1422">
            <v>38628.522939814815</v>
          </cell>
          <cell r="M1422" t="str">
            <v>gchateaug</v>
          </cell>
          <cell r="N1422">
            <v>38681.683958333335</v>
          </cell>
          <cell r="O1422" t="str">
            <v>gchateaug</v>
          </cell>
          <cell r="Q1422">
            <v>0.88</v>
          </cell>
        </row>
        <row r="1423">
          <cell r="A1423" t="str">
            <v>1990</v>
          </cell>
          <cell r="B1423" t="str">
            <v>UK</v>
          </cell>
          <cell r="C1423" t="str">
            <v>A00</v>
          </cell>
          <cell r="D1423" t="str">
            <v>PC_EMP</v>
          </cell>
          <cell r="E1423" t="str">
            <v>T</v>
          </cell>
          <cell r="F1423" t="str">
            <v>BES</v>
          </cell>
          <cell r="G1423" t="str">
            <v>RSE</v>
          </cell>
          <cell r="H1423" t="str">
            <v>:</v>
          </cell>
          <cell r="I1423" t="str">
            <v>NC</v>
          </cell>
          <cell r="K1423" t="str">
            <v>V</v>
          </cell>
          <cell r="L1423">
            <v>38628.522939814815</v>
          </cell>
          <cell r="M1423" t="str">
            <v>gchateaug</v>
          </cell>
          <cell r="N1423">
            <v>38681.684004629627</v>
          </cell>
          <cell r="O1423" t="str">
            <v>gchateaug</v>
          </cell>
        </row>
        <row r="1424">
          <cell r="A1424" t="str">
            <v>1990</v>
          </cell>
          <cell r="B1424" t="str">
            <v>TR</v>
          </cell>
          <cell r="C1424" t="str">
            <v>A00</v>
          </cell>
          <cell r="D1424" t="str">
            <v>PC_EMP</v>
          </cell>
          <cell r="E1424" t="str">
            <v>T</v>
          </cell>
          <cell r="F1424" t="str">
            <v>TOTAL</v>
          </cell>
          <cell r="G1424" t="str">
            <v>RSE</v>
          </cell>
          <cell r="H1424" t="str">
            <v>:</v>
          </cell>
          <cell r="I1424" t="str">
            <v>NC</v>
          </cell>
          <cell r="K1424" t="str">
            <v>V</v>
          </cell>
          <cell r="L1424">
            <v>38628.522939814815</v>
          </cell>
          <cell r="M1424" t="str">
            <v>gchateaug</v>
          </cell>
          <cell r="N1424">
            <v>38681.684004629627</v>
          </cell>
          <cell r="O1424" t="str">
            <v>gchateaug</v>
          </cell>
        </row>
        <row r="1425">
          <cell r="A1425" t="str">
            <v>1990</v>
          </cell>
          <cell r="B1425" t="str">
            <v>TR</v>
          </cell>
          <cell r="C1425" t="str">
            <v>A00</v>
          </cell>
          <cell r="D1425" t="str">
            <v>PC_EMP</v>
          </cell>
          <cell r="E1425" t="str">
            <v>T</v>
          </cell>
          <cell r="F1425" t="str">
            <v>BES</v>
          </cell>
          <cell r="G1425" t="str">
            <v>TOTAL</v>
          </cell>
          <cell r="H1425" t="str">
            <v>:</v>
          </cell>
          <cell r="I1425" t="str">
            <v>NC</v>
          </cell>
          <cell r="K1425" t="str">
            <v>V</v>
          </cell>
          <cell r="L1425">
            <v>38628.522939814815</v>
          </cell>
          <cell r="M1425" t="str">
            <v>gchateaug</v>
          </cell>
          <cell r="N1425">
            <v>38681.684004629627</v>
          </cell>
          <cell r="O1425" t="str">
            <v>gchateaug</v>
          </cell>
        </row>
        <row r="1426">
          <cell r="A1426" t="str">
            <v>1990</v>
          </cell>
          <cell r="B1426" t="str">
            <v>TR</v>
          </cell>
          <cell r="C1426" t="str">
            <v>A00</v>
          </cell>
          <cell r="D1426" t="str">
            <v>PC_EMP</v>
          </cell>
          <cell r="E1426" t="str">
            <v>T</v>
          </cell>
          <cell r="F1426" t="str">
            <v>BES</v>
          </cell>
          <cell r="G1426" t="str">
            <v>RSE</v>
          </cell>
          <cell r="H1426" t="str">
            <v>:</v>
          </cell>
          <cell r="I1426" t="str">
            <v>NC</v>
          </cell>
          <cell r="K1426" t="str">
            <v>V</v>
          </cell>
          <cell r="L1426">
            <v>38628.522939814815</v>
          </cell>
          <cell r="M1426" t="str">
            <v>gchateaug</v>
          </cell>
          <cell r="N1426">
            <v>38681.684004629627</v>
          </cell>
          <cell r="O1426" t="str">
            <v>gchateaug</v>
          </cell>
        </row>
        <row r="1427">
          <cell r="A1427" t="str">
            <v>1992</v>
          </cell>
          <cell r="B1427" t="str">
            <v>FR</v>
          </cell>
          <cell r="C1427" t="str">
            <v>A00</v>
          </cell>
          <cell r="D1427" t="str">
            <v>PC_EMP</v>
          </cell>
          <cell r="E1427" t="str">
            <v>T</v>
          </cell>
          <cell r="F1427" t="str">
            <v>TOTAL</v>
          </cell>
          <cell r="G1427" t="str">
            <v>TOTAL</v>
          </cell>
          <cell r="I1427" t="str">
            <v>NC</v>
          </cell>
          <cell r="K1427" t="str">
            <v>V</v>
          </cell>
          <cell r="L1427">
            <v>38628.522962962961</v>
          </cell>
          <cell r="M1427" t="str">
            <v>gchateaug</v>
          </cell>
          <cell r="N1427">
            <v>38681.684074074074</v>
          </cell>
          <cell r="O1427" t="str">
            <v>gchateaug</v>
          </cell>
          <cell r="Q1427">
            <v>1.62</v>
          </cell>
        </row>
        <row r="1428">
          <cell r="A1428" t="str">
            <v>1992</v>
          </cell>
          <cell r="B1428" t="str">
            <v>FR</v>
          </cell>
          <cell r="C1428" t="str">
            <v>A00</v>
          </cell>
          <cell r="D1428" t="str">
            <v>PC_EMP</v>
          </cell>
          <cell r="E1428" t="str">
            <v>T</v>
          </cell>
          <cell r="F1428" t="str">
            <v>TOTAL</v>
          </cell>
          <cell r="G1428" t="str">
            <v>RSE</v>
          </cell>
          <cell r="I1428" t="str">
            <v>NC</v>
          </cell>
          <cell r="K1428" t="str">
            <v>V</v>
          </cell>
          <cell r="L1428">
            <v>38628.522962962961</v>
          </cell>
          <cell r="M1428" t="str">
            <v>gchateaug</v>
          </cell>
          <cell r="N1428">
            <v>38681.684074074074</v>
          </cell>
          <cell r="O1428" t="str">
            <v>gchateaug</v>
          </cell>
          <cell r="Q1428">
            <v>0.81</v>
          </cell>
        </row>
        <row r="1429">
          <cell r="A1429" t="str">
            <v>1999</v>
          </cell>
          <cell r="B1429" t="str">
            <v>ES</v>
          </cell>
          <cell r="C1429" t="str">
            <v>A00</v>
          </cell>
          <cell r="D1429" t="str">
            <v>PC_EMP</v>
          </cell>
          <cell r="E1429" t="str">
            <v>T</v>
          </cell>
          <cell r="F1429" t="str">
            <v>TOTAL</v>
          </cell>
          <cell r="G1429" t="str">
            <v>RSE</v>
          </cell>
          <cell r="I1429" t="str">
            <v>NC</v>
          </cell>
          <cell r="K1429" t="str">
            <v>V</v>
          </cell>
          <cell r="L1429">
            <v>38628.523009259261</v>
          </cell>
          <cell r="M1429" t="str">
            <v>gchateaug</v>
          </cell>
          <cell r="N1429">
            <v>38681.684039351851</v>
          </cell>
          <cell r="O1429" t="str">
            <v>gchateaug</v>
          </cell>
          <cell r="Q1429">
            <v>0.8</v>
          </cell>
        </row>
        <row r="1430">
          <cell r="A1430" t="str">
            <v>1999</v>
          </cell>
          <cell r="B1430" t="str">
            <v>ES</v>
          </cell>
          <cell r="C1430" t="str">
            <v>A00</v>
          </cell>
          <cell r="D1430" t="str">
            <v>PC_EMP</v>
          </cell>
          <cell r="E1430" t="str">
            <v>T</v>
          </cell>
          <cell r="F1430" t="str">
            <v>TOTAL</v>
          </cell>
          <cell r="G1430" t="str">
            <v>TOTAL</v>
          </cell>
          <cell r="I1430" t="str">
            <v>NC</v>
          </cell>
          <cell r="K1430" t="str">
            <v>V</v>
          </cell>
          <cell r="L1430">
            <v>38628.523009259261</v>
          </cell>
          <cell r="M1430" t="str">
            <v>gchateaug</v>
          </cell>
          <cell r="N1430">
            <v>38681.684039351851</v>
          </cell>
          <cell r="O1430" t="str">
            <v>gchateaug</v>
          </cell>
          <cell r="Q1430">
            <v>1.22</v>
          </cell>
        </row>
        <row r="1431">
          <cell r="A1431" t="str">
            <v>1999</v>
          </cell>
          <cell r="B1431" t="str">
            <v>FI</v>
          </cell>
          <cell r="C1431" t="str">
            <v>A00</v>
          </cell>
          <cell r="D1431" t="str">
            <v>PC_EMP</v>
          </cell>
          <cell r="E1431" t="str">
            <v>T</v>
          </cell>
          <cell r="F1431" t="str">
            <v>BES</v>
          </cell>
          <cell r="G1431" t="str">
            <v>RSE</v>
          </cell>
          <cell r="I1431" t="str">
            <v>NC</v>
          </cell>
          <cell r="K1431" t="str">
            <v>V</v>
          </cell>
          <cell r="L1431">
            <v>38628.523009259261</v>
          </cell>
          <cell r="M1431" t="str">
            <v>gchateaug</v>
          </cell>
          <cell r="N1431">
            <v>38681.684004629627</v>
          </cell>
          <cell r="O1431" t="str">
            <v>gchateaug</v>
          </cell>
          <cell r="Q1431">
            <v>0.97</v>
          </cell>
        </row>
        <row r="1432">
          <cell r="A1432" t="str">
            <v>1999</v>
          </cell>
          <cell r="B1432" t="str">
            <v>FI</v>
          </cell>
          <cell r="C1432" t="str">
            <v>A00</v>
          </cell>
          <cell r="D1432" t="str">
            <v>PC_EMP</v>
          </cell>
          <cell r="E1432" t="str">
            <v>T</v>
          </cell>
          <cell r="F1432" t="str">
            <v>BES</v>
          </cell>
          <cell r="G1432" t="str">
            <v>TOTAL</v>
          </cell>
          <cell r="I1432" t="str">
            <v>NC</v>
          </cell>
          <cell r="K1432" t="str">
            <v>V</v>
          </cell>
          <cell r="L1432">
            <v>38628.523009259261</v>
          </cell>
          <cell r="M1432" t="str">
            <v>gchateaug</v>
          </cell>
          <cell r="N1432">
            <v>38681.684004629627</v>
          </cell>
          <cell r="O1432" t="str">
            <v>gchateaug</v>
          </cell>
          <cell r="Q1432">
            <v>1.56</v>
          </cell>
        </row>
        <row r="1433">
          <cell r="A1433" t="str">
            <v>1999</v>
          </cell>
          <cell r="B1433" t="str">
            <v>FI</v>
          </cell>
          <cell r="C1433" t="str">
            <v>A00</v>
          </cell>
          <cell r="D1433" t="str">
            <v>PC_EMP</v>
          </cell>
          <cell r="E1433" t="str">
            <v>T</v>
          </cell>
          <cell r="F1433" t="str">
            <v>TOTAL</v>
          </cell>
          <cell r="G1433" t="str">
            <v>RSE</v>
          </cell>
          <cell r="I1433" t="str">
            <v>NC</v>
          </cell>
          <cell r="K1433" t="str">
            <v>V</v>
          </cell>
          <cell r="L1433">
            <v>38628.523009259261</v>
          </cell>
          <cell r="M1433" t="str">
            <v>gchateaug</v>
          </cell>
          <cell r="N1433">
            <v>38681.684004629627</v>
          </cell>
          <cell r="O1433" t="str">
            <v>gchateaug</v>
          </cell>
          <cell r="Q1433">
            <v>1.85</v>
          </cell>
        </row>
        <row r="1434">
          <cell r="A1434" t="str">
            <v>1999</v>
          </cell>
          <cell r="B1434" t="str">
            <v>FI</v>
          </cell>
          <cell r="C1434" t="str">
            <v>A00</v>
          </cell>
          <cell r="D1434" t="str">
            <v>PC_EMP</v>
          </cell>
          <cell r="E1434" t="str">
            <v>T</v>
          </cell>
          <cell r="F1434" t="str">
            <v>TOTAL</v>
          </cell>
          <cell r="G1434" t="str">
            <v>TOTAL</v>
          </cell>
          <cell r="I1434" t="str">
            <v>NC</v>
          </cell>
          <cell r="K1434" t="str">
            <v>V</v>
          </cell>
          <cell r="L1434">
            <v>38628.523009259261</v>
          </cell>
          <cell r="M1434" t="str">
            <v>gchateaug</v>
          </cell>
          <cell r="N1434">
            <v>38681.684004629627</v>
          </cell>
          <cell r="O1434" t="str">
            <v>gchateaug</v>
          </cell>
          <cell r="Q1434">
            <v>2.87</v>
          </cell>
        </row>
        <row r="1435">
          <cell r="A1435" t="str">
            <v>2002</v>
          </cell>
          <cell r="B1435" t="str">
            <v>JP</v>
          </cell>
          <cell r="C1435" t="str">
            <v>A00</v>
          </cell>
          <cell r="D1435" t="str">
            <v>PC_EMP</v>
          </cell>
          <cell r="E1435" t="str">
            <v>T</v>
          </cell>
          <cell r="F1435" t="str">
            <v>TOTAL</v>
          </cell>
          <cell r="G1435" t="str">
            <v>TOTAL</v>
          </cell>
          <cell r="I1435" t="str">
            <v>OTH</v>
          </cell>
          <cell r="J1435" t="str">
            <v xml:space="preserve">Source: OECD. </v>
          </cell>
          <cell r="K1435" t="str">
            <v>V</v>
          </cell>
          <cell r="L1435">
            <v>38628.523020833331</v>
          </cell>
          <cell r="M1435" t="str">
            <v>gchateaug</v>
          </cell>
          <cell r="N1435">
            <v>38681.684166666666</v>
          </cell>
          <cell r="O1435" t="str">
            <v>gchateaug</v>
          </cell>
          <cell r="Q1435">
            <v>1.58</v>
          </cell>
        </row>
        <row r="1436">
          <cell r="A1436" t="str">
            <v>2002</v>
          </cell>
          <cell r="B1436" t="str">
            <v>JP</v>
          </cell>
          <cell r="C1436" t="str">
            <v>A00</v>
          </cell>
          <cell r="D1436" t="str">
            <v>PC_EMP</v>
          </cell>
          <cell r="E1436" t="str">
            <v>T</v>
          </cell>
          <cell r="F1436" t="str">
            <v>TOTAL</v>
          </cell>
          <cell r="G1436" t="str">
            <v>RSE</v>
          </cell>
          <cell r="I1436" t="str">
            <v>OTH</v>
          </cell>
          <cell r="J1436" t="str">
            <v xml:space="preserve">Source: OECD. </v>
          </cell>
          <cell r="K1436" t="str">
            <v>V</v>
          </cell>
          <cell r="L1436">
            <v>38628.523020833331</v>
          </cell>
          <cell r="M1436" t="str">
            <v>gchateaug</v>
          </cell>
          <cell r="N1436">
            <v>38681.684166666666</v>
          </cell>
          <cell r="O1436" t="str">
            <v>gchateaug</v>
          </cell>
          <cell r="Q1436">
            <v>1.21</v>
          </cell>
        </row>
        <row r="1437">
          <cell r="A1437" t="str">
            <v>2002</v>
          </cell>
          <cell r="B1437" t="str">
            <v>JP</v>
          </cell>
          <cell r="C1437" t="str">
            <v>A00</v>
          </cell>
          <cell r="D1437" t="str">
            <v>PC_EMP</v>
          </cell>
          <cell r="E1437" t="str">
            <v>T</v>
          </cell>
          <cell r="F1437" t="str">
            <v>BES</v>
          </cell>
          <cell r="G1437" t="str">
            <v>TOTAL</v>
          </cell>
          <cell r="I1437" t="str">
            <v>OTH</v>
          </cell>
          <cell r="J1437" t="str">
            <v xml:space="preserve">Source: OECD. </v>
          </cell>
          <cell r="K1437" t="str">
            <v>V</v>
          </cell>
          <cell r="L1437">
            <v>38628.523020833331</v>
          </cell>
          <cell r="M1437" t="str">
            <v>gchateaug</v>
          </cell>
          <cell r="N1437">
            <v>38681.684166666666</v>
          </cell>
          <cell r="O1437" t="str">
            <v>gchateaug</v>
          </cell>
          <cell r="Q1437">
            <v>0.93</v>
          </cell>
        </row>
        <row r="1438">
          <cell r="A1438" t="str">
            <v>2002</v>
          </cell>
          <cell r="B1438" t="str">
            <v>JP</v>
          </cell>
          <cell r="C1438" t="str">
            <v>A00</v>
          </cell>
          <cell r="D1438" t="str">
            <v>PC_EMP</v>
          </cell>
          <cell r="E1438" t="str">
            <v>T</v>
          </cell>
          <cell r="F1438" t="str">
            <v>BES</v>
          </cell>
          <cell r="G1438" t="str">
            <v>RSE</v>
          </cell>
          <cell r="I1438" t="str">
            <v>OTH</v>
          </cell>
          <cell r="J1438" t="str">
            <v xml:space="preserve">Source: OECD. </v>
          </cell>
          <cell r="K1438" t="str">
            <v>V</v>
          </cell>
          <cell r="L1438">
            <v>38628.523020833331</v>
          </cell>
          <cell r="M1438" t="str">
            <v>gchateaug</v>
          </cell>
          <cell r="N1438">
            <v>38681.684166666666</v>
          </cell>
          <cell r="O1438" t="str">
            <v>gchateaug</v>
          </cell>
          <cell r="Q1438">
            <v>0.7</v>
          </cell>
        </row>
        <row r="1439">
          <cell r="A1439" t="str">
            <v>2001</v>
          </cell>
          <cell r="B1439" t="str">
            <v>PL</v>
          </cell>
          <cell r="C1439" t="str">
            <v>A00</v>
          </cell>
          <cell r="D1439" t="str">
            <v>PC_EMP</v>
          </cell>
          <cell r="E1439" t="str">
            <v>T</v>
          </cell>
          <cell r="F1439" t="str">
            <v>BES</v>
          </cell>
          <cell r="G1439" t="str">
            <v>TOTAL</v>
          </cell>
          <cell r="I1439" t="str">
            <v>OTH</v>
          </cell>
          <cell r="J1439" t="str">
            <v>DATA OCDE</v>
          </cell>
          <cell r="K1439" t="str">
            <v>V</v>
          </cell>
          <cell r="L1439">
            <v>38628.523020833331</v>
          </cell>
          <cell r="M1439" t="str">
            <v>gchateaug</v>
          </cell>
          <cell r="N1439">
            <v>38681.684166666666</v>
          </cell>
          <cell r="O1439" t="str">
            <v>gchateaug</v>
          </cell>
          <cell r="Q1439">
            <v>0.16</v>
          </cell>
        </row>
        <row r="1440">
          <cell r="A1440" t="str">
            <v>2001</v>
          </cell>
          <cell r="B1440" t="str">
            <v>PL</v>
          </cell>
          <cell r="C1440" t="str">
            <v>A00</v>
          </cell>
          <cell r="D1440" t="str">
            <v>PC_EMP</v>
          </cell>
          <cell r="E1440" t="str">
            <v>T</v>
          </cell>
          <cell r="F1440" t="str">
            <v>BES</v>
          </cell>
          <cell r="G1440" t="str">
            <v>RSE</v>
          </cell>
          <cell r="I1440" t="str">
            <v>OTH</v>
          </cell>
          <cell r="J1440" t="str">
            <v>DATA OCDE</v>
          </cell>
          <cell r="K1440" t="str">
            <v>V</v>
          </cell>
          <cell r="L1440">
            <v>38628.523020833331</v>
          </cell>
          <cell r="M1440" t="str">
            <v>gchateaug</v>
          </cell>
          <cell r="N1440">
            <v>38681.684166666666</v>
          </cell>
          <cell r="O1440" t="str">
            <v>gchateaug</v>
          </cell>
          <cell r="Q1440">
            <v>0.08</v>
          </cell>
        </row>
        <row r="1441">
          <cell r="A1441" t="str">
            <v>2003</v>
          </cell>
          <cell r="B1441" t="str">
            <v>GR</v>
          </cell>
          <cell r="C1441" t="str">
            <v>A00</v>
          </cell>
          <cell r="D1441" t="str">
            <v>PC_EMP</v>
          </cell>
          <cell r="E1441" t="str">
            <v>T</v>
          </cell>
          <cell r="F1441" t="str">
            <v>BES</v>
          </cell>
          <cell r="G1441" t="str">
            <v>TOTAL</v>
          </cell>
          <cell r="I1441" t="str">
            <v>MS</v>
          </cell>
          <cell r="K1441" t="str">
            <v>V</v>
          </cell>
          <cell r="L1441">
            <v>38628.523020833331</v>
          </cell>
          <cell r="M1441" t="str">
            <v>gchateaug</v>
          </cell>
          <cell r="N1441">
            <v>38681.684131944443</v>
          </cell>
          <cell r="O1441" t="str">
            <v>gchateaug</v>
          </cell>
          <cell r="Q1441">
            <v>0.3</v>
          </cell>
        </row>
        <row r="1442">
          <cell r="A1442" t="str">
            <v>2003</v>
          </cell>
          <cell r="B1442" t="str">
            <v>GR</v>
          </cell>
          <cell r="C1442" t="str">
            <v>A00</v>
          </cell>
          <cell r="D1442" t="str">
            <v>PC_EMP</v>
          </cell>
          <cell r="E1442" t="str">
            <v>T</v>
          </cell>
          <cell r="F1442" t="str">
            <v>BES</v>
          </cell>
          <cell r="G1442" t="str">
            <v>RSE</v>
          </cell>
          <cell r="I1442" t="str">
            <v>MS</v>
          </cell>
          <cell r="K1442" t="str">
            <v>V</v>
          </cell>
          <cell r="L1442">
            <v>38628.523020833331</v>
          </cell>
          <cell r="M1442" t="str">
            <v>gchateaug</v>
          </cell>
          <cell r="N1442">
            <v>38681.684131944443</v>
          </cell>
          <cell r="O1442" t="str">
            <v>gchateaug</v>
          </cell>
          <cell r="Q1442">
            <v>0.11</v>
          </cell>
        </row>
        <row r="1443">
          <cell r="A1443" t="str">
            <v>2001</v>
          </cell>
          <cell r="B1443" t="str">
            <v>CY</v>
          </cell>
          <cell r="C1443" t="str">
            <v>A00</v>
          </cell>
          <cell r="D1443" t="str">
            <v>PC_EMP</v>
          </cell>
          <cell r="E1443" t="str">
            <v>T</v>
          </cell>
          <cell r="F1443" t="str">
            <v>TOTAL</v>
          </cell>
          <cell r="G1443" t="str">
            <v>TOTAL</v>
          </cell>
          <cell r="I1443" t="str">
            <v>NC</v>
          </cell>
          <cell r="K1443" t="str">
            <v>V</v>
          </cell>
          <cell r="L1443">
            <v>38628.523032407407</v>
          </cell>
          <cell r="M1443" t="str">
            <v>gchateaug</v>
          </cell>
          <cell r="N1443">
            <v>38681.684120370373</v>
          </cell>
          <cell r="O1443" t="str">
            <v>gchateaug</v>
          </cell>
          <cell r="Q1443">
            <v>0.56000000000000005</v>
          </cell>
        </row>
        <row r="1444">
          <cell r="A1444" t="str">
            <v>2001</v>
          </cell>
          <cell r="B1444" t="str">
            <v>CY</v>
          </cell>
          <cell r="C1444" t="str">
            <v>A00</v>
          </cell>
          <cell r="D1444" t="str">
            <v>PC_EMP</v>
          </cell>
          <cell r="E1444" t="str">
            <v>T</v>
          </cell>
          <cell r="F1444" t="str">
            <v>TOTAL</v>
          </cell>
          <cell r="G1444" t="str">
            <v>RSE</v>
          </cell>
          <cell r="I1444" t="str">
            <v>NC</v>
          </cell>
          <cell r="K1444" t="str">
            <v>V</v>
          </cell>
          <cell r="L1444">
            <v>38628.523032407407</v>
          </cell>
          <cell r="M1444" t="str">
            <v>gchateaug</v>
          </cell>
          <cell r="N1444">
            <v>38681.684120370373</v>
          </cell>
          <cell r="O1444" t="str">
            <v>gchateaug</v>
          </cell>
          <cell r="Q1444">
            <v>0.28000000000000003</v>
          </cell>
        </row>
        <row r="1445">
          <cell r="A1445" t="str">
            <v>2003</v>
          </cell>
          <cell r="B1445" t="str">
            <v>MT</v>
          </cell>
          <cell r="C1445" t="str">
            <v>A00</v>
          </cell>
          <cell r="D1445" t="str">
            <v>PC_EMP</v>
          </cell>
          <cell r="E1445" t="str">
            <v>T</v>
          </cell>
          <cell r="F1445" t="str">
            <v>TOTAL</v>
          </cell>
          <cell r="G1445" t="str">
            <v>RSE</v>
          </cell>
          <cell r="H1445" t="str">
            <v>:</v>
          </cell>
          <cell r="I1445" t="str">
            <v>MS</v>
          </cell>
          <cell r="K1445" t="str">
            <v>V</v>
          </cell>
          <cell r="L1445">
            <v>38628.523032407407</v>
          </cell>
          <cell r="M1445" t="str">
            <v>gchateaug</v>
          </cell>
          <cell r="N1445">
            <v>38681.684131944443</v>
          </cell>
          <cell r="O1445" t="str">
            <v>gchateaug</v>
          </cell>
        </row>
        <row r="1446">
          <cell r="A1446" t="str">
            <v>2003</v>
          </cell>
          <cell r="B1446" t="str">
            <v>MT</v>
          </cell>
          <cell r="C1446" t="str">
            <v>A00</v>
          </cell>
          <cell r="D1446" t="str">
            <v>PC_EMP</v>
          </cell>
          <cell r="E1446" t="str">
            <v>T</v>
          </cell>
          <cell r="F1446" t="str">
            <v>BES</v>
          </cell>
          <cell r="G1446" t="str">
            <v>RSE</v>
          </cell>
          <cell r="H1446" t="str">
            <v>:</v>
          </cell>
          <cell r="I1446" t="str">
            <v>NC</v>
          </cell>
          <cell r="K1446" t="str">
            <v>V</v>
          </cell>
          <cell r="L1446">
            <v>38628.523032407407</v>
          </cell>
          <cell r="M1446" t="str">
            <v>gchateaug</v>
          </cell>
          <cell r="N1446">
            <v>38681.684131944443</v>
          </cell>
          <cell r="O1446" t="str">
            <v>gchateaug</v>
          </cell>
        </row>
        <row r="1447">
          <cell r="A1447" t="str">
            <v>2002</v>
          </cell>
          <cell r="B1447" t="str">
            <v>PT</v>
          </cell>
          <cell r="C1447" t="str">
            <v>A00</v>
          </cell>
          <cell r="D1447" t="str">
            <v>PC_EMP</v>
          </cell>
          <cell r="E1447" t="str">
            <v>T</v>
          </cell>
          <cell r="F1447" t="str">
            <v>BES</v>
          </cell>
          <cell r="G1447" t="str">
            <v>RSE</v>
          </cell>
          <cell r="H1447" t="str">
            <v>e</v>
          </cell>
          <cell r="I1447" t="str">
            <v>MS</v>
          </cell>
          <cell r="K1447" t="str">
            <v>V</v>
          </cell>
          <cell r="L1447">
            <v>38628.523055555554</v>
          </cell>
          <cell r="M1447" t="str">
            <v>gchateaug</v>
          </cell>
          <cell r="N1447">
            <v>38681.684120370373</v>
          </cell>
          <cell r="O1447" t="str">
            <v>gchateaug</v>
          </cell>
          <cell r="Q1447">
            <v>0.1</v>
          </cell>
        </row>
        <row r="1448">
          <cell r="A1448" t="str">
            <v>2002</v>
          </cell>
          <cell r="B1448" t="str">
            <v>PL</v>
          </cell>
          <cell r="C1448" t="str">
            <v>A00</v>
          </cell>
          <cell r="D1448" t="str">
            <v>PC_EMP</v>
          </cell>
          <cell r="E1448" t="str">
            <v>T</v>
          </cell>
          <cell r="F1448" t="str">
            <v>TOTAL</v>
          </cell>
          <cell r="G1448" t="str">
            <v>TOTAL</v>
          </cell>
          <cell r="I1448" t="str">
            <v>MS</v>
          </cell>
          <cell r="K1448" t="str">
            <v>V</v>
          </cell>
          <cell r="L1448">
            <v>38628.523055555554</v>
          </cell>
          <cell r="M1448" t="str">
            <v>gchateaug</v>
          </cell>
          <cell r="N1448">
            <v>38681.684120370373</v>
          </cell>
          <cell r="O1448" t="str">
            <v>gchateaug</v>
          </cell>
          <cell r="Q1448">
            <v>0.89</v>
          </cell>
        </row>
        <row r="1449">
          <cell r="A1449" t="str">
            <v>2002</v>
          </cell>
          <cell r="B1449" t="str">
            <v>PL</v>
          </cell>
          <cell r="C1449" t="str">
            <v>A00</v>
          </cell>
          <cell r="D1449" t="str">
            <v>PC_EMP</v>
          </cell>
          <cell r="E1449" t="str">
            <v>T</v>
          </cell>
          <cell r="F1449" t="str">
            <v>TOTAL</v>
          </cell>
          <cell r="G1449" t="str">
            <v>RSE</v>
          </cell>
          <cell r="I1449" t="str">
            <v>MS</v>
          </cell>
          <cell r="K1449" t="str">
            <v>V</v>
          </cell>
          <cell r="L1449">
            <v>38628.523055555554</v>
          </cell>
          <cell r="M1449" t="str">
            <v>gchateaug</v>
          </cell>
          <cell r="N1449">
            <v>38681.684120370373</v>
          </cell>
          <cell r="O1449" t="str">
            <v>gchateaug</v>
          </cell>
          <cell r="Q1449">
            <v>0.66</v>
          </cell>
        </row>
        <row r="1450">
          <cell r="A1450" t="str">
            <v>2002</v>
          </cell>
          <cell r="B1450" t="str">
            <v>PL</v>
          </cell>
          <cell r="C1450" t="str">
            <v>A00</v>
          </cell>
          <cell r="D1450" t="str">
            <v>PC_EMP</v>
          </cell>
          <cell r="E1450" t="str">
            <v>T</v>
          </cell>
          <cell r="F1450" t="str">
            <v>BES</v>
          </cell>
          <cell r="G1450" t="str">
            <v>TOTAL</v>
          </cell>
          <cell r="I1450" t="str">
            <v>MS</v>
          </cell>
          <cell r="K1450" t="str">
            <v>V</v>
          </cell>
          <cell r="L1450">
            <v>38628.523055555554</v>
          </cell>
          <cell r="M1450" t="str">
            <v>gchateaug</v>
          </cell>
          <cell r="N1450">
            <v>38681.684120370373</v>
          </cell>
          <cell r="O1450" t="str">
            <v>gchateaug</v>
          </cell>
          <cell r="Q1450">
            <v>0.08</v>
          </cell>
        </row>
        <row r="1451">
          <cell r="A1451" t="str">
            <v>2002</v>
          </cell>
          <cell r="B1451" t="str">
            <v>PL</v>
          </cell>
          <cell r="C1451" t="str">
            <v>A00</v>
          </cell>
          <cell r="D1451" t="str">
            <v>PC_EMP</v>
          </cell>
          <cell r="E1451" t="str">
            <v>T</v>
          </cell>
          <cell r="F1451" t="str">
            <v>BES</v>
          </cell>
          <cell r="G1451" t="str">
            <v>RSE</v>
          </cell>
          <cell r="I1451" t="str">
            <v>MS</v>
          </cell>
          <cell r="K1451" t="str">
            <v>V</v>
          </cell>
          <cell r="L1451">
            <v>38628.523055555554</v>
          </cell>
          <cell r="M1451" t="str">
            <v>gchateaug</v>
          </cell>
          <cell r="N1451">
            <v>38681.684120370373</v>
          </cell>
          <cell r="O1451" t="str">
            <v>gchateaug</v>
          </cell>
          <cell r="Q1451">
            <v>0.04</v>
          </cell>
        </row>
        <row r="1452">
          <cell r="A1452" t="str">
            <v>1998</v>
          </cell>
          <cell r="B1452" t="str">
            <v>LT</v>
          </cell>
          <cell r="C1452" t="str">
            <v>A00</v>
          </cell>
          <cell r="D1452" t="str">
            <v>PC_EMP</v>
          </cell>
          <cell r="E1452" t="str">
            <v>T</v>
          </cell>
          <cell r="F1452" t="str">
            <v>TOTAL</v>
          </cell>
          <cell r="G1452" t="str">
            <v>TOTAL</v>
          </cell>
          <cell r="I1452" t="str">
            <v>NC</v>
          </cell>
          <cell r="K1452" t="str">
            <v>V</v>
          </cell>
          <cell r="L1452">
            <v>38628.52306712963</v>
          </cell>
          <cell r="M1452" t="str">
            <v>gchateaug</v>
          </cell>
          <cell r="N1452">
            <v>38681.684050925927</v>
          </cell>
          <cell r="O1452" t="str">
            <v>gchateaug</v>
          </cell>
          <cell r="Q1452">
            <v>1.05</v>
          </cell>
        </row>
        <row r="1453">
          <cell r="A1453" t="str">
            <v>1998</v>
          </cell>
          <cell r="B1453" t="str">
            <v>LV</v>
          </cell>
          <cell r="C1453" t="str">
            <v>A00</v>
          </cell>
          <cell r="D1453" t="str">
            <v>PC_EMP</v>
          </cell>
          <cell r="E1453" t="str">
            <v>T</v>
          </cell>
          <cell r="F1453" t="str">
            <v>BES</v>
          </cell>
          <cell r="G1453" t="str">
            <v>RSE</v>
          </cell>
          <cell r="I1453" t="str">
            <v>NC</v>
          </cell>
          <cell r="K1453" t="str">
            <v>V</v>
          </cell>
          <cell r="L1453">
            <v>38628.52306712963</v>
          </cell>
          <cell r="M1453" t="str">
            <v>gchateaug</v>
          </cell>
          <cell r="N1453">
            <v>38681.684050925927</v>
          </cell>
          <cell r="O1453" t="str">
            <v>gchateaug</v>
          </cell>
          <cell r="Q1453">
            <v>0.02</v>
          </cell>
        </row>
        <row r="1454">
          <cell r="A1454" t="str">
            <v>1998</v>
          </cell>
          <cell r="B1454" t="str">
            <v>LV</v>
          </cell>
          <cell r="C1454" t="str">
            <v>A00</v>
          </cell>
          <cell r="D1454" t="str">
            <v>PC_EMP</v>
          </cell>
          <cell r="E1454" t="str">
            <v>T</v>
          </cell>
          <cell r="F1454" t="str">
            <v>BES</v>
          </cell>
          <cell r="G1454" t="str">
            <v>TOTAL</v>
          </cell>
          <cell r="I1454" t="str">
            <v>NC</v>
          </cell>
          <cell r="K1454" t="str">
            <v>V</v>
          </cell>
          <cell r="L1454">
            <v>38628.52306712963</v>
          </cell>
          <cell r="M1454" t="str">
            <v>gchateaug</v>
          </cell>
          <cell r="N1454">
            <v>38681.684050925927</v>
          </cell>
          <cell r="O1454" t="str">
            <v>gchateaug</v>
          </cell>
          <cell r="Q1454">
            <v>0.06</v>
          </cell>
        </row>
        <row r="1455">
          <cell r="A1455" t="str">
            <v>2003</v>
          </cell>
          <cell r="B1455" t="str">
            <v>SI</v>
          </cell>
          <cell r="C1455" t="str">
            <v>A00</v>
          </cell>
          <cell r="D1455" t="str">
            <v>PC_EMP</v>
          </cell>
          <cell r="E1455" t="str">
            <v>T</v>
          </cell>
          <cell r="F1455" t="str">
            <v>TOTAL</v>
          </cell>
          <cell r="G1455" t="str">
            <v>TOTAL</v>
          </cell>
          <cell r="H1455" t="str">
            <v>e</v>
          </cell>
          <cell r="I1455" t="str">
            <v>MS</v>
          </cell>
          <cell r="K1455" t="str">
            <v>V</v>
          </cell>
          <cell r="L1455">
            <v>38628.523078703707</v>
          </cell>
          <cell r="M1455" t="str">
            <v>gchateaug</v>
          </cell>
          <cell r="N1455">
            <v>38681.68414351852</v>
          </cell>
          <cell r="O1455" t="str">
            <v>gchateaug</v>
          </cell>
          <cell r="Q1455">
            <v>1.4</v>
          </cell>
        </row>
        <row r="1456">
          <cell r="A1456" t="str">
            <v>2003</v>
          </cell>
          <cell r="B1456" t="str">
            <v>SI</v>
          </cell>
          <cell r="C1456" t="str">
            <v>A00</v>
          </cell>
          <cell r="D1456" t="str">
            <v>PC_EMP</v>
          </cell>
          <cell r="E1456" t="str">
            <v>T</v>
          </cell>
          <cell r="F1456" t="str">
            <v>TOTAL</v>
          </cell>
          <cell r="G1456" t="str">
            <v>RSE</v>
          </cell>
          <cell r="H1456" t="str">
            <v>e</v>
          </cell>
          <cell r="I1456" t="str">
            <v>MS</v>
          </cell>
          <cell r="K1456" t="str">
            <v>V</v>
          </cell>
          <cell r="L1456">
            <v>38628.523078703707</v>
          </cell>
          <cell r="M1456" t="str">
            <v>gchateaug</v>
          </cell>
          <cell r="N1456">
            <v>38681.68414351852</v>
          </cell>
          <cell r="O1456" t="str">
            <v>gchateaug</v>
          </cell>
          <cell r="Q1456">
            <v>0.79</v>
          </cell>
        </row>
        <row r="1457">
          <cell r="A1457" t="str">
            <v>2003</v>
          </cell>
          <cell r="B1457" t="str">
            <v>SI</v>
          </cell>
          <cell r="C1457" t="str">
            <v>A00</v>
          </cell>
          <cell r="D1457" t="str">
            <v>PC_EMP</v>
          </cell>
          <cell r="E1457" t="str">
            <v>T</v>
          </cell>
          <cell r="F1457" t="str">
            <v>BES</v>
          </cell>
          <cell r="G1457" t="str">
            <v>TOTAL</v>
          </cell>
          <cell r="H1457" t="str">
            <v>e</v>
          </cell>
          <cell r="I1457" t="str">
            <v>MS</v>
          </cell>
          <cell r="K1457" t="str">
            <v>V</v>
          </cell>
          <cell r="L1457">
            <v>38628.523078703707</v>
          </cell>
          <cell r="M1457" t="str">
            <v>gchateaug</v>
          </cell>
          <cell r="N1457">
            <v>38681.68414351852</v>
          </cell>
          <cell r="O1457" t="str">
            <v>gchateaug</v>
          </cell>
          <cell r="Q1457">
            <v>0.63</v>
          </cell>
        </row>
        <row r="1458">
          <cell r="A1458" t="str">
            <v>2003</v>
          </cell>
          <cell r="B1458" t="str">
            <v>SI</v>
          </cell>
          <cell r="C1458" t="str">
            <v>A00</v>
          </cell>
          <cell r="D1458" t="str">
            <v>PC_EMP</v>
          </cell>
          <cell r="E1458" t="str">
            <v>T</v>
          </cell>
          <cell r="F1458" t="str">
            <v>BES</v>
          </cell>
          <cell r="G1458" t="str">
            <v>RSE</v>
          </cell>
          <cell r="H1458" t="str">
            <v>e</v>
          </cell>
          <cell r="I1458" t="str">
            <v>MS</v>
          </cell>
          <cell r="K1458" t="str">
            <v>V</v>
          </cell>
          <cell r="L1458">
            <v>38628.523078703707</v>
          </cell>
          <cell r="M1458" t="str">
            <v>gchateaug</v>
          </cell>
          <cell r="N1458">
            <v>38681.68414351852</v>
          </cell>
          <cell r="O1458" t="str">
            <v>gchateaug</v>
          </cell>
          <cell r="Q1458">
            <v>0.22</v>
          </cell>
        </row>
        <row r="1459">
          <cell r="A1459" t="str">
            <v>2003</v>
          </cell>
          <cell r="B1459" t="str">
            <v>SE</v>
          </cell>
          <cell r="C1459" t="str">
            <v>A00</v>
          </cell>
          <cell r="D1459" t="str">
            <v>PC_EMP</v>
          </cell>
          <cell r="E1459" t="str">
            <v>T</v>
          </cell>
          <cell r="F1459" t="str">
            <v>TOTAL</v>
          </cell>
          <cell r="G1459" t="str">
            <v>TOTAL</v>
          </cell>
          <cell r="I1459" t="str">
            <v>MS</v>
          </cell>
          <cell r="K1459" t="str">
            <v>V</v>
          </cell>
          <cell r="L1459">
            <v>38628.523078703707</v>
          </cell>
          <cell r="M1459" t="str">
            <v>gchateaug</v>
          </cell>
          <cell r="N1459">
            <v>38681.68414351852</v>
          </cell>
          <cell r="O1459" t="str">
            <v>gchateaug</v>
          </cell>
          <cell r="Q1459">
            <v>2.4900000000000002</v>
          </cell>
        </row>
        <row r="1460">
          <cell r="A1460" t="str">
            <v>2003</v>
          </cell>
          <cell r="B1460" t="str">
            <v>SE</v>
          </cell>
          <cell r="C1460" t="str">
            <v>A00</v>
          </cell>
          <cell r="D1460" t="str">
            <v>PC_EMP</v>
          </cell>
          <cell r="E1460" t="str">
            <v>T</v>
          </cell>
          <cell r="F1460" t="str">
            <v>TOTAL</v>
          </cell>
          <cell r="G1460" t="str">
            <v>RSE</v>
          </cell>
          <cell r="I1460" t="str">
            <v>MS</v>
          </cell>
          <cell r="K1460" t="str">
            <v>V</v>
          </cell>
          <cell r="L1460">
            <v>38628.523078703707</v>
          </cell>
          <cell r="M1460" t="str">
            <v>gchateaug</v>
          </cell>
          <cell r="N1460">
            <v>38681.68414351852</v>
          </cell>
          <cell r="O1460" t="str">
            <v>gchateaug</v>
          </cell>
          <cell r="Q1460">
            <v>0.78</v>
          </cell>
        </row>
        <row r="1461">
          <cell r="A1461" t="str">
            <v>1990</v>
          </cell>
          <cell r="B1461" t="str">
            <v>RU</v>
          </cell>
          <cell r="C1461" t="str">
            <v>A00</v>
          </cell>
          <cell r="D1461" t="str">
            <v>PC_EMP</v>
          </cell>
          <cell r="E1461" t="str">
            <v>T</v>
          </cell>
          <cell r="F1461" t="str">
            <v>TOTAL</v>
          </cell>
          <cell r="G1461" t="str">
            <v>TOTAL</v>
          </cell>
          <cell r="H1461" t="str">
            <v>i</v>
          </cell>
          <cell r="I1461" t="str">
            <v>OTH</v>
          </cell>
          <cell r="J1461" t="str">
            <v>DATA OCDE</v>
          </cell>
          <cell r="K1461" t="str">
            <v>V</v>
          </cell>
          <cell r="L1461">
            <v>38628.522939814815</v>
          </cell>
          <cell r="M1461" t="str">
            <v>gchateaug</v>
          </cell>
          <cell r="N1461">
            <v>38681.684004629627</v>
          </cell>
          <cell r="O1461" t="str">
            <v>gchateaug</v>
          </cell>
          <cell r="Q1461">
            <v>2.58</v>
          </cell>
        </row>
        <row r="1462">
          <cell r="A1462" t="str">
            <v>1990</v>
          </cell>
          <cell r="B1462" t="str">
            <v>RU</v>
          </cell>
          <cell r="C1462" t="str">
            <v>A00</v>
          </cell>
          <cell r="D1462" t="str">
            <v>PC_EMP</v>
          </cell>
          <cell r="E1462" t="str">
            <v>T</v>
          </cell>
          <cell r="F1462" t="str">
            <v>TOTAL</v>
          </cell>
          <cell r="G1462" t="str">
            <v>RSE</v>
          </cell>
          <cell r="H1462" t="str">
            <v>i</v>
          </cell>
          <cell r="I1462" t="str">
            <v>OTH</v>
          </cell>
          <cell r="J1462" t="str">
            <v>DATA OCDE</v>
          </cell>
          <cell r="K1462" t="str">
            <v>V</v>
          </cell>
          <cell r="L1462">
            <v>38628.522939814815</v>
          </cell>
          <cell r="M1462" t="str">
            <v>gchateaug</v>
          </cell>
          <cell r="N1462">
            <v>38681.684004629627</v>
          </cell>
          <cell r="O1462" t="str">
            <v>gchateaug</v>
          </cell>
          <cell r="Q1462">
            <v>1.32</v>
          </cell>
        </row>
        <row r="1463">
          <cell r="A1463" t="str">
            <v>1990</v>
          </cell>
          <cell r="B1463" t="str">
            <v>RU</v>
          </cell>
          <cell r="C1463" t="str">
            <v>A00</v>
          </cell>
          <cell r="D1463" t="str">
            <v>PC_EMP</v>
          </cell>
          <cell r="E1463" t="str">
            <v>T</v>
          </cell>
          <cell r="F1463" t="str">
            <v>BES</v>
          </cell>
          <cell r="G1463" t="str">
            <v>TOTAL</v>
          </cell>
          <cell r="H1463" t="str">
            <v>i</v>
          </cell>
          <cell r="I1463" t="str">
            <v>OTH</v>
          </cell>
          <cell r="J1463" t="str">
            <v>DATA OCDE</v>
          </cell>
          <cell r="K1463" t="str">
            <v>V</v>
          </cell>
          <cell r="L1463">
            <v>38628.522939814815</v>
          </cell>
          <cell r="M1463" t="str">
            <v>gchateaug</v>
          </cell>
          <cell r="N1463">
            <v>38681.684004629627</v>
          </cell>
          <cell r="O1463" t="str">
            <v>gchateaug</v>
          </cell>
          <cell r="Q1463">
            <v>1.99</v>
          </cell>
        </row>
        <row r="1464">
          <cell r="A1464" t="str">
            <v>1990</v>
          </cell>
          <cell r="B1464" t="str">
            <v>RU</v>
          </cell>
          <cell r="C1464" t="str">
            <v>A00</v>
          </cell>
          <cell r="D1464" t="str">
            <v>PC_EMP</v>
          </cell>
          <cell r="E1464" t="str">
            <v>T</v>
          </cell>
          <cell r="F1464" t="str">
            <v>BES</v>
          </cell>
          <cell r="G1464" t="str">
            <v>RSE</v>
          </cell>
          <cell r="H1464" t="str">
            <v>i</v>
          </cell>
          <cell r="I1464" t="str">
            <v>OTH</v>
          </cell>
          <cell r="J1464" t="str">
            <v>DATA OCDE</v>
          </cell>
          <cell r="K1464" t="str">
            <v>V</v>
          </cell>
          <cell r="L1464">
            <v>38628.522939814815</v>
          </cell>
          <cell r="M1464" t="str">
            <v>gchateaug</v>
          </cell>
          <cell r="N1464">
            <v>38681.684004629627</v>
          </cell>
          <cell r="O1464" t="str">
            <v>gchateaug</v>
          </cell>
          <cell r="Q1464">
            <v>0.98</v>
          </cell>
        </row>
        <row r="1465">
          <cell r="A1465" t="str">
            <v>1990</v>
          </cell>
          <cell r="B1465" t="str">
            <v>PT</v>
          </cell>
          <cell r="C1465" t="str">
            <v>A00</v>
          </cell>
          <cell r="D1465" t="str">
            <v>PC_EMP</v>
          </cell>
          <cell r="E1465" t="str">
            <v>T</v>
          </cell>
          <cell r="F1465" t="str">
            <v>TOTAL</v>
          </cell>
          <cell r="G1465" t="str">
            <v>TOTAL</v>
          </cell>
          <cell r="I1465" t="str">
            <v>OTH</v>
          </cell>
          <cell r="J1465" t="str">
            <v>DATA OCDE</v>
          </cell>
          <cell r="K1465" t="str">
            <v>V</v>
          </cell>
          <cell r="L1465">
            <v>38628.522939814815</v>
          </cell>
          <cell r="M1465" t="str">
            <v>gchateaug</v>
          </cell>
          <cell r="N1465">
            <v>38681.684004629627</v>
          </cell>
          <cell r="O1465" t="str">
            <v>gchateaug</v>
          </cell>
          <cell r="Q1465">
            <v>0.41</v>
          </cell>
        </row>
        <row r="1466">
          <cell r="A1466" t="str">
            <v>1990</v>
          </cell>
          <cell r="B1466" t="str">
            <v>PT</v>
          </cell>
          <cell r="C1466" t="str">
            <v>A00</v>
          </cell>
          <cell r="D1466" t="str">
            <v>PC_EMP</v>
          </cell>
          <cell r="E1466" t="str">
            <v>T</v>
          </cell>
          <cell r="F1466" t="str">
            <v>TOTAL</v>
          </cell>
          <cell r="G1466" t="str">
            <v>RSE</v>
          </cell>
          <cell r="I1466" t="str">
            <v>OTH</v>
          </cell>
          <cell r="J1466" t="str">
            <v>DATA OCDE</v>
          </cell>
          <cell r="K1466" t="str">
            <v>V</v>
          </cell>
          <cell r="L1466">
            <v>38628.522939814815</v>
          </cell>
          <cell r="M1466" t="str">
            <v>gchateaug</v>
          </cell>
          <cell r="N1466">
            <v>38681.684004629627</v>
          </cell>
          <cell r="O1466" t="str">
            <v>gchateaug</v>
          </cell>
          <cell r="Q1466">
            <v>0.27</v>
          </cell>
        </row>
        <row r="1467">
          <cell r="A1467" t="str">
            <v>1987</v>
          </cell>
          <cell r="B1467" t="str">
            <v>PT</v>
          </cell>
          <cell r="C1467" t="str">
            <v>A00</v>
          </cell>
          <cell r="D1467" t="str">
            <v>PC_EMP</v>
          </cell>
          <cell r="E1467" t="str">
            <v>T</v>
          </cell>
          <cell r="F1467" t="str">
            <v>TOTAL</v>
          </cell>
          <cell r="G1467" t="str">
            <v>TOTAL</v>
          </cell>
          <cell r="H1467" t="str">
            <v>e</v>
          </cell>
          <cell r="I1467" t="str">
            <v>OTH</v>
          </cell>
          <cell r="J1467" t="str">
            <v>DATA OCDE</v>
          </cell>
          <cell r="K1467" t="str">
            <v>V</v>
          </cell>
          <cell r="L1467">
            <v>38628.522939814815</v>
          </cell>
          <cell r="M1467" t="str">
            <v>gchateaug</v>
          </cell>
          <cell r="N1467">
            <v>38681.684062499997</v>
          </cell>
          <cell r="O1467" t="str">
            <v>gchateaug</v>
          </cell>
          <cell r="Q1467">
            <v>0.38</v>
          </cell>
        </row>
        <row r="1468">
          <cell r="A1468" t="str">
            <v>1989</v>
          </cell>
          <cell r="B1468" t="str">
            <v>IT</v>
          </cell>
          <cell r="C1468" t="str">
            <v>A00</v>
          </cell>
          <cell r="D1468" t="str">
            <v>PC_EMP</v>
          </cell>
          <cell r="E1468" t="str">
            <v>T</v>
          </cell>
          <cell r="F1468" t="str">
            <v>TOTAL</v>
          </cell>
          <cell r="G1468" t="str">
            <v>TOTAL</v>
          </cell>
          <cell r="I1468" t="str">
            <v>OTH</v>
          </cell>
          <cell r="J1468" t="str">
            <v>DATA OCDE</v>
          </cell>
          <cell r="K1468" t="str">
            <v>V</v>
          </cell>
          <cell r="L1468">
            <v>38628.522962962961</v>
          </cell>
          <cell r="M1468" t="str">
            <v>gchateaug</v>
          </cell>
          <cell r="N1468">
            <v>38681.683969907404</v>
          </cell>
          <cell r="O1468" t="str">
            <v>gchateaug</v>
          </cell>
          <cell r="Q1468">
            <v>0.85</v>
          </cell>
        </row>
        <row r="1469">
          <cell r="A1469" t="str">
            <v>1989</v>
          </cell>
          <cell r="B1469" t="str">
            <v>IT</v>
          </cell>
          <cell r="C1469" t="str">
            <v>A00</v>
          </cell>
          <cell r="D1469" t="str">
            <v>PC_EMP</v>
          </cell>
          <cell r="E1469" t="str">
            <v>T</v>
          </cell>
          <cell r="F1469" t="str">
            <v>BES</v>
          </cell>
          <cell r="G1469" t="str">
            <v>TOTAL</v>
          </cell>
          <cell r="I1469" t="str">
            <v>OTH</v>
          </cell>
          <cell r="J1469" t="str">
            <v>DATA OCDE</v>
          </cell>
          <cell r="K1469" t="str">
            <v>V</v>
          </cell>
          <cell r="L1469">
            <v>38628.522962962961</v>
          </cell>
          <cell r="M1469" t="str">
            <v>gchateaug</v>
          </cell>
          <cell r="N1469">
            <v>38681.683981481481</v>
          </cell>
          <cell r="O1469" t="str">
            <v>gchateaug</v>
          </cell>
          <cell r="Q1469">
            <v>0.35</v>
          </cell>
        </row>
        <row r="1470">
          <cell r="A1470" t="str">
            <v>1986</v>
          </cell>
          <cell r="B1470" t="str">
            <v>GR</v>
          </cell>
          <cell r="C1470" t="str">
            <v>A00</v>
          </cell>
          <cell r="D1470" t="str">
            <v>PC_EMP</v>
          </cell>
          <cell r="E1470" t="str">
            <v>T</v>
          </cell>
          <cell r="F1470" t="str">
            <v>BES</v>
          </cell>
          <cell r="G1470" t="str">
            <v>TOTAL</v>
          </cell>
          <cell r="I1470" t="str">
            <v>OTH</v>
          </cell>
          <cell r="J1470" t="str">
            <v>DATA OCDE</v>
          </cell>
          <cell r="K1470" t="str">
            <v>V</v>
          </cell>
          <cell r="L1470">
            <v>38628.522962962961</v>
          </cell>
          <cell r="M1470" t="str">
            <v>gchateaug</v>
          </cell>
          <cell r="N1470">
            <v>38681.683981481481</v>
          </cell>
          <cell r="O1470" t="str">
            <v>gchateaug</v>
          </cell>
          <cell r="Q1470">
            <v>0.06</v>
          </cell>
        </row>
        <row r="1471">
          <cell r="A1471" t="str">
            <v>2003</v>
          </cell>
          <cell r="B1471" t="str">
            <v>FR</v>
          </cell>
          <cell r="C1471" t="str">
            <v>A00</v>
          </cell>
          <cell r="D1471" t="str">
            <v>PC_EMP</v>
          </cell>
          <cell r="E1471" t="str">
            <v>T</v>
          </cell>
          <cell r="F1471" t="str">
            <v>TOTAL</v>
          </cell>
          <cell r="G1471" t="str">
            <v>RSE</v>
          </cell>
          <cell r="I1471" t="str">
            <v>MS</v>
          </cell>
          <cell r="K1471" t="str">
            <v>V</v>
          </cell>
          <cell r="L1471">
            <v>38628.523020833331</v>
          </cell>
          <cell r="M1471" t="str">
            <v>gchateaug</v>
          </cell>
          <cell r="N1471">
            <v>38681.684131944443</v>
          </cell>
          <cell r="O1471" t="str">
            <v>gchateaug</v>
          </cell>
          <cell r="Q1471">
            <v>1</v>
          </cell>
        </row>
        <row r="1472">
          <cell r="A1472" t="str">
            <v>2003</v>
          </cell>
          <cell r="B1472" t="str">
            <v>FR</v>
          </cell>
          <cell r="C1472" t="str">
            <v>A00</v>
          </cell>
          <cell r="D1472" t="str">
            <v>PC_EMP</v>
          </cell>
          <cell r="E1472" t="str">
            <v>T</v>
          </cell>
          <cell r="F1472" t="str">
            <v>BES</v>
          </cell>
          <cell r="G1472" t="str">
            <v>TOTAL</v>
          </cell>
          <cell r="I1472" t="str">
            <v>MS</v>
          </cell>
          <cell r="K1472" t="str">
            <v>V</v>
          </cell>
          <cell r="L1472">
            <v>38628.523020833331</v>
          </cell>
          <cell r="M1472" t="str">
            <v>gchateaug</v>
          </cell>
          <cell r="N1472">
            <v>38681.684131944443</v>
          </cell>
          <cell r="O1472" t="str">
            <v>gchateaug</v>
          </cell>
          <cell r="Q1472">
            <v>0.85</v>
          </cell>
        </row>
        <row r="1473">
          <cell r="A1473" t="str">
            <v>2003</v>
          </cell>
          <cell r="B1473" t="str">
            <v>FR</v>
          </cell>
          <cell r="C1473" t="str">
            <v>A00</v>
          </cell>
          <cell r="D1473" t="str">
            <v>PC_EMP</v>
          </cell>
          <cell r="E1473" t="str">
            <v>T</v>
          </cell>
          <cell r="F1473" t="str">
            <v>BES</v>
          </cell>
          <cell r="G1473" t="str">
            <v>RSE</v>
          </cell>
          <cell r="I1473" t="str">
            <v>MS</v>
          </cell>
          <cell r="K1473" t="str">
            <v>V</v>
          </cell>
          <cell r="L1473">
            <v>38628.523020833331</v>
          </cell>
          <cell r="M1473" t="str">
            <v>gchateaug</v>
          </cell>
          <cell r="N1473">
            <v>38681.684131944443</v>
          </cell>
          <cell r="O1473" t="str">
            <v>gchateaug</v>
          </cell>
          <cell r="Q1473">
            <v>0.45</v>
          </cell>
        </row>
        <row r="1474">
          <cell r="A1474" t="str">
            <v>2003</v>
          </cell>
          <cell r="B1474" t="str">
            <v>FI</v>
          </cell>
          <cell r="C1474" t="str">
            <v>A00</v>
          </cell>
          <cell r="D1474" t="str">
            <v>PC_EMP</v>
          </cell>
          <cell r="E1474" t="str">
            <v>T</v>
          </cell>
          <cell r="F1474" t="str">
            <v>TOTAL</v>
          </cell>
          <cell r="G1474" t="str">
            <v>TOTAL</v>
          </cell>
          <cell r="I1474" t="str">
            <v>MS</v>
          </cell>
          <cell r="K1474" t="str">
            <v>V</v>
          </cell>
          <cell r="L1474">
            <v>38628.523020833331</v>
          </cell>
          <cell r="M1474" t="str">
            <v>gchateaug</v>
          </cell>
          <cell r="N1474">
            <v>38681.684131944443</v>
          </cell>
          <cell r="O1474" t="str">
            <v>gchateaug</v>
          </cell>
          <cell r="Q1474">
            <v>3.11</v>
          </cell>
        </row>
        <row r="1475">
          <cell r="A1475" t="str">
            <v>2003</v>
          </cell>
          <cell r="B1475" t="str">
            <v>FI</v>
          </cell>
          <cell r="C1475" t="str">
            <v>A00</v>
          </cell>
          <cell r="D1475" t="str">
            <v>PC_EMP</v>
          </cell>
          <cell r="E1475" t="str">
            <v>T</v>
          </cell>
          <cell r="F1475" t="str">
            <v>TOTAL</v>
          </cell>
          <cell r="G1475" t="str">
            <v>RSE</v>
          </cell>
          <cell r="H1475" t="str">
            <v>:</v>
          </cell>
          <cell r="I1475" t="str">
            <v>MS</v>
          </cell>
          <cell r="K1475" t="str">
            <v>V</v>
          </cell>
          <cell r="L1475">
            <v>38628.523020833331</v>
          </cell>
          <cell r="M1475" t="str">
            <v>gchateaug</v>
          </cell>
          <cell r="N1475">
            <v>38681.684131944443</v>
          </cell>
          <cell r="O1475" t="str">
            <v>gchateaug</v>
          </cell>
        </row>
        <row r="1476">
          <cell r="A1476" t="str">
            <v>2003</v>
          </cell>
          <cell r="B1476" t="str">
            <v>FI</v>
          </cell>
          <cell r="C1476" t="str">
            <v>A00</v>
          </cell>
          <cell r="D1476" t="str">
            <v>PC_EMP</v>
          </cell>
          <cell r="E1476" t="str">
            <v>T</v>
          </cell>
          <cell r="F1476" t="str">
            <v>BES</v>
          </cell>
          <cell r="G1476" t="str">
            <v>TOTAL</v>
          </cell>
          <cell r="I1476" t="str">
            <v>MS</v>
          </cell>
          <cell r="K1476" t="str">
            <v>V</v>
          </cell>
          <cell r="L1476">
            <v>38628.523020833331</v>
          </cell>
          <cell r="M1476" t="str">
            <v>gchateaug</v>
          </cell>
          <cell r="N1476">
            <v>38681.684131944443</v>
          </cell>
          <cell r="O1476" t="str">
            <v>gchateaug</v>
          </cell>
          <cell r="Q1476">
            <v>1.67</v>
          </cell>
        </row>
        <row r="1477">
          <cell r="A1477" t="str">
            <v>2003</v>
          </cell>
          <cell r="B1477" t="str">
            <v>IT</v>
          </cell>
          <cell r="C1477" t="str">
            <v>A00</v>
          </cell>
          <cell r="D1477" t="str">
            <v>PC_EMP</v>
          </cell>
          <cell r="E1477" t="str">
            <v>T</v>
          </cell>
          <cell r="F1477" t="str">
            <v>TOTAL</v>
          </cell>
          <cell r="G1477" t="str">
            <v>RSE</v>
          </cell>
          <cell r="I1477" t="str">
            <v>MS</v>
          </cell>
          <cell r="K1477" t="str">
            <v>V</v>
          </cell>
          <cell r="L1477">
            <v>38628.523020833331</v>
          </cell>
          <cell r="M1477" t="str">
            <v>gchateaug</v>
          </cell>
          <cell r="N1477">
            <v>38681.684131944443</v>
          </cell>
          <cell r="O1477" t="str">
            <v>gchateaug</v>
          </cell>
          <cell r="Q1477">
            <v>0.49</v>
          </cell>
        </row>
        <row r="1478">
          <cell r="A1478" t="str">
            <v>2003</v>
          </cell>
          <cell r="B1478" t="str">
            <v>IT</v>
          </cell>
          <cell r="C1478" t="str">
            <v>A00</v>
          </cell>
          <cell r="D1478" t="str">
            <v>PC_EMP</v>
          </cell>
          <cell r="E1478" t="str">
            <v>T</v>
          </cell>
          <cell r="F1478" t="str">
            <v>BES</v>
          </cell>
          <cell r="G1478" t="str">
            <v>TOTAL</v>
          </cell>
          <cell r="I1478" t="str">
            <v>MS</v>
          </cell>
          <cell r="K1478" t="str">
            <v>V</v>
          </cell>
          <cell r="L1478">
            <v>38628.523020833331</v>
          </cell>
          <cell r="M1478" t="str">
            <v>gchateaug</v>
          </cell>
          <cell r="N1478">
            <v>38681.684131944443</v>
          </cell>
          <cell r="O1478" t="str">
            <v>gchateaug</v>
          </cell>
          <cell r="Q1478">
            <v>0.37</v>
          </cell>
        </row>
        <row r="1479">
          <cell r="A1479" t="str">
            <v>2003</v>
          </cell>
          <cell r="B1479" t="str">
            <v>IT</v>
          </cell>
          <cell r="C1479" t="str">
            <v>A00</v>
          </cell>
          <cell r="D1479" t="str">
            <v>PC_EMP</v>
          </cell>
          <cell r="E1479" t="str">
            <v>T</v>
          </cell>
          <cell r="F1479" t="str">
            <v>BES</v>
          </cell>
          <cell r="G1479" t="str">
            <v>RSE</v>
          </cell>
          <cell r="I1479" t="str">
            <v>MS</v>
          </cell>
          <cell r="K1479" t="str">
            <v>V</v>
          </cell>
          <cell r="L1479">
            <v>38628.523020833331</v>
          </cell>
          <cell r="M1479" t="str">
            <v>gchateaug</v>
          </cell>
          <cell r="N1479">
            <v>38681.684131944443</v>
          </cell>
          <cell r="O1479" t="str">
            <v>gchateaug</v>
          </cell>
          <cell r="Q1479">
            <v>0.14000000000000001</v>
          </cell>
        </row>
        <row r="1480">
          <cell r="A1480" t="str">
            <v>2003</v>
          </cell>
          <cell r="B1480" t="str">
            <v>LV</v>
          </cell>
          <cell r="C1480" t="str">
            <v>A00</v>
          </cell>
          <cell r="D1480" t="str">
            <v>PC_EMP</v>
          </cell>
          <cell r="E1480" t="str">
            <v>T</v>
          </cell>
          <cell r="F1480" t="str">
            <v>TOTAL</v>
          </cell>
          <cell r="G1480" t="str">
            <v>TOTAL</v>
          </cell>
          <cell r="I1480" t="str">
            <v>MS</v>
          </cell>
          <cell r="K1480" t="str">
            <v>V</v>
          </cell>
          <cell r="L1480">
            <v>38628.523032407407</v>
          </cell>
          <cell r="M1480" t="str">
            <v>gchateaug</v>
          </cell>
          <cell r="N1480">
            <v>38681.684131944443</v>
          </cell>
          <cell r="O1480" t="str">
            <v>gchateaug</v>
          </cell>
          <cell r="Q1480">
            <v>0.8</v>
          </cell>
        </row>
        <row r="1481">
          <cell r="A1481" t="str">
            <v>2003</v>
          </cell>
          <cell r="B1481" t="str">
            <v>LV</v>
          </cell>
          <cell r="C1481" t="str">
            <v>A00</v>
          </cell>
          <cell r="D1481" t="str">
            <v>PC_EMP</v>
          </cell>
          <cell r="E1481" t="str">
            <v>T</v>
          </cell>
          <cell r="F1481" t="str">
            <v>TOTAL</v>
          </cell>
          <cell r="G1481" t="str">
            <v>RSE</v>
          </cell>
          <cell r="I1481" t="str">
            <v>MS</v>
          </cell>
          <cell r="K1481" t="str">
            <v>V</v>
          </cell>
          <cell r="L1481">
            <v>38628.523032407407</v>
          </cell>
          <cell r="M1481" t="str">
            <v>gchateaug</v>
          </cell>
          <cell r="N1481">
            <v>38681.684131944443</v>
          </cell>
          <cell r="O1481" t="str">
            <v>gchateaug</v>
          </cell>
          <cell r="Q1481">
            <v>0.55000000000000004</v>
          </cell>
        </row>
        <row r="1482">
          <cell r="A1482" t="str">
            <v>2003</v>
          </cell>
          <cell r="B1482" t="str">
            <v>LV</v>
          </cell>
          <cell r="C1482" t="str">
            <v>A00</v>
          </cell>
          <cell r="D1482" t="str">
            <v>PC_EMP</v>
          </cell>
          <cell r="E1482" t="str">
            <v>T</v>
          </cell>
          <cell r="F1482" t="str">
            <v>BES</v>
          </cell>
          <cell r="G1482" t="str">
            <v>TOTAL</v>
          </cell>
          <cell r="I1482" t="str">
            <v>MS</v>
          </cell>
          <cell r="K1482" t="str">
            <v>V</v>
          </cell>
          <cell r="L1482">
            <v>38628.523032407407</v>
          </cell>
          <cell r="M1482" t="str">
            <v>gchateaug</v>
          </cell>
          <cell r="N1482">
            <v>38681.684131944443</v>
          </cell>
          <cell r="O1482" t="str">
            <v>gchateaug</v>
          </cell>
          <cell r="Q1482">
            <v>0.12</v>
          </cell>
        </row>
        <row r="1483">
          <cell r="A1483" t="str">
            <v>2003</v>
          </cell>
          <cell r="B1483" t="str">
            <v>LV</v>
          </cell>
          <cell r="C1483" t="str">
            <v>A00</v>
          </cell>
          <cell r="D1483" t="str">
            <v>PC_EMP</v>
          </cell>
          <cell r="E1483" t="str">
            <v>T</v>
          </cell>
          <cell r="F1483" t="str">
            <v>BES</v>
          </cell>
          <cell r="G1483" t="str">
            <v>RSE</v>
          </cell>
          <cell r="I1483" t="str">
            <v>MS</v>
          </cell>
          <cell r="K1483" t="str">
            <v>V</v>
          </cell>
          <cell r="L1483">
            <v>38628.523032407407</v>
          </cell>
          <cell r="M1483" t="str">
            <v>gchateaug</v>
          </cell>
          <cell r="N1483">
            <v>38681.684131944443</v>
          </cell>
          <cell r="O1483" t="str">
            <v>gchateaug</v>
          </cell>
          <cell r="Q1483">
            <v>7.0000000000000007E-2</v>
          </cell>
        </row>
        <row r="1484">
          <cell r="A1484" t="str">
            <v>2002</v>
          </cell>
          <cell r="B1484" t="str">
            <v>SE</v>
          </cell>
          <cell r="C1484" t="str">
            <v>A00</v>
          </cell>
          <cell r="D1484" t="str">
            <v>PC_EMP</v>
          </cell>
          <cell r="E1484" t="str">
            <v>T</v>
          </cell>
          <cell r="F1484" t="str">
            <v>TOTAL</v>
          </cell>
          <cell r="G1484" t="str">
            <v>TOTAL</v>
          </cell>
          <cell r="H1484" t="str">
            <v>:</v>
          </cell>
          <cell r="I1484" t="str">
            <v>MS</v>
          </cell>
          <cell r="K1484" t="str">
            <v>V</v>
          </cell>
          <cell r="L1484">
            <v>38628.523032407407</v>
          </cell>
          <cell r="M1484" t="str">
            <v>gchateaug</v>
          </cell>
          <cell r="N1484">
            <v>38681.684178240743</v>
          </cell>
          <cell r="O1484" t="str">
            <v>gchateaug</v>
          </cell>
        </row>
        <row r="1485">
          <cell r="A1485" t="str">
            <v>2002</v>
          </cell>
          <cell r="B1485" t="str">
            <v>SE</v>
          </cell>
          <cell r="C1485" t="str">
            <v>A00</v>
          </cell>
          <cell r="D1485" t="str">
            <v>PC_EMP</v>
          </cell>
          <cell r="E1485" t="str">
            <v>T</v>
          </cell>
          <cell r="F1485" t="str">
            <v>TOTAL</v>
          </cell>
          <cell r="G1485" t="str">
            <v>RSE</v>
          </cell>
          <cell r="H1485" t="str">
            <v>:</v>
          </cell>
          <cell r="I1485" t="str">
            <v>MS</v>
          </cell>
          <cell r="K1485" t="str">
            <v>V</v>
          </cell>
          <cell r="L1485">
            <v>38628.523032407407</v>
          </cell>
          <cell r="M1485" t="str">
            <v>gchateaug</v>
          </cell>
          <cell r="N1485">
            <v>38681.684178240743</v>
          </cell>
          <cell r="O1485" t="str">
            <v>gchateaug</v>
          </cell>
        </row>
        <row r="1486">
          <cell r="A1486" t="str">
            <v>2002</v>
          </cell>
          <cell r="B1486" t="str">
            <v>SE</v>
          </cell>
          <cell r="C1486" t="str">
            <v>A00</v>
          </cell>
          <cell r="D1486" t="str">
            <v>PC_EMP</v>
          </cell>
          <cell r="E1486" t="str">
            <v>T</v>
          </cell>
          <cell r="F1486" t="str">
            <v>BES</v>
          </cell>
          <cell r="G1486" t="str">
            <v>TOTAL</v>
          </cell>
          <cell r="H1486" t="str">
            <v>:</v>
          </cell>
          <cell r="I1486" t="str">
            <v>MS</v>
          </cell>
          <cell r="K1486" t="str">
            <v>V</v>
          </cell>
          <cell r="L1486">
            <v>38628.523032407407</v>
          </cell>
          <cell r="M1486" t="str">
            <v>gchateaug</v>
          </cell>
          <cell r="N1486">
            <v>38681.684178240743</v>
          </cell>
          <cell r="O1486" t="str">
            <v>gchateaug</v>
          </cell>
        </row>
        <row r="1487">
          <cell r="A1487" t="str">
            <v>2002</v>
          </cell>
          <cell r="B1487" t="str">
            <v>SE</v>
          </cell>
          <cell r="C1487" t="str">
            <v>A00</v>
          </cell>
          <cell r="D1487" t="str">
            <v>PC_EMP</v>
          </cell>
          <cell r="E1487" t="str">
            <v>T</v>
          </cell>
          <cell r="F1487" t="str">
            <v>BES</v>
          </cell>
          <cell r="G1487" t="str">
            <v>RSE</v>
          </cell>
          <cell r="H1487" t="str">
            <v>:</v>
          </cell>
          <cell r="I1487" t="str">
            <v>MS</v>
          </cell>
          <cell r="K1487" t="str">
            <v>V</v>
          </cell>
          <cell r="L1487">
            <v>38628.523032407407</v>
          </cell>
          <cell r="M1487" t="str">
            <v>gchateaug</v>
          </cell>
          <cell r="N1487">
            <v>38681.684178240743</v>
          </cell>
          <cell r="O1487" t="str">
            <v>gchateaug</v>
          </cell>
        </row>
        <row r="1488">
          <cell r="A1488" t="str">
            <v>2001</v>
          </cell>
          <cell r="B1488" t="str">
            <v>FI</v>
          </cell>
          <cell r="C1488" t="str">
            <v>A00</v>
          </cell>
          <cell r="D1488" t="str">
            <v>PC_EMP</v>
          </cell>
          <cell r="E1488" t="str">
            <v>T</v>
          </cell>
          <cell r="F1488" t="str">
            <v>TOTAL</v>
          </cell>
          <cell r="G1488" t="str">
            <v>TOTAL</v>
          </cell>
          <cell r="I1488" t="str">
            <v>NC</v>
          </cell>
          <cell r="K1488" t="str">
            <v>V</v>
          </cell>
          <cell r="L1488">
            <v>38628.523043981484</v>
          </cell>
          <cell r="M1488" t="str">
            <v>gchateaug</v>
          </cell>
          <cell r="N1488">
            <v>38681.684178240743</v>
          </cell>
          <cell r="O1488" t="str">
            <v>gchateaug</v>
          </cell>
          <cell r="Q1488">
            <v>2.9</v>
          </cell>
        </row>
        <row r="1489">
          <cell r="A1489" t="str">
            <v>2001</v>
          </cell>
          <cell r="B1489" t="str">
            <v>FI</v>
          </cell>
          <cell r="C1489" t="str">
            <v>A00</v>
          </cell>
          <cell r="D1489" t="str">
            <v>PC_EMP</v>
          </cell>
          <cell r="E1489" t="str">
            <v>T</v>
          </cell>
          <cell r="F1489" t="str">
            <v>TOTAL</v>
          </cell>
          <cell r="G1489" t="str">
            <v>RSE</v>
          </cell>
          <cell r="H1489" t="str">
            <v>:</v>
          </cell>
          <cell r="I1489" t="str">
            <v>NC</v>
          </cell>
          <cell r="K1489" t="str">
            <v>V</v>
          </cell>
          <cell r="L1489">
            <v>38628.523043981484</v>
          </cell>
          <cell r="M1489" t="str">
            <v>gchateaug</v>
          </cell>
          <cell r="N1489">
            <v>38681.684178240743</v>
          </cell>
          <cell r="O1489" t="str">
            <v>gchateaug</v>
          </cell>
        </row>
        <row r="1490">
          <cell r="A1490" t="str">
            <v>2001</v>
          </cell>
          <cell r="B1490" t="str">
            <v>FI</v>
          </cell>
          <cell r="C1490" t="str">
            <v>A00</v>
          </cell>
          <cell r="D1490" t="str">
            <v>PC_EMP</v>
          </cell>
          <cell r="E1490" t="str">
            <v>T</v>
          </cell>
          <cell r="F1490" t="str">
            <v>BES</v>
          </cell>
          <cell r="G1490" t="str">
            <v>TOTAL</v>
          </cell>
          <cell r="I1490" t="str">
            <v>NC</v>
          </cell>
          <cell r="K1490" t="str">
            <v>V</v>
          </cell>
          <cell r="L1490">
            <v>38628.523043981484</v>
          </cell>
          <cell r="M1490" t="str">
            <v>gchateaug</v>
          </cell>
          <cell r="N1490">
            <v>38681.684178240743</v>
          </cell>
          <cell r="O1490" t="str">
            <v>gchateaug</v>
          </cell>
          <cell r="Q1490">
            <v>1.58</v>
          </cell>
        </row>
        <row r="1491">
          <cell r="A1491" t="str">
            <v>2001</v>
          </cell>
          <cell r="B1491" t="str">
            <v>FI</v>
          </cell>
          <cell r="C1491" t="str">
            <v>A00</v>
          </cell>
          <cell r="D1491" t="str">
            <v>PC_EMP</v>
          </cell>
          <cell r="E1491" t="str">
            <v>T</v>
          </cell>
          <cell r="F1491" t="str">
            <v>BES</v>
          </cell>
          <cell r="G1491" t="str">
            <v>RSE</v>
          </cell>
          <cell r="H1491" t="str">
            <v>:</v>
          </cell>
          <cell r="I1491" t="str">
            <v>NC</v>
          </cell>
          <cell r="K1491" t="str">
            <v>V</v>
          </cell>
          <cell r="L1491">
            <v>38628.523043981484</v>
          </cell>
          <cell r="M1491" t="str">
            <v>gchateaug</v>
          </cell>
          <cell r="N1491">
            <v>38681.684178240743</v>
          </cell>
          <cell r="O1491" t="str">
            <v>gchateaug</v>
          </cell>
        </row>
        <row r="1492">
          <cell r="A1492" t="str">
            <v>2003</v>
          </cell>
          <cell r="B1492" t="str">
            <v>BE</v>
          </cell>
          <cell r="C1492" t="str">
            <v>A00</v>
          </cell>
          <cell r="D1492" t="str">
            <v>PC_EMP</v>
          </cell>
          <cell r="E1492" t="str">
            <v>T</v>
          </cell>
          <cell r="F1492" t="str">
            <v>BES</v>
          </cell>
          <cell r="G1492" t="str">
            <v>TOTAL</v>
          </cell>
          <cell r="I1492" t="str">
            <v>MS</v>
          </cell>
          <cell r="K1492" t="str">
            <v>V</v>
          </cell>
          <cell r="L1492">
            <v>38628.523043981484</v>
          </cell>
          <cell r="M1492" t="str">
            <v>gchateaug</v>
          </cell>
          <cell r="N1492">
            <v>38681.684120370373</v>
          </cell>
          <cell r="O1492" t="str">
            <v>gchateaug</v>
          </cell>
          <cell r="Q1492">
            <v>0.93</v>
          </cell>
        </row>
        <row r="1493">
          <cell r="A1493" t="str">
            <v>2003</v>
          </cell>
          <cell r="B1493" t="str">
            <v>BE</v>
          </cell>
          <cell r="C1493" t="str">
            <v>A00</v>
          </cell>
          <cell r="D1493" t="str">
            <v>PC_EMP</v>
          </cell>
          <cell r="E1493" t="str">
            <v>T</v>
          </cell>
          <cell r="F1493" t="str">
            <v>BES</v>
          </cell>
          <cell r="G1493" t="str">
            <v>RSE</v>
          </cell>
          <cell r="I1493" t="str">
            <v>MS</v>
          </cell>
          <cell r="K1493" t="str">
            <v>V</v>
          </cell>
          <cell r="L1493">
            <v>38628.523043981484</v>
          </cell>
          <cell r="M1493" t="str">
            <v>gchateaug</v>
          </cell>
          <cell r="N1493">
            <v>38681.684120370373</v>
          </cell>
          <cell r="O1493" t="str">
            <v>gchateaug</v>
          </cell>
          <cell r="Q1493">
            <v>0.49</v>
          </cell>
        </row>
        <row r="1494">
          <cell r="A1494" t="str">
            <v>2001</v>
          </cell>
          <cell r="B1494" t="str">
            <v>SK</v>
          </cell>
          <cell r="C1494" t="str">
            <v>A00</v>
          </cell>
          <cell r="D1494" t="str">
            <v>PC_EMP</v>
          </cell>
          <cell r="E1494" t="str">
            <v>T</v>
          </cell>
          <cell r="F1494" t="str">
            <v>TOTAL</v>
          </cell>
          <cell r="G1494" t="str">
            <v>TOTAL</v>
          </cell>
          <cell r="I1494" t="str">
            <v>OTH</v>
          </cell>
          <cell r="J1494" t="str">
            <v>DATA OCDE</v>
          </cell>
          <cell r="K1494" t="str">
            <v>V</v>
          </cell>
          <cell r="L1494">
            <v>38628.523055555554</v>
          </cell>
          <cell r="M1494" t="str">
            <v>gchateaug</v>
          </cell>
          <cell r="N1494">
            <v>38681.68414351852</v>
          </cell>
          <cell r="O1494" t="str">
            <v>gchateaug</v>
          </cell>
          <cell r="Q1494">
            <v>1.04</v>
          </cell>
        </row>
        <row r="1495">
          <cell r="A1495" t="str">
            <v>2001</v>
          </cell>
          <cell r="B1495" t="str">
            <v>SK</v>
          </cell>
          <cell r="C1495" t="str">
            <v>A00</v>
          </cell>
          <cell r="D1495" t="str">
            <v>PC_EMP</v>
          </cell>
          <cell r="E1495" t="str">
            <v>T</v>
          </cell>
          <cell r="F1495" t="str">
            <v>TOTAL</v>
          </cell>
          <cell r="G1495" t="str">
            <v>RSE</v>
          </cell>
          <cell r="I1495" t="str">
            <v>OTH</v>
          </cell>
          <cell r="J1495" t="str">
            <v>DATA OCDE</v>
          </cell>
          <cell r="K1495" t="str">
            <v>V</v>
          </cell>
          <cell r="L1495">
            <v>38628.523055555554</v>
          </cell>
          <cell r="M1495" t="str">
            <v>gchateaug</v>
          </cell>
          <cell r="N1495">
            <v>38681.68414351852</v>
          </cell>
          <cell r="O1495" t="str">
            <v>gchateaug</v>
          </cell>
          <cell r="Q1495">
            <v>0.75</v>
          </cell>
        </row>
        <row r="1496">
          <cell r="A1496" t="str">
            <v>2001</v>
          </cell>
          <cell r="B1496" t="str">
            <v>SK</v>
          </cell>
          <cell r="C1496" t="str">
            <v>A00</v>
          </cell>
          <cell r="D1496" t="str">
            <v>PC_EMP</v>
          </cell>
          <cell r="E1496" t="str">
            <v>T</v>
          </cell>
          <cell r="F1496" t="str">
            <v>BES</v>
          </cell>
          <cell r="G1496" t="str">
            <v>TOTAL</v>
          </cell>
          <cell r="I1496" t="str">
            <v>OTH</v>
          </cell>
          <cell r="J1496" t="str">
            <v>DATA OCDE</v>
          </cell>
          <cell r="K1496" t="str">
            <v>V</v>
          </cell>
          <cell r="L1496">
            <v>38628.523055555554</v>
          </cell>
          <cell r="M1496" t="str">
            <v>gchateaug</v>
          </cell>
          <cell r="N1496">
            <v>38681.68414351852</v>
          </cell>
          <cell r="O1496" t="str">
            <v>gchateaug</v>
          </cell>
          <cell r="Q1496">
            <v>0.28000000000000003</v>
          </cell>
        </row>
        <row r="1497">
          <cell r="A1497" t="str">
            <v>2001</v>
          </cell>
          <cell r="B1497" t="str">
            <v>SK</v>
          </cell>
          <cell r="C1497" t="str">
            <v>A00</v>
          </cell>
          <cell r="D1497" t="str">
            <v>PC_EMP</v>
          </cell>
          <cell r="E1497" t="str">
            <v>T</v>
          </cell>
          <cell r="F1497" t="str">
            <v>BES</v>
          </cell>
          <cell r="G1497" t="str">
            <v>RSE</v>
          </cell>
          <cell r="I1497" t="str">
            <v>OTH</v>
          </cell>
          <cell r="J1497" t="str">
            <v>DATA OCDE</v>
          </cell>
          <cell r="K1497" t="str">
            <v>V</v>
          </cell>
          <cell r="L1497">
            <v>38628.523055555554</v>
          </cell>
          <cell r="M1497" t="str">
            <v>gchateaug</v>
          </cell>
          <cell r="N1497">
            <v>38681.68414351852</v>
          </cell>
          <cell r="O1497" t="str">
            <v>gchateaug</v>
          </cell>
          <cell r="Q1497">
            <v>0.13</v>
          </cell>
        </row>
        <row r="1498">
          <cell r="A1498" t="str">
            <v>2001</v>
          </cell>
          <cell r="B1498" t="str">
            <v>SI</v>
          </cell>
          <cell r="C1498" t="str">
            <v>A00</v>
          </cell>
          <cell r="D1498" t="str">
            <v>PC_EMP</v>
          </cell>
          <cell r="E1498" t="str">
            <v>T</v>
          </cell>
          <cell r="F1498" t="str">
            <v>TOTAL</v>
          </cell>
          <cell r="G1498" t="str">
            <v>TOTAL</v>
          </cell>
          <cell r="I1498" t="str">
            <v>NC</v>
          </cell>
          <cell r="K1498" t="str">
            <v>V</v>
          </cell>
          <cell r="L1498">
            <v>38628.523055555554</v>
          </cell>
          <cell r="M1498" t="str">
            <v>gchateaug</v>
          </cell>
          <cell r="N1498">
            <v>38681.684155092589</v>
          </cell>
          <cell r="O1498" t="str">
            <v>gchateaug</v>
          </cell>
          <cell r="Q1498">
            <v>1.35</v>
          </cell>
        </row>
        <row r="1499">
          <cell r="A1499" t="str">
            <v>2001</v>
          </cell>
          <cell r="B1499" t="str">
            <v>SI</v>
          </cell>
          <cell r="C1499" t="str">
            <v>A00</v>
          </cell>
          <cell r="D1499" t="str">
            <v>PC_EMP</v>
          </cell>
          <cell r="E1499" t="str">
            <v>T</v>
          </cell>
          <cell r="F1499" t="str">
            <v>TOTAL</v>
          </cell>
          <cell r="G1499" t="str">
            <v>RSE</v>
          </cell>
          <cell r="I1499" t="str">
            <v>NC</v>
          </cell>
          <cell r="K1499" t="str">
            <v>V</v>
          </cell>
          <cell r="L1499">
            <v>38628.523055555554</v>
          </cell>
          <cell r="M1499" t="str">
            <v>gchateaug</v>
          </cell>
          <cell r="N1499">
            <v>38681.684155092589</v>
          </cell>
          <cell r="O1499" t="str">
            <v>gchateaug</v>
          </cell>
          <cell r="Q1499">
            <v>0.74</v>
          </cell>
        </row>
        <row r="1500">
          <cell r="A1500" t="str">
            <v>1998</v>
          </cell>
          <cell r="B1500" t="str">
            <v>LV</v>
          </cell>
          <cell r="C1500" t="str">
            <v>A00</v>
          </cell>
          <cell r="D1500" t="str">
            <v>PC_EMP</v>
          </cell>
          <cell r="E1500" t="str">
            <v>T</v>
          </cell>
          <cell r="F1500" t="str">
            <v>TOTAL</v>
          </cell>
          <cell r="G1500" t="str">
            <v>RSE</v>
          </cell>
          <cell r="I1500" t="str">
            <v>NC</v>
          </cell>
          <cell r="K1500" t="str">
            <v>V</v>
          </cell>
          <cell r="L1500">
            <v>38628.52306712963</v>
          </cell>
          <cell r="M1500" t="str">
            <v>gchateaug</v>
          </cell>
          <cell r="N1500">
            <v>38681.684050925927</v>
          </cell>
          <cell r="O1500" t="str">
            <v>gchateaug</v>
          </cell>
          <cell r="Q1500">
            <v>0.38</v>
          </cell>
        </row>
        <row r="1501">
          <cell r="A1501" t="str">
            <v>1998</v>
          </cell>
          <cell r="B1501" t="str">
            <v>LV</v>
          </cell>
          <cell r="C1501" t="str">
            <v>A00</v>
          </cell>
          <cell r="D1501" t="str">
            <v>PC_EMP</v>
          </cell>
          <cell r="E1501" t="str">
            <v>T</v>
          </cell>
          <cell r="F1501" t="str">
            <v>TOTAL</v>
          </cell>
          <cell r="G1501" t="str">
            <v>TOTAL</v>
          </cell>
          <cell r="I1501" t="str">
            <v>NC</v>
          </cell>
          <cell r="K1501" t="str">
            <v>V</v>
          </cell>
          <cell r="L1501">
            <v>38628.52306712963</v>
          </cell>
          <cell r="M1501" t="str">
            <v>gchateaug</v>
          </cell>
          <cell r="N1501">
            <v>38681.684050925927</v>
          </cell>
          <cell r="O1501" t="str">
            <v>gchateaug</v>
          </cell>
          <cell r="Q1501">
            <v>0.62</v>
          </cell>
        </row>
        <row r="1502">
          <cell r="A1502" t="str">
            <v>1999</v>
          </cell>
          <cell r="B1502" t="str">
            <v>LV</v>
          </cell>
          <cell r="C1502" t="str">
            <v>A00</v>
          </cell>
          <cell r="D1502" t="str">
            <v>PC_EMP</v>
          </cell>
          <cell r="E1502" t="str">
            <v>T</v>
          </cell>
          <cell r="F1502" t="str">
            <v>TOTAL</v>
          </cell>
          <cell r="G1502" t="str">
            <v>RSE</v>
          </cell>
          <cell r="I1502" t="str">
            <v>NC</v>
          </cell>
          <cell r="K1502" t="str">
            <v>V</v>
          </cell>
          <cell r="L1502">
            <v>38628.52306712963</v>
          </cell>
          <cell r="M1502" t="str">
            <v>gchateaug</v>
          </cell>
          <cell r="N1502">
            <v>38681.684166666666</v>
          </cell>
          <cell r="O1502" t="str">
            <v>gchateaug</v>
          </cell>
          <cell r="Q1502">
            <v>0.42</v>
          </cell>
        </row>
        <row r="1503">
          <cell r="A1503" t="str">
            <v>1999</v>
          </cell>
          <cell r="B1503" t="str">
            <v>LV</v>
          </cell>
          <cell r="C1503" t="str">
            <v>A00</v>
          </cell>
          <cell r="D1503" t="str">
            <v>PC_EMP</v>
          </cell>
          <cell r="E1503" t="str">
            <v>T</v>
          </cell>
          <cell r="F1503" t="str">
            <v>TOTAL</v>
          </cell>
          <cell r="G1503" t="str">
            <v>TOTAL</v>
          </cell>
          <cell r="I1503" t="str">
            <v>NC</v>
          </cell>
          <cell r="K1503" t="str">
            <v>V</v>
          </cell>
          <cell r="L1503">
            <v>38628.52306712963</v>
          </cell>
          <cell r="M1503" t="str">
            <v>gchateaug</v>
          </cell>
          <cell r="N1503">
            <v>38681.684166666666</v>
          </cell>
          <cell r="O1503" t="str">
            <v>gchateaug</v>
          </cell>
          <cell r="Q1503">
            <v>0.64</v>
          </cell>
        </row>
        <row r="1504">
          <cell r="A1504" t="str">
            <v>2003</v>
          </cell>
          <cell r="B1504" t="str">
            <v>SE</v>
          </cell>
          <cell r="C1504" t="str">
            <v>A00</v>
          </cell>
          <cell r="D1504" t="str">
            <v>PC_EMP</v>
          </cell>
          <cell r="E1504" t="str">
            <v>T</v>
          </cell>
          <cell r="F1504" t="str">
            <v>BES</v>
          </cell>
          <cell r="G1504" t="str">
            <v>TOTAL</v>
          </cell>
          <cell r="I1504" t="str">
            <v>MS</v>
          </cell>
          <cell r="K1504" t="str">
            <v>V</v>
          </cell>
          <cell r="L1504">
            <v>38628.523078703707</v>
          </cell>
          <cell r="M1504" t="str">
            <v>gchateaug</v>
          </cell>
          <cell r="N1504">
            <v>38681.68414351852</v>
          </cell>
          <cell r="O1504" t="str">
            <v>gchateaug</v>
          </cell>
          <cell r="Q1504">
            <v>1.2</v>
          </cell>
        </row>
        <row r="1505">
          <cell r="A1505" t="str">
            <v>2003</v>
          </cell>
          <cell r="B1505" t="str">
            <v>SE</v>
          </cell>
          <cell r="C1505" t="str">
            <v>A00</v>
          </cell>
          <cell r="D1505" t="str">
            <v>PC_EMP</v>
          </cell>
          <cell r="E1505" t="str">
            <v>T</v>
          </cell>
          <cell r="F1505" t="str">
            <v>BES</v>
          </cell>
          <cell r="G1505" t="str">
            <v>RSE</v>
          </cell>
          <cell r="I1505" t="str">
            <v>MS</v>
          </cell>
          <cell r="K1505" t="str">
            <v>V</v>
          </cell>
          <cell r="L1505">
            <v>38628.523078703707</v>
          </cell>
          <cell r="M1505" t="str">
            <v>gchateaug</v>
          </cell>
          <cell r="N1505">
            <v>38681.68414351852</v>
          </cell>
          <cell r="O1505" t="str">
            <v>gchateaug</v>
          </cell>
          <cell r="Q1505">
            <v>0.7</v>
          </cell>
        </row>
        <row r="1506">
          <cell r="A1506" t="str">
            <v>2004</v>
          </cell>
          <cell r="B1506" t="str">
            <v>EE</v>
          </cell>
          <cell r="C1506" t="str">
            <v>A00</v>
          </cell>
          <cell r="D1506" t="str">
            <v>PC_EMP</v>
          </cell>
          <cell r="E1506" t="str">
            <v>T</v>
          </cell>
          <cell r="F1506" t="str">
            <v>BES</v>
          </cell>
          <cell r="G1506" t="str">
            <v>TOTAL</v>
          </cell>
          <cell r="H1506" t="str">
            <v>:</v>
          </cell>
          <cell r="I1506" t="str">
            <v>MS</v>
          </cell>
          <cell r="K1506" t="str">
            <v>V</v>
          </cell>
          <cell r="L1506">
            <v>38628.523078703707</v>
          </cell>
          <cell r="M1506" t="str">
            <v>gchateaug</v>
          </cell>
          <cell r="N1506">
            <v>38681.68414351852</v>
          </cell>
          <cell r="O1506" t="str">
            <v>gchateaug</v>
          </cell>
        </row>
        <row r="1507">
          <cell r="A1507" t="str">
            <v>2004</v>
          </cell>
          <cell r="B1507" t="str">
            <v>EE</v>
          </cell>
          <cell r="C1507" t="str">
            <v>A00</v>
          </cell>
          <cell r="D1507" t="str">
            <v>PC_EMP</v>
          </cell>
          <cell r="E1507" t="str">
            <v>T</v>
          </cell>
          <cell r="F1507" t="str">
            <v>BES</v>
          </cell>
          <cell r="G1507" t="str">
            <v>RSE</v>
          </cell>
          <cell r="H1507" t="str">
            <v>:</v>
          </cell>
          <cell r="I1507" t="str">
            <v>MS</v>
          </cell>
          <cell r="K1507" t="str">
            <v>V</v>
          </cell>
          <cell r="L1507">
            <v>38628.523078703707</v>
          </cell>
          <cell r="M1507" t="str">
            <v>gchateaug</v>
          </cell>
          <cell r="N1507">
            <v>38681.68414351852</v>
          </cell>
          <cell r="O1507" t="str">
            <v>gchateaug</v>
          </cell>
        </row>
        <row r="1508">
          <cell r="A1508" t="str">
            <v>1990</v>
          </cell>
          <cell r="B1508" t="str">
            <v>FR</v>
          </cell>
          <cell r="C1508" t="str">
            <v>A00</v>
          </cell>
          <cell r="D1508" t="str">
            <v>PC_EMP</v>
          </cell>
          <cell r="E1508" t="str">
            <v>T</v>
          </cell>
          <cell r="F1508" t="str">
            <v>TOTAL</v>
          </cell>
          <cell r="G1508" t="str">
            <v>TOTAL</v>
          </cell>
          <cell r="I1508" t="str">
            <v>NC</v>
          </cell>
          <cell r="K1508" t="str">
            <v>V</v>
          </cell>
          <cell r="L1508">
            <v>38628.522916666669</v>
          </cell>
          <cell r="M1508" t="str">
            <v>gchateaug</v>
          </cell>
          <cell r="N1508">
            <v>38681.683981481481</v>
          </cell>
          <cell r="O1508" t="str">
            <v>gchateaug</v>
          </cell>
          <cell r="Q1508">
            <v>1.52</v>
          </cell>
        </row>
        <row r="1509">
          <cell r="A1509" t="str">
            <v>1990</v>
          </cell>
          <cell r="B1509" t="str">
            <v>FR</v>
          </cell>
          <cell r="C1509" t="str">
            <v>A00</v>
          </cell>
          <cell r="D1509" t="str">
            <v>PC_EMP</v>
          </cell>
          <cell r="E1509" t="str">
            <v>T</v>
          </cell>
          <cell r="F1509" t="str">
            <v>BES</v>
          </cell>
          <cell r="G1509" t="str">
            <v>TOTAL</v>
          </cell>
          <cell r="I1509" t="str">
            <v>NC</v>
          </cell>
          <cell r="K1509" t="str">
            <v>V</v>
          </cell>
          <cell r="L1509">
            <v>38628.522916666669</v>
          </cell>
          <cell r="M1509" t="str">
            <v>gchateaug</v>
          </cell>
          <cell r="N1509">
            <v>38681.683981481481</v>
          </cell>
          <cell r="O1509" t="str">
            <v>gchateaug</v>
          </cell>
          <cell r="Q1509">
            <v>0.77</v>
          </cell>
        </row>
        <row r="1510">
          <cell r="A1510" t="str">
            <v>1990</v>
          </cell>
          <cell r="B1510" t="str">
            <v>ES</v>
          </cell>
          <cell r="C1510" t="str">
            <v>A00</v>
          </cell>
          <cell r="D1510" t="str">
            <v>PC_EMP</v>
          </cell>
          <cell r="E1510" t="str">
            <v>T</v>
          </cell>
          <cell r="F1510" t="str">
            <v>TOTAL</v>
          </cell>
          <cell r="G1510" t="str">
            <v>TOTAL</v>
          </cell>
          <cell r="I1510" t="str">
            <v>NC</v>
          </cell>
          <cell r="K1510" t="str">
            <v>V</v>
          </cell>
          <cell r="L1510">
            <v>38628.522916666669</v>
          </cell>
          <cell r="M1510" t="str">
            <v>gchateaug</v>
          </cell>
          <cell r="N1510">
            <v>38681.683993055558</v>
          </cell>
          <cell r="O1510" t="str">
            <v>gchateaug</v>
          </cell>
          <cell r="Q1510">
            <v>0.86</v>
          </cell>
        </row>
        <row r="1511">
          <cell r="A1511" t="str">
            <v>1987</v>
          </cell>
          <cell r="B1511" t="str">
            <v>ES</v>
          </cell>
          <cell r="C1511" t="str">
            <v>A00</v>
          </cell>
          <cell r="D1511" t="str">
            <v>PC_EMP</v>
          </cell>
          <cell r="E1511" t="str">
            <v>T</v>
          </cell>
          <cell r="F1511" t="str">
            <v>TOTAL</v>
          </cell>
          <cell r="G1511" t="str">
            <v>RSE</v>
          </cell>
          <cell r="I1511" t="str">
            <v>NC</v>
          </cell>
          <cell r="K1511" t="str">
            <v>V</v>
          </cell>
          <cell r="L1511">
            <v>38628.522916666669</v>
          </cell>
          <cell r="M1511" t="str">
            <v>gchateaug</v>
          </cell>
          <cell r="N1511">
            <v>38681.684074074074</v>
          </cell>
          <cell r="O1511" t="str">
            <v>gchateaug</v>
          </cell>
          <cell r="Q1511">
            <v>0.43</v>
          </cell>
        </row>
        <row r="1512">
          <cell r="A1512" t="str">
            <v>1987</v>
          </cell>
          <cell r="B1512" t="str">
            <v>ES</v>
          </cell>
          <cell r="C1512" t="str">
            <v>A00</v>
          </cell>
          <cell r="D1512" t="str">
            <v>PC_EMP</v>
          </cell>
          <cell r="E1512" t="str">
            <v>T</v>
          </cell>
          <cell r="F1512" t="str">
            <v>BES</v>
          </cell>
          <cell r="G1512" t="str">
            <v>TOTAL</v>
          </cell>
          <cell r="I1512" t="str">
            <v>NC</v>
          </cell>
          <cell r="K1512" t="str">
            <v>V</v>
          </cell>
          <cell r="L1512">
            <v>38628.522916666669</v>
          </cell>
          <cell r="M1512" t="str">
            <v>gchateaug</v>
          </cell>
          <cell r="N1512">
            <v>38681.684074074074</v>
          </cell>
          <cell r="O1512" t="str">
            <v>gchateaug</v>
          </cell>
          <cell r="Q1512">
            <v>0.22</v>
          </cell>
        </row>
        <row r="1513">
          <cell r="A1513" t="str">
            <v>1987</v>
          </cell>
          <cell r="B1513" t="str">
            <v>PT</v>
          </cell>
          <cell r="C1513" t="str">
            <v>A00</v>
          </cell>
          <cell r="D1513" t="str">
            <v>PC_EMP</v>
          </cell>
          <cell r="E1513" t="str">
            <v>T</v>
          </cell>
          <cell r="F1513" t="str">
            <v>TOTAL</v>
          </cell>
          <cell r="G1513" t="str">
            <v>RSE</v>
          </cell>
          <cell r="H1513" t="str">
            <v>e</v>
          </cell>
          <cell r="I1513" t="str">
            <v>OTH</v>
          </cell>
          <cell r="J1513" t="str">
            <v>DATA OCDE</v>
          </cell>
          <cell r="K1513" t="str">
            <v>V</v>
          </cell>
          <cell r="L1513">
            <v>38628.522939814815</v>
          </cell>
          <cell r="M1513" t="str">
            <v>gchateaug</v>
          </cell>
          <cell r="N1513">
            <v>38681.684062499997</v>
          </cell>
          <cell r="O1513" t="str">
            <v>gchateaug</v>
          </cell>
          <cell r="Q1513">
            <v>0.23</v>
          </cell>
        </row>
        <row r="1514">
          <cell r="A1514" t="str">
            <v>1987</v>
          </cell>
          <cell r="B1514" t="str">
            <v>PT</v>
          </cell>
          <cell r="C1514" t="str">
            <v>A00</v>
          </cell>
          <cell r="D1514" t="str">
            <v>PC_EMP</v>
          </cell>
          <cell r="E1514" t="str">
            <v>T</v>
          </cell>
          <cell r="F1514" t="str">
            <v>BES</v>
          </cell>
          <cell r="G1514" t="str">
            <v>TOTAL</v>
          </cell>
          <cell r="H1514" t="str">
            <v>e</v>
          </cell>
          <cell r="I1514" t="str">
            <v>OTH</v>
          </cell>
          <cell r="J1514" t="str">
            <v>DATA OCDE</v>
          </cell>
          <cell r="K1514" t="str">
            <v>V</v>
          </cell>
          <cell r="L1514">
            <v>38628.522939814815</v>
          </cell>
          <cell r="M1514" t="str">
            <v>gchateaug</v>
          </cell>
          <cell r="N1514">
            <v>38681.684062499997</v>
          </cell>
          <cell r="O1514" t="str">
            <v>gchateaug</v>
          </cell>
          <cell r="Q1514">
            <v>7.0000000000000007E-2</v>
          </cell>
        </row>
        <row r="1515">
          <cell r="A1515" t="str">
            <v>1987</v>
          </cell>
          <cell r="B1515" t="str">
            <v>PT</v>
          </cell>
          <cell r="C1515" t="str">
            <v>A00</v>
          </cell>
          <cell r="D1515" t="str">
            <v>PC_EMP</v>
          </cell>
          <cell r="E1515" t="str">
            <v>T</v>
          </cell>
          <cell r="F1515" t="str">
            <v>BES</v>
          </cell>
          <cell r="G1515" t="str">
            <v>RSE</v>
          </cell>
          <cell r="H1515" t="str">
            <v>e</v>
          </cell>
          <cell r="I1515" t="str">
            <v>OTH</v>
          </cell>
          <cell r="J1515" t="str">
            <v>DATA OCDE</v>
          </cell>
          <cell r="K1515" t="str">
            <v>V</v>
          </cell>
          <cell r="L1515">
            <v>38628.522939814815</v>
          </cell>
          <cell r="M1515" t="str">
            <v>gchateaug</v>
          </cell>
          <cell r="N1515">
            <v>38681.684062499997</v>
          </cell>
          <cell r="O1515" t="str">
            <v>gchateaug</v>
          </cell>
          <cell r="Q1515">
            <v>0.03</v>
          </cell>
        </row>
        <row r="1516">
          <cell r="A1516" t="str">
            <v>1995</v>
          </cell>
          <cell r="B1516" t="str">
            <v>NL</v>
          </cell>
          <cell r="C1516" t="str">
            <v>A00</v>
          </cell>
          <cell r="D1516" t="str">
            <v>PC_EMP</v>
          </cell>
          <cell r="E1516" t="str">
            <v>T</v>
          </cell>
          <cell r="F1516" t="str">
            <v>BES</v>
          </cell>
          <cell r="G1516" t="str">
            <v>TOTAL</v>
          </cell>
          <cell r="I1516" t="str">
            <v>OTH</v>
          </cell>
          <cell r="J1516" t="str">
            <v>DATA OCDE</v>
          </cell>
          <cell r="K1516" t="str">
            <v>V</v>
          </cell>
          <cell r="L1516">
            <v>38628.522939814815</v>
          </cell>
          <cell r="M1516" t="str">
            <v>gchateaug</v>
          </cell>
          <cell r="N1516">
            <v>38681.684062499997</v>
          </cell>
          <cell r="O1516" t="str">
            <v>gchateaug</v>
          </cell>
          <cell r="Q1516">
            <v>0.73</v>
          </cell>
        </row>
        <row r="1517">
          <cell r="A1517" t="str">
            <v>1995</v>
          </cell>
          <cell r="B1517" t="str">
            <v>NL</v>
          </cell>
          <cell r="C1517" t="str">
            <v>A00</v>
          </cell>
          <cell r="D1517" t="str">
            <v>PC_EMP</v>
          </cell>
          <cell r="E1517" t="str">
            <v>T</v>
          </cell>
          <cell r="F1517" t="str">
            <v>BES</v>
          </cell>
          <cell r="G1517" t="str">
            <v>RSE</v>
          </cell>
          <cell r="I1517" t="str">
            <v>OTH</v>
          </cell>
          <cell r="J1517" t="str">
            <v>DATA OCDE</v>
          </cell>
          <cell r="K1517" t="str">
            <v>V</v>
          </cell>
          <cell r="L1517">
            <v>38628.522939814815</v>
          </cell>
          <cell r="M1517" t="str">
            <v>gchateaug</v>
          </cell>
          <cell r="N1517">
            <v>38681.684062499997</v>
          </cell>
          <cell r="O1517" t="str">
            <v>gchateaug</v>
          </cell>
          <cell r="Q1517">
            <v>0.24</v>
          </cell>
        </row>
        <row r="1518">
          <cell r="A1518" t="str">
            <v>1986</v>
          </cell>
          <cell r="B1518" t="str">
            <v>ES</v>
          </cell>
          <cell r="C1518" t="str">
            <v>A00</v>
          </cell>
          <cell r="D1518" t="str">
            <v>PC_EMP</v>
          </cell>
          <cell r="E1518" t="str">
            <v>T</v>
          </cell>
          <cell r="F1518" t="str">
            <v>TOTAL</v>
          </cell>
          <cell r="G1518" t="str">
            <v>RSE</v>
          </cell>
          <cell r="I1518" t="str">
            <v>NC</v>
          </cell>
          <cell r="K1518" t="str">
            <v>V</v>
          </cell>
          <cell r="L1518">
            <v>38628.522962962961</v>
          </cell>
          <cell r="M1518" t="str">
            <v>gchateaug</v>
          </cell>
          <cell r="N1518">
            <v>38681.683969907404</v>
          </cell>
          <cell r="O1518" t="str">
            <v>gchateaug</v>
          </cell>
          <cell r="Q1518">
            <v>0.42</v>
          </cell>
        </row>
        <row r="1519">
          <cell r="A1519" t="str">
            <v>1986</v>
          </cell>
          <cell r="B1519" t="str">
            <v>ES</v>
          </cell>
          <cell r="C1519" t="str">
            <v>A00</v>
          </cell>
          <cell r="D1519" t="str">
            <v>PC_EMP</v>
          </cell>
          <cell r="E1519" t="str">
            <v>T</v>
          </cell>
          <cell r="F1519" t="str">
            <v>BES</v>
          </cell>
          <cell r="G1519" t="str">
            <v>RSE</v>
          </cell>
          <cell r="I1519" t="str">
            <v>NC</v>
          </cell>
          <cell r="K1519" t="str">
            <v>V</v>
          </cell>
          <cell r="L1519">
            <v>38628.522962962961</v>
          </cell>
          <cell r="M1519" t="str">
            <v>gchateaug</v>
          </cell>
          <cell r="N1519">
            <v>38681.683969907404</v>
          </cell>
          <cell r="O1519" t="str">
            <v>gchateaug</v>
          </cell>
          <cell r="Q1519">
            <v>7.0000000000000007E-2</v>
          </cell>
        </row>
        <row r="1520">
          <cell r="A1520" t="str">
            <v>1985</v>
          </cell>
          <cell r="B1520" t="str">
            <v>IT</v>
          </cell>
          <cell r="C1520" t="str">
            <v>A00</v>
          </cell>
          <cell r="D1520" t="str">
            <v>PC_EMP</v>
          </cell>
          <cell r="E1520" t="str">
            <v>T</v>
          </cell>
          <cell r="F1520" t="str">
            <v>TOTAL</v>
          </cell>
          <cell r="G1520" t="str">
            <v>TOTAL</v>
          </cell>
          <cell r="I1520" t="str">
            <v>OTH</v>
          </cell>
          <cell r="J1520" t="str">
            <v>DATA OCDE</v>
          </cell>
          <cell r="K1520" t="str">
            <v>V</v>
          </cell>
          <cell r="L1520">
            <v>38628.522986111115</v>
          </cell>
          <cell r="M1520" t="str">
            <v>gchateaug</v>
          </cell>
          <cell r="N1520">
            <v>38681.68408564815</v>
          </cell>
          <cell r="O1520" t="str">
            <v>gchateaug</v>
          </cell>
          <cell r="Q1520">
            <v>0.71</v>
          </cell>
        </row>
        <row r="1521">
          <cell r="A1521" t="str">
            <v>2000</v>
          </cell>
          <cell r="B1521" t="str">
            <v>EE</v>
          </cell>
          <cell r="C1521" t="str">
            <v>A00</v>
          </cell>
          <cell r="D1521" t="str">
            <v>PC_EMP</v>
          </cell>
          <cell r="E1521" t="str">
            <v>T</v>
          </cell>
          <cell r="F1521" t="str">
            <v>TOTAL</v>
          </cell>
          <cell r="G1521" t="str">
            <v>RSE</v>
          </cell>
          <cell r="I1521" t="str">
            <v>NC</v>
          </cell>
          <cell r="K1521" t="str">
            <v>V</v>
          </cell>
          <cell r="L1521">
            <v>38628.523009259261</v>
          </cell>
          <cell r="M1521" t="str">
            <v>gchateaug</v>
          </cell>
          <cell r="N1521">
            <v>38681.684131944443</v>
          </cell>
          <cell r="O1521" t="str">
            <v>gchateaug</v>
          </cell>
          <cell r="Q1521">
            <v>0.8</v>
          </cell>
        </row>
        <row r="1522">
          <cell r="A1522" t="str">
            <v>2000</v>
          </cell>
          <cell r="B1522" t="str">
            <v>EE</v>
          </cell>
          <cell r="C1522" t="str">
            <v>A00</v>
          </cell>
          <cell r="D1522" t="str">
            <v>PC_EMP</v>
          </cell>
          <cell r="E1522" t="str">
            <v>T</v>
          </cell>
          <cell r="F1522" t="str">
            <v>TOTAL</v>
          </cell>
          <cell r="G1522" t="str">
            <v>TOTAL</v>
          </cell>
          <cell r="I1522" t="str">
            <v>NC</v>
          </cell>
          <cell r="K1522" t="str">
            <v>V</v>
          </cell>
          <cell r="L1522">
            <v>38628.523009259261</v>
          </cell>
          <cell r="M1522" t="str">
            <v>gchateaug</v>
          </cell>
          <cell r="N1522">
            <v>38681.684131944443</v>
          </cell>
          <cell r="O1522" t="str">
            <v>gchateaug</v>
          </cell>
          <cell r="Q1522">
            <v>1.1499999999999999</v>
          </cell>
        </row>
        <row r="1523">
          <cell r="A1523" t="str">
            <v>2002</v>
          </cell>
          <cell r="B1523" t="str">
            <v>NO</v>
          </cell>
          <cell r="C1523" t="str">
            <v>A00</v>
          </cell>
          <cell r="D1523" t="str">
            <v>PC_EMP</v>
          </cell>
          <cell r="E1523" t="str">
            <v>T</v>
          </cell>
          <cell r="F1523" t="str">
            <v>TOTAL</v>
          </cell>
          <cell r="G1523" t="str">
            <v>TOTAL</v>
          </cell>
          <cell r="I1523" t="str">
            <v>MS</v>
          </cell>
          <cell r="K1523" t="str">
            <v>V</v>
          </cell>
          <cell r="L1523">
            <v>38628.523020833331</v>
          </cell>
          <cell r="M1523" t="str">
            <v>gchateaug</v>
          </cell>
          <cell r="N1523">
            <v>38681.684120370373</v>
          </cell>
          <cell r="O1523" t="str">
            <v>gchateaug</v>
          </cell>
          <cell r="Q1523">
            <v>2.23</v>
          </cell>
        </row>
        <row r="1524">
          <cell r="A1524" t="str">
            <v>2002</v>
          </cell>
          <cell r="B1524" t="str">
            <v>NO</v>
          </cell>
          <cell r="C1524" t="str">
            <v>A00</v>
          </cell>
          <cell r="D1524" t="str">
            <v>PC_EMP</v>
          </cell>
          <cell r="E1524" t="str">
            <v>T</v>
          </cell>
          <cell r="F1524" t="str">
            <v>BES</v>
          </cell>
          <cell r="G1524" t="str">
            <v>TOTAL</v>
          </cell>
          <cell r="I1524" t="str">
            <v>MS</v>
          </cell>
          <cell r="K1524" t="str">
            <v>V</v>
          </cell>
          <cell r="L1524">
            <v>38628.523020833331</v>
          </cell>
          <cell r="M1524" t="str">
            <v>gchateaug</v>
          </cell>
          <cell r="N1524">
            <v>38681.684120370373</v>
          </cell>
          <cell r="O1524" t="str">
            <v>gchateaug</v>
          </cell>
          <cell r="Q1524">
            <v>0.98</v>
          </cell>
        </row>
        <row r="1525">
          <cell r="A1525" t="str">
            <v>2002</v>
          </cell>
          <cell r="B1525" t="str">
            <v>RU</v>
          </cell>
          <cell r="C1525" t="str">
            <v>A00</v>
          </cell>
          <cell r="D1525" t="str">
            <v>PC_EMP</v>
          </cell>
          <cell r="E1525" t="str">
            <v>T</v>
          </cell>
          <cell r="F1525" t="str">
            <v>TOTAL</v>
          </cell>
          <cell r="G1525" t="str">
            <v>TOTAL</v>
          </cell>
          <cell r="I1525" t="str">
            <v>MS</v>
          </cell>
          <cell r="K1525" t="str">
            <v>V</v>
          </cell>
          <cell r="L1525">
            <v>38628.523032407407</v>
          </cell>
          <cell r="M1525" t="str">
            <v>gchateaug</v>
          </cell>
          <cell r="N1525">
            <v>38681.684178240743</v>
          </cell>
          <cell r="O1525" t="str">
            <v>gchateaug</v>
          </cell>
          <cell r="Q1525">
            <v>1.32</v>
          </cell>
        </row>
        <row r="1526">
          <cell r="A1526" t="str">
            <v>2002</v>
          </cell>
          <cell r="B1526" t="str">
            <v>RU</v>
          </cell>
          <cell r="C1526" t="str">
            <v>A00</v>
          </cell>
          <cell r="D1526" t="str">
            <v>PC_EMP</v>
          </cell>
          <cell r="E1526" t="str">
            <v>T</v>
          </cell>
          <cell r="F1526" t="str">
            <v>TOTAL</v>
          </cell>
          <cell r="G1526" t="str">
            <v>RSE</v>
          </cell>
          <cell r="I1526" t="str">
            <v>MS</v>
          </cell>
          <cell r="K1526" t="str">
            <v>V</v>
          </cell>
          <cell r="L1526">
            <v>38628.523032407407</v>
          </cell>
          <cell r="M1526" t="str">
            <v>gchateaug</v>
          </cell>
          <cell r="N1526">
            <v>38681.684178240743</v>
          </cell>
          <cell r="O1526" t="str">
            <v>gchateaug</v>
          </cell>
          <cell r="Q1526">
            <v>0.63</v>
          </cell>
        </row>
        <row r="1527">
          <cell r="A1527" t="str">
            <v>2002</v>
          </cell>
          <cell r="B1527" t="str">
            <v>RU</v>
          </cell>
          <cell r="C1527" t="str">
            <v>A00</v>
          </cell>
          <cell r="D1527" t="str">
            <v>PC_EMP</v>
          </cell>
          <cell r="E1527" t="str">
            <v>T</v>
          </cell>
          <cell r="F1527" t="str">
            <v>BES</v>
          </cell>
          <cell r="G1527" t="str">
            <v>TOTAL</v>
          </cell>
          <cell r="I1527" t="str">
            <v>MS</v>
          </cell>
          <cell r="K1527" t="str">
            <v>V</v>
          </cell>
          <cell r="L1527">
            <v>38628.523032407407</v>
          </cell>
          <cell r="M1527" t="str">
            <v>gchateaug</v>
          </cell>
          <cell r="N1527">
            <v>38681.684178240743</v>
          </cell>
          <cell r="O1527" t="str">
            <v>gchateaug</v>
          </cell>
          <cell r="Q1527">
            <v>0.86</v>
          </cell>
        </row>
        <row r="1528">
          <cell r="A1528" t="str">
            <v>2002</v>
          </cell>
          <cell r="B1528" t="str">
            <v>RU</v>
          </cell>
          <cell r="C1528" t="str">
            <v>A00</v>
          </cell>
          <cell r="D1528" t="str">
            <v>PC_EMP</v>
          </cell>
          <cell r="E1528" t="str">
            <v>T</v>
          </cell>
          <cell r="F1528" t="str">
            <v>BES</v>
          </cell>
          <cell r="G1528" t="str">
            <v>RSE</v>
          </cell>
          <cell r="I1528" t="str">
            <v>MS</v>
          </cell>
          <cell r="K1528" t="str">
            <v>V</v>
          </cell>
          <cell r="L1528">
            <v>38628.523032407407</v>
          </cell>
          <cell r="M1528" t="str">
            <v>gchateaug</v>
          </cell>
          <cell r="N1528">
            <v>38681.684178240743</v>
          </cell>
          <cell r="O1528" t="str">
            <v>gchateaug</v>
          </cell>
          <cell r="Q1528">
            <v>0.38</v>
          </cell>
        </row>
        <row r="1529">
          <cell r="A1529" t="str">
            <v>2002</v>
          </cell>
          <cell r="B1529" t="str">
            <v>BG</v>
          </cell>
          <cell r="C1529" t="str">
            <v>A00</v>
          </cell>
          <cell r="D1529" t="str">
            <v>PC_EMP</v>
          </cell>
          <cell r="E1529" t="str">
            <v>T</v>
          </cell>
          <cell r="F1529" t="str">
            <v>BES</v>
          </cell>
          <cell r="G1529" t="str">
            <v>TOTAL</v>
          </cell>
          <cell r="I1529" t="str">
            <v>MS</v>
          </cell>
          <cell r="K1529" t="str">
            <v>V</v>
          </cell>
          <cell r="L1529">
            <v>38628.523032407407</v>
          </cell>
          <cell r="M1529" t="str">
            <v>gchateaug</v>
          </cell>
          <cell r="N1529">
            <v>38681.684120370373</v>
          </cell>
          <cell r="O1529" t="str">
            <v>gchateaug</v>
          </cell>
          <cell r="Q1529">
            <v>7.0000000000000007E-2</v>
          </cell>
        </row>
        <row r="1530">
          <cell r="A1530" t="str">
            <v>2002</v>
          </cell>
          <cell r="B1530" t="str">
            <v>BG</v>
          </cell>
          <cell r="C1530" t="str">
            <v>A00</v>
          </cell>
          <cell r="D1530" t="str">
            <v>PC_EMP</v>
          </cell>
          <cell r="E1530" t="str">
            <v>T</v>
          </cell>
          <cell r="F1530" t="str">
            <v>BES</v>
          </cell>
          <cell r="G1530" t="str">
            <v>RSE</v>
          </cell>
          <cell r="I1530" t="str">
            <v>MS</v>
          </cell>
          <cell r="K1530" t="str">
            <v>V</v>
          </cell>
          <cell r="L1530">
            <v>38628.523032407407</v>
          </cell>
          <cell r="M1530" t="str">
            <v>gchateaug</v>
          </cell>
          <cell r="N1530">
            <v>38681.684120370373</v>
          </cell>
          <cell r="O1530" t="str">
            <v>gchateaug</v>
          </cell>
          <cell r="Q1530">
            <v>0.04</v>
          </cell>
        </row>
        <row r="1531">
          <cell r="A1531" t="str">
            <v>2001</v>
          </cell>
          <cell r="B1531" t="str">
            <v>GR</v>
          </cell>
          <cell r="C1531" t="str">
            <v>A00</v>
          </cell>
          <cell r="D1531" t="str">
            <v>PC_EMP</v>
          </cell>
          <cell r="E1531" t="str">
            <v>T</v>
          </cell>
          <cell r="F1531" t="str">
            <v>BES</v>
          </cell>
          <cell r="G1531" t="str">
            <v>TOTAL</v>
          </cell>
          <cell r="I1531" t="str">
            <v>OTH</v>
          </cell>
          <cell r="J1531" t="str">
            <v>DATA OCDE</v>
          </cell>
          <cell r="K1531" t="str">
            <v>V</v>
          </cell>
          <cell r="L1531">
            <v>38628.523043981484</v>
          </cell>
          <cell r="M1531" t="str">
            <v>gchateaug</v>
          </cell>
          <cell r="N1531">
            <v>38681.684178240743</v>
          </cell>
          <cell r="O1531" t="str">
            <v>gchateaug</v>
          </cell>
          <cell r="Q1531">
            <v>0.32</v>
          </cell>
        </row>
        <row r="1532">
          <cell r="A1532" t="str">
            <v>2001</v>
          </cell>
          <cell r="B1532" t="str">
            <v>GR</v>
          </cell>
          <cell r="C1532" t="str">
            <v>A00</v>
          </cell>
          <cell r="D1532" t="str">
            <v>PC_EMP</v>
          </cell>
          <cell r="E1532" t="str">
            <v>T</v>
          </cell>
          <cell r="F1532" t="str">
            <v>BES</v>
          </cell>
          <cell r="G1532" t="str">
            <v>RSE</v>
          </cell>
          <cell r="I1532" t="str">
            <v>OTH</v>
          </cell>
          <cell r="J1532" t="str">
            <v>DATA OCDE</v>
          </cell>
          <cell r="K1532" t="str">
            <v>V</v>
          </cell>
          <cell r="L1532">
            <v>38628.523043981484</v>
          </cell>
          <cell r="M1532" t="str">
            <v>gchateaug</v>
          </cell>
          <cell r="N1532">
            <v>38681.684178240743</v>
          </cell>
          <cell r="O1532" t="str">
            <v>gchateaug</v>
          </cell>
          <cell r="Q1532">
            <v>0.11</v>
          </cell>
        </row>
        <row r="1533">
          <cell r="A1533" t="str">
            <v>2003</v>
          </cell>
          <cell r="B1533" t="str">
            <v>BG</v>
          </cell>
          <cell r="C1533" t="str">
            <v>A00</v>
          </cell>
          <cell r="D1533" t="str">
            <v>PC_EMP</v>
          </cell>
          <cell r="E1533" t="str">
            <v>T</v>
          </cell>
          <cell r="F1533" t="str">
            <v>TOTAL</v>
          </cell>
          <cell r="G1533" t="str">
            <v>TOTAL</v>
          </cell>
          <cell r="I1533" t="str">
            <v>MS</v>
          </cell>
          <cell r="K1533" t="str">
            <v>V</v>
          </cell>
          <cell r="L1533">
            <v>38628.523043981484</v>
          </cell>
          <cell r="M1533" t="str">
            <v>gchateaug</v>
          </cell>
          <cell r="N1533">
            <v>38681.68414351852</v>
          </cell>
          <cell r="O1533" t="str">
            <v>gchateaug</v>
          </cell>
          <cell r="Q1533">
            <v>0.61</v>
          </cell>
        </row>
        <row r="1534">
          <cell r="A1534" t="str">
            <v>2003</v>
          </cell>
          <cell r="B1534" t="str">
            <v>BG</v>
          </cell>
          <cell r="C1534" t="str">
            <v>A00</v>
          </cell>
          <cell r="D1534" t="str">
            <v>PC_EMP</v>
          </cell>
          <cell r="E1534" t="str">
            <v>T</v>
          </cell>
          <cell r="F1534" t="str">
            <v>TOTAL</v>
          </cell>
          <cell r="G1534" t="str">
            <v>RSE</v>
          </cell>
          <cell r="I1534" t="str">
            <v>MS</v>
          </cell>
          <cell r="K1534" t="str">
            <v>V</v>
          </cell>
          <cell r="L1534">
            <v>38628.523043981484</v>
          </cell>
          <cell r="M1534" t="str">
            <v>gchateaug</v>
          </cell>
          <cell r="N1534">
            <v>38681.68414351852</v>
          </cell>
          <cell r="O1534" t="str">
            <v>gchateaug</v>
          </cell>
          <cell r="Q1534">
            <v>0.38</v>
          </cell>
        </row>
        <row r="1535">
          <cell r="A1535" t="str">
            <v>2003</v>
          </cell>
          <cell r="B1535" t="str">
            <v>BG</v>
          </cell>
          <cell r="C1535" t="str">
            <v>A00</v>
          </cell>
          <cell r="D1535" t="str">
            <v>PC_EMP</v>
          </cell>
          <cell r="E1535" t="str">
            <v>T</v>
          </cell>
          <cell r="F1535" t="str">
            <v>BES</v>
          </cell>
          <cell r="G1535" t="str">
            <v>TOTAL</v>
          </cell>
          <cell r="I1535" t="str">
            <v>MS</v>
          </cell>
          <cell r="K1535" t="str">
            <v>V</v>
          </cell>
          <cell r="L1535">
            <v>38628.523043981484</v>
          </cell>
          <cell r="M1535" t="str">
            <v>gchateaug</v>
          </cell>
          <cell r="N1535">
            <v>38681.68414351852</v>
          </cell>
          <cell r="O1535" t="str">
            <v>gchateaug</v>
          </cell>
          <cell r="Q1535">
            <v>0.08</v>
          </cell>
        </row>
        <row r="1536">
          <cell r="A1536" t="str">
            <v>2003</v>
          </cell>
          <cell r="B1536" t="str">
            <v>BG</v>
          </cell>
          <cell r="C1536" t="str">
            <v>A00</v>
          </cell>
          <cell r="D1536" t="str">
            <v>PC_EMP</v>
          </cell>
          <cell r="E1536" t="str">
            <v>T</v>
          </cell>
          <cell r="F1536" t="str">
            <v>BES</v>
          </cell>
          <cell r="G1536" t="str">
            <v>RSE</v>
          </cell>
          <cell r="I1536" t="str">
            <v>MS</v>
          </cell>
          <cell r="K1536" t="str">
            <v>V</v>
          </cell>
          <cell r="L1536">
            <v>38628.523043981484</v>
          </cell>
          <cell r="M1536" t="str">
            <v>gchateaug</v>
          </cell>
          <cell r="N1536">
            <v>38681.684120370373</v>
          </cell>
          <cell r="O1536" t="str">
            <v>gchateaug</v>
          </cell>
          <cell r="Q1536">
            <v>0.05</v>
          </cell>
        </row>
        <row r="1537">
          <cell r="A1537" t="str">
            <v>2002</v>
          </cell>
          <cell r="B1537" t="str">
            <v>UK</v>
          </cell>
          <cell r="C1537" t="str">
            <v>A00</v>
          </cell>
          <cell r="D1537" t="str">
            <v>PC_EMP</v>
          </cell>
          <cell r="E1537" t="str">
            <v>T</v>
          </cell>
          <cell r="F1537" t="str">
            <v>TOTAL</v>
          </cell>
          <cell r="G1537" t="str">
            <v>TOTAL</v>
          </cell>
          <cell r="H1537" t="str">
            <v>:</v>
          </cell>
          <cell r="I1537" t="str">
            <v>MS</v>
          </cell>
          <cell r="K1537" t="str">
            <v>V</v>
          </cell>
          <cell r="L1537">
            <v>38628.523055555554</v>
          </cell>
          <cell r="M1537" t="str">
            <v>gchateaug</v>
          </cell>
          <cell r="N1537">
            <v>38681.684120370373</v>
          </cell>
          <cell r="O1537" t="str">
            <v>gchateaug</v>
          </cell>
        </row>
        <row r="1538">
          <cell r="A1538" t="str">
            <v>2002</v>
          </cell>
          <cell r="B1538" t="str">
            <v>UK</v>
          </cell>
          <cell r="C1538" t="str">
            <v>A00</v>
          </cell>
          <cell r="D1538" t="str">
            <v>PC_EMP</v>
          </cell>
          <cell r="E1538" t="str">
            <v>T</v>
          </cell>
          <cell r="F1538" t="str">
            <v>TOTAL</v>
          </cell>
          <cell r="G1538" t="str">
            <v>RSE</v>
          </cell>
          <cell r="H1538" t="str">
            <v>:</v>
          </cell>
          <cell r="I1538" t="str">
            <v>MS</v>
          </cell>
          <cell r="K1538" t="str">
            <v>V</v>
          </cell>
          <cell r="L1538">
            <v>38628.523055555554</v>
          </cell>
          <cell r="M1538" t="str">
            <v>gchateaug</v>
          </cell>
          <cell r="N1538">
            <v>38681.684120370373</v>
          </cell>
          <cell r="O1538" t="str">
            <v>gchateaug</v>
          </cell>
        </row>
        <row r="1539">
          <cell r="A1539" t="str">
            <v>2002</v>
          </cell>
          <cell r="B1539" t="str">
            <v>UK</v>
          </cell>
          <cell r="C1539" t="str">
            <v>A00</v>
          </cell>
          <cell r="D1539" t="str">
            <v>PC_EMP</v>
          </cell>
          <cell r="E1539" t="str">
            <v>T</v>
          </cell>
          <cell r="F1539" t="str">
            <v>BES</v>
          </cell>
          <cell r="G1539" t="str">
            <v>TOTAL</v>
          </cell>
          <cell r="H1539" t="str">
            <v>:</v>
          </cell>
          <cell r="I1539" t="str">
            <v>NC</v>
          </cell>
          <cell r="K1539" t="str">
            <v>V</v>
          </cell>
          <cell r="L1539">
            <v>38628.523055555554</v>
          </cell>
          <cell r="M1539" t="str">
            <v>gchateaug</v>
          </cell>
          <cell r="N1539">
            <v>38681.684131944443</v>
          </cell>
          <cell r="O1539" t="str">
            <v>gchateaug</v>
          </cell>
        </row>
        <row r="1540">
          <cell r="A1540" t="str">
            <v>2002</v>
          </cell>
          <cell r="B1540" t="str">
            <v>DK</v>
          </cell>
          <cell r="C1540" t="str">
            <v>A00</v>
          </cell>
          <cell r="D1540" t="str">
            <v>PC_EMP</v>
          </cell>
          <cell r="E1540" t="str">
            <v>T</v>
          </cell>
          <cell r="F1540" t="str">
            <v>TOTAL</v>
          </cell>
          <cell r="G1540" t="str">
            <v>RSE</v>
          </cell>
          <cell r="I1540" t="str">
            <v>MS</v>
          </cell>
          <cell r="K1540" t="str">
            <v>V</v>
          </cell>
          <cell r="L1540">
            <v>38628.523055555554</v>
          </cell>
          <cell r="M1540" t="str">
            <v>gchateaug</v>
          </cell>
          <cell r="N1540">
            <v>38681.684178240743</v>
          </cell>
          <cell r="O1540" t="str">
            <v>gchateaug</v>
          </cell>
          <cell r="Q1540">
            <v>1.39</v>
          </cell>
        </row>
        <row r="1541">
          <cell r="A1541" t="str">
            <v>2002</v>
          </cell>
          <cell r="B1541" t="str">
            <v>DK</v>
          </cell>
          <cell r="C1541" t="str">
            <v>A00</v>
          </cell>
          <cell r="D1541" t="str">
            <v>PC_EMP</v>
          </cell>
          <cell r="E1541" t="str">
            <v>T</v>
          </cell>
          <cell r="F1541" t="str">
            <v>BES</v>
          </cell>
          <cell r="G1541" t="str">
            <v>TOTAL</v>
          </cell>
          <cell r="I1541" t="str">
            <v>MS</v>
          </cell>
          <cell r="K1541" t="str">
            <v>V</v>
          </cell>
          <cell r="L1541">
            <v>38628.523055555554</v>
          </cell>
          <cell r="M1541" t="str">
            <v>gchateaug</v>
          </cell>
          <cell r="N1541">
            <v>38681.684178240743</v>
          </cell>
          <cell r="O1541" t="str">
            <v>gchateaug</v>
          </cell>
          <cell r="Q1541">
            <v>1.38</v>
          </cell>
        </row>
        <row r="1542">
          <cell r="A1542" t="str">
            <v>2002</v>
          </cell>
          <cell r="B1542" t="str">
            <v>DK</v>
          </cell>
          <cell r="C1542" t="str">
            <v>A00</v>
          </cell>
          <cell r="D1542" t="str">
            <v>PC_EMP</v>
          </cell>
          <cell r="E1542" t="str">
            <v>T</v>
          </cell>
          <cell r="F1542" t="str">
            <v>BES</v>
          </cell>
          <cell r="G1542" t="str">
            <v>RSE</v>
          </cell>
          <cell r="H1542" t="str">
            <v>b</v>
          </cell>
          <cell r="I1542" t="str">
            <v>MS</v>
          </cell>
          <cell r="K1542" t="str">
            <v>V</v>
          </cell>
          <cell r="L1542">
            <v>38628.523055555554</v>
          </cell>
          <cell r="M1542" t="str">
            <v>gchateaug</v>
          </cell>
          <cell r="N1542">
            <v>38681.684178240743</v>
          </cell>
          <cell r="O1542" t="str">
            <v>gchateaug</v>
          </cell>
          <cell r="Q1542">
            <v>0.76</v>
          </cell>
        </row>
        <row r="1543">
          <cell r="A1543" t="str">
            <v>1999</v>
          </cell>
          <cell r="B1543" t="str">
            <v>NL</v>
          </cell>
          <cell r="C1543" t="str">
            <v>A00</v>
          </cell>
          <cell r="D1543" t="str">
            <v>PC_EMP</v>
          </cell>
          <cell r="E1543" t="str">
            <v>T</v>
          </cell>
          <cell r="F1543" t="str">
            <v>BES</v>
          </cell>
          <cell r="G1543" t="str">
            <v>RSE</v>
          </cell>
          <cell r="I1543" t="str">
            <v>OTH</v>
          </cell>
          <cell r="J1543" t="str">
            <v>DATA OCDE</v>
          </cell>
          <cell r="K1543" t="str">
            <v>V</v>
          </cell>
          <cell r="L1543">
            <v>38628.52306712963</v>
          </cell>
          <cell r="M1543" t="str">
            <v>gchateaug</v>
          </cell>
          <cell r="N1543">
            <v>38681.684166666666</v>
          </cell>
          <cell r="O1543" t="str">
            <v>gchateaug</v>
          </cell>
          <cell r="Q1543">
            <v>0.32</v>
          </cell>
        </row>
        <row r="1544">
          <cell r="A1544" t="str">
            <v>1999</v>
          </cell>
          <cell r="B1544" t="str">
            <v>NL</v>
          </cell>
          <cell r="C1544" t="str">
            <v>A00</v>
          </cell>
          <cell r="D1544" t="str">
            <v>PC_EMP</v>
          </cell>
          <cell r="E1544" t="str">
            <v>T</v>
          </cell>
          <cell r="F1544" t="str">
            <v>BES</v>
          </cell>
          <cell r="G1544" t="str">
            <v>TOTAL</v>
          </cell>
          <cell r="I1544" t="str">
            <v>OTH</v>
          </cell>
          <cell r="J1544" t="str">
            <v>DATA OCDE</v>
          </cell>
          <cell r="K1544" t="str">
            <v>V</v>
          </cell>
          <cell r="L1544">
            <v>38628.52306712963</v>
          </cell>
          <cell r="M1544" t="str">
            <v>gchateaug</v>
          </cell>
          <cell r="N1544">
            <v>38681.684166666666</v>
          </cell>
          <cell r="O1544" t="str">
            <v>gchateaug</v>
          </cell>
          <cell r="Q1544">
            <v>0.81</v>
          </cell>
        </row>
        <row r="1545">
          <cell r="A1545" t="str">
            <v>2004</v>
          </cell>
          <cell r="B1545" t="str">
            <v>DK</v>
          </cell>
          <cell r="C1545" t="str">
            <v>A00</v>
          </cell>
          <cell r="D1545" t="str">
            <v>PC_EMP</v>
          </cell>
          <cell r="E1545" t="str">
            <v>T</v>
          </cell>
          <cell r="F1545" t="str">
            <v>BES</v>
          </cell>
          <cell r="G1545" t="str">
            <v>TOTAL</v>
          </cell>
          <cell r="H1545" t="str">
            <v>:</v>
          </cell>
          <cell r="I1545" t="str">
            <v>NC</v>
          </cell>
          <cell r="K1545" t="str">
            <v>V</v>
          </cell>
          <cell r="L1545">
            <v>38628.523078703707</v>
          </cell>
          <cell r="M1545" t="str">
            <v>gchateaug</v>
          </cell>
          <cell r="N1545">
            <v>38681.68414351852</v>
          </cell>
          <cell r="O1545" t="str">
            <v>gchateaug</v>
          </cell>
        </row>
        <row r="1546">
          <cell r="A1546" t="str">
            <v>2004</v>
          </cell>
          <cell r="B1546" t="str">
            <v>BE</v>
          </cell>
          <cell r="C1546" t="str">
            <v>A00</v>
          </cell>
          <cell r="D1546" t="str">
            <v>PC_EMP</v>
          </cell>
          <cell r="E1546" t="str">
            <v>T</v>
          </cell>
          <cell r="F1546" t="str">
            <v>BES</v>
          </cell>
          <cell r="G1546" t="str">
            <v>TOTAL</v>
          </cell>
          <cell r="H1546" t="str">
            <v>f</v>
          </cell>
          <cell r="I1546" t="str">
            <v>MS</v>
          </cell>
          <cell r="K1546" t="str">
            <v>V</v>
          </cell>
          <cell r="L1546">
            <v>38628.523078703707</v>
          </cell>
          <cell r="M1546" t="str">
            <v>gchateaug</v>
          </cell>
          <cell r="N1546">
            <v>38681.68414351852</v>
          </cell>
          <cell r="O1546" t="str">
            <v>gchateaug</v>
          </cell>
          <cell r="Q1546">
            <v>0.92</v>
          </cell>
        </row>
        <row r="1547">
          <cell r="A1547" t="str">
            <v>2004</v>
          </cell>
          <cell r="B1547" t="str">
            <v>BE</v>
          </cell>
          <cell r="C1547" t="str">
            <v>A00</v>
          </cell>
          <cell r="D1547" t="str">
            <v>PC_EMP</v>
          </cell>
          <cell r="E1547" t="str">
            <v>T</v>
          </cell>
          <cell r="F1547" t="str">
            <v>BES</v>
          </cell>
          <cell r="G1547" t="str">
            <v>RSE</v>
          </cell>
          <cell r="H1547" t="str">
            <v>f</v>
          </cell>
          <cell r="I1547" t="str">
            <v>MS</v>
          </cell>
          <cell r="K1547" t="str">
            <v>V</v>
          </cell>
          <cell r="L1547">
            <v>38628.523078703707</v>
          </cell>
          <cell r="M1547" t="str">
            <v>gchateaug</v>
          </cell>
          <cell r="N1547">
            <v>38681.68414351852</v>
          </cell>
          <cell r="O1547" t="str">
            <v>gchateaug</v>
          </cell>
          <cell r="Q1547">
            <v>0.48</v>
          </cell>
        </row>
        <row r="1548">
          <cell r="A1548" t="str">
            <v>2003</v>
          </cell>
          <cell r="B1548" t="str">
            <v>UK</v>
          </cell>
          <cell r="C1548" t="str">
            <v>A00</v>
          </cell>
          <cell r="D1548" t="str">
            <v>PC_EMP</v>
          </cell>
          <cell r="E1548" t="str">
            <v>T</v>
          </cell>
          <cell r="F1548" t="str">
            <v>TOTAL</v>
          </cell>
          <cell r="G1548" t="str">
            <v>TOTAL</v>
          </cell>
          <cell r="H1548" t="str">
            <v>:</v>
          </cell>
          <cell r="I1548" t="str">
            <v>MS</v>
          </cell>
          <cell r="K1548" t="str">
            <v>V</v>
          </cell>
          <cell r="L1548">
            <v>38628.523078703707</v>
          </cell>
          <cell r="M1548" t="str">
            <v>gchateaug</v>
          </cell>
          <cell r="N1548">
            <v>38681.68414351852</v>
          </cell>
          <cell r="O1548" t="str">
            <v>gchateaug</v>
          </cell>
        </row>
        <row r="1549">
          <cell r="A1549" t="str">
            <v>2003</v>
          </cell>
          <cell r="B1549" t="str">
            <v>UK</v>
          </cell>
          <cell r="C1549" t="str">
            <v>A00</v>
          </cell>
          <cell r="D1549" t="str">
            <v>PC_EMP</v>
          </cell>
          <cell r="E1549" t="str">
            <v>T</v>
          </cell>
          <cell r="F1549" t="str">
            <v>TOTAL</v>
          </cell>
          <cell r="G1549" t="str">
            <v>RSE</v>
          </cell>
          <cell r="H1549" t="str">
            <v>:</v>
          </cell>
          <cell r="I1549" t="str">
            <v>MS</v>
          </cell>
          <cell r="K1549" t="str">
            <v>V</v>
          </cell>
          <cell r="L1549">
            <v>38628.523078703707</v>
          </cell>
          <cell r="M1549" t="str">
            <v>gchateaug</v>
          </cell>
          <cell r="N1549">
            <v>38681.68414351852</v>
          </cell>
          <cell r="O1549" t="str">
            <v>gchateaug</v>
          </cell>
        </row>
        <row r="1550">
          <cell r="A1550" t="str">
            <v>1987</v>
          </cell>
          <cell r="B1550" t="str">
            <v>ES</v>
          </cell>
          <cell r="C1550" t="str">
            <v>A00</v>
          </cell>
          <cell r="D1550" t="str">
            <v>PC_EMP</v>
          </cell>
          <cell r="E1550" t="str">
            <v>T</v>
          </cell>
          <cell r="F1550" t="str">
            <v>BES</v>
          </cell>
          <cell r="G1550" t="str">
            <v>RSE</v>
          </cell>
          <cell r="I1550" t="str">
            <v>NC</v>
          </cell>
          <cell r="K1550" t="str">
            <v>V</v>
          </cell>
          <cell r="L1550">
            <v>38628.522916666669</v>
          </cell>
          <cell r="M1550" t="str">
            <v>gchateaug</v>
          </cell>
          <cell r="N1550">
            <v>38681.684074074074</v>
          </cell>
          <cell r="O1550" t="str">
            <v>gchateaug</v>
          </cell>
          <cell r="Q1550">
            <v>7.0000000000000007E-2</v>
          </cell>
        </row>
        <row r="1551">
          <cell r="A1551" t="str">
            <v>1987</v>
          </cell>
          <cell r="B1551" t="str">
            <v>DK</v>
          </cell>
          <cell r="C1551" t="str">
            <v>A00</v>
          </cell>
          <cell r="D1551" t="str">
            <v>PC_EMP</v>
          </cell>
          <cell r="E1551" t="str">
            <v>T</v>
          </cell>
          <cell r="F1551" t="str">
            <v>TOTAL</v>
          </cell>
          <cell r="G1551" t="str">
            <v>TOTAL</v>
          </cell>
          <cell r="I1551" t="str">
            <v>NC</v>
          </cell>
          <cell r="K1551" t="str">
            <v>V</v>
          </cell>
          <cell r="L1551">
            <v>38628.522916666669</v>
          </cell>
          <cell r="M1551" t="str">
            <v>gchateaug</v>
          </cell>
          <cell r="N1551">
            <v>38681.684074074074</v>
          </cell>
          <cell r="O1551" t="str">
            <v>gchateaug</v>
          </cell>
          <cell r="Q1551">
            <v>1.49</v>
          </cell>
        </row>
        <row r="1552">
          <cell r="A1552" t="str">
            <v>1987</v>
          </cell>
          <cell r="B1552" t="str">
            <v>DK</v>
          </cell>
          <cell r="C1552" t="str">
            <v>A00</v>
          </cell>
          <cell r="D1552" t="str">
            <v>PC_EMP</v>
          </cell>
          <cell r="E1552" t="str">
            <v>T</v>
          </cell>
          <cell r="F1552" t="str">
            <v>TOTAL</v>
          </cell>
          <cell r="G1552" t="str">
            <v>RSE</v>
          </cell>
          <cell r="I1552" t="str">
            <v>NC</v>
          </cell>
          <cell r="K1552" t="str">
            <v>V</v>
          </cell>
          <cell r="L1552">
            <v>38628.522916666669</v>
          </cell>
          <cell r="M1552" t="str">
            <v>gchateaug</v>
          </cell>
          <cell r="N1552">
            <v>38681.684074074074</v>
          </cell>
          <cell r="O1552" t="str">
            <v>gchateaug</v>
          </cell>
          <cell r="Q1552">
            <v>0.68</v>
          </cell>
        </row>
        <row r="1553">
          <cell r="A1553" t="str">
            <v>1987</v>
          </cell>
          <cell r="B1553" t="str">
            <v>DK</v>
          </cell>
          <cell r="C1553" t="str">
            <v>A00</v>
          </cell>
          <cell r="D1553" t="str">
            <v>PC_EMP</v>
          </cell>
          <cell r="E1553" t="str">
            <v>T</v>
          </cell>
          <cell r="F1553" t="str">
            <v>BES</v>
          </cell>
          <cell r="G1553" t="str">
            <v>TOTAL</v>
          </cell>
          <cell r="I1553" t="str">
            <v>NC</v>
          </cell>
          <cell r="K1553" t="str">
            <v>V</v>
          </cell>
          <cell r="L1553">
            <v>38628.522916666669</v>
          </cell>
          <cell r="M1553" t="str">
            <v>gchateaug</v>
          </cell>
          <cell r="N1553">
            <v>38681.684074074074</v>
          </cell>
          <cell r="O1553" t="str">
            <v>gchateaug</v>
          </cell>
          <cell r="Q1553">
            <v>0.7</v>
          </cell>
        </row>
        <row r="1554">
          <cell r="A1554" t="str">
            <v>1987</v>
          </cell>
          <cell r="B1554" t="str">
            <v>DK</v>
          </cell>
          <cell r="C1554" t="str">
            <v>A00</v>
          </cell>
          <cell r="D1554" t="str">
            <v>PC_EMP</v>
          </cell>
          <cell r="E1554" t="str">
            <v>T</v>
          </cell>
          <cell r="F1554" t="str">
            <v>BES</v>
          </cell>
          <cell r="G1554" t="str">
            <v>RSE</v>
          </cell>
          <cell r="I1554" t="str">
            <v>NC</v>
          </cell>
          <cell r="K1554" t="str">
            <v>V</v>
          </cell>
          <cell r="L1554">
            <v>38628.522916666669</v>
          </cell>
          <cell r="M1554" t="str">
            <v>gchateaug</v>
          </cell>
          <cell r="N1554">
            <v>38681.684074074074</v>
          </cell>
          <cell r="O1554" t="str">
            <v>gchateaug</v>
          </cell>
          <cell r="Q1554">
            <v>0.21</v>
          </cell>
        </row>
        <row r="1555">
          <cell r="A1555" t="str">
            <v>1995</v>
          </cell>
          <cell r="B1555" t="str">
            <v>FI</v>
          </cell>
          <cell r="C1555" t="str">
            <v>A00</v>
          </cell>
          <cell r="D1555" t="str">
            <v>PC_EMP</v>
          </cell>
          <cell r="E1555" t="str">
            <v>T</v>
          </cell>
          <cell r="F1555" t="str">
            <v>TOTAL</v>
          </cell>
          <cell r="G1555" t="str">
            <v>TOTAL</v>
          </cell>
          <cell r="I1555" t="str">
            <v>NC</v>
          </cell>
          <cell r="K1555" t="str">
            <v>V</v>
          </cell>
          <cell r="L1555">
            <v>38628.522916666669</v>
          </cell>
          <cell r="M1555" t="str">
            <v>gchateaug</v>
          </cell>
          <cell r="N1555">
            <v>38681.684039351851</v>
          </cell>
          <cell r="O1555" t="str">
            <v>gchateaug</v>
          </cell>
          <cell r="Q1555">
            <v>2.37</v>
          </cell>
        </row>
        <row r="1556">
          <cell r="A1556" t="str">
            <v>1995</v>
          </cell>
          <cell r="B1556" t="str">
            <v>FI</v>
          </cell>
          <cell r="C1556" t="str">
            <v>A00</v>
          </cell>
          <cell r="D1556" t="str">
            <v>PC_EMP</v>
          </cell>
          <cell r="E1556" t="str">
            <v>T</v>
          </cell>
          <cell r="F1556" t="str">
            <v>TOTAL</v>
          </cell>
          <cell r="G1556" t="str">
            <v>RSE</v>
          </cell>
          <cell r="I1556" t="str">
            <v>NC</v>
          </cell>
          <cell r="K1556" t="str">
            <v>V</v>
          </cell>
          <cell r="L1556">
            <v>38628.522916666669</v>
          </cell>
          <cell r="M1556" t="str">
            <v>gchateaug</v>
          </cell>
          <cell r="N1556">
            <v>38681.684039351851</v>
          </cell>
          <cell r="O1556" t="str">
            <v>gchateaug</v>
          </cell>
          <cell r="Q1556">
            <v>1.49</v>
          </cell>
        </row>
        <row r="1557">
          <cell r="A1557" t="str">
            <v>1995</v>
          </cell>
          <cell r="B1557" t="str">
            <v>FI</v>
          </cell>
          <cell r="C1557" t="str">
            <v>A00</v>
          </cell>
          <cell r="D1557" t="str">
            <v>PC_EMP</v>
          </cell>
          <cell r="E1557" t="str">
            <v>T</v>
          </cell>
          <cell r="F1557" t="str">
            <v>BES</v>
          </cell>
          <cell r="G1557" t="str">
            <v>TOTAL</v>
          </cell>
          <cell r="I1557" t="str">
            <v>NC</v>
          </cell>
          <cell r="K1557" t="str">
            <v>V</v>
          </cell>
          <cell r="L1557">
            <v>38628.522916666669</v>
          </cell>
          <cell r="M1557" t="str">
            <v>gchateaug</v>
          </cell>
          <cell r="N1557">
            <v>38681.684039351851</v>
          </cell>
          <cell r="O1557" t="str">
            <v>gchateaug</v>
          </cell>
          <cell r="Q1557">
            <v>1.2</v>
          </cell>
        </row>
        <row r="1558">
          <cell r="A1558" t="str">
            <v>1995</v>
          </cell>
          <cell r="B1558" t="str">
            <v>FI</v>
          </cell>
          <cell r="C1558" t="str">
            <v>A00</v>
          </cell>
          <cell r="D1558" t="str">
            <v>PC_EMP</v>
          </cell>
          <cell r="E1558" t="str">
            <v>T</v>
          </cell>
          <cell r="F1558" t="str">
            <v>BES</v>
          </cell>
          <cell r="G1558" t="str">
            <v>RSE</v>
          </cell>
          <cell r="I1558" t="str">
            <v>NC</v>
          </cell>
          <cell r="K1558" t="str">
            <v>V</v>
          </cell>
          <cell r="L1558">
            <v>38628.522916666669</v>
          </cell>
          <cell r="M1558" t="str">
            <v>gchateaug</v>
          </cell>
          <cell r="N1558">
            <v>38681.684039351851</v>
          </cell>
          <cell r="O1558" t="str">
            <v>gchateaug</v>
          </cell>
          <cell r="Q1558">
            <v>0.7</v>
          </cell>
        </row>
        <row r="1559">
          <cell r="A1559" t="str">
            <v>1995</v>
          </cell>
          <cell r="B1559" t="str">
            <v>IT</v>
          </cell>
          <cell r="C1559" t="str">
            <v>A00</v>
          </cell>
          <cell r="D1559" t="str">
            <v>PC_EMP</v>
          </cell>
          <cell r="E1559" t="str">
            <v>T</v>
          </cell>
          <cell r="F1559" t="str">
            <v>TOTAL</v>
          </cell>
          <cell r="G1559" t="str">
            <v>TOTAL</v>
          </cell>
          <cell r="I1559" t="str">
            <v>OTH</v>
          </cell>
          <cell r="J1559" t="str">
            <v>DATA OCDE</v>
          </cell>
          <cell r="K1559" t="str">
            <v>V</v>
          </cell>
          <cell r="L1559">
            <v>38628.522939814815</v>
          </cell>
          <cell r="M1559" t="str">
            <v>gchateaug</v>
          </cell>
          <cell r="N1559">
            <v>38681.684062499997</v>
          </cell>
          <cell r="O1559" t="str">
            <v>gchateaug</v>
          </cell>
          <cell r="Q1559">
            <v>0.92</v>
          </cell>
        </row>
        <row r="1560">
          <cell r="A1560" t="str">
            <v>1995</v>
          </cell>
          <cell r="B1560" t="str">
            <v>IT</v>
          </cell>
          <cell r="C1560" t="str">
            <v>A00</v>
          </cell>
          <cell r="D1560" t="str">
            <v>PC_EMP</v>
          </cell>
          <cell r="E1560" t="str">
            <v>T</v>
          </cell>
          <cell r="F1560" t="str">
            <v>BES</v>
          </cell>
          <cell r="G1560" t="str">
            <v>TOTAL</v>
          </cell>
          <cell r="I1560" t="str">
            <v>OTH</v>
          </cell>
          <cell r="J1560" t="str">
            <v>DATA OCDE</v>
          </cell>
          <cell r="K1560" t="str">
            <v>V</v>
          </cell>
          <cell r="L1560">
            <v>38628.522939814815</v>
          </cell>
          <cell r="M1560" t="str">
            <v>gchateaug</v>
          </cell>
          <cell r="N1560">
            <v>38681.684062499997</v>
          </cell>
          <cell r="O1560" t="str">
            <v>gchateaug</v>
          </cell>
          <cell r="Q1560">
            <v>0.34</v>
          </cell>
        </row>
        <row r="1561">
          <cell r="A1561" t="str">
            <v>1993</v>
          </cell>
          <cell r="B1561" t="str">
            <v>IT</v>
          </cell>
          <cell r="C1561" t="str">
            <v>A00</v>
          </cell>
          <cell r="D1561" t="str">
            <v>PC_EMP</v>
          </cell>
          <cell r="E1561" t="str">
            <v>T</v>
          </cell>
          <cell r="F1561" t="str">
            <v>BES</v>
          </cell>
          <cell r="G1561" t="str">
            <v>TOTAL</v>
          </cell>
          <cell r="I1561" t="str">
            <v>OTH</v>
          </cell>
          <cell r="J1561" t="str">
            <v>DATA OCDE</v>
          </cell>
          <cell r="K1561" t="str">
            <v>V</v>
          </cell>
          <cell r="L1561">
            <v>38628.522939814815</v>
          </cell>
          <cell r="M1561" t="str">
            <v>gchateaug</v>
          </cell>
          <cell r="N1561">
            <v>38681.683958333335</v>
          </cell>
          <cell r="O1561" t="str">
            <v>gchateaug</v>
          </cell>
          <cell r="Q1561">
            <v>0.33</v>
          </cell>
        </row>
        <row r="1562">
          <cell r="A1562" t="str">
            <v>1994</v>
          </cell>
          <cell r="B1562" t="str">
            <v>PT</v>
          </cell>
          <cell r="C1562" t="str">
            <v>A00</v>
          </cell>
          <cell r="D1562" t="str">
            <v>PC_EMP</v>
          </cell>
          <cell r="E1562" t="str">
            <v>T</v>
          </cell>
          <cell r="F1562" t="str">
            <v>TOTAL</v>
          </cell>
          <cell r="G1562" t="str">
            <v>TOTAL</v>
          </cell>
          <cell r="H1562" t="str">
            <v>e</v>
          </cell>
          <cell r="I1562" t="str">
            <v>OTH</v>
          </cell>
          <cell r="J1562" t="str">
            <v>DATA OCDE</v>
          </cell>
          <cell r="K1562" t="str">
            <v>V</v>
          </cell>
          <cell r="L1562">
            <v>38628.522962962961</v>
          </cell>
          <cell r="M1562" t="str">
            <v>gchateaug</v>
          </cell>
          <cell r="N1562">
            <v>38681.684016203704</v>
          </cell>
          <cell r="O1562" t="str">
            <v>gchateaug</v>
          </cell>
          <cell r="Q1562">
            <v>0.54</v>
          </cell>
        </row>
        <row r="1563">
          <cell r="A1563" t="str">
            <v>1994</v>
          </cell>
          <cell r="B1563" t="str">
            <v>PT</v>
          </cell>
          <cell r="C1563" t="str">
            <v>A00</v>
          </cell>
          <cell r="D1563" t="str">
            <v>PC_EMP</v>
          </cell>
          <cell r="E1563" t="str">
            <v>T</v>
          </cell>
          <cell r="F1563" t="str">
            <v>TOTAL</v>
          </cell>
          <cell r="G1563" t="str">
            <v>RSE</v>
          </cell>
          <cell r="H1563" t="str">
            <v>e</v>
          </cell>
          <cell r="I1563" t="str">
            <v>OTH</v>
          </cell>
          <cell r="J1563" t="str">
            <v>DATA OCDE</v>
          </cell>
          <cell r="K1563" t="str">
            <v>V</v>
          </cell>
          <cell r="L1563">
            <v>38628.522962962961</v>
          </cell>
          <cell r="M1563" t="str">
            <v>gchateaug</v>
          </cell>
          <cell r="N1563">
            <v>38681.684016203704</v>
          </cell>
          <cell r="O1563" t="str">
            <v>gchateaug</v>
          </cell>
          <cell r="Q1563">
            <v>0.39</v>
          </cell>
        </row>
        <row r="1564">
          <cell r="A1564" t="str">
            <v>2000</v>
          </cell>
          <cell r="B1564" t="str">
            <v>FI</v>
          </cell>
          <cell r="C1564" t="str">
            <v>A00</v>
          </cell>
          <cell r="D1564" t="str">
            <v>PC_EMP</v>
          </cell>
          <cell r="E1564" t="str">
            <v>T</v>
          </cell>
          <cell r="F1564" t="str">
            <v>BES</v>
          </cell>
          <cell r="G1564" t="str">
            <v>RSE</v>
          </cell>
          <cell r="H1564" t="str">
            <v>:</v>
          </cell>
          <cell r="I1564" t="str">
            <v>NC</v>
          </cell>
          <cell r="K1564" t="str">
            <v>V</v>
          </cell>
          <cell r="L1564">
            <v>38628.523009259261</v>
          </cell>
          <cell r="M1564" t="str">
            <v>gchateaug</v>
          </cell>
          <cell r="N1564">
            <v>38681.684178240743</v>
          </cell>
          <cell r="O1564" t="str">
            <v>gchateaug</v>
          </cell>
        </row>
        <row r="1565">
          <cell r="A1565" t="str">
            <v>2000</v>
          </cell>
          <cell r="B1565" t="str">
            <v>FI</v>
          </cell>
          <cell r="C1565" t="str">
            <v>A00</v>
          </cell>
          <cell r="D1565" t="str">
            <v>PC_EMP</v>
          </cell>
          <cell r="E1565" t="str">
            <v>T</v>
          </cell>
          <cell r="F1565" t="str">
            <v>BES</v>
          </cell>
          <cell r="G1565" t="str">
            <v>TOTAL</v>
          </cell>
          <cell r="I1565" t="str">
            <v>NC</v>
          </cell>
          <cell r="K1565" t="str">
            <v>V</v>
          </cell>
          <cell r="L1565">
            <v>38628.523009259261</v>
          </cell>
          <cell r="M1565" t="str">
            <v>gchateaug</v>
          </cell>
          <cell r="N1565">
            <v>38681.684178240743</v>
          </cell>
          <cell r="O1565" t="str">
            <v>gchateaug</v>
          </cell>
          <cell r="Q1565">
            <v>1.61</v>
          </cell>
        </row>
        <row r="1566">
          <cell r="A1566" t="str">
            <v>1997</v>
          </cell>
          <cell r="B1566" t="str">
            <v>CZ</v>
          </cell>
          <cell r="C1566" t="str">
            <v>A00</v>
          </cell>
          <cell r="D1566" t="str">
            <v>PC_EMP</v>
          </cell>
          <cell r="E1566" t="str">
            <v>T</v>
          </cell>
          <cell r="F1566" t="str">
            <v>TOTAL</v>
          </cell>
          <cell r="G1566" t="str">
            <v>RSE</v>
          </cell>
          <cell r="I1566" t="str">
            <v>NC</v>
          </cell>
          <cell r="K1566" t="str">
            <v>V</v>
          </cell>
          <cell r="L1566">
            <v>38628.523009259261</v>
          </cell>
          <cell r="M1566" t="str">
            <v>gchateaug</v>
          </cell>
          <cell r="N1566">
            <v>38681.684039351851</v>
          </cell>
          <cell r="O1566" t="str">
            <v>gchateaug</v>
          </cell>
          <cell r="Q1566">
            <v>0.49</v>
          </cell>
        </row>
        <row r="1567">
          <cell r="A1567" t="str">
            <v>1997</v>
          </cell>
          <cell r="B1567" t="str">
            <v>CZ</v>
          </cell>
          <cell r="C1567" t="str">
            <v>A00</v>
          </cell>
          <cell r="D1567" t="str">
            <v>PC_EMP</v>
          </cell>
          <cell r="E1567" t="str">
            <v>T</v>
          </cell>
          <cell r="F1567" t="str">
            <v>TOTAL</v>
          </cell>
          <cell r="G1567" t="str">
            <v>TOTAL</v>
          </cell>
          <cell r="I1567" t="str">
            <v>NC</v>
          </cell>
          <cell r="K1567" t="str">
            <v>V</v>
          </cell>
          <cell r="L1567">
            <v>38628.523009259261</v>
          </cell>
          <cell r="M1567" t="str">
            <v>gchateaug</v>
          </cell>
          <cell r="N1567">
            <v>38681.684039351851</v>
          </cell>
          <cell r="O1567" t="str">
            <v>gchateaug</v>
          </cell>
          <cell r="Q1567">
            <v>0.96</v>
          </cell>
        </row>
        <row r="1568">
          <cell r="A1568" t="str">
            <v>1997</v>
          </cell>
          <cell r="B1568" t="str">
            <v>DE</v>
          </cell>
          <cell r="C1568" t="str">
            <v>A00</v>
          </cell>
          <cell r="D1568" t="str">
            <v>PC_EMP</v>
          </cell>
          <cell r="E1568" t="str">
            <v>T</v>
          </cell>
          <cell r="F1568" t="str">
            <v>TOTAL</v>
          </cell>
          <cell r="G1568" t="str">
            <v>TOTAL</v>
          </cell>
          <cell r="H1568" t="str">
            <v>:</v>
          </cell>
          <cell r="I1568" t="str">
            <v>NC</v>
          </cell>
          <cell r="K1568" t="str">
            <v>V</v>
          </cell>
          <cell r="L1568">
            <v>38628.523009259261</v>
          </cell>
          <cell r="M1568" t="str">
            <v>gchateaug</v>
          </cell>
          <cell r="N1568">
            <v>38681.684039351851</v>
          </cell>
          <cell r="O1568" t="str">
            <v>gchateaug</v>
          </cell>
        </row>
        <row r="1569">
          <cell r="A1569" t="str">
            <v>1997</v>
          </cell>
          <cell r="B1569" t="str">
            <v>DK</v>
          </cell>
          <cell r="C1569" t="str">
            <v>A00</v>
          </cell>
          <cell r="D1569" t="str">
            <v>PC_EMP</v>
          </cell>
          <cell r="E1569" t="str">
            <v>T</v>
          </cell>
          <cell r="F1569" t="str">
            <v>BES</v>
          </cell>
          <cell r="G1569" t="str">
            <v>RSE</v>
          </cell>
          <cell r="H1569" t="str">
            <v>u</v>
          </cell>
          <cell r="I1569" t="str">
            <v>OTH</v>
          </cell>
          <cell r="J1569" t="str">
            <v>DATA OCDE</v>
          </cell>
          <cell r="K1569" t="str">
            <v>V</v>
          </cell>
          <cell r="L1569">
            <v>38628.523009259261</v>
          </cell>
          <cell r="M1569" t="str">
            <v>gchateaug</v>
          </cell>
          <cell r="N1569">
            <v>38681.684039351851</v>
          </cell>
          <cell r="O1569" t="str">
            <v>gchateaug</v>
          </cell>
          <cell r="Q1569">
            <v>0.37</v>
          </cell>
        </row>
        <row r="1570">
          <cell r="A1570" t="str">
            <v>1997</v>
          </cell>
          <cell r="B1570" t="str">
            <v>DK</v>
          </cell>
          <cell r="C1570" t="str">
            <v>A00</v>
          </cell>
          <cell r="D1570" t="str">
            <v>PC_EMP</v>
          </cell>
          <cell r="E1570" t="str">
            <v>T</v>
          </cell>
          <cell r="F1570" t="str">
            <v>BES</v>
          </cell>
          <cell r="G1570" t="str">
            <v>TOTAL</v>
          </cell>
          <cell r="I1570" t="str">
            <v>OTH</v>
          </cell>
          <cell r="J1570" t="str">
            <v>DATA OCDE</v>
          </cell>
          <cell r="K1570" t="str">
            <v>V</v>
          </cell>
          <cell r="L1570">
            <v>38628.523009259261</v>
          </cell>
          <cell r="M1570" t="str">
            <v>gchateaug</v>
          </cell>
          <cell r="N1570">
            <v>38681.684039351851</v>
          </cell>
          <cell r="O1570" t="str">
            <v>gchateaug</v>
          </cell>
          <cell r="Q1570">
            <v>0.99</v>
          </cell>
        </row>
        <row r="1571">
          <cell r="A1571" t="str">
            <v>2002</v>
          </cell>
          <cell r="B1571" t="str">
            <v>NL</v>
          </cell>
          <cell r="C1571" t="str">
            <v>A00</v>
          </cell>
          <cell r="D1571" t="str">
            <v>PC_EMP</v>
          </cell>
          <cell r="E1571" t="str">
            <v>T</v>
          </cell>
          <cell r="F1571" t="str">
            <v>BES</v>
          </cell>
          <cell r="G1571" t="str">
            <v>TOTAL</v>
          </cell>
          <cell r="I1571" t="str">
            <v>MS</v>
          </cell>
          <cell r="K1571" t="str">
            <v>V</v>
          </cell>
          <cell r="L1571">
            <v>38628.523020833331</v>
          </cell>
          <cell r="M1571" t="str">
            <v>gchateaug</v>
          </cell>
          <cell r="N1571">
            <v>38681.684120370373</v>
          </cell>
          <cell r="O1571" t="str">
            <v>gchateaug</v>
          </cell>
          <cell r="Q1571">
            <v>0.75</v>
          </cell>
        </row>
        <row r="1572">
          <cell r="A1572" t="str">
            <v>2002</v>
          </cell>
          <cell r="B1572" t="str">
            <v>NL</v>
          </cell>
          <cell r="C1572" t="str">
            <v>A00</v>
          </cell>
          <cell r="D1572" t="str">
            <v>PC_EMP</v>
          </cell>
          <cell r="E1572" t="str">
            <v>T</v>
          </cell>
          <cell r="F1572" t="str">
            <v>BES</v>
          </cell>
          <cell r="G1572" t="str">
            <v>RSE</v>
          </cell>
          <cell r="I1572" t="str">
            <v>MS</v>
          </cell>
          <cell r="K1572" t="str">
            <v>V</v>
          </cell>
          <cell r="L1572">
            <v>38628.523020833331</v>
          </cell>
          <cell r="M1572" t="str">
            <v>gchateaug</v>
          </cell>
          <cell r="N1572">
            <v>38681.684120370373</v>
          </cell>
          <cell r="O1572" t="str">
            <v>gchateaug</v>
          </cell>
          <cell r="Q1572">
            <v>0.32</v>
          </cell>
        </row>
        <row r="1573">
          <cell r="A1573" t="str">
            <v>2001</v>
          </cell>
          <cell r="B1573" t="str">
            <v>SI</v>
          </cell>
          <cell r="C1573" t="str">
            <v>A00</v>
          </cell>
          <cell r="D1573" t="str">
            <v>PC_EMP</v>
          </cell>
          <cell r="E1573" t="str">
            <v>T</v>
          </cell>
          <cell r="F1573" t="str">
            <v>BES</v>
          </cell>
          <cell r="G1573" t="str">
            <v>TOTAL</v>
          </cell>
          <cell r="I1573" t="str">
            <v>NC</v>
          </cell>
          <cell r="K1573" t="str">
            <v>V</v>
          </cell>
          <cell r="L1573">
            <v>38628.523020833331</v>
          </cell>
          <cell r="M1573" t="str">
            <v>gchateaug</v>
          </cell>
          <cell r="N1573">
            <v>38681.684155092589</v>
          </cell>
          <cell r="O1573" t="str">
            <v>gchateaug</v>
          </cell>
          <cell r="Q1573">
            <v>0.55000000000000004</v>
          </cell>
        </row>
        <row r="1574">
          <cell r="A1574" t="str">
            <v>2001</v>
          </cell>
          <cell r="B1574" t="str">
            <v>SI</v>
          </cell>
          <cell r="C1574" t="str">
            <v>A00</v>
          </cell>
          <cell r="D1574" t="str">
            <v>PC_EMP</v>
          </cell>
          <cell r="E1574" t="str">
            <v>T</v>
          </cell>
          <cell r="F1574" t="str">
            <v>BES</v>
          </cell>
          <cell r="G1574" t="str">
            <v>RSE</v>
          </cell>
          <cell r="I1574" t="str">
            <v>NC</v>
          </cell>
          <cell r="K1574" t="str">
            <v>V</v>
          </cell>
          <cell r="L1574">
            <v>38628.523020833331</v>
          </cell>
          <cell r="M1574" t="str">
            <v>gchateaug</v>
          </cell>
          <cell r="N1574">
            <v>38681.684155092589</v>
          </cell>
          <cell r="O1574" t="str">
            <v>gchateaug</v>
          </cell>
          <cell r="Q1574">
            <v>0.19</v>
          </cell>
        </row>
        <row r="1575">
          <cell r="A1575" t="str">
            <v>2001</v>
          </cell>
          <cell r="B1575" t="str">
            <v>SE</v>
          </cell>
          <cell r="C1575" t="str">
            <v>A00</v>
          </cell>
          <cell r="D1575" t="str">
            <v>PC_EMP</v>
          </cell>
          <cell r="E1575" t="str">
            <v>T</v>
          </cell>
          <cell r="F1575" t="str">
            <v>TOTAL</v>
          </cell>
          <cell r="G1575" t="str">
            <v>TOTAL</v>
          </cell>
          <cell r="I1575" t="str">
            <v>NC</v>
          </cell>
          <cell r="K1575" t="str">
            <v>V</v>
          </cell>
          <cell r="L1575">
            <v>38628.523020833331</v>
          </cell>
          <cell r="M1575" t="str">
            <v>gchateaug</v>
          </cell>
          <cell r="N1575">
            <v>38681.684155092589</v>
          </cell>
          <cell r="O1575" t="str">
            <v>gchateaug</v>
          </cell>
          <cell r="Q1575">
            <v>2.56</v>
          </cell>
        </row>
        <row r="1576">
          <cell r="A1576" t="str">
            <v>2001</v>
          </cell>
          <cell r="B1576" t="str">
            <v>SE</v>
          </cell>
          <cell r="C1576" t="str">
            <v>A00</v>
          </cell>
          <cell r="D1576" t="str">
            <v>PC_EMP</v>
          </cell>
          <cell r="E1576" t="str">
            <v>T</v>
          </cell>
          <cell r="F1576" t="str">
            <v>BES</v>
          </cell>
          <cell r="G1576" t="str">
            <v>TOTAL</v>
          </cell>
          <cell r="I1576" t="str">
            <v>NC</v>
          </cell>
          <cell r="K1576" t="str">
            <v>V</v>
          </cell>
          <cell r="L1576">
            <v>38628.523020833331</v>
          </cell>
          <cell r="M1576" t="str">
            <v>gchateaug</v>
          </cell>
          <cell r="N1576">
            <v>38681.684155092589</v>
          </cell>
          <cell r="O1576" t="str">
            <v>gchateaug</v>
          </cell>
          <cell r="Q1576">
            <v>1.23</v>
          </cell>
        </row>
        <row r="1577">
          <cell r="A1577" t="str">
            <v>2002</v>
          </cell>
          <cell r="B1577" t="str">
            <v>BE</v>
          </cell>
          <cell r="C1577" t="str">
            <v>A00</v>
          </cell>
          <cell r="D1577" t="str">
            <v>PC_EMP</v>
          </cell>
          <cell r="E1577" t="str">
            <v>T</v>
          </cell>
          <cell r="F1577" t="str">
            <v>TOTAL</v>
          </cell>
          <cell r="G1577" t="str">
            <v>RSE</v>
          </cell>
          <cell r="I1577" t="str">
            <v>MS</v>
          </cell>
          <cell r="K1577" t="str">
            <v>V</v>
          </cell>
          <cell r="L1577">
            <v>38628.523032407407</v>
          </cell>
          <cell r="M1577" t="str">
            <v>gchateaug</v>
          </cell>
          <cell r="N1577">
            <v>38681.684120370373</v>
          </cell>
          <cell r="O1577" t="str">
            <v>gchateaug</v>
          </cell>
          <cell r="Q1577">
            <v>1.0900000000000001</v>
          </cell>
        </row>
        <row r="1578">
          <cell r="A1578" t="str">
            <v>2002</v>
          </cell>
          <cell r="B1578" t="str">
            <v>BE</v>
          </cell>
          <cell r="C1578" t="str">
            <v>A00</v>
          </cell>
          <cell r="D1578" t="str">
            <v>PC_EMP</v>
          </cell>
          <cell r="E1578" t="str">
            <v>T</v>
          </cell>
          <cell r="F1578" t="str">
            <v>BES</v>
          </cell>
          <cell r="G1578" t="str">
            <v>TOTAL</v>
          </cell>
          <cell r="I1578" t="str">
            <v>MS</v>
          </cell>
          <cell r="K1578" t="str">
            <v>V</v>
          </cell>
          <cell r="L1578">
            <v>38628.523032407407</v>
          </cell>
          <cell r="M1578" t="str">
            <v>gchateaug</v>
          </cell>
          <cell r="N1578">
            <v>38681.684120370373</v>
          </cell>
          <cell r="O1578" t="str">
            <v>gchateaug</v>
          </cell>
          <cell r="Q1578">
            <v>0.93</v>
          </cell>
        </row>
        <row r="1579">
          <cell r="A1579" t="str">
            <v>2002</v>
          </cell>
          <cell r="B1579" t="str">
            <v>BE</v>
          </cell>
          <cell r="C1579" t="str">
            <v>A00</v>
          </cell>
          <cell r="D1579" t="str">
            <v>PC_EMP</v>
          </cell>
          <cell r="E1579" t="str">
            <v>T</v>
          </cell>
          <cell r="F1579" t="str">
            <v>BES</v>
          </cell>
          <cell r="G1579" t="str">
            <v>RSE</v>
          </cell>
          <cell r="I1579" t="str">
            <v>MS</v>
          </cell>
          <cell r="K1579" t="str">
            <v>V</v>
          </cell>
          <cell r="L1579">
            <v>38628.523032407407</v>
          </cell>
          <cell r="M1579" t="str">
            <v>gchateaug</v>
          </cell>
          <cell r="N1579">
            <v>38681.684120370373</v>
          </cell>
          <cell r="O1579" t="str">
            <v>gchateaug</v>
          </cell>
          <cell r="Q1579">
            <v>0.48</v>
          </cell>
        </row>
        <row r="1580">
          <cell r="A1580" t="str">
            <v>2002</v>
          </cell>
          <cell r="B1580" t="str">
            <v>DE</v>
          </cell>
          <cell r="C1580" t="str">
            <v>A00</v>
          </cell>
          <cell r="D1580" t="str">
            <v>PC_EMP</v>
          </cell>
          <cell r="E1580" t="str">
            <v>T</v>
          </cell>
          <cell r="F1580" t="str">
            <v>TOTAL</v>
          </cell>
          <cell r="G1580" t="str">
            <v>TOTAL</v>
          </cell>
          <cell r="H1580" t="str">
            <v>:</v>
          </cell>
          <cell r="I1580" t="str">
            <v>MS</v>
          </cell>
          <cell r="K1580" t="str">
            <v>V</v>
          </cell>
          <cell r="L1580">
            <v>38628.523055555554</v>
          </cell>
          <cell r="M1580" t="str">
            <v>gchateaug</v>
          </cell>
          <cell r="N1580">
            <v>38681.684178240743</v>
          </cell>
          <cell r="O1580" t="str">
            <v>gchateaug</v>
          </cell>
        </row>
        <row r="1581">
          <cell r="A1581" t="str">
            <v>2002</v>
          </cell>
          <cell r="B1581" t="str">
            <v>CZ</v>
          </cell>
          <cell r="C1581" t="str">
            <v>A00</v>
          </cell>
          <cell r="D1581" t="str">
            <v>PC_EMP</v>
          </cell>
          <cell r="E1581" t="str">
            <v>T</v>
          </cell>
          <cell r="F1581" t="str">
            <v>TOTAL</v>
          </cell>
          <cell r="G1581" t="str">
            <v>TOTAL</v>
          </cell>
          <cell r="I1581" t="str">
            <v>MS</v>
          </cell>
          <cell r="K1581" t="str">
            <v>V</v>
          </cell>
          <cell r="L1581">
            <v>38628.523055555554</v>
          </cell>
          <cell r="M1581" t="str">
            <v>gchateaug</v>
          </cell>
          <cell r="N1581">
            <v>38681.684178240743</v>
          </cell>
          <cell r="O1581" t="str">
            <v>gchateaug</v>
          </cell>
          <cell r="Q1581">
            <v>1.1299999999999999</v>
          </cell>
        </row>
        <row r="1582">
          <cell r="A1582" t="str">
            <v>2002</v>
          </cell>
          <cell r="B1582" t="str">
            <v>CZ</v>
          </cell>
          <cell r="C1582" t="str">
            <v>A00</v>
          </cell>
          <cell r="D1582" t="str">
            <v>PC_EMP</v>
          </cell>
          <cell r="E1582" t="str">
            <v>T</v>
          </cell>
          <cell r="F1582" t="str">
            <v>TOTAL</v>
          </cell>
          <cell r="G1582" t="str">
            <v>RSE</v>
          </cell>
          <cell r="I1582" t="str">
            <v>MS</v>
          </cell>
          <cell r="K1582" t="str">
            <v>V</v>
          </cell>
          <cell r="L1582">
            <v>38628.523055555554</v>
          </cell>
          <cell r="M1582" t="str">
            <v>gchateaug</v>
          </cell>
          <cell r="N1582">
            <v>38681.684178240743</v>
          </cell>
          <cell r="O1582" t="str">
            <v>gchateaug</v>
          </cell>
          <cell r="Q1582">
            <v>0.65</v>
          </cell>
        </row>
        <row r="1583">
          <cell r="A1583" t="str">
            <v>2001</v>
          </cell>
          <cell r="B1583" t="str">
            <v>ES</v>
          </cell>
          <cell r="C1583" t="str">
            <v>A00</v>
          </cell>
          <cell r="D1583" t="str">
            <v>PC_EMP</v>
          </cell>
          <cell r="E1583" t="str">
            <v>T</v>
          </cell>
          <cell r="F1583" t="str">
            <v>TOTAL</v>
          </cell>
          <cell r="G1583" t="str">
            <v>TOTAL</v>
          </cell>
          <cell r="I1583" t="str">
            <v>NC</v>
          </cell>
          <cell r="K1583" t="str">
            <v>V</v>
          </cell>
          <cell r="L1583">
            <v>38628.523055555554</v>
          </cell>
          <cell r="M1583" t="str">
            <v>gchateaug</v>
          </cell>
          <cell r="N1583">
            <v>38681.684178240743</v>
          </cell>
          <cell r="O1583" t="str">
            <v>gchateaug</v>
          </cell>
          <cell r="Q1583">
            <v>1.3</v>
          </cell>
        </row>
        <row r="1584">
          <cell r="A1584" t="str">
            <v>2001</v>
          </cell>
          <cell r="B1584" t="str">
            <v>ES</v>
          </cell>
          <cell r="C1584" t="str">
            <v>A00</v>
          </cell>
          <cell r="D1584" t="str">
            <v>PC_EMP</v>
          </cell>
          <cell r="E1584" t="str">
            <v>T</v>
          </cell>
          <cell r="F1584" t="str">
            <v>TOTAL</v>
          </cell>
          <cell r="G1584" t="str">
            <v>RSE</v>
          </cell>
          <cell r="I1584" t="str">
            <v>NC</v>
          </cell>
          <cell r="K1584" t="str">
            <v>V</v>
          </cell>
          <cell r="L1584">
            <v>38628.523055555554</v>
          </cell>
          <cell r="M1584" t="str">
            <v>gchateaug</v>
          </cell>
          <cell r="N1584">
            <v>38681.684178240743</v>
          </cell>
          <cell r="O1584" t="str">
            <v>gchateaug</v>
          </cell>
          <cell r="Q1584">
            <v>0.87</v>
          </cell>
        </row>
        <row r="1585">
          <cell r="A1585" t="str">
            <v>2000</v>
          </cell>
          <cell r="B1585" t="str">
            <v>US</v>
          </cell>
          <cell r="C1585" t="str">
            <v>A00</v>
          </cell>
          <cell r="D1585" t="str">
            <v>PC_EMP</v>
          </cell>
          <cell r="E1585" t="str">
            <v>T</v>
          </cell>
          <cell r="F1585" t="str">
            <v>BES</v>
          </cell>
          <cell r="G1585" t="str">
            <v>RSE</v>
          </cell>
          <cell r="H1585" t="str">
            <v>:</v>
          </cell>
          <cell r="I1585" t="str">
            <v>NC</v>
          </cell>
          <cell r="K1585" t="str">
            <v>V</v>
          </cell>
          <cell r="L1585">
            <v>38628.523055555554</v>
          </cell>
          <cell r="M1585" t="str">
            <v>gchateaug</v>
          </cell>
          <cell r="N1585">
            <v>38681.684155092589</v>
          </cell>
          <cell r="O1585" t="str">
            <v>gchateaug</v>
          </cell>
        </row>
        <row r="1586">
          <cell r="A1586" t="str">
            <v>2000</v>
          </cell>
          <cell r="B1586" t="str">
            <v>UK</v>
          </cell>
          <cell r="C1586" t="str">
            <v>A00</v>
          </cell>
          <cell r="D1586" t="str">
            <v>PC_EMP</v>
          </cell>
          <cell r="E1586" t="str">
            <v>T</v>
          </cell>
          <cell r="F1586" t="str">
            <v>BES</v>
          </cell>
          <cell r="G1586" t="str">
            <v>TOTAL</v>
          </cell>
          <cell r="H1586" t="str">
            <v>:</v>
          </cell>
          <cell r="I1586" t="str">
            <v>NC</v>
          </cell>
          <cell r="K1586" t="str">
            <v>V</v>
          </cell>
          <cell r="L1586">
            <v>38628.523055555554</v>
          </cell>
          <cell r="M1586" t="str">
            <v>gchateaug</v>
          </cell>
          <cell r="N1586">
            <v>38681.684155092589</v>
          </cell>
          <cell r="O1586" t="str">
            <v>gchateaug</v>
          </cell>
        </row>
        <row r="1587">
          <cell r="A1587" t="str">
            <v>2000</v>
          </cell>
          <cell r="B1587" t="str">
            <v>UK</v>
          </cell>
          <cell r="C1587" t="str">
            <v>A00</v>
          </cell>
          <cell r="D1587" t="str">
            <v>PC_EMP</v>
          </cell>
          <cell r="E1587" t="str">
            <v>T</v>
          </cell>
          <cell r="F1587" t="str">
            <v>BES</v>
          </cell>
          <cell r="G1587" t="str">
            <v>RSE</v>
          </cell>
          <cell r="H1587" t="str">
            <v>:</v>
          </cell>
          <cell r="I1587" t="str">
            <v>NC</v>
          </cell>
          <cell r="K1587" t="str">
            <v>V</v>
          </cell>
          <cell r="L1587">
            <v>38628.523055555554</v>
          </cell>
          <cell r="M1587" t="str">
            <v>gchateaug</v>
          </cell>
          <cell r="N1587">
            <v>38681.684155092589</v>
          </cell>
          <cell r="O1587" t="str">
            <v>gchateaug</v>
          </cell>
        </row>
        <row r="1588">
          <cell r="A1588" t="str">
            <v>2000</v>
          </cell>
          <cell r="B1588" t="str">
            <v>TR</v>
          </cell>
          <cell r="C1588" t="str">
            <v>A00</v>
          </cell>
          <cell r="D1588" t="str">
            <v>PC_EMP</v>
          </cell>
          <cell r="E1588" t="str">
            <v>T</v>
          </cell>
          <cell r="F1588" t="str">
            <v>TOTAL</v>
          </cell>
          <cell r="G1588" t="str">
            <v>TOTAL</v>
          </cell>
          <cell r="I1588" t="str">
            <v>OTH</v>
          </cell>
          <cell r="J1588" t="str">
            <v>DATA OCDE</v>
          </cell>
          <cell r="K1588" t="str">
            <v>V</v>
          </cell>
          <cell r="L1588">
            <v>38628.523055555554</v>
          </cell>
          <cell r="M1588" t="str">
            <v>gchateaug</v>
          </cell>
          <cell r="N1588">
            <v>38681.684155092589</v>
          </cell>
          <cell r="O1588" t="str">
            <v>gchateaug</v>
          </cell>
          <cell r="Q1588">
            <v>0.36</v>
          </cell>
        </row>
        <row r="1589">
          <cell r="A1589" t="str">
            <v>2000</v>
          </cell>
          <cell r="B1589" t="str">
            <v>TR</v>
          </cell>
          <cell r="C1589" t="str">
            <v>A00</v>
          </cell>
          <cell r="D1589" t="str">
            <v>PC_EMP</v>
          </cell>
          <cell r="E1589" t="str">
            <v>T</v>
          </cell>
          <cell r="F1589" t="str">
            <v>TOTAL</v>
          </cell>
          <cell r="G1589" t="str">
            <v>RSE</v>
          </cell>
          <cell r="I1589" t="str">
            <v>OTH</v>
          </cell>
          <cell r="J1589" t="str">
            <v>DATA OCDE</v>
          </cell>
          <cell r="K1589" t="str">
            <v>V</v>
          </cell>
          <cell r="L1589">
            <v>38628.523055555554</v>
          </cell>
          <cell r="M1589" t="str">
            <v>gchateaug</v>
          </cell>
          <cell r="N1589">
            <v>38681.684155092589</v>
          </cell>
          <cell r="O1589" t="str">
            <v>gchateaug</v>
          </cell>
          <cell r="Q1589">
            <v>0.32</v>
          </cell>
        </row>
        <row r="1590">
          <cell r="A1590" t="str">
            <v>2002</v>
          </cell>
          <cell r="B1590" t="str">
            <v>LT</v>
          </cell>
          <cell r="C1590" t="str">
            <v>A00</v>
          </cell>
          <cell r="D1590" t="str">
            <v>PC_EMP</v>
          </cell>
          <cell r="E1590" t="str">
            <v>T</v>
          </cell>
          <cell r="F1590" t="str">
            <v>TOTAL</v>
          </cell>
          <cell r="G1590" t="str">
            <v>TOTAL</v>
          </cell>
          <cell r="I1590" t="str">
            <v>MS</v>
          </cell>
          <cell r="K1590" t="str">
            <v>V</v>
          </cell>
          <cell r="L1590">
            <v>38628.523055555554</v>
          </cell>
          <cell r="M1590" t="str">
            <v>gchateaug</v>
          </cell>
          <cell r="N1590">
            <v>38681.684166666666</v>
          </cell>
          <cell r="O1590" t="str">
            <v>gchateaug</v>
          </cell>
          <cell r="Q1590">
            <v>0.95</v>
          </cell>
        </row>
        <row r="1591">
          <cell r="A1591" t="str">
            <v>1999</v>
          </cell>
          <cell r="B1591" t="str">
            <v>NO</v>
          </cell>
          <cell r="C1591" t="str">
            <v>A00</v>
          </cell>
          <cell r="D1591" t="str">
            <v>PC_EMP</v>
          </cell>
          <cell r="E1591" t="str">
            <v>T</v>
          </cell>
          <cell r="F1591" t="str">
            <v>BES</v>
          </cell>
          <cell r="G1591" t="str">
            <v>RSE</v>
          </cell>
          <cell r="I1591" t="str">
            <v>OTH</v>
          </cell>
          <cell r="J1591" t="str">
            <v>DATA OCDE</v>
          </cell>
          <cell r="K1591" t="str">
            <v>V</v>
          </cell>
          <cell r="L1591">
            <v>38628.52306712963</v>
          </cell>
          <cell r="M1591" t="str">
            <v>gchateaug</v>
          </cell>
          <cell r="N1591">
            <v>38681.684155092589</v>
          </cell>
          <cell r="O1591" t="str">
            <v>gchateaug</v>
          </cell>
          <cell r="Q1591">
            <v>0.56000000000000005</v>
          </cell>
        </row>
        <row r="1592">
          <cell r="A1592" t="str">
            <v>1999</v>
          </cell>
          <cell r="B1592" t="str">
            <v>NO</v>
          </cell>
          <cell r="C1592" t="str">
            <v>A00</v>
          </cell>
          <cell r="D1592" t="str">
            <v>PC_EMP</v>
          </cell>
          <cell r="E1592" t="str">
            <v>T</v>
          </cell>
          <cell r="F1592" t="str">
            <v>BES</v>
          </cell>
          <cell r="G1592" t="str">
            <v>TOTAL</v>
          </cell>
          <cell r="I1592" t="str">
            <v>OTH</v>
          </cell>
          <cell r="J1592" t="str">
            <v>DATA OCDE</v>
          </cell>
          <cell r="K1592" t="str">
            <v>V</v>
          </cell>
          <cell r="L1592">
            <v>38628.52306712963</v>
          </cell>
          <cell r="M1592" t="str">
            <v>gchateaug</v>
          </cell>
          <cell r="N1592">
            <v>38681.684155092589</v>
          </cell>
          <cell r="O1592" t="str">
            <v>gchateaug</v>
          </cell>
          <cell r="Q1592">
            <v>0.77</v>
          </cell>
        </row>
        <row r="1593">
          <cell r="A1593" t="str">
            <v>2000</v>
          </cell>
          <cell r="B1593" t="str">
            <v>LV</v>
          </cell>
          <cell r="C1593" t="str">
            <v>A00</v>
          </cell>
          <cell r="D1593" t="str">
            <v>PC_EMP</v>
          </cell>
          <cell r="E1593" t="str">
            <v>T</v>
          </cell>
          <cell r="F1593" t="str">
            <v>BES</v>
          </cell>
          <cell r="G1593" t="str">
            <v>RSE</v>
          </cell>
          <cell r="I1593" t="str">
            <v>NC</v>
          </cell>
          <cell r="K1593" t="str">
            <v>V</v>
          </cell>
          <cell r="L1593">
            <v>38628.52306712963</v>
          </cell>
          <cell r="M1593" t="str">
            <v>gchateaug</v>
          </cell>
          <cell r="N1593">
            <v>38681.684155092589</v>
          </cell>
          <cell r="O1593" t="str">
            <v>gchateaug</v>
          </cell>
          <cell r="Q1593">
            <v>0.14000000000000001</v>
          </cell>
        </row>
        <row r="1594">
          <cell r="A1594" t="str">
            <v>2003</v>
          </cell>
          <cell r="B1594" t="str">
            <v>UK</v>
          </cell>
          <cell r="C1594" t="str">
            <v>A00</v>
          </cell>
          <cell r="D1594" t="str">
            <v>PC_EMP</v>
          </cell>
          <cell r="E1594" t="str">
            <v>T</v>
          </cell>
          <cell r="F1594" t="str">
            <v>BES</v>
          </cell>
          <cell r="G1594" t="str">
            <v>TOTAL</v>
          </cell>
          <cell r="H1594" t="str">
            <v>:</v>
          </cell>
          <cell r="I1594" t="str">
            <v>NC</v>
          </cell>
          <cell r="K1594" t="str">
            <v>V</v>
          </cell>
          <cell r="L1594">
            <v>38628.523078703707</v>
          </cell>
          <cell r="M1594" t="str">
            <v>gchateaug</v>
          </cell>
          <cell r="N1594">
            <v>38681.68414351852</v>
          </cell>
          <cell r="O1594" t="str">
            <v>gchateaug</v>
          </cell>
        </row>
        <row r="1595">
          <cell r="A1595" t="str">
            <v>2003</v>
          </cell>
          <cell r="B1595" t="str">
            <v>UK</v>
          </cell>
          <cell r="C1595" t="str">
            <v>A00</v>
          </cell>
          <cell r="D1595" t="str">
            <v>PC_EMP</v>
          </cell>
          <cell r="E1595" t="str">
            <v>T</v>
          </cell>
          <cell r="F1595" t="str">
            <v>BES</v>
          </cell>
          <cell r="G1595" t="str">
            <v>RSE</v>
          </cell>
          <cell r="H1595" t="str">
            <v>:</v>
          </cell>
          <cell r="I1595" t="str">
            <v>NC</v>
          </cell>
          <cell r="K1595" t="str">
            <v>V</v>
          </cell>
          <cell r="L1595">
            <v>38628.523078703707</v>
          </cell>
          <cell r="M1595" t="str">
            <v>gchateaug</v>
          </cell>
          <cell r="N1595">
            <v>38681.68414351852</v>
          </cell>
          <cell r="O1595" t="str">
            <v>gchateaug</v>
          </cell>
        </row>
        <row r="1596">
          <cell r="A1596" t="str">
            <v>2003</v>
          </cell>
          <cell r="B1596" t="str">
            <v>TR</v>
          </cell>
          <cell r="C1596" t="str">
            <v>A00</v>
          </cell>
          <cell r="D1596" t="str">
            <v>PC_EMP</v>
          </cell>
          <cell r="E1596" t="str">
            <v>T</v>
          </cell>
          <cell r="F1596" t="str">
            <v>TOTAL</v>
          </cell>
          <cell r="G1596" t="str">
            <v>RSE</v>
          </cell>
          <cell r="H1596" t="str">
            <v>:</v>
          </cell>
          <cell r="I1596" t="str">
            <v>NC</v>
          </cell>
          <cell r="K1596" t="str">
            <v>V</v>
          </cell>
          <cell r="L1596">
            <v>38628.523078703707</v>
          </cell>
          <cell r="M1596" t="str">
            <v>gchateaug</v>
          </cell>
          <cell r="N1596">
            <v>38681.68414351852</v>
          </cell>
          <cell r="O1596" t="str">
            <v>gchateaug</v>
          </cell>
        </row>
        <row r="1597">
          <cell r="A1597" t="str">
            <v>2003</v>
          </cell>
          <cell r="B1597" t="str">
            <v>TR</v>
          </cell>
          <cell r="C1597" t="str">
            <v>A00</v>
          </cell>
          <cell r="D1597" t="str">
            <v>PC_EMP</v>
          </cell>
          <cell r="E1597" t="str">
            <v>T</v>
          </cell>
          <cell r="F1597" t="str">
            <v>BES</v>
          </cell>
          <cell r="G1597" t="str">
            <v>TOTAL</v>
          </cell>
          <cell r="H1597" t="str">
            <v>:</v>
          </cell>
          <cell r="I1597" t="str">
            <v>NC</v>
          </cell>
          <cell r="K1597" t="str">
            <v>V</v>
          </cell>
          <cell r="L1597">
            <v>38628.523078703707</v>
          </cell>
          <cell r="M1597" t="str">
            <v>gchateaug</v>
          </cell>
          <cell r="N1597">
            <v>38681.68414351852</v>
          </cell>
          <cell r="O1597" t="str">
            <v>gchateaug</v>
          </cell>
        </row>
        <row r="1598">
          <cell r="A1598" t="str">
            <v>2003</v>
          </cell>
          <cell r="B1598" t="str">
            <v>TR</v>
          </cell>
          <cell r="C1598" t="str">
            <v>A00</v>
          </cell>
          <cell r="D1598" t="str">
            <v>PC_EMP</v>
          </cell>
          <cell r="E1598" t="str">
            <v>T</v>
          </cell>
          <cell r="F1598" t="str">
            <v>BES</v>
          </cell>
          <cell r="G1598" t="str">
            <v>RSE</v>
          </cell>
          <cell r="H1598" t="str">
            <v>:</v>
          </cell>
          <cell r="I1598" t="str">
            <v>NC</v>
          </cell>
          <cell r="K1598" t="str">
            <v>V</v>
          </cell>
          <cell r="L1598">
            <v>38628.523078703707</v>
          </cell>
          <cell r="M1598" t="str">
            <v>gchateaug</v>
          </cell>
          <cell r="N1598">
            <v>38681.68414351852</v>
          </cell>
          <cell r="O1598" t="str">
            <v>gchateaug</v>
          </cell>
        </row>
        <row r="1599">
          <cell r="A1599" t="str">
            <v>2003</v>
          </cell>
          <cell r="B1599" t="str">
            <v>SK</v>
          </cell>
          <cell r="C1599" t="str">
            <v>A00</v>
          </cell>
          <cell r="D1599" t="str">
            <v>PC_EMP</v>
          </cell>
          <cell r="E1599" t="str">
            <v>T</v>
          </cell>
          <cell r="F1599" t="str">
            <v>TOTAL</v>
          </cell>
          <cell r="G1599" t="str">
            <v>TOTAL</v>
          </cell>
          <cell r="I1599" t="str">
            <v>MS</v>
          </cell>
          <cell r="K1599" t="str">
            <v>V</v>
          </cell>
          <cell r="L1599">
            <v>38628.523078703707</v>
          </cell>
          <cell r="M1599" t="str">
            <v>gchateaug</v>
          </cell>
          <cell r="N1599">
            <v>38681.68414351852</v>
          </cell>
          <cell r="O1599" t="str">
            <v>gchateaug</v>
          </cell>
          <cell r="Q1599">
            <v>0.97</v>
          </cell>
        </row>
        <row r="1600">
          <cell r="A1600" t="str">
            <v>2003</v>
          </cell>
          <cell r="B1600" t="str">
            <v>SK</v>
          </cell>
          <cell r="C1600" t="str">
            <v>A00</v>
          </cell>
          <cell r="D1600" t="str">
            <v>PC_EMP</v>
          </cell>
          <cell r="E1600" t="str">
            <v>T</v>
          </cell>
          <cell r="F1600" t="str">
            <v>TOTAL</v>
          </cell>
          <cell r="G1600" t="str">
            <v>RSE</v>
          </cell>
          <cell r="I1600" t="str">
            <v>MS</v>
          </cell>
          <cell r="K1600" t="str">
            <v>V</v>
          </cell>
          <cell r="L1600">
            <v>38628.523078703707</v>
          </cell>
          <cell r="M1600" t="str">
            <v>gchateaug</v>
          </cell>
          <cell r="N1600">
            <v>38681.68414351852</v>
          </cell>
          <cell r="O1600" t="str">
            <v>gchateaug</v>
          </cell>
          <cell r="Q1600">
            <v>0.74</v>
          </cell>
        </row>
        <row r="1601">
          <cell r="A1601" t="str">
            <v>2003</v>
          </cell>
          <cell r="B1601" t="str">
            <v>SK</v>
          </cell>
          <cell r="C1601" t="str">
            <v>A00</v>
          </cell>
          <cell r="D1601" t="str">
            <v>PC_EMP</v>
          </cell>
          <cell r="E1601" t="str">
            <v>T</v>
          </cell>
          <cell r="F1601" t="str">
            <v>BES</v>
          </cell>
          <cell r="G1601" t="str">
            <v>TOTAL</v>
          </cell>
          <cell r="I1601" t="str">
            <v>MS</v>
          </cell>
          <cell r="K1601" t="str">
            <v>V</v>
          </cell>
          <cell r="L1601">
            <v>38628.523078703707</v>
          </cell>
          <cell r="M1601" t="str">
            <v>gchateaug</v>
          </cell>
          <cell r="N1601">
            <v>38681.68414351852</v>
          </cell>
          <cell r="O1601" t="str">
            <v>gchateaug</v>
          </cell>
          <cell r="Q1601">
            <v>0.21</v>
          </cell>
        </row>
        <row r="1602">
          <cell r="A1602" t="str">
            <v>2003</v>
          </cell>
          <cell r="B1602" t="str">
            <v>SK</v>
          </cell>
          <cell r="C1602" t="str">
            <v>A00</v>
          </cell>
          <cell r="D1602" t="str">
            <v>PC_EMP</v>
          </cell>
          <cell r="E1602" t="str">
            <v>T</v>
          </cell>
          <cell r="F1602" t="str">
            <v>BES</v>
          </cell>
          <cell r="G1602" t="str">
            <v>RSE</v>
          </cell>
          <cell r="I1602" t="str">
            <v>MS</v>
          </cell>
          <cell r="K1602" t="str">
            <v>V</v>
          </cell>
          <cell r="L1602">
            <v>38628.523078703707</v>
          </cell>
          <cell r="M1602" t="str">
            <v>gchateaug</v>
          </cell>
          <cell r="N1602">
            <v>38681.68414351852</v>
          </cell>
          <cell r="O1602" t="str">
            <v>gchateaug</v>
          </cell>
          <cell r="Q1602">
            <v>0.1</v>
          </cell>
        </row>
        <row r="1603">
          <cell r="A1603" t="str">
            <v>1993</v>
          </cell>
          <cell r="B1603" t="str">
            <v>GR</v>
          </cell>
          <cell r="C1603" t="str">
            <v>A00</v>
          </cell>
          <cell r="D1603" t="str">
            <v>PC_EMP</v>
          </cell>
          <cell r="E1603" t="str">
            <v>T</v>
          </cell>
          <cell r="F1603" t="str">
            <v>TOTAL</v>
          </cell>
          <cell r="G1603" t="str">
            <v>TOTAL</v>
          </cell>
          <cell r="I1603" t="str">
            <v>OTH</v>
          </cell>
          <cell r="J1603" t="str">
            <v>DATA OCDE</v>
          </cell>
          <cell r="K1603" t="str">
            <v>V</v>
          </cell>
          <cell r="L1603">
            <v>38628.522939814815</v>
          </cell>
          <cell r="M1603" t="str">
            <v>gchateaug</v>
          </cell>
          <cell r="N1603">
            <v>38681.683958333335</v>
          </cell>
          <cell r="O1603" t="str">
            <v>gchateaug</v>
          </cell>
          <cell r="Q1603">
            <v>0.82</v>
          </cell>
        </row>
        <row r="1604">
          <cell r="A1604" t="str">
            <v>1993</v>
          </cell>
          <cell r="B1604" t="str">
            <v>GR</v>
          </cell>
          <cell r="C1604" t="str">
            <v>A00</v>
          </cell>
          <cell r="D1604" t="str">
            <v>PC_EMP</v>
          </cell>
          <cell r="E1604" t="str">
            <v>T</v>
          </cell>
          <cell r="F1604" t="str">
            <v>TOTAL</v>
          </cell>
          <cell r="G1604" t="str">
            <v>RSE</v>
          </cell>
          <cell r="I1604" t="str">
            <v>OTH</v>
          </cell>
          <cell r="J1604" t="str">
            <v>DATA OCDE</v>
          </cell>
          <cell r="K1604" t="str">
            <v>V</v>
          </cell>
          <cell r="L1604">
            <v>38628.522939814815</v>
          </cell>
          <cell r="M1604" t="str">
            <v>gchateaug</v>
          </cell>
          <cell r="N1604">
            <v>38681.683958333335</v>
          </cell>
          <cell r="O1604" t="str">
            <v>gchateaug</v>
          </cell>
          <cell r="Q1604">
            <v>0.43</v>
          </cell>
        </row>
        <row r="1605">
          <cell r="A1605" t="str">
            <v>1993</v>
          </cell>
          <cell r="B1605" t="str">
            <v>GR</v>
          </cell>
          <cell r="C1605" t="str">
            <v>A00</v>
          </cell>
          <cell r="D1605" t="str">
            <v>PC_EMP</v>
          </cell>
          <cell r="E1605" t="str">
            <v>T</v>
          </cell>
          <cell r="F1605" t="str">
            <v>BES</v>
          </cell>
          <cell r="G1605" t="str">
            <v>TOTAL</v>
          </cell>
          <cell r="I1605" t="str">
            <v>OTH</v>
          </cell>
          <cell r="J1605" t="str">
            <v>DATA OCDE</v>
          </cell>
          <cell r="K1605" t="str">
            <v>V</v>
          </cell>
          <cell r="L1605">
            <v>38628.522939814815</v>
          </cell>
          <cell r="M1605" t="str">
            <v>gchateaug</v>
          </cell>
          <cell r="N1605">
            <v>38681.683958333335</v>
          </cell>
          <cell r="O1605" t="str">
            <v>gchateaug</v>
          </cell>
          <cell r="Q1605">
            <v>0.12</v>
          </cell>
        </row>
        <row r="1606">
          <cell r="A1606" t="str">
            <v>1993</v>
          </cell>
          <cell r="B1606" t="str">
            <v>GR</v>
          </cell>
          <cell r="C1606" t="str">
            <v>A00</v>
          </cell>
          <cell r="D1606" t="str">
            <v>PC_EMP</v>
          </cell>
          <cell r="E1606" t="str">
            <v>T</v>
          </cell>
          <cell r="F1606" t="str">
            <v>BES</v>
          </cell>
          <cell r="G1606" t="str">
            <v>RSE</v>
          </cell>
          <cell r="I1606" t="str">
            <v>OTH</v>
          </cell>
          <cell r="J1606" t="str">
            <v>DATA OCDE</v>
          </cell>
          <cell r="K1606" t="str">
            <v>V</v>
          </cell>
          <cell r="L1606">
            <v>38628.522939814815</v>
          </cell>
          <cell r="M1606" t="str">
            <v>gchateaug</v>
          </cell>
          <cell r="N1606">
            <v>38681.683958333335</v>
          </cell>
          <cell r="O1606" t="str">
            <v>gchateaug</v>
          </cell>
          <cell r="Q1606">
            <v>0.05</v>
          </cell>
        </row>
        <row r="1607">
          <cell r="A1607" t="str">
            <v>1990</v>
          </cell>
          <cell r="B1607" t="str">
            <v>PT</v>
          </cell>
          <cell r="C1607" t="str">
            <v>A00</v>
          </cell>
          <cell r="D1607" t="str">
            <v>PC_EMP</v>
          </cell>
          <cell r="E1607" t="str">
            <v>T</v>
          </cell>
          <cell r="F1607" t="str">
            <v>BES</v>
          </cell>
          <cell r="G1607" t="str">
            <v>TOTAL</v>
          </cell>
          <cell r="I1607" t="str">
            <v>OTH</v>
          </cell>
          <cell r="J1607" t="str">
            <v>DATA OCDE</v>
          </cell>
          <cell r="K1607" t="str">
            <v>V</v>
          </cell>
          <cell r="L1607">
            <v>38628.522939814815</v>
          </cell>
          <cell r="M1607" t="str">
            <v>gchateaug</v>
          </cell>
          <cell r="N1607">
            <v>38681.684004629627</v>
          </cell>
          <cell r="O1607" t="str">
            <v>gchateaug</v>
          </cell>
          <cell r="Q1607">
            <v>7.0000000000000007E-2</v>
          </cell>
        </row>
        <row r="1608">
          <cell r="A1608" t="str">
            <v>1990</v>
          </cell>
          <cell r="B1608" t="str">
            <v>PT</v>
          </cell>
          <cell r="C1608" t="str">
            <v>A00</v>
          </cell>
          <cell r="D1608" t="str">
            <v>PC_EMP</v>
          </cell>
          <cell r="E1608" t="str">
            <v>T</v>
          </cell>
          <cell r="F1608" t="str">
            <v>BES</v>
          </cell>
          <cell r="G1608" t="str">
            <v>RSE</v>
          </cell>
          <cell r="I1608" t="str">
            <v>OTH</v>
          </cell>
          <cell r="J1608" t="str">
            <v>DATA OCDE</v>
          </cell>
          <cell r="K1608" t="str">
            <v>V</v>
          </cell>
          <cell r="L1608">
            <v>38628.522939814815</v>
          </cell>
          <cell r="M1608" t="str">
            <v>gchateaug</v>
          </cell>
          <cell r="N1608">
            <v>38681.684062499997</v>
          </cell>
          <cell r="O1608" t="str">
            <v>gchateaug</v>
          </cell>
          <cell r="Q1608">
            <v>0.03</v>
          </cell>
        </row>
        <row r="1609">
          <cell r="A1609" t="str">
            <v>1994</v>
          </cell>
          <cell r="B1609" t="str">
            <v>PT</v>
          </cell>
          <cell r="C1609" t="str">
            <v>A00</v>
          </cell>
          <cell r="D1609" t="str">
            <v>PC_EMP</v>
          </cell>
          <cell r="E1609" t="str">
            <v>T</v>
          </cell>
          <cell r="F1609" t="str">
            <v>BES</v>
          </cell>
          <cell r="G1609" t="str">
            <v>TOTAL</v>
          </cell>
          <cell r="H1609" t="str">
            <v>e</v>
          </cell>
          <cell r="I1609" t="str">
            <v>OTH</v>
          </cell>
          <cell r="J1609" t="str">
            <v>DATA OCDE</v>
          </cell>
          <cell r="K1609" t="str">
            <v>V</v>
          </cell>
          <cell r="L1609">
            <v>38628.522962962961</v>
          </cell>
          <cell r="M1609" t="str">
            <v>gchateaug</v>
          </cell>
          <cell r="N1609">
            <v>38681.684016203704</v>
          </cell>
          <cell r="O1609" t="str">
            <v>gchateaug</v>
          </cell>
          <cell r="Q1609">
            <v>7.0000000000000007E-2</v>
          </cell>
        </row>
        <row r="1610">
          <cell r="A1610" t="str">
            <v>1994</v>
          </cell>
          <cell r="B1610" t="str">
            <v>PT</v>
          </cell>
          <cell r="C1610" t="str">
            <v>A00</v>
          </cell>
          <cell r="D1610" t="str">
            <v>PC_EMP</v>
          </cell>
          <cell r="E1610" t="str">
            <v>T</v>
          </cell>
          <cell r="F1610" t="str">
            <v>BES</v>
          </cell>
          <cell r="G1610" t="str">
            <v>RSE</v>
          </cell>
          <cell r="H1610" t="str">
            <v>e</v>
          </cell>
          <cell r="I1610" t="str">
            <v>OTH</v>
          </cell>
          <cell r="J1610" t="str">
            <v>DATA OCDE</v>
          </cell>
          <cell r="K1610" t="str">
            <v>V</v>
          </cell>
          <cell r="L1610">
            <v>38628.522962962961</v>
          </cell>
          <cell r="M1610" t="str">
            <v>gchateaug</v>
          </cell>
          <cell r="N1610">
            <v>38681.684016203704</v>
          </cell>
          <cell r="O1610" t="str">
            <v>gchateaug</v>
          </cell>
          <cell r="Q1610">
            <v>0.04</v>
          </cell>
        </row>
        <row r="1611">
          <cell r="A1611" t="str">
            <v>1992</v>
          </cell>
          <cell r="B1611" t="str">
            <v>FR</v>
          </cell>
          <cell r="C1611" t="str">
            <v>A00</v>
          </cell>
          <cell r="D1611" t="str">
            <v>PC_EMP</v>
          </cell>
          <cell r="E1611" t="str">
            <v>T</v>
          </cell>
          <cell r="F1611" t="str">
            <v>BES</v>
          </cell>
          <cell r="G1611" t="str">
            <v>TOTAL</v>
          </cell>
          <cell r="I1611" t="str">
            <v>NC</v>
          </cell>
          <cell r="K1611" t="str">
            <v>V</v>
          </cell>
          <cell r="L1611">
            <v>38628.522962962961</v>
          </cell>
          <cell r="M1611" t="str">
            <v>gchateaug</v>
          </cell>
          <cell r="N1611">
            <v>38681.684074074074</v>
          </cell>
          <cell r="O1611" t="str">
            <v>gchateaug</v>
          </cell>
          <cell r="Q1611">
            <v>0.82</v>
          </cell>
        </row>
        <row r="1612">
          <cell r="A1612" t="str">
            <v>1992</v>
          </cell>
          <cell r="B1612" t="str">
            <v>FR</v>
          </cell>
          <cell r="C1612" t="str">
            <v>A00</v>
          </cell>
          <cell r="D1612" t="str">
            <v>PC_EMP</v>
          </cell>
          <cell r="E1612" t="str">
            <v>T</v>
          </cell>
          <cell r="F1612" t="str">
            <v>BES</v>
          </cell>
          <cell r="G1612" t="str">
            <v>RSE</v>
          </cell>
          <cell r="I1612" t="str">
            <v>NC</v>
          </cell>
          <cell r="K1612" t="str">
            <v>V</v>
          </cell>
          <cell r="L1612">
            <v>38628.522962962961</v>
          </cell>
          <cell r="M1612" t="str">
            <v>gchateaug</v>
          </cell>
          <cell r="N1612">
            <v>38681.684074074074</v>
          </cell>
          <cell r="O1612" t="str">
            <v>gchateaug</v>
          </cell>
          <cell r="Q1612">
            <v>0.34</v>
          </cell>
        </row>
        <row r="1613">
          <cell r="A1613" t="str">
            <v>1992</v>
          </cell>
          <cell r="B1613" t="str">
            <v>ES</v>
          </cell>
          <cell r="C1613" t="str">
            <v>A00</v>
          </cell>
          <cell r="D1613" t="str">
            <v>PC_EMP</v>
          </cell>
          <cell r="E1613" t="str">
            <v>T</v>
          </cell>
          <cell r="F1613" t="str">
            <v>TOTAL</v>
          </cell>
          <cell r="G1613" t="str">
            <v>TOTAL</v>
          </cell>
          <cell r="I1613" t="str">
            <v>NC</v>
          </cell>
          <cell r="K1613" t="str">
            <v>V</v>
          </cell>
          <cell r="L1613">
            <v>38628.522962962961</v>
          </cell>
          <cell r="M1613" t="str">
            <v>gchateaug</v>
          </cell>
          <cell r="N1613">
            <v>38681.68408564815</v>
          </cell>
          <cell r="O1613" t="str">
            <v>gchateaug</v>
          </cell>
          <cell r="Q1613">
            <v>0.93</v>
          </cell>
        </row>
        <row r="1614">
          <cell r="A1614" t="str">
            <v>1992</v>
          </cell>
          <cell r="B1614" t="str">
            <v>ES</v>
          </cell>
          <cell r="C1614" t="str">
            <v>A00</v>
          </cell>
          <cell r="D1614" t="str">
            <v>PC_EMP</v>
          </cell>
          <cell r="E1614" t="str">
            <v>T</v>
          </cell>
          <cell r="F1614" t="str">
            <v>TOTAL</v>
          </cell>
          <cell r="G1614" t="str">
            <v>RSE</v>
          </cell>
          <cell r="I1614" t="str">
            <v>NC</v>
          </cell>
          <cell r="K1614" t="str">
            <v>V</v>
          </cell>
          <cell r="L1614">
            <v>38628.522962962961</v>
          </cell>
          <cell r="M1614" t="str">
            <v>gchateaug</v>
          </cell>
          <cell r="N1614">
            <v>38681.68408564815</v>
          </cell>
          <cell r="O1614" t="str">
            <v>gchateaug</v>
          </cell>
          <cell r="Q1614">
            <v>0.6</v>
          </cell>
        </row>
        <row r="1615">
          <cell r="A1615" t="str">
            <v>1992</v>
          </cell>
          <cell r="B1615" t="str">
            <v>ES</v>
          </cell>
          <cell r="C1615" t="str">
            <v>A00</v>
          </cell>
          <cell r="D1615" t="str">
            <v>PC_EMP</v>
          </cell>
          <cell r="E1615" t="str">
            <v>T</v>
          </cell>
          <cell r="F1615" t="str">
            <v>BES</v>
          </cell>
          <cell r="G1615" t="str">
            <v>TOTAL</v>
          </cell>
          <cell r="I1615" t="str">
            <v>NC</v>
          </cell>
          <cell r="K1615" t="str">
            <v>V</v>
          </cell>
          <cell r="L1615">
            <v>38628.522962962961</v>
          </cell>
          <cell r="M1615" t="str">
            <v>gchateaug</v>
          </cell>
          <cell r="N1615">
            <v>38681.683969907404</v>
          </cell>
          <cell r="O1615" t="str">
            <v>gchateaug</v>
          </cell>
          <cell r="Q1615">
            <v>0.27</v>
          </cell>
        </row>
        <row r="1616">
          <cell r="A1616" t="str">
            <v>1992</v>
          </cell>
          <cell r="B1616" t="str">
            <v>ES</v>
          </cell>
          <cell r="C1616" t="str">
            <v>A00</v>
          </cell>
          <cell r="D1616" t="str">
            <v>PC_EMP</v>
          </cell>
          <cell r="E1616" t="str">
            <v>T</v>
          </cell>
          <cell r="F1616" t="str">
            <v>BES</v>
          </cell>
          <cell r="G1616" t="str">
            <v>RSE</v>
          </cell>
          <cell r="I1616" t="str">
            <v>NC</v>
          </cell>
          <cell r="K1616" t="str">
            <v>V</v>
          </cell>
          <cell r="L1616">
            <v>38628.522962962961</v>
          </cell>
          <cell r="M1616" t="str">
            <v>gchateaug</v>
          </cell>
          <cell r="N1616">
            <v>38681.683969907404</v>
          </cell>
          <cell r="O1616" t="str">
            <v>gchateaug</v>
          </cell>
          <cell r="Q1616">
            <v>0.11</v>
          </cell>
        </row>
        <row r="1617">
          <cell r="A1617" t="str">
            <v>2000</v>
          </cell>
          <cell r="B1617" t="str">
            <v>CY</v>
          </cell>
          <cell r="C1617" t="str">
            <v>A00</v>
          </cell>
          <cell r="D1617" t="str">
            <v>PC_EMP</v>
          </cell>
          <cell r="E1617" t="str">
            <v>T</v>
          </cell>
          <cell r="F1617" t="str">
            <v>BES</v>
          </cell>
          <cell r="G1617" t="str">
            <v>RSE</v>
          </cell>
          <cell r="I1617" t="str">
            <v>NC</v>
          </cell>
          <cell r="K1617" t="str">
            <v>V</v>
          </cell>
          <cell r="L1617">
            <v>38628.522986111115</v>
          </cell>
          <cell r="M1617" t="str">
            <v>gchateaug</v>
          </cell>
          <cell r="N1617">
            <v>38681.684120370373</v>
          </cell>
          <cell r="O1617" t="str">
            <v>gchateaug</v>
          </cell>
          <cell r="Q1617">
            <v>0.08</v>
          </cell>
        </row>
        <row r="1618">
          <cell r="A1618" t="str">
            <v>2000</v>
          </cell>
          <cell r="B1618" t="str">
            <v>CY</v>
          </cell>
          <cell r="C1618" t="str">
            <v>A00</v>
          </cell>
          <cell r="D1618" t="str">
            <v>PC_EMP</v>
          </cell>
          <cell r="E1618" t="str">
            <v>T</v>
          </cell>
          <cell r="F1618" t="str">
            <v>BES</v>
          </cell>
          <cell r="G1618" t="str">
            <v>TOTAL</v>
          </cell>
          <cell r="I1618" t="str">
            <v>NC</v>
          </cell>
          <cell r="K1618" t="str">
            <v>V</v>
          </cell>
          <cell r="L1618">
            <v>38628.522986111115</v>
          </cell>
          <cell r="M1618" t="str">
            <v>gchateaug</v>
          </cell>
          <cell r="N1618">
            <v>38681.684120370373</v>
          </cell>
          <cell r="O1618" t="str">
            <v>gchateaug</v>
          </cell>
          <cell r="Q1618">
            <v>0.15</v>
          </cell>
        </row>
        <row r="1619">
          <cell r="A1619" t="str">
            <v>2000</v>
          </cell>
          <cell r="B1619" t="str">
            <v>CY</v>
          </cell>
          <cell r="C1619" t="str">
            <v>A00</v>
          </cell>
          <cell r="D1619" t="str">
            <v>PC_EMP</v>
          </cell>
          <cell r="E1619" t="str">
            <v>T</v>
          </cell>
          <cell r="F1619" t="str">
            <v>TOTAL</v>
          </cell>
          <cell r="G1619" t="str">
            <v>RSE</v>
          </cell>
          <cell r="I1619" t="str">
            <v>NC</v>
          </cell>
          <cell r="K1619" t="str">
            <v>V</v>
          </cell>
          <cell r="L1619">
            <v>38628.522986111115</v>
          </cell>
          <cell r="M1619" t="str">
            <v>gchateaug</v>
          </cell>
          <cell r="N1619">
            <v>38681.684120370373</v>
          </cell>
          <cell r="O1619" t="str">
            <v>gchateaug</v>
          </cell>
          <cell r="Q1619">
            <v>0.27</v>
          </cell>
        </row>
        <row r="1620">
          <cell r="A1620" t="str">
            <v>1996</v>
          </cell>
          <cell r="B1620" t="str">
            <v>SI</v>
          </cell>
          <cell r="C1620" t="str">
            <v>A00</v>
          </cell>
          <cell r="D1620" t="str">
            <v>PC_EMP</v>
          </cell>
          <cell r="E1620" t="str">
            <v>T</v>
          </cell>
          <cell r="F1620" t="str">
            <v>TOTAL</v>
          </cell>
          <cell r="G1620" t="str">
            <v>RSE</v>
          </cell>
          <cell r="I1620" t="str">
            <v>NC</v>
          </cell>
          <cell r="K1620" t="str">
            <v>V</v>
          </cell>
          <cell r="L1620">
            <v>38628.522986111115</v>
          </cell>
          <cell r="M1620" t="str">
            <v>gchateaug</v>
          </cell>
          <cell r="N1620">
            <v>38681.684027777781</v>
          </cell>
          <cell r="O1620" t="str">
            <v>gchateaug</v>
          </cell>
          <cell r="Q1620">
            <v>0.71</v>
          </cell>
        </row>
        <row r="1621">
          <cell r="A1621" t="str">
            <v>1996</v>
          </cell>
          <cell r="B1621" t="str">
            <v>SI</v>
          </cell>
          <cell r="C1621" t="str">
            <v>A00</v>
          </cell>
          <cell r="D1621" t="str">
            <v>PC_EMP</v>
          </cell>
          <cell r="E1621" t="str">
            <v>T</v>
          </cell>
          <cell r="F1621" t="str">
            <v>TOTAL</v>
          </cell>
          <cell r="G1621" t="str">
            <v>TOTAL</v>
          </cell>
          <cell r="I1621" t="str">
            <v>NC</v>
          </cell>
          <cell r="K1621" t="str">
            <v>V</v>
          </cell>
          <cell r="L1621">
            <v>38628.522986111115</v>
          </cell>
          <cell r="M1621" t="str">
            <v>gchateaug</v>
          </cell>
          <cell r="N1621">
            <v>38681.684027777781</v>
          </cell>
          <cell r="O1621" t="str">
            <v>gchateaug</v>
          </cell>
          <cell r="Q1621">
            <v>1.46</v>
          </cell>
        </row>
        <row r="1622">
          <cell r="A1622" t="str">
            <v>1996</v>
          </cell>
          <cell r="B1622" t="str">
            <v>TR</v>
          </cell>
          <cell r="C1622" t="str">
            <v>A00</v>
          </cell>
          <cell r="D1622" t="str">
            <v>PC_EMP</v>
          </cell>
          <cell r="E1622" t="str">
            <v>T</v>
          </cell>
          <cell r="F1622" t="str">
            <v>BES</v>
          </cell>
          <cell r="G1622" t="str">
            <v>RSE</v>
          </cell>
          <cell r="I1622" t="str">
            <v>OTH</v>
          </cell>
          <cell r="J1622" t="str">
            <v>DATA OCDE</v>
          </cell>
          <cell r="K1622" t="str">
            <v>V</v>
          </cell>
          <cell r="L1622">
            <v>38628.522986111115</v>
          </cell>
          <cell r="M1622" t="str">
            <v>gchateaug</v>
          </cell>
          <cell r="N1622">
            <v>38681.684027777781</v>
          </cell>
          <cell r="O1622" t="str">
            <v>gchateaug</v>
          </cell>
          <cell r="Q1622">
            <v>0.01</v>
          </cell>
        </row>
        <row r="1623">
          <cell r="A1623" t="str">
            <v>1996</v>
          </cell>
          <cell r="B1623" t="str">
            <v>TR</v>
          </cell>
          <cell r="C1623" t="str">
            <v>A00</v>
          </cell>
          <cell r="D1623" t="str">
            <v>PC_EMP</v>
          </cell>
          <cell r="E1623" t="str">
            <v>T</v>
          </cell>
          <cell r="F1623" t="str">
            <v>BES</v>
          </cell>
          <cell r="G1623" t="str">
            <v>TOTAL</v>
          </cell>
          <cell r="I1623" t="str">
            <v>OTH</v>
          </cell>
          <cell r="J1623" t="str">
            <v>DATA OCDE</v>
          </cell>
          <cell r="K1623" t="str">
            <v>V</v>
          </cell>
          <cell r="L1623">
            <v>38628.522986111115</v>
          </cell>
          <cell r="M1623" t="str">
            <v>gchateaug</v>
          </cell>
          <cell r="N1623">
            <v>38681.684027777781</v>
          </cell>
          <cell r="O1623" t="str">
            <v>gchateaug</v>
          </cell>
          <cell r="Q1623">
            <v>0.03</v>
          </cell>
        </row>
        <row r="1624">
          <cell r="A1624" t="str">
            <v>1996</v>
          </cell>
          <cell r="B1624" t="str">
            <v>TR</v>
          </cell>
          <cell r="C1624" t="str">
            <v>A00</v>
          </cell>
          <cell r="D1624" t="str">
            <v>PC_EMP</v>
          </cell>
          <cell r="E1624" t="str">
            <v>T</v>
          </cell>
          <cell r="F1624" t="str">
            <v>TOTAL</v>
          </cell>
          <cell r="G1624" t="str">
            <v>RSE</v>
          </cell>
          <cell r="I1624" t="str">
            <v>OTH</v>
          </cell>
          <cell r="J1624" t="str">
            <v>DATA OCDE</v>
          </cell>
          <cell r="K1624" t="str">
            <v>V</v>
          </cell>
          <cell r="L1624">
            <v>38628.522986111115</v>
          </cell>
          <cell r="M1624" t="str">
            <v>gchateaug</v>
          </cell>
          <cell r="N1624">
            <v>38681.684039351851</v>
          </cell>
          <cell r="O1624" t="str">
            <v>gchateaug</v>
          </cell>
          <cell r="Q1624">
            <v>0.24</v>
          </cell>
        </row>
        <row r="1625">
          <cell r="A1625" t="str">
            <v>1997</v>
          </cell>
          <cell r="B1625" t="str">
            <v>DK</v>
          </cell>
          <cell r="C1625" t="str">
            <v>A00</v>
          </cell>
          <cell r="D1625" t="str">
            <v>PC_EMP</v>
          </cell>
          <cell r="E1625" t="str">
            <v>T</v>
          </cell>
          <cell r="F1625" t="str">
            <v>TOTAL</v>
          </cell>
          <cell r="G1625" t="str">
            <v>RSE</v>
          </cell>
          <cell r="I1625" t="str">
            <v>OTH</v>
          </cell>
          <cell r="J1625" t="str">
            <v>DATA OCDE</v>
          </cell>
          <cell r="K1625" t="str">
            <v>V</v>
          </cell>
          <cell r="L1625">
            <v>38628.523009259261</v>
          </cell>
          <cell r="M1625" t="str">
            <v>gchateaug</v>
          </cell>
          <cell r="N1625">
            <v>38681.684039351851</v>
          </cell>
          <cell r="O1625" t="str">
            <v>gchateaug</v>
          </cell>
          <cell r="Q1625">
            <v>1.03</v>
          </cell>
        </row>
        <row r="1626">
          <cell r="A1626" t="str">
            <v>1997</v>
          </cell>
          <cell r="B1626" t="str">
            <v>DK</v>
          </cell>
          <cell r="C1626" t="str">
            <v>A00</v>
          </cell>
          <cell r="D1626" t="str">
            <v>PC_EMP</v>
          </cell>
          <cell r="E1626" t="str">
            <v>T</v>
          </cell>
          <cell r="F1626" t="str">
            <v>TOTAL</v>
          </cell>
          <cell r="G1626" t="str">
            <v>TOTAL</v>
          </cell>
          <cell r="I1626" t="str">
            <v>OTH</v>
          </cell>
          <cell r="J1626" t="str">
            <v>DATA OCDE</v>
          </cell>
          <cell r="K1626" t="str">
            <v>V</v>
          </cell>
          <cell r="L1626">
            <v>38628.523009259261</v>
          </cell>
          <cell r="M1626" t="str">
            <v>gchateaug</v>
          </cell>
          <cell r="N1626">
            <v>38681.684039351851</v>
          </cell>
          <cell r="O1626" t="str">
            <v>gchateaug</v>
          </cell>
          <cell r="Q1626">
            <v>1.96</v>
          </cell>
        </row>
        <row r="1627">
          <cell r="A1627" t="str">
            <v>1998</v>
          </cell>
          <cell r="B1627" t="str">
            <v>FI</v>
          </cell>
          <cell r="C1627" t="str">
            <v>A00</v>
          </cell>
          <cell r="D1627" t="str">
            <v>PC_EMP</v>
          </cell>
          <cell r="E1627" t="str">
            <v>T</v>
          </cell>
          <cell r="F1627" t="str">
            <v>BES</v>
          </cell>
          <cell r="G1627" t="str">
            <v>RSE</v>
          </cell>
          <cell r="I1627" t="str">
            <v>NC</v>
          </cell>
          <cell r="K1627" t="str">
            <v>V</v>
          </cell>
          <cell r="L1627">
            <v>38628.523009259261</v>
          </cell>
          <cell r="M1627" t="str">
            <v>gchateaug</v>
          </cell>
          <cell r="N1627">
            <v>38681.684050925927</v>
          </cell>
          <cell r="O1627" t="str">
            <v>gchateaug</v>
          </cell>
          <cell r="Q1627">
            <v>0.93</v>
          </cell>
        </row>
        <row r="1628">
          <cell r="A1628" t="str">
            <v>1998</v>
          </cell>
          <cell r="B1628" t="str">
            <v>FI</v>
          </cell>
          <cell r="C1628" t="str">
            <v>A00</v>
          </cell>
          <cell r="D1628" t="str">
            <v>PC_EMP</v>
          </cell>
          <cell r="E1628" t="str">
            <v>T</v>
          </cell>
          <cell r="F1628" t="str">
            <v>BES</v>
          </cell>
          <cell r="G1628" t="str">
            <v>TOTAL</v>
          </cell>
          <cell r="I1628" t="str">
            <v>NC</v>
          </cell>
          <cell r="K1628" t="str">
            <v>V</v>
          </cell>
          <cell r="L1628">
            <v>38628.523009259261</v>
          </cell>
          <cell r="M1628" t="str">
            <v>gchateaug</v>
          </cell>
          <cell r="N1628">
            <v>38681.684050925927</v>
          </cell>
          <cell r="O1628" t="str">
            <v>gchateaug</v>
          </cell>
          <cell r="Q1628">
            <v>1.49</v>
          </cell>
        </row>
        <row r="1629">
          <cell r="A1629" t="str">
            <v>1998</v>
          </cell>
          <cell r="B1629" t="str">
            <v>FI</v>
          </cell>
          <cell r="C1629" t="str">
            <v>A00</v>
          </cell>
          <cell r="D1629" t="str">
            <v>PC_EMP</v>
          </cell>
          <cell r="E1629" t="str">
            <v>T</v>
          </cell>
          <cell r="F1629" t="str">
            <v>TOTAL</v>
          </cell>
          <cell r="G1629" t="str">
            <v>RSE</v>
          </cell>
          <cell r="I1629" t="str">
            <v>NC</v>
          </cell>
          <cell r="K1629" t="str">
            <v>V</v>
          </cell>
          <cell r="L1629">
            <v>38628.523009259261</v>
          </cell>
          <cell r="M1629" t="str">
            <v>gchateaug</v>
          </cell>
          <cell r="N1629">
            <v>38681.684050925927</v>
          </cell>
          <cell r="O1629" t="str">
            <v>gchateaug</v>
          </cell>
          <cell r="Q1629">
            <v>1.82</v>
          </cell>
        </row>
        <row r="1630">
          <cell r="A1630" t="str">
            <v>1998</v>
          </cell>
          <cell r="B1630" t="str">
            <v>FI</v>
          </cell>
          <cell r="C1630" t="str">
            <v>A00</v>
          </cell>
          <cell r="D1630" t="str">
            <v>PC_EMP</v>
          </cell>
          <cell r="E1630" t="str">
            <v>T</v>
          </cell>
          <cell r="F1630" t="str">
            <v>TOTAL</v>
          </cell>
          <cell r="G1630" t="str">
            <v>TOTAL</v>
          </cell>
          <cell r="I1630" t="str">
            <v>NC</v>
          </cell>
          <cell r="K1630" t="str">
            <v>V</v>
          </cell>
          <cell r="L1630">
            <v>38628.523009259261</v>
          </cell>
          <cell r="M1630" t="str">
            <v>gchateaug</v>
          </cell>
          <cell r="N1630">
            <v>38681.684050925927</v>
          </cell>
          <cell r="O1630" t="str">
            <v>gchateaug</v>
          </cell>
          <cell r="Q1630">
            <v>2.79</v>
          </cell>
        </row>
        <row r="1631">
          <cell r="A1631" t="str">
            <v>1998</v>
          </cell>
          <cell r="B1631" t="str">
            <v>FR</v>
          </cell>
          <cell r="C1631" t="str">
            <v>A00</v>
          </cell>
          <cell r="D1631" t="str">
            <v>PC_EMP</v>
          </cell>
          <cell r="E1631" t="str">
            <v>T</v>
          </cell>
          <cell r="F1631" t="str">
            <v>BES</v>
          </cell>
          <cell r="G1631" t="str">
            <v>RSE</v>
          </cell>
          <cell r="I1631" t="str">
            <v>NC</v>
          </cell>
          <cell r="K1631" t="str">
            <v>V</v>
          </cell>
          <cell r="L1631">
            <v>38628.523009259261</v>
          </cell>
          <cell r="M1631" t="str">
            <v>gchateaug</v>
          </cell>
          <cell r="N1631">
            <v>38681.684050925927</v>
          </cell>
          <cell r="O1631" t="str">
            <v>gchateaug</v>
          </cell>
          <cell r="Q1631">
            <v>0.36</v>
          </cell>
        </row>
        <row r="1632">
          <cell r="A1632" t="str">
            <v>1998</v>
          </cell>
          <cell r="B1632" t="str">
            <v>FR</v>
          </cell>
          <cell r="C1632" t="str">
            <v>A00</v>
          </cell>
          <cell r="D1632" t="str">
            <v>PC_EMP</v>
          </cell>
          <cell r="E1632" t="str">
            <v>T</v>
          </cell>
          <cell r="F1632" t="str">
            <v>BES</v>
          </cell>
          <cell r="G1632" t="str">
            <v>TOTAL</v>
          </cell>
          <cell r="I1632" t="str">
            <v>NC</v>
          </cell>
          <cell r="K1632" t="str">
            <v>V</v>
          </cell>
          <cell r="L1632">
            <v>38628.523009259261</v>
          </cell>
          <cell r="M1632" t="str">
            <v>gchateaug</v>
          </cell>
          <cell r="N1632">
            <v>38681.684050925927</v>
          </cell>
          <cell r="O1632" t="str">
            <v>gchateaug</v>
          </cell>
          <cell r="Q1632">
            <v>0.83</v>
          </cell>
        </row>
        <row r="1633">
          <cell r="A1633" t="str">
            <v>1998</v>
          </cell>
          <cell r="B1633" t="str">
            <v>FR</v>
          </cell>
          <cell r="C1633" t="str">
            <v>A00</v>
          </cell>
          <cell r="D1633" t="str">
            <v>PC_EMP</v>
          </cell>
          <cell r="E1633" t="str">
            <v>T</v>
          </cell>
          <cell r="F1633" t="str">
            <v>TOTAL</v>
          </cell>
          <cell r="G1633" t="str">
            <v>RSE</v>
          </cell>
          <cell r="I1633" t="str">
            <v>NC</v>
          </cell>
          <cell r="K1633" t="str">
            <v>V</v>
          </cell>
          <cell r="L1633">
            <v>38628.523009259261</v>
          </cell>
          <cell r="M1633" t="str">
            <v>gchateaug</v>
          </cell>
          <cell r="N1633">
            <v>38681.684050925927</v>
          </cell>
          <cell r="O1633" t="str">
            <v>gchateaug</v>
          </cell>
          <cell r="Q1633">
            <v>0.89</v>
          </cell>
        </row>
        <row r="1634">
          <cell r="A1634" t="str">
            <v>1998</v>
          </cell>
          <cell r="B1634" t="str">
            <v>FR</v>
          </cell>
          <cell r="C1634" t="str">
            <v>A00</v>
          </cell>
          <cell r="D1634" t="str">
            <v>PC_EMP</v>
          </cell>
          <cell r="E1634" t="str">
            <v>T</v>
          </cell>
          <cell r="F1634" t="str">
            <v>TOTAL</v>
          </cell>
          <cell r="G1634" t="str">
            <v>TOTAL</v>
          </cell>
          <cell r="I1634" t="str">
            <v>NC</v>
          </cell>
          <cell r="K1634" t="str">
            <v>V</v>
          </cell>
          <cell r="L1634">
            <v>38628.523009259261</v>
          </cell>
          <cell r="M1634" t="str">
            <v>gchateaug</v>
          </cell>
          <cell r="N1634">
            <v>38681.684050925927</v>
          </cell>
          <cell r="O1634" t="str">
            <v>gchateaug</v>
          </cell>
          <cell r="Q1634">
            <v>1.71</v>
          </cell>
        </row>
        <row r="1635">
          <cell r="A1635" t="str">
            <v>2001</v>
          </cell>
          <cell r="B1635" t="str">
            <v>RU</v>
          </cell>
          <cell r="C1635" t="str">
            <v>A00</v>
          </cell>
          <cell r="D1635" t="str">
            <v>PC_EMP</v>
          </cell>
          <cell r="E1635" t="str">
            <v>T</v>
          </cell>
          <cell r="F1635" t="str">
            <v>TOTAL</v>
          </cell>
          <cell r="G1635" t="str">
            <v>TOTAL</v>
          </cell>
          <cell r="I1635" t="str">
            <v>OTH</v>
          </cell>
          <cell r="J1635" t="str">
            <v>DATA OCDE</v>
          </cell>
          <cell r="K1635" t="str">
            <v>V</v>
          </cell>
          <cell r="L1635">
            <v>38628.523020833331</v>
          </cell>
          <cell r="M1635" t="str">
            <v>gchateaug</v>
          </cell>
          <cell r="N1635">
            <v>38681.684166666666</v>
          </cell>
          <cell r="O1635" t="str">
            <v>gchateaug</v>
          </cell>
          <cell r="Q1635">
            <v>1.37</v>
          </cell>
        </row>
        <row r="1636">
          <cell r="A1636" t="str">
            <v>2001</v>
          </cell>
          <cell r="B1636" t="str">
            <v>RU</v>
          </cell>
          <cell r="C1636" t="str">
            <v>A00</v>
          </cell>
          <cell r="D1636" t="str">
            <v>PC_EMP</v>
          </cell>
          <cell r="E1636" t="str">
            <v>T</v>
          </cell>
          <cell r="F1636" t="str">
            <v>TOTAL</v>
          </cell>
          <cell r="G1636" t="str">
            <v>RSE</v>
          </cell>
          <cell r="I1636" t="str">
            <v>OTH</v>
          </cell>
          <cell r="J1636" t="str">
            <v>DATA OCDE</v>
          </cell>
          <cell r="K1636" t="str">
            <v>V</v>
          </cell>
          <cell r="L1636">
            <v>38628.523020833331</v>
          </cell>
          <cell r="M1636" t="str">
            <v>gchateaug</v>
          </cell>
          <cell r="N1636">
            <v>38681.684166666666</v>
          </cell>
          <cell r="O1636" t="str">
            <v>gchateaug</v>
          </cell>
          <cell r="Q1636">
            <v>0.66</v>
          </cell>
        </row>
        <row r="1637">
          <cell r="A1637" t="str">
            <v>2001</v>
          </cell>
          <cell r="B1637" t="str">
            <v>RU</v>
          </cell>
          <cell r="C1637" t="str">
            <v>A00</v>
          </cell>
          <cell r="D1637" t="str">
            <v>PC_EMP</v>
          </cell>
          <cell r="E1637" t="str">
            <v>T</v>
          </cell>
          <cell r="F1637" t="str">
            <v>BES</v>
          </cell>
          <cell r="G1637" t="str">
            <v>TOTAL</v>
          </cell>
          <cell r="H1637" t="str">
            <v>i</v>
          </cell>
          <cell r="I1637" t="str">
            <v>OTH</v>
          </cell>
          <cell r="J1637" t="str">
            <v>DATA OCDE</v>
          </cell>
          <cell r="K1637" t="str">
            <v>V</v>
          </cell>
          <cell r="L1637">
            <v>38628.523020833331</v>
          </cell>
          <cell r="M1637" t="str">
            <v>gchateaug</v>
          </cell>
          <cell r="N1637">
            <v>38681.684166666666</v>
          </cell>
          <cell r="O1637" t="str">
            <v>gchateaug</v>
          </cell>
          <cell r="Q1637">
            <v>0.91</v>
          </cell>
        </row>
        <row r="1638">
          <cell r="A1638" t="str">
            <v>2000</v>
          </cell>
          <cell r="B1638" t="str">
            <v>TR</v>
          </cell>
          <cell r="C1638" t="str">
            <v>A00</v>
          </cell>
          <cell r="D1638" t="str">
            <v>PC_EMP</v>
          </cell>
          <cell r="E1638" t="str">
            <v>T</v>
          </cell>
          <cell r="F1638" t="str">
            <v>BES</v>
          </cell>
          <cell r="G1638" t="str">
            <v>TOTAL</v>
          </cell>
          <cell r="I1638" t="str">
            <v>OTH</v>
          </cell>
          <cell r="J1638" t="str">
            <v>DATA OCDE</v>
          </cell>
          <cell r="K1638" t="str">
            <v>V</v>
          </cell>
          <cell r="L1638">
            <v>38628.523020833331</v>
          </cell>
          <cell r="M1638" t="str">
            <v>gchateaug</v>
          </cell>
          <cell r="N1638">
            <v>38681.684166666666</v>
          </cell>
          <cell r="O1638" t="str">
            <v>gchateaug</v>
          </cell>
          <cell r="Q1638">
            <v>0.05</v>
          </cell>
        </row>
        <row r="1639">
          <cell r="A1639" t="str">
            <v>2000</v>
          </cell>
          <cell r="B1639" t="str">
            <v>TR</v>
          </cell>
          <cell r="C1639" t="str">
            <v>A00</v>
          </cell>
          <cell r="D1639" t="str">
            <v>PC_EMP</v>
          </cell>
          <cell r="E1639" t="str">
            <v>T</v>
          </cell>
          <cell r="F1639" t="str">
            <v>BES</v>
          </cell>
          <cell r="G1639" t="str">
            <v>RSE</v>
          </cell>
          <cell r="I1639" t="str">
            <v>OTH</v>
          </cell>
          <cell r="J1639" t="str">
            <v>DATA OCDE</v>
          </cell>
          <cell r="K1639" t="str">
            <v>V</v>
          </cell>
          <cell r="L1639">
            <v>38628.523020833331</v>
          </cell>
          <cell r="M1639" t="str">
            <v>gchateaug</v>
          </cell>
          <cell r="N1639">
            <v>38681.684166666666</v>
          </cell>
          <cell r="O1639" t="str">
            <v>gchateaug</v>
          </cell>
          <cell r="Q1639">
            <v>0.02</v>
          </cell>
        </row>
        <row r="1640">
          <cell r="A1640" t="str">
            <v>2000</v>
          </cell>
          <cell r="B1640" t="str">
            <v>SK</v>
          </cell>
          <cell r="C1640" t="str">
            <v>A00</v>
          </cell>
          <cell r="D1640" t="str">
            <v>PC_EMP</v>
          </cell>
          <cell r="E1640" t="str">
            <v>T</v>
          </cell>
          <cell r="F1640" t="str">
            <v>TOTAL</v>
          </cell>
          <cell r="G1640" t="str">
            <v>TOTAL</v>
          </cell>
          <cell r="I1640" t="str">
            <v>OTH</v>
          </cell>
          <cell r="J1640" t="str">
            <v>DATA OCDE</v>
          </cell>
          <cell r="K1640" t="str">
            <v>V</v>
          </cell>
          <cell r="L1640">
            <v>38628.523020833331</v>
          </cell>
          <cell r="M1640" t="str">
            <v>gchateaug</v>
          </cell>
          <cell r="N1640">
            <v>38681.684166666666</v>
          </cell>
          <cell r="O1640" t="str">
            <v>gchateaug</v>
          </cell>
          <cell r="Q1640">
            <v>1.07</v>
          </cell>
        </row>
        <row r="1641">
          <cell r="A1641" t="str">
            <v>2000</v>
          </cell>
          <cell r="B1641" t="str">
            <v>SK</v>
          </cell>
          <cell r="C1641" t="str">
            <v>A00</v>
          </cell>
          <cell r="D1641" t="str">
            <v>PC_EMP</v>
          </cell>
          <cell r="E1641" t="str">
            <v>T</v>
          </cell>
          <cell r="F1641" t="str">
            <v>TOTAL</v>
          </cell>
          <cell r="G1641" t="str">
            <v>RSE</v>
          </cell>
          <cell r="I1641" t="str">
            <v>OTH</v>
          </cell>
          <cell r="J1641" t="str">
            <v>DATA OCDE</v>
          </cell>
          <cell r="K1641" t="str">
            <v>V</v>
          </cell>
          <cell r="L1641">
            <v>38628.523020833331</v>
          </cell>
          <cell r="M1641" t="str">
            <v>gchateaug</v>
          </cell>
          <cell r="N1641">
            <v>38681.684166666666</v>
          </cell>
          <cell r="O1641" t="str">
            <v>gchateaug</v>
          </cell>
          <cell r="Q1641">
            <v>0.76</v>
          </cell>
        </row>
        <row r="1642">
          <cell r="A1642" t="str">
            <v>2000</v>
          </cell>
          <cell r="B1642" t="str">
            <v>SK</v>
          </cell>
          <cell r="C1642" t="str">
            <v>A00</v>
          </cell>
          <cell r="D1642" t="str">
            <v>PC_EMP</v>
          </cell>
          <cell r="E1642" t="str">
            <v>T</v>
          </cell>
          <cell r="F1642" t="str">
            <v>BES</v>
          </cell>
          <cell r="G1642" t="str">
            <v>TOTAL</v>
          </cell>
          <cell r="I1642" t="str">
            <v>OTH</v>
          </cell>
          <cell r="J1642" t="str">
            <v>DATA OCDE</v>
          </cell>
          <cell r="K1642" t="str">
            <v>V</v>
          </cell>
          <cell r="L1642">
            <v>38628.523020833331</v>
          </cell>
          <cell r="M1642" t="str">
            <v>gchateaug</v>
          </cell>
          <cell r="N1642">
            <v>38681.684166666666</v>
          </cell>
          <cell r="O1642" t="str">
            <v>gchateaug</v>
          </cell>
          <cell r="Q1642">
            <v>0.31</v>
          </cell>
        </row>
        <row r="1643">
          <cell r="A1643" t="str">
            <v>2000</v>
          </cell>
          <cell r="B1643" t="str">
            <v>SK</v>
          </cell>
          <cell r="C1643" t="str">
            <v>A00</v>
          </cell>
          <cell r="D1643" t="str">
            <v>PC_EMP</v>
          </cell>
          <cell r="E1643" t="str">
            <v>T</v>
          </cell>
          <cell r="F1643" t="str">
            <v>BES</v>
          </cell>
          <cell r="G1643" t="str">
            <v>RSE</v>
          </cell>
          <cell r="I1643" t="str">
            <v>OTH</v>
          </cell>
          <cell r="J1643" t="str">
            <v>DATA OCDE</v>
          </cell>
          <cell r="K1643" t="str">
            <v>V</v>
          </cell>
          <cell r="L1643">
            <v>38628.523020833331</v>
          </cell>
          <cell r="M1643" t="str">
            <v>gchateaug</v>
          </cell>
          <cell r="N1643">
            <v>38681.684166666666</v>
          </cell>
          <cell r="O1643" t="str">
            <v>gchateaug</v>
          </cell>
          <cell r="Q1643">
            <v>0.14000000000000001</v>
          </cell>
        </row>
        <row r="1644">
          <cell r="A1644" t="str">
            <v>2002</v>
          </cell>
          <cell r="B1644" t="str">
            <v>AT</v>
          </cell>
          <cell r="C1644" t="str">
            <v>A00</v>
          </cell>
          <cell r="D1644" t="str">
            <v>PC_EMP</v>
          </cell>
          <cell r="E1644" t="str">
            <v>T</v>
          </cell>
          <cell r="F1644" t="str">
            <v>TOTAL</v>
          </cell>
          <cell r="G1644" t="str">
            <v>TOTAL</v>
          </cell>
          <cell r="I1644" t="str">
            <v>MS</v>
          </cell>
          <cell r="K1644" t="str">
            <v>V</v>
          </cell>
          <cell r="L1644">
            <v>38628.523032407407</v>
          </cell>
          <cell r="M1644" t="str">
            <v>gchateaug</v>
          </cell>
          <cell r="N1644">
            <v>38681.684120370373</v>
          </cell>
          <cell r="O1644" t="str">
            <v>gchateaug</v>
          </cell>
          <cell r="Q1644">
            <v>1.79</v>
          </cell>
        </row>
        <row r="1645">
          <cell r="A1645" t="str">
            <v>2002</v>
          </cell>
          <cell r="B1645" t="str">
            <v>AT</v>
          </cell>
          <cell r="C1645" t="str">
            <v>A00</v>
          </cell>
          <cell r="D1645" t="str">
            <v>PC_EMP</v>
          </cell>
          <cell r="E1645" t="str">
            <v>T</v>
          </cell>
          <cell r="F1645" t="str">
            <v>TOTAL</v>
          </cell>
          <cell r="G1645" t="str">
            <v>RSE</v>
          </cell>
          <cell r="I1645" t="str">
            <v>MS</v>
          </cell>
          <cell r="K1645" t="str">
            <v>V</v>
          </cell>
          <cell r="L1645">
            <v>38628.523032407407</v>
          </cell>
          <cell r="M1645" t="str">
            <v>gchateaug</v>
          </cell>
          <cell r="N1645">
            <v>38681.684120370373</v>
          </cell>
          <cell r="O1645" t="str">
            <v>gchateaug</v>
          </cell>
          <cell r="Q1645">
            <v>1.08</v>
          </cell>
        </row>
        <row r="1646">
          <cell r="A1646" t="str">
            <v>2001</v>
          </cell>
          <cell r="B1646" t="str">
            <v>CY</v>
          </cell>
          <cell r="C1646" t="str">
            <v>A00</v>
          </cell>
          <cell r="D1646" t="str">
            <v>PC_EMP</v>
          </cell>
          <cell r="E1646" t="str">
            <v>T</v>
          </cell>
          <cell r="F1646" t="str">
            <v>BES</v>
          </cell>
          <cell r="G1646" t="str">
            <v>TOTAL</v>
          </cell>
          <cell r="I1646" t="str">
            <v>NC</v>
          </cell>
          <cell r="K1646" t="str">
            <v>V</v>
          </cell>
          <cell r="L1646">
            <v>38628.523032407407</v>
          </cell>
          <cell r="M1646" t="str">
            <v>gchateaug</v>
          </cell>
          <cell r="N1646">
            <v>38681.684120370373</v>
          </cell>
          <cell r="O1646" t="str">
            <v>gchateaug</v>
          </cell>
          <cell r="Q1646">
            <v>0.16</v>
          </cell>
        </row>
        <row r="1647">
          <cell r="A1647" t="str">
            <v>2001</v>
          </cell>
          <cell r="B1647" t="str">
            <v>CY</v>
          </cell>
          <cell r="C1647" t="str">
            <v>A00</v>
          </cell>
          <cell r="D1647" t="str">
            <v>PC_EMP</v>
          </cell>
          <cell r="E1647" t="str">
            <v>T</v>
          </cell>
          <cell r="F1647" t="str">
            <v>BES</v>
          </cell>
          <cell r="G1647" t="str">
            <v>RSE</v>
          </cell>
          <cell r="I1647" t="str">
            <v>NC</v>
          </cell>
          <cell r="K1647" t="str">
            <v>V</v>
          </cell>
          <cell r="L1647">
            <v>38628.523032407407</v>
          </cell>
          <cell r="M1647" t="str">
            <v>gchateaug</v>
          </cell>
          <cell r="N1647">
            <v>38681.684120370373</v>
          </cell>
          <cell r="O1647" t="str">
            <v>gchateaug</v>
          </cell>
          <cell r="Q1647">
            <v>0.08</v>
          </cell>
        </row>
        <row r="1648">
          <cell r="A1648" t="str">
            <v>2003</v>
          </cell>
          <cell r="B1648" t="str">
            <v>BE</v>
          </cell>
          <cell r="C1648" t="str">
            <v>A00</v>
          </cell>
          <cell r="D1648" t="str">
            <v>PC_EMP</v>
          </cell>
          <cell r="E1648" t="str">
            <v>T</v>
          </cell>
          <cell r="F1648" t="str">
            <v>TOTAL</v>
          </cell>
          <cell r="G1648" t="str">
            <v>TOTAL</v>
          </cell>
          <cell r="I1648" t="str">
            <v>MS</v>
          </cell>
          <cell r="K1648" t="str">
            <v>V</v>
          </cell>
          <cell r="L1648">
            <v>38628.523043981484</v>
          </cell>
          <cell r="M1648" t="str">
            <v>gchateaug</v>
          </cell>
          <cell r="N1648">
            <v>38681.684120370373</v>
          </cell>
          <cell r="O1648" t="str">
            <v>gchateaug</v>
          </cell>
          <cell r="Q1648">
            <v>1.82</v>
          </cell>
        </row>
        <row r="1649">
          <cell r="A1649" t="str">
            <v>2002</v>
          </cell>
          <cell r="B1649" t="str">
            <v>IT</v>
          </cell>
          <cell r="C1649" t="str">
            <v>A00</v>
          </cell>
          <cell r="D1649" t="str">
            <v>PC_EMP</v>
          </cell>
          <cell r="E1649" t="str">
            <v>T</v>
          </cell>
          <cell r="F1649" t="str">
            <v>TOTAL</v>
          </cell>
          <cell r="G1649" t="str">
            <v>TOTAL</v>
          </cell>
          <cell r="I1649" t="str">
            <v>OTH</v>
          </cell>
          <cell r="J1649" t="str">
            <v>DATA OCDE</v>
          </cell>
          <cell r="K1649" t="str">
            <v>V</v>
          </cell>
          <cell r="L1649">
            <v>38628.523043981484</v>
          </cell>
          <cell r="M1649" t="str">
            <v>gchateaug</v>
          </cell>
          <cell r="N1649">
            <v>38681.684166666666</v>
          </cell>
          <cell r="O1649" t="str">
            <v>gchateaug</v>
          </cell>
          <cell r="Q1649">
            <v>1.1599999999999999</v>
          </cell>
        </row>
        <row r="1650">
          <cell r="A1650" t="str">
            <v>2002</v>
          </cell>
          <cell r="B1650" t="str">
            <v>IT</v>
          </cell>
          <cell r="C1650" t="str">
            <v>A00</v>
          </cell>
          <cell r="D1650" t="str">
            <v>PC_EMP</v>
          </cell>
          <cell r="E1650" t="str">
            <v>T</v>
          </cell>
          <cell r="F1650" t="str">
            <v>TOTAL</v>
          </cell>
          <cell r="G1650" t="str">
            <v>RSE</v>
          </cell>
          <cell r="I1650" t="str">
            <v>OTH</v>
          </cell>
          <cell r="J1650" t="str">
            <v>DATA OCDE</v>
          </cell>
          <cell r="K1650" t="str">
            <v>V</v>
          </cell>
          <cell r="L1650">
            <v>38628.523043981484</v>
          </cell>
          <cell r="M1650" t="str">
            <v>gchateaug</v>
          </cell>
          <cell r="N1650">
            <v>38681.684166666666</v>
          </cell>
          <cell r="O1650" t="str">
            <v>gchateaug</v>
          </cell>
          <cell r="Q1650">
            <v>0.5</v>
          </cell>
        </row>
        <row r="1651">
          <cell r="A1651" t="str">
            <v>2001</v>
          </cell>
          <cell r="B1651" t="str">
            <v>ES</v>
          </cell>
          <cell r="C1651" t="str">
            <v>A00</v>
          </cell>
          <cell r="D1651" t="str">
            <v>PC_EMP</v>
          </cell>
          <cell r="E1651" t="str">
            <v>T</v>
          </cell>
          <cell r="F1651" t="str">
            <v>BES</v>
          </cell>
          <cell r="G1651" t="str">
            <v>TOTAL</v>
          </cell>
          <cell r="I1651" t="str">
            <v>NC</v>
          </cell>
          <cell r="K1651" t="str">
            <v>V</v>
          </cell>
          <cell r="L1651">
            <v>38628.523055555554</v>
          </cell>
          <cell r="M1651" t="str">
            <v>gchateaug</v>
          </cell>
          <cell r="N1651">
            <v>38681.684178240743</v>
          </cell>
          <cell r="O1651" t="str">
            <v>gchateaug</v>
          </cell>
          <cell r="Q1651">
            <v>0.34</v>
          </cell>
        </row>
        <row r="1652">
          <cell r="A1652" t="str">
            <v>2001</v>
          </cell>
          <cell r="B1652" t="str">
            <v>ES</v>
          </cell>
          <cell r="C1652" t="str">
            <v>A00</v>
          </cell>
          <cell r="D1652" t="str">
            <v>PC_EMP</v>
          </cell>
          <cell r="E1652" t="str">
            <v>T</v>
          </cell>
          <cell r="F1652" t="str">
            <v>BES</v>
          </cell>
          <cell r="G1652" t="str">
            <v>RSE</v>
          </cell>
          <cell r="I1652" t="str">
            <v>NC</v>
          </cell>
          <cell r="K1652" t="str">
            <v>V</v>
          </cell>
          <cell r="L1652">
            <v>38628.523055555554</v>
          </cell>
          <cell r="M1652" t="str">
            <v>gchateaug</v>
          </cell>
          <cell r="N1652">
            <v>38681.684178240743</v>
          </cell>
          <cell r="O1652" t="str">
            <v>gchateaug</v>
          </cell>
          <cell r="Q1652">
            <v>0.13</v>
          </cell>
        </row>
        <row r="1653">
          <cell r="A1653" t="str">
            <v>2001</v>
          </cell>
          <cell r="B1653" t="str">
            <v>EE</v>
          </cell>
          <cell r="C1653" t="str">
            <v>A00</v>
          </cell>
          <cell r="D1653" t="str">
            <v>PC_EMP</v>
          </cell>
          <cell r="E1653" t="str">
            <v>T</v>
          </cell>
          <cell r="F1653" t="str">
            <v>TOTAL</v>
          </cell>
          <cell r="G1653" t="str">
            <v>TOTAL</v>
          </cell>
          <cell r="I1653" t="str">
            <v>NC</v>
          </cell>
          <cell r="K1653" t="str">
            <v>V</v>
          </cell>
          <cell r="L1653">
            <v>38628.523055555554</v>
          </cell>
          <cell r="M1653" t="str">
            <v>gchateaug</v>
          </cell>
          <cell r="N1653">
            <v>38681.684131944443</v>
          </cell>
          <cell r="O1653" t="str">
            <v>gchateaug</v>
          </cell>
          <cell r="Q1653">
            <v>1.18</v>
          </cell>
        </row>
        <row r="1654">
          <cell r="A1654" t="str">
            <v>2001</v>
          </cell>
          <cell r="B1654" t="str">
            <v>EE</v>
          </cell>
          <cell r="C1654" t="str">
            <v>A00</v>
          </cell>
          <cell r="D1654" t="str">
            <v>PC_EMP</v>
          </cell>
          <cell r="E1654" t="str">
            <v>T</v>
          </cell>
          <cell r="F1654" t="str">
            <v>TOTAL</v>
          </cell>
          <cell r="G1654" t="str">
            <v>RSE</v>
          </cell>
          <cell r="I1654" t="str">
            <v>NC</v>
          </cell>
          <cell r="K1654" t="str">
            <v>V</v>
          </cell>
          <cell r="L1654">
            <v>38628.523055555554</v>
          </cell>
          <cell r="M1654" t="str">
            <v>gchateaug</v>
          </cell>
          <cell r="N1654">
            <v>38681.684131944443</v>
          </cell>
          <cell r="O1654" t="str">
            <v>gchateaug</v>
          </cell>
          <cell r="Q1654">
            <v>0.83</v>
          </cell>
        </row>
        <row r="1655">
          <cell r="A1655" t="str">
            <v>2001</v>
          </cell>
          <cell r="B1655" t="str">
            <v>EE</v>
          </cell>
          <cell r="C1655" t="str">
            <v>A00</v>
          </cell>
          <cell r="D1655" t="str">
            <v>PC_EMP</v>
          </cell>
          <cell r="E1655" t="str">
            <v>T</v>
          </cell>
          <cell r="F1655" t="str">
            <v>BES</v>
          </cell>
          <cell r="G1655" t="str">
            <v>TOTAL</v>
          </cell>
          <cell r="I1655" t="str">
            <v>NC</v>
          </cell>
          <cell r="K1655" t="str">
            <v>V</v>
          </cell>
          <cell r="L1655">
            <v>38628.523055555554</v>
          </cell>
          <cell r="M1655" t="str">
            <v>gchateaug</v>
          </cell>
          <cell r="N1655">
            <v>38681.684131944443</v>
          </cell>
          <cell r="O1655" t="str">
            <v>gchateaug</v>
          </cell>
          <cell r="Q1655">
            <v>0.2</v>
          </cell>
        </row>
        <row r="1656">
          <cell r="A1656" t="str">
            <v>2001</v>
          </cell>
          <cell r="B1656" t="str">
            <v>EE</v>
          </cell>
          <cell r="C1656" t="str">
            <v>A00</v>
          </cell>
          <cell r="D1656" t="str">
            <v>PC_EMP</v>
          </cell>
          <cell r="E1656" t="str">
            <v>T</v>
          </cell>
          <cell r="F1656" t="str">
            <v>BES</v>
          </cell>
          <cell r="G1656" t="str">
            <v>RSE</v>
          </cell>
          <cell r="I1656" t="str">
            <v>NC</v>
          </cell>
          <cell r="K1656" t="str">
            <v>V</v>
          </cell>
          <cell r="L1656">
            <v>38628.523055555554</v>
          </cell>
          <cell r="M1656" t="str">
            <v>gchateaug</v>
          </cell>
          <cell r="N1656">
            <v>38681.684131944443</v>
          </cell>
          <cell r="O1656" t="str">
            <v>gchateaug</v>
          </cell>
          <cell r="Q1656">
            <v>0.12</v>
          </cell>
        </row>
        <row r="1657">
          <cell r="A1657" t="str">
            <v>2003</v>
          </cell>
          <cell r="B1657" t="str">
            <v>PL</v>
          </cell>
          <cell r="C1657" t="str">
            <v>A00</v>
          </cell>
          <cell r="D1657" t="str">
            <v>PC_EMP</v>
          </cell>
          <cell r="E1657" t="str">
            <v>T</v>
          </cell>
          <cell r="F1657" t="str">
            <v>TOTAL</v>
          </cell>
          <cell r="G1657" t="str">
            <v>TOTAL</v>
          </cell>
          <cell r="I1657" t="str">
            <v>MS</v>
          </cell>
          <cell r="K1657" t="str">
            <v>V</v>
          </cell>
          <cell r="L1657">
            <v>38628.523055555554</v>
          </cell>
          <cell r="M1657" t="str">
            <v>gchateaug</v>
          </cell>
          <cell r="N1657">
            <v>38681.684120370373</v>
          </cell>
          <cell r="O1657" t="str">
            <v>gchateaug</v>
          </cell>
          <cell r="Q1657">
            <v>0.92</v>
          </cell>
        </row>
        <row r="1658">
          <cell r="A1658" t="str">
            <v>2003</v>
          </cell>
          <cell r="B1658" t="str">
            <v>PL</v>
          </cell>
          <cell r="C1658" t="str">
            <v>A00</v>
          </cell>
          <cell r="D1658" t="str">
            <v>PC_EMP</v>
          </cell>
          <cell r="E1658" t="str">
            <v>T</v>
          </cell>
          <cell r="F1658" t="str">
            <v>TOTAL</v>
          </cell>
          <cell r="G1658" t="str">
            <v>RSE</v>
          </cell>
          <cell r="I1658" t="str">
            <v>MS</v>
          </cell>
          <cell r="K1658" t="str">
            <v>V</v>
          </cell>
          <cell r="L1658">
            <v>38628.523055555554</v>
          </cell>
          <cell r="M1658" t="str">
            <v>gchateaug</v>
          </cell>
          <cell r="N1658">
            <v>38681.684120370373</v>
          </cell>
          <cell r="O1658" t="str">
            <v>gchateaug</v>
          </cell>
          <cell r="Q1658">
            <v>0.69</v>
          </cell>
        </row>
        <row r="1659">
          <cell r="A1659" t="str">
            <v>2001</v>
          </cell>
          <cell r="B1659" t="str">
            <v>PT</v>
          </cell>
          <cell r="C1659" t="str">
            <v>A00</v>
          </cell>
          <cell r="D1659" t="str">
            <v>PC_EMP</v>
          </cell>
          <cell r="E1659" t="str">
            <v>T</v>
          </cell>
          <cell r="F1659" t="str">
            <v>BES</v>
          </cell>
          <cell r="G1659" t="str">
            <v>TOTAL</v>
          </cell>
          <cell r="I1659" t="str">
            <v>OTH</v>
          </cell>
          <cell r="J1659" t="str">
            <v>DATA OCDE</v>
          </cell>
          <cell r="K1659" t="str">
            <v>V</v>
          </cell>
          <cell r="L1659">
            <v>38628.523055555554</v>
          </cell>
          <cell r="M1659" t="str">
            <v>gchateaug</v>
          </cell>
          <cell r="N1659">
            <v>38681.684166666666</v>
          </cell>
          <cell r="O1659" t="str">
            <v>gchateaug</v>
          </cell>
          <cell r="Q1659">
            <v>0.13</v>
          </cell>
        </row>
        <row r="1660">
          <cell r="A1660" t="str">
            <v>2001</v>
          </cell>
          <cell r="B1660" t="str">
            <v>PT</v>
          </cell>
          <cell r="C1660" t="str">
            <v>A00</v>
          </cell>
          <cell r="D1660" t="str">
            <v>PC_EMP</v>
          </cell>
          <cell r="E1660" t="str">
            <v>T</v>
          </cell>
          <cell r="F1660" t="str">
            <v>BES</v>
          </cell>
          <cell r="G1660" t="str">
            <v>RSE</v>
          </cell>
          <cell r="I1660" t="str">
            <v>OTH</v>
          </cell>
          <cell r="J1660" t="str">
            <v>DATA OCDE</v>
          </cell>
          <cell r="K1660" t="str">
            <v>V</v>
          </cell>
          <cell r="L1660">
            <v>38628.523055555554</v>
          </cell>
          <cell r="M1660" t="str">
            <v>gchateaug</v>
          </cell>
          <cell r="N1660">
            <v>38681.684166666666</v>
          </cell>
          <cell r="O1660" t="str">
            <v>gchateaug</v>
          </cell>
          <cell r="Q1660">
            <v>0.09</v>
          </cell>
        </row>
        <row r="1661">
          <cell r="A1661" t="str">
            <v>2001</v>
          </cell>
          <cell r="B1661" t="str">
            <v>PL</v>
          </cell>
          <cell r="C1661" t="str">
            <v>A00</v>
          </cell>
          <cell r="D1661" t="str">
            <v>PC_EMP</v>
          </cell>
          <cell r="E1661" t="str">
            <v>T</v>
          </cell>
          <cell r="F1661" t="str">
            <v>TOTAL</v>
          </cell>
          <cell r="G1661" t="str">
            <v>TOTAL</v>
          </cell>
          <cell r="I1661" t="str">
            <v>OTH</v>
          </cell>
          <cell r="J1661" t="str">
            <v>DATA OCDE</v>
          </cell>
          <cell r="K1661" t="str">
            <v>V</v>
          </cell>
          <cell r="L1661">
            <v>38628.523055555554</v>
          </cell>
          <cell r="M1661" t="str">
            <v>gchateaug</v>
          </cell>
          <cell r="N1661">
            <v>38681.684166666666</v>
          </cell>
          <cell r="O1661" t="str">
            <v>gchateaug</v>
          </cell>
          <cell r="Q1661">
            <v>0.87</v>
          </cell>
        </row>
        <row r="1662">
          <cell r="A1662" t="str">
            <v>2001</v>
          </cell>
          <cell r="B1662" t="str">
            <v>PL</v>
          </cell>
          <cell r="C1662" t="str">
            <v>A00</v>
          </cell>
          <cell r="D1662" t="str">
            <v>PC_EMP</v>
          </cell>
          <cell r="E1662" t="str">
            <v>T</v>
          </cell>
          <cell r="F1662" t="str">
            <v>TOTAL</v>
          </cell>
          <cell r="G1662" t="str">
            <v>RSE</v>
          </cell>
          <cell r="I1662" t="str">
            <v>OTH</v>
          </cell>
          <cell r="J1662" t="str">
            <v>DATA OCDE</v>
          </cell>
          <cell r="K1662" t="str">
            <v>V</v>
          </cell>
          <cell r="L1662">
            <v>38628.523055555554</v>
          </cell>
          <cell r="M1662" t="str">
            <v>gchateaug</v>
          </cell>
          <cell r="N1662">
            <v>38681.684166666666</v>
          </cell>
          <cell r="O1662" t="str">
            <v>gchateaug</v>
          </cell>
          <cell r="Q1662">
            <v>0.63</v>
          </cell>
        </row>
        <row r="1663">
          <cell r="A1663" t="str">
            <v>2003</v>
          </cell>
          <cell r="B1663" t="str">
            <v>RO</v>
          </cell>
          <cell r="C1663" t="str">
            <v>A00</v>
          </cell>
          <cell r="D1663" t="str">
            <v>PC_EMP</v>
          </cell>
          <cell r="E1663" t="str">
            <v>T</v>
          </cell>
          <cell r="F1663" t="str">
            <v>BES</v>
          </cell>
          <cell r="G1663" t="str">
            <v>TOTAL</v>
          </cell>
          <cell r="I1663" t="str">
            <v>MS</v>
          </cell>
          <cell r="K1663" t="str">
            <v>V</v>
          </cell>
          <cell r="L1663">
            <v>38628.523078703707</v>
          </cell>
          <cell r="M1663" t="str">
            <v>gchateaug</v>
          </cell>
          <cell r="N1663">
            <v>38681.68414351852</v>
          </cell>
          <cell r="O1663" t="str">
            <v>gchateaug</v>
          </cell>
          <cell r="Q1663">
            <v>0.18</v>
          </cell>
        </row>
        <row r="1664">
          <cell r="A1664" t="str">
            <v>2003</v>
          </cell>
          <cell r="B1664" t="str">
            <v>RO</v>
          </cell>
          <cell r="C1664" t="str">
            <v>A00</v>
          </cell>
          <cell r="D1664" t="str">
            <v>PC_EMP</v>
          </cell>
          <cell r="E1664" t="str">
            <v>T</v>
          </cell>
          <cell r="F1664" t="str">
            <v>BES</v>
          </cell>
          <cell r="G1664" t="str">
            <v>RSE</v>
          </cell>
          <cell r="I1664" t="str">
            <v>MS</v>
          </cell>
          <cell r="K1664" t="str">
            <v>V</v>
          </cell>
          <cell r="L1664">
            <v>38628.523078703707</v>
          </cell>
          <cell r="M1664" t="str">
            <v>gchateaug</v>
          </cell>
          <cell r="N1664">
            <v>38681.68414351852</v>
          </cell>
          <cell r="O1664" t="str">
            <v>gchateaug</v>
          </cell>
          <cell r="Q1664">
            <v>0.11</v>
          </cell>
        </row>
        <row r="1665">
          <cell r="A1665" t="str">
            <v>2003</v>
          </cell>
          <cell r="B1665" t="str">
            <v>PT</v>
          </cell>
          <cell r="C1665" t="str">
            <v>A00</v>
          </cell>
          <cell r="D1665" t="str">
            <v>PC_EMP</v>
          </cell>
          <cell r="E1665" t="str">
            <v>T</v>
          </cell>
          <cell r="F1665" t="str">
            <v>TOTAL</v>
          </cell>
          <cell r="G1665" t="str">
            <v>TOTAL</v>
          </cell>
          <cell r="I1665" t="str">
            <v>MS</v>
          </cell>
          <cell r="K1665" t="str">
            <v>V</v>
          </cell>
          <cell r="L1665">
            <v>38628.523078703707</v>
          </cell>
          <cell r="M1665" t="str">
            <v>gchateaug</v>
          </cell>
          <cell r="N1665">
            <v>38681.68414351852</v>
          </cell>
          <cell r="O1665" t="str">
            <v>gchateaug</v>
          </cell>
          <cell r="Q1665">
            <v>0.86</v>
          </cell>
        </row>
        <row r="1666">
          <cell r="A1666" t="str">
            <v>2003</v>
          </cell>
          <cell r="B1666" t="str">
            <v>PT</v>
          </cell>
          <cell r="C1666" t="str">
            <v>A00</v>
          </cell>
          <cell r="D1666" t="str">
            <v>PC_EMP</v>
          </cell>
          <cell r="E1666" t="str">
            <v>T</v>
          </cell>
          <cell r="F1666" t="str">
            <v>TOTAL</v>
          </cell>
          <cell r="G1666" t="str">
            <v>RSE</v>
          </cell>
          <cell r="I1666" t="str">
            <v>MS</v>
          </cell>
          <cell r="K1666" t="str">
            <v>V</v>
          </cell>
          <cell r="L1666">
            <v>38628.523078703707</v>
          </cell>
          <cell r="M1666" t="str">
            <v>gchateaug</v>
          </cell>
          <cell r="N1666">
            <v>38681.68414351852</v>
          </cell>
          <cell r="O1666" t="str">
            <v>gchateaug</v>
          </cell>
          <cell r="Q1666">
            <v>0.7</v>
          </cell>
        </row>
        <row r="1667">
          <cell r="A1667" t="str">
            <v>2003</v>
          </cell>
          <cell r="B1667" t="str">
            <v>PT</v>
          </cell>
          <cell r="C1667" t="str">
            <v>A00</v>
          </cell>
          <cell r="D1667" t="str">
            <v>PC_EMP</v>
          </cell>
          <cell r="E1667" t="str">
            <v>T</v>
          </cell>
          <cell r="F1667" t="str">
            <v>BES</v>
          </cell>
          <cell r="G1667" t="str">
            <v>TOTAL</v>
          </cell>
          <cell r="I1667" t="str">
            <v>MS</v>
          </cell>
          <cell r="K1667" t="str">
            <v>V</v>
          </cell>
          <cell r="L1667">
            <v>38628.523078703707</v>
          </cell>
          <cell r="M1667" t="str">
            <v>gchateaug</v>
          </cell>
          <cell r="N1667">
            <v>38681.68414351852</v>
          </cell>
          <cell r="O1667" t="str">
            <v>gchateaug</v>
          </cell>
          <cell r="Q1667">
            <v>0.19</v>
          </cell>
        </row>
        <row r="1668">
          <cell r="A1668" t="str">
            <v>2003</v>
          </cell>
          <cell r="B1668" t="str">
            <v>PT</v>
          </cell>
          <cell r="C1668" t="str">
            <v>A00</v>
          </cell>
          <cell r="D1668" t="str">
            <v>PC_EMP</v>
          </cell>
          <cell r="E1668" t="str">
            <v>T</v>
          </cell>
          <cell r="F1668" t="str">
            <v>BES</v>
          </cell>
          <cell r="G1668" t="str">
            <v>RSE</v>
          </cell>
          <cell r="I1668" t="str">
            <v>MS</v>
          </cell>
          <cell r="K1668" t="str">
            <v>V</v>
          </cell>
          <cell r="L1668">
            <v>38628.523078703707</v>
          </cell>
          <cell r="M1668" t="str">
            <v>gchateaug</v>
          </cell>
          <cell r="N1668">
            <v>38681.684120370373</v>
          </cell>
          <cell r="O1668" t="str">
            <v>gchateaug</v>
          </cell>
          <cell r="Q1668">
            <v>0.12</v>
          </cell>
        </row>
        <row r="1669">
          <cell r="A1669" t="str">
            <v>1995</v>
          </cell>
          <cell r="B1669" t="str">
            <v>ES</v>
          </cell>
          <cell r="C1669" t="str">
            <v>A00</v>
          </cell>
          <cell r="D1669" t="str">
            <v>PC_EMP</v>
          </cell>
          <cell r="E1669" t="str">
            <v>T</v>
          </cell>
          <cell r="F1669" t="str">
            <v>TOTAL</v>
          </cell>
          <cell r="G1669" t="str">
            <v>TOTAL</v>
          </cell>
          <cell r="I1669" t="str">
            <v>NC</v>
          </cell>
          <cell r="K1669" t="str">
            <v>V</v>
          </cell>
          <cell r="L1669">
            <v>38628.522916666669</v>
          </cell>
          <cell r="M1669" t="str">
            <v>gchateaug</v>
          </cell>
          <cell r="N1669">
            <v>38681.684027777781</v>
          </cell>
          <cell r="O1669" t="str">
            <v>gchateaug</v>
          </cell>
          <cell r="Q1669">
            <v>1.18</v>
          </cell>
        </row>
        <row r="1670">
          <cell r="A1670" t="str">
            <v>1995</v>
          </cell>
          <cell r="B1670" t="str">
            <v>ES</v>
          </cell>
          <cell r="C1670" t="str">
            <v>A00</v>
          </cell>
          <cell r="D1670" t="str">
            <v>PC_EMP</v>
          </cell>
          <cell r="E1670" t="str">
            <v>T</v>
          </cell>
          <cell r="F1670" t="str">
            <v>TOTAL</v>
          </cell>
          <cell r="G1670" t="str">
            <v>RSE</v>
          </cell>
          <cell r="I1670" t="str">
            <v>NC</v>
          </cell>
          <cell r="K1670" t="str">
            <v>V</v>
          </cell>
          <cell r="L1670">
            <v>38628.522916666669</v>
          </cell>
          <cell r="M1670" t="str">
            <v>gchateaug</v>
          </cell>
          <cell r="N1670">
            <v>38681.684027777781</v>
          </cell>
          <cell r="O1670" t="str">
            <v>gchateaug</v>
          </cell>
          <cell r="Q1670">
            <v>0.8</v>
          </cell>
        </row>
        <row r="1671">
          <cell r="A1671" t="str">
            <v>1995</v>
          </cell>
          <cell r="B1671" t="str">
            <v>ES</v>
          </cell>
          <cell r="C1671" t="str">
            <v>A00</v>
          </cell>
          <cell r="D1671" t="str">
            <v>PC_EMP</v>
          </cell>
          <cell r="E1671" t="str">
            <v>T</v>
          </cell>
          <cell r="F1671" t="str">
            <v>BES</v>
          </cell>
          <cell r="G1671" t="str">
            <v>TOTAL</v>
          </cell>
          <cell r="I1671" t="str">
            <v>NC</v>
          </cell>
          <cell r="K1671" t="str">
            <v>V</v>
          </cell>
          <cell r="L1671">
            <v>38628.522916666669</v>
          </cell>
          <cell r="M1671" t="str">
            <v>gchateaug</v>
          </cell>
          <cell r="N1671">
            <v>38681.684027777781</v>
          </cell>
          <cell r="O1671" t="str">
            <v>gchateaug</v>
          </cell>
          <cell r="Q1671">
            <v>0.26</v>
          </cell>
        </row>
        <row r="1672">
          <cell r="A1672" t="str">
            <v>1995</v>
          </cell>
          <cell r="B1672" t="str">
            <v>ES</v>
          </cell>
          <cell r="C1672" t="str">
            <v>A00</v>
          </cell>
          <cell r="D1672" t="str">
            <v>PC_EMP</v>
          </cell>
          <cell r="E1672" t="str">
            <v>T</v>
          </cell>
          <cell r="F1672" t="str">
            <v>BES</v>
          </cell>
          <cell r="G1672" t="str">
            <v>RSE</v>
          </cell>
          <cell r="I1672" t="str">
            <v>NC</v>
          </cell>
          <cell r="K1672" t="str">
            <v>V</v>
          </cell>
          <cell r="L1672">
            <v>38628.522916666669</v>
          </cell>
          <cell r="M1672" t="str">
            <v>gchateaug</v>
          </cell>
          <cell r="N1672">
            <v>38681.684027777781</v>
          </cell>
          <cell r="O1672" t="str">
            <v>gchateaug</v>
          </cell>
          <cell r="Q1672">
            <v>0.1</v>
          </cell>
        </row>
        <row r="1673">
          <cell r="A1673" t="str">
            <v>1992</v>
          </cell>
          <cell r="B1673" t="str">
            <v>US</v>
          </cell>
          <cell r="C1673" t="str">
            <v>A00</v>
          </cell>
          <cell r="D1673" t="str">
            <v>PC_EMP</v>
          </cell>
          <cell r="E1673" t="str">
            <v>T</v>
          </cell>
          <cell r="F1673" t="str">
            <v>BES</v>
          </cell>
          <cell r="G1673" t="str">
            <v>RSE</v>
          </cell>
          <cell r="H1673" t="str">
            <v>:</v>
          </cell>
          <cell r="I1673" t="str">
            <v>NC</v>
          </cell>
          <cell r="K1673" t="str">
            <v>V</v>
          </cell>
          <cell r="L1673">
            <v>38628.522928240738</v>
          </cell>
          <cell r="M1673" t="str">
            <v>gchateaug</v>
          </cell>
          <cell r="N1673">
            <v>38681.684074074074</v>
          </cell>
          <cell r="O1673" t="str">
            <v>gchateaug</v>
          </cell>
        </row>
        <row r="1674">
          <cell r="A1674" t="str">
            <v>1992</v>
          </cell>
          <cell r="B1674" t="str">
            <v>UK</v>
          </cell>
          <cell r="C1674" t="str">
            <v>A00</v>
          </cell>
          <cell r="D1674" t="str">
            <v>PC_EMP</v>
          </cell>
          <cell r="E1674" t="str">
            <v>T</v>
          </cell>
          <cell r="F1674" t="str">
            <v>TOTAL</v>
          </cell>
          <cell r="G1674" t="str">
            <v>TOTAL</v>
          </cell>
          <cell r="H1674" t="str">
            <v>:</v>
          </cell>
          <cell r="I1674" t="str">
            <v>NC</v>
          </cell>
          <cell r="K1674" t="str">
            <v>V</v>
          </cell>
          <cell r="L1674">
            <v>38628.522928240738</v>
          </cell>
          <cell r="M1674" t="str">
            <v>gchateaug</v>
          </cell>
          <cell r="N1674">
            <v>38681.684074074074</v>
          </cell>
          <cell r="O1674" t="str">
            <v>gchateaug</v>
          </cell>
        </row>
        <row r="1675">
          <cell r="A1675" t="str">
            <v>1989</v>
          </cell>
          <cell r="B1675" t="str">
            <v>GR</v>
          </cell>
          <cell r="C1675" t="str">
            <v>A00</v>
          </cell>
          <cell r="D1675" t="str">
            <v>PC_EMP</v>
          </cell>
          <cell r="E1675" t="str">
            <v>T</v>
          </cell>
          <cell r="F1675" t="str">
            <v>BES</v>
          </cell>
          <cell r="G1675" t="str">
            <v>TOTAL</v>
          </cell>
          <cell r="I1675" t="str">
            <v>OTH</v>
          </cell>
          <cell r="J1675" t="str">
            <v>DATA OCDE</v>
          </cell>
          <cell r="K1675" t="str">
            <v>V</v>
          </cell>
          <cell r="L1675">
            <v>38628.522962962961</v>
          </cell>
          <cell r="M1675" t="str">
            <v>gchateaug</v>
          </cell>
          <cell r="N1675">
            <v>38681.683981481481</v>
          </cell>
          <cell r="O1675" t="str">
            <v>gchateaug</v>
          </cell>
          <cell r="Q1675">
            <v>0.08</v>
          </cell>
        </row>
        <row r="1676">
          <cell r="A1676" t="str">
            <v>1989</v>
          </cell>
          <cell r="B1676" t="str">
            <v>FR</v>
          </cell>
          <cell r="C1676" t="str">
            <v>A00</v>
          </cell>
          <cell r="D1676" t="str">
            <v>PC_EMP</v>
          </cell>
          <cell r="E1676" t="str">
            <v>T</v>
          </cell>
          <cell r="F1676" t="str">
            <v>TOTAL</v>
          </cell>
          <cell r="G1676" t="str">
            <v>TOTAL</v>
          </cell>
          <cell r="I1676" t="str">
            <v>NC</v>
          </cell>
          <cell r="K1676" t="str">
            <v>V</v>
          </cell>
          <cell r="L1676">
            <v>38628.522962962961</v>
          </cell>
          <cell r="M1676" t="str">
            <v>gchateaug</v>
          </cell>
          <cell r="N1676">
            <v>38681.683981481481</v>
          </cell>
          <cell r="O1676" t="str">
            <v>gchateaug</v>
          </cell>
          <cell r="Q1676">
            <v>1.52</v>
          </cell>
        </row>
        <row r="1677">
          <cell r="A1677" t="str">
            <v>1989</v>
          </cell>
          <cell r="B1677" t="str">
            <v>FR</v>
          </cell>
          <cell r="C1677" t="str">
            <v>A00</v>
          </cell>
          <cell r="D1677" t="str">
            <v>PC_EMP</v>
          </cell>
          <cell r="E1677" t="str">
            <v>T</v>
          </cell>
          <cell r="F1677" t="str">
            <v>BES</v>
          </cell>
          <cell r="G1677" t="str">
            <v>TOTAL</v>
          </cell>
          <cell r="I1677" t="str">
            <v>NC</v>
          </cell>
          <cell r="K1677" t="str">
            <v>V</v>
          </cell>
          <cell r="L1677">
            <v>38628.522962962961</v>
          </cell>
          <cell r="M1677" t="str">
            <v>gchateaug</v>
          </cell>
          <cell r="N1677">
            <v>38681.683981481481</v>
          </cell>
          <cell r="O1677" t="str">
            <v>gchateaug</v>
          </cell>
          <cell r="Q1677">
            <v>0.77</v>
          </cell>
        </row>
        <row r="1678">
          <cell r="A1678" t="str">
            <v>1996</v>
          </cell>
          <cell r="B1678" t="str">
            <v>TR</v>
          </cell>
          <cell r="C1678" t="str">
            <v>A00</v>
          </cell>
          <cell r="D1678" t="str">
            <v>PC_EMP</v>
          </cell>
          <cell r="E1678" t="str">
            <v>T</v>
          </cell>
          <cell r="F1678" t="str">
            <v>TOTAL</v>
          </cell>
          <cell r="G1678" t="str">
            <v>TOTAL</v>
          </cell>
          <cell r="I1678" t="str">
            <v>OTH</v>
          </cell>
          <cell r="J1678" t="str">
            <v>DATA OCDE</v>
          </cell>
          <cell r="K1678" t="str">
            <v>V</v>
          </cell>
          <cell r="L1678">
            <v>38628.522986111115</v>
          </cell>
          <cell r="M1678" t="str">
            <v>gchateaug</v>
          </cell>
          <cell r="N1678">
            <v>38681.684039351851</v>
          </cell>
          <cell r="O1678" t="str">
            <v>gchateaug</v>
          </cell>
          <cell r="Q1678">
            <v>0.28000000000000003</v>
          </cell>
        </row>
        <row r="1679">
          <cell r="A1679" t="str">
            <v>1996</v>
          </cell>
          <cell r="B1679" t="str">
            <v>UK</v>
          </cell>
          <cell r="C1679" t="str">
            <v>A00</v>
          </cell>
          <cell r="D1679" t="str">
            <v>PC_EMP</v>
          </cell>
          <cell r="E1679" t="str">
            <v>T</v>
          </cell>
          <cell r="F1679" t="str">
            <v>BES</v>
          </cell>
          <cell r="G1679" t="str">
            <v>RSE</v>
          </cell>
          <cell r="H1679" t="str">
            <v>:</v>
          </cell>
          <cell r="I1679" t="str">
            <v>NC</v>
          </cell>
          <cell r="K1679" t="str">
            <v>V</v>
          </cell>
          <cell r="L1679">
            <v>38628.522986111115</v>
          </cell>
          <cell r="M1679" t="str">
            <v>gchateaug</v>
          </cell>
          <cell r="N1679">
            <v>38681.684039351851</v>
          </cell>
          <cell r="O1679" t="str">
            <v>gchateaug</v>
          </cell>
        </row>
        <row r="1680">
          <cell r="A1680" t="str">
            <v>1996</v>
          </cell>
          <cell r="B1680" t="str">
            <v>UK</v>
          </cell>
          <cell r="C1680" t="str">
            <v>A00</v>
          </cell>
          <cell r="D1680" t="str">
            <v>PC_EMP</v>
          </cell>
          <cell r="E1680" t="str">
            <v>T</v>
          </cell>
          <cell r="F1680" t="str">
            <v>BES</v>
          </cell>
          <cell r="G1680" t="str">
            <v>TOTAL</v>
          </cell>
          <cell r="H1680" t="str">
            <v>:</v>
          </cell>
          <cell r="I1680" t="str">
            <v>NC</v>
          </cell>
          <cell r="K1680" t="str">
            <v>V</v>
          </cell>
          <cell r="L1680">
            <v>38628.522986111115</v>
          </cell>
          <cell r="M1680" t="str">
            <v>gchateaug</v>
          </cell>
          <cell r="N1680">
            <v>38681.684039351851</v>
          </cell>
          <cell r="O1680" t="str">
            <v>gchateaug</v>
          </cell>
        </row>
        <row r="1681">
          <cell r="A1681" t="str">
            <v>1996</v>
          </cell>
          <cell r="B1681" t="str">
            <v>US</v>
          </cell>
          <cell r="C1681" t="str">
            <v>A00</v>
          </cell>
          <cell r="D1681" t="str">
            <v>PC_EMP</v>
          </cell>
          <cell r="E1681" t="str">
            <v>T</v>
          </cell>
          <cell r="F1681" t="str">
            <v>BES</v>
          </cell>
          <cell r="G1681" t="str">
            <v>RSE</v>
          </cell>
          <cell r="H1681" t="str">
            <v>:</v>
          </cell>
          <cell r="I1681" t="str">
            <v>NC</v>
          </cell>
          <cell r="K1681" t="str">
            <v>V</v>
          </cell>
          <cell r="L1681">
            <v>38628.522986111115</v>
          </cell>
          <cell r="M1681" t="str">
            <v>gchateaug</v>
          </cell>
          <cell r="N1681">
            <v>38681.684039351851</v>
          </cell>
          <cell r="O1681" t="str">
            <v>gchateaug</v>
          </cell>
        </row>
        <row r="1682">
          <cell r="A1682" t="str">
            <v>1999</v>
          </cell>
          <cell r="B1682" t="str">
            <v>GR</v>
          </cell>
          <cell r="C1682" t="str">
            <v>A00</v>
          </cell>
          <cell r="D1682" t="str">
            <v>PC_EMP</v>
          </cell>
          <cell r="E1682" t="str">
            <v>T</v>
          </cell>
          <cell r="F1682" t="str">
            <v>BES</v>
          </cell>
          <cell r="G1682" t="str">
            <v>RSE</v>
          </cell>
          <cell r="I1682" t="str">
            <v>OTH</v>
          </cell>
          <cell r="J1682" t="str">
            <v>DATA OCDE</v>
          </cell>
          <cell r="K1682" t="str">
            <v>V</v>
          </cell>
          <cell r="L1682">
            <v>38628.523009259261</v>
          </cell>
          <cell r="M1682" t="str">
            <v>gchateaug</v>
          </cell>
          <cell r="N1682">
            <v>38681.684062499997</v>
          </cell>
          <cell r="O1682" t="str">
            <v>gchateaug</v>
          </cell>
          <cell r="Q1682">
            <v>0.1</v>
          </cell>
        </row>
        <row r="1683">
          <cell r="A1683" t="str">
            <v>1999</v>
          </cell>
          <cell r="B1683" t="str">
            <v>GR</v>
          </cell>
          <cell r="C1683" t="str">
            <v>A00</v>
          </cell>
          <cell r="D1683" t="str">
            <v>PC_EMP</v>
          </cell>
          <cell r="E1683" t="str">
            <v>T</v>
          </cell>
          <cell r="F1683" t="str">
            <v>BES</v>
          </cell>
          <cell r="G1683" t="str">
            <v>TOTAL</v>
          </cell>
          <cell r="I1683" t="str">
            <v>OTH</v>
          </cell>
          <cell r="J1683" t="str">
            <v>DATA OCDE</v>
          </cell>
          <cell r="K1683" t="str">
            <v>V</v>
          </cell>
          <cell r="L1683">
            <v>38628.523009259261</v>
          </cell>
          <cell r="M1683" t="str">
            <v>gchateaug</v>
          </cell>
          <cell r="N1683">
            <v>38681.684062499997</v>
          </cell>
          <cell r="O1683" t="str">
            <v>gchateaug</v>
          </cell>
          <cell r="Q1683">
            <v>0.21</v>
          </cell>
        </row>
        <row r="1684">
          <cell r="A1684" t="str">
            <v>1999</v>
          </cell>
          <cell r="B1684" t="str">
            <v>GR</v>
          </cell>
          <cell r="C1684" t="str">
            <v>A00</v>
          </cell>
          <cell r="D1684" t="str">
            <v>PC_EMP</v>
          </cell>
          <cell r="E1684" t="str">
            <v>T</v>
          </cell>
          <cell r="F1684" t="str">
            <v>TOTAL</v>
          </cell>
          <cell r="G1684" t="str">
            <v>RSE</v>
          </cell>
          <cell r="I1684" t="str">
            <v>OTH</v>
          </cell>
          <cell r="J1684" t="str">
            <v>DATA OCDE</v>
          </cell>
          <cell r="K1684" t="str">
            <v>V</v>
          </cell>
          <cell r="L1684">
            <v>38628.523009259261</v>
          </cell>
          <cell r="M1684" t="str">
            <v>gchateaug</v>
          </cell>
          <cell r="N1684">
            <v>38681.684062499997</v>
          </cell>
          <cell r="O1684" t="str">
            <v>gchateaug</v>
          </cell>
          <cell r="Q1684">
            <v>0.73</v>
          </cell>
        </row>
        <row r="1685">
          <cell r="A1685" t="str">
            <v>1999</v>
          </cell>
          <cell r="B1685" t="str">
            <v>GR</v>
          </cell>
          <cell r="C1685" t="str">
            <v>A00</v>
          </cell>
          <cell r="D1685" t="str">
            <v>PC_EMP</v>
          </cell>
          <cell r="E1685" t="str">
            <v>T</v>
          </cell>
          <cell r="F1685" t="str">
            <v>TOTAL</v>
          </cell>
          <cell r="G1685" t="str">
            <v>TOTAL</v>
          </cell>
          <cell r="I1685" t="str">
            <v>OTH</v>
          </cell>
          <cell r="J1685" t="str">
            <v>DATA OCDE</v>
          </cell>
          <cell r="K1685" t="str">
            <v>V</v>
          </cell>
          <cell r="L1685">
            <v>38628.523009259261</v>
          </cell>
          <cell r="M1685" t="str">
            <v>gchateaug</v>
          </cell>
          <cell r="N1685">
            <v>38681.684062499997</v>
          </cell>
          <cell r="O1685" t="str">
            <v>gchateaug</v>
          </cell>
          <cell r="Q1685">
            <v>1.41</v>
          </cell>
        </row>
        <row r="1686">
          <cell r="A1686" t="str">
            <v>1999</v>
          </cell>
          <cell r="B1686" t="str">
            <v>HU</v>
          </cell>
          <cell r="C1686" t="str">
            <v>A00</v>
          </cell>
          <cell r="D1686" t="str">
            <v>PC_EMP</v>
          </cell>
          <cell r="E1686" t="str">
            <v>T</v>
          </cell>
          <cell r="F1686" t="str">
            <v>BES</v>
          </cell>
          <cell r="G1686" t="str">
            <v>RSE</v>
          </cell>
          <cell r="I1686" t="str">
            <v>NC</v>
          </cell>
          <cell r="K1686" t="str">
            <v>V</v>
          </cell>
          <cell r="L1686">
            <v>38628.523009259261</v>
          </cell>
          <cell r="M1686" t="str">
            <v>gchateaug</v>
          </cell>
          <cell r="N1686">
            <v>38681.684062499997</v>
          </cell>
          <cell r="O1686" t="str">
            <v>gchateaug</v>
          </cell>
          <cell r="Q1686">
            <v>0.11</v>
          </cell>
        </row>
        <row r="1687">
          <cell r="A1687" t="str">
            <v>1999</v>
          </cell>
          <cell r="B1687" t="str">
            <v>HU</v>
          </cell>
          <cell r="C1687" t="str">
            <v>A00</v>
          </cell>
          <cell r="D1687" t="str">
            <v>PC_EMP</v>
          </cell>
          <cell r="E1687" t="str">
            <v>T</v>
          </cell>
          <cell r="F1687" t="str">
            <v>BES</v>
          </cell>
          <cell r="G1687" t="str">
            <v>TOTAL</v>
          </cell>
          <cell r="I1687" t="str">
            <v>NC</v>
          </cell>
          <cell r="K1687" t="str">
            <v>V</v>
          </cell>
          <cell r="L1687">
            <v>38628.523009259261</v>
          </cell>
          <cell r="M1687" t="str">
            <v>gchateaug</v>
          </cell>
          <cell r="N1687">
            <v>38681.684062499997</v>
          </cell>
          <cell r="O1687" t="str">
            <v>gchateaug</v>
          </cell>
          <cell r="Q1687">
            <v>0.2</v>
          </cell>
        </row>
        <row r="1688">
          <cell r="A1688" t="str">
            <v>2000</v>
          </cell>
          <cell r="B1688" t="str">
            <v>SI</v>
          </cell>
          <cell r="C1688" t="str">
            <v>A00</v>
          </cell>
          <cell r="D1688" t="str">
            <v>PC_EMP</v>
          </cell>
          <cell r="E1688" t="str">
            <v>T</v>
          </cell>
          <cell r="F1688" t="str">
            <v>TOTAL</v>
          </cell>
          <cell r="G1688" t="str">
            <v>TOTAL</v>
          </cell>
          <cell r="I1688" t="str">
            <v>NC</v>
          </cell>
          <cell r="K1688" t="str">
            <v>V</v>
          </cell>
          <cell r="L1688">
            <v>38628.523020833331</v>
          </cell>
          <cell r="M1688" t="str">
            <v>gchateaug</v>
          </cell>
          <cell r="N1688">
            <v>38681.684166666666</v>
          </cell>
          <cell r="O1688" t="str">
            <v>gchateaug</v>
          </cell>
          <cell r="Q1688">
            <v>1.37</v>
          </cell>
        </row>
        <row r="1689">
          <cell r="A1689" t="str">
            <v>2000</v>
          </cell>
          <cell r="B1689" t="str">
            <v>SI</v>
          </cell>
          <cell r="C1689" t="str">
            <v>A00</v>
          </cell>
          <cell r="D1689" t="str">
            <v>PC_EMP</v>
          </cell>
          <cell r="E1689" t="str">
            <v>T</v>
          </cell>
          <cell r="F1689" t="str">
            <v>TOTAL</v>
          </cell>
          <cell r="G1689" t="str">
            <v>RSE</v>
          </cell>
          <cell r="I1689" t="str">
            <v>NC</v>
          </cell>
          <cell r="K1689" t="str">
            <v>V</v>
          </cell>
          <cell r="L1689">
            <v>38628.523020833331</v>
          </cell>
          <cell r="M1689" t="str">
            <v>gchateaug</v>
          </cell>
          <cell r="N1689">
            <v>38681.684166666666</v>
          </cell>
          <cell r="O1689" t="str">
            <v>gchateaug</v>
          </cell>
          <cell r="Q1689">
            <v>0.73</v>
          </cell>
        </row>
        <row r="1690">
          <cell r="A1690" t="str">
            <v>2003</v>
          </cell>
          <cell r="B1690" t="str">
            <v>IE</v>
          </cell>
          <cell r="C1690" t="str">
            <v>A00</v>
          </cell>
          <cell r="D1690" t="str">
            <v>PC_EMP</v>
          </cell>
          <cell r="E1690" t="str">
            <v>T</v>
          </cell>
          <cell r="F1690" t="str">
            <v>TOTAL</v>
          </cell>
          <cell r="G1690" t="str">
            <v>TOTAL</v>
          </cell>
          <cell r="H1690" t="str">
            <v>p</v>
          </cell>
          <cell r="I1690" t="str">
            <v>MS</v>
          </cell>
          <cell r="K1690" t="str">
            <v>V</v>
          </cell>
          <cell r="L1690">
            <v>38628.523020833331</v>
          </cell>
          <cell r="M1690" t="str">
            <v>gchateaug</v>
          </cell>
          <cell r="N1690">
            <v>38681.684131944443</v>
          </cell>
          <cell r="O1690" t="str">
            <v>gchateaug</v>
          </cell>
          <cell r="Q1690">
            <v>1.43</v>
          </cell>
        </row>
        <row r="1691">
          <cell r="A1691" t="str">
            <v>2003</v>
          </cell>
          <cell r="B1691" t="str">
            <v>IE</v>
          </cell>
          <cell r="C1691" t="str">
            <v>A00</v>
          </cell>
          <cell r="D1691" t="str">
            <v>PC_EMP</v>
          </cell>
          <cell r="E1691" t="str">
            <v>T</v>
          </cell>
          <cell r="F1691" t="str">
            <v>TOTAL</v>
          </cell>
          <cell r="G1691" t="str">
            <v>RSE</v>
          </cell>
          <cell r="H1691" t="str">
            <v>p</v>
          </cell>
          <cell r="I1691" t="str">
            <v>MS</v>
          </cell>
          <cell r="K1691" t="str">
            <v>V</v>
          </cell>
          <cell r="L1691">
            <v>38628.523020833331</v>
          </cell>
          <cell r="M1691" t="str">
            <v>gchateaug</v>
          </cell>
          <cell r="N1691">
            <v>38681.684131944443</v>
          </cell>
          <cell r="O1691" t="str">
            <v>gchateaug</v>
          </cell>
          <cell r="Q1691">
            <v>0.92</v>
          </cell>
        </row>
        <row r="1692">
          <cell r="A1692" t="str">
            <v>2003</v>
          </cell>
          <cell r="B1692" t="str">
            <v>IE</v>
          </cell>
          <cell r="C1692" t="str">
            <v>A00</v>
          </cell>
          <cell r="D1692" t="str">
            <v>PC_EMP</v>
          </cell>
          <cell r="E1692" t="str">
            <v>T</v>
          </cell>
          <cell r="F1692" t="str">
            <v>BES</v>
          </cell>
          <cell r="G1692" t="str">
            <v>TOTAL</v>
          </cell>
          <cell r="I1692" t="str">
            <v>MS</v>
          </cell>
          <cell r="K1692" t="str">
            <v>V</v>
          </cell>
          <cell r="L1692">
            <v>38628.523020833331</v>
          </cell>
          <cell r="M1692" t="str">
            <v>gchateaug</v>
          </cell>
          <cell r="N1692">
            <v>38681.684131944443</v>
          </cell>
          <cell r="O1692" t="str">
            <v>gchateaug</v>
          </cell>
          <cell r="Q1692">
            <v>0.67</v>
          </cell>
        </row>
        <row r="1693">
          <cell r="A1693" t="str">
            <v>2003</v>
          </cell>
          <cell r="B1693" t="str">
            <v>IE</v>
          </cell>
          <cell r="C1693" t="str">
            <v>A00</v>
          </cell>
          <cell r="D1693" t="str">
            <v>PC_EMP</v>
          </cell>
          <cell r="E1693" t="str">
            <v>T</v>
          </cell>
          <cell r="F1693" t="str">
            <v>BES</v>
          </cell>
          <cell r="G1693" t="str">
            <v>RSE</v>
          </cell>
          <cell r="I1693" t="str">
            <v>MS</v>
          </cell>
          <cell r="K1693" t="str">
            <v>V</v>
          </cell>
          <cell r="L1693">
            <v>38628.523020833331</v>
          </cell>
          <cell r="M1693" t="str">
            <v>gchateaug</v>
          </cell>
          <cell r="N1693">
            <v>38681.684131944443</v>
          </cell>
          <cell r="O1693" t="str">
            <v>gchateaug</v>
          </cell>
          <cell r="Q1693">
            <v>0.37</v>
          </cell>
        </row>
        <row r="1694">
          <cell r="A1694" t="str">
            <v>2003</v>
          </cell>
          <cell r="B1694" t="str">
            <v>HU</v>
          </cell>
          <cell r="C1694" t="str">
            <v>A00</v>
          </cell>
          <cell r="D1694" t="str">
            <v>PC_EMP</v>
          </cell>
          <cell r="E1694" t="str">
            <v>T</v>
          </cell>
          <cell r="F1694" t="str">
            <v>TOTAL</v>
          </cell>
          <cell r="G1694" t="str">
            <v>TOTAL</v>
          </cell>
          <cell r="I1694" t="str">
            <v>MS</v>
          </cell>
          <cell r="K1694" t="str">
            <v>V</v>
          </cell>
          <cell r="L1694">
            <v>38628.523020833331</v>
          </cell>
          <cell r="M1694" t="str">
            <v>gchateaug</v>
          </cell>
          <cell r="N1694">
            <v>38681.684131944443</v>
          </cell>
          <cell r="O1694" t="str">
            <v>gchateaug</v>
          </cell>
          <cell r="Q1694">
            <v>1.24</v>
          </cell>
        </row>
        <row r="1695">
          <cell r="A1695" t="str">
            <v>2002</v>
          </cell>
          <cell r="B1695" t="str">
            <v>HU</v>
          </cell>
          <cell r="C1695" t="str">
            <v>A00</v>
          </cell>
          <cell r="D1695" t="str">
            <v>PC_EMP</v>
          </cell>
          <cell r="E1695" t="str">
            <v>T</v>
          </cell>
          <cell r="F1695" t="str">
            <v>BES</v>
          </cell>
          <cell r="G1695" t="str">
            <v>TOTAL</v>
          </cell>
          <cell r="I1695" t="str">
            <v>MS</v>
          </cell>
          <cell r="K1695" t="str">
            <v>V</v>
          </cell>
          <cell r="L1695">
            <v>38628.523032407407</v>
          </cell>
          <cell r="M1695" t="str">
            <v>gchateaug</v>
          </cell>
          <cell r="N1695">
            <v>38681.684166666666</v>
          </cell>
          <cell r="O1695" t="str">
            <v>gchateaug</v>
          </cell>
          <cell r="Q1695">
            <v>0.24</v>
          </cell>
        </row>
        <row r="1696">
          <cell r="A1696" t="str">
            <v>2002</v>
          </cell>
          <cell r="B1696" t="str">
            <v>HU</v>
          </cell>
          <cell r="C1696" t="str">
            <v>A00</v>
          </cell>
          <cell r="D1696" t="str">
            <v>PC_EMP</v>
          </cell>
          <cell r="E1696" t="str">
            <v>T</v>
          </cell>
          <cell r="F1696" t="str">
            <v>BES</v>
          </cell>
          <cell r="G1696" t="str">
            <v>RSE</v>
          </cell>
          <cell r="I1696" t="str">
            <v>MS</v>
          </cell>
          <cell r="K1696" t="str">
            <v>V</v>
          </cell>
          <cell r="L1696">
            <v>38628.523032407407</v>
          </cell>
          <cell r="M1696" t="str">
            <v>gchateaug</v>
          </cell>
          <cell r="N1696">
            <v>38681.684166666666</v>
          </cell>
          <cell r="O1696" t="str">
            <v>gchateaug</v>
          </cell>
          <cell r="Q1696">
            <v>0.14000000000000001</v>
          </cell>
        </row>
        <row r="1697">
          <cell r="A1697" t="str">
            <v>2002</v>
          </cell>
          <cell r="B1697" t="str">
            <v>HR</v>
          </cell>
          <cell r="C1697" t="str">
            <v>A00</v>
          </cell>
          <cell r="D1697" t="str">
            <v>PC_EMP</v>
          </cell>
          <cell r="E1697" t="str">
            <v>T</v>
          </cell>
          <cell r="F1697" t="str">
            <v>TOTAL</v>
          </cell>
          <cell r="G1697" t="str">
            <v>TOTAL</v>
          </cell>
          <cell r="I1697" t="str">
            <v>MS</v>
          </cell>
          <cell r="K1697" t="str">
            <v>V</v>
          </cell>
          <cell r="L1697">
            <v>38628.523032407407</v>
          </cell>
          <cell r="M1697" t="str">
            <v>gchateaug</v>
          </cell>
          <cell r="N1697">
            <v>38681.684166666666</v>
          </cell>
          <cell r="O1697" t="str">
            <v>gchateaug</v>
          </cell>
          <cell r="Q1697">
            <v>1.0900000000000001</v>
          </cell>
        </row>
        <row r="1698">
          <cell r="A1698" t="str">
            <v>2002</v>
          </cell>
          <cell r="B1698" t="str">
            <v>HR</v>
          </cell>
          <cell r="C1698" t="str">
            <v>A00</v>
          </cell>
          <cell r="D1698" t="str">
            <v>PC_EMP</v>
          </cell>
          <cell r="E1698" t="str">
            <v>T</v>
          </cell>
          <cell r="F1698" t="str">
            <v>TOTAL</v>
          </cell>
          <cell r="G1698" t="str">
            <v>RSE</v>
          </cell>
          <cell r="I1698" t="str">
            <v>MS</v>
          </cell>
          <cell r="K1698" t="str">
            <v>V</v>
          </cell>
          <cell r="L1698">
            <v>38628.523032407407</v>
          </cell>
          <cell r="M1698" t="str">
            <v>gchateaug</v>
          </cell>
          <cell r="N1698">
            <v>38681.684166666666</v>
          </cell>
          <cell r="O1698" t="str">
            <v>gchateaug</v>
          </cell>
          <cell r="Q1698">
            <v>0.73</v>
          </cell>
        </row>
        <row r="1699">
          <cell r="A1699" t="str">
            <v>2002</v>
          </cell>
          <cell r="B1699" t="str">
            <v>HR</v>
          </cell>
          <cell r="C1699" t="str">
            <v>A00</v>
          </cell>
          <cell r="D1699" t="str">
            <v>PC_EMP</v>
          </cell>
          <cell r="E1699" t="str">
            <v>T</v>
          </cell>
          <cell r="F1699" t="str">
            <v>BES</v>
          </cell>
          <cell r="G1699" t="str">
            <v>TOTAL</v>
          </cell>
          <cell r="I1699" t="str">
            <v>MS</v>
          </cell>
          <cell r="K1699" t="str">
            <v>V</v>
          </cell>
          <cell r="L1699">
            <v>38628.523032407407</v>
          </cell>
          <cell r="M1699" t="str">
            <v>gchateaug</v>
          </cell>
          <cell r="N1699">
            <v>38681.684166666666</v>
          </cell>
          <cell r="O1699" t="str">
            <v>gchateaug</v>
          </cell>
          <cell r="Q1699">
            <v>0.17</v>
          </cell>
        </row>
        <row r="1700">
          <cell r="A1700" t="str">
            <v>2002</v>
          </cell>
          <cell r="B1700" t="str">
            <v>HR</v>
          </cell>
          <cell r="C1700" t="str">
            <v>A00</v>
          </cell>
          <cell r="D1700" t="str">
            <v>PC_EMP</v>
          </cell>
          <cell r="E1700" t="str">
            <v>T</v>
          </cell>
          <cell r="F1700" t="str">
            <v>BES</v>
          </cell>
          <cell r="G1700" t="str">
            <v>RSE</v>
          </cell>
          <cell r="I1700" t="str">
            <v>MS</v>
          </cell>
          <cell r="K1700" t="str">
            <v>V</v>
          </cell>
          <cell r="L1700">
            <v>38628.523032407407</v>
          </cell>
          <cell r="M1700" t="str">
            <v>gchateaug</v>
          </cell>
          <cell r="N1700">
            <v>38681.684166666666</v>
          </cell>
          <cell r="O1700" t="str">
            <v>gchateaug</v>
          </cell>
          <cell r="Q1700">
            <v>0.08</v>
          </cell>
        </row>
        <row r="1701">
          <cell r="A1701" t="str">
            <v>2001</v>
          </cell>
          <cell r="B1701" t="str">
            <v>JP</v>
          </cell>
          <cell r="C1701" t="str">
            <v>A00</v>
          </cell>
          <cell r="D1701" t="str">
            <v>PC_EMP</v>
          </cell>
          <cell r="E1701" t="str">
            <v>T</v>
          </cell>
          <cell r="F1701" t="str">
            <v>TOTAL</v>
          </cell>
          <cell r="G1701" t="str">
            <v>TOTAL</v>
          </cell>
          <cell r="I1701" t="str">
            <v>OTH</v>
          </cell>
          <cell r="J1701" t="str">
            <v xml:space="preserve">Source: OECD. </v>
          </cell>
          <cell r="K1701" t="str">
            <v>V</v>
          </cell>
          <cell r="L1701">
            <v>38628.523032407407</v>
          </cell>
          <cell r="M1701" t="str">
            <v>gchateaug</v>
          </cell>
          <cell r="N1701">
            <v>38681.684155092589</v>
          </cell>
          <cell r="O1701" t="str">
            <v>gchateaug</v>
          </cell>
          <cell r="Q1701">
            <v>1.59</v>
          </cell>
        </row>
        <row r="1702">
          <cell r="A1702" t="str">
            <v>2001</v>
          </cell>
          <cell r="B1702" t="str">
            <v>JP</v>
          </cell>
          <cell r="C1702" t="str">
            <v>A00</v>
          </cell>
          <cell r="D1702" t="str">
            <v>PC_EMP</v>
          </cell>
          <cell r="E1702" t="str">
            <v>T</v>
          </cell>
          <cell r="F1702" t="str">
            <v>TOTAL</v>
          </cell>
          <cell r="G1702" t="str">
            <v>RSE</v>
          </cell>
          <cell r="I1702" t="str">
            <v>OTH</v>
          </cell>
          <cell r="J1702" t="str">
            <v xml:space="preserve">Source: OECD. </v>
          </cell>
          <cell r="K1702" t="str">
            <v>V</v>
          </cell>
          <cell r="L1702">
            <v>38628.523032407407</v>
          </cell>
          <cell r="M1702" t="str">
            <v>gchateaug</v>
          </cell>
          <cell r="N1702">
            <v>38681.684155092589</v>
          </cell>
          <cell r="O1702" t="str">
            <v>gchateaug</v>
          </cell>
          <cell r="Q1702">
            <v>1.2</v>
          </cell>
        </row>
        <row r="1703">
          <cell r="A1703" t="str">
            <v>2002</v>
          </cell>
          <cell r="B1703" t="str">
            <v>IT</v>
          </cell>
          <cell r="C1703" t="str">
            <v>A00</v>
          </cell>
          <cell r="D1703" t="str">
            <v>PC_EMP</v>
          </cell>
          <cell r="E1703" t="str">
            <v>T</v>
          </cell>
          <cell r="F1703" t="str">
            <v>BES</v>
          </cell>
          <cell r="G1703" t="str">
            <v>TOTAL</v>
          </cell>
          <cell r="I1703" t="str">
            <v>OTH</v>
          </cell>
          <cell r="J1703" t="str">
            <v>DATA OCDE</v>
          </cell>
          <cell r="K1703" t="str">
            <v>V</v>
          </cell>
          <cell r="L1703">
            <v>38628.523043981484</v>
          </cell>
          <cell r="M1703" t="str">
            <v>gchateaug</v>
          </cell>
          <cell r="N1703">
            <v>38681.684166666666</v>
          </cell>
          <cell r="O1703" t="str">
            <v>gchateaug</v>
          </cell>
          <cell r="Q1703">
            <v>0.39</v>
          </cell>
        </row>
        <row r="1704">
          <cell r="A1704" t="str">
            <v>2002</v>
          </cell>
          <cell r="B1704" t="str">
            <v>IT</v>
          </cell>
          <cell r="C1704" t="str">
            <v>A00</v>
          </cell>
          <cell r="D1704" t="str">
            <v>PC_EMP</v>
          </cell>
          <cell r="E1704" t="str">
            <v>T</v>
          </cell>
          <cell r="F1704" t="str">
            <v>BES</v>
          </cell>
          <cell r="G1704" t="str">
            <v>RSE</v>
          </cell>
          <cell r="I1704" t="str">
            <v>OTH</v>
          </cell>
          <cell r="J1704" t="str">
            <v>DATA OCDE</v>
          </cell>
          <cell r="K1704" t="str">
            <v>V</v>
          </cell>
          <cell r="L1704">
            <v>38628.523043981484</v>
          </cell>
          <cell r="M1704" t="str">
            <v>gchateaug</v>
          </cell>
          <cell r="N1704">
            <v>38681.684166666666</v>
          </cell>
          <cell r="O1704" t="str">
            <v>gchateaug</v>
          </cell>
          <cell r="Q1704">
            <v>0.15</v>
          </cell>
        </row>
        <row r="1705">
          <cell r="A1705" t="str">
            <v>2001</v>
          </cell>
          <cell r="B1705" t="str">
            <v>NO</v>
          </cell>
          <cell r="C1705" t="str">
            <v>A00</v>
          </cell>
          <cell r="D1705" t="str">
            <v>PC_EMP</v>
          </cell>
          <cell r="E1705" t="str">
            <v>T</v>
          </cell>
          <cell r="F1705" t="str">
            <v>TOTAL</v>
          </cell>
          <cell r="G1705" t="str">
            <v>TOTAL</v>
          </cell>
          <cell r="I1705" t="str">
            <v>OTH</v>
          </cell>
          <cell r="J1705" t="str">
            <v>DATA OCDE</v>
          </cell>
          <cell r="K1705" t="str">
            <v>V</v>
          </cell>
          <cell r="L1705">
            <v>38628.523055555554</v>
          </cell>
          <cell r="M1705" t="str">
            <v>gchateaug</v>
          </cell>
          <cell r="N1705">
            <v>38681.684166666666</v>
          </cell>
          <cell r="O1705" t="str">
            <v>gchateaug</v>
          </cell>
          <cell r="Q1705">
            <v>2.14</v>
          </cell>
        </row>
        <row r="1706">
          <cell r="A1706" t="str">
            <v>2001</v>
          </cell>
          <cell r="B1706" t="str">
            <v>NO</v>
          </cell>
          <cell r="C1706" t="str">
            <v>A00</v>
          </cell>
          <cell r="D1706" t="str">
            <v>PC_EMP</v>
          </cell>
          <cell r="E1706" t="str">
            <v>T</v>
          </cell>
          <cell r="F1706" t="str">
            <v>TOTAL</v>
          </cell>
          <cell r="G1706" t="str">
            <v>RSE</v>
          </cell>
          <cell r="I1706" t="str">
            <v>OTH</v>
          </cell>
          <cell r="J1706" t="str">
            <v>DATA OCDE</v>
          </cell>
          <cell r="K1706" t="str">
            <v>V</v>
          </cell>
          <cell r="L1706">
            <v>38628.523055555554</v>
          </cell>
          <cell r="M1706" t="str">
            <v>gchateaug</v>
          </cell>
          <cell r="N1706">
            <v>38681.684166666666</v>
          </cell>
          <cell r="O1706" t="str">
            <v>gchateaug</v>
          </cell>
          <cell r="Q1706">
            <v>1.53</v>
          </cell>
        </row>
        <row r="1707">
          <cell r="A1707" t="str">
            <v>2001</v>
          </cell>
          <cell r="B1707" t="str">
            <v>NO</v>
          </cell>
          <cell r="C1707" t="str">
            <v>A00</v>
          </cell>
          <cell r="D1707" t="str">
            <v>PC_EMP</v>
          </cell>
          <cell r="E1707" t="str">
            <v>T</v>
          </cell>
          <cell r="F1707" t="str">
            <v>BES</v>
          </cell>
          <cell r="G1707" t="str">
            <v>TOTAL</v>
          </cell>
          <cell r="I1707" t="str">
            <v>OTH</v>
          </cell>
          <cell r="J1707" t="str">
            <v>DATA OCDE</v>
          </cell>
          <cell r="K1707" t="str">
            <v>V</v>
          </cell>
          <cell r="L1707">
            <v>38628.523055555554</v>
          </cell>
          <cell r="M1707" t="str">
            <v>gchateaug</v>
          </cell>
          <cell r="N1707">
            <v>38681.684166666666</v>
          </cell>
          <cell r="O1707" t="str">
            <v>gchateaug</v>
          </cell>
          <cell r="Q1707">
            <v>0.93</v>
          </cell>
        </row>
        <row r="1708">
          <cell r="A1708" t="str">
            <v>2001</v>
          </cell>
          <cell r="B1708" t="str">
            <v>NO</v>
          </cell>
          <cell r="C1708" t="str">
            <v>A00</v>
          </cell>
          <cell r="D1708" t="str">
            <v>PC_EMP</v>
          </cell>
          <cell r="E1708" t="str">
            <v>T</v>
          </cell>
          <cell r="F1708" t="str">
            <v>BES</v>
          </cell>
          <cell r="G1708" t="str">
            <v>RSE</v>
          </cell>
          <cell r="H1708" t="str">
            <v>u</v>
          </cell>
          <cell r="I1708" t="str">
            <v>OTH</v>
          </cell>
          <cell r="J1708" t="str">
            <v>DATA OCDE</v>
          </cell>
          <cell r="K1708" t="str">
            <v>V</v>
          </cell>
          <cell r="L1708">
            <v>38628.523055555554</v>
          </cell>
          <cell r="M1708" t="str">
            <v>gchateaug</v>
          </cell>
          <cell r="N1708">
            <v>38681.684166666666</v>
          </cell>
          <cell r="O1708" t="str">
            <v>gchateaug</v>
          </cell>
          <cell r="Q1708">
            <v>0.69</v>
          </cell>
        </row>
        <row r="1709">
          <cell r="A1709" t="str">
            <v>2001</v>
          </cell>
          <cell r="B1709" t="str">
            <v>NL</v>
          </cell>
          <cell r="C1709" t="str">
            <v>A00</v>
          </cell>
          <cell r="D1709" t="str">
            <v>PC_EMP</v>
          </cell>
          <cell r="E1709" t="str">
            <v>T</v>
          </cell>
          <cell r="F1709" t="str">
            <v>BES</v>
          </cell>
          <cell r="G1709" t="str">
            <v>TOTAL</v>
          </cell>
          <cell r="I1709" t="str">
            <v>OTH</v>
          </cell>
          <cell r="J1709" t="str">
            <v>DATA OCDE</v>
          </cell>
          <cell r="K1709" t="str">
            <v>V</v>
          </cell>
          <cell r="L1709">
            <v>38628.52306712963</v>
          </cell>
          <cell r="M1709" t="str">
            <v>gchateaug</v>
          </cell>
          <cell r="N1709">
            <v>38681.684166666666</v>
          </cell>
          <cell r="O1709" t="str">
            <v>gchateaug</v>
          </cell>
          <cell r="Q1709">
            <v>0.76</v>
          </cell>
        </row>
        <row r="1710">
          <cell r="A1710" t="str">
            <v>2004</v>
          </cell>
          <cell r="B1710" t="str">
            <v>SK</v>
          </cell>
          <cell r="C1710" t="str">
            <v>A00</v>
          </cell>
          <cell r="D1710" t="str">
            <v>PC_EMP</v>
          </cell>
          <cell r="E1710" t="str">
            <v>T</v>
          </cell>
          <cell r="F1710" t="str">
            <v>BES</v>
          </cell>
          <cell r="G1710" t="str">
            <v>TOTAL</v>
          </cell>
          <cell r="H1710" t="str">
            <v>:</v>
          </cell>
          <cell r="I1710" t="str">
            <v>NC</v>
          </cell>
          <cell r="K1710" t="str">
            <v>V</v>
          </cell>
          <cell r="L1710">
            <v>38628.523078703707</v>
          </cell>
          <cell r="M1710" t="str">
            <v>gchateaug</v>
          </cell>
          <cell r="N1710">
            <v>38681.684131944443</v>
          </cell>
          <cell r="O1710" t="str">
            <v>gchateaug</v>
          </cell>
        </row>
        <row r="1711">
          <cell r="A1711" t="str">
            <v>2004</v>
          </cell>
          <cell r="B1711" t="str">
            <v>SK</v>
          </cell>
          <cell r="C1711" t="str">
            <v>A00</v>
          </cell>
          <cell r="D1711" t="str">
            <v>PC_EMP</v>
          </cell>
          <cell r="E1711" t="str">
            <v>T</v>
          </cell>
          <cell r="F1711" t="str">
            <v>BES</v>
          </cell>
          <cell r="G1711" t="str">
            <v>RSE</v>
          </cell>
          <cell r="H1711" t="str">
            <v>:</v>
          </cell>
          <cell r="I1711" t="str">
            <v>NC</v>
          </cell>
          <cell r="K1711" t="str">
            <v>V</v>
          </cell>
          <cell r="L1711">
            <v>38628.523078703707</v>
          </cell>
          <cell r="M1711" t="str">
            <v>gchateaug</v>
          </cell>
          <cell r="N1711">
            <v>38681.684131944443</v>
          </cell>
          <cell r="O1711" t="str">
            <v>gchateaug</v>
          </cell>
        </row>
        <row r="1712">
          <cell r="A1712" t="str">
            <v>1992</v>
          </cell>
          <cell r="B1712" t="str">
            <v>UK</v>
          </cell>
          <cell r="C1712" t="str">
            <v>A00</v>
          </cell>
          <cell r="D1712" t="str">
            <v>PC_EMP</v>
          </cell>
          <cell r="E1712" t="str">
            <v>T</v>
          </cell>
          <cell r="F1712" t="str">
            <v>BES</v>
          </cell>
          <cell r="G1712" t="str">
            <v>TOTAL</v>
          </cell>
          <cell r="H1712" t="str">
            <v>:</v>
          </cell>
          <cell r="I1712" t="str">
            <v>NC</v>
          </cell>
          <cell r="K1712" t="str">
            <v>V</v>
          </cell>
          <cell r="L1712">
            <v>38628.522928240738</v>
          </cell>
          <cell r="M1712" t="str">
            <v>gchateaug</v>
          </cell>
          <cell r="N1712">
            <v>38681.684074074074</v>
          </cell>
          <cell r="O1712" t="str">
            <v>gchateaug</v>
          </cell>
        </row>
        <row r="1713">
          <cell r="A1713" t="str">
            <v>1992</v>
          </cell>
          <cell r="B1713" t="str">
            <v>UK</v>
          </cell>
          <cell r="C1713" t="str">
            <v>A00</v>
          </cell>
          <cell r="D1713" t="str">
            <v>PC_EMP</v>
          </cell>
          <cell r="E1713" t="str">
            <v>T</v>
          </cell>
          <cell r="F1713" t="str">
            <v>BES</v>
          </cell>
          <cell r="G1713" t="str">
            <v>RSE</v>
          </cell>
          <cell r="H1713" t="str">
            <v>:</v>
          </cell>
          <cell r="I1713" t="str">
            <v>NC</v>
          </cell>
          <cell r="K1713" t="str">
            <v>V</v>
          </cell>
          <cell r="L1713">
            <v>38628.522928240738</v>
          </cell>
          <cell r="M1713" t="str">
            <v>gchateaug</v>
          </cell>
          <cell r="N1713">
            <v>38681.684074074074</v>
          </cell>
          <cell r="O1713" t="str">
            <v>gchateaug</v>
          </cell>
        </row>
        <row r="1714">
          <cell r="A1714" t="str">
            <v>1992</v>
          </cell>
          <cell r="B1714" t="str">
            <v>TR</v>
          </cell>
          <cell r="C1714" t="str">
            <v>A00</v>
          </cell>
          <cell r="D1714" t="str">
            <v>PC_EMP</v>
          </cell>
          <cell r="E1714" t="str">
            <v>T</v>
          </cell>
          <cell r="F1714" t="str">
            <v>TOTAL</v>
          </cell>
          <cell r="G1714" t="str">
            <v>TOTAL</v>
          </cell>
          <cell r="I1714" t="str">
            <v>OTH</v>
          </cell>
          <cell r="J1714" t="str">
            <v>DATA OCDE</v>
          </cell>
          <cell r="K1714" t="str">
            <v>V</v>
          </cell>
          <cell r="L1714">
            <v>38628.522928240738</v>
          </cell>
          <cell r="M1714" t="str">
            <v>gchateaug</v>
          </cell>
          <cell r="N1714">
            <v>38681.684074074074</v>
          </cell>
          <cell r="O1714" t="str">
            <v>gchateaug</v>
          </cell>
          <cell r="Q1714">
            <v>0.21</v>
          </cell>
        </row>
        <row r="1715">
          <cell r="A1715" t="str">
            <v>1992</v>
          </cell>
          <cell r="B1715" t="str">
            <v>TR</v>
          </cell>
          <cell r="C1715" t="str">
            <v>A00</v>
          </cell>
          <cell r="D1715" t="str">
            <v>PC_EMP</v>
          </cell>
          <cell r="E1715" t="str">
            <v>T</v>
          </cell>
          <cell r="F1715" t="str">
            <v>TOTAL</v>
          </cell>
          <cell r="G1715" t="str">
            <v>RSE</v>
          </cell>
          <cell r="H1715" t="str">
            <v>:</v>
          </cell>
          <cell r="I1715" t="str">
            <v>NC</v>
          </cell>
          <cell r="K1715" t="str">
            <v>V</v>
          </cell>
          <cell r="L1715">
            <v>38628.522928240738</v>
          </cell>
          <cell r="M1715" t="str">
            <v>gchateaug</v>
          </cell>
          <cell r="N1715">
            <v>38681.684074074074</v>
          </cell>
          <cell r="O1715" t="str">
            <v>gchateaug</v>
          </cell>
        </row>
        <row r="1716">
          <cell r="A1716" t="str">
            <v>1992</v>
          </cell>
          <cell r="B1716" t="str">
            <v>TR</v>
          </cell>
          <cell r="C1716" t="str">
            <v>A00</v>
          </cell>
          <cell r="D1716" t="str">
            <v>PC_EMP</v>
          </cell>
          <cell r="E1716" t="str">
            <v>T</v>
          </cell>
          <cell r="F1716" t="str">
            <v>BES</v>
          </cell>
          <cell r="G1716" t="str">
            <v>TOTAL</v>
          </cell>
          <cell r="I1716" t="str">
            <v>OTH</v>
          </cell>
          <cell r="J1716" t="str">
            <v>DATA OCDE</v>
          </cell>
          <cell r="K1716" t="str">
            <v>V</v>
          </cell>
          <cell r="L1716">
            <v>38628.522928240738</v>
          </cell>
          <cell r="M1716" t="str">
            <v>gchateaug</v>
          </cell>
          <cell r="N1716">
            <v>38681.684074074074</v>
          </cell>
          <cell r="O1716" t="str">
            <v>gchateaug</v>
          </cell>
          <cell r="Q1716">
            <v>0.02</v>
          </cell>
        </row>
        <row r="1717">
          <cell r="A1717" t="str">
            <v>1990</v>
          </cell>
          <cell r="B1717" t="str">
            <v>ES</v>
          </cell>
          <cell r="C1717" t="str">
            <v>A00</v>
          </cell>
          <cell r="D1717" t="str">
            <v>PC_EMP</v>
          </cell>
          <cell r="E1717" t="str">
            <v>T</v>
          </cell>
          <cell r="F1717" t="str">
            <v>BES</v>
          </cell>
          <cell r="G1717" t="str">
            <v>TOTAL</v>
          </cell>
          <cell r="I1717" t="str">
            <v>NC</v>
          </cell>
          <cell r="K1717" t="str">
            <v>V</v>
          </cell>
          <cell r="L1717">
            <v>38628.522928240738</v>
          </cell>
          <cell r="M1717" t="str">
            <v>gchateaug</v>
          </cell>
          <cell r="N1717">
            <v>38681.684004629627</v>
          </cell>
          <cell r="O1717" t="str">
            <v>gchateaug</v>
          </cell>
          <cell r="Q1717">
            <v>0.28000000000000003</v>
          </cell>
        </row>
        <row r="1718">
          <cell r="A1718" t="str">
            <v>1987</v>
          </cell>
          <cell r="B1718" t="str">
            <v>IT</v>
          </cell>
          <cell r="C1718" t="str">
            <v>A00</v>
          </cell>
          <cell r="D1718" t="str">
            <v>PC_EMP</v>
          </cell>
          <cell r="E1718" t="str">
            <v>T</v>
          </cell>
          <cell r="F1718" t="str">
            <v>TOTAL</v>
          </cell>
          <cell r="G1718" t="str">
            <v>TOTAL</v>
          </cell>
          <cell r="I1718" t="str">
            <v>OTH</v>
          </cell>
          <cell r="J1718" t="str">
            <v>DATA OCDE</v>
          </cell>
          <cell r="K1718" t="str">
            <v>V</v>
          </cell>
          <cell r="L1718">
            <v>38628.522939814815</v>
          </cell>
          <cell r="M1718" t="str">
            <v>gchateaug</v>
          </cell>
          <cell r="N1718">
            <v>38681.683993055558</v>
          </cell>
          <cell r="O1718" t="str">
            <v>gchateaug</v>
          </cell>
          <cell r="Q1718">
            <v>0.78</v>
          </cell>
        </row>
        <row r="1719">
          <cell r="A1719" t="str">
            <v>1987</v>
          </cell>
          <cell r="B1719" t="str">
            <v>IT</v>
          </cell>
          <cell r="C1719" t="str">
            <v>A00</v>
          </cell>
          <cell r="D1719" t="str">
            <v>PC_EMP</v>
          </cell>
          <cell r="E1719" t="str">
            <v>T</v>
          </cell>
          <cell r="F1719" t="str">
            <v>BES</v>
          </cell>
          <cell r="G1719" t="str">
            <v>TOTAL</v>
          </cell>
          <cell r="I1719" t="str">
            <v>OTH</v>
          </cell>
          <cell r="J1719" t="str">
            <v>DATA OCDE</v>
          </cell>
          <cell r="K1719" t="str">
            <v>V</v>
          </cell>
          <cell r="L1719">
            <v>38628.522951388892</v>
          </cell>
          <cell r="M1719" t="str">
            <v>gchateaug</v>
          </cell>
          <cell r="N1719">
            <v>38681.683993055558</v>
          </cell>
          <cell r="O1719" t="str">
            <v>gchateaug</v>
          </cell>
          <cell r="Q1719">
            <v>0.31</v>
          </cell>
        </row>
        <row r="1720">
          <cell r="A1720" t="str">
            <v>1995</v>
          </cell>
          <cell r="B1720" t="str">
            <v>IS</v>
          </cell>
          <cell r="C1720" t="str">
            <v>A00</v>
          </cell>
          <cell r="D1720" t="str">
            <v>PC_EMP</v>
          </cell>
          <cell r="E1720" t="str">
            <v>T</v>
          </cell>
          <cell r="F1720" t="str">
            <v>TOTAL</v>
          </cell>
          <cell r="G1720" t="str">
            <v>TOTAL</v>
          </cell>
          <cell r="I1720" t="str">
            <v>NC</v>
          </cell>
          <cell r="K1720" t="str">
            <v>V</v>
          </cell>
          <cell r="L1720">
            <v>38628.522951388892</v>
          </cell>
          <cell r="M1720" t="str">
            <v>gchateaug</v>
          </cell>
          <cell r="N1720">
            <v>38681.684039351851</v>
          </cell>
          <cell r="O1720" t="str">
            <v>gchateaug</v>
          </cell>
          <cell r="Q1720">
            <v>2.06</v>
          </cell>
        </row>
        <row r="1721">
          <cell r="A1721" t="str">
            <v>1995</v>
          </cell>
          <cell r="B1721" t="str">
            <v>IS</v>
          </cell>
          <cell r="C1721" t="str">
            <v>A00</v>
          </cell>
          <cell r="D1721" t="str">
            <v>PC_EMP</v>
          </cell>
          <cell r="E1721" t="str">
            <v>T</v>
          </cell>
          <cell r="F1721" t="str">
            <v>TOTAL</v>
          </cell>
          <cell r="G1721" t="str">
            <v>RSE</v>
          </cell>
          <cell r="I1721" t="str">
            <v>NC</v>
          </cell>
          <cell r="K1721" t="str">
            <v>V</v>
          </cell>
          <cell r="L1721">
            <v>38628.522951388892</v>
          </cell>
          <cell r="M1721" t="str">
            <v>gchateaug</v>
          </cell>
          <cell r="N1721">
            <v>38681.684039351851</v>
          </cell>
          <cell r="O1721" t="str">
            <v>gchateaug</v>
          </cell>
          <cell r="Q1721">
            <v>1.38</v>
          </cell>
        </row>
        <row r="1722">
          <cell r="A1722" t="str">
            <v>1995</v>
          </cell>
          <cell r="B1722" t="str">
            <v>IS</v>
          </cell>
          <cell r="C1722" t="str">
            <v>A00</v>
          </cell>
          <cell r="D1722" t="str">
            <v>PC_EMP</v>
          </cell>
          <cell r="E1722" t="str">
            <v>T</v>
          </cell>
          <cell r="F1722" t="str">
            <v>BES</v>
          </cell>
          <cell r="G1722" t="str">
            <v>TOTAL</v>
          </cell>
          <cell r="I1722" t="str">
            <v>NC</v>
          </cell>
          <cell r="K1722" t="str">
            <v>V</v>
          </cell>
          <cell r="L1722">
            <v>38628.522951388892</v>
          </cell>
          <cell r="M1722" t="str">
            <v>gchateaug</v>
          </cell>
          <cell r="N1722">
            <v>38681.684039351851</v>
          </cell>
          <cell r="O1722" t="str">
            <v>gchateaug</v>
          </cell>
          <cell r="Q1722">
            <v>0.65</v>
          </cell>
        </row>
        <row r="1723">
          <cell r="A1723" t="str">
            <v>1995</v>
          </cell>
          <cell r="B1723" t="str">
            <v>IS</v>
          </cell>
          <cell r="C1723" t="str">
            <v>A00</v>
          </cell>
          <cell r="D1723" t="str">
            <v>PC_EMP</v>
          </cell>
          <cell r="E1723" t="str">
            <v>T</v>
          </cell>
          <cell r="F1723" t="str">
            <v>BES</v>
          </cell>
          <cell r="G1723" t="str">
            <v>RSE</v>
          </cell>
          <cell r="I1723" t="str">
            <v>NC</v>
          </cell>
          <cell r="K1723" t="str">
            <v>V</v>
          </cell>
          <cell r="L1723">
            <v>38628.522951388892</v>
          </cell>
          <cell r="M1723" t="str">
            <v>gchateaug</v>
          </cell>
          <cell r="N1723">
            <v>38681.684039351851</v>
          </cell>
          <cell r="O1723" t="str">
            <v>gchateaug</v>
          </cell>
          <cell r="Q1723">
            <v>0.37</v>
          </cell>
        </row>
        <row r="1724">
          <cell r="A1724" t="str">
            <v>1989</v>
          </cell>
          <cell r="B1724" t="str">
            <v>ES</v>
          </cell>
          <cell r="C1724" t="str">
            <v>A00</v>
          </cell>
          <cell r="D1724" t="str">
            <v>PC_EMP</v>
          </cell>
          <cell r="E1724" t="str">
            <v>T</v>
          </cell>
          <cell r="F1724" t="str">
            <v>TOTAL</v>
          </cell>
          <cell r="G1724" t="str">
            <v>TOTAL</v>
          </cell>
          <cell r="I1724" t="str">
            <v>NC</v>
          </cell>
          <cell r="K1724" t="str">
            <v>V</v>
          </cell>
          <cell r="L1724">
            <v>38628.522962962961</v>
          </cell>
          <cell r="M1724" t="str">
            <v>gchateaug</v>
          </cell>
          <cell r="N1724">
            <v>38681.68408564815</v>
          </cell>
          <cell r="O1724" t="str">
            <v>gchateaug</v>
          </cell>
          <cell r="Q1724">
            <v>0.82</v>
          </cell>
        </row>
        <row r="1725">
          <cell r="A1725" t="str">
            <v>1989</v>
          </cell>
          <cell r="B1725" t="str">
            <v>ES</v>
          </cell>
          <cell r="C1725" t="str">
            <v>A00</v>
          </cell>
          <cell r="D1725" t="str">
            <v>PC_EMP</v>
          </cell>
          <cell r="E1725" t="str">
            <v>T</v>
          </cell>
          <cell r="F1725" t="str">
            <v>TOTAL</v>
          </cell>
          <cell r="G1725" t="str">
            <v>RSE</v>
          </cell>
          <cell r="I1725" t="str">
            <v>NC</v>
          </cell>
          <cell r="K1725" t="str">
            <v>V</v>
          </cell>
          <cell r="L1725">
            <v>38628.522962962961</v>
          </cell>
          <cell r="M1725" t="str">
            <v>gchateaug</v>
          </cell>
          <cell r="N1725">
            <v>38681.68408564815</v>
          </cell>
          <cell r="O1725" t="str">
            <v>gchateaug</v>
          </cell>
          <cell r="Q1725">
            <v>0.49</v>
          </cell>
        </row>
        <row r="1726">
          <cell r="A1726" t="str">
            <v>1989</v>
          </cell>
          <cell r="B1726" t="str">
            <v>ES</v>
          </cell>
          <cell r="C1726" t="str">
            <v>A00</v>
          </cell>
          <cell r="D1726" t="str">
            <v>PC_EMP</v>
          </cell>
          <cell r="E1726" t="str">
            <v>T</v>
          </cell>
          <cell r="F1726" t="str">
            <v>BES</v>
          </cell>
          <cell r="G1726" t="str">
            <v>TOTAL</v>
          </cell>
          <cell r="I1726" t="str">
            <v>NC</v>
          </cell>
          <cell r="K1726" t="str">
            <v>V</v>
          </cell>
          <cell r="L1726">
            <v>38628.522962962961</v>
          </cell>
          <cell r="M1726" t="str">
            <v>gchateaug</v>
          </cell>
          <cell r="N1726">
            <v>38681.68408564815</v>
          </cell>
          <cell r="O1726" t="str">
            <v>gchateaug</v>
          </cell>
          <cell r="Q1726">
            <v>0.26</v>
          </cell>
        </row>
        <row r="1727">
          <cell r="A1727" t="str">
            <v>1996</v>
          </cell>
          <cell r="B1727" t="str">
            <v>HU</v>
          </cell>
          <cell r="C1727" t="str">
            <v>A00</v>
          </cell>
          <cell r="D1727" t="str">
            <v>PC_EMP</v>
          </cell>
          <cell r="E1727" t="str">
            <v>T</v>
          </cell>
          <cell r="F1727" t="str">
            <v>TOTAL</v>
          </cell>
          <cell r="G1727" t="str">
            <v>TOTAL</v>
          </cell>
          <cell r="I1727" t="str">
            <v>NC</v>
          </cell>
          <cell r="K1727" t="str">
            <v>V</v>
          </cell>
          <cell r="L1727">
            <v>38628.522962962961</v>
          </cell>
          <cell r="M1727" t="str">
            <v>gchateaug</v>
          </cell>
          <cell r="N1727">
            <v>38681.684016203704</v>
          </cell>
          <cell r="O1727" t="str">
            <v>gchateaug</v>
          </cell>
          <cell r="Q1727">
            <v>1.04</v>
          </cell>
        </row>
        <row r="1728">
          <cell r="A1728" t="str">
            <v>1996</v>
          </cell>
          <cell r="B1728" t="str">
            <v>HU</v>
          </cell>
          <cell r="C1728" t="str">
            <v>A00</v>
          </cell>
          <cell r="D1728" t="str">
            <v>PC_EMP</v>
          </cell>
          <cell r="E1728" t="str">
            <v>T</v>
          </cell>
          <cell r="F1728" t="str">
            <v>TOTAL</v>
          </cell>
          <cell r="G1728" t="str">
            <v>RSE</v>
          </cell>
          <cell r="I1728" t="str">
            <v>NC</v>
          </cell>
          <cell r="K1728" t="str">
            <v>V</v>
          </cell>
          <cell r="L1728">
            <v>38628.522962962961</v>
          </cell>
          <cell r="M1728" t="str">
            <v>gchateaug</v>
          </cell>
          <cell r="N1728">
            <v>38681.684016203704</v>
          </cell>
          <cell r="O1728" t="str">
            <v>gchateaug</v>
          </cell>
          <cell r="Q1728">
            <v>0.56999999999999995</v>
          </cell>
        </row>
        <row r="1729">
          <cell r="A1729" t="str">
            <v>1996</v>
          </cell>
          <cell r="B1729" t="str">
            <v>HU</v>
          </cell>
          <cell r="C1729" t="str">
            <v>A00</v>
          </cell>
          <cell r="D1729" t="str">
            <v>PC_EMP</v>
          </cell>
          <cell r="E1729" t="str">
            <v>T</v>
          </cell>
          <cell r="F1729" t="str">
            <v>BES</v>
          </cell>
          <cell r="G1729" t="str">
            <v>TOTAL</v>
          </cell>
          <cell r="I1729" t="str">
            <v>NC</v>
          </cell>
          <cell r="K1729" t="str">
            <v>V</v>
          </cell>
          <cell r="L1729">
            <v>38628.522962962961</v>
          </cell>
          <cell r="M1729" t="str">
            <v>gchateaug</v>
          </cell>
          <cell r="N1729">
            <v>38681.684016203704</v>
          </cell>
          <cell r="O1729" t="str">
            <v>gchateaug</v>
          </cell>
          <cell r="Q1729">
            <v>0.25</v>
          </cell>
        </row>
        <row r="1730">
          <cell r="A1730" t="str">
            <v>1996</v>
          </cell>
          <cell r="B1730" t="str">
            <v>HU</v>
          </cell>
          <cell r="C1730" t="str">
            <v>A00</v>
          </cell>
          <cell r="D1730" t="str">
            <v>PC_EMP</v>
          </cell>
          <cell r="E1730" t="str">
            <v>T</v>
          </cell>
          <cell r="F1730" t="str">
            <v>BES</v>
          </cell>
          <cell r="G1730" t="str">
            <v>RSE</v>
          </cell>
          <cell r="I1730" t="str">
            <v>NC</v>
          </cell>
          <cell r="K1730" t="str">
            <v>V</v>
          </cell>
          <cell r="L1730">
            <v>38628.522962962961</v>
          </cell>
          <cell r="M1730" t="str">
            <v>gchateaug</v>
          </cell>
          <cell r="N1730">
            <v>38681.684016203704</v>
          </cell>
          <cell r="O1730" t="str">
            <v>gchateaug</v>
          </cell>
          <cell r="Q1730">
            <v>0.11</v>
          </cell>
        </row>
        <row r="1731">
          <cell r="A1731" t="str">
            <v>2003</v>
          </cell>
          <cell r="B1731" t="str">
            <v>HU</v>
          </cell>
          <cell r="C1731" t="str">
            <v>A00</v>
          </cell>
          <cell r="D1731" t="str">
            <v>PC_EMP</v>
          </cell>
          <cell r="E1731" t="str">
            <v>T</v>
          </cell>
          <cell r="F1731" t="str">
            <v>TOTAL</v>
          </cell>
          <cell r="G1731" t="str">
            <v>RSE</v>
          </cell>
          <cell r="I1731" t="str">
            <v>MS</v>
          </cell>
          <cell r="K1731" t="str">
            <v>V</v>
          </cell>
          <cell r="L1731">
            <v>38628.523020833331</v>
          </cell>
          <cell r="M1731" t="str">
            <v>gchateaug</v>
          </cell>
          <cell r="N1731">
            <v>38681.684131944443</v>
          </cell>
          <cell r="O1731" t="str">
            <v>gchateaug</v>
          </cell>
          <cell r="Q1731">
            <v>0.77</v>
          </cell>
        </row>
        <row r="1732">
          <cell r="A1732" t="str">
            <v>2003</v>
          </cell>
          <cell r="B1732" t="str">
            <v>HU</v>
          </cell>
          <cell r="C1732" t="str">
            <v>A00</v>
          </cell>
          <cell r="D1732" t="str">
            <v>PC_EMP</v>
          </cell>
          <cell r="E1732" t="str">
            <v>T</v>
          </cell>
          <cell r="F1732" t="str">
            <v>BES</v>
          </cell>
          <cell r="G1732" t="str">
            <v>TOTAL</v>
          </cell>
          <cell r="I1732" t="str">
            <v>MS</v>
          </cell>
          <cell r="K1732" t="str">
            <v>V</v>
          </cell>
          <cell r="L1732">
            <v>38628.523020833331</v>
          </cell>
          <cell r="M1732" t="str">
            <v>gchateaug</v>
          </cell>
          <cell r="N1732">
            <v>38681.684131944443</v>
          </cell>
          <cell r="O1732" t="str">
            <v>gchateaug</v>
          </cell>
          <cell r="Q1732">
            <v>0.24</v>
          </cell>
        </row>
        <row r="1733">
          <cell r="A1733" t="str">
            <v>2003</v>
          </cell>
          <cell r="B1733" t="str">
            <v>HU</v>
          </cell>
          <cell r="C1733" t="str">
            <v>A00</v>
          </cell>
          <cell r="D1733" t="str">
            <v>PC_EMP</v>
          </cell>
          <cell r="E1733" t="str">
            <v>T</v>
          </cell>
          <cell r="F1733" t="str">
            <v>BES</v>
          </cell>
          <cell r="G1733" t="str">
            <v>RSE</v>
          </cell>
          <cell r="I1733" t="str">
            <v>MS</v>
          </cell>
          <cell r="K1733" t="str">
            <v>V</v>
          </cell>
          <cell r="L1733">
            <v>38628.523020833331</v>
          </cell>
          <cell r="M1733" t="str">
            <v>gchateaug</v>
          </cell>
          <cell r="N1733">
            <v>38681.684131944443</v>
          </cell>
          <cell r="O1733" t="str">
            <v>gchateaug</v>
          </cell>
          <cell r="Q1733">
            <v>0.14000000000000001</v>
          </cell>
        </row>
        <row r="1734">
          <cell r="A1734" t="str">
            <v>2001</v>
          </cell>
          <cell r="B1734" t="str">
            <v>JP</v>
          </cell>
          <cell r="C1734" t="str">
            <v>A00</v>
          </cell>
          <cell r="D1734" t="str">
            <v>PC_EMP</v>
          </cell>
          <cell r="E1734" t="str">
            <v>T</v>
          </cell>
          <cell r="F1734" t="str">
            <v>BES</v>
          </cell>
          <cell r="G1734" t="str">
            <v>TOTAL</v>
          </cell>
          <cell r="I1734" t="str">
            <v>OTH</v>
          </cell>
          <cell r="J1734" t="str">
            <v xml:space="preserve">Source: OECD. </v>
          </cell>
          <cell r="K1734" t="str">
            <v>V</v>
          </cell>
          <cell r="L1734">
            <v>38628.523032407407</v>
          </cell>
          <cell r="M1734" t="str">
            <v>gchateaug</v>
          </cell>
          <cell r="N1734">
            <v>38681.684155092589</v>
          </cell>
          <cell r="O1734" t="str">
            <v>gchateaug</v>
          </cell>
          <cell r="Q1734">
            <v>0.95</v>
          </cell>
        </row>
        <row r="1735">
          <cell r="A1735" t="str">
            <v>2001</v>
          </cell>
          <cell r="B1735" t="str">
            <v>JP</v>
          </cell>
          <cell r="C1735" t="str">
            <v>A00</v>
          </cell>
          <cell r="D1735" t="str">
            <v>PC_EMP</v>
          </cell>
          <cell r="E1735" t="str">
            <v>T</v>
          </cell>
          <cell r="F1735" t="str">
            <v>BES</v>
          </cell>
          <cell r="G1735" t="str">
            <v>RSE</v>
          </cell>
          <cell r="I1735" t="str">
            <v>OTH</v>
          </cell>
          <cell r="J1735" t="str">
            <v xml:space="preserve">Source: OECD. </v>
          </cell>
          <cell r="K1735" t="str">
            <v>V</v>
          </cell>
          <cell r="L1735">
            <v>38628.523032407407</v>
          </cell>
          <cell r="M1735" t="str">
            <v>gchateaug</v>
          </cell>
          <cell r="N1735">
            <v>38681.684155092589</v>
          </cell>
          <cell r="O1735" t="str">
            <v>gchateaug</v>
          </cell>
          <cell r="Q1735">
            <v>0.7</v>
          </cell>
        </row>
        <row r="1736">
          <cell r="A1736" t="str">
            <v>2001</v>
          </cell>
          <cell r="B1736" t="str">
            <v>IT</v>
          </cell>
          <cell r="C1736" t="str">
            <v>A00</v>
          </cell>
          <cell r="D1736" t="str">
            <v>PC_EMP</v>
          </cell>
          <cell r="E1736" t="str">
            <v>T</v>
          </cell>
          <cell r="F1736" t="str">
            <v>TOTAL</v>
          </cell>
          <cell r="G1736" t="str">
            <v>TOTAL</v>
          </cell>
          <cell r="I1736" t="str">
            <v>OTH</v>
          </cell>
          <cell r="J1736" t="str">
            <v>DATA OCDE</v>
          </cell>
          <cell r="K1736" t="str">
            <v>V</v>
          </cell>
          <cell r="L1736">
            <v>38628.523032407407</v>
          </cell>
          <cell r="M1736" t="str">
            <v>gchateaug</v>
          </cell>
          <cell r="N1736">
            <v>38681.684155092589</v>
          </cell>
          <cell r="O1736" t="str">
            <v>gchateaug</v>
          </cell>
          <cell r="Q1736">
            <v>1.1000000000000001</v>
          </cell>
        </row>
        <row r="1737">
          <cell r="A1737" t="str">
            <v>2001</v>
          </cell>
          <cell r="B1737" t="str">
            <v>IT</v>
          </cell>
          <cell r="C1737" t="str">
            <v>A00</v>
          </cell>
          <cell r="D1737" t="str">
            <v>PC_EMP</v>
          </cell>
          <cell r="E1737" t="str">
            <v>T</v>
          </cell>
          <cell r="F1737" t="str">
            <v>TOTAL</v>
          </cell>
          <cell r="G1737" t="str">
            <v>RSE</v>
          </cell>
          <cell r="I1737" t="str">
            <v>OTH</v>
          </cell>
          <cell r="J1737" t="str">
            <v>DATA OCDE</v>
          </cell>
          <cell r="K1737" t="str">
            <v>V</v>
          </cell>
          <cell r="L1737">
            <v>38628.523032407407</v>
          </cell>
          <cell r="M1737" t="str">
            <v>gchateaug</v>
          </cell>
          <cell r="N1737">
            <v>38681.684155092589</v>
          </cell>
          <cell r="O1737" t="str">
            <v>gchateaug</v>
          </cell>
          <cell r="Q1737">
            <v>0.47</v>
          </cell>
        </row>
        <row r="1738">
          <cell r="A1738" t="str">
            <v>2001</v>
          </cell>
          <cell r="B1738" t="str">
            <v>IT</v>
          </cell>
          <cell r="C1738" t="str">
            <v>A00</v>
          </cell>
          <cell r="D1738" t="str">
            <v>PC_EMP</v>
          </cell>
          <cell r="E1738" t="str">
            <v>T</v>
          </cell>
          <cell r="F1738" t="str">
            <v>BES</v>
          </cell>
          <cell r="G1738" t="str">
            <v>TOTAL</v>
          </cell>
          <cell r="I1738" t="str">
            <v>OTH</v>
          </cell>
          <cell r="J1738" t="str">
            <v>DATA OCDE</v>
          </cell>
          <cell r="K1738" t="str">
            <v>V</v>
          </cell>
          <cell r="L1738">
            <v>38628.523032407407</v>
          </cell>
          <cell r="M1738" t="str">
            <v>gchateaug</v>
          </cell>
          <cell r="N1738">
            <v>38681.684155092589</v>
          </cell>
          <cell r="O1738" t="str">
            <v>gchateaug</v>
          </cell>
          <cell r="Q1738">
            <v>0.36</v>
          </cell>
        </row>
        <row r="1739">
          <cell r="A1739" t="str">
            <v>2001</v>
          </cell>
          <cell r="B1739" t="str">
            <v>IT</v>
          </cell>
          <cell r="C1739" t="str">
            <v>A00</v>
          </cell>
          <cell r="D1739" t="str">
            <v>PC_EMP</v>
          </cell>
          <cell r="E1739" t="str">
            <v>T</v>
          </cell>
          <cell r="F1739" t="str">
            <v>BES</v>
          </cell>
          <cell r="G1739" t="str">
            <v>RSE</v>
          </cell>
          <cell r="I1739" t="str">
            <v>OTH</v>
          </cell>
          <cell r="J1739" t="str">
            <v>DATA OCDE</v>
          </cell>
          <cell r="K1739" t="str">
            <v>V</v>
          </cell>
          <cell r="L1739">
            <v>38628.523032407407</v>
          </cell>
          <cell r="M1739" t="str">
            <v>gchateaug</v>
          </cell>
          <cell r="N1739">
            <v>38681.684155092589</v>
          </cell>
          <cell r="O1739" t="str">
            <v>gchateaug</v>
          </cell>
          <cell r="Q1739">
            <v>0.14000000000000001</v>
          </cell>
        </row>
        <row r="1740">
          <cell r="A1740" t="str">
            <v>2003</v>
          </cell>
          <cell r="B1740" t="str">
            <v>DE</v>
          </cell>
          <cell r="C1740" t="str">
            <v>A00</v>
          </cell>
          <cell r="D1740" t="str">
            <v>PC_EMP</v>
          </cell>
          <cell r="E1740" t="str">
            <v>T</v>
          </cell>
          <cell r="F1740" t="str">
            <v>TOTAL</v>
          </cell>
          <cell r="G1740" t="str">
            <v>TOTAL</v>
          </cell>
          <cell r="I1740" t="str">
            <v>MS</v>
          </cell>
          <cell r="K1740" t="str">
            <v>V</v>
          </cell>
          <cell r="L1740">
            <v>38628.523032407407</v>
          </cell>
          <cell r="M1740" t="str">
            <v>gchateaug</v>
          </cell>
          <cell r="N1740">
            <v>38681.68414351852</v>
          </cell>
          <cell r="O1740" t="str">
            <v>gchateaug</v>
          </cell>
          <cell r="Q1740">
            <v>1.85</v>
          </cell>
        </row>
        <row r="1741">
          <cell r="A1741" t="str">
            <v>2003</v>
          </cell>
          <cell r="B1741" t="str">
            <v>DE</v>
          </cell>
          <cell r="C1741" t="str">
            <v>A00</v>
          </cell>
          <cell r="D1741" t="str">
            <v>PC_EMP</v>
          </cell>
          <cell r="E1741" t="str">
            <v>T</v>
          </cell>
          <cell r="F1741" t="str">
            <v>TOTAL</v>
          </cell>
          <cell r="G1741" t="str">
            <v>RSE</v>
          </cell>
          <cell r="I1741" t="str">
            <v>MS</v>
          </cell>
          <cell r="K1741" t="str">
            <v>V</v>
          </cell>
          <cell r="L1741">
            <v>38628.523032407407</v>
          </cell>
          <cell r="M1741" t="str">
            <v>gchateaug</v>
          </cell>
          <cell r="N1741">
            <v>38681.68414351852</v>
          </cell>
          <cell r="O1741" t="str">
            <v>gchateaug</v>
          </cell>
          <cell r="Q1741">
            <v>1.1100000000000001</v>
          </cell>
        </row>
        <row r="1742">
          <cell r="A1742" t="str">
            <v>2002</v>
          </cell>
          <cell r="B1742" t="str">
            <v>IS</v>
          </cell>
          <cell r="C1742" t="str">
            <v>A00</v>
          </cell>
          <cell r="D1742" t="str">
            <v>PC_EMP</v>
          </cell>
          <cell r="E1742" t="str">
            <v>T</v>
          </cell>
          <cell r="F1742" t="str">
            <v>TOTAL</v>
          </cell>
          <cell r="G1742" t="str">
            <v>TOTAL</v>
          </cell>
          <cell r="H1742" t="str">
            <v>f</v>
          </cell>
          <cell r="I1742" t="str">
            <v>MS</v>
          </cell>
          <cell r="K1742" t="str">
            <v>V</v>
          </cell>
          <cell r="L1742">
            <v>38628.523043981484</v>
          </cell>
          <cell r="M1742" t="str">
            <v>gchateaug</v>
          </cell>
          <cell r="N1742">
            <v>38681.684166666666</v>
          </cell>
          <cell r="O1742" t="str">
            <v>gchateaug</v>
          </cell>
          <cell r="Q1742">
            <v>3.19</v>
          </cell>
        </row>
        <row r="1743">
          <cell r="A1743" t="str">
            <v>2001</v>
          </cell>
          <cell r="B1743" t="str">
            <v>LV</v>
          </cell>
          <cell r="C1743" t="str">
            <v>A00</v>
          </cell>
          <cell r="D1743" t="str">
            <v>PC_EMP</v>
          </cell>
          <cell r="E1743" t="str">
            <v>T</v>
          </cell>
          <cell r="F1743" t="str">
            <v>TOTAL</v>
          </cell>
          <cell r="G1743" t="str">
            <v>TOTAL</v>
          </cell>
          <cell r="I1743" t="str">
            <v>NC</v>
          </cell>
          <cell r="K1743" t="str">
            <v>V</v>
          </cell>
          <cell r="L1743">
            <v>38628.523043981484</v>
          </cell>
          <cell r="M1743" t="str">
            <v>gchateaug</v>
          </cell>
          <cell r="N1743">
            <v>38681.684166666666</v>
          </cell>
          <cell r="O1743" t="str">
            <v>gchateaug</v>
          </cell>
          <cell r="Q1743">
            <v>0.87</v>
          </cell>
        </row>
        <row r="1744">
          <cell r="A1744" t="str">
            <v>2001</v>
          </cell>
          <cell r="B1744" t="str">
            <v>LV</v>
          </cell>
          <cell r="C1744" t="str">
            <v>A00</v>
          </cell>
          <cell r="D1744" t="str">
            <v>PC_EMP</v>
          </cell>
          <cell r="E1744" t="str">
            <v>T</v>
          </cell>
          <cell r="F1744" t="str">
            <v>TOTAL</v>
          </cell>
          <cell r="G1744" t="str">
            <v>RSE</v>
          </cell>
          <cell r="I1744" t="str">
            <v>NC</v>
          </cell>
          <cell r="K1744" t="str">
            <v>V</v>
          </cell>
          <cell r="L1744">
            <v>38628.523043981484</v>
          </cell>
          <cell r="M1744" t="str">
            <v>gchateaug</v>
          </cell>
          <cell r="N1744">
            <v>38681.684166666666</v>
          </cell>
          <cell r="O1744" t="str">
            <v>gchateaug</v>
          </cell>
          <cell r="Q1744">
            <v>0.6</v>
          </cell>
        </row>
        <row r="1745">
          <cell r="A1745" t="str">
            <v>2001</v>
          </cell>
          <cell r="B1745" t="str">
            <v>LV</v>
          </cell>
          <cell r="C1745" t="str">
            <v>A00</v>
          </cell>
          <cell r="D1745" t="str">
            <v>PC_EMP</v>
          </cell>
          <cell r="E1745" t="str">
            <v>T</v>
          </cell>
          <cell r="F1745" t="str">
            <v>BES</v>
          </cell>
          <cell r="G1745" t="str">
            <v>TOTAL</v>
          </cell>
          <cell r="I1745" t="str">
            <v>NC</v>
          </cell>
          <cell r="K1745" t="str">
            <v>V</v>
          </cell>
          <cell r="L1745">
            <v>38628.523043981484</v>
          </cell>
          <cell r="M1745" t="str">
            <v>gchateaug</v>
          </cell>
          <cell r="N1745">
            <v>38681.684166666666</v>
          </cell>
          <cell r="O1745" t="str">
            <v>gchateaug</v>
          </cell>
          <cell r="Q1745">
            <v>0.18</v>
          </cell>
        </row>
        <row r="1746">
          <cell r="A1746" t="str">
            <v>2001</v>
          </cell>
          <cell r="B1746" t="str">
            <v>LV</v>
          </cell>
          <cell r="C1746" t="str">
            <v>A00</v>
          </cell>
          <cell r="D1746" t="str">
            <v>PC_EMP</v>
          </cell>
          <cell r="E1746" t="str">
            <v>T</v>
          </cell>
          <cell r="F1746" t="str">
            <v>BES</v>
          </cell>
          <cell r="G1746" t="str">
            <v>RSE</v>
          </cell>
          <cell r="I1746" t="str">
            <v>NC</v>
          </cell>
          <cell r="K1746" t="str">
            <v>V</v>
          </cell>
          <cell r="L1746">
            <v>38628.523043981484</v>
          </cell>
          <cell r="M1746" t="str">
            <v>gchateaug</v>
          </cell>
          <cell r="N1746">
            <v>38681.684166666666</v>
          </cell>
          <cell r="O1746" t="str">
            <v>gchateaug</v>
          </cell>
          <cell r="Q1746">
            <v>0.1</v>
          </cell>
        </row>
        <row r="1747">
          <cell r="A1747" t="str">
            <v>1997</v>
          </cell>
          <cell r="B1747" t="str">
            <v>FI</v>
          </cell>
          <cell r="C1747" t="str">
            <v>A00</v>
          </cell>
          <cell r="D1747" t="str">
            <v>PC_EMP</v>
          </cell>
          <cell r="E1747" t="str">
            <v>T</v>
          </cell>
          <cell r="F1747" t="str">
            <v>BES</v>
          </cell>
          <cell r="G1747" t="str">
            <v>RSE</v>
          </cell>
          <cell r="I1747" t="str">
            <v>NC</v>
          </cell>
          <cell r="K1747" t="str">
            <v>V</v>
          </cell>
          <cell r="L1747">
            <v>38628.52306712963</v>
          </cell>
          <cell r="M1747" t="str">
            <v>gchateaug</v>
          </cell>
          <cell r="N1747">
            <v>38681.684016203704</v>
          </cell>
          <cell r="O1747" t="str">
            <v>gchateaug</v>
          </cell>
          <cell r="Q1747">
            <v>0.83</v>
          </cell>
        </row>
        <row r="1748">
          <cell r="A1748" t="str">
            <v>1997</v>
          </cell>
          <cell r="B1748" t="str">
            <v>FI</v>
          </cell>
          <cell r="C1748" t="str">
            <v>A00</v>
          </cell>
          <cell r="D1748" t="str">
            <v>PC_EMP</v>
          </cell>
          <cell r="E1748" t="str">
            <v>T</v>
          </cell>
          <cell r="F1748" t="str">
            <v>BES</v>
          </cell>
          <cell r="G1748" t="str">
            <v>TOTAL</v>
          </cell>
          <cell r="I1748" t="str">
            <v>NC</v>
          </cell>
          <cell r="K1748" t="str">
            <v>V</v>
          </cell>
          <cell r="L1748">
            <v>38628.52306712963</v>
          </cell>
          <cell r="M1748" t="str">
            <v>gchateaug</v>
          </cell>
          <cell r="N1748">
            <v>38681.684016203704</v>
          </cell>
          <cell r="O1748" t="str">
            <v>gchateaug</v>
          </cell>
          <cell r="Q1748">
            <v>1.37</v>
          </cell>
        </row>
        <row r="1749">
          <cell r="A1749" t="str">
            <v>2000</v>
          </cell>
          <cell r="B1749" t="str">
            <v>LV</v>
          </cell>
          <cell r="C1749" t="str">
            <v>A00</v>
          </cell>
          <cell r="D1749" t="str">
            <v>PC_EMP</v>
          </cell>
          <cell r="E1749" t="str">
            <v>T</v>
          </cell>
          <cell r="F1749" t="str">
            <v>BES</v>
          </cell>
          <cell r="G1749" t="str">
            <v>TOTAL</v>
          </cell>
          <cell r="I1749" t="str">
            <v>NC</v>
          </cell>
          <cell r="K1749" t="str">
            <v>V</v>
          </cell>
          <cell r="L1749">
            <v>38628.52306712963</v>
          </cell>
          <cell r="M1749" t="str">
            <v>gchateaug</v>
          </cell>
          <cell r="N1749">
            <v>38681.684155092589</v>
          </cell>
          <cell r="O1749" t="str">
            <v>gchateaug</v>
          </cell>
          <cell r="Q1749">
            <v>0.19</v>
          </cell>
        </row>
        <row r="1750">
          <cell r="A1750" t="str">
            <v>2000</v>
          </cell>
          <cell r="B1750" t="str">
            <v>LV</v>
          </cell>
          <cell r="C1750" t="str">
            <v>A00</v>
          </cell>
          <cell r="D1750" t="str">
            <v>PC_EMP</v>
          </cell>
          <cell r="E1750" t="str">
            <v>T</v>
          </cell>
          <cell r="F1750" t="str">
            <v>TOTAL</v>
          </cell>
          <cell r="G1750" t="str">
            <v>RSE</v>
          </cell>
          <cell r="I1750" t="str">
            <v>NC</v>
          </cell>
          <cell r="K1750" t="str">
            <v>V</v>
          </cell>
          <cell r="L1750">
            <v>38628.52306712963</v>
          </cell>
          <cell r="M1750" t="str">
            <v>gchateaug</v>
          </cell>
          <cell r="N1750">
            <v>38681.684155092589</v>
          </cell>
          <cell r="O1750" t="str">
            <v>gchateaug</v>
          </cell>
          <cell r="Q1750">
            <v>0.65</v>
          </cell>
        </row>
        <row r="1751">
          <cell r="A1751" t="str">
            <v>2000</v>
          </cell>
          <cell r="B1751" t="str">
            <v>LV</v>
          </cell>
          <cell r="C1751" t="str">
            <v>A00</v>
          </cell>
          <cell r="D1751" t="str">
            <v>PC_EMP</v>
          </cell>
          <cell r="E1751" t="str">
            <v>T</v>
          </cell>
          <cell r="F1751" t="str">
            <v>TOTAL</v>
          </cell>
          <cell r="G1751" t="str">
            <v>TOTAL</v>
          </cell>
          <cell r="I1751" t="str">
            <v>NC</v>
          </cell>
          <cell r="K1751" t="str">
            <v>V</v>
          </cell>
          <cell r="L1751">
            <v>38628.52306712963</v>
          </cell>
          <cell r="M1751" t="str">
            <v>gchateaug</v>
          </cell>
          <cell r="N1751">
            <v>38681.684155092589</v>
          </cell>
          <cell r="O1751" t="str">
            <v>gchateaug</v>
          </cell>
          <cell r="Q1751">
            <v>0.87</v>
          </cell>
        </row>
        <row r="1752">
          <cell r="A1752" t="str">
            <v>2000</v>
          </cell>
          <cell r="B1752" t="str">
            <v>MT</v>
          </cell>
          <cell r="C1752" t="str">
            <v>A00</v>
          </cell>
          <cell r="D1752" t="str">
            <v>PC_EMP</v>
          </cell>
          <cell r="E1752" t="str">
            <v>T</v>
          </cell>
          <cell r="F1752" t="str">
            <v>BES</v>
          </cell>
          <cell r="G1752" t="str">
            <v>TOTAL</v>
          </cell>
          <cell r="I1752" t="str">
            <v>NC</v>
          </cell>
          <cell r="K1752" t="str">
            <v>V</v>
          </cell>
          <cell r="L1752">
            <v>38628.52306712963</v>
          </cell>
          <cell r="M1752" t="str">
            <v>gchateaug</v>
          </cell>
          <cell r="N1752">
            <v>38681.684155092589</v>
          </cell>
          <cell r="O1752" t="str">
            <v>gchateaug</v>
          </cell>
          <cell r="Q1752">
            <v>0.06</v>
          </cell>
        </row>
        <row r="1753">
          <cell r="A1753" t="str">
            <v>2000</v>
          </cell>
          <cell r="B1753" t="str">
            <v>MT</v>
          </cell>
          <cell r="C1753" t="str">
            <v>A00</v>
          </cell>
          <cell r="D1753" t="str">
            <v>PC_EMP</v>
          </cell>
          <cell r="E1753" t="str">
            <v>T</v>
          </cell>
          <cell r="F1753" t="str">
            <v>TOTAL</v>
          </cell>
          <cell r="G1753" t="str">
            <v>TOTAL</v>
          </cell>
          <cell r="I1753" t="str">
            <v>NC</v>
          </cell>
          <cell r="K1753" t="str">
            <v>V</v>
          </cell>
          <cell r="L1753">
            <v>38628.52306712963</v>
          </cell>
          <cell r="M1753" t="str">
            <v>gchateaug</v>
          </cell>
          <cell r="N1753">
            <v>38681.684155092589</v>
          </cell>
          <cell r="O1753" t="str">
            <v>gchateaug</v>
          </cell>
          <cell r="Q1753">
            <v>0.06</v>
          </cell>
        </row>
        <row r="1754">
          <cell r="A1754" t="str">
            <v>1997</v>
          </cell>
          <cell r="B1754" t="str">
            <v>IS</v>
          </cell>
          <cell r="C1754" t="str">
            <v>A00</v>
          </cell>
          <cell r="D1754" t="str">
            <v>PC_EMP</v>
          </cell>
          <cell r="E1754" t="str">
            <v>T</v>
          </cell>
          <cell r="F1754" t="str">
            <v>TOTAL</v>
          </cell>
          <cell r="G1754" t="str">
            <v>RSE</v>
          </cell>
          <cell r="I1754" t="str">
            <v>NC</v>
          </cell>
          <cell r="K1754" t="str">
            <v>V</v>
          </cell>
          <cell r="L1754">
            <v>38628.52306712963</v>
          </cell>
          <cell r="M1754" t="str">
            <v>gchateaug</v>
          </cell>
          <cell r="N1754">
            <v>38681.684050925927</v>
          </cell>
          <cell r="O1754" t="str">
            <v>gchateaug</v>
          </cell>
          <cell r="Q1754">
            <v>1.57</v>
          </cell>
        </row>
        <row r="1755">
          <cell r="A1755" t="str">
            <v>1997</v>
          </cell>
          <cell r="B1755" t="str">
            <v>IS</v>
          </cell>
          <cell r="C1755" t="str">
            <v>A00</v>
          </cell>
          <cell r="D1755" t="str">
            <v>PC_EMP</v>
          </cell>
          <cell r="E1755" t="str">
            <v>T</v>
          </cell>
          <cell r="F1755" t="str">
            <v>TOTAL</v>
          </cell>
          <cell r="G1755" t="str">
            <v>TOTAL</v>
          </cell>
          <cell r="I1755" t="str">
            <v>NC</v>
          </cell>
          <cell r="K1755" t="str">
            <v>V</v>
          </cell>
          <cell r="L1755">
            <v>38628.52306712963</v>
          </cell>
          <cell r="M1755" t="str">
            <v>gchateaug</v>
          </cell>
          <cell r="N1755">
            <v>38681.684050925927</v>
          </cell>
          <cell r="O1755" t="str">
            <v>gchateaug</v>
          </cell>
          <cell r="Q1755">
            <v>2.62</v>
          </cell>
        </row>
        <row r="1756">
          <cell r="A1756" t="str">
            <v>1997</v>
          </cell>
          <cell r="B1756" t="str">
            <v>IT</v>
          </cell>
          <cell r="C1756" t="str">
            <v>A00</v>
          </cell>
          <cell r="D1756" t="str">
            <v>PC_EMP</v>
          </cell>
          <cell r="E1756" t="str">
            <v>T</v>
          </cell>
          <cell r="F1756" t="str">
            <v>BES</v>
          </cell>
          <cell r="G1756" t="str">
            <v>RSE</v>
          </cell>
          <cell r="I1756" t="str">
            <v>OTH</v>
          </cell>
          <cell r="J1756" t="str">
            <v>DATA OCDE</v>
          </cell>
          <cell r="K1756" t="str">
            <v>V</v>
          </cell>
          <cell r="L1756">
            <v>38628.52306712963</v>
          </cell>
          <cell r="M1756" t="str">
            <v>gchateaug</v>
          </cell>
          <cell r="N1756">
            <v>38681.684050925927</v>
          </cell>
          <cell r="O1756" t="str">
            <v>gchateaug</v>
          </cell>
          <cell r="Q1756">
            <v>0.15</v>
          </cell>
        </row>
        <row r="1757">
          <cell r="A1757" t="str">
            <v>2004</v>
          </cell>
          <cell r="B1757" t="str">
            <v>RO</v>
          </cell>
          <cell r="C1757" t="str">
            <v>A00</v>
          </cell>
          <cell r="D1757" t="str">
            <v>PC_EMP</v>
          </cell>
          <cell r="E1757" t="str">
            <v>T</v>
          </cell>
          <cell r="F1757" t="str">
            <v>BES</v>
          </cell>
          <cell r="G1757" t="str">
            <v>RSE</v>
          </cell>
          <cell r="H1757" t="str">
            <v>:</v>
          </cell>
          <cell r="I1757" t="str">
            <v>OTH</v>
          </cell>
          <cell r="J1757" t="str">
            <v>DATA OCDE</v>
          </cell>
          <cell r="K1757" t="str">
            <v>V</v>
          </cell>
          <cell r="L1757">
            <v>38628.523078703707</v>
          </cell>
          <cell r="M1757" t="str">
            <v>gchateaug</v>
          </cell>
          <cell r="N1757">
            <v>38681.684131944443</v>
          </cell>
          <cell r="O1757" t="str">
            <v>gchateaug</v>
          </cell>
        </row>
        <row r="1758">
          <cell r="A1758" t="str">
            <v>2004</v>
          </cell>
          <cell r="B1758" t="str">
            <v>RO</v>
          </cell>
          <cell r="C1758" t="str">
            <v>A00</v>
          </cell>
          <cell r="D1758" t="str">
            <v>PC_EMP</v>
          </cell>
          <cell r="E1758" t="str">
            <v>T</v>
          </cell>
          <cell r="F1758" t="str">
            <v>BES</v>
          </cell>
          <cell r="G1758" t="str">
            <v>TOTAL</v>
          </cell>
          <cell r="H1758" t="str">
            <v>:</v>
          </cell>
          <cell r="I1758" t="str">
            <v>OTH</v>
          </cell>
          <cell r="J1758" t="str">
            <v>DATA OCDE</v>
          </cell>
          <cell r="K1758" t="str">
            <v>V</v>
          </cell>
          <cell r="L1758">
            <v>38628.523078703707</v>
          </cell>
          <cell r="M1758" t="str">
            <v>gchateaug</v>
          </cell>
          <cell r="N1758">
            <v>38681.684131944443</v>
          </cell>
          <cell r="O1758" t="str">
            <v>gchateaug</v>
          </cell>
        </row>
        <row r="1759">
          <cell r="A1759" t="str">
            <v>2004</v>
          </cell>
          <cell r="B1759" t="str">
            <v>RO</v>
          </cell>
          <cell r="C1759" t="str">
            <v>A00</v>
          </cell>
          <cell r="D1759" t="str">
            <v>PC_EMP</v>
          </cell>
          <cell r="E1759" t="str">
            <v>T</v>
          </cell>
          <cell r="F1759" t="str">
            <v>TOTAL</v>
          </cell>
          <cell r="G1759" t="str">
            <v>RSE</v>
          </cell>
          <cell r="H1759" t="str">
            <v>:</v>
          </cell>
          <cell r="I1759" t="str">
            <v>OTH</v>
          </cell>
          <cell r="J1759" t="str">
            <v>DATA OCDE</v>
          </cell>
          <cell r="K1759" t="str">
            <v>V</v>
          </cell>
          <cell r="L1759">
            <v>38628.523078703707</v>
          </cell>
          <cell r="M1759" t="str">
            <v>gchateaug</v>
          </cell>
          <cell r="N1759">
            <v>38681.684131944443</v>
          </cell>
          <cell r="O1759" t="str">
            <v>gchateaug</v>
          </cell>
        </row>
        <row r="1760">
          <cell r="A1760" t="str">
            <v>2004</v>
          </cell>
          <cell r="B1760" t="str">
            <v>RO</v>
          </cell>
          <cell r="C1760" t="str">
            <v>A00</v>
          </cell>
          <cell r="D1760" t="str">
            <v>PC_EMP</v>
          </cell>
          <cell r="E1760" t="str">
            <v>T</v>
          </cell>
          <cell r="F1760" t="str">
            <v>TOTAL</v>
          </cell>
          <cell r="G1760" t="str">
            <v>TOTAL</v>
          </cell>
          <cell r="H1760" t="str">
            <v>:</v>
          </cell>
          <cell r="I1760" t="str">
            <v>OTH</v>
          </cell>
          <cell r="J1760" t="str">
            <v>DATA OCDE</v>
          </cell>
          <cell r="K1760" t="str">
            <v>V</v>
          </cell>
          <cell r="L1760">
            <v>38628.523078703707</v>
          </cell>
          <cell r="M1760" t="str">
            <v>gchateaug</v>
          </cell>
          <cell r="N1760">
            <v>38681.684131944443</v>
          </cell>
          <cell r="O1760" t="str">
            <v>gchateaug</v>
          </cell>
        </row>
        <row r="1761">
          <cell r="A1761" t="str">
            <v>2004</v>
          </cell>
          <cell r="B1761" t="str">
            <v>RU</v>
          </cell>
          <cell r="C1761" t="str">
            <v>A00</v>
          </cell>
          <cell r="D1761" t="str">
            <v>PC_EMP</v>
          </cell>
          <cell r="E1761" t="str">
            <v>T</v>
          </cell>
          <cell r="F1761" t="str">
            <v>TOTAL</v>
          </cell>
          <cell r="G1761" t="str">
            <v>TOTAL</v>
          </cell>
          <cell r="H1761" t="str">
            <v>:</v>
          </cell>
          <cell r="I1761" t="str">
            <v>OTH</v>
          </cell>
          <cell r="J1761" t="str">
            <v>DATA OCDE</v>
          </cell>
          <cell r="K1761" t="str">
            <v>V</v>
          </cell>
          <cell r="L1761">
            <v>38628.523078703707</v>
          </cell>
          <cell r="M1761" t="str">
            <v>gchateaug</v>
          </cell>
          <cell r="N1761">
            <v>38681.684131944443</v>
          </cell>
          <cell r="O1761" t="str">
            <v>gchateaug</v>
          </cell>
        </row>
        <row r="1762">
          <cell r="A1762" t="str">
            <v>2004</v>
          </cell>
          <cell r="B1762" t="str">
            <v>RU</v>
          </cell>
          <cell r="C1762" t="str">
            <v>A00</v>
          </cell>
          <cell r="D1762" t="str">
            <v>PC_EMP</v>
          </cell>
          <cell r="E1762" t="str">
            <v>T</v>
          </cell>
          <cell r="F1762" t="str">
            <v>TOTAL</v>
          </cell>
          <cell r="G1762" t="str">
            <v>RSE</v>
          </cell>
          <cell r="H1762" t="str">
            <v>:</v>
          </cell>
          <cell r="I1762" t="str">
            <v>OTH</v>
          </cell>
          <cell r="J1762" t="str">
            <v>DATA OCDE</v>
          </cell>
          <cell r="K1762" t="str">
            <v>V</v>
          </cell>
          <cell r="L1762">
            <v>38628.523078703707</v>
          </cell>
          <cell r="M1762" t="str">
            <v>gchateaug</v>
          </cell>
          <cell r="N1762">
            <v>38681.684131944443</v>
          </cell>
          <cell r="O1762" t="str">
            <v>gchateaug</v>
          </cell>
        </row>
        <row r="1763">
          <cell r="A1763" t="str">
            <v>2004</v>
          </cell>
          <cell r="B1763" t="str">
            <v>RU</v>
          </cell>
          <cell r="C1763" t="str">
            <v>A00</v>
          </cell>
          <cell r="D1763" t="str">
            <v>PC_EMP</v>
          </cell>
          <cell r="E1763" t="str">
            <v>T</v>
          </cell>
          <cell r="F1763" t="str">
            <v>BES</v>
          </cell>
          <cell r="G1763" t="str">
            <v>RSE</v>
          </cell>
          <cell r="H1763" t="str">
            <v>:</v>
          </cell>
          <cell r="I1763" t="str">
            <v>OTH</v>
          </cell>
          <cell r="J1763" t="str">
            <v>DATA OCDE</v>
          </cell>
          <cell r="K1763" t="str">
            <v>V</v>
          </cell>
          <cell r="L1763">
            <v>38628.523078703707</v>
          </cell>
          <cell r="M1763" t="str">
            <v>gchateaug</v>
          </cell>
          <cell r="N1763">
            <v>38681.684131944443</v>
          </cell>
          <cell r="O1763" t="str">
            <v>gchateaug</v>
          </cell>
        </row>
        <row r="1764">
          <cell r="A1764" t="str">
            <v>2004</v>
          </cell>
          <cell r="B1764" t="str">
            <v>RU</v>
          </cell>
          <cell r="C1764" t="str">
            <v>A00</v>
          </cell>
          <cell r="D1764" t="str">
            <v>PC_EMP</v>
          </cell>
          <cell r="E1764" t="str">
            <v>T</v>
          </cell>
          <cell r="F1764" t="str">
            <v>BES</v>
          </cell>
          <cell r="G1764" t="str">
            <v>TOTAL</v>
          </cell>
          <cell r="H1764" t="str">
            <v>:</v>
          </cell>
          <cell r="I1764" t="str">
            <v>OTH</v>
          </cell>
          <cell r="J1764" t="str">
            <v>DATA OCDE</v>
          </cell>
          <cell r="K1764" t="str">
            <v>V</v>
          </cell>
          <cell r="L1764">
            <v>38628.523078703707</v>
          </cell>
          <cell r="M1764" t="str">
            <v>gchateaug</v>
          </cell>
          <cell r="N1764">
            <v>38681.684131944443</v>
          </cell>
          <cell r="O1764" t="str">
            <v>gchateaug</v>
          </cell>
        </row>
        <row r="1765">
          <cell r="A1765" t="str">
            <v>1987</v>
          </cell>
          <cell r="B1765" t="str">
            <v>DE</v>
          </cell>
          <cell r="C1765" t="str">
            <v>A00</v>
          </cell>
          <cell r="D1765" t="str">
            <v>PC_EMP</v>
          </cell>
          <cell r="E1765" t="str">
            <v>T</v>
          </cell>
          <cell r="F1765" t="str">
            <v>TOTAL</v>
          </cell>
          <cell r="G1765" t="str">
            <v>TOTAL</v>
          </cell>
          <cell r="H1765" t="str">
            <v>:</v>
          </cell>
          <cell r="I1765" t="str">
            <v>NC</v>
          </cell>
          <cell r="K1765" t="str">
            <v>V</v>
          </cell>
          <cell r="L1765">
            <v>38628.522928240738</v>
          </cell>
          <cell r="M1765" t="str">
            <v>gchateaug</v>
          </cell>
          <cell r="N1765">
            <v>38681.684074074074</v>
          </cell>
          <cell r="O1765" t="str">
            <v>gchateaug</v>
          </cell>
        </row>
        <row r="1766">
          <cell r="A1766" t="str">
            <v>1994</v>
          </cell>
          <cell r="B1766" t="str">
            <v>NL</v>
          </cell>
          <cell r="C1766" t="str">
            <v>A00</v>
          </cell>
          <cell r="D1766" t="str">
            <v>PC_EMP</v>
          </cell>
          <cell r="E1766" t="str">
            <v>T</v>
          </cell>
          <cell r="F1766" t="str">
            <v>BES</v>
          </cell>
          <cell r="G1766" t="str">
            <v>TOTAL</v>
          </cell>
          <cell r="I1766" t="str">
            <v>OTH</v>
          </cell>
          <cell r="J1766" t="str">
            <v>DATA OCDE</v>
          </cell>
          <cell r="K1766" t="str">
            <v>V</v>
          </cell>
          <cell r="L1766">
            <v>38628.522974537038</v>
          </cell>
          <cell r="M1766" t="str">
            <v>gchateaug</v>
          </cell>
          <cell r="N1766">
            <v>38681.684027777781</v>
          </cell>
          <cell r="O1766" t="str">
            <v>gchateaug</v>
          </cell>
          <cell r="Q1766">
            <v>0.73</v>
          </cell>
        </row>
        <row r="1767">
          <cell r="A1767" t="str">
            <v>1994</v>
          </cell>
          <cell r="B1767" t="str">
            <v>NL</v>
          </cell>
          <cell r="C1767" t="str">
            <v>A00</v>
          </cell>
          <cell r="D1767" t="str">
            <v>PC_EMP</v>
          </cell>
          <cell r="E1767" t="str">
            <v>T</v>
          </cell>
          <cell r="F1767" t="str">
            <v>BES</v>
          </cell>
          <cell r="G1767" t="str">
            <v>RSE</v>
          </cell>
          <cell r="I1767" t="str">
            <v>OTH</v>
          </cell>
          <cell r="J1767" t="str">
            <v>DATA OCDE</v>
          </cell>
          <cell r="K1767" t="str">
            <v>V</v>
          </cell>
          <cell r="L1767">
            <v>38628.522974537038</v>
          </cell>
          <cell r="M1767" t="str">
            <v>gchateaug</v>
          </cell>
          <cell r="N1767">
            <v>38681.684027777781</v>
          </cell>
          <cell r="O1767" t="str">
            <v>gchateaug</v>
          </cell>
          <cell r="Q1767">
            <v>0.26</v>
          </cell>
        </row>
        <row r="1768">
          <cell r="A1768" t="str">
            <v>2002</v>
          </cell>
          <cell r="B1768" t="str">
            <v>MT</v>
          </cell>
          <cell r="C1768" t="str">
            <v>A00</v>
          </cell>
          <cell r="D1768" t="str">
            <v>PC_EMP</v>
          </cell>
          <cell r="E1768" t="str">
            <v>T</v>
          </cell>
          <cell r="F1768" t="str">
            <v>TOTAL</v>
          </cell>
          <cell r="G1768" t="str">
            <v>RSE</v>
          </cell>
          <cell r="H1768" t="str">
            <v>:</v>
          </cell>
          <cell r="I1768" t="str">
            <v>MS</v>
          </cell>
          <cell r="K1768" t="str">
            <v>V</v>
          </cell>
          <cell r="L1768">
            <v>38628.523020833331</v>
          </cell>
          <cell r="M1768" t="str">
            <v>gchateaug</v>
          </cell>
          <cell r="N1768">
            <v>38681.684120370373</v>
          </cell>
          <cell r="O1768" t="str">
            <v>gchateaug</v>
          </cell>
        </row>
        <row r="1769">
          <cell r="A1769" t="str">
            <v>2002</v>
          </cell>
          <cell r="B1769" t="str">
            <v>MT</v>
          </cell>
          <cell r="C1769" t="str">
            <v>A00</v>
          </cell>
          <cell r="D1769" t="str">
            <v>PC_EMP</v>
          </cell>
          <cell r="E1769" t="str">
            <v>T</v>
          </cell>
          <cell r="F1769" t="str">
            <v>BES</v>
          </cell>
          <cell r="G1769" t="str">
            <v>RSE</v>
          </cell>
          <cell r="H1769" t="str">
            <v>:</v>
          </cell>
          <cell r="I1769" t="str">
            <v>NC</v>
          </cell>
          <cell r="K1769" t="str">
            <v>V</v>
          </cell>
          <cell r="L1769">
            <v>38628.523020833331</v>
          </cell>
          <cell r="M1769" t="str">
            <v>gchateaug</v>
          </cell>
          <cell r="N1769">
            <v>38681.684120370373</v>
          </cell>
          <cell r="O1769" t="str">
            <v>gchateaug</v>
          </cell>
        </row>
        <row r="1770">
          <cell r="A1770" t="str">
            <v>2003</v>
          </cell>
          <cell r="B1770" t="str">
            <v>DE</v>
          </cell>
          <cell r="C1770" t="str">
            <v>A00</v>
          </cell>
          <cell r="D1770" t="str">
            <v>PC_EMP</v>
          </cell>
          <cell r="E1770" t="str">
            <v>T</v>
          </cell>
          <cell r="F1770" t="str">
            <v>BES</v>
          </cell>
          <cell r="G1770" t="str">
            <v>TOTAL</v>
          </cell>
          <cell r="I1770" t="str">
            <v>MS</v>
          </cell>
          <cell r="K1770" t="str">
            <v>V</v>
          </cell>
          <cell r="L1770">
            <v>38628.523032407407</v>
          </cell>
          <cell r="M1770" t="str">
            <v>gchateaug</v>
          </cell>
          <cell r="N1770">
            <v>38681.68414351852</v>
          </cell>
          <cell r="O1770" t="str">
            <v>gchateaug</v>
          </cell>
          <cell r="Q1770">
            <v>0.93</v>
          </cell>
        </row>
        <row r="1771">
          <cell r="A1771" t="str">
            <v>2003</v>
          </cell>
          <cell r="B1771" t="str">
            <v>DE</v>
          </cell>
          <cell r="C1771" t="str">
            <v>A00</v>
          </cell>
          <cell r="D1771" t="str">
            <v>PC_EMP</v>
          </cell>
          <cell r="E1771" t="str">
            <v>T</v>
          </cell>
          <cell r="F1771" t="str">
            <v>BES</v>
          </cell>
          <cell r="G1771" t="str">
            <v>RSE</v>
          </cell>
          <cell r="I1771" t="str">
            <v>MS</v>
          </cell>
          <cell r="K1771" t="str">
            <v>V</v>
          </cell>
          <cell r="L1771">
            <v>38628.523032407407</v>
          </cell>
          <cell r="M1771" t="str">
            <v>gchateaug</v>
          </cell>
          <cell r="N1771">
            <v>38681.68414351852</v>
          </cell>
          <cell r="O1771" t="str">
            <v>gchateaug</v>
          </cell>
          <cell r="Q1771">
            <v>0.5</v>
          </cell>
        </row>
        <row r="1772">
          <cell r="A1772" t="str">
            <v>2003</v>
          </cell>
          <cell r="B1772" t="str">
            <v>CZ</v>
          </cell>
          <cell r="C1772" t="str">
            <v>A00</v>
          </cell>
          <cell r="D1772" t="str">
            <v>PC_EMP</v>
          </cell>
          <cell r="E1772" t="str">
            <v>T</v>
          </cell>
          <cell r="F1772" t="str">
            <v>TOTAL</v>
          </cell>
          <cell r="G1772" t="str">
            <v>TOTAL</v>
          </cell>
          <cell r="I1772" t="str">
            <v>MS</v>
          </cell>
          <cell r="K1772" t="str">
            <v>V</v>
          </cell>
          <cell r="L1772">
            <v>38628.523032407407</v>
          </cell>
          <cell r="M1772" t="str">
            <v>gchateaug</v>
          </cell>
          <cell r="N1772">
            <v>38681.68414351852</v>
          </cell>
          <cell r="O1772" t="str">
            <v>gchateaug</v>
          </cell>
          <cell r="Q1772">
            <v>1.18</v>
          </cell>
        </row>
        <row r="1773">
          <cell r="A1773" t="str">
            <v>2003</v>
          </cell>
          <cell r="B1773" t="str">
            <v>CZ</v>
          </cell>
          <cell r="C1773" t="str">
            <v>A00</v>
          </cell>
          <cell r="D1773" t="str">
            <v>PC_EMP</v>
          </cell>
          <cell r="E1773" t="str">
            <v>T</v>
          </cell>
          <cell r="F1773" t="str">
            <v>TOTAL</v>
          </cell>
          <cell r="G1773" t="str">
            <v>RSE</v>
          </cell>
          <cell r="I1773" t="str">
            <v>MS</v>
          </cell>
          <cell r="K1773" t="str">
            <v>V</v>
          </cell>
          <cell r="L1773">
            <v>38628.523032407407</v>
          </cell>
          <cell r="M1773" t="str">
            <v>gchateaug</v>
          </cell>
          <cell r="N1773">
            <v>38681.68414351852</v>
          </cell>
          <cell r="O1773" t="str">
            <v>gchateaug</v>
          </cell>
          <cell r="Q1773">
            <v>0.67</v>
          </cell>
        </row>
        <row r="1774">
          <cell r="A1774" t="str">
            <v>2003</v>
          </cell>
          <cell r="B1774" t="str">
            <v>CZ</v>
          </cell>
          <cell r="C1774" t="str">
            <v>A00</v>
          </cell>
          <cell r="D1774" t="str">
            <v>PC_EMP</v>
          </cell>
          <cell r="E1774" t="str">
            <v>T</v>
          </cell>
          <cell r="F1774" t="str">
            <v>BES</v>
          </cell>
          <cell r="G1774" t="str">
            <v>TOTAL</v>
          </cell>
          <cell r="I1774" t="str">
            <v>MS</v>
          </cell>
          <cell r="K1774" t="str">
            <v>V</v>
          </cell>
          <cell r="L1774">
            <v>38628.523032407407</v>
          </cell>
          <cell r="M1774" t="str">
            <v>gchateaug</v>
          </cell>
          <cell r="N1774">
            <v>38681.68414351852</v>
          </cell>
          <cell r="O1774" t="str">
            <v>gchateaug</v>
          </cell>
          <cell r="Q1774">
            <v>0.51</v>
          </cell>
        </row>
        <row r="1775">
          <cell r="A1775" t="str">
            <v>2003</v>
          </cell>
          <cell r="B1775" t="str">
            <v>CZ</v>
          </cell>
          <cell r="C1775" t="str">
            <v>A00</v>
          </cell>
          <cell r="D1775" t="str">
            <v>PC_EMP</v>
          </cell>
          <cell r="E1775" t="str">
            <v>T</v>
          </cell>
          <cell r="F1775" t="str">
            <v>BES</v>
          </cell>
          <cell r="G1775" t="str">
            <v>RSE</v>
          </cell>
          <cell r="I1775" t="str">
            <v>MS</v>
          </cell>
          <cell r="K1775" t="str">
            <v>V</v>
          </cell>
          <cell r="L1775">
            <v>38628.523032407407</v>
          </cell>
          <cell r="M1775" t="str">
            <v>gchateaug</v>
          </cell>
          <cell r="N1775">
            <v>38681.68414351852</v>
          </cell>
          <cell r="O1775" t="str">
            <v>gchateaug</v>
          </cell>
          <cell r="Q1775">
            <v>0.22</v>
          </cell>
        </row>
        <row r="1776">
          <cell r="A1776" t="str">
            <v>2002</v>
          </cell>
          <cell r="B1776" t="str">
            <v>GR</v>
          </cell>
          <cell r="C1776" t="str">
            <v>A00</v>
          </cell>
          <cell r="D1776" t="str">
            <v>PC_EMP</v>
          </cell>
          <cell r="E1776" t="str">
            <v>T</v>
          </cell>
          <cell r="F1776" t="str">
            <v>TOTAL</v>
          </cell>
          <cell r="G1776" t="str">
            <v>RSE</v>
          </cell>
          <cell r="H1776" t="str">
            <v>:</v>
          </cell>
          <cell r="I1776" t="str">
            <v>MS</v>
          </cell>
          <cell r="K1776" t="str">
            <v>V</v>
          </cell>
          <cell r="L1776">
            <v>38628.523032407407</v>
          </cell>
          <cell r="M1776" t="str">
            <v>gchateaug</v>
          </cell>
          <cell r="N1776">
            <v>38681.684166666666</v>
          </cell>
          <cell r="O1776" t="str">
            <v>gchateaug</v>
          </cell>
        </row>
        <row r="1777">
          <cell r="A1777" t="str">
            <v>2003</v>
          </cell>
          <cell r="B1777" t="str">
            <v>ES</v>
          </cell>
          <cell r="C1777" t="str">
            <v>A00</v>
          </cell>
          <cell r="D1777" t="str">
            <v>PC_EMP</v>
          </cell>
          <cell r="E1777" t="str">
            <v>T</v>
          </cell>
          <cell r="F1777" t="str">
            <v>TOTAL</v>
          </cell>
          <cell r="G1777" t="str">
            <v>TOTAL</v>
          </cell>
          <cell r="I1777" t="str">
            <v>MS</v>
          </cell>
          <cell r="K1777" t="str">
            <v>V</v>
          </cell>
          <cell r="L1777">
            <v>38628.523043981484</v>
          </cell>
          <cell r="M1777" t="str">
            <v>gchateaug</v>
          </cell>
          <cell r="N1777">
            <v>38681.68414351852</v>
          </cell>
          <cell r="O1777" t="str">
            <v>gchateaug</v>
          </cell>
          <cell r="Q1777">
            <v>1.45</v>
          </cell>
        </row>
        <row r="1778">
          <cell r="A1778" t="str">
            <v>2003</v>
          </cell>
          <cell r="B1778" t="str">
            <v>ES</v>
          </cell>
          <cell r="C1778" t="str">
            <v>A00</v>
          </cell>
          <cell r="D1778" t="str">
            <v>PC_EMP</v>
          </cell>
          <cell r="E1778" t="str">
            <v>T</v>
          </cell>
          <cell r="F1778" t="str">
            <v>TOTAL</v>
          </cell>
          <cell r="G1778" t="str">
            <v>RSE</v>
          </cell>
          <cell r="I1778" t="str">
            <v>MS</v>
          </cell>
          <cell r="K1778" t="str">
            <v>V</v>
          </cell>
          <cell r="L1778">
            <v>38628.523043981484</v>
          </cell>
          <cell r="M1778" t="str">
            <v>gchateaug</v>
          </cell>
          <cell r="N1778">
            <v>38681.68414351852</v>
          </cell>
          <cell r="O1778" t="str">
            <v>gchateaug</v>
          </cell>
          <cell r="Q1778">
            <v>0.92</v>
          </cell>
        </row>
        <row r="1779">
          <cell r="A1779" t="str">
            <v>2003</v>
          </cell>
          <cell r="B1779" t="str">
            <v>ES</v>
          </cell>
          <cell r="C1779" t="str">
            <v>A00</v>
          </cell>
          <cell r="D1779" t="str">
            <v>PC_EMP</v>
          </cell>
          <cell r="E1779" t="str">
            <v>T</v>
          </cell>
          <cell r="F1779" t="str">
            <v>BES</v>
          </cell>
          <cell r="G1779" t="str">
            <v>TOTAL</v>
          </cell>
          <cell r="I1779" t="str">
            <v>MS</v>
          </cell>
          <cell r="K1779" t="str">
            <v>V</v>
          </cell>
          <cell r="L1779">
            <v>38628.523043981484</v>
          </cell>
          <cell r="M1779" t="str">
            <v>gchateaug</v>
          </cell>
          <cell r="N1779">
            <v>38681.68414351852</v>
          </cell>
          <cell r="O1779" t="str">
            <v>gchateaug</v>
          </cell>
          <cell r="Q1779">
            <v>0.48</v>
          </cell>
        </row>
        <row r="1780">
          <cell r="A1780" t="str">
            <v>2003</v>
          </cell>
          <cell r="B1780" t="str">
            <v>ES</v>
          </cell>
          <cell r="C1780" t="str">
            <v>A00</v>
          </cell>
          <cell r="D1780" t="str">
            <v>PC_EMP</v>
          </cell>
          <cell r="E1780" t="str">
            <v>T</v>
          </cell>
          <cell r="F1780" t="str">
            <v>BES</v>
          </cell>
          <cell r="G1780" t="str">
            <v>RSE</v>
          </cell>
          <cell r="I1780" t="str">
            <v>MS</v>
          </cell>
          <cell r="K1780" t="str">
            <v>V</v>
          </cell>
          <cell r="L1780">
            <v>38628.523043981484</v>
          </cell>
          <cell r="M1780" t="str">
            <v>gchateaug</v>
          </cell>
          <cell r="N1780">
            <v>38681.68414351852</v>
          </cell>
          <cell r="O1780" t="str">
            <v>gchateaug</v>
          </cell>
          <cell r="Q1780">
            <v>0.2</v>
          </cell>
        </row>
        <row r="1781">
          <cell r="A1781" t="str">
            <v>2003</v>
          </cell>
          <cell r="B1781" t="str">
            <v>EE</v>
          </cell>
          <cell r="C1781" t="str">
            <v>A00</v>
          </cell>
          <cell r="D1781" t="str">
            <v>PC_EMP</v>
          </cell>
          <cell r="E1781" t="str">
            <v>T</v>
          </cell>
          <cell r="F1781" t="str">
            <v>TOTAL</v>
          </cell>
          <cell r="G1781" t="str">
            <v>TOTAL</v>
          </cell>
          <cell r="I1781" t="str">
            <v>MS</v>
          </cell>
          <cell r="K1781" t="str">
            <v>V</v>
          </cell>
          <cell r="L1781">
            <v>38628.523043981484</v>
          </cell>
          <cell r="M1781" t="str">
            <v>gchateaug</v>
          </cell>
          <cell r="N1781">
            <v>38681.68414351852</v>
          </cell>
          <cell r="O1781" t="str">
            <v>gchateaug</v>
          </cell>
          <cell r="Q1781">
            <v>1.29</v>
          </cell>
        </row>
        <row r="1782">
          <cell r="A1782" t="str">
            <v>2003</v>
          </cell>
          <cell r="B1782" t="str">
            <v>EE</v>
          </cell>
          <cell r="C1782" t="str">
            <v>A00</v>
          </cell>
          <cell r="D1782" t="str">
            <v>PC_EMP</v>
          </cell>
          <cell r="E1782" t="str">
            <v>T</v>
          </cell>
          <cell r="F1782" t="str">
            <v>TOTAL</v>
          </cell>
          <cell r="G1782" t="str">
            <v>RSE</v>
          </cell>
          <cell r="I1782" t="str">
            <v>MS</v>
          </cell>
          <cell r="K1782" t="str">
            <v>V</v>
          </cell>
          <cell r="L1782">
            <v>38628.523043981484</v>
          </cell>
          <cell r="M1782" t="str">
            <v>gchateaug</v>
          </cell>
          <cell r="N1782">
            <v>38681.68414351852</v>
          </cell>
          <cell r="O1782" t="str">
            <v>gchateaug</v>
          </cell>
          <cell r="Q1782">
            <v>0.92</v>
          </cell>
        </row>
        <row r="1783">
          <cell r="A1783" t="str">
            <v>2003</v>
          </cell>
          <cell r="B1783" t="str">
            <v>PL</v>
          </cell>
          <cell r="C1783" t="str">
            <v>A00</v>
          </cell>
          <cell r="D1783" t="str">
            <v>PC_EMP</v>
          </cell>
          <cell r="E1783" t="str">
            <v>T</v>
          </cell>
          <cell r="F1783" t="str">
            <v>BES</v>
          </cell>
          <cell r="G1783" t="str">
            <v>TOTAL</v>
          </cell>
          <cell r="I1783" t="str">
            <v>MS</v>
          </cell>
          <cell r="K1783" t="str">
            <v>V</v>
          </cell>
          <cell r="L1783">
            <v>38628.523055555554</v>
          </cell>
          <cell r="M1783" t="str">
            <v>gchateaug</v>
          </cell>
          <cell r="N1783">
            <v>38681.684120370373</v>
          </cell>
          <cell r="O1783" t="str">
            <v>gchateaug</v>
          </cell>
          <cell r="Q1783">
            <v>0.11</v>
          </cell>
        </row>
        <row r="1784">
          <cell r="A1784" t="str">
            <v>2003</v>
          </cell>
          <cell r="B1784" t="str">
            <v>PL</v>
          </cell>
          <cell r="C1784" t="str">
            <v>A00</v>
          </cell>
          <cell r="D1784" t="str">
            <v>PC_EMP</v>
          </cell>
          <cell r="E1784" t="str">
            <v>T</v>
          </cell>
          <cell r="F1784" t="str">
            <v>BES</v>
          </cell>
          <cell r="G1784" t="str">
            <v>RSE</v>
          </cell>
          <cell r="I1784" t="str">
            <v>MS</v>
          </cell>
          <cell r="K1784" t="str">
            <v>V</v>
          </cell>
          <cell r="L1784">
            <v>38628.523055555554</v>
          </cell>
          <cell r="M1784" t="str">
            <v>gchateaug</v>
          </cell>
          <cell r="N1784">
            <v>38681.684120370373</v>
          </cell>
          <cell r="O1784" t="str">
            <v>gchateaug</v>
          </cell>
          <cell r="Q1784">
            <v>0.06</v>
          </cell>
        </row>
        <row r="1785">
          <cell r="A1785" t="str">
            <v>2003</v>
          </cell>
          <cell r="B1785" t="str">
            <v>NO</v>
          </cell>
          <cell r="C1785" t="str">
            <v>A00</v>
          </cell>
          <cell r="D1785" t="str">
            <v>PC_EMP</v>
          </cell>
          <cell r="E1785" t="str">
            <v>T</v>
          </cell>
          <cell r="F1785" t="str">
            <v>TOTAL</v>
          </cell>
          <cell r="G1785" t="str">
            <v>TOTAL</v>
          </cell>
          <cell r="I1785" t="str">
            <v>MS</v>
          </cell>
          <cell r="K1785" t="str">
            <v>V</v>
          </cell>
          <cell r="L1785">
            <v>38628.523055555554</v>
          </cell>
          <cell r="M1785" t="str">
            <v>gchateaug</v>
          </cell>
          <cell r="N1785">
            <v>38681.684120370373</v>
          </cell>
          <cell r="O1785" t="str">
            <v>gchateaug</v>
          </cell>
          <cell r="Q1785">
            <v>2.2599999999999998</v>
          </cell>
        </row>
        <row r="1786">
          <cell r="A1786" t="str">
            <v>2003</v>
          </cell>
          <cell r="B1786" t="str">
            <v>NO</v>
          </cell>
          <cell r="C1786" t="str">
            <v>A00</v>
          </cell>
          <cell r="D1786" t="str">
            <v>PC_EMP</v>
          </cell>
          <cell r="E1786" t="str">
            <v>T</v>
          </cell>
          <cell r="F1786" t="str">
            <v>TOTAL</v>
          </cell>
          <cell r="G1786" t="str">
            <v>RSE</v>
          </cell>
          <cell r="I1786" t="str">
            <v>MS</v>
          </cell>
          <cell r="K1786" t="str">
            <v>V</v>
          </cell>
          <cell r="L1786">
            <v>38628.523055555554</v>
          </cell>
          <cell r="M1786" t="str">
            <v>gchateaug</v>
          </cell>
          <cell r="N1786">
            <v>38681.684120370373</v>
          </cell>
          <cell r="O1786" t="str">
            <v>gchateaug</v>
          </cell>
          <cell r="Q1786">
            <v>1.58</v>
          </cell>
        </row>
        <row r="1787">
          <cell r="A1787" t="str">
            <v>2002</v>
          </cell>
          <cell r="B1787" t="str">
            <v>UK</v>
          </cell>
          <cell r="C1787" t="str">
            <v>A00</v>
          </cell>
          <cell r="D1787" t="str">
            <v>PC_EMP</v>
          </cell>
          <cell r="E1787" t="str">
            <v>T</v>
          </cell>
          <cell r="F1787" t="str">
            <v>BES</v>
          </cell>
          <cell r="G1787" t="str">
            <v>RSE</v>
          </cell>
          <cell r="H1787" t="str">
            <v>:</v>
          </cell>
          <cell r="I1787" t="str">
            <v>NC</v>
          </cell>
          <cell r="K1787" t="str">
            <v>V</v>
          </cell>
          <cell r="L1787">
            <v>38628.523055555554</v>
          </cell>
          <cell r="M1787" t="str">
            <v>gchateaug</v>
          </cell>
          <cell r="N1787">
            <v>38681.684131944443</v>
          </cell>
          <cell r="O1787" t="str">
            <v>gchateaug</v>
          </cell>
        </row>
        <row r="1788">
          <cell r="A1788" t="str">
            <v>1997</v>
          </cell>
          <cell r="B1788" t="str">
            <v>FI</v>
          </cell>
          <cell r="C1788" t="str">
            <v>A00</v>
          </cell>
          <cell r="D1788" t="str">
            <v>PC_EMP</v>
          </cell>
          <cell r="E1788" t="str">
            <v>T</v>
          </cell>
          <cell r="F1788" t="str">
            <v>TOTAL</v>
          </cell>
          <cell r="G1788" t="str">
            <v>RSE</v>
          </cell>
          <cell r="I1788" t="str">
            <v>NC</v>
          </cell>
          <cell r="K1788" t="str">
            <v>V</v>
          </cell>
          <cell r="L1788">
            <v>38628.52306712963</v>
          </cell>
          <cell r="M1788" t="str">
            <v>gchateaug</v>
          </cell>
          <cell r="N1788">
            <v>38681.684016203704</v>
          </cell>
          <cell r="O1788" t="str">
            <v>gchateaug</v>
          </cell>
          <cell r="Q1788">
            <v>1.67</v>
          </cell>
        </row>
        <row r="1789">
          <cell r="A1789" t="str">
            <v>1997</v>
          </cell>
          <cell r="B1789" t="str">
            <v>FI</v>
          </cell>
          <cell r="C1789" t="str">
            <v>A00</v>
          </cell>
          <cell r="D1789" t="str">
            <v>PC_EMP</v>
          </cell>
          <cell r="E1789" t="str">
            <v>T</v>
          </cell>
          <cell r="F1789" t="str">
            <v>TOTAL</v>
          </cell>
          <cell r="G1789" t="str">
            <v>TOTAL</v>
          </cell>
          <cell r="I1789" t="str">
            <v>NC</v>
          </cell>
          <cell r="K1789" t="str">
            <v>V</v>
          </cell>
          <cell r="L1789">
            <v>38628.52306712963</v>
          </cell>
          <cell r="M1789" t="str">
            <v>gchateaug</v>
          </cell>
          <cell r="N1789">
            <v>38681.684016203704</v>
          </cell>
          <cell r="O1789" t="str">
            <v>gchateaug</v>
          </cell>
          <cell r="Q1789">
            <v>2.62</v>
          </cell>
        </row>
        <row r="1790">
          <cell r="A1790" t="str">
            <v>1997</v>
          </cell>
          <cell r="B1790" t="str">
            <v>FR</v>
          </cell>
          <cell r="C1790" t="str">
            <v>A00</v>
          </cell>
          <cell r="D1790" t="str">
            <v>PC_EMP</v>
          </cell>
          <cell r="E1790" t="str">
            <v>T</v>
          </cell>
          <cell r="F1790" t="str">
            <v>BES</v>
          </cell>
          <cell r="G1790" t="str">
            <v>RSE</v>
          </cell>
          <cell r="I1790" t="str">
            <v>NC</v>
          </cell>
          <cell r="K1790" t="str">
            <v>V</v>
          </cell>
          <cell r="L1790">
            <v>38628.52306712963</v>
          </cell>
          <cell r="M1790" t="str">
            <v>gchateaug</v>
          </cell>
          <cell r="N1790">
            <v>38681.684016203704</v>
          </cell>
          <cell r="O1790" t="str">
            <v>gchateaug</v>
          </cell>
          <cell r="Q1790">
            <v>0.37</v>
          </cell>
        </row>
        <row r="1791">
          <cell r="A1791" t="str">
            <v>1997</v>
          </cell>
          <cell r="B1791" t="str">
            <v>FR</v>
          </cell>
          <cell r="C1791" t="str">
            <v>A00</v>
          </cell>
          <cell r="D1791" t="str">
            <v>PC_EMP</v>
          </cell>
          <cell r="E1791" t="str">
            <v>T</v>
          </cell>
          <cell r="F1791" t="str">
            <v>BES</v>
          </cell>
          <cell r="G1791" t="str">
            <v>TOTAL</v>
          </cell>
          <cell r="I1791" t="str">
            <v>NC</v>
          </cell>
          <cell r="K1791" t="str">
            <v>V</v>
          </cell>
          <cell r="L1791">
            <v>38628.52306712963</v>
          </cell>
          <cell r="M1791" t="str">
            <v>gchateaug</v>
          </cell>
          <cell r="N1791">
            <v>38681.684016203704</v>
          </cell>
          <cell r="O1791" t="str">
            <v>gchateaug</v>
          </cell>
          <cell r="Q1791">
            <v>0.84</v>
          </cell>
        </row>
        <row r="1792">
          <cell r="A1792" t="str">
            <v>1997</v>
          </cell>
          <cell r="B1792" t="str">
            <v>FR</v>
          </cell>
          <cell r="C1792" t="str">
            <v>A00</v>
          </cell>
          <cell r="D1792" t="str">
            <v>PC_EMP</v>
          </cell>
          <cell r="E1792" t="str">
            <v>T</v>
          </cell>
          <cell r="F1792" t="str">
            <v>TOTAL</v>
          </cell>
          <cell r="G1792" t="str">
            <v>RSE</v>
          </cell>
          <cell r="I1792" t="str">
            <v>NC</v>
          </cell>
          <cell r="K1792" t="str">
            <v>V</v>
          </cell>
          <cell r="L1792">
            <v>38628.52306712963</v>
          </cell>
          <cell r="M1792" t="str">
            <v>gchateaug</v>
          </cell>
          <cell r="N1792">
            <v>38681.684016203704</v>
          </cell>
          <cell r="O1792" t="str">
            <v>gchateaug</v>
          </cell>
          <cell r="Q1792">
            <v>0.9</v>
          </cell>
        </row>
        <row r="1793">
          <cell r="A1793" t="str">
            <v>1997</v>
          </cell>
          <cell r="B1793" t="str">
            <v>FR</v>
          </cell>
          <cell r="C1793" t="str">
            <v>A00</v>
          </cell>
          <cell r="D1793" t="str">
            <v>PC_EMP</v>
          </cell>
          <cell r="E1793" t="str">
            <v>T</v>
          </cell>
          <cell r="F1793" t="str">
            <v>TOTAL</v>
          </cell>
          <cell r="G1793" t="str">
            <v>TOTAL</v>
          </cell>
          <cell r="I1793" t="str">
            <v>NC</v>
          </cell>
          <cell r="K1793" t="str">
            <v>V</v>
          </cell>
          <cell r="L1793">
            <v>38628.52306712963</v>
          </cell>
          <cell r="M1793" t="str">
            <v>gchateaug</v>
          </cell>
          <cell r="N1793">
            <v>38681.684016203704</v>
          </cell>
          <cell r="O1793" t="str">
            <v>gchateaug</v>
          </cell>
          <cell r="Q1793">
            <v>1.72</v>
          </cell>
        </row>
        <row r="1794">
          <cell r="A1794" t="str">
            <v>1986</v>
          </cell>
          <cell r="B1794" t="str">
            <v>US</v>
          </cell>
          <cell r="C1794" t="str">
            <v>A00</v>
          </cell>
          <cell r="D1794" t="str">
            <v>PC_EMP</v>
          </cell>
          <cell r="E1794" t="str">
            <v>T</v>
          </cell>
          <cell r="F1794" t="str">
            <v>BES</v>
          </cell>
          <cell r="G1794" t="str">
            <v>RSE</v>
          </cell>
          <cell r="H1794" t="str">
            <v>:</v>
          </cell>
          <cell r="I1794" t="str">
            <v>NC</v>
          </cell>
          <cell r="K1794" t="str">
            <v>V</v>
          </cell>
          <cell r="L1794">
            <v>38628.522928240738</v>
          </cell>
          <cell r="M1794" t="str">
            <v>gchateaug</v>
          </cell>
          <cell r="N1794">
            <v>38681.684074074074</v>
          </cell>
          <cell r="O1794" t="str">
            <v>gchateaug</v>
          </cell>
        </row>
        <row r="1795">
          <cell r="A1795" t="str">
            <v>1986</v>
          </cell>
          <cell r="B1795" t="str">
            <v>UK</v>
          </cell>
          <cell r="C1795" t="str">
            <v>A00</v>
          </cell>
          <cell r="D1795" t="str">
            <v>PC_EMP</v>
          </cell>
          <cell r="E1795" t="str">
            <v>T</v>
          </cell>
          <cell r="F1795" t="str">
            <v>TOTAL</v>
          </cell>
          <cell r="G1795" t="str">
            <v>TOTAL</v>
          </cell>
          <cell r="H1795" t="str">
            <v>:</v>
          </cell>
          <cell r="I1795" t="str">
            <v>NC</v>
          </cell>
          <cell r="K1795" t="str">
            <v>V</v>
          </cell>
          <cell r="L1795">
            <v>38628.522928240738</v>
          </cell>
          <cell r="M1795" t="str">
            <v>gchateaug</v>
          </cell>
          <cell r="N1795">
            <v>38681.684074074074</v>
          </cell>
          <cell r="O1795" t="str">
            <v>gchateaug</v>
          </cell>
        </row>
        <row r="1796">
          <cell r="A1796" t="str">
            <v>1986</v>
          </cell>
          <cell r="B1796" t="str">
            <v>UK</v>
          </cell>
          <cell r="C1796" t="str">
            <v>A00</v>
          </cell>
          <cell r="D1796" t="str">
            <v>PC_EMP</v>
          </cell>
          <cell r="E1796" t="str">
            <v>T</v>
          </cell>
          <cell r="F1796" t="str">
            <v>BES</v>
          </cell>
          <cell r="G1796" t="str">
            <v>TOTAL</v>
          </cell>
          <cell r="H1796" t="str">
            <v>:</v>
          </cell>
          <cell r="I1796" t="str">
            <v>NC</v>
          </cell>
          <cell r="K1796" t="str">
            <v>V</v>
          </cell>
          <cell r="L1796">
            <v>38628.522928240738</v>
          </cell>
          <cell r="M1796" t="str">
            <v>gchateaug</v>
          </cell>
          <cell r="N1796">
            <v>38681.684074074074</v>
          </cell>
          <cell r="O1796" t="str">
            <v>gchateaug</v>
          </cell>
        </row>
        <row r="1797">
          <cell r="A1797" t="str">
            <v>1986</v>
          </cell>
          <cell r="B1797" t="str">
            <v>UK</v>
          </cell>
          <cell r="C1797" t="str">
            <v>A00</v>
          </cell>
          <cell r="D1797" t="str">
            <v>PC_EMP</v>
          </cell>
          <cell r="E1797" t="str">
            <v>T</v>
          </cell>
          <cell r="F1797" t="str">
            <v>BES</v>
          </cell>
          <cell r="G1797" t="str">
            <v>RSE</v>
          </cell>
          <cell r="H1797" t="str">
            <v>:</v>
          </cell>
          <cell r="I1797" t="str">
            <v>NC</v>
          </cell>
          <cell r="K1797" t="str">
            <v>V</v>
          </cell>
          <cell r="L1797">
            <v>38628.522928240738</v>
          </cell>
          <cell r="M1797" t="str">
            <v>gchateaug</v>
          </cell>
          <cell r="N1797">
            <v>38681.684074074074</v>
          </cell>
          <cell r="O1797" t="str">
            <v>gchateaug</v>
          </cell>
        </row>
        <row r="1798">
          <cell r="A1798" t="str">
            <v>1995</v>
          </cell>
          <cell r="B1798" t="str">
            <v>DK</v>
          </cell>
          <cell r="C1798" t="str">
            <v>A00</v>
          </cell>
          <cell r="D1798" t="str">
            <v>PC_EMP</v>
          </cell>
          <cell r="E1798" t="str">
            <v>T</v>
          </cell>
          <cell r="F1798" t="str">
            <v>TOTAL</v>
          </cell>
          <cell r="G1798" t="str">
            <v>TOTAL</v>
          </cell>
          <cell r="I1798" t="str">
            <v>NC</v>
          </cell>
          <cell r="K1798" t="str">
            <v>V</v>
          </cell>
          <cell r="L1798">
            <v>38628.522928240738</v>
          </cell>
          <cell r="M1798" t="str">
            <v>gchateaug</v>
          </cell>
          <cell r="N1798">
            <v>38681.684027777781</v>
          </cell>
          <cell r="O1798" t="str">
            <v>gchateaug</v>
          </cell>
          <cell r="Q1798">
            <v>1.95</v>
          </cell>
        </row>
        <row r="1799">
          <cell r="A1799" t="str">
            <v>1995</v>
          </cell>
          <cell r="B1799" t="str">
            <v>DK</v>
          </cell>
          <cell r="C1799" t="str">
            <v>A00</v>
          </cell>
          <cell r="D1799" t="str">
            <v>PC_EMP</v>
          </cell>
          <cell r="E1799" t="str">
            <v>T</v>
          </cell>
          <cell r="F1799" t="str">
            <v>TOTAL</v>
          </cell>
          <cell r="G1799" t="str">
            <v>RSE</v>
          </cell>
          <cell r="I1799" t="str">
            <v>NC</v>
          </cell>
          <cell r="K1799" t="str">
            <v>V</v>
          </cell>
          <cell r="L1799">
            <v>38628.522928240738</v>
          </cell>
          <cell r="M1799" t="str">
            <v>gchateaug</v>
          </cell>
          <cell r="N1799">
            <v>38681.684027777781</v>
          </cell>
          <cell r="O1799" t="str">
            <v>gchateaug</v>
          </cell>
          <cell r="Q1799">
            <v>1</v>
          </cell>
        </row>
        <row r="1800">
          <cell r="A1800" t="str">
            <v>1995</v>
          </cell>
          <cell r="B1800" t="str">
            <v>DK</v>
          </cell>
          <cell r="C1800" t="str">
            <v>A00</v>
          </cell>
          <cell r="D1800" t="str">
            <v>PC_EMP</v>
          </cell>
          <cell r="E1800" t="str">
            <v>T</v>
          </cell>
          <cell r="F1800" t="str">
            <v>BES</v>
          </cell>
          <cell r="G1800" t="str">
            <v>TOTAL</v>
          </cell>
          <cell r="I1800" t="str">
            <v>OTH</v>
          </cell>
          <cell r="J1800" t="str">
            <v>DATA OCDE</v>
          </cell>
          <cell r="K1800" t="str">
            <v>V</v>
          </cell>
          <cell r="L1800">
            <v>38628.522928240738</v>
          </cell>
          <cell r="M1800" t="str">
            <v>gchateaug</v>
          </cell>
          <cell r="N1800">
            <v>38681.684027777781</v>
          </cell>
          <cell r="O1800" t="str">
            <v>gchateaug</v>
          </cell>
          <cell r="Q1800">
            <v>0.99</v>
          </cell>
        </row>
        <row r="1801">
          <cell r="A1801" t="str">
            <v>1995</v>
          </cell>
          <cell r="B1801" t="str">
            <v>DK</v>
          </cell>
          <cell r="C1801" t="str">
            <v>A00</v>
          </cell>
          <cell r="D1801" t="str">
            <v>PC_EMP</v>
          </cell>
          <cell r="E1801" t="str">
            <v>T</v>
          </cell>
          <cell r="F1801" t="str">
            <v>BES</v>
          </cell>
          <cell r="G1801" t="str">
            <v>RSE</v>
          </cell>
          <cell r="I1801" t="str">
            <v>OTH</v>
          </cell>
          <cell r="J1801" t="str">
            <v>DATA OCDE</v>
          </cell>
          <cell r="K1801" t="str">
            <v>V</v>
          </cell>
          <cell r="L1801">
            <v>38628.522928240738</v>
          </cell>
          <cell r="M1801" t="str">
            <v>gchateaug</v>
          </cell>
          <cell r="N1801">
            <v>38681.684027777781</v>
          </cell>
          <cell r="O1801" t="str">
            <v>gchateaug</v>
          </cell>
          <cell r="Q1801">
            <v>0.47</v>
          </cell>
        </row>
        <row r="1802">
          <cell r="A1802" t="str">
            <v>1995</v>
          </cell>
          <cell r="B1802" t="str">
            <v>DE</v>
          </cell>
          <cell r="C1802" t="str">
            <v>A00</v>
          </cell>
          <cell r="D1802" t="str">
            <v>PC_EMP</v>
          </cell>
          <cell r="E1802" t="str">
            <v>T</v>
          </cell>
          <cell r="F1802" t="str">
            <v>TOTAL</v>
          </cell>
          <cell r="G1802" t="str">
            <v>TOTAL</v>
          </cell>
          <cell r="H1802" t="str">
            <v>:</v>
          </cell>
          <cell r="I1802" t="str">
            <v>NC</v>
          </cell>
          <cell r="K1802" t="str">
            <v>V</v>
          </cell>
          <cell r="L1802">
            <v>38628.522928240738</v>
          </cell>
          <cell r="M1802" t="str">
            <v>gchateaug</v>
          </cell>
          <cell r="N1802">
            <v>38681.684027777781</v>
          </cell>
          <cell r="O1802" t="str">
            <v>gchateaug</v>
          </cell>
        </row>
        <row r="1803">
          <cell r="A1803" t="str">
            <v>1993</v>
          </cell>
          <cell r="B1803" t="str">
            <v>FR</v>
          </cell>
          <cell r="C1803" t="str">
            <v>A00</v>
          </cell>
          <cell r="D1803" t="str">
            <v>PC_EMP</v>
          </cell>
          <cell r="E1803" t="str">
            <v>T</v>
          </cell>
          <cell r="F1803" t="str">
            <v>TOTAL</v>
          </cell>
          <cell r="G1803" t="str">
            <v>TOTAL</v>
          </cell>
          <cell r="I1803" t="str">
            <v>NC</v>
          </cell>
          <cell r="K1803" t="str">
            <v>V</v>
          </cell>
          <cell r="L1803">
            <v>38628.522951388892</v>
          </cell>
          <cell r="M1803" t="str">
            <v>gchateaug</v>
          </cell>
          <cell r="N1803">
            <v>38681.684004629627</v>
          </cell>
          <cell r="O1803" t="str">
            <v>gchateaug</v>
          </cell>
          <cell r="Q1803">
            <v>1.63</v>
          </cell>
        </row>
        <row r="1804">
          <cell r="A1804" t="str">
            <v>1993</v>
          </cell>
          <cell r="B1804" t="str">
            <v>FR</v>
          </cell>
          <cell r="C1804" t="str">
            <v>A00</v>
          </cell>
          <cell r="D1804" t="str">
            <v>PC_EMP</v>
          </cell>
          <cell r="E1804" t="str">
            <v>T</v>
          </cell>
          <cell r="F1804" t="str">
            <v>TOTAL</v>
          </cell>
          <cell r="G1804" t="str">
            <v>RSE</v>
          </cell>
          <cell r="I1804" t="str">
            <v>NC</v>
          </cell>
          <cell r="K1804" t="str">
            <v>V</v>
          </cell>
          <cell r="L1804">
            <v>38628.522951388892</v>
          </cell>
          <cell r="M1804" t="str">
            <v>gchateaug</v>
          </cell>
          <cell r="N1804">
            <v>38681.684004629627</v>
          </cell>
          <cell r="O1804" t="str">
            <v>gchateaug</v>
          </cell>
          <cell r="Q1804">
            <v>0.83</v>
          </cell>
        </row>
        <row r="1805">
          <cell r="A1805" t="str">
            <v>1992</v>
          </cell>
          <cell r="B1805" t="str">
            <v>DE</v>
          </cell>
          <cell r="C1805" t="str">
            <v>A00</v>
          </cell>
          <cell r="D1805" t="str">
            <v>PC_EMP</v>
          </cell>
          <cell r="E1805" t="str">
            <v>T</v>
          </cell>
          <cell r="F1805" t="str">
            <v>TOTAL</v>
          </cell>
          <cell r="G1805" t="str">
            <v>TOTAL</v>
          </cell>
          <cell r="H1805" t="str">
            <v>:</v>
          </cell>
          <cell r="I1805" t="str">
            <v>NC</v>
          </cell>
          <cell r="K1805" t="str">
            <v>V</v>
          </cell>
          <cell r="L1805">
            <v>38628.522974537038</v>
          </cell>
          <cell r="M1805" t="str">
            <v>gchateaug</v>
          </cell>
          <cell r="N1805">
            <v>38681.683981481481</v>
          </cell>
          <cell r="O1805" t="str">
            <v>gchateaug</v>
          </cell>
        </row>
        <row r="1806">
          <cell r="A1806" t="str">
            <v>1998</v>
          </cell>
          <cell r="B1806" t="str">
            <v>CZ</v>
          </cell>
          <cell r="C1806" t="str">
            <v>A00</v>
          </cell>
          <cell r="D1806" t="str">
            <v>PC_EMP</v>
          </cell>
          <cell r="E1806" t="str">
            <v>T</v>
          </cell>
          <cell r="F1806" t="str">
            <v>BES</v>
          </cell>
          <cell r="G1806" t="str">
            <v>RSE</v>
          </cell>
          <cell r="I1806" t="str">
            <v>NC</v>
          </cell>
          <cell r="K1806" t="str">
            <v>V</v>
          </cell>
          <cell r="L1806">
            <v>38628.522986111115</v>
          </cell>
          <cell r="M1806" t="str">
            <v>gchateaug</v>
          </cell>
          <cell r="N1806">
            <v>38681.684039351851</v>
          </cell>
          <cell r="O1806" t="str">
            <v>gchateaug</v>
          </cell>
          <cell r="Q1806">
            <v>0.15</v>
          </cell>
        </row>
        <row r="1807">
          <cell r="A1807" t="str">
            <v>1998</v>
          </cell>
          <cell r="B1807" t="str">
            <v>CZ</v>
          </cell>
          <cell r="C1807" t="str">
            <v>A00</v>
          </cell>
          <cell r="D1807" t="str">
            <v>PC_EMP</v>
          </cell>
          <cell r="E1807" t="str">
            <v>T</v>
          </cell>
          <cell r="F1807" t="str">
            <v>BES</v>
          </cell>
          <cell r="G1807" t="str">
            <v>TOTAL</v>
          </cell>
          <cell r="I1807" t="str">
            <v>NC</v>
          </cell>
          <cell r="K1807" t="str">
            <v>V</v>
          </cell>
          <cell r="L1807">
            <v>38628.522986111115</v>
          </cell>
          <cell r="M1807" t="str">
            <v>gchateaug</v>
          </cell>
          <cell r="N1807">
            <v>38681.684039351851</v>
          </cell>
          <cell r="O1807" t="str">
            <v>gchateaug</v>
          </cell>
          <cell r="Q1807">
            <v>0.41</v>
          </cell>
        </row>
        <row r="1808">
          <cell r="A1808" t="str">
            <v>1999</v>
          </cell>
          <cell r="B1808" t="str">
            <v>CZ</v>
          </cell>
          <cell r="C1808" t="str">
            <v>A00</v>
          </cell>
          <cell r="D1808" t="str">
            <v>PC_EMP</v>
          </cell>
          <cell r="E1808" t="str">
            <v>T</v>
          </cell>
          <cell r="F1808" t="str">
            <v>TOTAL</v>
          </cell>
          <cell r="G1808" t="str">
            <v>TOTAL</v>
          </cell>
          <cell r="I1808" t="str">
            <v>NC</v>
          </cell>
          <cell r="K1808" t="str">
            <v>V</v>
          </cell>
          <cell r="L1808">
            <v>38628.522986111115</v>
          </cell>
          <cell r="M1808" t="str">
            <v>gchateaug</v>
          </cell>
          <cell r="N1808">
            <v>38681.684027777781</v>
          </cell>
          <cell r="O1808" t="str">
            <v>gchateaug</v>
          </cell>
          <cell r="Q1808">
            <v>1</v>
          </cell>
        </row>
        <row r="1809">
          <cell r="A1809" t="str">
            <v>1999</v>
          </cell>
          <cell r="B1809" t="str">
            <v>DE</v>
          </cell>
          <cell r="C1809" t="str">
            <v>A00</v>
          </cell>
          <cell r="D1809" t="str">
            <v>PC_EMP</v>
          </cell>
          <cell r="E1809" t="str">
            <v>T</v>
          </cell>
          <cell r="F1809" t="str">
            <v>TOTAL</v>
          </cell>
          <cell r="G1809" t="str">
            <v>TOTAL</v>
          </cell>
          <cell r="H1809" t="str">
            <v>:</v>
          </cell>
          <cell r="I1809" t="str">
            <v>NC</v>
          </cell>
          <cell r="K1809" t="str">
            <v>V</v>
          </cell>
          <cell r="L1809">
            <v>38628.522986111115</v>
          </cell>
          <cell r="M1809" t="str">
            <v>gchateaug</v>
          </cell>
          <cell r="N1809">
            <v>38681.684027777781</v>
          </cell>
          <cell r="O1809" t="str">
            <v>gchateaug</v>
          </cell>
        </row>
        <row r="1810">
          <cell r="A1810" t="str">
            <v>1999</v>
          </cell>
          <cell r="B1810" t="str">
            <v>DK</v>
          </cell>
          <cell r="C1810" t="str">
            <v>A00</v>
          </cell>
          <cell r="D1810" t="str">
            <v>PC_EMP</v>
          </cell>
          <cell r="E1810" t="str">
            <v>T</v>
          </cell>
          <cell r="F1810" t="str">
            <v>BES</v>
          </cell>
          <cell r="G1810" t="str">
            <v>RSE</v>
          </cell>
          <cell r="I1810" t="str">
            <v>OTH</v>
          </cell>
          <cell r="J1810" t="str">
            <v>DATA OCDE</v>
          </cell>
          <cell r="K1810" t="str">
            <v>V</v>
          </cell>
          <cell r="L1810">
            <v>38628.522986111115</v>
          </cell>
          <cell r="M1810" t="str">
            <v>gchateaug</v>
          </cell>
          <cell r="N1810">
            <v>38681.684039351851</v>
          </cell>
          <cell r="O1810" t="str">
            <v>gchateaug</v>
          </cell>
          <cell r="Q1810">
            <v>0.44</v>
          </cell>
        </row>
        <row r="1811">
          <cell r="A1811" t="str">
            <v>1999</v>
          </cell>
          <cell r="B1811" t="str">
            <v>DK</v>
          </cell>
          <cell r="C1811" t="str">
            <v>A00</v>
          </cell>
          <cell r="D1811" t="str">
            <v>PC_EMP</v>
          </cell>
          <cell r="E1811" t="str">
            <v>T</v>
          </cell>
          <cell r="F1811" t="str">
            <v>BES</v>
          </cell>
          <cell r="G1811" t="str">
            <v>TOTAL</v>
          </cell>
          <cell r="I1811" t="str">
            <v>OTH</v>
          </cell>
          <cell r="J1811" t="str">
            <v>DATA OCDE</v>
          </cell>
          <cell r="K1811" t="str">
            <v>V</v>
          </cell>
          <cell r="L1811">
            <v>38628.522986111115</v>
          </cell>
          <cell r="M1811" t="str">
            <v>gchateaug</v>
          </cell>
          <cell r="N1811">
            <v>38681.684039351851</v>
          </cell>
          <cell r="O1811" t="str">
            <v>gchateaug</v>
          </cell>
          <cell r="Q1811">
            <v>1.0900000000000001</v>
          </cell>
        </row>
        <row r="1812">
          <cell r="A1812" t="str">
            <v>1999</v>
          </cell>
          <cell r="B1812" t="str">
            <v>DK</v>
          </cell>
          <cell r="C1812" t="str">
            <v>A00</v>
          </cell>
          <cell r="D1812" t="str">
            <v>PC_EMP</v>
          </cell>
          <cell r="E1812" t="str">
            <v>T</v>
          </cell>
          <cell r="F1812" t="str">
            <v>TOTAL</v>
          </cell>
          <cell r="G1812" t="str">
            <v>RSE</v>
          </cell>
          <cell r="I1812" t="str">
            <v>OTH</v>
          </cell>
          <cell r="J1812" t="str">
            <v>DATA OCDE</v>
          </cell>
          <cell r="K1812" t="str">
            <v>V</v>
          </cell>
          <cell r="L1812">
            <v>38628.522997685184</v>
          </cell>
          <cell r="M1812" t="str">
            <v>gchateaug</v>
          </cell>
          <cell r="N1812">
            <v>38681.684039351851</v>
          </cell>
          <cell r="O1812" t="str">
            <v>gchateaug</v>
          </cell>
          <cell r="Q1812">
            <v>1.06</v>
          </cell>
        </row>
        <row r="1813">
          <cell r="A1813" t="str">
            <v>1999</v>
          </cell>
          <cell r="B1813" t="str">
            <v>DK</v>
          </cell>
          <cell r="C1813" t="str">
            <v>A00</v>
          </cell>
          <cell r="D1813" t="str">
            <v>PC_EMP</v>
          </cell>
          <cell r="E1813" t="str">
            <v>T</v>
          </cell>
          <cell r="F1813" t="str">
            <v>TOTAL</v>
          </cell>
          <cell r="G1813" t="str">
            <v>TOTAL</v>
          </cell>
          <cell r="I1813" t="str">
            <v>OTH</v>
          </cell>
          <cell r="J1813" t="str">
            <v>DATA OCDE</v>
          </cell>
          <cell r="K1813" t="str">
            <v>V</v>
          </cell>
          <cell r="L1813">
            <v>38628.522997685184</v>
          </cell>
          <cell r="M1813" t="str">
            <v>gchateaug</v>
          </cell>
          <cell r="N1813">
            <v>38681.684039351851</v>
          </cell>
          <cell r="O1813" t="str">
            <v>gchateaug</v>
          </cell>
          <cell r="Q1813">
            <v>2.02</v>
          </cell>
        </row>
        <row r="1814">
          <cell r="A1814" t="str">
            <v>2000</v>
          </cell>
          <cell r="B1814" t="str">
            <v>FI</v>
          </cell>
          <cell r="C1814" t="str">
            <v>A00</v>
          </cell>
          <cell r="D1814" t="str">
            <v>PC_EMP</v>
          </cell>
          <cell r="E1814" t="str">
            <v>T</v>
          </cell>
          <cell r="F1814" t="str">
            <v>TOTAL</v>
          </cell>
          <cell r="G1814" t="str">
            <v>RSE</v>
          </cell>
          <cell r="H1814" t="str">
            <v>:</v>
          </cell>
          <cell r="I1814" t="str">
            <v>NC</v>
          </cell>
          <cell r="K1814" t="str">
            <v>V</v>
          </cell>
          <cell r="L1814">
            <v>38628.523009259261</v>
          </cell>
          <cell r="M1814" t="str">
            <v>gchateaug</v>
          </cell>
          <cell r="N1814">
            <v>38681.684178240743</v>
          </cell>
          <cell r="O1814" t="str">
            <v>gchateaug</v>
          </cell>
        </row>
        <row r="1815">
          <cell r="A1815" t="str">
            <v>2000</v>
          </cell>
          <cell r="B1815" t="str">
            <v>FI</v>
          </cell>
          <cell r="C1815" t="str">
            <v>A00</v>
          </cell>
          <cell r="D1815" t="str">
            <v>PC_EMP</v>
          </cell>
          <cell r="E1815" t="str">
            <v>T</v>
          </cell>
          <cell r="F1815" t="str">
            <v>TOTAL</v>
          </cell>
          <cell r="G1815" t="str">
            <v>TOTAL</v>
          </cell>
          <cell r="I1815" t="str">
            <v>NC</v>
          </cell>
          <cell r="K1815" t="str">
            <v>V</v>
          </cell>
          <cell r="L1815">
            <v>38628.523009259261</v>
          </cell>
          <cell r="M1815" t="str">
            <v>gchateaug</v>
          </cell>
          <cell r="N1815">
            <v>38681.684178240743</v>
          </cell>
          <cell r="O1815" t="str">
            <v>gchateaug</v>
          </cell>
          <cell r="Q1815">
            <v>2.91</v>
          </cell>
        </row>
        <row r="1816">
          <cell r="A1816" t="str">
            <v>2000</v>
          </cell>
          <cell r="B1816" t="str">
            <v>FR</v>
          </cell>
          <cell r="C1816" t="str">
            <v>A00</v>
          </cell>
          <cell r="D1816" t="str">
            <v>PC_EMP</v>
          </cell>
          <cell r="E1816" t="str">
            <v>T</v>
          </cell>
          <cell r="F1816" t="str">
            <v>BES</v>
          </cell>
          <cell r="G1816" t="str">
            <v>RSE</v>
          </cell>
          <cell r="I1816" t="str">
            <v>NC</v>
          </cell>
          <cell r="K1816" t="str">
            <v>V</v>
          </cell>
          <cell r="L1816">
            <v>38628.523009259261</v>
          </cell>
          <cell r="M1816" t="str">
            <v>gchateaug</v>
          </cell>
          <cell r="N1816">
            <v>38681.684178240743</v>
          </cell>
          <cell r="O1816" t="str">
            <v>gchateaug</v>
          </cell>
          <cell r="Q1816">
            <v>0.37</v>
          </cell>
        </row>
        <row r="1817">
          <cell r="A1817" t="str">
            <v>2000</v>
          </cell>
          <cell r="B1817" t="str">
            <v>FR</v>
          </cell>
          <cell r="C1817" t="str">
            <v>A00</v>
          </cell>
          <cell r="D1817" t="str">
            <v>PC_EMP</v>
          </cell>
          <cell r="E1817" t="str">
            <v>T</v>
          </cell>
          <cell r="F1817" t="str">
            <v>BES</v>
          </cell>
          <cell r="G1817" t="str">
            <v>TOTAL</v>
          </cell>
          <cell r="I1817" t="str">
            <v>NC</v>
          </cell>
          <cell r="K1817" t="str">
            <v>V</v>
          </cell>
          <cell r="L1817">
            <v>38628.523009259261</v>
          </cell>
          <cell r="M1817" t="str">
            <v>gchateaug</v>
          </cell>
          <cell r="N1817">
            <v>38681.684178240743</v>
          </cell>
          <cell r="O1817" t="str">
            <v>gchateaug</v>
          </cell>
          <cell r="Q1817">
            <v>0.81</v>
          </cell>
        </row>
        <row r="1818">
          <cell r="A1818" t="str">
            <v>2000</v>
          </cell>
          <cell r="B1818" t="str">
            <v>FR</v>
          </cell>
          <cell r="C1818" t="str">
            <v>A00</v>
          </cell>
          <cell r="D1818" t="str">
            <v>PC_EMP</v>
          </cell>
          <cell r="E1818" t="str">
            <v>T</v>
          </cell>
          <cell r="F1818" t="str">
            <v>TOTAL</v>
          </cell>
          <cell r="G1818" t="str">
            <v>RSE</v>
          </cell>
          <cell r="I1818" t="str">
            <v>NC</v>
          </cell>
          <cell r="K1818" t="str">
            <v>V</v>
          </cell>
          <cell r="L1818">
            <v>38628.523009259261</v>
          </cell>
          <cell r="M1818" t="str">
            <v>gchateaug</v>
          </cell>
          <cell r="N1818">
            <v>38681.684178240743</v>
          </cell>
          <cell r="O1818" t="str">
            <v>gchateaug</v>
          </cell>
          <cell r="Q1818">
            <v>0.92</v>
          </cell>
        </row>
        <row r="1819">
          <cell r="A1819" t="str">
            <v>2000</v>
          </cell>
          <cell r="B1819" t="str">
            <v>FR</v>
          </cell>
          <cell r="C1819" t="str">
            <v>A00</v>
          </cell>
          <cell r="D1819" t="str">
            <v>PC_EMP</v>
          </cell>
          <cell r="E1819" t="str">
            <v>T</v>
          </cell>
          <cell r="F1819" t="str">
            <v>TOTAL</v>
          </cell>
          <cell r="G1819" t="str">
            <v>TOTAL</v>
          </cell>
          <cell r="I1819" t="str">
            <v>NC</v>
          </cell>
          <cell r="K1819" t="str">
            <v>V</v>
          </cell>
          <cell r="L1819">
            <v>38628.523009259261</v>
          </cell>
          <cell r="M1819" t="str">
            <v>gchateaug</v>
          </cell>
          <cell r="N1819">
            <v>38681.684178240743</v>
          </cell>
          <cell r="O1819" t="str">
            <v>gchateaug</v>
          </cell>
          <cell r="Q1819">
            <v>1.7</v>
          </cell>
        </row>
        <row r="1820">
          <cell r="A1820" t="str">
            <v>2000</v>
          </cell>
          <cell r="B1820" t="str">
            <v>GR</v>
          </cell>
          <cell r="C1820" t="str">
            <v>A00</v>
          </cell>
          <cell r="D1820" t="str">
            <v>PC_EMP</v>
          </cell>
          <cell r="E1820" t="str">
            <v>T</v>
          </cell>
          <cell r="F1820" t="str">
            <v>BES</v>
          </cell>
          <cell r="G1820" t="str">
            <v>RSE</v>
          </cell>
          <cell r="I1820" t="str">
            <v>OTH</v>
          </cell>
          <cell r="J1820" t="str">
            <v>DATA OCDE</v>
          </cell>
          <cell r="K1820" t="str">
            <v>V</v>
          </cell>
          <cell r="L1820">
            <v>38628.523009259261</v>
          </cell>
          <cell r="M1820" t="str">
            <v>gchateaug</v>
          </cell>
          <cell r="N1820">
            <v>38681.684178240743</v>
          </cell>
          <cell r="O1820" t="str">
            <v>gchateaug</v>
          </cell>
          <cell r="Q1820">
            <v>0.09</v>
          </cell>
        </row>
        <row r="1821">
          <cell r="A1821" t="str">
            <v>2000</v>
          </cell>
          <cell r="B1821" t="str">
            <v>GR</v>
          </cell>
          <cell r="C1821" t="str">
            <v>A00</v>
          </cell>
          <cell r="D1821" t="str">
            <v>PC_EMP</v>
          </cell>
          <cell r="E1821" t="str">
            <v>T</v>
          </cell>
          <cell r="F1821" t="str">
            <v>BES</v>
          </cell>
          <cell r="G1821" t="str">
            <v>TOTAL</v>
          </cell>
          <cell r="I1821" t="str">
            <v>OTH</v>
          </cell>
          <cell r="J1821" t="str">
            <v>DATA OCDE</v>
          </cell>
          <cell r="K1821" t="str">
            <v>V</v>
          </cell>
          <cell r="L1821">
            <v>38628.523009259261</v>
          </cell>
          <cell r="M1821" t="str">
            <v>gchateaug</v>
          </cell>
          <cell r="N1821">
            <v>38681.684178240743</v>
          </cell>
          <cell r="O1821" t="str">
            <v>gchateaug</v>
          </cell>
          <cell r="Q1821">
            <v>0.28999999999999998</v>
          </cell>
        </row>
        <row r="1822">
          <cell r="A1822" t="str">
            <v>2002</v>
          </cell>
          <cell r="B1822" t="str">
            <v>LV</v>
          </cell>
          <cell r="C1822" t="str">
            <v>A00</v>
          </cell>
          <cell r="D1822" t="str">
            <v>PC_EMP</v>
          </cell>
          <cell r="E1822" t="str">
            <v>T</v>
          </cell>
          <cell r="F1822" t="str">
            <v>TOTAL</v>
          </cell>
          <cell r="G1822" t="str">
            <v>TOTAL</v>
          </cell>
          <cell r="I1822" t="str">
            <v>MS</v>
          </cell>
          <cell r="K1822" t="str">
            <v>V</v>
          </cell>
          <cell r="L1822">
            <v>38628.523032407407</v>
          </cell>
          <cell r="M1822" t="str">
            <v>gchateaug</v>
          </cell>
          <cell r="N1822">
            <v>38681.684155092589</v>
          </cell>
          <cell r="O1822" t="str">
            <v>gchateaug</v>
          </cell>
          <cell r="Q1822">
            <v>0.93</v>
          </cell>
        </row>
        <row r="1823">
          <cell r="A1823" t="str">
            <v>2002</v>
          </cell>
          <cell r="B1823" t="str">
            <v>LV</v>
          </cell>
          <cell r="C1823" t="str">
            <v>A00</v>
          </cell>
          <cell r="D1823" t="str">
            <v>PC_EMP</v>
          </cell>
          <cell r="E1823" t="str">
            <v>T</v>
          </cell>
          <cell r="F1823" t="str">
            <v>TOTAL</v>
          </cell>
          <cell r="G1823" t="str">
            <v>RSE</v>
          </cell>
          <cell r="I1823" t="str">
            <v>MS</v>
          </cell>
          <cell r="K1823" t="str">
            <v>V</v>
          </cell>
          <cell r="L1823">
            <v>38628.523032407407</v>
          </cell>
          <cell r="M1823" t="str">
            <v>gchateaug</v>
          </cell>
          <cell r="N1823">
            <v>38681.684155092589</v>
          </cell>
          <cell r="O1823" t="str">
            <v>gchateaug</v>
          </cell>
          <cell r="Q1823">
            <v>0.62</v>
          </cell>
        </row>
        <row r="1824">
          <cell r="A1824" t="str">
            <v>2001</v>
          </cell>
          <cell r="B1824" t="str">
            <v>RU</v>
          </cell>
          <cell r="C1824" t="str">
            <v>A00</v>
          </cell>
          <cell r="D1824" t="str">
            <v>PC_EMP</v>
          </cell>
          <cell r="E1824" t="str">
            <v>T</v>
          </cell>
          <cell r="F1824" t="str">
            <v>BES</v>
          </cell>
          <cell r="G1824" t="str">
            <v>RSE</v>
          </cell>
          <cell r="H1824" t="str">
            <v>i</v>
          </cell>
          <cell r="I1824" t="str">
            <v>OTH</v>
          </cell>
          <cell r="J1824" t="str">
            <v>DATA OCDE</v>
          </cell>
          <cell r="K1824" t="str">
            <v>V</v>
          </cell>
          <cell r="L1824">
            <v>38628.523032407407</v>
          </cell>
          <cell r="M1824" t="str">
            <v>gchateaug</v>
          </cell>
          <cell r="N1824">
            <v>38681.684166666666</v>
          </cell>
          <cell r="O1824" t="str">
            <v>gchateaug</v>
          </cell>
          <cell r="Q1824">
            <v>0.41</v>
          </cell>
        </row>
        <row r="1825">
          <cell r="A1825" t="str">
            <v>2001</v>
          </cell>
          <cell r="B1825" t="str">
            <v>RO</v>
          </cell>
          <cell r="C1825" t="str">
            <v>A00</v>
          </cell>
          <cell r="D1825" t="str">
            <v>PC_EMP</v>
          </cell>
          <cell r="E1825" t="str">
            <v>T</v>
          </cell>
          <cell r="F1825" t="str">
            <v>TOTAL</v>
          </cell>
          <cell r="G1825" t="str">
            <v>TOTAL</v>
          </cell>
          <cell r="I1825" t="str">
            <v>OTH</v>
          </cell>
          <cell r="J1825" t="str">
            <v>DATA OCDE</v>
          </cell>
          <cell r="K1825" t="str">
            <v>V</v>
          </cell>
          <cell r="L1825">
            <v>38628.523032407407</v>
          </cell>
          <cell r="M1825" t="str">
            <v>gchateaug</v>
          </cell>
          <cell r="N1825">
            <v>38681.684166666666</v>
          </cell>
          <cell r="O1825" t="str">
            <v>gchateaug</v>
          </cell>
          <cell r="Q1825">
            <v>0.35</v>
          </cell>
        </row>
        <row r="1826">
          <cell r="A1826" t="str">
            <v>2001</v>
          </cell>
          <cell r="B1826" t="str">
            <v>RO</v>
          </cell>
          <cell r="C1826" t="str">
            <v>A00</v>
          </cell>
          <cell r="D1826" t="str">
            <v>PC_EMP</v>
          </cell>
          <cell r="E1826" t="str">
            <v>T</v>
          </cell>
          <cell r="F1826" t="str">
            <v>TOTAL</v>
          </cell>
          <cell r="G1826" t="str">
            <v>RSE</v>
          </cell>
          <cell r="I1826" t="str">
            <v>OTH</v>
          </cell>
          <cell r="J1826" t="str">
            <v>DATA OCDE</v>
          </cell>
          <cell r="K1826" t="str">
            <v>V</v>
          </cell>
          <cell r="L1826">
            <v>38628.523032407407</v>
          </cell>
          <cell r="M1826" t="str">
            <v>gchateaug</v>
          </cell>
          <cell r="N1826">
            <v>38681.684166666666</v>
          </cell>
          <cell r="O1826" t="str">
            <v>gchateaug</v>
          </cell>
          <cell r="Q1826">
            <v>0.22</v>
          </cell>
        </row>
        <row r="1827">
          <cell r="A1827" t="str">
            <v>2001</v>
          </cell>
          <cell r="B1827" t="str">
            <v>RO</v>
          </cell>
          <cell r="C1827" t="str">
            <v>A00</v>
          </cell>
          <cell r="D1827" t="str">
            <v>PC_EMP</v>
          </cell>
          <cell r="E1827" t="str">
            <v>T</v>
          </cell>
          <cell r="F1827" t="str">
            <v>BES</v>
          </cell>
          <cell r="G1827" t="str">
            <v>TOTAL</v>
          </cell>
          <cell r="I1827" t="str">
            <v>OTH</v>
          </cell>
          <cell r="J1827" t="str">
            <v>DATA OCDE</v>
          </cell>
          <cell r="K1827" t="str">
            <v>V</v>
          </cell>
          <cell r="L1827">
            <v>38628.523032407407</v>
          </cell>
          <cell r="M1827" t="str">
            <v>gchateaug</v>
          </cell>
          <cell r="N1827">
            <v>38681.684166666666</v>
          </cell>
          <cell r="O1827" t="str">
            <v>gchateaug</v>
          </cell>
          <cell r="Q1827">
            <v>0.19</v>
          </cell>
        </row>
        <row r="1828">
          <cell r="A1828" t="str">
            <v>2001</v>
          </cell>
          <cell r="B1828" t="str">
            <v>RO</v>
          </cell>
          <cell r="C1828" t="str">
            <v>A00</v>
          </cell>
          <cell r="D1828" t="str">
            <v>PC_EMP</v>
          </cell>
          <cell r="E1828" t="str">
            <v>T</v>
          </cell>
          <cell r="F1828" t="str">
            <v>BES</v>
          </cell>
          <cell r="G1828" t="str">
            <v>RSE</v>
          </cell>
          <cell r="I1828" t="str">
            <v>OTH</v>
          </cell>
          <cell r="J1828" t="str">
            <v>DATA OCDE</v>
          </cell>
          <cell r="K1828" t="str">
            <v>V</v>
          </cell>
          <cell r="L1828">
            <v>38628.523032407407</v>
          </cell>
          <cell r="M1828" t="str">
            <v>gchateaug</v>
          </cell>
          <cell r="N1828">
            <v>38681.684166666666</v>
          </cell>
          <cell r="O1828" t="str">
            <v>gchateaug</v>
          </cell>
          <cell r="Q1828">
            <v>0.11</v>
          </cell>
        </row>
        <row r="1829">
          <cell r="A1829" t="str">
            <v>2002</v>
          </cell>
          <cell r="B1829" t="str">
            <v>GR</v>
          </cell>
          <cell r="C1829" t="str">
            <v>A00</v>
          </cell>
          <cell r="D1829" t="str">
            <v>PC_EMP</v>
          </cell>
          <cell r="E1829" t="str">
            <v>T</v>
          </cell>
          <cell r="F1829" t="str">
            <v>BES</v>
          </cell>
          <cell r="G1829" t="str">
            <v>TOTAL</v>
          </cell>
          <cell r="H1829" t="str">
            <v>:</v>
          </cell>
          <cell r="I1829" t="str">
            <v>MS</v>
          </cell>
          <cell r="K1829" t="str">
            <v>V</v>
          </cell>
          <cell r="L1829">
            <v>38628.523032407407</v>
          </cell>
          <cell r="M1829" t="str">
            <v>gchateaug</v>
          </cell>
          <cell r="N1829">
            <v>38681.684166666666</v>
          </cell>
          <cell r="O1829" t="str">
            <v>gchateaug</v>
          </cell>
        </row>
        <row r="1830">
          <cell r="A1830" t="str">
            <v>2002</v>
          </cell>
          <cell r="B1830" t="str">
            <v>GR</v>
          </cell>
          <cell r="C1830" t="str">
            <v>A00</v>
          </cell>
          <cell r="D1830" t="str">
            <v>PC_EMP</v>
          </cell>
          <cell r="E1830" t="str">
            <v>T</v>
          </cell>
          <cell r="F1830" t="str">
            <v>BES</v>
          </cell>
          <cell r="G1830" t="str">
            <v>RSE</v>
          </cell>
          <cell r="H1830" t="str">
            <v>:</v>
          </cell>
          <cell r="I1830" t="str">
            <v>MS</v>
          </cell>
          <cell r="K1830" t="str">
            <v>V</v>
          </cell>
          <cell r="L1830">
            <v>38628.523032407407</v>
          </cell>
          <cell r="M1830" t="str">
            <v>gchateaug</v>
          </cell>
          <cell r="N1830">
            <v>38681.684166666666</v>
          </cell>
          <cell r="O1830" t="str">
            <v>gchateaug</v>
          </cell>
        </row>
        <row r="1831">
          <cell r="A1831" t="str">
            <v>2002</v>
          </cell>
          <cell r="B1831" t="str">
            <v>FR</v>
          </cell>
          <cell r="C1831" t="str">
            <v>A00</v>
          </cell>
          <cell r="D1831" t="str">
            <v>PC_EMP</v>
          </cell>
          <cell r="E1831" t="str">
            <v>T</v>
          </cell>
          <cell r="F1831" t="str">
            <v>TOTAL</v>
          </cell>
          <cell r="G1831" t="str">
            <v>TOTAL</v>
          </cell>
          <cell r="I1831" t="str">
            <v>MS</v>
          </cell>
          <cell r="K1831" t="str">
            <v>V</v>
          </cell>
          <cell r="L1831">
            <v>38628.523032407407</v>
          </cell>
          <cell r="M1831" t="str">
            <v>gchateaug</v>
          </cell>
          <cell r="N1831">
            <v>38681.684166666666</v>
          </cell>
          <cell r="O1831" t="str">
            <v>gchateaug</v>
          </cell>
          <cell r="Q1831">
            <v>1.71</v>
          </cell>
        </row>
        <row r="1832">
          <cell r="A1832" t="str">
            <v>2002</v>
          </cell>
          <cell r="B1832" t="str">
            <v>FR</v>
          </cell>
          <cell r="C1832" t="str">
            <v>A00</v>
          </cell>
          <cell r="D1832" t="str">
            <v>PC_EMP</v>
          </cell>
          <cell r="E1832" t="str">
            <v>T</v>
          </cell>
          <cell r="F1832" t="str">
            <v>TOTAL</v>
          </cell>
          <cell r="G1832" t="str">
            <v>RSE</v>
          </cell>
          <cell r="I1832" t="str">
            <v>MS</v>
          </cell>
          <cell r="K1832" t="str">
            <v>V</v>
          </cell>
          <cell r="L1832">
            <v>38628.523032407407</v>
          </cell>
          <cell r="M1832" t="str">
            <v>gchateaug</v>
          </cell>
          <cell r="N1832">
            <v>38681.684166666666</v>
          </cell>
          <cell r="O1832" t="str">
            <v>gchateaug</v>
          </cell>
          <cell r="Q1832">
            <v>0.97</v>
          </cell>
        </row>
        <row r="1833">
          <cell r="A1833" t="str">
            <v>2002</v>
          </cell>
          <cell r="B1833" t="str">
            <v>FR</v>
          </cell>
          <cell r="C1833" t="str">
            <v>A00</v>
          </cell>
          <cell r="D1833" t="str">
            <v>PC_EMP</v>
          </cell>
          <cell r="E1833" t="str">
            <v>T</v>
          </cell>
          <cell r="F1833" t="str">
            <v>BES</v>
          </cell>
          <cell r="G1833" t="str">
            <v>TOTAL</v>
          </cell>
          <cell r="I1833" t="str">
            <v>MS</v>
          </cell>
          <cell r="K1833" t="str">
            <v>V</v>
          </cell>
          <cell r="L1833">
            <v>38628.523032407407</v>
          </cell>
          <cell r="M1833" t="str">
            <v>gchateaug</v>
          </cell>
          <cell r="N1833">
            <v>38681.684166666666</v>
          </cell>
          <cell r="O1833" t="str">
            <v>gchateaug</v>
          </cell>
          <cell r="Q1833">
            <v>0.84</v>
          </cell>
        </row>
        <row r="1834">
          <cell r="A1834" t="str">
            <v>2002</v>
          </cell>
          <cell r="B1834" t="str">
            <v>FR</v>
          </cell>
          <cell r="C1834" t="str">
            <v>A00</v>
          </cell>
          <cell r="D1834" t="str">
            <v>PC_EMP</v>
          </cell>
          <cell r="E1834" t="str">
            <v>T</v>
          </cell>
          <cell r="F1834" t="str">
            <v>BES</v>
          </cell>
          <cell r="G1834" t="str">
            <v>RSE</v>
          </cell>
          <cell r="I1834" t="str">
            <v>MS</v>
          </cell>
          <cell r="K1834" t="str">
            <v>V</v>
          </cell>
          <cell r="L1834">
            <v>38628.523032407407</v>
          </cell>
          <cell r="M1834" t="str">
            <v>gchateaug</v>
          </cell>
          <cell r="N1834">
            <v>38681.684155092589</v>
          </cell>
          <cell r="O1834" t="str">
            <v>gchateaug</v>
          </cell>
          <cell r="Q1834">
            <v>0.43</v>
          </cell>
        </row>
        <row r="1835">
          <cell r="A1835" t="str">
            <v>2002</v>
          </cell>
          <cell r="B1835" t="str">
            <v>IS</v>
          </cell>
          <cell r="C1835" t="str">
            <v>A00</v>
          </cell>
          <cell r="D1835" t="str">
            <v>PC_EMP</v>
          </cell>
          <cell r="E1835" t="str">
            <v>T</v>
          </cell>
          <cell r="F1835" t="str">
            <v>BES</v>
          </cell>
          <cell r="G1835" t="str">
            <v>TOTAL</v>
          </cell>
          <cell r="H1835" t="str">
            <v>f</v>
          </cell>
          <cell r="I1835" t="str">
            <v>MS</v>
          </cell>
          <cell r="K1835" t="str">
            <v>V</v>
          </cell>
          <cell r="L1835">
            <v>38628.523043981484</v>
          </cell>
          <cell r="M1835" t="str">
            <v>gchateaug</v>
          </cell>
          <cell r="N1835">
            <v>38681.684166666666</v>
          </cell>
          <cell r="O1835" t="str">
            <v>gchateaug</v>
          </cell>
          <cell r="Q1835">
            <v>1.1599999999999999</v>
          </cell>
        </row>
        <row r="1836">
          <cell r="A1836" t="str">
            <v>2002</v>
          </cell>
          <cell r="B1836" t="str">
            <v>IE</v>
          </cell>
          <cell r="C1836" t="str">
            <v>A00</v>
          </cell>
          <cell r="D1836" t="str">
            <v>PC_EMP</v>
          </cell>
          <cell r="E1836" t="str">
            <v>T</v>
          </cell>
          <cell r="F1836" t="str">
            <v>TOTAL</v>
          </cell>
          <cell r="G1836" t="str">
            <v>TOTAL</v>
          </cell>
          <cell r="I1836" t="str">
            <v>MS</v>
          </cell>
          <cell r="K1836" t="str">
            <v>V</v>
          </cell>
          <cell r="L1836">
            <v>38628.523043981484</v>
          </cell>
          <cell r="M1836" t="str">
            <v>gchateaug</v>
          </cell>
          <cell r="N1836">
            <v>38681.684166666666</v>
          </cell>
          <cell r="O1836" t="str">
            <v>gchateaug</v>
          </cell>
          <cell r="Q1836">
            <v>1.39</v>
          </cell>
        </row>
        <row r="1837">
          <cell r="A1837" t="str">
            <v>2002</v>
          </cell>
          <cell r="B1837" t="str">
            <v>IE</v>
          </cell>
          <cell r="C1837" t="str">
            <v>A00</v>
          </cell>
          <cell r="D1837" t="str">
            <v>PC_EMP</v>
          </cell>
          <cell r="E1837" t="str">
            <v>T</v>
          </cell>
          <cell r="F1837" t="str">
            <v>TOTAL</v>
          </cell>
          <cell r="G1837" t="str">
            <v>RSE</v>
          </cell>
          <cell r="I1837" t="str">
            <v>MS</v>
          </cell>
          <cell r="K1837" t="str">
            <v>V</v>
          </cell>
          <cell r="L1837">
            <v>38628.523043981484</v>
          </cell>
          <cell r="M1837" t="str">
            <v>gchateaug</v>
          </cell>
          <cell r="N1837">
            <v>38681.684166666666</v>
          </cell>
          <cell r="O1837" t="str">
            <v>gchateaug</v>
          </cell>
          <cell r="Q1837">
            <v>0.88</v>
          </cell>
        </row>
        <row r="1838">
          <cell r="A1838" t="str">
            <v>2002</v>
          </cell>
          <cell r="B1838" t="str">
            <v>IE</v>
          </cell>
          <cell r="C1838" t="str">
            <v>A00</v>
          </cell>
          <cell r="D1838" t="str">
            <v>PC_EMP</v>
          </cell>
          <cell r="E1838" t="str">
            <v>T</v>
          </cell>
          <cell r="F1838" t="str">
            <v>BES</v>
          </cell>
          <cell r="G1838" t="str">
            <v>TOTAL</v>
          </cell>
          <cell r="I1838" t="str">
            <v>MS</v>
          </cell>
          <cell r="K1838" t="str">
            <v>V</v>
          </cell>
          <cell r="L1838">
            <v>38628.523043981484</v>
          </cell>
          <cell r="M1838" t="str">
            <v>gchateaug</v>
          </cell>
          <cell r="N1838">
            <v>38681.684166666666</v>
          </cell>
          <cell r="O1838" t="str">
            <v>gchateaug</v>
          </cell>
          <cell r="Q1838">
            <v>0.68</v>
          </cell>
        </row>
        <row r="1839">
          <cell r="A1839" t="str">
            <v>2002</v>
          </cell>
          <cell r="B1839" t="str">
            <v>IE</v>
          </cell>
          <cell r="C1839" t="str">
            <v>A00</v>
          </cell>
          <cell r="D1839" t="str">
            <v>PC_EMP</v>
          </cell>
          <cell r="E1839" t="str">
            <v>T</v>
          </cell>
          <cell r="F1839" t="str">
            <v>BES</v>
          </cell>
          <cell r="G1839" t="str">
            <v>RSE</v>
          </cell>
          <cell r="I1839" t="str">
            <v>MS</v>
          </cell>
          <cell r="K1839" t="str">
            <v>V</v>
          </cell>
          <cell r="L1839">
            <v>38628.523043981484</v>
          </cell>
          <cell r="M1839" t="str">
            <v>gchateaug</v>
          </cell>
          <cell r="N1839">
            <v>38681.684166666666</v>
          </cell>
          <cell r="O1839" t="str">
            <v>gchateaug</v>
          </cell>
          <cell r="Q1839">
            <v>0.37</v>
          </cell>
        </row>
        <row r="1840">
          <cell r="A1840" t="str">
            <v>2002</v>
          </cell>
          <cell r="B1840" t="str">
            <v>TR</v>
          </cell>
          <cell r="C1840" t="str">
            <v>A00</v>
          </cell>
          <cell r="D1840" t="str">
            <v>PC_EMP</v>
          </cell>
          <cell r="E1840" t="str">
            <v>T</v>
          </cell>
          <cell r="F1840" t="str">
            <v>TOTAL</v>
          </cell>
          <cell r="G1840" t="str">
            <v>TOTAL</v>
          </cell>
          <cell r="I1840" t="str">
            <v>OTH</v>
          </cell>
          <cell r="J1840" t="str">
            <v>DATA OCDE</v>
          </cell>
          <cell r="K1840" t="str">
            <v>V</v>
          </cell>
          <cell r="L1840">
            <v>38628.523055555554</v>
          </cell>
          <cell r="M1840" t="str">
            <v>gchateaug</v>
          </cell>
          <cell r="N1840">
            <v>38681.684131944443</v>
          </cell>
          <cell r="O1840" t="str">
            <v>gchateaug</v>
          </cell>
          <cell r="Q1840">
            <v>0.38</v>
          </cell>
        </row>
        <row r="1841">
          <cell r="A1841" t="str">
            <v>2002</v>
          </cell>
          <cell r="B1841" t="str">
            <v>TR</v>
          </cell>
          <cell r="C1841" t="str">
            <v>A00</v>
          </cell>
          <cell r="D1841" t="str">
            <v>PC_EMP</v>
          </cell>
          <cell r="E1841" t="str">
            <v>T</v>
          </cell>
          <cell r="F1841" t="str">
            <v>TOTAL</v>
          </cell>
          <cell r="G1841" t="str">
            <v>RSE</v>
          </cell>
          <cell r="I1841" t="str">
            <v>OTH</v>
          </cell>
          <cell r="J1841" t="str">
            <v>DATA OCDE</v>
          </cell>
          <cell r="K1841" t="str">
            <v>V</v>
          </cell>
          <cell r="L1841">
            <v>38628.523055555554</v>
          </cell>
          <cell r="M1841" t="str">
            <v>gchateaug</v>
          </cell>
          <cell r="N1841">
            <v>38681.684131944443</v>
          </cell>
          <cell r="O1841" t="str">
            <v>gchateaug</v>
          </cell>
          <cell r="Q1841">
            <v>0.34</v>
          </cell>
        </row>
        <row r="1842">
          <cell r="A1842" t="str">
            <v>2002</v>
          </cell>
          <cell r="B1842" t="str">
            <v>TR</v>
          </cell>
          <cell r="C1842" t="str">
            <v>A00</v>
          </cell>
          <cell r="D1842" t="str">
            <v>PC_EMP</v>
          </cell>
          <cell r="E1842" t="str">
            <v>T</v>
          </cell>
          <cell r="F1842" t="str">
            <v>BES</v>
          </cell>
          <cell r="G1842" t="str">
            <v>TOTAL</v>
          </cell>
          <cell r="I1842" t="str">
            <v>OTH</v>
          </cell>
          <cell r="J1842" t="str">
            <v>DATA OCDE</v>
          </cell>
          <cell r="K1842" t="str">
            <v>V</v>
          </cell>
          <cell r="L1842">
            <v>38628.523055555554</v>
          </cell>
          <cell r="M1842" t="str">
            <v>gchateaug</v>
          </cell>
          <cell r="N1842">
            <v>38681.684131944443</v>
          </cell>
          <cell r="O1842" t="str">
            <v>gchateaug</v>
          </cell>
          <cell r="Q1842">
            <v>0.04</v>
          </cell>
        </row>
        <row r="1843">
          <cell r="A1843" t="str">
            <v>2002</v>
          </cell>
          <cell r="B1843" t="str">
            <v>TR</v>
          </cell>
          <cell r="C1843" t="str">
            <v>A00</v>
          </cell>
          <cell r="D1843" t="str">
            <v>PC_EMP</v>
          </cell>
          <cell r="E1843" t="str">
            <v>T</v>
          </cell>
          <cell r="F1843" t="str">
            <v>BES</v>
          </cell>
          <cell r="G1843" t="str">
            <v>RSE</v>
          </cell>
          <cell r="I1843" t="str">
            <v>OTH</v>
          </cell>
          <cell r="J1843" t="str">
            <v>DATA OCDE</v>
          </cell>
          <cell r="K1843" t="str">
            <v>V</v>
          </cell>
          <cell r="L1843">
            <v>38628.523055555554</v>
          </cell>
          <cell r="M1843" t="str">
            <v>gchateaug</v>
          </cell>
          <cell r="N1843">
            <v>38681.684131944443</v>
          </cell>
          <cell r="O1843" t="str">
            <v>gchateaug</v>
          </cell>
          <cell r="Q1843">
            <v>0.03</v>
          </cell>
        </row>
        <row r="1844">
          <cell r="A1844" t="str">
            <v>2002</v>
          </cell>
          <cell r="B1844" t="str">
            <v>SK</v>
          </cell>
          <cell r="C1844" t="str">
            <v>A00</v>
          </cell>
          <cell r="D1844" t="str">
            <v>PC_EMP</v>
          </cell>
          <cell r="E1844" t="str">
            <v>T</v>
          </cell>
          <cell r="F1844" t="str">
            <v>TOTAL</v>
          </cell>
          <cell r="G1844" t="str">
            <v>TOTAL</v>
          </cell>
          <cell r="I1844" t="str">
            <v>MS</v>
          </cell>
          <cell r="K1844" t="str">
            <v>V</v>
          </cell>
          <cell r="L1844">
            <v>38628.523055555554</v>
          </cell>
          <cell r="M1844" t="str">
            <v>gchateaug</v>
          </cell>
          <cell r="N1844">
            <v>38681.684131944443</v>
          </cell>
          <cell r="O1844" t="str">
            <v>gchateaug</v>
          </cell>
          <cell r="Q1844">
            <v>1</v>
          </cell>
        </row>
        <row r="1845">
          <cell r="A1845" t="str">
            <v>2002</v>
          </cell>
          <cell r="B1845" t="str">
            <v>SK</v>
          </cell>
          <cell r="C1845" t="str">
            <v>A00</v>
          </cell>
          <cell r="D1845" t="str">
            <v>PC_EMP</v>
          </cell>
          <cell r="E1845" t="str">
            <v>T</v>
          </cell>
          <cell r="F1845" t="str">
            <v>TOTAL</v>
          </cell>
          <cell r="G1845" t="str">
            <v>RSE</v>
          </cell>
          <cell r="I1845" t="str">
            <v>MS</v>
          </cell>
          <cell r="K1845" t="str">
            <v>V</v>
          </cell>
          <cell r="L1845">
            <v>38628.523055555554</v>
          </cell>
          <cell r="M1845" t="str">
            <v>gchateaug</v>
          </cell>
          <cell r="N1845">
            <v>38681.684131944443</v>
          </cell>
          <cell r="O1845" t="str">
            <v>gchateaug</v>
          </cell>
          <cell r="Q1845">
            <v>0.73</v>
          </cell>
        </row>
        <row r="1846">
          <cell r="A1846" t="str">
            <v>2002</v>
          </cell>
          <cell r="B1846" t="str">
            <v>CZ</v>
          </cell>
          <cell r="C1846" t="str">
            <v>A00</v>
          </cell>
          <cell r="D1846" t="str">
            <v>PC_EMP</v>
          </cell>
          <cell r="E1846" t="str">
            <v>T</v>
          </cell>
          <cell r="F1846" t="str">
            <v>BES</v>
          </cell>
          <cell r="G1846" t="str">
            <v>TOTAL</v>
          </cell>
          <cell r="I1846" t="str">
            <v>MS</v>
          </cell>
          <cell r="K1846" t="str">
            <v>V</v>
          </cell>
          <cell r="L1846">
            <v>38628.523055555554</v>
          </cell>
          <cell r="M1846" t="str">
            <v>gchateaug</v>
          </cell>
          <cell r="N1846">
            <v>38681.684178240743</v>
          </cell>
          <cell r="O1846" t="str">
            <v>gchateaug</v>
          </cell>
          <cell r="Q1846">
            <v>0.47</v>
          </cell>
        </row>
        <row r="1847">
          <cell r="A1847" t="str">
            <v>2002</v>
          </cell>
          <cell r="B1847" t="str">
            <v>CZ</v>
          </cell>
          <cell r="C1847" t="str">
            <v>A00</v>
          </cell>
          <cell r="D1847" t="str">
            <v>PC_EMP</v>
          </cell>
          <cell r="E1847" t="str">
            <v>T</v>
          </cell>
          <cell r="F1847" t="str">
            <v>BES</v>
          </cell>
          <cell r="G1847" t="str">
            <v>RSE</v>
          </cell>
          <cell r="I1847" t="str">
            <v>MS</v>
          </cell>
          <cell r="K1847" t="str">
            <v>V</v>
          </cell>
          <cell r="L1847">
            <v>38628.523055555554</v>
          </cell>
          <cell r="M1847" t="str">
            <v>gchateaug</v>
          </cell>
          <cell r="N1847">
            <v>38681.684178240743</v>
          </cell>
          <cell r="O1847" t="str">
            <v>gchateaug</v>
          </cell>
          <cell r="Q1847">
            <v>0.21</v>
          </cell>
        </row>
        <row r="1848">
          <cell r="A1848" t="str">
            <v>1998</v>
          </cell>
          <cell r="B1848" t="str">
            <v>IS</v>
          </cell>
          <cell r="C1848" t="str">
            <v>A00</v>
          </cell>
          <cell r="D1848" t="str">
            <v>PC_EMP</v>
          </cell>
          <cell r="E1848" t="str">
            <v>T</v>
          </cell>
          <cell r="F1848" t="str">
            <v>BES</v>
          </cell>
          <cell r="G1848" t="str">
            <v>RSE</v>
          </cell>
          <cell r="I1848" t="str">
            <v>NC</v>
          </cell>
          <cell r="K1848" t="str">
            <v>V</v>
          </cell>
          <cell r="L1848">
            <v>38628.52306712963</v>
          </cell>
          <cell r="M1848" t="str">
            <v>gchateaug</v>
          </cell>
          <cell r="N1848">
            <v>38681.684016203704</v>
          </cell>
          <cell r="O1848" t="str">
            <v>gchateaug</v>
          </cell>
          <cell r="Q1848">
            <v>0.47</v>
          </cell>
        </row>
        <row r="1849">
          <cell r="A1849" t="str">
            <v>1998</v>
          </cell>
          <cell r="B1849" t="str">
            <v>IS</v>
          </cell>
          <cell r="C1849" t="str">
            <v>A00</v>
          </cell>
          <cell r="D1849" t="str">
            <v>PC_EMP</v>
          </cell>
          <cell r="E1849" t="str">
            <v>T</v>
          </cell>
          <cell r="F1849" t="str">
            <v>BES</v>
          </cell>
          <cell r="G1849" t="str">
            <v>TOTAL</v>
          </cell>
          <cell r="I1849" t="str">
            <v>NC</v>
          </cell>
          <cell r="K1849" t="str">
            <v>V</v>
          </cell>
          <cell r="L1849">
            <v>38628.52306712963</v>
          </cell>
          <cell r="M1849" t="str">
            <v>gchateaug</v>
          </cell>
          <cell r="N1849">
            <v>38681.684016203704</v>
          </cell>
          <cell r="O1849" t="str">
            <v>gchateaug</v>
          </cell>
          <cell r="Q1849">
            <v>0.91</v>
          </cell>
        </row>
        <row r="1850">
          <cell r="A1850" t="str">
            <v>1998</v>
          </cell>
          <cell r="B1850" t="str">
            <v>IS</v>
          </cell>
          <cell r="C1850" t="str">
            <v>A00</v>
          </cell>
          <cell r="D1850" t="str">
            <v>PC_EMP</v>
          </cell>
          <cell r="E1850" t="str">
            <v>T</v>
          </cell>
          <cell r="F1850" t="str">
            <v>TOTAL</v>
          </cell>
          <cell r="G1850" t="str">
            <v>RSE</v>
          </cell>
          <cell r="I1850" t="str">
            <v>NC</v>
          </cell>
          <cell r="K1850" t="str">
            <v>V</v>
          </cell>
          <cell r="L1850">
            <v>38628.52306712963</v>
          </cell>
          <cell r="M1850" t="str">
            <v>gchateaug</v>
          </cell>
          <cell r="N1850">
            <v>38681.684016203704</v>
          </cell>
          <cell r="O1850" t="str">
            <v>gchateaug</v>
          </cell>
          <cell r="Q1850">
            <v>1.58</v>
          </cell>
        </row>
        <row r="1851">
          <cell r="A1851" t="str">
            <v>1998</v>
          </cell>
          <cell r="B1851" t="str">
            <v>IS</v>
          </cell>
          <cell r="C1851" t="str">
            <v>A00</v>
          </cell>
          <cell r="D1851" t="str">
            <v>PC_EMP</v>
          </cell>
          <cell r="E1851" t="str">
            <v>T</v>
          </cell>
          <cell r="F1851" t="str">
            <v>TOTAL</v>
          </cell>
          <cell r="G1851" t="str">
            <v>TOTAL</v>
          </cell>
          <cell r="I1851" t="str">
            <v>NC</v>
          </cell>
          <cell r="K1851" t="str">
            <v>V</v>
          </cell>
          <cell r="L1851">
            <v>38628.52306712963</v>
          </cell>
          <cell r="M1851" t="str">
            <v>gchateaug</v>
          </cell>
          <cell r="N1851">
            <v>38681.684016203704</v>
          </cell>
          <cell r="O1851" t="str">
            <v>gchateaug</v>
          </cell>
          <cell r="Q1851">
            <v>2.64</v>
          </cell>
        </row>
        <row r="1852">
          <cell r="A1852" t="str">
            <v>1998</v>
          </cell>
          <cell r="B1852" t="str">
            <v>IT</v>
          </cell>
          <cell r="C1852" t="str">
            <v>A00</v>
          </cell>
          <cell r="D1852" t="str">
            <v>PC_EMP</v>
          </cell>
          <cell r="E1852" t="str">
            <v>T</v>
          </cell>
          <cell r="F1852" t="str">
            <v>BES</v>
          </cell>
          <cell r="G1852" t="str">
            <v>RSE</v>
          </cell>
          <cell r="I1852" t="str">
            <v>OTH</v>
          </cell>
          <cell r="J1852" t="str">
            <v>DATA OCDE</v>
          </cell>
          <cell r="K1852" t="str">
            <v>V</v>
          </cell>
          <cell r="L1852">
            <v>38628.52306712963</v>
          </cell>
          <cell r="M1852" t="str">
            <v>gchateaug</v>
          </cell>
          <cell r="N1852">
            <v>38681.684016203704</v>
          </cell>
          <cell r="O1852" t="str">
            <v>gchateaug</v>
          </cell>
          <cell r="Q1852">
            <v>0.15</v>
          </cell>
        </row>
        <row r="1853">
          <cell r="A1853" t="str">
            <v>1997</v>
          </cell>
          <cell r="B1853" t="str">
            <v>IT</v>
          </cell>
          <cell r="C1853" t="str">
            <v>A00</v>
          </cell>
          <cell r="D1853" t="str">
            <v>PC_EMP</v>
          </cell>
          <cell r="E1853" t="str">
            <v>T</v>
          </cell>
          <cell r="F1853" t="str">
            <v>BES</v>
          </cell>
          <cell r="G1853" t="str">
            <v>TOTAL</v>
          </cell>
          <cell r="I1853" t="str">
            <v>OTH</v>
          </cell>
          <cell r="J1853" t="str">
            <v>DATA OCDE</v>
          </cell>
          <cell r="K1853" t="str">
            <v>V</v>
          </cell>
          <cell r="L1853">
            <v>38628.52306712963</v>
          </cell>
          <cell r="M1853" t="str">
            <v>gchateaug</v>
          </cell>
          <cell r="N1853">
            <v>38681.684050925927</v>
          </cell>
          <cell r="O1853" t="str">
            <v>gchateaug</v>
          </cell>
          <cell r="Q1853">
            <v>0.34</v>
          </cell>
        </row>
        <row r="1854">
          <cell r="A1854" t="str">
            <v>1997</v>
          </cell>
          <cell r="B1854" t="str">
            <v>IT</v>
          </cell>
          <cell r="C1854" t="str">
            <v>A00</v>
          </cell>
          <cell r="D1854" t="str">
            <v>PC_EMP</v>
          </cell>
          <cell r="E1854" t="str">
            <v>T</v>
          </cell>
          <cell r="F1854" t="str">
            <v>TOTAL</v>
          </cell>
          <cell r="G1854" t="str">
            <v>RSE</v>
          </cell>
          <cell r="I1854" t="str">
            <v>OTH</v>
          </cell>
          <cell r="J1854" t="str">
            <v>DATA OCDE</v>
          </cell>
          <cell r="K1854" t="str">
            <v>V</v>
          </cell>
          <cell r="L1854">
            <v>38628.52306712963</v>
          </cell>
          <cell r="M1854" t="str">
            <v>gchateaug</v>
          </cell>
          <cell r="N1854">
            <v>38681.684050925927</v>
          </cell>
          <cell r="O1854" t="str">
            <v>gchateaug</v>
          </cell>
          <cell r="Q1854">
            <v>0.49</v>
          </cell>
        </row>
        <row r="1855">
          <cell r="A1855" t="str">
            <v>1995</v>
          </cell>
          <cell r="B1855" t="str">
            <v>RU</v>
          </cell>
          <cell r="C1855" t="str">
            <v>A00</v>
          </cell>
          <cell r="D1855" t="str">
            <v>PC_EMP</v>
          </cell>
          <cell r="E1855" t="str">
            <v>T</v>
          </cell>
          <cell r="F1855" t="str">
            <v>TOTAL</v>
          </cell>
          <cell r="G1855" t="str">
            <v>TOTAL</v>
          </cell>
          <cell r="H1855" t="str">
            <v>i</v>
          </cell>
          <cell r="I1855" t="str">
            <v>OTH</v>
          </cell>
          <cell r="J1855" t="str">
            <v>DATA OCDE</v>
          </cell>
          <cell r="K1855" t="str">
            <v>V</v>
          </cell>
          <cell r="L1855">
            <v>38628.522928240738</v>
          </cell>
          <cell r="M1855" t="str">
            <v>gchateaug</v>
          </cell>
          <cell r="N1855">
            <v>38681.684016203704</v>
          </cell>
          <cell r="O1855" t="str">
            <v>gchateaug</v>
          </cell>
          <cell r="Q1855">
            <v>1.6</v>
          </cell>
        </row>
        <row r="1856">
          <cell r="A1856" t="str">
            <v>1995</v>
          </cell>
          <cell r="B1856" t="str">
            <v>RU</v>
          </cell>
          <cell r="C1856" t="str">
            <v>A00</v>
          </cell>
          <cell r="D1856" t="str">
            <v>PC_EMP</v>
          </cell>
          <cell r="E1856" t="str">
            <v>T</v>
          </cell>
          <cell r="F1856" t="str">
            <v>TOTAL</v>
          </cell>
          <cell r="G1856" t="str">
            <v>RSE</v>
          </cell>
          <cell r="H1856" t="str">
            <v>i</v>
          </cell>
          <cell r="I1856" t="str">
            <v>OTH</v>
          </cell>
          <cell r="J1856" t="str">
            <v>DATA OCDE</v>
          </cell>
          <cell r="K1856" t="str">
            <v>V</v>
          </cell>
          <cell r="L1856">
            <v>38628.522928240738</v>
          </cell>
          <cell r="M1856" t="str">
            <v>gchateaug</v>
          </cell>
          <cell r="N1856">
            <v>38681.684016203704</v>
          </cell>
          <cell r="O1856" t="str">
            <v>gchateaug</v>
          </cell>
          <cell r="Q1856">
            <v>0.78</v>
          </cell>
        </row>
        <row r="1857">
          <cell r="A1857" t="str">
            <v>1993</v>
          </cell>
          <cell r="B1857" t="str">
            <v>FR</v>
          </cell>
          <cell r="C1857" t="str">
            <v>A00</v>
          </cell>
          <cell r="D1857" t="str">
            <v>PC_EMP</v>
          </cell>
          <cell r="E1857" t="str">
            <v>T</v>
          </cell>
          <cell r="F1857" t="str">
            <v>BES</v>
          </cell>
          <cell r="G1857" t="str">
            <v>TOTAL</v>
          </cell>
          <cell r="I1857" t="str">
            <v>NC</v>
          </cell>
          <cell r="K1857" t="str">
            <v>V</v>
          </cell>
          <cell r="L1857">
            <v>38628.522951388892</v>
          </cell>
          <cell r="M1857" t="str">
            <v>gchateaug</v>
          </cell>
          <cell r="N1857">
            <v>38681.684004629627</v>
          </cell>
          <cell r="O1857" t="str">
            <v>gchateaug</v>
          </cell>
          <cell r="Q1857">
            <v>0.82</v>
          </cell>
        </row>
        <row r="1858">
          <cell r="A1858" t="str">
            <v>1993</v>
          </cell>
          <cell r="B1858" t="str">
            <v>FR</v>
          </cell>
          <cell r="C1858" t="str">
            <v>A00</v>
          </cell>
          <cell r="D1858" t="str">
            <v>PC_EMP</v>
          </cell>
          <cell r="E1858" t="str">
            <v>T</v>
          </cell>
          <cell r="F1858" t="str">
            <v>BES</v>
          </cell>
          <cell r="G1858" t="str">
            <v>RSE</v>
          </cell>
          <cell r="I1858" t="str">
            <v>NC</v>
          </cell>
          <cell r="K1858" t="str">
            <v>V</v>
          </cell>
          <cell r="L1858">
            <v>38628.522951388892</v>
          </cell>
          <cell r="M1858" t="str">
            <v>gchateaug</v>
          </cell>
          <cell r="N1858">
            <v>38681.684004629627</v>
          </cell>
          <cell r="O1858" t="str">
            <v>gchateaug</v>
          </cell>
          <cell r="Q1858">
            <v>0.34</v>
          </cell>
        </row>
        <row r="1859">
          <cell r="A1859" t="str">
            <v>1993</v>
          </cell>
          <cell r="B1859" t="str">
            <v>ES</v>
          </cell>
          <cell r="C1859" t="str">
            <v>A00</v>
          </cell>
          <cell r="D1859" t="str">
            <v>PC_EMP</v>
          </cell>
          <cell r="E1859" t="str">
            <v>T</v>
          </cell>
          <cell r="F1859" t="str">
            <v>TOTAL</v>
          </cell>
          <cell r="G1859" t="str">
            <v>TOTAL</v>
          </cell>
          <cell r="I1859" t="str">
            <v>NC</v>
          </cell>
          <cell r="K1859" t="str">
            <v>V</v>
          </cell>
          <cell r="L1859">
            <v>38628.522951388892</v>
          </cell>
          <cell r="M1859" t="str">
            <v>gchateaug</v>
          </cell>
          <cell r="N1859">
            <v>38681.684004629627</v>
          </cell>
          <cell r="O1859" t="str">
            <v>gchateaug</v>
          </cell>
          <cell r="Q1859">
            <v>0.99</v>
          </cell>
        </row>
        <row r="1860">
          <cell r="A1860" t="str">
            <v>1993</v>
          </cell>
          <cell r="B1860" t="str">
            <v>ES</v>
          </cell>
          <cell r="C1860" t="str">
            <v>A00</v>
          </cell>
          <cell r="D1860" t="str">
            <v>PC_EMP</v>
          </cell>
          <cell r="E1860" t="str">
            <v>T</v>
          </cell>
          <cell r="F1860" t="str">
            <v>TOTAL</v>
          </cell>
          <cell r="G1860" t="str">
            <v>RSE</v>
          </cell>
          <cell r="I1860" t="str">
            <v>NC</v>
          </cell>
          <cell r="K1860" t="str">
            <v>V</v>
          </cell>
          <cell r="L1860">
            <v>38628.522951388892</v>
          </cell>
          <cell r="M1860" t="str">
            <v>gchateaug</v>
          </cell>
          <cell r="N1860">
            <v>38681.684004629627</v>
          </cell>
          <cell r="O1860" t="str">
            <v>gchateaug</v>
          </cell>
          <cell r="Q1860">
            <v>0.65</v>
          </cell>
        </row>
        <row r="1861">
          <cell r="A1861" t="str">
            <v>1993</v>
          </cell>
          <cell r="B1861" t="str">
            <v>ES</v>
          </cell>
          <cell r="C1861" t="str">
            <v>A00</v>
          </cell>
          <cell r="D1861" t="str">
            <v>PC_EMP</v>
          </cell>
          <cell r="E1861" t="str">
            <v>T</v>
          </cell>
          <cell r="F1861" t="str">
            <v>BES</v>
          </cell>
          <cell r="G1861" t="str">
            <v>TOTAL</v>
          </cell>
          <cell r="I1861" t="str">
            <v>NC</v>
          </cell>
          <cell r="K1861" t="str">
            <v>V</v>
          </cell>
          <cell r="L1861">
            <v>38628.522951388892</v>
          </cell>
          <cell r="M1861" t="str">
            <v>gchateaug</v>
          </cell>
          <cell r="N1861">
            <v>38681.684004629627</v>
          </cell>
          <cell r="O1861" t="str">
            <v>gchateaug</v>
          </cell>
          <cell r="Q1861">
            <v>0.28000000000000003</v>
          </cell>
        </row>
        <row r="1862">
          <cell r="A1862" t="str">
            <v>1993</v>
          </cell>
          <cell r="B1862" t="str">
            <v>ES</v>
          </cell>
          <cell r="C1862" t="str">
            <v>A00</v>
          </cell>
          <cell r="D1862" t="str">
            <v>PC_EMP</v>
          </cell>
          <cell r="E1862" t="str">
            <v>T</v>
          </cell>
          <cell r="F1862" t="str">
            <v>BES</v>
          </cell>
          <cell r="G1862" t="str">
            <v>RSE</v>
          </cell>
          <cell r="I1862" t="str">
            <v>NC</v>
          </cell>
          <cell r="K1862" t="str">
            <v>V</v>
          </cell>
          <cell r="L1862">
            <v>38628.522951388892</v>
          </cell>
          <cell r="M1862" t="str">
            <v>gchateaug</v>
          </cell>
          <cell r="N1862">
            <v>38681.684004629627</v>
          </cell>
          <cell r="O1862" t="str">
            <v>gchateaug</v>
          </cell>
          <cell r="Q1862">
            <v>0.11</v>
          </cell>
        </row>
        <row r="1863">
          <cell r="A1863" t="str">
            <v>1989</v>
          </cell>
          <cell r="B1863" t="str">
            <v>DK</v>
          </cell>
          <cell r="C1863" t="str">
            <v>A00</v>
          </cell>
          <cell r="D1863" t="str">
            <v>PC_EMP</v>
          </cell>
          <cell r="E1863" t="str">
            <v>T</v>
          </cell>
          <cell r="F1863" t="str">
            <v>BES</v>
          </cell>
          <cell r="G1863" t="str">
            <v>TOTAL</v>
          </cell>
          <cell r="I1863" t="str">
            <v>NC</v>
          </cell>
          <cell r="K1863" t="str">
            <v>V</v>
          </cell>
          <cell r="L1863">
            <v>38628.522974537038</v>
          </cell>
          <cell r="M1863" t="str">
            <v>gchateaug</v>
          </cell>
          <cell r="N1863">
            <v>38681.68408564815</v>
          </cell>
          <cell r="O1863" t="str">
            <v>gchateaug</v>
          </cell>
          <cell r="Q1863">
            <v>0.79</v>
          </cell>
        </row>
        <row r="1864">
          <cell r="A1864" t="str">
            <v>1989</v>
          </cell>
          <cell r="B1864" t="str">
            <v>DK</v>
          </cell>
          <cell r="C1864" t="str">
            <v>A00</v>
          </cell>
          <cell r="D1864" t="str">
            <v>PC_EMP</v>
          </cell>
          <cell r="E1864" t="str">
            <v>T</v>
          </cell>
          <cell r="F1864" t="str">
            <v>BES</v>
          </cell>
          <cell r="G1864" t="str">
            <v>RSE</v>
          </cell>
          <cell r="I1864" t="str">
            <v>NC</v>
          </cell>
          <cell r="K1864" t="str">
            <v>V</v>
          </cell>
          <cell r="L1864">
            <v>38628.522974537038</v>
          </cell>
          <cell r="M1864" t="str">
            <v>gchateaug</v>
          </cell>
          <cell r="N1864">
            <v>38681.683969907404</v>
          </cell>
          <cell r="O1864" t="str">
            <v>gchateaug</v>
          </cell>
          <cell r="Q1864">
            <v>0.24</v>
          </cell>
        </row>
        <row r="1865">
          <cell r="A1865" t="str">
            <v>2000</v>
          </cell>
          <cell r="B1865" t="str">
            <v>CY</v>
          </cell>
          <cell r="C1865" t="str">
            <v>A00</v>
          </cell>
          <cell r="D1865" t="str">
            <v>PC_EMP</v>
          </cell>
          <cell r="E1865" t="str">
            <v>T</v>
          </cell>
          <cell r="F1865" t="str">
            <v>TOTAL</v>
          </cell>
          <cell r="G1865" t="str">
            <v>TOTAL</v>
          </cell>
          <cell r="I1865" t="str">
            <v>NC</v>
          </cell>
          <cell r="K1865" t="str">
            <v>V</v>
          </cell>
          <cell r="L1865">
            <v>38628.522997685184</v>
          </cell>
          <cell r="M1865" t="str">
            <v>gchateaug</v>
          </cell>
          <cell r="N1865">
            <v>38681.684120370373</v>
          </cell>
          <cell r="O1865" t="str">
            <v>gchateaug</v>
          </cell>
          <cell r="Q1865">
            <v>0.55000000000000004</v>
          </cell>
        </row>
        <row r="1866">
          <cell r="A1866" t="str">
            <v>2000</v>
          </cell>
          <cell r="B1866" t="str">
            <v>CZ</v>
          </cell>
          <cell r="C1866" t="str">
            <v>A00</v>
          </cell>
          <cell r="D1866" t="str">
            <v>PC_EMP</v>
          </cell>
          <cell r="E1866" t="str">
            <v>T</v>
          </cell>
          <cell r="F1866" t="str">
            <v>BES</v>
          </cell>
          <cell r="G1866" t="str">
            <v>RSE</v>
          </cell>
          <cell r="I1866" t="str">
            <v>NC</v>
          </cell>
          <cell r="K1866" t="str">
            <v>V</v>
          </cell>
          <cell r="L1866">
            <v>38628.522997685184</v>
          </cell>
          <cell r="M1866" t="str">
            <v>gchateaug</v>
          </cell>
          <cell r="N1866">
            <v>38681.684120370373</v>
          </cell>
          <cell r="O1866" t="str">
            <v>gchateaug</v>
          </cell>
          <cell r="Q1866">
            <v>0.18</v>
          </cell>
        </row>
        <row r="1867">
          <cell r="A1867" t="str">
            <v>2000</v>
          </cell>
          <cell r="B1867" t="str">
            <v>CZ</v>
          </cell>
          <cell r="C1867" t="str">
            <v>A00</v>
          </cell>
          <cell r="D1867" t="str">
            <v>PC_EMP</v>
          </cell>
          <cell r="E1867" t="str">
            <v>T</v>
          </cell>
          <cell r="F1867" t="str">
            <v>BES</v>
          </cell>
          <cell r="G1867" t="str">
            <v>TOTAL</v>
          </cell>
          <cell r="I1867" t="str">
            <v>NC</v>
          </cell>
          <cell r="K1867" t="str">
            <v>V</v>
          </cell>
          <cell r="L1867">
            <v>38628.522997685184</v>
          </cell>
          <cell r="M1867" t="str">
            <v>gchateaug</v>
          </cell>
          <cell r="N1867">
            <v>38681.684120370373</v>
          </cell>
          <cell r="O1867" t="str">
            <v>gchateaug</v>
          </cell>
          <cell r="Q1867">
            <v>0.43</v>
          </cell>
        </row>
        <row r="1868">
          <cell r="A1868" t="str">
            <v>2000</v>
          </cell>
          <cell r="B1868" t="str">
            <v>CZ</v>
          </cell>
          <cell r="C1868" t="str">
            <v>A00</v>
          </cell>
          <cell r="D1868" t="str">
            <v>PC_EMP</v>
          </cell>
          <cell r="E1868" t="str">
            <v>T</v>
          </cell>
          <cell r="F1868" t="str">
            <v>TOTAL</v>
          </cell>
          <cell r="G1868" t="str">
            <v>RSE</v>
          </cell>
          <cell r="I1868" t="str">
            <v>NC</v>
          </cell>
          <cell r="K1868" t="str">
            <v>V</v>
          </cell>
          <cell r="L1868">
            <v>38628.522997685184</v>
          </cell>
          <cell r="M1868" t="str">
            <v>gchateaug</v>
          </cell>
          <cell r="N1868">
            <v>38681.684120370373</v>
          </cell>
          <cell r="O1868" t="str">
            <v>gchateaug</v>
          </cell>
          <cell r="Q1868">
            <v>0.56000000000000005</v>
          </cell>
        </row>
        <row r="1869">
          <cell r="A1869" t="str">
            <v>2000</v>
          </cell>
          <cell r="B1869" t="str">
            <v>CZ</v>
          </cell>
          <cell r="C1869" t="str">
            <v>A00</v>
          </cell>
          <cell r="D1869" t="str">
            <v>PC_EMP</v>
          </cell>
          <cell r="E1869" t="str">
            <v>T</v>
          </cell>
          <cell r="F1869" t="str">
            <v>TOTAL</v>
          </cell>
          <cell r="G1869" t="str">
            <v>TOTAL</v>
          </cell>
          <cell r="I1869" t="str">
            <v>NC</v>
          </cell>
          <cell r="K1869" t="str">
            <v>V</v>
          </cell>
          <cell r="L1869">
            <v>38628.522997685184</v>
          </cell>
          <cell r="M1869" t="str">
            <v>gchateaug</v>
          </cell>
          <cell r="N1869">
            <v>38681.684120370373</v>
          </cell>
          <cell r="O1869" t="str">
            <v>gchateaug</v>
          </cell>
          <cell r="Q1869">
            <v>1.03</v>
          </cell>
        </row>
        <row r="1870">
          <cell r="A1870" t="str">
            <v>2000</v>
          </cell>
          <cell r="B1870" t="str">
            <v>DE</v>
          </cell>
          <cell r="C1870" t="str">
            <v>A00</v>
          </cell>
          <cell r="D1870" t="str">
            <v>PC_EMP</v>
          </cell>
          <cell r="E1870" t="str">
            <v>T</v>
          </cell>
          <cell r="F1870" t="str">
            <v>TOTAL</v>
          </cell>
          <cell r="G1870" t="str">
            <v>TOTAL</v>
          </cell>
          <cell r="H1870" t="str">
            <v>:</v>
          </cell>
          <cell r="I1870" t="str">
            <v>NC</v>
          </cell>
          <cell r="K1870" t="str">
            <v>V</v>
          </cell>
          <cell r="L1870">
            <v>38628.522997685184</v>
          </cell>
          <cell r="M1870" t="str">
            <v>gchateaug</v>
          </cell>
          <cell r="N1870">
            <v>38681.684120370373</v>
          </cell>
          <cell r="O1870" t="str">
            <v>gchateaug</v>
          </cell>
        </row>
        <row r="1871">
          <cell r="A1871" t="str">
            <v>1997</v>
          </cell>
          <cell r="B1871" t="str">
            <v>ES</v>
          </cell>
          <cell r="C1871" t="str">
            <v>A00</v>
          </cell>
          <cell r="D1871" t="str">
            <v>PC_EMP</v>
          </cell>
          <cell r="E1871" t="str">
            <v>T</v>
          </cell>
          <cell r="F1871" t="str">
            <v>BES</v>
          </cell>
          <cell r="G1871" t="str">
            <v>RSE</v>
          </cell>
          <cell r="I1871" t="str">
            <v>NC</v>
          </cell>
          <cell r="K1871" t="str">
            <v>V</v>
          </cell>
          <cell r="L1871">
            <v>38628.523009259261</v>
          </cell>
          <cell r="M1871" t="str">
            <v>gchateaug</v>
          </cell>
          <cell r="N1871">
            <v>38681.684062499997</v>
          </cell>
          <cell r="O1871" t="str">
            <v>gchateaug</v>
          </cell>
          <cell r="Q1871">
            <v>0.11</v>
          </cell>
        </row>
        <row r="1872">
          <cell r="A1872" t="str">
            <v>1997</v>
          </cell>
          <cell r="B1872" t="str">
            <v>ES</v>
          </cell>
          <cell r="C1872" t="str">
            <v>A00</v>
          </cell>
          <cell r="D1872" t="str">
            <v>PC_EMP</v>
          </cell>
          <cell r="E1872" t="str">
            <v>T</v>
          </cell>
          <cell r="F1872" t="str">
            <v>BES</v>
          </cell>
          <cell r="G1872" t="str">
            <v>TOTAL</v>
          </cell>
          <cell r="I1872" t="str">
            <v>NC</v>
          </cell>
          <cell r="K1872" t="str">
            <v>V</v>
          </cell>
          <cell r="L1872">
            <v>38628.523009259261</v>
          </cell>
          <cell r="M1872" t="str">
            <v>gchateaug</v>
          </cell>
          <cell r="N1872">
            <v>38681.684062499997</v>
          </cell>
          <cell r="O1872" t="str">
            <v>gchateaug</v>
          </cell>
          <cell r="Q1872">
            <v>0.27</v>
          </cell>
        </row>
        <row r="1873">
          <cell r="A1873" t="str">
            <v>2001</v>
          </cell>
          <cell r="B1873" t="str">
            <v>PT</v>
          </cell>
          <cell r="C1873" t="str">
            <v>A00</v>
          </cell>
          <cell r="D1873" t="str">
            <v>PC_EMP</v>
          </cell>
          <cell r="E1873" t="str">
            <v>T</v>
          </cell>
          <cell r="F1873" t="str">
            <v>TOTAL</v>
          </cell>
          <cell r="G1873" t="str">
            <v>TOTAL</v>
          </cell>
          <cell r="I1873" t="str">
            <v>OTH</v>
          </cell>
          <cell r="J1873" t="str">
            <v>DATA OCDE</v>
          </cell>
          <cell r="K1873" t="str">
            <v>V</v>
          </cell>
          <cell r="L1873">
            <v>38628.523032407407</v>
          </cell>
          <cell r="M1873" t="str">
            <v>gchateaug</v>
          </cell>
          <cell r="N1873">
            <v>38681.684166666666</v>
          </cell>
          <cell r="O1873" t="str">
            <v>gchateaug</v>
          </cell>
          <cell r="Q1873">
            <v>0.77</v>
          </cell>
        </row>
        <row r="1874">
          <cell r="A1874" t="str">
            <v>2001</v>
          </cell>
          <cell r="B1874" t="str">
            <v>PT</v>
          </cell>
          <cell r="C1874" t="str">
            <v>A00</v>
          </cell>
          <cell r="D1874" t="str">
            <v>PC_EMP</v>
          </cell>
          <cell r="E1874" t="str">
            <v>T</v>
          </cell>
          <cell r="F1874" t="str">
            <v>TOTAL</v>
          </cell>
          <cell r="G1874" t="str">
            <v>RSE</v>
          </cell>
          <cell r="I1874" t="str">
            <v>OTH</v>
          </cell>
          <cell r="J1874" t="str">
            <v>DATA OCDE</v>
          </cell>
          <cell r="K1874" t="str">
            <v>V</v>
          </cell>
          <cell r="L1874">
            <v>38628.523032407407</v>
          </cell>
          <cell r="M1874" t="str">
            <v>gchateaug</v>
          </cell>
          <cell r="N1874">
            <v>38681.684166666666</v>
          </cell>
          <cell r="O1874" t="str">
            <v>gchateaug</v>
          </cell>
          <cell r="Q1874">
            <v>0.61</v>
          </cell>
        </row>
        <row r="1875">
          <cell r="A1875" t="str">
            <v>2003</v>
          </cell>
          <cell r="B1875" t="str">
            <v>HR</v>
          </cell>
          <cell r="C1875" t="str">
            <v>A00</v>
          </cell>
          <cell r="D1875" t="str">
            <v>PC_EMP</v>
          </cell>
          <cell r="E1875" t="str">
            <v>T</v>
          </cell>
          <cell r="F1875" t="str">
            <v>TOTAL</v>
          </cell>
          <cell r="G1875" t="str">
            <v>TOTAL</v>
          </cell>
          <cell r="I1875" t="str">
            <v>MS</v>
          </cell>
          <cell r="K1875" t="str">
            <v>V</v>
          </cell>
          <cell r="L1875">
            <v>38628.523032407407</v>
          </cell>
          <cell r="M1875" t="str">
            <v>gchateaug</v>
          </cell>
          <cell r="N1875">
            <v>38681.684131944443</v>
          </cell>
          <cell r="O1875" t="str">
            <v>gchateaug</v>
          </cell>
          <cell r="Q1875">
            <v>1.1200000000000001</v>
          </cell>
        </row>
        <row r="1876">
          <cell r="A1876" t="str">
            <v>2003</v>
          </cell>
          <cell r="B1876" t="str">
            <v>HR</v>
          </cell>
          <cell r="C1876" t="str">
            <v>A00</v>
          </cell>
          <cell r="D1876" t="str">
            <v>PC_EMP</v>
          </cell>
          <cell r="E1876" t="str">
            <v>T</v>
          </cell>
          <cell r="F1876" t="str">
            <v>TOTAL</v>
          </cell>
          <cell r="G1876" t="str">
            <v>RSE</v>
          </cell>
          <cell r="I1876" t="str">
            <v>MS</v>
          </cell>
          <cell r="K1876" t="str">
            <v>V</v>
          </cell>
          <cell r="L1876">
            <v>38628.523032407407</v>
          </cell>
          <cell r="M1876" t="str">
            <v>gchateaug</v>
          </cell>
          <cell r="N1876">
            <v>38681.684131944443</v>
          </cell>
          <cell r="O1876" t="str">
            <v>gchateaug</v>
          </cell>
          <cell r="Q1876">
            <v>0.75</v>
          </cell>
        </row>
        <row r="1877">
          <cell r="A1877" t="str">
            <v>2003</v>
          </cell>
          <cell r="B1877" t="str">
            <v>HR</v>
          </cell>
          <cell r="C1877" t="str">
            <v>A00</v>
          </cell>
          <cell r="D1877" t="str">
            <v>PC_EMP</v>
          </cell>
          <cell r="E1877" t="str">
            <v>T</v>
          </cell>
          <cell r="F1877" t="str">
            <v>BES</v>
          </cell>
          <cell r="G1877" t="str">
            <v>TOTAL</v>
          </cell>
          <cell r="I1877" t="str">
            <v>MS</v>
          </cell>
          <cell r="K1877" t="str">
            <v>V</v>
          </cell>
          <cell r="L1877">
            <v>38628.523032407407</v>
          </cell>
          <cell r="M1877" t="str">
            <v>gchateaug</v>
          </cell>
          <cell r="N1877">
            <v>38681.684131944443</v>
          </cell>
          <cell r="O1877" t="str">
            <v>gchateaug</v>
          </cell>
          <cell r="Q1877">
            <v>0.15</v>
          </cell>
        </row>
        <row r="1878">
          <cell r="A1878" t="str">
            <v>2003</v>
          </cell>
          <cell r="B1878" t="str">
            <v>HR</v>
          </cell>
          <cell r="C1878" t="str">
            <v>A00</v>
          </cell>
          <cell r="D1878" t="str">
            <v>PC_EMP</v>
          </cell>
          <cell r="E1878" t="str">
            <v>T</v>
          </cell>
          <cell r="F1878" t="str">
            <v>BES</v>
          </cell>
          <cell r="G1878" t="str">
            <v>RSE</v>
          </cell>
          <cell r="I1878" t="str">
            <v>MS</v>
          </cell>
          <cell r="K1878" t="str">
            <v>V</v>
          </cell>
          <cell r="L1878">
            <v>38628.523032407407</v>
          </cell>
          <cell r="M1878" t="str">
            <v>gchateaug</v>
          </cell>
          <cell r="N1878">
            <v>38681.684131944443</v>
          </cell>
          <cell r="O1878" t="str">
            <v>gchateaug</v>
          </cell>
          <cell r="Q1878">
            <v>0.06</v>
          </cell>
        </row>
        <row r="1879">
          <cell r="A1879" t="str">
            <v>2001</v>
          </cell>
          <cell r="B1879" t="str">
            <v>IS</v>
          </cell>
          <cell r="C1879" t="str">
            <v>A00</v>
          </cell>
          <cell r="D1879" t="str">
            <v>PC_EMP</v>
          </cell>
          <cell r="E1879" t="str">
            <v>T</v>
          </cell>
          <cell r="F1879" t="str">
            <v>TOTAL</v>
          </cell>
          <cell r="G1879" t="str">
            <v>TOTAL</v>
          </cell>
          <cell r="I1879" t="str">
            <v>NC</v>
          </cell>
          <cell r="K1879" t="str">
            <v>V</v>
          </cell>
          <cell r="L1879">
            <v>38628.523032407407</v>
          </cell>
          <cell r="M1879" t="str">
            <v>gchateaug</v>
          </cell>
          <cell r="N1879">
            <v>38681.684155092589</v>
          </cell>
          <cell r="O1879" t="str">
            <v>gchateaug</v>
          </cell>
          <cell r="Q1879">
            <v>3.32</v>
          </cell>
        </row>
        <row r="1880">
          <cell r="A1880" t="str">
            <v>2001</v>
          </cell>
          <cell r="B1880" t="str">
            <v>IS</v>
          </cell>
          <cell r="C1880" t="str">
            <v>A00</v>
          </cell>
          <cell r="D1880" t="str">
            <v>PC_EMP</v>
          </cell>
          <cell r="E1880" t="str">
            <v>T</v>
          </cell>
          <cell r="F1880" t="str">
            <v>TOTAL</v>
          </cell>
          <cell r="G1880" t="str">
            <v>RSE</v>
          </cell>
          <cell r="I1880" t="str">
            <v>NC</v>
          </cell>
          <cell r="K1880" t="str">
            <v>V</v>
          </cell>
          <cell r="L1880">
            <v>38628.523043981484</v>
          </cell>
          <cell r="M1880" t="str">
            <v>gchateaug</v>
          </cell>
          <cell r="N1880">
            <v>38681.684155092589</v>
          </cell>
          <cell r="O1880" t="str">
            <v>gchateaug</v>
          </cell>
          <cell r="Q1880">
            <v>2.0499999999999998</v>
          </cell>
        </row>
        <row r="1881">
          <cell r="A1881" t="str">
            <v>2001</v>
          </cell>
          <cell r="B1881" t="str">
            <v>IS</v>
          </cell>
          <cell r="C1881" t="str">
            <v>A00</v>
          </cell>
          <cell r="D1881" t="str">
            <v>PC_EMP</v>
          </cell>
          <cell r="E1881" t="str">
            <v>T</v>
          </cell>
          <cell r="F1881" t="str">
            <v>BES</v>
          </cell>
          <cell r="G1881" t="str">
            <v>TOTAL</v>
          </cell>
          <cell r="I1881" t="str">
            <v>NC</v>
          </cell>
          <cell r="K1881" t="str">
            <v>V</v>
          </cell>
          <cell r="L1881">
            <v>38628.523043981484</v>
          </cell>
          <cell r="M1881" t="str">
            <v>gchateaug</v>
          </cell>
          <cell r="N1881">
            <v>38681.684166666666</v>
          </cell>
          <cell r="O1881" t="str">
            <v>gchateaug</v>
          </cell>
          <cell r="Q1881">
            <v>1.24</v>
          </cell>
        </row>
        <row r="1882">
          <cell r="A1882" t="str">
            <v>2001</v>
          </cell>
          <cell r="B1882" t="str">
            <v>IS</v>
          </cell>
          <cell r="C1882" t="str">
            <v>A00</v>
          </cell>
          <cell r="D1882" t="str">
            <v>PC_EMP</v>
          </cell>
          <cell r="E1882" t="str">
            <v>T</v>
          </cell>
          <cell r="F1882" t="str">
            <v>BES</v>
          </cell>
          <cell r="G1882" t="str">
            <v>RSE</v>
          </cell>
          <cell r="I1882" t="str">
            <v>NC</v>
          </cell>
          <cell r="K1882" t="str">
            <v>V</v>
          </cell>
          <cell r="L1882">
            <v>38628.523043981484</v>
          </cell>
          <cell r="M1882" t="str">
            <v>gchateaug</v>
          </cell>
          <cell r="N1882">
            <v>38681.684166666666</v>
          </cell>
          <cell r="O1882" t="str">
            <v>gchateaug</v>
          </cell>
          <cell r="Q1882">
            <v>0.77</v>
          </cell>
        </row>
        <row r="1883">
          <cell r="A1883" t="str">
            <v>2001</v>
          </cell>
          <cell r="B1883" t="str">
            <v>LU</v>
          </cell>
          <cell r="C1883" t="str">
            <v>A00</v>
          </cell>
          <cell r="D1883" t="str">
            <v>PC_EMP</v>
          </cell>
          <cell r="E1883" t="str">
            <v>T</v>
          </cell>
          <cell r="F1883" t="str">
            <v>BES</v>
          </cell>
          <cell r="G1883" t="str">
            <v>TOTAL</v>
          </cell>
          <cell r="H1883" t="str">
            <v>:</v>
          </cell>
          <cell r="I1883" t="str">
            <v>OTH</v>
          </cell>
          <cell r="J1883" t="str">
            <v>DATA OCDE</v>
          </cell>
          <cell r="K1883" t="str">
            <v>V</v>
          </cell>
          <cell r="L1883">
            <v>38628.523043981484</v>
          </cell>
          <cell r="M1883" t="str">
            <v>gchateaug</v>
          </cell>
          <cell r="N1883">
            <v>38681.684166666666</v>
          </cell>
          <cell r="O1883" t="str">
            <v>gchateaug</v>
          </cell>
        </row>
        <row r="1884">
          <cell r="A1884" t="str">
            <v>2001</v>
          </cell>
          <cell r="B1884" t="str">
            <v>LU</v>
          </cell>
          <cell r="C1884" t="str">
            <v>A00</v>
          </cell>
          <cell r="D1884" t="str">
            <v>PC_EMP</v>
          </cell>
          <cell r="E1884" t="str">
            <v>T</v>
          </cell>
          <cell r="F1884" t="str">
            <v>BES</v>
          </cell>
          <cell r="G1884" t="str">
            <v>RSE</v>
          </cell>
          <cell r="H1884" t="str">
            <v>:</v>
          </cell>
          <cell r="I1884" t="str">
            <v>OTH</v>
          </cell>
          <cell r="J1884" t="str">
            <v>DATA OCDE</v>
          </cell>
          <cell r="K1884" t="str">
            <v>V</v>
          </cell>
          <cell r="L1884">
            <v>38628.523043981484</v>
          </cell>
          <cell r="M1884" t="str">
            <v>gchateaug</v>
          </cell>
          <cell r="N1884">
            <v>38681.684166666666</v>
          </cell>
          <cell r="O1884" t="str">
            <v>gchateaug</v>
          </cell>
        </row>
        <row r="1885">
          <cell r="A1885" t="str">
            <v>2002</v>
          </cell>
          <cell r="B1885" t="str">
            <v>CY</v>
          </cell>
          <cell r="C1885" t="str">
            <v>A00</v>
          </cell>
          <cell r="D1885" t="str">
            <v>PC_EMP</v>
          </cell>
          <cell r="E1885" t="str">
            <v>T</v>
          </cell>
          <cell r="F1885" t="str">
            <v>TOTAL</v>
          </cell>
          <cell r="G1885" t="str">
            <v>TOTAL</v>
          </cell>
          <cell r="I1885" t="str">
            <v>MS</v>
          </cell>
          <cell r="K1885" t="str">
            <v>V</v>
          </cell>
          <cell r="L1885">
            <v>38628.523055555554</v>
          </cell>
          <cell r="M1885" t="str">
            <v>gchateaug</v>
          </cell>
          <cell r="N1885">
            <v>38681.684178240743</v>
          </cell>
          <cell r="O1885" t="str">
            <v>gchateaug</v>
          </cell>
          <cell r="Q1885">
            <v>0.61</v>
          </cell>
        </row>
        <row r="1886">
          <cell r="A1886" t="str">
            <v>2002</v>
          </cell>
          <cell r="B1886" t="str">
            <v>CY</v>
          </cell>
          <cell r="C1886" t="str">
            <v>A00</v>
          </cell>
          <cell r="D1886" t="str">
            <v>PC_EMP</v>
          </cell>
          <cell r="E1886" t="str">
            <v>T</v>
          </cell>
          <cell r="F1886" t="str">
            <v>TOTAL</v>
          </cell>
          <cell r="G1886" t="str">
            <v>RSE</v>
          </cell>
          <cell r="I1886" t="str">
            <v>MS</v>
          </cell>
          <cell r="K1886" t="str">
            <v>V</v>
          </cell>
          <cell r="L1886">
            <v>38628.523055555554</v>
          </cell>
          <cell r="M1886" t="str">
            <v>gchateaug</v>
          </cell>
          <cell r="N1886">
            <v>38681.684178240743</v>
          </cell>
          <cell r="O1886" t="str">
            <v>gchateaug</v>
          </cell>
          <cell r="Q1886">
            <v>0.32</v>
          </cell>
        </row>
        <row r="1887">
          <cell r="A1887" t="str">
            <v>1999</v>
          </cell>
          <cell r="B1887" t="str">
            <v>IT</v>
          </cell>
          <cell r="C1887" t="str">
            <v>A00</v>
          </cell>
          <cell r="D1887" t="str">
            <v>PC_EMP</v>
          </cell>
          <cell r="E1887" t="str">
            <v>T</v>
          </cell>
          <cell r="F1887" t="str">
            <v>BES</v>
          </cell>
          <cell r="G1887" t="str">
            <v>RSE</v>
          </cell>
          <cell r="I1887" t="str">
            <v>OTH</v>
          </cell>
          <cell r="J1887" t="str">
            <v>DATA OCDE</v>
          </cell>
          <cell r="K1887" t="str">
            <v>V</v>
          </cell>
          <cell r="L1887">
            <v>38628.52306712963</v>
          </cell>
          <cell r="M1887" t="str">
            <v>gchateaug</v>
          </cell>
          <cell r="N1887">
            <v>38681.684178240743</v>
          </cell>
          <cell r="O1887" t="str">
            <v>gchateaug</v>
          </cell>
          <cell r="Q1887">
            <v>0.14000000000000001</v>
          </cell>
        </row>
        <row r="1888">
          <cell r="A1888" t="str">
            <v>1999</v>
          </cell>
          <cell r="B1888" t="str">
            <v>IT</v>
          </cell>
          <cell r="C1888" t="str">
            <v>A00</v>
          </cell>
          <cell r="D1888" t="str">
            <v>PC_EMP</v>
          </cell>
          <cell r="E1888" t="str">
            <v>T</v>
          </cell>
          <cell r="F1888" t="str">
            <v>BES</v>
          </cell>
          <cell r="G1888" t="str">
            <v>TOTAL</v>
          </cell>
          <cell r="I1888" t="str">
            <v>OTH</v>
          </cell>
          <cell r="J1888" t="str">
            <v>DATA OCDE</v>
          </cell>
          <cell r="K1888" t="str">
            <v>V</v>
          </cell>
          <cell r="L1888">
            <v>38628.52306712963</v>
          </cell>
          <cell r="M1888" t="str">
            <v>gchateaug</v>
          </cell>
          <cell r="N1888">
            <v>38681.684178240743</v>
          </cell>
          <cell r="O1888" t="str">
            <v>gchateaug</v>
          </cell>
          <cell r="Q1888">
            <v>0.33</v>
          </cell>
        </row>
        <row r="1889">
          <cell r="A1889" t="str">
            <v>1999</v>
          </cell>
          <cell r="B1889" t="str">
            <v>IT</v>
          </cell>
          <cell r="C1889" t="str">
            <v>A00</v>
          </cell>
          <cell r="D1889" t="str">
            <v>PC_EMP</v>
          </cell>
          <cell r="E1889" t="str">
            <v>T</v>
          </cell>
          <cell r="F1889" t="str">
            <v>TOTAL</v>
          </cell>
          <cell r="G1889" t="str">
            <v>RSE</v>
          </cell>
          <cell r="I1889" t="str">
            <v>OTH</v>
          </cell>
          <cell r="J1889" t="str">
            <v>DATA OCDE</v>
          </cell>
          <cell r="K1889" t="str">
            <v>V</v>
          </cell>
          <cell r="L1889">
            <v>38628.52306712963</v>
          </cell>
          <cell r="M1889" t="str">
            <v>gchateaug</v>
          </cell>
          <cell r="N1889">
            <v>38681.684178240743</v>
          </cell>
          <cell r="O1889" t="str">
            <v>gchateaug</v>
          </cell>
          <cell r="Q1889">
            <v>0.48</v>
          </cell>
        </row>
        <row r="1890">
          <cell r="A1890" t="str">
            <v>1999</v>
          </cell>
          <cell r="B1890" t="str">
            <v>IT</v>
          </cell>
          <cell r="C1890" t="str">
            <v>A00</v>
          </cell>
          <cell r="D1890" t="str">
            <v>PC_EMP</v>
          </cell>
          <cell r="E1890" t="str">
            <v>T</v>
          </cell>
          <cell r="F1890" t="str">
            <v>TOTAL</v>
          </cell>
          <cell r="G1890" t="str">
            <v>TOTAL</v>
          </cell>
          <cell r="I1890" t="str">
            <v>OTH</v>
          </cell>
          <cell r="J1890" t="str">
            <v>DATA OCDE</v>
          </cell>
          <cell r="K1890" t="str">
            <v>V</v>
          </cell>
          <cell r="L1890">
            <v>38628.52306712963</v>
          </cell>
          <cell r="M1890" t="str">
            <v>gchateaug</v>
          </cell>
          <cell r="N1890">
            <v>38681.684178240743</v>
          </cell>
          <cell r="O1890" t="str">
            <v>gchateaug</v>
          </cell>
          <cell r="Q1890">
            <v>1.05</v>
          </cell>
        </row>
        <row r="1891">
          <cell r="A1891" t="str">
            <v>2003</v>
          </cell>
          <cell r="B1891" t="str">
            <v>ES64</v>
          </cell>
          <cell r="C1891" t="str">
            <v>A00</v>
          </cell>
          <cell r="D1891" t="str">
            <v>PC_EMP</v>
          </cell>
          <cell r="E1891" t="str">
            <v>T</v>
          </cell>
          <cell r="F1891" t="str">
            <v>BES</v>
          </cell>
          <cell r="G1891" t="str">
            <v>RSE</v>
          </cell>
          <cell r="H1891" t="str">
            <v>-</v>
          </cell>
          <cell r="I1891" t="str">
            <v>MS</v>
          </cell>
          <cell r="K1891" t="str">
            <v>V</v>
          </cell>
          <cell r="L1891">
            <v>38680.624421296299</v>
          </cell>
          <cell r="M1891" t="str">
            <v>gchateaug</v>
          </cell>
          <cell r="N1891">
            <v>38680.630706018521</v>
          </cell>
        </row>
        <row r="1892">
          <cell r="A1892" t="str">
            <v>2003</v>
          </cell>
          <cell r="B1892" t="str">
            <v>ES64</v>
          </cell>
          <cell r="C1892" t="str">
            <v>A00</v>
          </cell>
          <cell r="D1892" t="str">
            <v>PC_EMP</v>
          </cell>
          <cell r="E1892" t="str">
            <v>T</v>
          </cell>
          <cell r="F1892" t="str">
            <v>BES</v>
          </cell>
          <cell r="G1892" t="str">
            <v>TOTAL</v>
          </cell>
          <cell r="H1892" t="str">
            <v>-</v>
          </cell>
          <cell r="I1892" t="str">
            <v>MS</v>
          </cell>
          <cell r="K1892" t="str">
            <v>V</v>
          </cell>
          <cell r="L1892">
            <v>38680.624421296299</v>
          </cell>
          <cell r="M1892" t="str">
            <v>gchateaug</v>
          </cell>
          <cell r="N1892">
            <v>38680.630706018521</v>
          </cell>
        </row>
        <row r="1893">
          <cell r="A1893" t="str">
            <v>2000</v>
          </cell>
          <cell r="B1893" t="str">
            <v>IS</v>
          </cell>
          <cell r="C1893" t="str">
            <v>A00</v>
          </cell>
          <cell r="D1893" t="str">
            <v>PC_EMP</v>
          </cell>
          <cell r="E1893" t="str">
            <v>T</v>
          </cell>
          <cell r="F1893" t="str">
            <v>BES</v>
          </cell>
          <cell r="G1893" t="str">
            <v>TOTAL</v>
          </cell>
          <cell r="H1893" t="str">
            <v>e</v>
          </cell>
          <cell r="I1893" t="str">
            <v>NC</v>
          </cell>
          <cell r="K1893" t="str">
            <v>V</v>
          </cell>
          <cell r="L1893">
            <v>38628.52306712963</v>
          </cell>
          <cell r="M1893" t="str">
            <v>gchateaug</v>
          </cell>
          <cell r="N1893">
            <v>38681.684166666666</v>
          </cell>
          <cell r="O1893" t="str">
            <v>gchateaug</v>
          </cell>
          <cell r="Q1893">
            <v>1.05</v>
          </cell>
        </row>
        <row r="1894">
          <cell r="A1894" t="str">
            <v>2003</v>
          </cell>
          <cell r="B1894" t="str">
            <v>ES64</v>
          </cell>
          <cell r="C1894" t="str">
            <v>A00</v>
          </cell>
          <cell r="D1894" t="str">
            <v>PC_EMP</v>
          </cell>
          <cell r="E1894" t="str">
            <v>T</v>
          </cell>
          <cell r="F1894" t="str">
            <v>TOTAL</v>
          </cell>
          <cell r="G1894" t="str">
            <v>RSE</v>
          </cell>
          <cell r="H1894" t="str">
            <v>-</v>
          </cell>
          <cell r="I1894" t="str">
            <v>MS</v>
          </cell>
          <cell r="K1894" t="str">
            <v>V</v>
          </cell>
          <cell r="L1894">
            <v>38680.624421296299</v>
          </cell>
          <cell r="M1894" t="str">
            <v>gchateaug</v>
          </cell>
          <cell r="N1894">
            <v>38680.630706018521</v>
          </cell>
        </row>
        <row r="1895">
          <cell r="A1895" t="str">
            <v>2003</v>
          </cell>
          <cell r="B1895" t="str">
            <v>ES64</v>
          </cell>
          <cell r="C1895" t="str">
            <v>A00</v>
          </cell>
          <cell r="D1895" t="str">
            <v>PC_EMP</v>
          </cell>
          <cell r="E1895" t="str">
            <v>T</v>
          </cell>
          <cell r="F1895" t="str">
            <v>TOTAL</v>
          </cell>
          <cell r="G1895" t="str">
            <v>TOTAL</v>
          </cell>
          <cell r="H1895" t="str">
            <v>-</v>
          </cell>
          <cell r="I1895" t="str">
            <v>MS</v>
          </cell>
          <cell r="K1895" t="str">
            <v>V</v>
          </cell>
          <cell r="L1895">
            <v>38680.624421296299</v>
          </cell>
          <cell r="M1895" t="str">
            <v>gchateaug</v>
          </cell>
          <cell r="N1895">
            <v>38680.630706018521</v>
          </cell>
        </row>
        <row r="1896">
          <cell r="A1896" t="str">
            <v>2003</v>
          </cell>
          <cell r="B1896" t="str">
            <v>BE31</v>
          </cell>
          <cell r="C1896" t="str">
            <v>A00</v>
          </cell>
          <cell r="D1896" t="str">
            <v>PC_EMP</v>
          </cell>
          <cell r="E1896" t="str">
            <v>T</v>
          </cell>
          <cell r="F1896" t="str">
            <v>BES</v>
          </cell>
          <cell r="G1896" t="str">
            <v>RSE</v>
          </cell>
          <cell r="H1896" t="str">
            <v>:</v>
          </cell>
          <cell r="I1896" t="str">
            <v>MS</v>
          </cell>
          <cell r="K1896" t="str">
            <v>V</v>
          </cell>
          <cell r="L1896">
            <v>38680.624432870369</v>
          </cell>
          <cell r="M1896" t="str">
            <v>gchateaug</v>
          </cell>
          <cell r="N1896">
            <v>38680.630694444444</v>
          </cell>
        </row>
        <row r="1897">
          <cell r="A1897" t="str">
            <v>2003</v>
          </cell>
          <cell r="B1897" t="str">
            <v>BE31</v>
          </cell>
          <cell r="C1897" t="str">
            <v>A00</v>
          </cell>
          <cell r="D1897" t="str">
            <v>PC_EMP</v>
          </cell>
          <cell r="E1897" t="str">
            <v>T</v>
          </cell>
          <cell r="F1897" t="str">
            <v>BES</v>
          </cell>
          <cell r="G1897" t="str">
            <v>TOTAL</v>
          </cell>
          <cell r="H1897" t="str">
            <v>:</v>
          </cell>
          <cell r="I1897" t="str">
            <v>MS</v>
          </cell>
          <cell r="K1897" t="str">
            <v>V</v>
          </cell>
          <cell r="L1897">
            <v>38680.624432870369</v>
          </cell>
          <cell r="M1897" t="str">
            <v>gchateaug</v>
          </cell>
          <cell r="N1897">
            <v>38680.630694444444</v>
          </cell>
        </row>
        <row r="1898">
          <cell r="A1898" t="str">
            <v>2002</v>
          </cell>
          <cell r="B1898" t="str">
            <v>ES64</v>
          </cell>
          <cell r="C1898" t="str">
            <v>A00</v>
          </cell>
          <cell r="D1898" t="str">
            <v>PC_EMP</v>
          </cell>
          <cell r="E1898" t="str">
            <v>T</v>
          </cell>
          <cell r="F1898" t="str">
            <v>TOTAL</v>
          </cell>
          <cell r="G1898" t="str">
            <v>TOTAL</v>
          </cell>
          <cell r="H1898" t="str">
            <v>-</v>
          </cell>
          <cell r="I1898" t="str">
            <v>MS</v>
          </cell>
          <cell r="K1898" t="str">
            <v>V</v>
          </cell>
          <cell r="L1898">
            <v>38680.624432870369</v>
          </cell>
          <cell r="M1898" t="str">
            <v>gchateaug</v>
          </cell>
          <cell r="N1898">
            <v>38680.630682870367</v>
          </cell>
        </row>
        <row r="1899">
          <cell r="A1899" t="str">
            <v>2002</v>
          </cell>
          <cell r="B1899" t="str">
            <v>ES64</v>
          </cell>
          <cell r="C1899" t="str">
            <v>A00</v>
          </cell>
          <cell r="D1899" t="str">
            <v>PC_EMP</v>
          </cell>
          <cell r="E1899" t="str">
            <v>T</v>
          </cell>
          <cell r="F1899" t="str">
            <v>TOTAL</v>
          </cell>
          <cell r="G1899" t="str">
            <v>RSE</v>
          </cell>
          <cell r="H1899" t="str">
            <v>:</v>
          </cell>
          <cell r="I1899" t="str">
            <v>MS</v>
          </cell>
          <cell r="K1899" t="str">
            <v>V</v>
          </cell>
          <cell r="L1899">
            <v>38680.624432870369</v>
          </cell>
          <cell r="M1899" t="str">
            <v>gchateaug</v>
          </cell>
          <cell r="N1899">
            <v>38680.630682870367</v>
          </cell>
        </row>
        <row r="1900">
          <cell r="A1900" t="str">
            <v>1998</v>
          </cell>
          <cell r="B1900" t="str">
            <v>NL</v>
          </cell>
          <cell r="C1900" t="str">
            <v>A00</v>
          </cell>
          <cell r="D1900" t="str">
            <v>PC_EMP</v>
          </cell>
          <cell r="E1900" t="str">
            <v>T</v>
          </cell>
          <cell r="F1900" t="str">
            <v>BES</v>
          </cell>
          <cell r="G1900" t="str">
            <v>RSE</v>
          </cell>
          <cell r="I1900" t="str">
            <v>OTH</v>
          </cell>
          <cell r="J1900" t="str">
            <v>DATA OCDE</v>
          </cell>
          <cell r="K1900" t="str">
            <v>V</v>
          </cell>
          <cell r="L1900">
            <v>38628.52306712963</v>
          </cell>
          <cell r="M1900" t="str">
            <v>gchateaug</v>
          </cell>
          <cell r="N1900">
            <v>38681.684050925927</v>
          </cell>
          <cell r="O1900" t="str">
            <v>gchateaug</v>
          </cell>
          <cell r="Q1900">
            <v>0.31</v>
          </cell>
        </row>
        <row r="1901">
          <cell r="A1901" t="str">
            <v>1998</v>
          </cell>
          <cell r="B1901" t="str">
            <v>NL</v>
          </cell>
          <cell r="C1901" t="str">
            <v>A00</v>
          </cell>
          <cell r="D1901" t="str">
            <v>PC_EMP</v>
          </cell>
          <cell r="E1901" t="str">
            <v>T</v>
          </cell>
          <cell r="F1901" t="str">
            <v>BES</v>
          </cell>
          <cell r="G1901" t="str">
            <v>TOTAL</v>
          </cell>
          <cell r="I1901" t="str">
            <v>OTH</v>
          </cell>
          <cell r="J1901" t="str">
            <v>DATA OCDE</v>
          </cell>
          <cell r="K1901" t="str">
            <v>V</v>
          </cell>
          <cell r="L1901">
            <v>38628.52306712963</v>
          </cell>
          <cell r="M1901" t="str">
            <v>gchateaug</v>
          </cell>
          <cell r="N1901">
            <v>38681.684050925927</v>
          </cell>
          <cell r="O1901" t="str">
            <v>gchateaug</v>
          </cell>
          <cell r="Q1901">
            <v>0.76</v>
          </cell>
        </row>
        <row r="1902">
          <cell r="A1902" t="str">
            <v>1995</v>
          </cell>
          <cell r="B1902" t="str">
            <v>RU</v>
          </cell>
          <cell r="C1902" t="str">
            <v>A00</v>
          </cell>
          <cell r="D1902" t="str">
            <v>PC_EMP</v>
          </cell>
          <cell r="E1902" t="str">
            <v>T</v>
          </cell>
          <cell r="F1902" t="str">
            <v>BES</v>
          </cell>
          <cell r="G1902" t="str">
            <v>TOTAL</v>
          </cell>
          <cell r="H1902" t="str">
            <v>i</v>
          </cell>
          <cell r="I1902" t="str">
            <v>OTH</v>
          </cell>
          <cell r="J1902" t="str">
            <v>DATA OCDE</v>
          </cell>
          <cell r="K1902" t="str">
            <v>V</v>
          </cell>
          <cell r="L1902">
            <v>38628.522928240738</v>
          </cell>
          <cell r="M1902" t="str">
            <v>gchateaug</v>
          </cell>
          <cell r="N1902">
            <v>38681.684016203704</v>
          </cell>
          <cell r="O1902" t="str">
            <v>gchateaug</v>
          </cell>
          <cell r="Q1902">
            <v>1.0900000000000001</v>
          </cell>
        </row>
        <row r="1903">
          <cell r="A1903" t="str">
            <v>1995</v>
          </cell>
          <cell r="B1903" t="str">
            <v>RU</v>
          </cell>
          <cell r="C1903" t="str">
            <v>A00</v>
          </cell>
          <cell r="D1903" t="str">
            <v>PC_EMP</v>
          </cell>
          <cell r="E1903" t="str">
            <v>T</v>
          </cell>
          <cell r="F1903" t="str">
            <v>BES</v>
          </cell>
          <cell r="G1903" t="str">
            <v>RSE</v>
          </cell>
          <cell r="H1903" t="str">
            <v>i</v>
          </cell>
          <cell r="I1903" t="str">
            <v>OTH</v>
          </cell>
          <cell r="J1903" t="str">
            <v>DATA OCDE</v>
          </cell>
          <cell r="K1903" t="str">
            <v>V</v>
          </cell>
          <cell r="L1903">
            <v>38628.522928240738</v>
          </cell>
          <cell r="M1903" t="str">
            <v>gchateaug</v>
          </cell>
          <cell r="N1903">
            <v>38681.684016203704</v>
          </cell>
          <cell r="O1903" t="str">
            <v>gchateaug</v>
          </cell>
          <cell r="Q1903">
            <v>0.51</v>
          </cell>
        </row>
        <row r="1904">
          <cell r="A1904" t="str">
            <v>1995</v>
          </cell>
          <cell r="B1904" t="str">
            <v>PT</v>
          </cell>
          <cell r="C1904" t="str">
            <v>A00</v>
          </cell>
          <cell r="D1904" t="str">
            <v>PC_EMP</v>
          </cell>
          <cell r="E1904" t="str">
            <v>T</v>
          </cell>
          <cell r="F1904" t="str">
            <v>TOTAL</v>
          </cell>
          <cell r="G1904" t="str">
            <v>TOTAL</v>
          </cell>
          <cell r="I1904" t="str">
            <v>OTH</v>
          </cell>
          <cell r="J1904" t="str">
            <v>DATA OCDE</v>
          </cell>
          <cell r="K1904" t="str">
            <v>V</v>
          </cell>
          <cell r="L1904">
            <v>38628.522928240738</v>
          </cell>
          <cell r="M1904" t="str">
            <v>gchateaug</v>
          </cell>
          <cell r="N1904">
            <v>38681.684050925927</v>
          </cell>
          <cell r="O1904" t="str">
            <v>gchateaug</v>
          </cell>
          <cell r="Q1904">
            <v>0.56999999999999995</v>
          </cell>
        </row>
        <row r="1905">
          <cell r="A1905" t="str">
            <v>1995</v>
          </cell>
          <cell r="B1905" t="str">
            <v>PT</v>
          </cell>
          <cell r="C1905" t="str">
            <v>A00</v>
          </cell>
          <cell r="D1905" t="str">
            <v>PC_EMP</v>
          </cell>
          <cell r="E1905" t="str">
            <v>T</v>
          </cell>
          <cell r="F1905" t="str">
            <v>TOTAL</v>
          </cell>
          <cell r="G1905" t="str">
            <v>RSE</v>
          </cell>
          <cell r="I1905" t="str">
            <v>OTH</v>
          </cell>
          <cell r="J1905" t="str">
            <v>DATA OCDE</v>
          </cell>
          <cell r="K1905" t="str">
            <v>V</v>
          </cell>
          <cell r="L1905">
            <v>38628.522928240738</v>
          </cell>
          <cell r="M1905" t="str">
            <v>gchateaug</v>
          </cell>
          <cell r="N1905">
            <v>38681.684050925927</v>
          </cell>
          <cell r="O1905" t="str">
            <v>gchateaug</v>
          </cell>
          <cell r="Q1905">
            <v>0.42</v>
          </cell>
        </row>
        <row r="1906">
          <cell r="A1906" t="str">
            <v>1995</v>
          </cell>
          <cell r="B1906" t="str">
            <v>PT</v>
          </cell>
          <cell r="C1906" t="str">
            <v>A00</v>
          </cell>
          <cell r="D1906" t="str">
            <v>PC_EMP</v>
          </cell>
          <cell r="E1906" t="str">
            <v>T</v>
          </cell>
          <cell r="F1906" t="str">
            <v>BES</v>
          </cell>
          <cell r="G1906" t="str">
            <v>TOTAL</v>
          </cell>
          <cell r="I1906" t="str">
            <v>OTH</v>
          </cell>
          <cell r="J1906" t="str">
            <v>DATA OCDE</v>
          </cell>
          <cell r="K1906" t="str">
            <v>V</v>
          </cell>
          <cell r="L1906">
            <v>38628.522928240738</v>
          </cell>
          <cell r="M1906" t="str">
            <v>gchateaug</v>
          </cell>
          <cell r="N1906">
            <v>38681.684050925927</v>
          </cell>
          <cell r="O1906" t="str">
            <v>gchateaug</v>
          </cell>
          <cell r="Q1906">
            <v>0.08</v>
          </cell>
        </row>
        <row r="1907">
          <cell r="A1907" t="str">
            <v>1990</v>
          </cell>
          <cell r="B1907" t="str">
            <v>IT</v>
          </cell>
          <cell r="C1907" t="str">
            <v>A00</v>
          </cell>
          <cell r="D1907" t="str">
            <v>PC_EMP</v>
          </cell>
          <cell r="E1907" t="str">
            <v>T</v>
          </cell>
          <cell r="F1907" t="str">
            <v>TOTAL</v>
          </cell>
          <cell r="G1907" t="str">
            <v>TOTAL</v>
          </cell>
          <cell r="I1907" t="str">
            <v>OTH</v>
          </cell>
          <cell r="J1907" t="str">
            <v>DATA OCDE</v>
          </cell>
          <cell r="K1907" t="str">
            <v>V</v>
          </cell>
          <cell r="L1907">
            <v>38628.522951388892</v>
          </cell>
          <cell r="M1907" t="str">
            <v>gchateaug</v>
          </cell>
          <cell r="N1907">
            <v>38681.684062499997</v>
          </cell>
          <cell r="O1907" t="str">
            <v>gchateaug</v>
          </cell>
          <cell r="Q1907">
            <v>0.85</v>
          </cell>
        </row>
        <row r="1908">
          <cell r="A1908" t="str">
            <v>1989</v>
          </cell>
          <cell r="B1908" t="str">
            <v>DE</v>
          </cell>
          <cell r="C1908" t="str">
            <v>A00</v>
          </cell>
          <cell r="D1908" t="str">
            <v>PC_EMP</v>
          </cell>
          <cell r="E1908" t="str">
            <v>T</v>
          </cell>
          <cell r="F1908" t="str">
            <v>TOTAL</v>
          </cell>
          <cell r="G1908" t="str">
            <v>TOTAL</v>
          </cell>
          <cell r="H1908" t="str">
            <v>:</v>
          </cell>
          <cell r="I1908" t="str">
            <v>NC</v>
          </cell>
          <cell r="K1908" t="str">
            <v>V</v>
          </cell>
          <cell r="L1908">
            <v>38628.522974537038</v>
          </cell>
          <cell r="M1908" t="str">
            <v>gchateaug</v>
          </cell>
          <cell r="N1908">
            <v>38681.68408564815</v>
          </cell>
          <cell r="O1908" t="str">
            <v>gchateaug</v>
          </cell>
        </row>
        <row r="1909">
          <cell r="A1909" t="str">
            <v>1996</v>
          </cell>
          <cell r="B1909" t="str">
            <v>GR</v>
          </cell>
          <cell r="C1909" t="str">
            <v>A00</v>
          </cell>
          <cell r="D1909" t="str">
            <v>PC_EMP</v>
          </cell>
          <cell r="E1909" t="str">
            <v>T</v>
          </cell>
          <cell r="F1909" t="str">
            <v>BES</v>
          </cell>
          <cell r="G1909" t="str">
            <v>TOTAL</v>
          </cell>
          <cell r="I1909" t="str">
            <v>OTH</v>
          </cell>
          <cell r="J1909" t="str">
            <v>DATA OCDE</v>
          </cell>
          <cell r="K1909" t="str">
            <v>V</v>
          </cell>
          <cell r="L1909">
            <v>38628.522974537038</v>
          </cell>
          <cell r="M1909" t="str">
            <v>gchateaug</v>
          </cell>
          <cell r="N1909">
            <v>38681.684016203704</v>
          </cell>
          <cell r="O1909" t="str">
            <v>gchateaug</v>
          </cell>
          <cell r="Q1909">
            <v>0.13</v>
          </cell>
        </row>
        <row r="1910">
          <cell r="A1910" t="str">
            <v>1996</v>
          </cell>
          <cell r="B1910" t="str">
            <v>GR</v>
          </cell>
          <cell r="C1910" t="str">
            <v>A00</v>
          </cell>
          <cell r="D1910" t="str">
            <v>PC_EMP</v>
          </cell>
          <cell r="E1910" t="str">
            <v>T</v>
          </cell>
          <cell r="F1910" t="str">
            <v>BES</v>
          </cell>
          <cell r="G1910" t="str">
            <v>RSE</v>
          </cell>
          <cell r="I1910" t="str">
            <v>OTH</v>
          </cell>
          <cell r="J1910" t="str">
            <v>DATA OCDE</v>
          </cell>
          <cell r="K1910" t="str">
            <v>V</v>
          </cell>
          <cell r="L1910">
            <v>38628.522974537038</v>
          </cell>
          <cell r="M1910" t="str">
            <v>gchateaug</v>
          </cell>
          <cell r="N1910">
            <v>38681.684016203704</v>
          </cell>
          <cell r="O1910" t="str">
            <v>gchateaug</v>
          </cell>
          <cell r="Q1910">
            <v>0.06</v>
          </cell>
        </row>
        <row r="1911">
          <cell r="A1911" t="str">
            <v>2003</v>
          </cell>
          <cell r="B1911" t="str">
            <v>GR</v>
          </cell>
          <cell r="C1911" t="str">
            <v>A00</v>
          </cell>
          <cell r="D1911" t="str">
            <v>PC_EMP</v>
          </cell>
          <cell r="E1911" t="str">
            <v>T</v>
          </cell>
          <cell r="F1911" t="str">
            <v>TOTAL</v>
          </cell>
          <cell r="G1911" t="str">
            <v>RSE</v>
          </cell>
          <cell r="I1911" t="str">
            <v>MS</v>
          </cell>
          <cell r="K1911" t="str">
            <v>V</v>
          </cell>
          <cell r="L1911">
            <v>38628.523032407407</v>
          </cell>
          <cell r="M1911" t="str">
            <v>gchateaug</v>
          </cell>
          <cell r="N1911">
            <v>38681.684131944443</v>
          </cell>
          <cell r="O1911" t="str">
            <v>gchateaug</v>
          </cell>
          <cell r="Q1911">
            <v>0.66</v>
          </cell>
        </row>
        <row r="1912">
          <cell r="A1912" t="str">
            <v>2002</v>
          </cell>
          <cell r="B1912" t="str">
            <v>LV</v>
          </cell>
          <cell r="C1912" t="str">
            <v>A00</v>
          </cell>
          <cell r="D1912" t="str">
            <v>PC_EMP</v>
          </cell>
          <cell r="E1912" t="str">
            <v>T</v>
          </cell>
          <cell r="F1912" t="str">
            <v>BES</v>
          </cell>
          <cell r="G1912" t="str">
            <v>TOTAL</v>
          </cell>
          <cell r="I1912" t="str">
            <v>MS</v>
          </cell>
          <cell r="K1912" t="str">
            <v>V</v>
          </cell>
          <cell r="L1912">
            <v>38628.523032407407</v>
          </cell>
          <cell r="M1912" t="str">
            <v>gchateaug</v>
          </cell>
          <cell r="N1912">
            <v>38681.684155092589</v>
          </cell>
          <cell r="O1912" t="str">
            <v>gchateaug</v>
          </cell>
          <cell r="Q1912">
            <v>0.24</v>
          </cell>
        </row>
        <row r="1913">
          <cell r="A1913" t="str">
            <v>2002</v>
          </cell>
          <cell r="B1913" t="str">
            <v>LV</v>
          </cell>
          <cell r="C1913" t="str">
            <v>A00</v>
          </cell>
          <cell r="D1913" t="str">
            <v>PC_EMP</v>
          </cell>
          <cell r="E1913" t="str">
            <v>T</v>
          </cell>
          <cell r="F1913" t="str">
            <v>BES</v>
          </cell>
          <cell r="G1913" t="str">
            <v>RSE</v>
          </cell>
          <cell r="I1913" t="str">
            <v>MS</v>
          </cell>
          <cell r="K1913" t="str">
            <v>V</v>
          </cell>
          <cell r="L1913">
            <v>38628.523032407407</v>
          </cell>
          <cell r="M1913" t="str">
            <v>gchateaug</v>
          </cell>
          <cell r="N1913">
            <v>38681.684155092589</v>
          </cell>
          <cell r="O1913" t="str">
            <v>gchateaug</v>
          </cell>
          <cell r="Q1913">
            <v>0.12</v>
          </cell>
        </row>
        <row r="1914">
          <cell r="A1914" t="str">
            <v>2001</v>
          </cell>
          <cell r="B1914" t="str">
            <v>IE</v>
          </cell>
          <cell r="C1914" t="str">
            <v>A00</v>
          </cell>
          <cell r="D1914" t="str">
            <v>PC_EMP</v>
          </cell>
          <cell r="E1914" t="str">
            <v>T</v>
          </cell>
          <cell r="F1914" t="str">
            <v>BES</v>
          </cell>
          <cell r="G1914" t="str">
            <v>TOTAL</v>
          </cell>
          <cell r="I1914" t="str">
            <v>NC</v>
          </cell>
          <cell r="K1914" t="str">
            <v>V</v>
          </cell>
          <cell r="L1914">
            <v>38628.523043981484</v>
          </cell>
          <cell r="M1914" t="str">
            <v>gchateaug</v>
          </cell>
          <cell r="N1914">
            <v>38681.684166666666</v>
          </cell>
          <cell r="O1914" t="str">
            <v>gchateaug</v>
          </cell>
          <cell r="Q1914">
            <v>0.72</v>
          </cell>
        </row>
        <row r="1915">
          <cell r="A1915" t="str">
            <v>2001</v>
          </cell>
          <cell r="B1915" t="str">
            <v>IE</v>
          </cell>
          <cell r="C1915" t="str">
            <v>A00</v>
          </cell>
          <cell r="D1915" t="str">
            <v>PC_EMP</v>
          </cell>
          <cell r="E1915" t="str">
            <v>T</v>
          </cell>
          <cell r="F1915" t="str">
            <v>BES</v>
          </cell>
          <cell r="G1915" t="str">
            <v>RSE</v>
          </cell>
          <cell r="I1915" t="str">
            <v>NC</v>
          </cell>
          <cell r="K1915" t="str">
            <v>V</v>
          </cell>
          <cell r="L1915">
            <v>38628.523043981484</v>
          </cell>
          <cell r="M1915" t="str">
            <v>gchateaug</v>
          </cell>
          <cell r="N1915">
            <v>38681.684166666666</v>
          </cell>
          <cell r="O1915" t="str">
            <v>gchateaug</v>
          </cell>
          <cell r="Q1915">
            <v>0.4</v>
          </cell>
        </row>
        <row r="1916">
          <cell r="A1916" t="str">
            <v>2003</v>
          </cell>
          <cell r="B1916" t="str">
            <v>CY</v>
          </cell>
          <cell r="C1916" t="str">
            <v>A00</v>
          </cell>
          <cell r="D1916" t="str">
            <v>PC_EMP</v>
          </cell>
          <cell r="E1916" t="str">
            <v>T</v>
          </cell>
          <cell r="F1916" t="str">
            <v>TOTAL</v>
          </cell>
          <cell r="G1916" t="str">
            <v>TOTAL</v>
          </cell>
          <cell r="I1916" t="str">
            <v>MS</v>
          </cell>
          <cell r="K1916" t="str">
            <v>V</v>
          </cell>
          <cell r="L1916">
            <v>38628.523043981484</v>
          </cell>
          <cell r="M1916" t="str">
            <v>gchateaug</v>
          </cell>
          <cell r="N1916">
            <v>38681.68414351852</v>
          </cell>
          <cell r="O1916" t="str">
            <v>gchateaug</v>
          </cell>
          <cell r="Q1916">
            <v>0.64</v>
          </cell>
        </row>
        <row r="1917">
          <cell r="A1917" t="str">
            <v>2003</v>
          </cell>
          <cell r="B1917" t="str">
            <v>CY</v>
          </cell>
          <cell r="C1917" t="str">
            <v>A00</v>
          </cell>
          <cell r="D1917" t="str">
            <v>PC_EMP</v>
          </cell>
          <cell r="E1917" t="str">
            <v>T</v>
          </cell>
          <cell r="F1917" t="str">
            <v>TOTAL</v>
          </cell>
          <cell r="G1917" t="str">
            <v>RSE</v>
          </cell>
          <cell r="I1917" t="str">
            <v>MS</v>
          </cell>
          <cell r="K1917" t="str">
            <v>V</v>
          </cell>
          <cell r="L1917">
            <v>38628.523043981484</v>
          </cell>
          <cell r="M1917" t="str">
            <v>gchateaug</v>
          </cell>
          <cell r="N1917">
            <v>38681.68414351852</v>
          </cell>
          <cell r="O1917" t="str">
            <v>gchateaug</v>
          </cell>
          <cell r="Q1917">
            <v>0.33</v>
          </cell>
        </row>
        <row r="1918">
          <cell r="A1918" t="str">
            <v>2001</v>
          </cell>
          <cell r="B1918" t="str">
            <v>LT</v>
          </cell>
          <cell r="C1918" t="str">
            <v>A00</v>
          </cell>
          <cell r="D1918" t="str">
            <v>PC_EMP</v>
          </cell>
          <cell r="E1918" t="str">
            <v>T</v>
          </cell>
          <cell r="F1918" t="str">
            <v>TOTAL</v>
          </cell>
          <cell r="G1918" t="str">
            <v>TOTAL</v>
          </cell>
          <cell r="I1918" t="str">
            <v>NC</v>
          </cell>
          <cell r="K1918" t="str">
            <v>V</v>
          </cell>
          <cell r="L1918">
            <v>38628.523043981484</v>
          </cell>
          <cell r="M1918" t="str">
            <v>gchateaug</v>
          </cell>
          <cell r="N1918">
            <v>38681.684155092589</v>
          </cell>
          <cell r="O1918" t="str">
            <v>gchateaug</v>
          </cell>
          <cell r="Q1918">
            <v>1.0900000000000001</v>
          </cell>
        </row>
        <row r="1919">
          <cell r="A1919" t="str">
            <v>2002</v>
          </cell>
          <cell r="B1919" t="str">
            <v>CY</v>
          </cell>
          <cell r="C1919" t="str">
            <v>A00</v>
          </cell>
          <cell r="D1919" t="str">
            <v>PC_EMP</v>
          </cell>
          <cell r="E1919" t="str">
            <v>T</v>
          </cell>
          <cell r="F1919" t="str">
            <v>BES</v>
          </cell>
          <cell r="G1919" t="str">
            <v>TOTAL</v>
          </cell>
          <cell r="I1919" t="str">
            <v>MS</v>
          </cell>
          <cell r="K1919" t="str">
            <v>V</v>
          </cell>
          <cell r="L1919">
            <v>38628.523055555554</v>
          </cell>
          <cell r="M1919" t="str">
            <v>gchateaug</v>
          </cell>
          <cell r="N1919">
            <v>38681.684178240743</v>
          </cell>
          <cell r="O1919" t="str">
            <v>gchateaug</v>
          </cell>
          <cell r="Q1919">
            <v>0.16</v>
          </cell>
        </row>
        <row r="1920">
          <cell r="A1920" t="str">
            <v>2002</v>
          </cell>
          <cell r="B1920" t="str">
            <v>CY</v>
          </cell>
          <cell r="C1920" t="str">
            <v>A00</v>
          </cell>
          <cell r="D1920" t="str">
            <v>PC_EMP</v>
          </cell>
          <cell r="E1920" t="str">
            <v>T</v>
          </cell>
          <cell r="F1920" t="str">
            <v>BES</v>
          </cell>
          <cell r="G1920" t="str">
            <v>RSE</v>
          </cell>
          <cell r="I1920" t="str">
            <v>MS</v>
          </cell>
          <cell r="K1920" t="str">
            <v>V</v>
          </cell>
          <cell r="L1920">
            <v>38628.523055555554</v>
          </cell>
          <cell r="M1920" t="str">
            <v>gchateaug</v>
          </cell>
          <cell r="N1920">
            <v>38681.684178240743</v>
          </cell>
          <cell r="O1920" t="str">
            <v>gchateaug</v>
          </cell>
          <cell r="Q1920">
            <v>0.09</v>
          </cell>
        </row>
        <row r="1921">
          <cell r="A1921" t="str">
            <v>2001</v>
          </cell>
          <cell r="B1921" t="str">
            <v>BG</v>
          </cell>
          <cell r="C1921" t="str">
            <v>A00</v>
          </cell>
          <cell r="D1921" t="str">
            <v>PC_EMP</v>
          </cell>
          <cell r="E1921" t="str">
            <v>T</v>
          </cell>
          <cell r="F1921" t="str">
            <v>TOTAL</v>
          </cell>
          <cell r="G1921" t="str">
            <v>TOTAL</v>
          </cell>
          <cell r="I1921" t="str">
            <v>NC</v>
          </cell>
          <cell r="K1921" t="str">
            <v>V</v>
          </cell>
          <cell r="L1921">
            <v>38628.523055555554</v>
          </cell>
          <cell r="M1921" t="str">
            <v>gchateaug</v>
          </cell>
          <cell r="N1921">
            <v>38681.684155092589</v>
          </cell>
          <cell r="O1921" t="str">
            <v>gchateaug</v>
          </cell>
          <cell r="Q1921">
            <v>0.6</v>
          </cell>
        </row>
        <row r="1922">
          <cell r="A1922" t="str">
            <v>2003</v>
          </cell>
          <cell r="B1922" t="str">
            <v>LU</v>
          </cell>
          <cell r="C1922" t="str">
            <v>A00</v>
          </cell>
          <cell r="D1922" t="str">
            <v>PC_EMP</v>
          </cell>
          <cell r="E1922" t="str">
            <v>T</v>
          </cell>
          <cell r="F1922" t="str">
            <v>TOTAL</v>
          </cell>
          <cell r="G1922" t="str">
            <v>TOTAL</v>
          </cell>
          <cell r="H1922" t="str">
            <v>i</v>
          </cell>
          <cell r="I1922" t="str">
            <v>MS</v>
          </cell>
          <cell r="J1922" t="str">
            <v>2001 data for HES sector</v>
          </cell>
          <cell r="K1922" t="str">
            <v>V</v>
          </cell>
          <cell r="L1922">
            <v>38628.523055555554</v>
          </cell>
          <cell r="M1922" t="str">
            <v>gchateaug</v>
          </cell>
          <cell r="N1922">
            <v>38681.684131944443</v>
          </cell>
          <cell r="O1922" t="str">
            <v>gchateaug</v>
          </cell>
          <cell r="Q1922">
            <v>2.2000000000000002</v>
          </cell>
        </row>
        <row r="1923">
          <cell r="A1923" t="str">
            <v>2003</v>
          </cell>
          <cell r="B1923" t="str">
            <v>LU</v>
          </cell>
          <cell r="C1923" t="str">
            <v>A00</v>
          </cell>
          <cell r="D1923" t="str">
            <v>PC_EMP</v>
          </cell>
          <cell r="E1923" t="str">
            <v>T</v>
          </cell>
          <cell r="F1923" t="str">
            <v>TOTAL</v>
          </cell>
          <cell r="G1923" t="str">
            <v>RSE</v>
          </cell>
          <cell r="H1923" t="str">
            <v>i</v>
          </cell>
          <cell r="I1923" t="str">
            <v>MS</v>
          </cell>
          <cell r="J1923" t="str">
            <v>2001 data for HES sector</v>
          </cell>
          <cell r="K1923" t="str">
            <v>V</v>
          </cell>
          <cell r="L1923">
            <v>38628.523055555554</v>
          </cell>
          <cell r="M1923" t="str">
            <v>gchateaug</v>
          </cell>
          <cell r="N1923">
            <v>38681.684131944443</v>
          </cell>
          <cell r="O1923" t="str">
            <v>gchateaug</v>
          </cell>
          <cell r="Q1923">
            <v>1.08</v>
          </cell>
        </row>
        <row r="1924">
          <cell r="A1924" t="str">
            <v>2000</v>
          </cell>
          <cell r="B1924" t="str">
            <v>IS</v>
          </cell>
          <cell r="C1924" t="str">
            <v>A00</v>
          </cell>
          <cell r="D1924" t="str">
            <v>PC_EMP</v>
          </cell>
          <cell r="E1924" t="str">
            <v>T</v>
          </cell>
          <cell r="F1924" t="str">
            <v>TOTAL</v>
          </cell>
          <cell r="G1924" t="str">
            <v>TOTAL</v>
          </cell>
          <cell r="H1924" t="str">
            <v>e</v>
          </cell>
          <cell r="I1924" t="str">
            <v>NC</v>
          </cell>
          <cell r="K1924" t="str">
            <v>V</v>
          </cell>
          <cell r="L1924">
            <v>38628.52306712963</v>
          </cell>
          <cell r="M1924" t="str">
            <v>gchateaug</v>
          </cell>
          <cell r="N1924">
            <v>38681.684166666666</v>
          </cell>
          <cell r="O1924" t="str">
            <v>gchateaug</v>
          </cell>
          <cell r="Q1924">
            <v>2.97</v>
          </cell>
        </row>
        <row r="1925">
          <cell r="A1925" t="str">
            <v>2002</v>
          </cell>
          <cell r="B1925" t="str">
            <v>ES64</v>
          </cell>
          <cell r="C1925" t="str">
            <v>A00</v>
          </cell>
          <cell r="D1925" t="str">
            <v>PC_EMP</v>
          </cell>
          <cell r="E1925" t="str">
            <v>T</v>
          </cell>
          <cell r="F1925" t="str">
            <v>BES</v>
          </cell>
          <cell r="G1925" t="str">
            <v>TOTAL</v>
          </cell>
          <cell r="H1925" t="str">
            <v>-</v>
          </cell>
          <cell r="I1925" t="str">
            <v>MS</v>
          </cell>
          <cell r="K1925" t="str">
            <v>V</v>
          </cell>
          <cell r="L1925">
            <v>38680.624444444446</v>
          </cell>
          <cell r="M1925" t="str">
            <v>gchateaug</v>
          </cell>
          <cell r="N1925">
            <v>38680.630682870367</v>
          </cell>
        </row>
        <row r="1926">
          <cell r="A1926" t="str">
            <v>2002</v>
          </cell>
          <cell r="B1926" t="str">
            <v>ES64</v>
          </cell>
          <cell r="C1926" t="str">
            <v>A00</v>
          </cell>
          <cell r="D1926" t="str">
            <v>PC_EMP</v>
          </cell>
          <cell r="E1926" t="str">
            <v>T</v>
          </cell>
          <cell r="F1926" t="str">
            <v>BES</v>
          </cell>
          <cell r="G1926" t="str">
            <v>RSE</v>
          </cell>
          <cell r="H1926" t="str">
            <v>:</v>
          </cell>
          <cell r="I1926" t="str">
            <v>MS</v>
          </cell>
          <cell r="K1926" t="str">
            <v>V</v>
          </cell>
          <cell r="L1926">
            <v>38680.624444444446</v>
          </cell>
          <cell r="M1926" t="str">
            <v>gchateaug</v>
          </cell>
          <cell r="N1926">
            <v>38680.630682870367</v>
          </cell>
        </row>
        <row r="1927">
          <cell r="A1927" t="str">
            <v>2003</v>
          </cell>
          <cell r="B1927" t="str">
            <v>BE34</v>
          </cell>
          <cell r="C1927" t="str">
            <v>A00</v>
          </cell>
          <cell r="D1927" t="str">
            <v>PC_EMP</v>
          </cell>
          <cell r="E1927" t="str">
            <v>T</v>
          </cell>
          <cell r="F1927" t="str">
            <v>BES</v>
          </cell>
          <cell r="G1927" t="str">
            <v>RSE</v>
          </cell>
          <cell r="H1927" t="str">
            <v>:</v>
          </cell>
          <cell r="I1927" t="str">
            <v>MS</v>
          </cell>
          <cell r="K1927" t="str">
            <v>V</v>
          </cell>
          <cell r="L1927">
            <v>38680.624444444446</v>
          </cell>
          <cell r="M1927" t="str">
            <v>gchateaug</v>
          </cell>
          <cell r="N1927">
            <v>38680.630694444444</v>
          </cell>
        </row>
        <row r="1928">
          <cell r="A1928" t="str">
            <v>2003</v>
          </cell>
          <cell r="B1928" t="str">
            <v>BE34</v>
          </cell>
          <cell r="C1928" t="str">
            <v>A00</v>
          </cell>
          <cell r="D1928" t="str">
            <v>PC_EMP</v>
          </cell>
          <cell r="E1928" t="str">
            <v>T</v>
          </cell>
          <cell r="F1928" t="str">
            <v>BES</v>
          </cell>
          <cell r="G1928" t="str">
            <v>TOTAL</v>
          </cell>
          <cell r="H1928" t="str">
            <v>:</v>
          </cell>
          <cell r="I1928" t="str">
            <v>MS</v>
          </cell>
          <cell r="K1928" t="str">
            <v>V</v>
          </cell>
          <cell r="L1928">
            <v>38680.624444444446</v>
          </cell>
          <cell r="M1928" t="str">
            <v>gchateaug</v>
          </cell>
          <cell r="N1928">
            <v>38680.630694444444</v>
          </cell>
        </row>
        <row r="1929">
          <cell r="A1929" t="str">
            <v>2000</v>
          </cell>
          <cell r="B1929" t="str">
            <v>IT</v>
          </cell>
          <cell r="C1929" t="str">
            <v>A00</v>
          </cell>
          <cell r="D1929" t="str">
            <v>PC_EMP</v>
          </cell>
          <cell r="E1929" t="str">
            <v>T</v>
          </cell>
          <cell r="F1929" t="str">
            <v>BES</v>
          </cell>
          <cell r="G1929" t="str">
            <v>RSE</v>
          </cell>
          <cell r="I1929" t="str">
            <v>OTH</v>
          </cell>
          <cell r="J1929" t="str">
            <v>DATA OCDE</v>
          </cell>
          <cell r="K1929" t="str">
            <v>V</v>
          </cell>
          <cell r="L1929">
            <v>38628.52306712963</v>
          </cell>
          <cell r="M1929" t="str">
            <v>gchateaug</v>
          </cell>
          <cell r="N1929">
            <v>38681.684166666666</v>
          </cell>
          <cell r="O1929" t="str">
            <v>gchateaug</v>
          </cell>
          <cell r="Q1929">
            <v>0.14000000000000001</v>
          </cell>
        </row>
        <row r="1930">
          <cell r="A1930" t="str">
            <v>2000</v>
          </cell>
          <cell r="B1930" t="str">
            <v>IT</v>
          </cell>
          <cell r="C1930" t="str">
            <v>A00</v>
          </cell>
          <cell r="D1930" t="str">
            <v>PC_EMP</v>
          </cell>
          <cell r="E1930" t="str">
            <v>T</v>
          </cell>
          <cell r="F1930" t="str">
            <v>BES</v>
          </cell>
          <cell r="G1930" t="str">
            <v>TOTAL</v>
          </cell>
          <cell r="I1930" t="str">
            <v>OTH</v>
          </cell>
          <cell r="J1930" t="str">
            <v>DATA OCDE</v>
          </cell>
          <cell r="K1930" t="str">
            <v>V</v>
          </cell>
          <cell r="L1930">
            <v>38628.52306712963</v>
          </cell>
          <cell r="M1930" t="str">
            <v>gchateaug</v>
          </cell>
          <cell r="N1930">
            <v>38681.684166666666</v>
          </cell>
          <cell r="O1930" t="str">
            <v>gchateaug</v>
          </cell>
          <cell r="Q1930">
            <v>0.36</v>
          </cell>
        </row>
        <row r="1931">
          <cell r="A1931" t="str">
            <v>2003</v>
          </cell>
          <cell r="B1931" t="str">
            <v>BE35</v>
          </cell>
          <cell r="C1931" t="str">
            <v>A00</v>
          </cell>
          <cell r="D1931" t="str">
            <v>PC_EMP</v>
          </cell>
          <cell r="E1931" t="str">
            <v>T</v>
          </cell>
          <cell r="F1931" t="str">
            <v>BES</v>
          </cell>
          <cell r="G1931" t="str">
            <v>RSE</v>
          </cell>
          <cell r="H1931" t="str">
            <v>:</v>
          </cell>
          <cell r="I1931" t="str">
            <v>MS</v>
          </cell>
          <cell r="K1931" t="str">
            <v>V</v>
          </cell>
          <cell r="L1931">
            <v>38680.624444444446</v>
          </cell>
          <cell r="M1931" t="str">
            <v>gchateaug</v>
          </cell>
          <cell r="N1931">
            <v>38680.630694444444</v>
          </cell>
        </row>
        <row r="1932">
          <cell r="A1932" t="str">
            <v>2000</v>
          </cell>
          <cell r="B1932" t="str">
            <v>IT</v>
          </cell>
          <cell r="C1932" t="str">
            <v>A00</v>
          </cell>
          <cell r="D1932" t="str">
            <v>PC_EMP</v>
          </cell>
          <cell r="E1932" t="str">
            <v>T</v>
          </cell>
          <cell r="F1932" t="str">
            <v>TOTAL</v>
          </cell>
          <cell r="G1932" t="str">
            <v>RSE</v>
          </cell>
          <cell r="I1932" t="str">
            <v>OTH</v>
          </cell>
          <cell r="J1932" t="str">
            <v>DATA OCDE</v>
          </cell>
          <cell r="K1932" t="str">
            <v>V</v>
          </cell>
          <cell r="L1932">
            <v>38628.52306712963</v>
          </cell>
          <cell r="M1932" t="str">
            <v>gchateaug</v>
          </cell>
          <cell r="N1932">
            <v>38681.684166666666</v>
          </cell>
          <cell r="O1932" t="str">
            <v>gchateaug</v>
          </cell>
          <cell r="Q1932">
            <v>0.48</v>
          </cell>
        </row>
        <row r="1933">
          <cell r="A1933" t="str">
            <v>2000</v>
          </cell>
          <cell r="B1933" t="str">
            <v>IT</v>
          </cell>
          <cell r="C1933" t="str">
            <v>A00</v>
          </cell>
          <cell r="D1933" t="str">
            <v>PC_EMP</v>
          </cell>
          <cell r="E1933" t="str">
            <v>T</v>
          </cell>
          <cell r="F1933" t="str">
            <v>TOTAL</v>
          </cell>
          <cell r="G1933" t="str">
            <v>TOTAL</v>
          </cell>
          <cell r="I1933" t="str">
            <v>OTH</v>
          </cell>
          <cell r="J1933" t="str">
            <v>DATA OCDE</v>
          </cell>
          <cell r="K1933" t="str">
            <v>V</v>
          </cell>
          <cell r="L1933">
            <v>38628.52306712963</v>
          </cell>
          <cell r="M1933" t="str">
            <v>gchateaug</v>
          </cell>
          <cell r="N1933">
            <v>38681.684166666666</v>
          </cell>
          <cell r="O1933" t="str">
            <v>gchateaug</v>
          </cell>
          <cell r="Q1933">
            <v>1.0900000000000001</v>
          </cell>
        </row>
        <row r="1934">
          <cell r="A1934" t="str">
            <v>2003</v>
          </cell>
          <cell r="B1934" t="str">
            <v>BE35</v>
          </cell>
          <cell r="C1934" t="str">
            <v>A00</v>
          </cell>
          <cell r="D1934" t="str">
            <v>PC_EMP</v>
          </cell>
          <cell r="E1934" t="str">
            <v>T</v>
          </cell>
          <cell r="F1934" t="str">
            <v>BES</v>
          </cell>
          <cell r="G1934" t="str">
            <v>TOTAL</v>
          </cell>
          <cell r="H1934" t="str">
            <v>:</v>
          </cell>
          <cell r="I1934" t="str">
            <v>MS</v>
          </cell>
          <cell r="K1934" t="str">
            <v>V</v>
          </cell>
          <cell r="L1934">
            <v>38680.624467592592</v>
          </cell>
          <cell r="M1934" t="str">
            <v>gchateaug</v>
          </cell>
          <cell r="N1934">
            <v>38680.630694444444</v>
          </cell>
        </row>
        <row r="1935">
          <cell r="A1935" t="str">
            <v>2003</v>
          </cell>
          <cell r="B1935" t="str">
            <v>BE32</v>
          </cell>
          <cell r="C1935" t="str">
            <v>A00</v>
          </cell>
          <cell r="D1935" t="str">
            <v>PC_EMP</v>
          </cell>
          <cell r="E1935" t="str">
            <v>T</v>
          </cell>
          <cell r="F1935" t="str">
            <v>BES</v>
          </cell>
          <cell r="G1935" t="str">
            <v>RSE</v>
          </cell>
          <cell r="H1935" t="str">
            <v>:</v>
          </cell>
          <cell r="I1935" t="str">
            <v>MS</v>
          </cell>
          <cell r="K1935" t="str">
            <v>V</v>
          </cell>
          <cell r="L1935">
            <v>38680.624467592592</v>
          </cell>
          <cell r="M1935" t="str">
            <v>gchateaug</v>
          </cell>
          <cell r="N1935">
            <v>38680.630694444444</v>
          </cell>
        </row>
        <row r="1936">
          <cell r="A1936" t="str">
            <v>2003</v>
          </cell>
          <cell r="B1936" t="str">
            <v>BE32</v>
          </cell>
          <cell r="C1936" t="str">
            <v>A00</v>
          </cell>
          <cell r="D1936" t="str">
            <v>PC_EMP</v>
          </cell>
          <cell r="E1936" t="str">
            <v>T</v>
          </cell>
          <cell r="F1936" t="str">
            <v>BES</v>
          </cell>
          <cell r="G1936" t="str">
            <v>TOTAL</v>
          </cell>
          <cell r="H1936" t="str">
            <v>:</v>
          </cell>
          <cell r="I1936" t="str">
            <v>MS</v>
          </cell>
          <cell r="K1936" t="str">
            <v>V</v>
          </cell>
          <cell r="L1936">
            <v>38680.624467592592</v>
          </cell>
          <cell r="M1936" t="str">
            <v>gchateaug</v>
          </cell>
          <cell r="N1936">
            <v>38680.630694444444</v>
          </cell>
        </row>
        <row r="1937">
          <cell r="A1937" t="str">
            <v>2003</v>
          </cell>
          <cell r="B1937" t="str">
            <v>ES63</v>
          </cell>
          <cell r="C1937" t="str">
            <v>A00</v>
          </cell>
          <cell r="D1937" t="str">
            <v>PC_EMP</v>
          </cell>
          <cell r="E1937" t="str">
            <v>T</v>
          </cell>
          <cell r="F1937" t="str">
            <v>BES</v>
          </cell>
          <cell r="G1937" t="str">
            <v>RSE</v>
          </cell>
          <cell r="H1937" t="str">
            <v>-</v>
          </cell>
          <cell r="I1937" t="str">
            <v>MS</v>
          </cell>
          <cell r="K1937" t="str">
            <v>V</v>
          </cell>
          <cell r="L1937">
            <v>38680.624479166669</v>
          </cell>
          <cell r="M1937" t="str">
            <v>gchateaug</v>
          </cell>
          <cell r="N1937">
            <v>38680.630706018521</v>
          </cell>
        </row>
        <row r="1938">
          <cell r="A1938" t="str">
            <v>2003</v>
          </cell>
          <cell r="B1938" t="str">
            <v>ES63</v>
          </cell>
          <cell r="C1938" t="str">
            <v>A00</v>
          </cell>
          <cell r="D1938" t="str">
            <v>PC_EMP</v>
          </cell>
          <cell r="E1938" t="str">
            <v>T</v>
          </cell>
          <cell r="F1938" t="str">
            <v>BES</v>
          </cell>
          <cell r="G1938" t="str">
            <v>TOTAL</v>
          </cell>
          <cell r="I1938" t="str">
            <v>MS</v>
          </cell>
          <cell r="K1938" t="str">
            <v>V</v>
          </cell>
          <cell r="L1938">
            <v>38680.624479166669</v>
          </cell>
          <cell r="M1938" t="str">
            <v>gchateaug</v>
          </cell>
          <cell r="N1938">
            <v>38680.630706018521</v>
          </cell>
          <cell r="Q1938">
            <v>0</v>
          </cell>
        </row>
        <row r="1939">
          <cell r="A1939" t="str">
            <v>1999</v>
          </cell>
          <cell r="B1939" t="str">
            <v>NO</v>
          </cell>
          <cell r="C1939" t="str">
            <v>A00</v>
          </cell>
          <cell r="D1939" t="str">
            <v>PC_EMP</v>
          </cell>
          <cell r="E1939" t="str">
            <v>T</v>
          </cell>
          <cell r="F1939" t="str">
            <v>TOTAL</v>
          </cell>
          <cell r="G1939" t="str">
            <v>RSE</v>
          </cell>
          <cell r="I1939" t="str">
            <v>OTH</v>
          </cell>
          <cell r="J1939" t="str">
            <v>DATA OCDE</v>
          </cell>
          <cell r="K1939" t="str">
            <v>V</v>
          </cell>
          <cell r="L1939">
            <v>38628.52306712963</v>
          </cell>
          <cell r="M1939" t="str">
            <v>gchateaug</v>
          </cell>
          <cell r="N1939">
            <v>38681.684155092589</v>
          </cell>
          <cell r="O1939" t="str">
            <v>gchateaug</v>
          </cell>
          <cell r="Q1939">
            <v>1.37</v>
          </cell>
        </row>
        <row r="1940">
          <cell r="A1940" t="str">
            <v>1999</v>
          </cell>
          <cell r="B1940" t="str">
            <v>NO</v>
          </cell>
          <cell r="C1940" t="str">
            <v>A00</v>
          </cell>
          <cell r="D1940" t="str">
            <v>PC_EMP</v>
          </cell>
          <cell r="E1940" t="str">
            <v>T</v>
          </cell>
          <cell r="F1940" t="str">
            <v>TOTAL</v>
          </cell>
          <cell r="G1940" t="str">
            <v>TOTAL</v>
          </cell>
          <cell r="I1940" t="str">
            <v>OTH</v>
          </cell>
          <cell r="J1940" t="str">
            <v>DATA OCDE</v>
          </cell>
          <cell r="K1940" t="str">
            <v>V</v>
          </cell>
          <cell r="L1940">
            <v>38628.52306712963</v>
          </cell>
          <cell r="M1940" t="str">
            <v>gchateaug</v>
          </cell>
          <cell r="N1940">
            <v>38681.684155092589</v>
          </cell>
          <cell r="O1940" t="str">
            <v>gchateaug</v>
          </cell>
          <cell r="Q1940">
            <v>1.95</v>
          </cell>
        </row>
        <row r="1941">
          <cell r="A1941" t="str">
            <v>1993</v>
          </cell>
          <cell r="B1941" t="str">
            <v>RU</v>
          </cell>
          <cell r="C1941" t="str">
            <v>A00</v>
          </cell>
          <cell r="D1941" t="str">
            <v>PC_EMP</v>
          </cell>
          <cell r="E1941" t="str">
            <v>T</v>
          </cell>
          <cell r="F1941" t="str">
            <v>TOTAL</v>
          </cell>
          <cell r="G1941" t="str">
            <v>TOTAL</v>
          </cell>
          <cell r="H1941" t="str">
            <v>i</v>
          </cell>
          <cell r="I1941" t="str">
            <v>OTH</v>
          </cell>
          <cell r="J1941" t="str">
            <v>DATA OCDE</v>
          </cell>
          <cell r="K1941" t="str">
            <v>V</v>
          </cell>
          <cell r="L1941">
            <v>38628.522928240738</v>
          </cell>
          <cell r="M1941" t="str">
            <v>gchateaug</v>
          </cell>
          <cell r="N1941">
            <v>38681.684108796297</v>
          </cell>
          <cell r="O1941" t="str">
            <v>gchateaug</v>
          </cell>
          <cell r="Q1941">
            <v>1.86</v>
          </cell>
        </row>
        <row r="1942">
          <cell r="A1942" t="str">
            <v>1993</v>
          </cell>
          <cell r="B1942" t="str">
            <v>RU</v>
          </cell>
          <cell r="C1942" t="str">
            <v>A00</v>
          </cell>
          <cell r="D1942" t="str">
            <v>PC_EMP</v>
          </cell>
          <cell r="E1942" t="str">
            <v>T</v>
          </cell>
          <cell r="F1942" t="str">
            <v>TOTAL</v>
          </cell>
          <cell r="G1942" t="str">
            <v>RSE</v>
          </cell>
          <cell r="H1942" t="str">
            <v>i</v>
          </cell>
          <cell r="I1942" t="str">
            <v>OTH</v>
          </cell>
          <cell r="J1942" t="str">
            <v>DATA OCDE</v>
          </cell>
          <cell r="K1942" t="str">
            <v>V</v>
          </cell>
          <cell r="L1942">
            <v>38628.522928240738</v>
          </cell>
          <cell r="M1942" t="str">
            <v>gchateaug</v>
          </cell>
          <cell r="N1942">
            <v>38681.684108796297</v>
          </cell>
          <cell r="O1942" t="str">
            <v>gchateaug</v>
          </cell>
          <cell r="Q1942">
            <v>0.91</v>
          </cell>
        </row>
        <row r="1943">
          <cell r="A1943" t="str">
            <v>1993</v>
          </cell>
          <cell r="B1943" t="str">
            <v>RU</v>
          </cell>
          <cell r="C1943" t="str">
            <v>A00</v>
          </cell>
          <cell r="D1943" t="str">
            <v>PC_EMP</v>
          </cell>
          <cell r="E1943" t="str">
            <v>T</v>
          </cell>
          <cell r="F1943" t="str">
            <v>BES</v>
          </cell>
          <cell r="G1943" t="str">
            <v>TOTAL</v>
          </cell>
          <cell r="H1943" t="str">
            <v>i</v>
          </cell>
          <cell r="I1943" t="str">
            <v>OTH</v>
          </cell>
          <cell r="J1943" t="str">
            <v>DATA OCDE</v>
          </cell>
          <cell r="K1943" t="str">
            <v>V</v>
          </cell>
          <cell r="L1943">
            <v>38628.522928240738</v>
          </cell>
          <cell r="M1943" t="str">
            <v>gchateaug</v>
          </cell>
          <cell r="N1943">
            <v>38681.684108796297</v>
          </cell>
          <cell r="O1943" t="str">
            <v>gchateaug</v>
          </cell>
          <cell r="Q1943">
            <v>1.41</v>
          </cell>
        </row>
        <row r="1944">
          <cell r="A1944" t="str">
            <v>1993</v>
          </cell>
          <cell r="B1944" t="str">
            <v>RU</v>
          </cell>
          <cell r="C1944" t="str">
            <v>A00</v>
          </cell>
          <cell r="D1944" t="str">
            <v>PC_EMP</v>
          </cell>
          <cell r="E1944" t="str">
            <v>T</v>
          </cell>
          <cell r="F1944" t="str">
            <v>BES</v>
          </cell>
          <cell r="G1944" t="str">
            <v>RSE</v>
          </cell>
          <cell r="H1944" t="str">
            <v>i</v>
          </cell>
          <cell r="I1944" t="str">
            <v>OTH</v>
          </cell>
          <cell r="J1944" t="str">
            <v>DATA OCDE</v>
          </cell>
          <cell r="K1944" t="str">
            <v>V</v>
          </cell>
          <cell r="L1944">
            <v>38628.522928240738</v>
          </cell>
          <cell r="M1944" t="str">
            <v>gchateaug</v>
          </cell>
          <cell r="N1944">
            <v>38681.684108796297</v>
          </cell>
          <cell r="O1944" t="str">
            <v>gchateaug</v>
          </cell>
          <cell r="Q1944">
            <v>0.64</v>
          </cell>
        </row>
        <row r="1945">
          <cell r="A1945" t="str">
            <v>1993</v>
          </cell>
          <cell r="B1945" t="str">
            <v>PT</v>
          </cell>
          <cell r="C1945" t="str">
            <v>A00</v>
          </cell>
          <cell r="D1945" t="str">
            <v>PC_EMP</v>
          </cell>
          <cell r="E1945" t="str">
            <v>T</v>
          </cell>
          <cell r="F1945" t="str">
            <v>TOTAL</v>
          </cell>
          <cell r="G1945" t="str">
            <v>TOTAL</v>
          </cell>
          <cell r="H1945" t="str">
            <v>e</v>
          </cell>
          <cell r="I1945" t="str">
            <v>OTH</v>
          </cell>
          <cell r="J1945" t="str">
            <v>DATA OCDE</v>
          </cell>
          <cell r="K1945" t="str">
            <v>V</v>
          </cell>
          <cell r="L1945">
            <v>38628.522928240738</v>
          </cell>
          <cell r="M1945" t="str">
            <v>gchateaug</v>
          </cell>
          <cell r="N1945">
            <v>38681.684108796297</v>
          </cell>
          <cell r="O1945" t="str">
            <v>gchateaug</v>
          </cell>
          <cell r="Q1945">
            <v>0.51</v>
          </cell>
        </row>
        <row r="1946">
          <cell r="A1946" t="str">
            <v>1993</v>
          </cell>
          <cell r="B1946" t="str">
            <v>PT</v>
          </cell>
          <cell r="C1946" t="str">
            <v>A00</v>
          </cell>
          <cell r="D1946" t="str">
            <v>PC_EMP</v>
          </cell>
          <cell r="E1946" t="str">
            <v>T</v>
          </cell>
          <cell r="F1946" t="str">
            <v>TOTAL</v>
          </cell>
          <cell r="G1946" t="str">
            <v>RSE</v>
          </cell>
          <cell r="H1946" t="str">
            <v>e</v>
          </cell>
          <cell r="I1946" t="str">
            <v>OTH</v>
          </cell>
          <cell r="J1946" t="str">
            <v>DATA OCDE</v>
          </cell>
          <cell r="K1946" t="str">
            <v>V</v>
          </cell>
          <cell r="L1946">
            <v>38628.522928240738</v>
          </cell>
          <cell r="M1946" t="str">
            <v>gchateaug</v>
          </cell>
          <cell r="N1946">
            <v>38681.684108796297</v>
          </cell>
          <cell r="O1946" t="str">
            <v>gchateaug</v>
          </cell>
          <cell r="Q1946">
            <v>0.37</v>
          </cell>
        </row>
        <row r="1947">
          <cell r="A1947" t="str">
            <v>1993</v>
          </cell>
          <cell r="B1947" t="str">
            <v>PT</v>
          </cell>
          <cell r="C1947" t="str">
            <v>A00</v>
          </cell>
          <cell r="D1947" t="str">
            <v>PC_EMP</v>
          </cell>
          <cell r="E1947" t="str">
            <v>T</v>
          </cell>
          <cell r="F1947" t="str">
            <v>BES</v>
          </cell>
          <cell r="G1947" t="str">
            <v>TOTAL</v>
          </cell>
          <cell r="H1947" t="str">
            <v>e</v>
          </cell>
          <cell r="I1947" t="str">
            <v>OTH</v>
          </cell>
          <cell r="J1947" t="str">
            <v>DATA OCDE</v>
          </cell>
          <cell r="K1947" t="str">
            <v>V</v>
          </cell>
          <cell r="L1947">
            <v>38628.522928240738</v>
          </cell>
          <cell r="M1947" t="str">
            <v>gchateaug</v>
          </cell>
          <cell r="N1947">
            <v>38681.684108796297</v>
          </cell>
          <cell r="O1947" t="str">
            <v>gchateaug</v>
          </cell>
          <cell r="Q1947">
            <v>7.0000000000000007E-2</v>
          </cell>
        </row>
        <row r="1948">
          <cell r="A1948" t="str">
            <v>1993</v>
          </cell>
          <cell r="B1948" t="str">
            <v>PT</v>
          </cell>
          <cell r="C1948" t="str">
            <v>A00</v>
          </cell>
          <cell r="D1948" t="str">
            <v>PC_EMP</v>
          </cell>
          <cell r="E1948" t="str">
            <v>T</v>
          </cell>
          <cell r="F1948" t="str">
            <v>BES</v>
          </cell>
          <cell r="G1948" t="str">
            <v>RSE</v>
          </cell>
          <cell r="H1948" t="str">
            <v>e</v>
          </cell>
          <cell r="I1948" t="str">
            <v>OTH</v>
          </cell>
          <cell r="J1948" t="str">
            <v>DATA OCDE</v>
          </cell>
          <cell r="K1948" t="str">
            <v>V</v>
          </cell>
          <cell r="L1948">
            <v>38628.522928240738</v>
          </cell>
          <cell r="M1948" t="str">
            <v>gchateaug</v>
          </cell>
          <cell r="N1948">
            <v>38681.684108796297</v>
          </cell>
          <cell r="O1948" t="str">
            <v>gchateaug</v>
          </cell>
          <cell r="Q1948">
            <v>0.04</v>
          </cell>
        </row>
        <row r="1949">
          <cell r="A1949" t="str">
            <v>1991</v>
          </cell>
          <cell r="B1949" t="str">
            <v>UK</v>
          </cell>
          <cell r="C1949" t="str">
            <v>A00</v>
          </cell>
          <cell r="D1949" t="str">
            <v>PC_EMP</v>
          </cell>
          <cell r="E1949" t="str">
            <v>T</v>
          </cell>
          <cell r="F1949" t="str">
            <v>BES</v>
          </cell>
          <cell r="G1949" t="str">
            <v>TOTAL</v>
          </cell>
          <cell r="H1949" t="str">
            <v>:</v>
          </cell>
          <cell r="I1949" t="str">
            <v>NC</v>
          </cell>
          <cell r="K1949" t="str">
            <v>V</v>
          </cell>
          <cell r="L1949">
            <v>38628.522974537038</v>
          </cell>
          <cell r="M1949" t="str">
            <v>gchateaug</v>
          </cell>
          <cell r="N1949">
            <v>38681.683981481481</v>
          </cell>
          <cell r="O1949" t="str">
            <v>gchateaug</v>
          </cell>
        </row>
        <row r="1950">
          <cell r="A1950" t="str">
            <v>1998</v>
          </cell>
          <cell r="B1950" t="str">
            <v>CZ</v>
          </cell>
          <cell r="C1950" t="str">
            <v>A00</v>
          </cell>
          <cell r="D1950" t="str">
            <v>PC_EMP</v>
          </cell>
          <cell r="E1950" t="str">
            <v>T</v>
          </cell>
          <cell r="F1950" t="str">
            <v>TOTAL</v>
          </cell>
          <cell r="G1950" t="str">
            <v>RSE</v>
          </cell>
          <cell r="I1950" t="str">
            <v>NC</v>
          </cell>
          <cell r="K1950" t="str">
            <v>V</v>
          </cell>
          <cell r="L1950">
            <v>38628.522997685184</v>
          </cell>
          <cell r="M1950" t="str">
            <v>gchateaug</v>
          </cell>
          <cell r="N1950">
            <v>38681.684039351851</v>
          </cell>
          <cell r="O1950" t="str">
            <v>gchateaug</v>
          </cell>
          <cell r="Q1950">
            <v>0.48</v>
          </cell>
        </row>
        <row r="1951">
          <cell r="A1951" t="str">
            <v>1998</v>
          </cell>
          <cell r="B1951" t="str">
            <v>CZ</v>
          </cell>
          <cell r="C1951" t="str">
            <v>A00</v>
          </cell>
          <cell r="D1951" t="str">
            <v>PC_EMP</v>
          </cell>
          <cell r="E1951" t="str">
            <v>T</v>
          </cell>
          <cell r="F1951" t="str">
            <v>TOTAL</v>
          </cell>
          <cell r="G1951" t="str">
            <v>TOTAL</v>
          </cell>
          <cell r="I1951" t="str">
            <v>NC</v>
          </cell>
          <cell r="K1951" t="str">
            <v>V</v>
          </cell>
          <cell r="L1951">
            <v>38628.522997685184</v>
          </cell>
          <cell r="M1951" t="str">
            <v>gchateaug</v>
          </cell>
          <cell r="N1951">
            <v>38681.684039351851</v>
          </cell>
          <cell r="O1951" t="str">
            <v>gchateaug</v>
          </cell>
          <cell r="Q1951">
            <v>0.95</v>
          </cell>
        </row>
        <row r="1952">
          <cell r="A1952" t="str">
            <v>1998</v>
          </cell>
          <cell r="B1952" t="str">
            <v>DE</v>
          </cell>
          <cell r="C1952" t="str">
            <v>A00</v>
          </cell>
          <cell r="D1952" t="str">
            <v>PC_EMP</v>
          </cell>
          <cell r="E1952" t="str">
            <v>T</v>
          </cell>
          <cell r="F1952" t="str">
            <v>TOTAL</v>
          </cell>
          <cell r="G1952" t="str">
            <v>TOTAL</v>
          </cell>
          <cell r="H1952" t="str">
            <v>:</v>
          </cell>
          <cell r="I1952" t="str">
            <v>NC</v>
          </cell>
          <cell r="K1952" t="str">
            <v>V</v>
          </cell>
          <cell r="L1952">
            <v>38628.522997685184</v>
          </cell>
          <cell r="M1952" t="str">
            <v>gchateaug</v>
          </cell>
          <cell r="N1952">
            <v>38681.684039351851</v>
          </cell>
          <cell r="O1952" t="str">
            <v>gchateaug</v>
          </cell>
        </row>
        <row r="1953">
          <cell r="A1953" t="str">
            <v>1998</v>
          </cell>
          <cell r="B1953" t="str">
            <v>DK</v>
          </cell>
          <cell r="C1953" t="str">
            <v>A00</v>
          </cell>
          <cell r="D1953" t="str">
            <v>PC_EMP</v>
          </cell>
          <cell r="E1953" t="str">
            <v>T</v>
          </cell>
          <cell r="F1953" t="str">
            <v>BES</v>
          </cell>
          <cell r="G1953" t="str">
            <v>RSE</v>
          </cell>
          <cell r="I1953" t="str">
            <v>OTH</v>
          </cell>
          <cell r="J1953" t="str">
            <v>DATA OCDE</v>
          </cell>
          <cell r="K1953" t="str">
            <v>V</v>
          </cell>
          <cell r="L1953">
            <v>38628.522997685184</v>
          </cell>
          <cell r="M1953" t="str">
            <v>gchateaug</v>
          </cell>
          <cell r="N1953">
            <v>38681.684039351851</v>
          </cell>
          <cell r="O1953" t="str">
            <v>gchateaug</v>
          </cell>
          <cell r="Q1953">
            <v>0.4</v>
          </cell>
        </row>
        <row r="1954">
          <cell r="A1954" t="str">
            <v>1998</v>
          </cell>
          <cell r="B1954" t="str">
            <v>DK</v>
          </cell>
          <cell r="C1954" t="str">
            <v>A00</v>
          </cell>
          <cell r="D1954" t="str">
            <v>PC_EMP</v>
          </cell>
          <cell r="E1954" t="str">
            <v>T</v>
          </cell>
          <cell r="F1954" t="str">
            <v>BES</v>
          </cell>
          <cell r="G1954" t="str">
            <v>TOTAL</v>
          </cell>
          <cell r="I1954" t="str">
            <v>OTH</v>
          </cell>
          <cell r="J1954" t="str">
            <v>DATA OCDE</v>
          </cell>
          <cell r="K1954" t="str">
            <v>V</v>
          </cell>
          <cell r="L1954">
            <v>38628.522997685184</v>
          </cell>
          <cell r="M1954" t="str">
            <v>gchateaug</v>
          </cell>
          <cell r="N1954">
            <v>38681.684039351851</v>
          </cell>
          <cell r="O1954" t="str">
            <v>gchateaug</v>
          </cell>
          <cell r="Q1954">
            <v>1.07</v>
          </cell>
        </row>
        <row r="1955">
          <cell r="A1955" t="str">
            <v>1998</v>
          </cell>
          <cell r="B1955" t="str">
            <v>HU</v>
          </cell>
          <cell r="C1955" t="str">
            <v>A00</v>
          </cell>
          <cell r="D1955" t="str">
            <v>PC_EMP</v>
          </cell>
          <cell r="E1955" t="str">
            <v>T</v>
          </cell>
          <cell r="F1955" t="str">
            <v>BES</v>
          </cell>
          <cell r="G1955" t="str">
            <v>RSE</v>
          </cell>
          <cell r="I1955" t="str">
            <v>NC</v>
          </cell>
          <cell r="K1955" t="str">
            <v>V</v>
          </cell>
          <cell r="L1955">
            <v>38628.523020833331</v>
          </cell>
          <cell r="M1955" t="str">
            <v>gchateaug</v>
          </cell>
          <cell r="N1955">
            <v>38681.684016203704</v>
          </cell>
          <cell r="O1955" t="str">
            <v>gchateaug</v>
          </cell>
          <cell r="Q1955">
            <v>0.11</v>
          </cell>
        </row>
        <row r="1956">
          <cell r="A1956" t="str">
            <v>1998</v>
          </cell>
          <cell r="B1956" t="str">
            <v>HU</v>
          </cell>
          <cell r="C1956" t="str">
            <v>A00</v>
          </cell>
          <cell r="D1956" t="str">
            <v>PC_EMP</v>
          </cell>
          <cell r="E1956" t="str">
            <v>T</v>
          </cell>
          <cell r="F1956" t="str">
            <v>BES</v>
          </cell>
          <cell r="G1956" t="str">
            <v>TOTAL</v>
          </cell>
          <cell r="I1956" t="str">
            <v>NC</v>
          </cell>
          <cell r="K1956" t="str">
            <v>V</v>
          </cell>
          <cell r="L1956">
            <v>38628.523020833331</v>
          </cell>
          <cell r="M1956" t="str">
            <v>gchateaug</v>
          </cell>
          <cell r="N1956">
            <v>38681.684016203704</v>
          </cell>
          <cell r="O1956" t="str">
            <v>gchateaug</v>
          </cell>
          <cell r="Q1956">
            <v>0.21</v>
          </cell>
        </row>
        <row r="1957">
          <cell r="A1957" t="str">
            <v>1998</v>
          </cell>
          <cell r="B1957" t="str">
            <v>HU</v>
          </cell>
          <cell r="C1957" t="str">
            <v>A00</v>
          </cell>
          <cell r="D1957" t="str">
            <v>PC_EMP</v>
          </cell>
          <cell r="E1957" t="str">
            <v>T</v>
          </cell>
          <cell r="F1957" t="str">
            <v>TOTAL</v>
          </cell>
          <cell r="G1957" t="str">
            <v>RSE</v>
          </cell>
          <cell r="I1957" t="str">
            <v>NC</v>
          </cell>
          <cell r="K1957" t="str">
            <v>V</v>
          </cell>
          <cell r="L1957">
            <v>38628.523020833331</v>
          </cell>
          <cell r="M1957" t="str">
            <v>gchateaug</v>
          </cell>
          <cell r="N1957">
            <v>38681.684016203704</v>
          </cell>
          <cell r="O1957" t="str">
            <v>gchateaug</v>
          </cell>
          <cell r="Q1957">
            <v>0.65</v>
          </cell>
        </row>
        <row r="1958">
          <cell r="A1958" t="str">
            <v>2002</v>
          </cell>
          <cell r="B1958" t="str">
            <v>LU</v>
          </cell>
          <cell r="C1958" t="str">
            <v>A00</v>
          </cell>
          <cell r="D1958" t="str">
            <v>PC_EMP</v>
          </cell>
          <cell r="E1958" t="str">
            <v>T</v>
          </cell>
          <cell r="F1958" t="str">
            <v>TOTAL</v>
          </cell>
          <cell r="G1958" t="str">
            <v>TOTAL</v>
          </cell>
          <cell r="H1958" t="str">
            <v>:</v>
          </cell>
          <cell r="I1958" t="str">
            <v>MS</v>
          </cell>
          <cell r="K1958" t="str">
            <v>V</v>
          </cell>
          <cell r="L1958">
            <v>38628.523032407407</v>
          </cell>
          <cell r="M1958" t="str">
            <v>gchateaug</v>
          </cell>
          <cell r="N1958">
            <v>38681.684155092589</v>
          </cell>
          <cell r="O1958" t="str">
            <v>gchateaug</v>
          </cell>
        </row>
        <row r="1959">
          <cell r="A1959" t="str">
            <v>2002</v>
          </cell>
          <cell r="B1959" t="str">
            <v>LU</v>
          </cell>
          <cell r="C1959" t="str">
            <v>A00</v>
          </cell>
          <cell r="D1959" t="str">
            <v>PC_EMP</v>
          </cell>
          <cell r="E1959" t="str">
            <v>T</v>
          </cell>
          <cell r="F1959" t="str">
            <v>TOTAL</v>
          </cell>
          <cell r="G1959" t="str">
            <v>RSE</v>
          </cell>
          <cell r="H1959" t="str">
            <v>:</v>
          </cell>
          <cell r="I1959" t="str">
            <v>MS</v>
          </cell>
          <cell r="K1959" t="str">
            <v>V</v>
          </cell>
          <cell r="L1959">
            <v>38628.523032407407</v>
          </cell>
          <cell r="M1959" t="str">
            <v>gchateaug</v>
          </cell>
          <cell r="N1959">
            <v>38681.684155092589</v>
          </cell>
          <cell r="O1959" t="str">
            <v>gchateaug</v>
          </cell>
        </row>
        <row r="1960">
          <cell r="A1960" t="str">
            <v>2002</v>
          </cell>
          <cell r="B1960" t="str">
            <v>LU</v>
          </cell>
          <cell r="C1960" t="str">
            <v>A00</v>
          </cell>
          <cell r="D1960" t="str">
            <v>PC_EMP</v>
          </cell>
          <cell r="E1960" t="str">
            <v>T</v>
          </cell>
          <cell r="F1960" t="str">
            <v>BES</v>
          </cell>
          <cell r="G1960" t="str">
            <v>TOTAL</v>
          </cell>
          <cell r="H1960" t="str">
            <v>:</v>
          </cell>
          <cell r="I1960" t="str">
            <v>MS</v>
          </cell>
          <cell r="K1960" t="str">
            <v>V</v>
          </cell>
          <cell r="L1960">
            <v>38628.523032407407</v>
          </cell>
          <cell r="M1960" t="str">
            <v>gchateaug</v>
          </cell>
          <cell r="N1960">
            <v>38681.684155092589</v>
          </cell>
          <cell r="O1960" t="str">
            <v>gchateaug</v>
          </cell>
        </row>
        <row r="1961">
          <cell r="A1961" t="str">
            <v>2002</v>
          </cell>
          <cell r="B1961" t="str">
            <v>LU</v>
          </cell>
          <cell r="C1961" t="str">
            <v>A00</v>
          </cell>
          <cell r="D1961" t="str">
            <v>PC_EMP</v>
          </cell>
          <cell r="E1961" t="str">
            <v>T</v>
          </cell>
          <cell r="F1961" t="str">
            <v>BES</v>
          </cell>
          <cell r="G1961" t="str">
            <v>RSE</v>
          </cell>
          <cell r="H1961" t="str">
            <v>:</v>
          </cell>
          <cell r="I1961" t="str">
            <v>MS</v>
          </cell>
          <cell r="K1961" t="str">
            <v>V</v>
          </cell>
          <cell r="L1961">
            <v>38628.523032407407</v>
          </cell>
          <cell r="M1961" t="str">
            <v>gchateaug</v>
          </cell>
          <cell r="N1961">
            <v>38681.684155092589</v>
          </cell>
          <cell r="O1961" t="str">
            <v>gchateaug</v>
          </cell>
        </row>
        <row r="1962">
          <cell r="A1962" t="str">
            <v>2001</v>
          </cell>
          <cell r="B1962" t="str">
            <v>DK</v>
          </cell>
          <cell r="C1962" t="str">
            <v>A00</v>
          </cell>
          <cell r="D1962" t="str">
            <v>PC_EMP</v>
          </cell>
          <cell r="E1962" t="str">
            <v>T</v>
          </cell>
          <cell r="F1962" t="str">
            <v>TOTAL</v>
          </cell>
          <cell r="G1962" t="str">
            <v>TOTAL</v>
          </cell>
          <cell r="I1962" t="str">
            <v>OTH</v>
          </cell>
          <cell r="J1962" t="str">
            <v>DATA OCDE</v>
          </cell>
          <cell r="K1962" t="str">
            <v>V</v>
          </cell>
          <cell r="L1962">
            <v>38628.523032407407</v>
          </cell>
          <cell r="M1962" t="str">
            <v>gchateaug</v>
          </cell>
          <cell r="N1962">
            <v>38681.684131944443</v>
          </cell>
          <cell r="O1962" t="str">
            <v>gchateaug</v>
          </cell>
          <cell r="Q1962">
            <v>2.2000000000000002</v>
          </cell>
        </row>
        <row r="1963">
          <cell r="A1963" t="str">
            <v>2001</v>
          </cell>
          <cell r="B1963" t="str">
            <v>DK</v>
          </cell>
          <cell r="C1963" t="str">
            <v>A00</v>
          </cell>
          <cell r="D1963" t="str">
            <v>PC_EMP</v>
          </cell>
          <cell r="E1963" t="str">
            <v>T</v>
          </cell>
          <cell r="F1963" t="str">
            <v>TOTAL</v>
          </cell>
          <cell r="G1963" t="str">
            <v>RSE</v>
          </cell>
          <cell r="I1963" t="str">
            <v>OTH</v>
          </cell>
          <cell r="J1963" t="str">
            <v>DATA OCDE</v>
          </cell>
          <cell r="K1963" t="str">
            <v>V</v>
          </cell>
          <cell r="L1963">
            <v>38628.523032407407</v>
          </cell>
          <cell r="M1963" t="str">
            <v>gchateaug</v>
          </cell>
          <cell r="N1963">
            <v>38681.684120370373</v>
          </cell>
          <cell r="O1963" t="str">
            <v>gchateaug</v>
          </cell>
          <cell r="Q1963">
            <v>1.1000000000000001</v>
          </cell>
        </row>
        <row r="1964">
          <cell r="A1964" t="str">
            <v>2001</v>
          </cell>
          <cell r="B1964" t="str">
            <v>DK</v>
          </cell>
          <cell r="C1964" t="str">
            <v>A00</v>
          </cell>
          <cell r="D1964" t="str">
            <v>PC_EMP</v>
          </cell>
          <cell r="E1964" t="str">
            <v>T</v>
          </cell>
          <cell r="F1964" t="str">
            <v>BES</v>
          </cell>
          <cell r="G1964" t="str">
            <v>TOTAL</v>
          </cell>
          <cell r="I1964" t="str">
            <v>OTH</v>
          </cell>
          <cell r="J1964" t="str">
            <v>DATA OCDE</v>
          </cell>
          <cell r="K1964" t="str">
            <v>V</v>
          </cell>
          <cell r="L1964">
            <v>38628.523032407407</v>
          </cell>
          <cell r="M1964" t="str">
            <v>gchateaug</v>
          </cell>
          <cell r="N1964">
            <v>38681.684120370373</v>
          </cell>
          <cell r="O1964" t="str">
            <v>gchateaug</v>
          </cell>
          <cell r="Q1964">
            <v>1.26</v>
          </cell>
        </row>
        <row r="1965">
          <cell r="A1965" t="str">
            <v>2001</v>
          </cell>
          <cell r="B1965" t="str">
            <v>DK</v>
          </cell>
          <cell r="C1965" t="str">
            <v>A00</v>
          </cell>
          <cell r="D1965" t="str">
            <v>PC_EMP</v>
          </cell>
          <cell r="E1965" t="str">
            <v>T</v>
          </cell>
          <cell r="F1965" t="str">
            <v>BES</v>
          </cell>
          <cell r="G1965" t="str">
            <v>RSE</v>
          </cell>
          <cell r="H1965" t="str">
            <v>u</v>
          </cell>
          <cell r="I1965" t="str">
            <v>OTH</v>
          </cell>
          <cell r="J1965" t="str">
            <v>DATA OCDE</v>
          </cell>
          <cell r="K1965" t="str">
            <v>V</v>
          </cell>
          <cell r="L1965">
            <v>38628.523032407407</v>
          </cell>
          <cell r="M1965" t="str">
            <v>gchateaug</v>
          </cell>
          <cell r="N1965">
            <v>38681.684120370373</v>
          </cell>
          <cell r="O1965" t="str">
            <v>gchateaug</v>
          </cell>
          <cell r="Q1965">
            <v>0.45</v>
          </cell>
        </row>
        <row r="1966">
          <cell r="A1966" t="str">
            <v>2003</v>
          </cell>
          <cell r="B1966" t="str">
            <v>CY</v>
          </cell>
          <cell r="C1966" t="str">
            <v>A00</v>
          </cell>
          <cell r="D1966" t="str">
            <v>PC_EMP</v>
          </cell>
          <cell r="E1966" t="str">
            <v>T</v>
          </cell>
          <cell r="F1966" t="str">
            <v>BES</v>
          </cell>
          <cell r="G1966" t="str">
            <v>TOTAL</v>
          </cell>
          <cell r="I1966" t="str">
            <v>MS</v>
          </cell>
          <cell r="K1966" t="str">
            <v>V</v>
          </cell>
          <cell r="L1966">
            <v>38628.523043981484</v>
          </cell>
          <cell r="M1966" t="str">
            <v>gchateaug</v>
          </cell>
          <cell r="N1966">
            <v>38681.68414351852</v>
          </cell>
          <cell r="O1966" t="str">
            <v>gchateaug</v>
          </cell>
          <cell r="Q1966">
            <v>0.17</v>
          </cell>
        </row>
        <row r="1967">
          <cell r="A1967" t="str">
            <v>2003</v>
          </cell>
          <cell r="B1967" t="str">
            <v>CY</v>
          </cell>
          <cell r="C1967" t="str">
            <v>A00</v>
          </cell>
          <cell r="D1967" t="str">
            <v>PC_EMP</v>
          </cell>
          <cell r="E1967" t="str">
            <v>T</v>
          </cell>
          <cell r="F1967" t="str">
            <v>BES</v>
          </cell>
          <cell r="G1967" t="str">
            <v>RSE</v>
          </cell>
          <cell r="I1967" t="str">
            <v>MS</v>
          </cell>
          <cell r="K1967" t="str">
            <v>V</v>
          </cell>
          <cell r="L1967">
            <v>38628.523043981484</v>
          </cell>
          <cell r="M1967" t="str">
            <v>gchateaug</v>
          </cell>
          <cell r="N1967">
            <v>38681.68414351852</v>
          </cell>
          <cell r="O1967" t="str">
            <v>gchateaug</v>
          </cell>
          <cell r="Q1967">
            <v>0.08</v>
          </cell>
        </row>
        <row r="1968">
          <cell r="A1968" t="str">
            <v>2002</v>
          </cell>
          <cell r="B1968" t="str">
            <v>FI</v>
          </cell>
          <cell r="C1968" t="str">
            <v>A00</v>
          </cell>
          <cell r="D1968" t="str">
            <v>PC_EMP</v>
          </cell>
          <cell r="E1968" t="str">
            <v>T</v>
          </cell>
          <cell r="F1968" t="str">
            <v>TOTAL</v>
          </cell>
          <cell r="G1968" t="str">
            <v>TOTAL</v>
          </cell>
          <cell r="I1968" t="str">
            <v>MS</v>
          </cell>
          <cell r="K1968" t="str">
            <v>V</v>
          </cell>
          <cell r="L1968">
            <v>38628.523043981484</v>
          </cell>
          <cell r="M1968" t="str">
            <v>gchateaug</v>
          </cell>
          <cell r="N1968">
            <v>38681.684155092589</v>
          </cell>
          <cell r="O1968" t="str">
            <v>gchateaug</v>
          </cell>
          <cell r="Q1968">
            <v>3.04</v>
          </cell>
        </row>
        <row r="1969">
          <cell r="A1969" t="str">
            <v>2002</v>
          </cell>
          <cell r="B1969" t="str">
            <v>FI</v>
          </cell>
          <cell r="C1969" t="str">
            <v>A00</v>
          </cell>
          <cell r="D1969" t="str">
            <v>PC_EMP</v>
          </cell>
          <cell r="E1969" t="str">
            <v>T</v>
          </cell>
          <cell r="F1969" t="str">
            <v>TOTAL</v>
          </cell>
          <cell r="G1969" t="str">
            <v>RSE</v>
          </cell>
          <cell r="H1969" t="str">
            <v>i</v>
          </cell>
          <cell r="I1969" t="str">
            <v>MS</v>
          </cell>
          <cell r="J1969" t="str">
            <v>Data by qualification</v>
          </cell>
          <cell r="K1969" t="str">
            <v>V</v>
          </cell>
          <cell r="L1969">
            <v>38628.523043981484</v>
          </cell>
          <cell r="M1969" t="str">
            <v>gchateaug</v>
          </cell>
          <cell r="N1969">
            <v>38681.684155092589</v>
          </cell>
          <cell r="O1969" t="str">
            <v>gchateaug</v>
          </cell>
          <cell r="Q1969">
            <v>2.09</v>
          </cell>
        </row>
        <row r="1970">
          <cell r="A1970" t="str">
            <v>2002</v>
          </cell>
          <cell r="B1970" t="str">
            <v>FI</v>
          </cell>
          <cell r="C1970" t="str">
            <v>A00</v>
          </cell>
          <cell r="D1970" t="str">
            <v>PC_EMP</v>
          </cell>
          <cell r="E1970" t="str">
            <v>T</v>
          </cell>
          <cell r="F1970" t="str">
            <v>BES</v>
          </cell>
          <cell r="G1970" t="str">
            <v>TOTAL</v>
          </cell>
          <cell r="I1970" t="str">
            <v>MS</v>
          </cell>
          <cell r="K1970" t="str">
            <v>V</v>
          </cell>
          <cell r="L1970">
            <v>38628.523043981484</v>
          </cell>
          <cell r="M1970" t="str">
            <v>gchateaug</v>
          </cell>
          <cell r="N1970">
            <v>38681.684155092589</v>
          </cell>
          <cell r="O1970" t="str">
            <v>gchateaug</v>
          </cell>
          <cell r="Q1970">
            <v>1.63</v>
          </cell>
        </row>
        <row r="1971">
          <cell r="A1971" t="str">
            <v>2002</v>
          </cell>
          <cell r="B1971" t="str">
            <v>FI</v>
          </cell>
          <cell r="C1971" t="str">
            <v>A00</v>
          </cell>
          <cell r="D1971" t="str">
            <v>PC_EMP</v>
          </cell>
          <cell r="E1971" t="str">
            <v>T</v>
          </cell>
          <cell r="F1971" t="str">
            <v>BES</v>
          </cell>
          <cell r="G1971" t="str">
            <v>RSE</v>
          </cell>
          <cell r="H1971" t="str">
            <v>i</v>
          </cell>
          <cell r="I1971" t="str">
            <v>MS</v>
          </cell>
          <cell r="J1971" t="str">
            <v>Data by qualification</v>
          </cell>
          <cell r="K1971" t="str">
            <v>V</v>
          </cell>
          <cell r="L1971">
            <v>38628.523043981484</v>
          </cell>
          <cell r="M1971" t="str">
            <v>gchateaug</v>
          </cell>
          <cell r="N1971">
            <v>38681.684155092589</v>
          </cell>
          <cell r="O1971" t="str">
            <v>gchateaug</v>
          </cell>
          <cell r="Q1971">
            <v>1.1299999999999999</v>
          </cell>
        </row>
        <row r="1972">
          <cell r="A1972" t="str">
            <v>2001</v>
          </cell>
          <cell r="B1972" t="str">
            <v>LT</v>
          </cell>
          <cell r="C1972" t="str">
            <v>A00</v>
          </cell>
          <cell r="D1972" t="str">
            <v>PC_EMP</v>
          </cell>
          <cell r="E1972" t="str">
            <v>T</v>
          </cell>
          <cell r="F1972" t="str">
            <v>TOTAL</v>
          </cell>
          <cell r="G1972" t="str">
            <v>RSE</v>
          </cell>
          <cell r="I1972" t="str">
            <v>NC</v>
          </cell>
          <cell r="K1972" t="str">
            <v>V</v>
          </cell>
          <cell r="L1972">
            <v>38628.523043981484</v>
          </cell>
          <cell r="M1972" t="str">
            <v>gchateaug</v>
          </cell>
          <cell r="N1972">
            <v>38681.684155092589</v>
          </cell>
          <cell r="O1972" t="str">
            <v>gchateaug</v>
          </cell>
          <cell r="Q1972">
            <v>0.74</v>
          </cell>
        </row>
        <row r="1973">
          <cell r="A1973" t="str">
            <v>2001</v>
          </cell>
          <cell r="B1973" t="str">
            <v>LT</v>
          </cell>
          <cell r="C1973" t="str">
            <v>A00</v>
          </cell>
          <cell r="D1973" t="str">
            <v>PC_EMP</v>
          </cell>
          <cell r="E1973" t="str">
            <v>T</v>
          </cell>
          <cell r="F1973" t="str">
            <v>BES</v>
          </cell>
          <cell r="G1973" t="str">
            <v>TOTAL</v>
          </cell>
          <cell r="I1973" t="str">
            <v>NC</v>
          </cell>
          <cell r="K1973" t="str">
            <v>V</v>
          </cell>
          <cell r="L1973">
            <v>38628.523043981484</v>
          </cell>
          <cell r="M1973" t="str">
            <v>gchateaug</v>
          </cell>
          <cell r="N1973">
            <v>38681.684155092589</v>
          </cell>
          <cell r="O1973" t="str">
            <v>gchateaug</v>
          </cell>
          <cell r="Q1973">
            <v>7.0000000000000007E-2</v>
          </cell>
        </row>
        <row r="1974">
          <cell r="A1974" t="str">
            <v>2001</v>
          </cell>
          <cell r="B1974" t="str">
            <v>LT</v>
          </cell>
          <cell r="C1974" t="str">
            <v>A00</v>
          </cell>
          <cell r="D1974" t="str">
            <v>PC_EMP</v>
          </cell>
          <cell r="E1974" t="str">
            <v>T</v>
          </cell>
          <cell r="F1974" t="str">
            <v>BES</v>
          </cell>
          <cell r="G1974" t="str">
            <v>RSE</v>
          </cell>
          <cell r="I1974" t="str">
            <v>NC</v>
          </cell>
          <cell r="K1974" t="str">
            <v>V</v>
          </cell>
          <cell r="L1974">
            <v>38628.523043981484</v>
          </cell>
          <cell r="M1974" t="str">
            <v>gchateaug</v>
          </cell>
          <cell r="N1974">
            <v>38681.684155092589</v>
          </cell>
          <cell r="O1974" t="str">
            <v>gchateaug</v>
          </cell>
          <cell r="Q1974">
            <v>0.04</v>
          </cell>
        </row>
        <row r="1975">
          <cell r="A1975" t="str">
            <v>2003</v>
          </cell>
          <cell r="B1975" t="str">
            <v>EE</v>
          </cell>
          <cell r="C1975" t="str">
            <v>A00</v>
          </cell>
          <cell r="D1975" t="str">
            <v>PC_EMP</v>
          </cell>
          <cell r="E1975" t="str">
            <v>T</v>
          </cell>
          <cell r="F1975" t="str">
            <v>BES</v>
          </cell>
          <cell r="G1975" t="str">
            <v>TOTAL</v>
          </cell>
          <cell r="I1975" t="str">
            <v>MS</v>
          </cell>
          <cell r="K1975" t="str">
            <v>V</v>
          </cell>
          <cell r="L1975">
            <v>38628.523043981484</v>
          </cell>
          <cell r="M1975" t="str">
            <v>gchateaug</v>
          </cell>
          <cell r="N1975">
            <v>38681.68414351852</v>
          </cell>
          <cell r="O1975" t="str">
            <v>gchateaug</v>
          </cell>
          <cell r="Q1975">
            <v>0.26</v>
          </cell>
        </row>
        <row r="1976">
          <cell r="A1976" t="str">
            <v>2003</v>
          </cell>
          <cell r="B1976" t="str">
            <v>EE</v>
          </cell>
          <cell r="C1976" t="str">
            <v>A00</v>
          </cell>
          <cell r="D1976" t="str">
            <v>PC_EMP</v>
          </cell>
          <cell r="E1976" t="str">
            <v>T</v>
          </cell>
          <cell r="F1976" t="str">
            <v>BES</v>
          </cell>
          <cell r="G1976" t="str">
            <v>RSE</v>
          </cell>
          <cell r="I1976" t="str">
            <v>MS</v>
          </cell>
          <cell r="K1976" t="str">
            <v>V</v>
          </cell>
          <cell r="L1976">
            <v>38628.523043981484</v>
          </cell>
          <cell r="M1976" t="str">
            <v>gchateaug</v>
          </cell>
          <cell r="N1976">
            <v>38681.68414351852</v>
          </cell>
          <cell r="O1976" t="str">
            <v>gchateaug</v>
          </cell>
          <cell r="Q1976">
            <v>0.16</v>
          </cell>
        </row>
        <row r="1977">
          <cell r="A1977" t="str">
            <v>2003</v>
          </cell>
          <cell r="B1977" t="str">
            <v>DK</v>
          </cell>
          <cell r="C1977" t="str">
            <v>A00</v>
          </cell>
          <cell r="D1977" t="str">
            <v>PC_EMP</v>
          </cell>
          <cell r="E1977" t="str">
            <v>T</v>
          </cell>
          <cell r="F1977" t="str">
            <v>TOTAL</v>
          </cell>
          <cell r="G1977" t="str">
            <v>TOTAL</v>
          </cell>
          <cell r="I1977" t="str">
            <v>MS</v>
          </cell>
          <cell r="K1977" t="str">
            <v>V</v>
          </cell>
          <cell r="L1977">
            <v>38628.523043981484</v>
          </cell>
          <cell r="M1977" t="str">
            <v>gchateaug</v>
          </cell>
          <cell r="N1977">
            <v>38681.68414351852</v>
          </cell>
          <cell r="O1977" t="str">
            <v>gchateaug</v>
          </cell>
          <cell r="Q1977">
            <v>2.29</v>
          </cell>
        </row>
        <row r="1978">
          <cell r="A1978" t="str">
            <v>2003</v>
          </cell>
          <cell r="B1978" t="str">
            <v>LU</v>
          </cell>
          <cell r="C1978" t="str">
            <v>A00</v>
          </cell>
          <cell r="D1978" t="str">
            <v>PC_EMP</v>
          </cell>
          <cell r="E1978" t="str">
            <v>T</v>
          </cell>
          <cell r="F1978" t="str">
            <v>BES</v>
          </cell>
          <cell r="G1978" t="str">
            <v>TOTAL</v>
          </cell>
          <cell r="I1978" t="str">
            <v>MS</v>
          </cell>
          <cell r="K1978" t="str">
            <v>V</v>
          </cell>
          <cell r="L1978">
            <v>38628.523055555554</v>
          </cell>
          <cell r="M1978" t="str">
            <v>gchateaug</v>
          </cell>
          <cell r="N1978">
            <v>38681.684131944443</v>
          </cell>
          <cell r="O1978" t="str">
            <v>gchateaug</v>
          </cell>
          <cell r="Q1978">
            <v>1.88</v>
          </cell>
        </row>
        <row r="1979">
          <cell r="A1979" t="str">
            <v>2003</v>
          </cell>
          <cell r="B1979" t="str">
            <v>LU</v>
          </cell>
          <cell r="C1979" t="str">
            <v>A00</v>
          </cell>
          <cell r="D1979" t="str">
            <v>PC_EMP</v>
          </cell>
          <cell r="E1979" t="str">
            <v>T</v>
          </cell>
          <cell r="F1979" t="str">
            <v>BES</v>
          </cell>
          <cell r="G1979" t="str">
            <v>RSE</v>
          </cell>
          <cell r="I1979" t="str">
            <v>MS</v>
          </cell>
          <cell r="K1979" t="str">
            <v>V</v>
          </cell>
          <cell r="L1979">
            <v>38628.523055555554</v>
          </cell>
          <cell r="M1979" t="str">
            <v>gchateaug</v>
          </cell>
          <cell r="N1979">
            <v>38681.684131944443</v>
          </cell>
          <cell r="O1979" t="str">
            <v>gchateaug</v>
          </cell>
          <cell r="Q1979">
            <v>0.86</v>
          </cell>
        </row>
        <row r="1980">
          <cell r="A1980" t="str">
            <v>2003</v>
          </cell>
          <cell r="B1980" t="str">
            <v>LT</v>
          </cell>
          <cell r="C1980" t="str">
            <v>A00</v>
          </cell>
          <cell r="D1980" t="str">
            <v>PC_EMP</v>
          </cell>
          <cell r="E1980" t="str">
            <v>T</v>
          </cell>
          <cell r="F1980" t="str">
            <v>TOTAL</v>
          </cell>
          <cell r="G1980" t="str">
            <v>TOTAL</v>
          </cell>
          <cell r="I1980" t="str">
            <v>MS</v>
          </cell>
          <cell r="K1980" t="str">
            <v>V</v>
          </cell>
          <cell r="L1980">
            <v>38628.523055555554</v>
          </cell>
          <cell r="M1980" t="str">
            <v>gchateaug</v>
          </cell>
          <cell r="N1980">
            <v>38681.684131944443</v>
          </cell>
          <cell r="O1980" t="str">
            <v>gchateaug</v>
          </cell>
          <cell r="Q1980">
            <v>0.99</v>
          </cell>
        </row>
        <row r="1981">
          <cell r="A1981" t="str">
            <v>2003</v>
          </cell>
          <cell r="B1981" t="str">
            <v>LT</v>
          </cell>
          <cell r="C1981" t="str">
            <v>A00</v>
          </cell>
          <cell r="D1981" t="str">
            <v>PC_EMP</v>
          </cell>
          <cell r="E1981" t="str">
            <v>T</v>
          </cell>
          <cell r="F1981" t="str">
            <v>TOTAL</v>
          </cell>
          <cell r="G1981" t="str">
            <v>RSE</v>
          </cell>
          <cell r="I1981" t="str">
            <v>MS</v>
          </cell>
          <cell r="K1981" t="str">
            <v>V</v>
          </cell>
          <cell r="L1981">
            <v>38628.523055555554</v>
          </cell>
          <cell r="M1981" t="str">
            <v>gchateaug</v>
          </cell>
          <cell r="N1981">
            <v>38681.684131944443</v>
          </cell>
          <cell r="O1981" t="str">
            <v>gchateaug</v>
          </cell>
          <cell r="Q1981">
            <v>0.72</v>
          </cell>
        </row>
        <row r="1982">
          <cell r="A1982" t="str">
            <v>2002</v>
          </cell>
          <cell r="B1982" t="str">
            <v>RO</v>
          </cell>
          <cell r="C1982" t="str">
            <v>A00</v>
          </cell>
          <cell r="D1982" t="str">
            <v>PC_EMP</v>
          </cell>
          <cell r="E1982" t="str">
            <v>T</v>
          </cell>
          <cell r="F1982" t="str">
            <v>TOTAL</v>
          </cell>
          <cell r="G1982" t="str">
            <v>TOTAL</v>
          </cell>
          <cell r="I1982" t="str">
            <v>MS</v>
          </cell>
          <cell r="K1982" t="str">
            <v>V</v>
          </cell>
          <cell r="L1982">
            <v>38628.523055555554</v>
          </cell>
          <cell r="M1982" t="str">
            <v>gchateaug</v>
          </cell>
          <cell r="N1982">
            <v>38681.684178240743</v>
          </cell>
          <cell r="O1982" t="str">
            <v>gchateaug</v>
          </cell>
          <cell r="Q1982">
            <v>0.39</v>
          </cell>
        </row>
        <row r="1983">
          <cell r="A1983" t="str">
            <v>2002</v>
          </cell>
          <cell r="B1983" t="str">
            <v>RO</v>
          </cell>
          <cell r="C1983" t="str">
            <v>A00</v>
          </cell>
          <cell r="D1983" t="str">
            <v>PC_EMP</v>
          </cell>
          <cell r="E1983" t="str">
            <v>T</v>
          </cell>
          <cell r="F1983" t="str">
            <v>TOTAL</v>
          </cell>
          <cell r="G1983" t="str">
            <v>RSE</v>
          </cell>
          <cell r="I1983" t="str">
            <v>MS</v>
          </cell>
          <cell r="K1983" t="str">
            <v>V</v>
          </cell>
          <cell r="L1983">
            <v>38628.523055555554</v>
          </cell>
          <cell r="M1983" t="str">
            <v>gchateaug</v>
          </cell>
          <cell r="N1983">
            <v>38681.684120370373</v>
          </cell>
          <cell r="O1983" t="str">
            <v>gchateaug</v>
          </cell>
          <cell r="Q1983">
            <v>0.25</v>
          </cell>
        </row>
        <row r="1984">
          <cell r="A1984" t="str">
            <v>2002</v>
          </cell>
          <cell r="B1984" t="str">
            <v>RO</v>
          </cell>
          <cell r="C1984" t="str">
            <v>A00</v>
          </cell>
          <cell r="D1984" t="str">
            <v>PC_EMP</v>
          </cell>
          <cell r="E1984" t="str">
            <v>T</v>
          </cell>
          <cell r="F1984" t="str">
            <v>BES</v>
          </cell>
          <cell r="G1984" t="str">
            <v>TOTAL</v>
          </cell>
          <cell r="I1984" t="str">
            <v>MS</v>
          </cell>
          <cell r="K1984" t="str">
            <v>V</v>
          </cell>
          <cell r="L1984">
            <v>38628.523055555554</v>
          </cell>
          <cell r="M1984" t="str">
            <v>gchateaug</v>
          </cell>
          <cell r="N1984">
            <v>38681.684178240743</v>
          </cell>
          <cell r="O1984" t="str">
            <v>gchateaug</v>
          </cell>
          <cell r="Q1984">
            <v>0.2</v>
          </cell>
        </row>
        <row r="1985">
          <cell r="A1985" t="str">
            <v>2002</v>
          </cell>
          <cell r="B1985" t="str">
            <v>RO</v>
          </cell>
          <cell r="C1985" t="str">
            <v>A00</v>
          </cell>
          <cell r="D1985" t="str">
            <v>PC_EMP</v>
          </cell>
          <cell r="E1985" t="str">
            <v>T</v>
          </cell>
          <cell r="F1985" t="str">
            <v>BES</v>
          </cell>
          <cell r="G1985" t="str">
            <v>RSE</v>
          </cell>
          <cell r="I1985" t="str">
            <v>MS</v>
          </cell>
          <cell r="K1985" t="str">
            <v>V</v>
          </cell>
          <cell r="L1985">
            <v>38628.523055555554</v>
          </cell>
          <cell r="M1985" t="str">
            <v>gchateaug</v>
          </cell>
          <cell r="N1985">
            <v>38681.684178240743</v>
          </cell>
          <cell r="O1985" t="str">
            <v>gchateaug</v>
          </cell>
          <cell r="Q1985">
            <v>0.11</v>
          </cell>
        </row>
        <row r="1986">
          <cell r="A1986" t="str">
            <v>1997</v>
          </cell>
          <cell r="B1986" t="str">
            <v>GR</v>
          </cell>
          <cell r="C1986" t="str">
            <v>A00</v>
          </cell>
          <cell r="D1986" t="str">
            <v>PC_EMP</v>
          </cell>
          <cell r="E1986" t="str">
            <v>T</v>
          </cell>
          <cell r="F1986" t="str">
            <v>BES</v>
          </cell>
          <cell r="G1986" t="str">
            <v>RSE</v>
          </cell>
          <cell r="I1986" t="str">
            <v>OTH</v>
          </cell>
          <cell r="J1986" t="str">
            <v>DATA OCDE</v>
          </cell>
          <cell r="K1986" t="str">
            <v>V</v>
          </cell>
          <cell r="L1986">
            <v>38628.52306712963</v>
          </cell>
          <cell r="M1986" t="str">
            <v>gchateaug</v>
          </cell>
          <cell r="N1986">
            <v>38681.684016203704</v>
          </cell>
          <cell r="O1986" t="str">
            <v>gchateaug</v>
          </cell>
          <cell r="Q1986">
            <v>7.0000000000000007E-2</v>
          </cell>
        </row>
        <row r="1987">
          <cell r="A1987" t="str">
            <v>2003</v>
          </cell>
          <cell r="B1987" t="str">
            <v>ES63</v>
          </cell>
          <cell r="C1987" t="str">
            <v>A00</v>
          </cell>
          <cell r="D1987" t="str">
            <v>PC_EMP</v>
          </cell>
          <cell r="E1987" t="str">
            <v>T</v>
          </cell>
          <cell r="F1987" t="str">
            <v>TOTAL</v>
          </cell>
          <cell r="G1987" t="str">
            <v>RSE</v>
          </cell>
          <cell r="I1987" t="str">
            <v>MS</v>
          </cell>
          <cell r="K1987" t="str">
            <v>V</v>
          </cell>
          <cell r="L1987">
            <v>38680.624479166669</v>
          </cell>
          <cell r="M1987" t="str">
            <v>gchateaug</v>
          </cell>
          <cell r="N1987">
            <v>38680.630706018521</v>
          </cell>
          <cell r="Q1987">
            <v>0.51</v>
          </cell>
        </row>
        <row r="1988">
          <cell r="A1988" t="str">
            <v>1997</v>
          </cell>
          <cell r="B1988" t="str">
            <v>GR</v>
          </cell>
          <cell r="C1988" t="str">
            <v>A00</v>
          </cell>
          <cell r="D1988" t="str">
            <v>PC_EMP</v>
          </cell>
          <cell r="E1988" t="str">
            <v>T</v>
          </cell>
          <cell r="F1988" t="str">
            <v>BES</v>
          </cell>
          <cell r="G1988" t="str">
            <v>TOTAL</v>
          </cell>
          <cell r="I1988" t="str">
            <v>OTH</v>
          </cell>
          <cell r="J1988" t="str">
            <v>DATA OCDE</v>
          </cell>
          <cell r="K1988" t="str">
            <v>V</v>
          </cell>
          <cell r="L1988">
            <v>38628.52306712963</v>
          </cell>
          <cell r="M1988" t="str">
            <v>gchateaug</v>
          </cell>
          <cell r="N1988">
            <v>38681.684016203704</v>
          </cell>
          <cell r="O1988" t="str">
            <v>gchateaug</v>
          </cell>
          <cell r="Q1988">
            <v>0.15</v>
          </cell>
        </row>
        <row r="1989">
          <cell r="A1989" t="str">
            <v>2003</v>
          </cell>
          <cell r="B1989" t="str">
            <v>ES63</v>
          </cell>
          <cell r="C1989" t="str">
            <v>A00</v>
          </cell>
          <cell r="D1989" t="str">
            <v>PC_EMP</v>
          </cell>
          <cell r="E1989" t="str">
            <v>T</v>
          </cell>
          <cell r="F1989" t="str">
            <v>TOTAL</v>
          </cell>
          <cell r="G1989" t="str">
            <v>TOTAL</v>
          </cell>
          <cell r="I1989" t="str">
            <v>MS</v>
          </cell>
          <cell r="K1989" t="str">
            <v>V</v>
          </cell>
          <cell r="L1989">
            <v>38680.624479166669</v>
          </cell>
          <cell r="M1989" t="str">
            <v>gchateaug</v>
          </cell>
          <cell r="N1989">
            <v>38680.630706018521</v>
          </cell>
          <cell r="Q1989">
            <v>0.53</v>
          </cell>
        </row>
        <row r="1990">
          <cell r="A1990" t="str">
            <v>2002</v>
          </cell>
          <cell r="B1990" t="str">
            <v>ES63</v>
          </cell>
          <cell r="C1990" t="str">
            <v>A00</v>
          </cell>
          <cell r="D1990" t="str">
            <v>PC_EMP</v>
          </cell>
          <cell r="E1990" t="str">
            <v>T</v>
          </cell>
          <cell r="F1990" t="str">
            <v>BES</v>
          </cell>
          <cell r="G1990" t="str">
            <v>RSE</v>
          </cell>
          <cell r="H1990" t="str">
            <v>:</v>
          </cell>
          <cell r="I1990" t="str">
            <v>MS</v>
          </cell>
          <cell r="K1990" t="str">
            <v>V</v>
          </cell>
          <cell r="L1990">
            <v>38680.624479166669</v>
          </cell>
          <cell r="M1990" t="str">
            <v>gchateaug</v>
          </cell>
          <cell r="N1990">
            <v>38680.630682870367</v>
          </cell>
        </row>
        <row r="1991">
          <cell r="A1991" t="str">
            <v>2002</v>
          </cell>
          <cell r="B1991" t="str">
            <v>ES63</v>
          </cell>
          <cell r="C1991" t="str">
            <v>A00</v>
          </cell>
          <cell r="D1991" t="str">
            <v>PC_EMP</v>
          </cell>
          <cell r="E1991" t="str">
            <v>T</v>
          </cell>
          <cell r="F1991" t="str">
            <v>BES</v>
          </cell>
          <cell r="G1991" t="str">
            <v>TOTAL</v>
          </cell>
          <cell r="H1991" t="str">
            <v>:c</v>
          </cell>
          <cell r="I1991" t="str">
            <v>MS</v>
          </cell>
          <cell r="K1991" t="str">
            <v>V</v>
          </cell>
          <cell r="L1991">
            <v>38680.624479166669</v>
          </cell>
          <cell r="M1991" t="str">
            <v>gchateaug</v>
          </cell>
          <cell r="N1991">
            <v>38680.630682870367</v>
          </cell>
        </row>
        <row r="1992">
          <cell r="A1992" t="str">
            <v>1997</v>
          </cell>
          <cell r="B1992" t="str">
            <v>GR</v>
          </cell>
          <cell r="C1992" t="str">
            <v>A00</v>
          </cell>
          <cell r="D1992" t="str">
            <v>PC_EMP</v>
          </cell>
          <cell r="E1992" t="str">
            <v>T</v>
          </cell>
          <cell r="F1992" t="str">
            <v>TOTAL</v>
          </cell>
          <cell r="G1992" t="str">
            <v>RSE</v>
          </cell>
          <cell r="I1992" t="str">
            <v>OTH</v>
          </cell>
          <cell r="J1992" t="str">
            <v>DATA OCDE</v>
          </cell>
          <cell r="K1992" t="str">
            <v>V</v>
          </cell>
          <cell r="L1992">
            <v>38628.52306712963</v>
          </cell>
          <cell r="M1992" t="str">
            <v>gchateaug</v>
          </cell>
          <cell r="N1992">
            <v>38681.684016203704</v>
          </cell>
          <cell r="O1992" t="str">
            <v>gchateaug</v>
          </cell>
          <cell r="Q1992">
            <v>0.54</v>
          </cell>
        </row>
        <row r="1993">
          <cell r="A1993" t="str">
            <v>1997</v>
          </cell>
          <cell r="B1993" t="str">
            <v>GR</v>
          </cell>
          <cell r="C1993" t="str">
            <v>A00</v>
          </cell>
          <cell r="D1993" t="str">
            <v>PC_EMP</v>
          </cell>
          <cell r="E1993" t="str">
            <v>T</v>
          </cell>
          <cell r="F1993" t="str">
            <v>TOTAL</v>
          </cell>
          <cell r="G1993" t="str">
            <v>TOTAL</v>
          </cell>
          <cell r="I1993" t="str">
            <v>OTH</v>
          </cell>
          <cell r="J1993" t="str">
            <v>DATA OCDE</v>
          </cell>
          <cell r="K1993" t="str">
            <v>V</v>
          </cell>
          <cell r="L1993">
            <v>38628.52306712963</v>
          </cell>
          <cell r="M1993" t="str">
            <v>gchateaug</v>
          </cell>
          <cell r="N1993">
            <v>38681.684016203704</v>
          </cell>
          <cell r="O1993" t="str">
            <v>gchateaug</v>
          </cell>
          <cell r="Q1993">
            <v>1.1200000000000001</v>
          </cell>
        </row>
        <row r="1994">
          <cell r="A1994" t="str">
            <v>1997</v>
          </cell>
          <cell r="B1994" t="str">
            <v>HU</v>
          </cell>
          <cell r="C1994" t="str">
            <v>A00</v>
          </cell>
          <cell r="D1994" t="str">
            <v>PC_EMP</v>
          </cell>
          <cell r="E1994" t="str">
            <v>T</v>
          </cell>
          <cell r="F1994" t="str">
            <v>BES</v>
          </cell>
          <cell r="G1994" t="str">
            <v>RSE</v>
          </cell>
          <cell r="I1994" t="str">
            <v>NC</v>
          </cell>
          <cell r="K1994" t="str">
            <v>V</v>
          </cell>
          <cell r="L1994">
            <v>38628.52306712963</v>
          </cell>
          <cell r="M1994" t="str">
            <v>gchateaug</v>
          </cell>
          <cell r="N1994">
            <v>38681.684016203704</v>
          </cell>
          <cell r="O1994" t="str">
            <v>gchateaug</v>
          </cell>
          <cell r="Q1994">
            <v>0.12</v>
          </cell>
        </row>
        <row r="1995">
          <cell r="A1995" t="str">
            <v>1997</v>
          </cell>
          <cell r="B1995" t="str">
            <v>HU</v>
          </cell>
          <cell r="C1995" t="str">
            <v>A00</v>
          </cell>
          <cell r="D1995" t="str">
            <v>PC_EMP</v>
          </cell>
          <cell r="E1995" t="str">
            <v>T</v>
          </cell>
          <cell r="F1995" t="str">
            <v>BES</v>
          </cell>
          <cell r="G1995" t="str">
            <v>TOTAL</v>
          </cell>
          <cell r="I1995" t="str">
            <v>NC</v>
          </cell>
          <cell r="K1995" t="str">
            <v>V</v>
          </cell>
          <cell r="L1995">
            <v>38628.52306712963</v>
          </cell>
          <cell r="M1995" t="str">
            <v>gchateaug</v>
          </cell>
          <cell r="N1995">
            <v>38681.684016203704</v>
          </cell>
          <cell r="O1995" t="str">
            <v>gchateaug</v>
          </cell>
          <cell r="Q1995">
            <v>0.25</v>
          </cell>
        </row>
        <row r="1996">
          <cell r="A1996" t="str">
            <v>2002</v>
          </cell>
          <cell r="B1996" t="str">
            <v>ES63</v>
          </cell>
          <cell r="C1996" t="str">
            <v>A00</v>
          </cell>
          <cell r="D1996" t="str">
            <v>PC_EMP</v>
          </cell>
          <cell r="E1996" t="str">
            <v>T</v>
          </cell>
          <cell r="F1996" t="str">
            <v>TOTAL</v>
          </cell>
          <cell r="G1996" t="str">
            <v>RSE</v>
          </cell>
          <cell r="H1996" t="str">
            <v>:</v>
          </cell>
          <cell r="I1996" t="str">
            <v>MS</v>
          </cell>
          <cell r="K1996" t="str">
            <v>V</v>
          </cell>
          <cell r="L1996">
            <v>38680.624479166669</v>
          </cell>
          <cell r="M1996" t="str">
            <v>gchateaug</v>
          </cell>
          <cell r="N1996">
            <v>38680.630682870367</v>
          </cell>
        </row>
        <row r="1997">
          <cell r="A1997" t="str">
            <v>1998</v>
          </cell>
          <cell r="B1997" t="str">
            <v>IT</v>
          </cell>
          <cell r="C1997" t="str">
            <v>A00</v>
          </cell>
          <cell r="D1997" t="str">
            <v>PC_EMP</v>
          </cell>
          <cell r="E1997" t="str">
            <v>T</v>
          </cell>
          <cell r="F1997" t="str">
            <v>BES</v>
          </cell>
          <cell r="G1997" t="str">
            <v>TOTAL</v>
          </cell>
          <cell r="I1997" t="str">
            <v>OTH</v>
          </cell>
          <cell r="J1997" t="str">
            <v>DATA OCDE</v>
          </cell>
          <cell r="K1997" t="str">
            <v>V</v>
          </cell>
          <cell r="L1997">
            <v>38628.52306712963</v>
          </cell>
          <cell r="M1997" t="str">
            <v>gchateaug</v>
          </cell>
          <cell r="N1997">
            <v>38681.684016203704</v>
          </cell>
          <cell r="O1997" t="str">
            <v>gchateaug</v>
          </cell>
          <cell r="Q1997">
            <v>0.35</v>
          </cell>
        </row>
        <row r="1998">
          <cell r="A1998" t="str">
            <v>2002</v>
          </cell>
          <cell r="B1998" t="str">
            <v>ES63</v>
          </cell>
          <cell r="C1998" t="str">
            <v>A00</v>
          </cell>
          <cell r="D1998" t="str">
            <v>PC_EMP</v>
          </cell>
          <cell r="E1998" t="str">
            <v>T</v>
          </cell>
          <cell r="F1998" t="str">
            <v>TOTAL</v>
          </cell>
          <cell r="G1998" t="str">
            <v>TOTAL</v>
          </cell>
          <cell r="H1998" t="str">
            <v>-</v>
          </cell>
          <cell r="I1998" t="str">
            <v>MS</v>
          </cell>
          <cell r="K1998" t="str">
            <v>V</v>
          </cell>
          <cell r="L1998">
            <v>38680.624479166669</v>
          </cell>
          <cell r="M1998" t="str">
            <v>gchateaug</v>
          </cell>
          <cell r="N1998">
            <v>38680.630682870367</v>
          </cell>
        </row>
        <row r="1999">
          <cell r="A1999" t="str">
            <v>2003</v>
          </cell>
          <cell r="B1999" t="str">
            <v>BE33</v>
          </cell>
          <cell r="C1999" t="str">
            <v>A00</v>
          </cell>
          <cell r="D1999" t="str">
            <v>PC_EMP</v>
          </cell>
          <cell r="E1999" t="str">
            <v>T</v>
          </cell>
          <cell r="F1999" t="str">
            <v>BES</v>
          </cell>
          <cell r="G1999" t="str">
            <v>RSE</v>
          </cell>
          <cell r="H1999" t="str">
            <v>:</v>
          </cell>
          <cell r="I1999" t="str">
            <v>MS</v>
          </cell>
          <cell r="K1999" t="str">
            <v>V</v>
          </cell>
          <cell r="L1999">
            <v>38680.624490740738</v>
          </cell>
          <cell r="M1999" t="str">
            <v>gchateaug</v>
          </cell>
          <cell r="N1999">
            <v>38680.630694444444</v>
          </cell>
        </row>
        <row r="2000">
          <cell r="A2000" t="str">
            <v>2003</v>
          </cell>
          <cell r="B2000" t="str">
            <v>BE33</v>
          </cell>
          <cell r="C2000" t="str">
            <v>A00</v>
          </cell>
          <cell r="D2000" t="str">
            <v>PC_EMP</v>
          </cell>
          <cell r="E2000" t="str">
            <v>T</v>
          </cell>
          <cell r="F2000" t="str">
            <v>BES</v>
          </cell>
          <cell r="G2000" t="str">
            <v>TOTAL</v>
          </cell>
          <cell r="H2000" t="str">
            <v>:</v>
          </cell>
          <cell r="I2000" t="str">
            <v>MS</v>
          </cell>
          <cell r="K2000" t="str">
            <v>V</v>
          </cell>
          <cell r="L2000">
            <v>38680.624490740738</v>
          </cell>
          <cell r="M2000" t="str">
            <v>gchateaug</v>
          </cell>
          <cell r="N2000">
            <v>38680.630694444444</v>
          </cell>
        </row>
        <row r="2001">
          <cell r="A2001" t="str">
            <v>1998</v>
          </cell>
          <cell r="B2001" t="str">
            <v>IT</v>
          </cell>
          <cell r="C2001" t="str">
            <v>A00</v>
          </cell>
          <cell r="D2001" t="str">
            <v>PC_EMP</v>
          </cell>
          <cell r="E2001" t="str">
            <v>T</v>
          </cell>
          <cell r="F2001" t="str">
            <v>TOTAL</v>
          </cell>
          <cell r="G2001" t="str">
            <v>RSE</v>
          </cell>
          <cell r="I2001" t="str">
            <v>OTH</v>
          </cell>
          <cell r="J2001" t="str">
            <v>DATA OCDE</v>
          </cell>
          <cell r="K2001" t="str">
            <v>V</v>
          </cell>
          <cell r="L2001">
            <v>38628.52306712963</v>
          </cell>
          <cell r="M2001" t="str">
            <v>gchateaug</v>
          </cell>
          <cell r="N2001">
            <v>38681.684016203704</v>
          </cell>
          <cell r="O2001" t="str">
            <v>gchateaug</v>
          </cell>
          <cell r="Q2001">
            <v>0.48</v>
          </cell>
        </row>
        <row r="2002">
          <cell r="A2002" t="str">
            <v>1998</v>
          </cell>
          <cell r="B2002" t="str">
            <v>IT</v>
          </cell>
          <cell r="C2002" t="str">
            <v>A00</v>
          </cell>
          <cell r="D2002" t="str">
            <v>PC_EMP</v>
          </cell>
          <cell r="E2002" t="str">
            <v>T</v>
          </cell>
          <cell r="F2002" t="str">
            <v>TOTAL</v>
          </cell>
          <cell r="G2002" t="str">
            <v>TOTAL</v>
          </cell>
          <cell r="I2002" t="str">
            <v>OTH</v>
          </cell>
          <cell r="J2002" t="str">
            <v>DATA OCDE</v>
          </cell>
          <cell r="K2002" t="str">
            <v>V</v>
          </cell>
          <cell r="L2002">
            <v>38628.52306712963</v>
          </cell>
          <cell r="M2002" t="str">
            <v>gchateaug</v>
          </cell>
          <cell r="N2002">
            <v>38681.684016203704</v>
          </cell>
          <cell r="O2002" t="str">
            <v>gchateaug</v>
          </cell>
          <cell r="Q2002">
            <v>1.0900000000000001</v>
          </cell>
        </row>
        <row r="2003">
          <cell r="A2003" t="str">
            <v>2001</v>
          </cell>
          <cell r="B2003" t="str">
            <v>ITF4</v>
          </cell>
          <cell r="C2003" t="str">
            <v>A00</v>
          </cell>
          <cell r="D2003" t="str">
            <v>PC_EMP</v>
          </cell>
          <cell r="E2003" t="str">
            <v>T</v>
          </cell>
          <cell r="F2003" t="str">
            <v>BES</v>
          </cell>
          <cell r="G2003" t="str">
            <v>TOTAL</v>
          </cell>
          <cell r="H2003" t="str">
            <v>:</v>
          </cell>
          <cell r="I2003" t="str">
            <v>NC</v>
          </cell>
          <cell r="K2003" t="str">
            <v>V</v>
          </cell>
          <cell r="L2003">
            <v>38628.496782407405</v>
          </cell>
          <cell r="M2003" t="str">
            <v>gchateaug</v>
          </cell>
          <cell r="N2003">
            <v>38680.624444444446</v>
          </cell>
          <cell r="O2003" t="str">
            <v>gchateaug</v>
          </cell>
        </row>
        <row r="2004">
          <cell r="A2004" t="str">
            <v>2001</v>
          </cell>
          <cell r="B2004" t="str">
            <v>ITF4</v>
          </cell>
          <cell r="C2004" t="str">
            <v>A00</v>
          </cell>
          <cell r="D2004" t="str">
            <v>PC_EMP</v>
          </cell>
          <cell r="E2004" t="str">
            <v>T</v>
          </cell>
          <cell r="F2004" t="str">
            <v>BES</v>
          </cell>
          <cell r="G2004" t="str">
            <v>RSE</v>
          </cell>
          <cell r="H2004" t="str">
            <v>:</v>
          </cell>
          <cell r="I2004" t="str">
            <v>NC</v>
          </cell>
          <cell r="K2004" t="str">
            <v>V</v>
          </cell>
          <cell r="L2004">
            <v>38628.496782407405</v>
          </cell>
          <cell r="M2004" t="str">
            <v>gchateaug</v>
          </cell>
          <cell r="N2004">
            <v>38680.624444444446</v>
          </cell>
          <cell r="O2004" t="str">
            <v>gchateaug</v>
          </cell>
        </row>
        <row r="2005">
          <cell r="A2005" t="str">
            <v>2001</v>
          </cell>
          <cell r="B2005" t="str">
            <v>ITF5</v>
          </cell>
          <cell r="C2005" t="str">
            <v>A00</v>
          </cell>
          <cell r="D2005" t="str">
            <v>PC_EMP</v>
          </cell>
          <cell r="E2005" t="str">
            <v>T</v>
          </cell>
          <cell r="F2005" t="str">
            <v>TOTAL</v>
          </cell>
          <cell r="G2005" t="str">
            <v>TOTAL</v>
          </cell>
          <cell r="H2005" t="str">
            <v>:</v>
          </cell>
          <cell r="I2005" t="str">
            <v>NC</v>
          </cell>
          <cell r="K2005" t="str">
            <v>V</v>
          </cell>
          <cell r="L2005">
            <v>38628.496782407405</v>
          </cell>
          <cell r="M2005" t="str">
            <v>gchateaug</v>
          </cell>
          <cell r="N2005">
            <v>38680.624444444446</v>
          </cell>
          <cell r="O2005" t="str">
            <v>gchateaug</v>
          </cell>
        </row>
        <row r="2006">
          <cell r="A2006" t="str">
            <v>2001</v>
          </cell>
          <cell r="B2006" t="str">
            <v>ITF5</v>
          </cell>
          <cell r="C2006" t="str">
            <v>A00</v>
          </cell>
          <cell r="D2006" t="str">
            <v>PC_EMP</v>
          </cell>
          <cell r="E2006" t="str">
            <v>T</v>
          </cell>
          <cell r="F2006" t="str">
            <v>TOTAL</v>
          </cell>
          <cell r="G2006" t="str">
            <v>RSE</v>
          </cell>
          <cell r="H2006" t="str">
            <v>:</v>
          </cell>
          <cell r="I2006" t="str">
            <v>NC</v>
          </cell>
          <cell r="K2006" t="str">
            <v>V</v>
          </cell>
          <cell r="L2006">
            <v>38628.496782407405</v>
          </cell>
          <cell r="M2006" t="str">
            <v>gchateaug</v>
          </cell>
          <cell r="N2006">
            <v>38680.624444444446</v>
          </cell>
          <cell r="O2006" t="str">
            <v>gchateaug</v>
          </cell>
        </row>
        <row r="2007">
          <cell r="A2007" t="str">
            <v>2001</v>
          </cell>
          <cell r="B2007" t="str">
            <v>ITF5</v>
          </cell>
          <cell r="C2007" t="str">
            <v>A00</v>
          </cell>
          <cell r="D2007" t="str">
            <v>PC_EMP</v>
          </cell>
          <cell r="E2007" t="str">
            <v>T</v>
          </cell>
          <cell r="F2007" t="str">
            <v>BES</v>
          </cell>
          <cell r="G2007" t="str">
            <v>TOTAL</v>
          </cell>
          <cell r="H2007" t="str">
            <v>:</v>
          </cell>
          <cell r="I2007" t="str">
            <v>NC</v>
          </cell>
          <cell r="K2007" t="str">
            <v>V</v>
          </cell>
          <cell r="L2007">
            <v>38628.496782407405</v>
          </cell>
          <cell r="M2007" t="str">
            <v>gchateaug</v>
          </cell>
          <cell r="N2007">
            <v>38680.624444444446</v>
          </cell>
          <cell r="O2007" t="str">
            <v>gchateaug</v>
          </cell>
        </row>
        <row r="2008">
          <cell r="A2008" t="str">
            <v>2001</v>
          </cell>
          <cell r="B2008" t="str">
            <v>ITF5</v>
          </cell>
          <cell r="C2008" t="str">
            <v>A00</v>
          </cell>
          <cell r="D2008" t="str">
            <v>PC_EMP</v>
          </cell>
          <cell r="E2008" t="str">
            <v>T</v>
          </cell>
          <cell r="F2008" t="str">
            <v>BES</v>
          </cell>
          <cell r="G2008" t="str">
            <v>RSE</v>
          </cell>
          <cell r="H2008" t="str">
            <v>:</v>
          </cell>
          <cell r="I2008" t="str">
            <v>NC</v>
          </cell>
          <cell r="K2008" t="str">
            <v>V</v>
          </cell>
          <cell r="L2008">
            <v>38628.496782407405</v>
          </cell>
          <cell r="M2008" t="str">
            <v>gchateaug</v>
          </cell>
          <cell r="N2008">
            <v>38680.624444444446</v>
          </cell>
          <cell r="O2008" t="str">
            <v>gchateaug</v>
          </cell>
        </row>
        <row r="2009">
          <cell r="A2009" t="str">
            <v>2001</v>
          </cell>
          <cell r="B2009" t="str">
            <v>ITG1</v>
          </cell>
          <cell r="C2009" t="str">
            <v>A00</v>
          </cell>
          <cell r="D2009" t="str">
            <v>PC_EMP</v>
          </cell>
          <cell r="E2009" t="str">
            <v>T</v>
          </cell>
          <cell r="F2009" t="str">
            <v>TOTAL</v>
          </cell>
          <cell r="G2009" t="str">
            <v>TOTAL</v>
          </cell>
          <cell r="H2009" t="str">
            <v>:</v>
          </cell>
          <cell r="I2009" t="str">
            <v>NC</v>
          </cell>
          <cell r="K2009" t="str">
            <v>V</v>
          </cell>
          <cell r="L2009">
            <v>38628.496782407405</v>
          </cell>
          <cell r="M2009" t="str">
            <v>gchateaug</v>
          </cell>
          <cell r="N2009">
            <v>38680.624444444446</v>
          </cell>
          <cell r="O2009" t="str">
            <v>gchateaug</v>
          </cell>
        </row>
        <row r="2010">
          <cell r="A2010" t="str">
            <v>2001</v>
          </cell>
          <cell r="B2010" t="str">
            <v>ITG1</v>
          </cell>
          <cell r="C2010" t="str">
            <v>A00</v>
          </cell>
          <cell r="D2010" t="str">
            <v>PC_EMP</v>
          </cell>
          <cell r="E2010" t="str">
            <v>T</v>
          </cell>
          <cell r="F2010" t="str">
            <v>TOTAL</v>
          </cell>
          <cell r="G2010" t="str">
            <v>RSE</v>
          </cell>
          <cell r="H2010" t="str">
            <v>:</v>
          </cell>
          <cell r="I2010" t="str">
            <v>NC</v>
          </cell>
          <cell r="K2010" t="str">
            <v>V</v>
          </cell>
          <cell r="L2010">
            <v>38628.496782407405</v>
          </cell>
          <cell r="M2010" t="str">
            <v>gchateaug</v>
          </cell>
          <cell r="N2010">
            <v>38680.624444444446</v>
          </cell>
          <cell r="O2010" t="str">
            <v>gchateaug</v>
          </cell>
        </row>
        <row r="2011">
          <cell r="A2011" t="str">
            <v>2002</v>
          </cell>
          <cell r="B2011" t="str">
            <v>GR21</v>
          </cell>
          <cell r="C2011" t="str">
            <v>A00</v>
          </cell>
          <cell r="D2011" t="str">
            <v>PC_EMP</v>
          </cell>
          <cell r="E2011" t="str">
            <v>T</v>
          </cell>
          <cell r="F2011" t="str">
            <v>TOTAL</v>
          </cell>
          <cell r="G2011" t="str">
            <v>TOTAL</v>
          </cell>
          <cell r="H2011" t="str">
            <v>:</v>
          </cell>
          <cell r="I2011" t="str">
            <v>MS</v>
          </cell>
          <cell r="K2011" t="str">
            <v>V</v>
          </cell>
          <cell r="L2011">
            <v>38628.496782407405</v>
          </cell>
          <cell r="M2011" t="str">
            <v>gchateaug</v>
          </cell>
          <cell r="N2011">
            <v>38680.624444444446</v>
          </cell>
          <cell r="O2011" t="str">
            <v>gchateaug</v>
          </cell>
        </row>
        <row r="2012">
          <cell r="A2012" t="str">
            <v>2002</v>
          </cell>
          <cell r="B2012" t="str">
            <v>GR22</v>
          </cell>
          <cell r="C2012" t="str">
            <v>A00</v>
          </cell>
          <cell r="D2012" t="str">
            <v>PC_EMP</v>
          </cell>
          <cell r="E2012" t="str">
            <v>T</v>
          </cell>
          <cell r="F2012" t="str">
            <v>BES</v>
          </cell>
          <cell r="G2012" t="str">
            <v>TOTAL</v>
          </cell>
          <cell r="H2012" t="str">
            <v>:</v>
          </cell>
          <cell r="I2012" t="str">
            <v>MS</v>
          </cell>
          <cell r="K2012" t="str">
            <v>V</v>
          </cell>
          <cell r="L2012">
            <v>38628.496782407405</v>
          </cell>
          <cell r="M2012" t="str">
            <v>gchateaug</v>
          </cell>
          <cell r="N2012">
            <v>38680.624444444446</v>
          </cell>
          <cell r="O2012" t="str">
            <v>gchateaug</v>
          </cell>
        </row>
        <row r="2013">
          <cell r="A2013" t="str">
            <v>2002</v>
          </cell>
          <cell r="B2013" t="str">
            <v>GR4</v>
          </cell>
          <cell r="C2013" t="str">
            <v>A00</v>
          </cell>
          <cell r="D2013" t="str">
            <v>PC_EMP</v>
          </cell>
          <cell r="E2013" t="str">
            <v>T</v>
          </cell>
          <cell r="F2013" t="str">
            <v>TOTAL</v>
          </cell>
          <cell r="G2013" t="str">
            <v>TOTAL</v>
          </cell>
          <cell r="H2013" t="str">
            <v>:</v>
          </cell>
          <cell r="I2013" t="str">
            <v>MS</v>
          </cell>
          <cell r="K2013" t="str">
            <v>V</v>
          </cell>
          <cell r="L2013">
            <v>38628.496782407405</v>
          </cell>
          <cell r="M2013" t="str">
            <v>gchateaug</v>
          </cell>
          <cell r="N2013">
            <v>38680.624444444446</v>
          </cell>
          <cell r="O2013" t="str">
            <v>gchateaug</v>
          </cell>
        </row>
        <row r="2014">
          <cell r="A2014" t="str">
            <v>2002</v>
          </cell>
          <cell r="B2014" t="str">
            <v>GR3</v>
          </cell>
          <cell r="C2014" t="str">
            <v>A00</v>
          </cell>
          <cell r="D2014" t="str">
            <v>PC_EMP</v>
          </cell>
          <cell r="E2014" t="str">
            <v>T</v>
          </cell>
          <cell r="F2014" t="str">
            <v>BES</v>
          </cell>
          <cell r="G2014" t="str">
            <v>TOTAL</v>
          </cell>
          <cell r="H2014" t="str">
            <v>:</v>
          </cell>
          <cell r="I2014" t="str">
            <v>MS</v>
          </cell>
          <cell r="K2014" t="str">
            <v>V</v>
          </cell>
          <cell r="L2014">
            <v>38628.496782407405</v>
          </cell>
          <cell r="M2014" t="str">
            <v>gchateaug</v>
          </cell>
          <cell r="N2014">
            <v>38680.624444444446</v>
          </cell>
          <cell r="O2014" t="str">
            <v>gchateaug</v>
          </cell>
        </row>
        <row r="2015">
          <cell r="A2015" t="str">
            <v>2002</v>
          </cell>
          <cell r="B2015" t="str">
            <v>HR0</v>
          </cell>
          <cell r="C2015" t="str">
            <v>A00</v>
          </cell>
          <cell r="D2015" t="str">
            <v>PC_EMP</v>
          </cell>
          <cell r="E2015" t="str">
            <v>T</v>
          </cell>
          <cell r="F2015" t="str">
            <v>BES</v>
          </cell>
          <cell r="G2015" t="str">
            <v>RSE</v>
          </cell>
          <cell r="I2015" t="str">
            <v>MS</v>
          </cell>
          <cell r="K2015" t="str">
            <v>V</v>
          </cell>
          <cell r="L2015">
            <v>38628.496782407405</v>
          </cell>
          <cell r="M2015" t="str">
            <v>gchateaug</v>
          </cell>
          <cell r="N2015">
            <v>38681.68445601852</v>
          </cell>
          <cell r="O2015" t="str">
            <v>gchateaug</v>
          </cell>
          <cell r="Q2015">
            <v>0.08</v>
          </cell>
        </row>
        <row r="2016">
          <cell r="A2016" t="str">
            <v>2002</v>
          </cell>
          <cell r="B2016" t="str">
            <v>HR0</v>
          </cell>
          <cell r="C2016" t="str">
            <v>A00</v>
          </cell>
          <cell r="D2016" t="str">
            <v>PC_EMP</v>
          </cell>
          <cell r="E2016" t="str">
            <v>T</v>
          </cell>
          <cell r="F2016" t="str">
            <v>BES</v>
          </cell>
          <cell r="G2016" t="str">
            <v>TOTAL</v>
          </cell>
          <cell r="I2016" t="str">
            <v>MS</v>
          </cell>
          <cell r="K2016" t="str">
            <v>V</v>
          </cell>
          <cell r="L2016">
            <v>38628.496782407405</v>
          </cell>
          <cell r="M2016" t="str">
            <v>gchateaug</v>
          </cell>
          <cell r="N2016">
            <v>38681.684479166666</v>
          </cell>
          <cell r="O2016" t="str">
            <v>gchateaug</v>
          </cell>
          <cell r="Q2016">
            <v>0.17</v>
          </cell>
        </row>
        <row r="2017">
          <cell r="A2017" t="str">
            <v>2002</v>
          </cell>
          <cell r="B2017" t="str">
            <v>HR0</v>
          </cell>
          <cell r="C2017" t="str">
            <v>A00</v>
          </cell>
          <cell r="D2017" t="str">
            <v>PC_EMP</v>
          </cell>
          <cell r="E2017" t="str">
            <v>T</v>
          </cell>
          <cell r="F2017" t="str">
            <v>TOTAL</v>
          </cell>
          <cell r="G2017" t="str">
            <v>RSE</v>
          </cell>
          <cell r="I2017" t="str">
            <v>MS</v>
          </cell>
          <cell r="K2017" t="str">
            <v>V</v>
          </cell>
          <cell r="L2017">
            <v>38628.496782407405</v>
          </cell>
          <cell r="M2017" t="str">
            <v>gchateaug</v>
          </cell>
          <cell r="N2017">
            <v>38681.684479166666</v>
          </cell>
          <cell r="O2017" t="str">
            <v>gchateaug</v>
          </cell>
          <cell r="Q2017">
            <v>0.73</v>
          </cell>
        </row>
        <row r="2018">
          <cell r="A2018" t="str">
            <v>2002</v>
          </cell>
          <cell r="B2018" t="str">
            <v>HU10</v>
          </cell>
          <cell r="C2018" t="str">
            <v>A00</v>
          </cell>
          <cell r="D2018" t="str">
            <v>PC_EMP</v>
          </cell>
          <cell r="E2018" t="str">
            <v>T</v>
          </cell>
          <cell r="F2018" t="str">
            <v>TOTAL</v>
          </cell>
          <cell r="G2018" t="str">
            <v>TOTAL</v>
          </cell>
          <cell r="I2018" t="str">
            <v>MS</v>
          </cell>
          <cell r="K2018" t="str">
            <v>V</v>
          </cell>
          <cell r="L2018">
            <v>38628.496782407405</v>
          </cell>
          <cell r="M2018" t="str">
            <v>gchateaug</v>
          </cell>
          <cell r="N2018">
            <v>38680.624432870369</v>
          </cell>
          <cell r="O2018" t="str">
            <v>gchateaug</v>
          </cell>
          <cell r="Q2018">
            <v>2.35</v>
          </cell>
        </row>
        <row r="2019">
          <cell r="A2019" t="str">
            <v>2002</v>
          </cell>
          <cell r="B2019" t="str">
            <v>HU1</v>
          </cell>
          <cell r="C2019" t="str">
            <v>A00</v>
          </cell>
          <cell r="D2019" t="str">
            <v>PC_EMP</v>
          </cell>
          <cell r="E2019" t="str">
            <v>T</v>
          </cell>
          <cell r="F2019" t="str">
            <v>BES</v>
          </cell>
          <cell r="G2019" t="str">
            <v>RSE</v>
          </cell>
          <cell r="I2019" t="str">
            <v>MS</v>
          </cell>
          <cell r="K2019" t="str">
            <v>V</v>
          </cell>
          <cell r="L2019">
            <v>38628.496782407405</v>
          </cell>
          <cell r="M2019" t="str">
            <v>gchateaug</v>
          </cell>
          <cell r="N2019">
            <v>38680.624432870369</v>
          </cell>
          <cell r="O2019" t="str">
            <v>gchateaug</v>
          </cell>
          <cell r="Q2019">
            <v>0.34</v>
          </cell>
        </row>
        <row r="2020">
          <cell r="A2020" t="str">
            <v>2002</v>
          </cell>
          <cell r="B2020" t="str">
            <v>HU1</v>
          </cell>
          <cell r="C2020" t="str">
            <v>A00</v>
          </cell>
          <cell r="D2020" t="str">
            <v>PC_EMP</v>
          </cell>
          <cell r="E2020" t="str">
            <v>T</v>
          </cell>
          <cell r="F2020" t="str">
            <v>BES</v>
          </cell>
          <cell r="G2020" t="str">
            <v>TOTAL</v>
          </cell>
          <cell r="I2020" t="str">
            <v>MS</v>
          </cell>
          <cell r="K2020" t="str">
            <v>V</v>
          </cell>
          <cell r="L2020">
            <v>38628.496782407405</v>
          </cell>
          <cell r="M2020" t="str">
            <v>gchateaug</v>
          </cell>
          <cell r="N2020">
            <v>38680.624432870369</v>
          </cell>
          <cell r="O2020" t="str">
            <v>gchateaug</v>
          </cell>
          <cell r="Q2020">
            <v>0.52</v>
          </cell>
        </row>
        <row r="2021">
          <cell r="A2021" t="str">
            <v>2002</v>
          </cell>
          <cell r="B2021" t="str">
            <v>HU1</v>
          </cell>
          <cell r="C2021" t="str">
            <v>A00</v>
          </cell>
          <cell r="D2021" t="str">
            <v>PC_EMP</v>
          </cell>
          <cell r="E2021" t="str">
            <v>T</v>
          </cell>
          <cell r="F2021" t="str">
            <v>TOTAL</v>
          </cell>
          <cell r="G2021" t="str">
            <v>RSE</v>
          </cell>
          <cell r="I2021" t="str">
            <v>MS</v>
          </cell>
          <cell r="K2021" t="str">
            <v>V</v>
          </cell>
          <cell r="L2021">
            <v>38628.496782407405</v>
          </cell>
          <cell r="M2021" t="str">
            <v>gchateaug</v>
          </cell>
          <cell r="N2021">
            <v>38680.624432870369</v>
          </cell>
          <cell r="O2021" t="str">
            <v>gchateaug</v>
          </cell>
          <cell r="Q2021">
            <v>1.49</v>
          </cell>
        </row>
        <row r="2022">
          <cell r="A2022" t="str">
            <v>2002</v>
          </cell>
          <cell r="B2022" t="str">
            <v>HU1</v>
          </cell>
          <cell r="C2022" t="str">
            <v>A00</v>
          </cell>
          <cell r="D2022" t="str">
            <v>PC_EMP</v>
          </cell>
          <cell r="E2022" t="str">
            <v>T</v>
          </cell>
          <cell r="F2022" t="str">
            <v>TOTAL</v>
          </cell>
          <cell r="G2022" t="str">
            <v>TOTAL</v>
          </cell>
          <cell r="I2022" t="str">
            <v>MS</v>
          </cell>
          <cell r="K2022" t="str">
            <v>V</v>
          </cell>
          <cell r="L2022">
            <v>38628.496782407405</v>
          </cell>
          <cell r="M2022" t="str">
            <v>gchateaug</v>
          </cell>
          <cell r="N2022">
            <v>38680.624444444446</v>
          </cell>
          <cell r="O2022" t="str">
            <v>gchateaug</v>
          </cell>
          <cell r="Q2022">
            <v>2.35</v>
          </cell>
        </row>
        <row r="2023">
          <cell r="A2023" t="str">
            <v>2002</v>
          </cell>
          <cell r="B2023" t="str">
            <v>HR0</v>
          </cell>
          <cell r="C2023" t="str">
            <v>A00</v>
          </cell>
          <cell r="D2023" t="str">
            <v>PC_EMP</v>
          </cell>
          <cell r="E2023" t="str">
            <v>T</v>
          </cell>
          <cell r="F2023" t="str">
            <v>TOTAL</v>
          </cell>
          <cell r="G2023" t="str">
            <v>TOTAL</v>
          </cell>
          <cell r="I2023" t="str">
            <v>MS</v>
          </cell>
          <cell r="K2023" t="str">
            <v>V</v>
          </cell>
          <cell r="L2023">
            <v>38628.496782407405</v>
          </cell>
          <cell r="M2023" t="str">
            <v>gchateaug</v>
          </cell>
          <cell r="N2023">
            <v>38681.684479166666</v>
          </cell>
          <cell r="O2023" t="str">
            <v>gchateaug</v>
          </cell>
          <cell r="Q2023">
            <v>1.0900000000000001</v>
          </cell>
        </row>
        <row r="2024">
          <cell r="A2024" t="str">
            <v>2002</v>
          </cell>
          <cell r="B2024" t="str">
            <v>GR41</v>
          </cell>
          <cell r="C2024" t="str">
            <v>A00</v>
          </cell>
          <cell r="D2024" t="str">
            <v>PC_EMP</v>
          </cell>
          <cell r="E2024" t="str">
            <v>T</v>
          </cell>
          <cell r="F2024" t="str">
            <v>BES</v>
          </cell>
          <cell r="G2024" t="str">
            <v>TOTAL</v>
          </cell>
          <cell r="H2024" t="str">
            <v>:</v>
          </cell>
          <cell r="I2024" t="str">
            <v>MS</v>
          </cell>
          <cell r="K2024" t="str">
            <v>V</v>
          </cell>
          <cell r="L2024">
            <v>38628.496782407405</v>
          </cell>
          <cell r="M2024" t="str">
            <v>gchateaug</v>
          </cell>
          <cell r="N2024">
            <v>38680.624444444446</v>
          </cell>
          <cell r="O2024" t="str">
            <v>gchateaug</v>
          </cell>
        </row>
        <row r="2025">
          <cell r="A2025" t="str">
            <v>2002</v>
          </cell>
          <cell r="B2025" t="str">
            <v>GR41</v>
          </cell>
          <cell r="C2025" t="str">
            <v>A00</v>
          </cell>
          <cell r="D2025" t="str">
            <v>PC_EMP</v>
          </cell>
          <cell r="E2025" t="str">
            <v>T</v>
          </cell>
          <cell r="F2025" t="str">
            <v>TOTAL</v>
          </cell>
          <cell r="G2025" t="str">
            <v>TOTAL</v>
          </cell>
          <cell r="H2025" t="str">
            <v>:</v>
          </cell>
          <cell r="I2025" t="str">
            <v>MS</v>
          </cell>
          <cell r="K2025" t="str">
            <v>V</v>
          </cell>
          <cell r="L2025">
            <v>38628.496782407405</v>
          </cell>
          <cell r="M2025" t="str">
            <v>gchateaug</v>
          </cell>
          <cell r="N2025">
            <v>38680.624444444446</v>
          </cell>
          <cell r="O2025" t="str">
            <v>gchateaug</v>
          </cell>
        </row>
        <row r="2026">
          <cell r="A2026" t="str">
            <v>2002</v>
          </cell>
          <cell r="B2026" t="str">
            <v>GR4</v>
          </cell>
          <cell r="C2026" t="str">
            <v>A00</v>
          </cell>
          <cell r="D2026" t="str">
            <v>PC_EMP</v>
          </cell>
          <cell r="E2026" t="str">
            <v>T</v>
          </cell>
          <cell r="F2026" t="str">
            <v>BES</v>
          </cell>
          <cell r="G2026" t="str">
            <v>TOTAL</v>
          </cell>
          <cell r="H2026" t="str">
            <v>:</v>
          </cell>
          <cell r="I2026" t="str">
            <v>MS</v>
          </cell>
          <cell r="K2026" t="str">
            <v>V</v>
          </cell>
          <cell r="L2026">
            <v>38628.496782407405</v>
          </cell>
          <cell r="M2026" t="str">
            <v>gchateaug</v>
          </cell>
          <cell r="N2026">
            <v>38680.624444444446</v>
          </cell>
          <cell r="O2026" t="str">
            <v>gchateaug</v>
          </cell>
        </row>
        <row r="2027">
          <cell r="A2027" t="str">
            <v>2002</v>
          </cell>
          <cell r="B2027" t="str">
            <v>HU21</v>
          </cell>
          <cell r="C2027" t="str">
            <v>A00</v>
          </cell>
          <cell r="D2027" t="str">
            <v>PC_EMP</v>
          </cell>
          <cell r="E2027" t="str">
            <v>T</v>
          </cell>
          <cell r="F2027" t="str">
            <v>TOTAL</v>
          </cell>
          <cell r="G2027" t="str">
            <v>RSE</v>
          </cell>
          <cell r="I2027" t="str">
            <v>MS</v>
          </cell>
          <cell r="K2027" t="str">
            <v>V</v>
          </cell>
          <cell r="L2027">
            <v>38628.496782407405</v>
          </cell>
          <cell r="M2027" t="str">
            <v>gchateaug</v>
          </cell>
          <cell r="N2027">
            <v>38680.624432870369</v>
          </cell>
          <cell r="O2027" t="str">
            <v>gchateaug</v>
          </cell>
          <cell r="Q2027">
            <v>0.35</v>
          </cell>
        </row>
        <row r="2028">
          <cell r="A2028" t="str">
            <v>2002</v>
          </cell>
          <cell r="B2028" t="str">
            <v>HU21</v>
          </cell>
          <cell r="C2028" t="str">
            <v>A00</v>
          </cell>
          <cell r="D2028" t="str">
            <v>PC_EMP</v>
          </cell>
          <cell r="E2028" t="str">
            <v>T</v>
          </cell>
          <cell r="F2028" t="str">
            <v>TOTAL</v>
          </cell>
          <cell r="G2028" t="str">
            <v>TOTAL</v>
          </cell>
          <cell r="I2028" t="str">
            <v>MS</v>
          </cell>
          <cell r="K2028" t="str">
            <v>V</v>
          </cell>
          <cell r="L2028">
            <v>38628.496782407405</v>
          </cell>
          <cell r="M2028" t="str">
            <v>gchateaug</v>
          </cell>
          <cell r="N2028">
            <v>38680.624432870369</v>
          </cell>
          <cell r="O2028" t="str">
            <v>gchateaug</v>
          </cell>
          <cell r="Q2028">
            <v>0.56999999999999995</v>
          </cell>
        </row>
        <row r="2029">
          <cell r="A2029" t="str">
            <v>2002</v>
          </cell>
          <cell r="B2029" t="str">
            <v>HU10</v>
          </cell>
          <cell r="C2029" t="str">
            <v>A00</v>
          </cell>
          <cell r="D2029" t="str">
            <v>PC_EMP</v>
          </cell>
          <cell r="E2029" t="str">
            <v>T</v>
          </cell>
          <cell r="F2029" t="str">
            <v>BES</v>
          </cell>
          <cell r="G2029" t="str">
            <v>RSE</v>
          </cell>
          <cell r="I2029" t="str">
            <v>MS</v>
          </cell>
          <cell r="K2029" t="str">
            <v>V</v>
          </cell>
          <cell r="L2029">
            <v>38628.496782407405</v>
          </cell>
          <cell r="M2029" t="str">
            <v>gchateaug</v>
          </cell>
          <cell r="N2029">
            <v>38680.624432870369</v>
          </cell>
          <cell r="O2029" t="str">
            <v>gchateaug</v>
          </cell>
          <cell r="Q2029">
            <v>0.34</v>
          </cell>
        </row>
        <row r="2030">
          <cell r="A2030" t="str">
            <v>2002</v>
          </cell>
          <cell r="B2030" t="str">
            <v>HU10</v>
          </cell>
          <cell r="C2030" t="str">
            <v>A00</v>
          </cell>
          <cell r="D2030" t="str">
            <v>PC_EMP</v>
          </cell>
          <cell r="E2030" t="str">
            <v>T</v>
          </cell>
          <cell r="F2030" t="str">
            <v>BES</v>
          </cell>
          <cell r="G2030" t="str">
            <v>TOTAL</v>
          </cell>
          <cell r="I2030" t="str">
            <v>MS</v>
          </cell>
          <cell r="K2030" t="str">
            <v>V</v>
          </cell>
          <cell r="L2030">
            <v>38628.496782407405</v>
          </cell>
          <cell r="M2030" t="str">
            <v>gchateaug</v>
          </cell>
          <cell r="N2030">
            <v>38680.624432870369</v>
          </cell>
          <cell r="O2030" t="str">
            <v>gchateaug</v>
          </cell>
          <cell r="Q2030">
            <v>0.52</v>
          </cell>
        </row>
        <row r="2031">
          <cell r="A2031" t="str">
            <v>2002</v>
          </cell>
          <cell r="B2031" t="str">
            <v>HU10</v>
          </cell>
          <cell r="C2031" t="str">
            <v>A00</v>
          </cell>
          <cell r="D2031" t="str">
            <v>PC_EMP</v>
          </cell>
          <cell r="E2031" t="str">
            <v>T</v>
          </cell>
          <cell r="F2031" t="str">
            <v>TOTAL</v>
          </cell>
          <cell r="G2031" t="str">
            <v>RSE</v>
          </cell>
          <cell r="I2031" t="str">
            <v>MS</v>
          </cell>
          <cell r="K2031" t="str">
            <v>V</v>
          </cell>
          <cell r="L2031">
            <v>38628.496782407405</v>
          </cell>
          <cell r="M2031" t="str">
            <v>gchateaug</v>
          </cell>
          <cell r="N2031">
            <v>38680.624432870369</v>
          </cell>
          <cell r="O2031" t="str">
            <v>gchateaug</v>
          </cell>
          <cell r="Q2031">
            <v>1.49</v>
          </cell>
        </row>
        <row r="2032">
          <cell r="A2032" t="str">
            <v>2003</v>
          </cell>
          <cell r="B2032" t="str">
            <v>ITC</v>
          </cell>
          <cell r="C2032" t="str">
            <v>A00</v>
          </cell>
          <cell r="D2032" t="str">
            <v>PC_EMP</v>
          </cell>
          <cell r="E2032" t="str">
            <v>T</v>
          </cell>
          <cell r="F2032" t="str">
            <v>TOTAL</v>
          </cell>
          <cell r="G2032" t="str">
            <v>TOTAL</v>
          </cell>
          <cell r="I2032" t="str">
            <v>MS</v>
          </cell>
          <cell r="K2032" t="str">
            <v>V</v>
          </cell>
          <cell r="L2032">
            <v>38628.496782407405</v>
          </cell>
          <cell r="M2032" t="str">
            <v>gchateaug</v>
          </cell>
          <cell r="N2032">
            <v>38680.624432870369</v>
          </cell>
          <cell r="O2032" t="str">
            <v>gchateaug</v>
          </cell>
          <cell r="Q2032">
            <v>1.18</v>
          </cell>
        </row>
        <row r="2033">
          <cell r="A2033" t="str">
            <v>2000</v>
          </cell>
          <cell r="B2033" t="str">
            <v>FR25</v>
          </cell>
          <cell r="C2033" t="str">
            <v>A00</v>
          </cell>
          <cell r="D2033" t="str">
            <v>PC_EMP</v>
          </cell>
          <cell r="E2033" t="str">
            <v>T</v>
          </cell>
          <cell r="F2033" t="str">
            <v>BES</v>
          </cell>
          <cell r="G2033" t="str">
            <v>TOTAL</v>
          </cell>
          <cell r="I2033" t="str">
            <v>NC</v>
          </cell>
          <cell r="J2033" t="str">
            <v>; former flag equal "s"</v>
          </cell>
          <cell r="K2033" t="str">
            <v>V</v>
          </cell>
          <cell r="L2033">
            <v>38628.496793981481</v>
          </cell>
          <cell r="M2033" t="str">
            <v>gchateaug</v>
          </cell>
          <cell r="N2033">
            <v>38680.624467592592</v>
          </cell>
          <cell r="O2033" t="str">
            <v>gchateaug</v>
          </cell>
          <cell r="Q2033">
            <v>0.45</v>
          </cell>
        </row>
        <row r="2034">
          <cell r="A2034" t="str">
            <v>2000</v>
          </cell>
          <cell r="B2034" t="str">
            <v>FR25</v>
          </cell>
          <cell r="C2034" t="str">
            <v>A00</v>
          </cell>
          <cell r="D2034" t="str">
            <v>PC_EMP</v>
          </cell>
          <cell r="E2034" t="str">
            <v>T</v>
          </cell>
          <cell r="F2034" t="str">
            <v>BES</v>
          </cell>
          <cell r="G2034" t="str">
            <v>RSE</v>
          </cell>
          <cell r="I2034" t="str">
            <v>NC</v>
          </cell>
          <cell r="J2034" t="str">
            <v>; former flag equal "s"</v>
          </cell>
          <cell r="K2034" t="str">
            <v>V</v>
          </cell>
          <cell r="L2034">
            <v>38628.496793981481</v>
          </cell>
          <cell r="M2034" t="str">
            <v>gchateaug</v>
          </cell>
          <cell r="N2034">
            <v>38680.624467592592</v>
          </cell>
          <cell r="O2034" t="str">
            <v>gchateaug</v>
          </cell>
          <cell r="Q2034">
            <v>0.24</v>
          </cell>
        </row>
        <row r="2035">
          <cell r="A2035" t="str">
            <v>2000</v>
          </cell>
          <cell r="B2035" t="str">
            <v>ES7</v>
          </cell>
          <cell r="C2035" t="str">
            <v>A00</v>
          </cell>
          <cell r="D2035" t="str">
            <v>PC_EMP</v>
          </cell>
          <cell r="E2035" t="str">
            <v>T</v>
          </cell>
          <cell r="F2035" t="str">
            <v>TOTAL</v>
          </cell>
          <cell r="G2035" t="str">
            <v>TOTAL</v>
          </cell>
          <cell r="H2035" t="str">
            <v>:</v>
          </cell>
          <cell r="I2035" t="str">
            <v>NC</v>
          </cell>
          <cell r="K2035" t="str">
            <v>V</v>
          </cell>
          <cell r="L2035">
            <v>38628.496793981481</v>
          </cell>
          <cell r="M2035" t="str">
            <v>gchateaug</v>
          </cell>
          <cell r="N2035">
            <v>38680.624467592592</v>
          </cell>
          <cell r="O2035" t="str">
            <v>gchateaug</v>
          </cell>
        </row>
        <row r="2036">
          <cell r="A2036" t="str">
            <v>2000</v>
          </cell>
          <cell r="B2036" t="str">
            <v>ES7</v>
          </cell>
          <cell r="C2036" t="str">
            <v>A00</v>
          </cell>
          <cell r="D2036" t="str">
            <v>PC_EMP</v>
          </cell>
          <cell r="E2036" t="str">
            <v>T</v>
          </cell>
          <cell r="F2036" t="str">
            <v>TOTAL</v>
          </cell>
          <cell r="G2036" t="str">
            <v>RSE</v>
          </cell>
          <cell r="H2036" t="str">
            <v>:</v>
          </cell>
          <cell r="I2036" t="str">
            <v>NC</v>
          </cell>
          <cell r="K2036" t="str">
            <v>V</v>
          </cell>
          <cell r="L2036">
            <v>38628.496793981481</v>
          </cell>
          <cell r="M2036" t="str">
            <v>gchateaug</v>
          </cell>
          <cell r="N2036">
            <v>38680.624467592592</v>
          </cell>
          <cell r="O2036" t="str">
            <v>gchateaug</v>
          </cell>
        </row>
        <row r="2037">
          <cell r="A2037" t="str">
            <v>2000</v>
          </cell>
          <cell r="B2037" t="str">
            <v>ES7</v>
          </cell>
          <cell r="C2037" t="str">
            <v>A00</v>
          </cell>
          <cell r="D2037" t="str">
            <v>PC_EMP</v>
          </cell>
          <cell r="E2037" t="str">
            <v>T</v>
          </cell>
          <cell r="F2037" t="str">
            <v>BES</v>
          </cell>
          <cell r="G2037" t="str">
            <v>TOTAL</v>
          </cell>
          <cell r="H2037" t="str">
            <v>:</v>
          </cell>
          <cell r="I2037" t="str">
            <v>NC</v>
          </cell>
          <cell r="K2037" t="str">
            <v>V</v>
          </cell>
          <cell r="L2037">
            <v>38628.496793981481</v>
          </cell>
          <cell r="M2037" t="str">
            <v>gchateaug</v>
          </cell>
          <cell r="N2037">
            <v>38680.624467592592</v>
          </cell>
          <cell r="O2037" t="str">
            <v>gchateaug</v>
          </cell>
        </row>
        <row r="2038">
          <cell r="A2038" t="str">
            <v>2000</v>
          </cell>
          <cell r="B2038" t="str">
            <v>ES7</v>
          </cell>
          <cell r="C2038" t="str">
            <v>A00</v>
          </cell>
          <cell r="D2038" t="str">
            <v>PC_EMP</v>
          </cell>
          <cell r="E2038" t="str">
            <v>T</v>
          </cell>
          <cell r="F2038" t="str">
            <v>BES</v>
          </cell>
          <cell r="G2038" t="str">
            <v>RSE</v>
          </cell>
          <cell r="H2038" t="str">
            <v>:</v>
          </cell>
          <cell r="I2038" t="str">
            <v>NC</v>
          </cell>
          <cell r="K2038" t="str">
            <v>V</v>
          </cell>
          <cell r="L2038">
            <v>38628.496793981481</v>
          </cell>
          <cell r="M2038" t="str">
            <v>gchateaug</v>
          </cell>
          <cell r="N2038">
            <v>38680.624467592592</v>
          </cell>
          <cell r="O2038" t="str">
            <v>gchateaug</v>
          </cell>
        </row>
        <row r="2039">
          <cell r="A2039" t="str">
            <v>1999</v>
          </cell>
          <cell r="B2039" t="str">
            <v>CZ05</v>
          </cell>
          <cell r="C2039" t="str">
            <v>A00</v>
          </cell>
          <cell r="D2039" t="str">
            <v>PC_EMP</v>
          </cell>
          <cell r="E2039" t="str">
            <v>T</v>
          </cell>
          <cell r="F2039" t="str">
            <v>TOTAL</v>
          </cell>
          <cell r="G2039" t="str">
            <v>TOTAL</v>
          </cell>
          <cell r="H2039" t="str">
            <v>:</v>
          </cell>
          <cell r="I2039" t="str">
            <v>NC</v>
          </cell>
          <cell r="K2039" t="str">
            <v>V</v>
          </cell>
          <cell r="L2039">
            <v>38628.496793981481</v>
          </cell>
          <cell r="M2039" t="str">
            <v>gchateaug</v>
          </cell>
          <cell r="N2039">
            <v>38680.624456018515</v>
          </cell>
          <cell r="O2039" t="str">
            <v>gchateaug</v>
          </cell>
        </row>
        <row r="2040">
          <cell r="A2040" t="str">
            <v>1999</v>
          </cell>
          <cell r="B2040" t="str">
            <v>CZ05</v>
          </cell>
          <cell r="C2040" t="str">
            <v>A00</v>
          </cell>
          <cell r="D2040" t="str">
            <v>PC_EMP</v>
          </cell>
          <cell r="E2040" t="str">
            <v>T</v>
          </cell>
          <cell r="F2040" t="str">
            <v>TOTAL</v>
          </cell>
          <cell r="G2040" t="str">
            <v>RSE</v>
          </cell>
          <cell r="H2040" t="str">
            <v>:</v>
          </cell>
          <cell r="I2040" t="str">
            <v>NC</v>
          </cell>
          <cell r="K2040" t="str">
            <v>V</v>
          </cell>
          <cell r="L2040">
            <v>38628.496793981481</v>
          </cell>
          <cell r="M2040" t="str">
            <v>gchateaug</v>
          </cell>
          <cell r="N2040">
            <v>38680.624456018515</v>
          </cell>
          <cell r="O2040" t="str">
            <v>gchateaug</v>
          </cell>
        </row>
        <row r="2041">
          <cell r="A2041" t="str">
            <v>1995</v>
          </cell>
          <cell r="B2041" t="str">
            <v>SE0</v>
          </cell>
          <cell r="C2041" t="str">
            <v>A00</v>
          </cell>
          <cell r="D2041" t="str">
            <v>PC_EMP</v>
          </cell>
          <cell r="E2041" t="str">
            <v>T</v>
          </cell>
          <cell r="F2041" t="str">
            <v>TOTAL</v>
          </cell>
          <cell r="G2041" t="str">
            <v>TOTAL</v>
          </cell>
          <cell r="I2041" t="str">
            <v>NC</v>
          </cell>
          <cell r="K2041" t="str">
            <v>V</v>
          </cell>
          <cell r="L2041">
            <v>38628.496805555558</v>
          </cell>
          <cell r="M2041" t="str">
            <v>gchateaug</v>
          </cell>
          <cell r="N2041">
            <v>38681.684444444443</v>
          </cell>
          <cell r="O2041" t="str">
            <v>gchateaug</v>
          </cell>
          <cell r="Q2041">
            <v>2.42</v>
          </cell>
        </row>
        <row r="2042">
          <cell r="A2042" t="str">
            <v>1995</v>
          </cell>
          <cell r="B2042" t="str">
            <v>SE0</v>
          </cell>
          <cell r="C2042" t="str">
            <v>A00</v>
          </cell>
          <cell r="D2042" t="str">
            <v>PC_EMP</v>
          </cell>
          <cell r="E2042" t="str">
            <v>T</v>
          </cell>
          <cell r="F2042" t="str">
            <v>TOTAL</v>
          </cell>
          <cell r="G2042" t="str">
            <v>RSE</v>
          </cell>
          <cell r="I2042" t="str">
            <v>NC</v>
          </cell>
          <cell r="J2042" t="str">
            <v>; former flag equal "s"</v>
          </cell>
          <cell r="K2042" t="str">
            <v>V</v>
          </cell>
          <cell r="L2042">
            <v>38628.496805555558</v>
          </cell>
          <cell r="M2042" t="str">
            <v>gchateaug</v>
          </cell>
          <cell r="N2042">
            <v>38680.624467592592</v>
          </cell>
          <cell r="O2042" t="str">
            <v>gchateaug</v>
          </cell>
          <cell r="Q2042">
            <v>1.28</v>
          </cell>
        </row>
        <row r="2043">
          <cell r="A2043" t="str">
            <v>1995</v>
          </cell>
          <cell r="B2043" t="str">
            <v>SE0</v>
          </cell>
          <cell r="C2043" t="str">
            <v>A00</v>
          </cell>
          <cell r="D2043" t="str">
            <v>PC_EMP</v>
          </cell>
          <cell r="E2043" t="str">
            <v>T</v>
          </cell>
          <cell r="F2043" t="str">
            <v>BES</v>
          </cell>
          <cell r="G2043" t="str">
            <v>TOTAL</v>
          </cell>
          <cell r="I2043" t="str">
            <v>NC</v>
          </cell>
          <cell r="K2043" t="str">
            <v>V</v>
          </cell>
          <cell r="L2043">
            <v>38628.496805555558</v>
          </cell>
          <cell r="M2043" t="str">
            <v>gchateaug</v>
          </cell>
          <cell r="N2043">
            <v>38681.684444444443</v>
          </cell>
          <cell r="O2043" t="str">
            <v>gchateaug</v>
          </cell>
          <cell r="Q2043">
            <v>1.18</v>
          </cell>
        </row>
        <row r="2044">
          <cell r="A2044" t="str">
            <v>1995</v>
          </cell>
          <cell r="B2044" t="str">
            <v>SE0</v>
          </cell>
          <cell r="C2044" t="str">
            <v>A00</v>
          </cell>
          <cell r="D2044" t="str">
            <v>PC_EMP</v>
          </cell>
          <cell r="E2044" t="str">
            <v>T</v>
          </cell>
          <cell r="F2044" t="str">
            <v>BES</v>
          </cell>
          <cell r="G2044" t="str">
            <v>RSE</v>
          </cell>
          <cell r="I2044" t="str">
            <v>NC</v>
          </cell>
          <cell r="K2044" t="str">
            <v>V</v>
          </cell>
          <cell r="L2044">
            <v>38628.496805555558</v>
          </cell>
          <cell r="M2044" t="str">
            <v>gchateaug</v>
          </cell>
          <cell r="N2044">
            <v>38681.684444444443</v>
          </cell>
          <cell r="O2044" t="str">
            <v>gchateaug</v>
          </cell>
          <cell r="Q2044">
            <v>0.54</v>
          </cell>
        </row>
        <row r="2045">
          <cell r="A2045" t="str">
            <v>1994</v>
          </cell>
          <cell r="B2045" t="str">
            <v>LU0</v>
          </cell>
          <cell r="C2045" t="str">
            <v>A00</v>
          </cell>
          <cell r="D2045" t="str">
            <v>PC_EMP</v>
          </cell>
          <cell r="E2045" t="str">
            <v>T</v>
          </cell>
          <cell r="F2045" t="str">
            <v>TOTAL</v>
          </cell>
          <cell r="G2045" t="str">
            <v>TOTAL</v>
          </cell>
          <cell r="H2045" t="str">
            <v>:</v>
          </cell>
          <cell r="I2045" t="str">
            <v>NC</v>
          </cell>
          <cell r="K2045" t="str">
            <v>V</v>
          </cell>
          <cell r="L2045">
            <v>38628.496805555558</v>
          </cell>
          <cell r="M2045" t="str">
            <v>gchateaug</v>
          </cell>
          <cell r="N2045">
            <v>38680.624467592592</v>
          </cell>
          <cell r="O2045" t="str">
            <v>gchateaug</v>
          </cell>
        </row>
        <row r="2046">
          <cell r="A2046" t="str">
            <v>1994</v>
          </cell>
          <cell r="B2046" t="str">
            <v>LU0</v>
          </cell>
          <cell r="C2046" t="str">
            <v>A00</v>
          </cell>
          <cell r="D2046" t="str">
            <v>PC_EMP</v>
          </cell>
          <cell r="E2046" t="str">
            <v>T</v>
          </cell>
          <cell r="F2046" t="str">
            <v>TOTAL</v>
          </cell>
          <cell r="G2046" t="str">
            <v>RSE</v>
          </cell>
          <cell r="H2046" t="str">
            <v>:</v>
          </cell>
          <cell r="I2046" t="str">
            <v>NC</v>
          </cell>
          <cell r="K2046" t="str">
            <v>V</v>
          </cell>
          <cell r="L2046">
            <v>38628.496805555558</v>
          </cell>
          <cell r="M2046" t="str">
            <v>gchateaug</v>
          </cell>
          <cell r="N2046">
            <v>38680.624467592592</v>
          </cell>
          <cell r="O2046" t="str">
            <v>gchateaug</v>
          </cell>
        </row>
        <row r="2047">
          <cell r="A2047" t="str">
            <v>2001</v>
          </cell>
          <cell r="B2047" t="str">
            <v>IE0</v>
          </cell>
          <cell r="C2047" t="str">
            <v>A00</v>
          </cell>
          <cell r="D2047" t="str">
            <v>PC_EMP</v>
          </cell>
          <cell r="E2047" t="str">
            <v>T</v>
          </cell>
          <cell r="F2047" t="str">
            <v>BES</v>
          </cell>
          <cell r="G2047" t="str">
            <v>TOTAL</v>
          </cell>
          <cell r="I2047" t="str">
            <v>NC</v>
          </cell>
          <cell r="K2047" t="str">
            <v>V</v>
          </cell>
          <cell r="L2047">
            <v>38628.496805555558</v>
          </cell>
          <cell r="M2047" t="str">
            <v>gchateaug</v>
          </cell>
          <cell r="N2047">
            <v>38681.684444444443</v>
          </cell>
          <cell r="O2047" t="str">
            <v>gchateaug</v>
          </cell>
          <cell r="Q2047">
            <v>0.72</v>
          </cell>
        </row>
        <row r="2048">
          <cell r="A2048" t="str">
            <v>2001</v>
          </cell>
          <cell r="B2048" t="str">
            <v>IE0</v>
          </cell>
          <cell r="C2048" t="str">
            <v>A00</v>
          </cell>
          <cell r="D2048" t="str">
            <v>PC_EMP</v>
          </cell>
          <cell r="E2048" t="str">
            <v>T</v>
          </cell>
          <cell r="F2048" t="str">
            <v>BES</v>
          </cell>
          <cell r="G2048" t="str">
            <v>RSE</v>
          </cell>
          <cell r="I2048" t="str">
            <v>NC</v>
          </cell>
          <cell r="K2048" t="str">
            <v>V</v>
          </cell>
          <cell r="L2048">
            <v>38628.496805555558</v>
          </cell>
          <cell r="M2048" t="str">
            <v>gchateaug</v>
          </cell>
          <cell r="N2048">
            <v>38681.684444444443</v>
          </cell>
          <cell r="O2048" t="str">
            <v>gchateaug</v>
          </cell>
          <cell r="Q2048">
            <v>0.4</v>
          </cell>
        </row>
        <row r="2049">
          <cell r="A2049" t="str">
            <v>2001</v>
          </cell>
          <cell r="B2049" t="str">
            <v>GR14</v>
          </cell>
          <cell r="C2049" t="str">
            <v>A00</v>
          </cell>
          <cell r="D2049" t="str">
            <v>PC_EMP</v>
          </cell>
          <cell r="E2049" t="str">
            <v>T</v>
          </cell>
          <cell r="F2049" t="str">
            <v>TOTAL</v>
          </cell>
          <cell r="G2049" t="str">
            <v>TOTAL</v>
          </cell>
          <cell r="H2049" t="str">
            <v>:</v>
          </cell>
          <cell r="I2049" t="str">
            <v>NC</v>
          </cell>
          <cell r="K2049" t="str">
            <v>V</v>
          </cell>
          <cell r="L2049">
            <v>38628.496805555558</v>
          </cell>
          <cell r="M2049" t="str">
            <v>gchateaug</v>
          </cell>
          <cell r="N2049">
            <v>38680.624479166669</v>
          </cell>
          <cell r="O2049" t="str">
            <v>gchateaug</v>
          </cell>
        </row>
        <row r="2050">
          <cell r="A2050" t="str">
            <v>2001</v>
          </cell>
          <cell r="B2050" t="str">
            <v>GR14</v>
          </cell>
          <cell r="C2050" t="str">
            <v>A00</v>
          </cell>
          <cell r="D2050" t="str">
            <v>PC_EMP</v>
          </cell>
          <cell r="E2050" t="str">
            <v>T</v>
          </cell>
          <cell r="F2050" t="str">
            <v>BES</v>
          </cell>
          <cell r="G2050" t="str">
            <v>TOTAL</v>
          </cell>
          <cell r="H2050" t="str">
            <v>:</v>
          </cell>
          <cell r="I2050" t="str">
            <v>NC</v>
          </cell>
          <cell r="K2050" t="str">
            <v>V</v>
          </cell>
          <cell r="L2050">
            <v>38628.496805555558</v>
          </cell>
          <cell r="M2050" t="str">
            <v>gchateaug</v>
          </cell>
          <cell r="N2050">
            <v>38680.624479166669</v>
          </cell>
          <cell r="O2050" t="str">
            <v>gchateaug</v>
          </cell>
        </row>
        <row r="2051">
          <cell r="A2051" t="str">
            <v>2001</v>
          </cell>
          <cell r="B2051" t="str">
            <v>GR1</v>
          </cell>
          <cell r="C2051" t="str">
            <v>A00</v>
          </cell>
          <cell r="D2051" t="str">
            <v>PC_EMP</v>
          </cell>
          <cell r="E2051" t="str">
            <v>T</v>
          </cell>
          <cell r="F2051" t="str">
            <v>TOTAL</v>
          </cell>
          <cell r="G2051" t="str">
            <v>TOTAL</v>
          </cell>
          <cell r="H2051" t="str">
            <v>:</v>
          </cell>
          <cell r="I2051" t="str">
            <v>NC</v>
          </cell>
          <cell r="K2051" t="str">
            <v>V</v>
          </cell>
          <cell r="L2051">
            <v>38628.496805555558</v>
          </cell>
          <cell r="M2051" t="str">
            <v>gchateaug</v>
          </cell>
          <cell r="N2051">
            <v>38680.624479166669</v>
          </cell>
          <cell r="O2051" t="str">
            <v>gchateaug</v>
          </cell>
        </row>
        <row r="2052">
          <cell r="A2052" t="str">
            <v>2001</v>
          </cell>
          <cell r="B2052" t="str">
            <v>GR1</v>
          </cell>
          <cell r="C2052" t="str">
            <v>A00</v>
          </cell>
          <cell r="D2052" t="str">
            <v>PC_EMP</v>
          </cell>
          <cell r="E2052" t="str">
            <v>T</v>
          </cell>
          <cell r="F2052" t="str">
            <v>BES</v>
          </cell>
          <cell r="G2052" t="str">
            <v>TOTAL</v>
          </cell>
          <cell r="H2052" t="str">
            <v>:</v>
          </cell>
          <cell r="I2052" t="str">
            <v>NC</v>
          </cell>
          <cell r="K2052" t="str">
            <v>V</v>
          </cell>
          <cell r="L2052">
            <v>38628.496805555558</v>
          </cell>
          <cell r="M2052" t="str">
            <v>gchateaug</v>
          </cell>
          <cell r="N2052">
            <v>38680.624479166669</v>
          </cell>
          <cell r="O2052" t="str">
            <v>gchateaug</v>
          </cell>
        </row>
        <row r="2053">
          <cell r="A2053" t="str">
            <v>2001</v>
          </cell>
          <cell r="B2053" t="str">
            <v>FR72</v>
          </cell>
          <cell r="C2053" t="str">
            <v>A00</v>
          </cell>
          <cell r="D2053" t="str">
            <v>PC_EMP</v>
          </cell>
          <cell r="E2053" t="str">
            <v>T</v>
          </cell>
          <cell r="F2053" t="str">
            <v>TOTAL</v>
          </cell>
          <cell r="G2053" t="str">
            <v>TOTAL</v>
          </cell>
          <cell r="I2053" t="str">
            <v>NC</v>
          </cell>
          <cell r="J2053" t="str">
            <v>; former flag equal "s"</v>
          </cell>
          <cell r="K2053" t="str">
            <v>V</v>
          </cell>
          <cell r="L2053">
            <v>38628.496805555558</v>
          </cell>
          <cell r="M2053" t="str">
            <v>gchateaug</v>
          </cell>
          <cell r="N2053">
            <v>38680.624479166669</v>
          </cell>
          <cell r="O2053" t="str">
            <v>gchateaug</v>
          </cell>
          <cell r="Q2053">
            <v>1.71</v>
          </cell>
        </row>
        <row r="2054">
          <cell r="A2054" t="str">
            <v>2001</v>
          </cell>
          <cell r="B2054" t="str">
            <v>FR72</v>
          </cell>
          <cell r="C2054" t="str">
            <v>A00</v>
          </cell>
          <cell r="D2054" t="str">
            <v>PC_EMP</v>
          </cell>
          <cell r="E2054" t="str">
            <v>T</v>
          </cell>
          <cell r="F2054" t="str">
            <v>TOTAL</v>
          </cell>
          <cell r="G2054" t="str">
            <v>RSE</v>
          </cell>
          <cell r="I2054" t="str">
            <v>NC</v>
          </cell>
          <cell r="J2054" t="str">
            <v>; former flag equal "s"</v>
          </cell>
          <cell r="K2054" t="str">
            <v>V</v>
          </cell>
          <cell r="L2054">
            <v>38628.496805555558</v>
          </cell>
          <cell r="M2054" t="str">
            <v>gchateaug</v>
          </cell>
          <cell r="N2054">
            <v>38680.624479166669</v>
          </cell>
          <cell r="O2054" t="str">
            <v>gchateaug</v>
          </cell>
          <cell r="Q2054">
            <v>0.69</v>
          </cell>
        </row>
        <row r="2055">
          <cell r="A2055" t="str">
            <v>2001</v>
          </cell>
          <cell r="B2055" t="str">
            <v>FR72</v>
          </cell>
          <cell r="C2055" t="str">
            <v>A00</v>
          </cell>
          <cell r="D2055" t="str">
            <v>PC_EMP</v>
          </cell>
          <cell r="E2055" t="str">
            <v>T</v>
          </cell>
          <cell r="F2055" t="str">
            <v>BES</v>
          </cell>
          <cell r="G2055" t="str">
            <v>TOTAL</v>
          </cell>
          <cell r="I2055" t="str">
            <v>NC</v>
          </cell>
          <cell r="J2055" t="str">
            <v>; former flag equal "s"</v>
          </cell>
          <cell r="K2055" t="str">
            <v>V</v>
          </cell>
          <cell r="L2055">
            <v>38628.496805555558</v>
          </cell>
          <cell r="M2055" t="str">
            <v>gchateaug</v>
          </cell>
          <cell r="N2055">
            <v>38680.624479166669</v>
          </cell>
          <cell r="O2055" t="str">
            <v>gchateaug</v>
          </cell>
          <cell r="Q2055">
            <v>0.97</v>
          </cell>
        </row>
        <row r="2056">
          <cell r="A2056" t="str">
            <v>2001</v>
          </cell>
          <cell r="B2056" t="str">
            <v>FR72</v>
          </cell>
          <cell r="C2056" t="str">
            <v>A00</v>
          </cell>
          <cell r="D2056" t="str">
            <v>PC_EMP</v>
          </cell>
          <cell r="E2056" t="str">
            <v>T</v>
          </cell>
          <cell r="F2056" t="str">
            <v>BES</v>
          </cell>
          <cell r="G2056" t="str">
            <v>RSE</v>
          </cell>
          <cell r="I2056" t="str">
            <v>NC</v>
          </cell>
          <cell r="J2056" t="str">
            <v>; former flag equal "s"</v>
          </cell>
          <cell r="K2056" t="str">
            <v>V</v>
          </cell>
          <cell r="L2056">
            <v>38628.496805555558</v>
          </cell>
          <cell r="M2056" t="str">
            <v>gchateaug</v>
          </cell>
          <cell r="N2056">
            <v>38680.624479166669</v>
          </cell>
          <cell r="O2056" t="str">
            <v>gchateaug</v>
          </cell>
          <cell r="Q2056">
            <v>0.24</v>
          </cell>
        </row>
        <row r="2057">
          <cell r="A2057" t="str">
            <v>2001</v>
          </cell>
          <cell r="B2057" t="str">
            <v>FR42</v>
          </cell>
          <cell r="C2057" t="str">
            <v>A00</v>
          </cell>
          <cell r="D2057" t="str">
            <v>PC_EMP</v>
          </cell>
          <cell r="E2057" t="str">
            <v>T</v>
          </cell>
          <cell r="F2057" t="str">
            <v>TOTAL</v>
          </cell>
          <cell r="G2057" t="str">
            <v>TOTAL</v>
          </cell>
          <cell r="I2057" t="str">
            <v>NC</v>
          </cell>
          <cell r="J2057" t="str">
            <v>; former flag equal "s"</v>
          </cell>
          <cell r="K2057" t="str">
            <v>V</v>
          </cell>
          <cell r="L2057">
            <v>38628.496805555558</v>
          </cell>
          <cell r="M2057" t="str">
            <v>gchateaug</v>
          </cell>
          <cell r="N2057">
            <v>38680.624479166669</v>
          </cell>
          <cell r="O2057" t="str">
            <v>gchateaug</v>
          </cell>
          <cell r="Q2057">
            <v>1.43</v>
          </cell>
        </row>
        <row r="2058">
          <cell r="A2058" t="str">
            <v>2001</v>
          </cell>
          <cell r="B2058" t="str">
            <v>FR42</v>
          </cell>
          <cell r="C2058" t="str">
            <v>A00</v>
          </cell>
          <cell r="D2058" t="str">
            <v>PC_EMP</v>
          </cell>
          <cell r="E2058" t="str">
            <v>T</v>
          </cell>
          <cell r="F2058" t="str">
            <v>TOTAL</v>
          </cell>
          <cell r="G2058" t="str">
            <v>RSE</v>
          </cell>
          <cell r="I2058" t="str">
            <v>NC</v>
          </cell>
          <cell r="J2058" t="str">
            <v>; former flag equal "s"</v>
          </cell>
          <cell r="K2058" t="str">
            <v>V</v>
          </cell>
          <cell r="L2058">
            <v>38628.496805555558</v>
          </cell>
          <cell r="M2058" t="str">
            <v>gchateaug</v>
          </cell>
          <cell r="N2058">
            <v>38680.624479166669</v>
          </cell>
          <cell r="O2058" t="str">
            <v>gchateaug</v>
          </cell>
          <cell r="Q2058">
            <v>0.88</v>
          </cell>
        </row>
        <row r="2059">
          <cell r="A2059" t="str">
            <v>2001</v>
          </cell>
          <cell r="B2059" t="str">
            <v>FR42</v>
          </cell>
          <cell r="C2059" t="str">
            <v>A00</v>
          </cell>
          <cell r="D2059" t="str">
            <v>PC_EMP</v>
          </cell>
          <cell r="E2059" t="str">
            <v>T</v>
          </cell>
          <cell r="F2059" t="str">
            <v>BES</v>
          </cell>
          <cell r="G2059" t="str">
            <v>TOTAL</v>
          </cell>
          <cell r="I2059" t="str">
            <v>NC</v>
          </cell>
          <cell r="J2059" t="str">
            <v>; former flag equal "s"</v>
          </cell>
          <cell r="K2059" t="str">
            <v>V</v>
          </cell>
          <cell r="L2059">
            <v>38628.496805555558</v>
          </cell>
          <cell r="M2059" t="str">
            <v>gchateaug</v>
          </cell>
          <cell r="N2059">
            <v>38680.624479166669</v>
          </cell>
          <cell r="O2059" t="str">
            <v>gchateaug</v>
          </cell>
          <cell r="Q2059">
            <v>0.55000000000000004</v>
          </cell>
        </row>
        <row r="2060">
          <cell r="A2060" t="str">
            <v>1999</v>
          </cell>
          <cell r="B2060" t="str">
            <v>EE0</v>
          </cell>
          <cell r="C2060" t="str">
            <v>A00</v>
          </cell>
          <cell r="D2060" t="str">
            <v>PC_EMP</v>
          </cell>
          <cell r="E2060" t="str">
            <v>T</v>
          </cell>
          <cell r="F2060" t="str">
            <v>TOTAL</v>
          </cell>
          <cell r="G2060" t="str">
            <v>TOTAL</v>
          </cell>
          <cell r="I2060" t="str">
            <v>NC</v>
          </cell>
          <cell r="K2060" t="str">
            <v>V</v>
          </cell>
          <cell r="L2060">
            <v>38628.496805555558</v>
          </cell>
          <cell r="M2060" t="str">
            <v>gchateaug</v>
          </cell>
          <cell r="N2060">
            <v>38681.68445601852</v>
          </cell>
          <cell r="O2060" t="str">
            <v>gchateaug</v>
          </cell>
          <cell r="Q2060">
            <v>1.1299999999999999</v>
          </cell>
        </row>
        <row r="2061">
          <cell r="A2061" t="str">
            <v>1999</v>
          </cell>
          <cell r="B2061" t="str">
            <v>EE0</v>
          </cell>
          <cell r="C2061" t="str">
            <v>A00</v>
          </cell>
          <cell r="D2061" t="str">
            <v>PC_EMP</v>
          </cell>
          <cell r="E2061" t="str">
            <v>T</v>
          </cell>
          <cell r="F2061" t="str">
            <v>TOTAL</v>
          </cell>
          <cell r="G2061" t="str">
            <v>RSE</v>
          </cell>
          <cell r="I2061" t="str">
            <v>NC</v>
          </cell>
          <cell r="K2061" t="str">
            <v>V</v>
          </cell>
          <cell r="L2061">
            <v>38628.496805555558</v>
          </cell>
          <cell r="M2061" t="str">
            <v>gchateaug</v>
          </cell>
          <cell r="N2061">
            <v>38681.68445601852</v>
          </cell>
          <cell r="O2061" t="str">
            <v>gchateaug</v>
          </cell>
          <cell r="Q2061">
            <v>0.79</v>
          </cell>
        </row>
        <row r="2062">
          <cell r="A2062" t="str">
            <v>1999</v>
          </cell>
          <cell r="B2062" t="str">
            <v>EE0</v>
          </cell>
          <cell r="C2062" t="str">
            <v>A00</v>
          </cell>
          <cell r="D2062" t="str">
            <v>PC_EMP</v>
          </cell>
          <cell r="E2062" t="str">
            <v>T</v>
          </cell>
          <cell r="F2062" t="str">
            <v>BES</v>
          </cell>
          <cell r="G2062" t="str">
            <v>TOTAL</v>
          </cell>
          <cell r="I2062" t="str">
            <v>NC</v>
          </cell>
          <cell r="K2062" t="str">
            <v>V</v>
          </cell>
          <cell r="L2062">
            <v>38628.496805555558</v>
          </cell>
          <cell r="M2062" t="str">
            <v>gchateaug</v>
          </cell>
          <cell r="N2062">
            <v>38681.684444444443</v>
          </cell>
          <cell r="O2062" t="str">
            <v>gchateaug</v>
          </cell>
          <cell r="Q2062">
            <v>0.19</v>
          </cell>
        </row>
        <row r="2063">
          <cell r="A2063" t="str">
            <v>1999</v>
          </cell>
          <cell r="B2063" t="str">
            <v>EE0</v>
          </cell>
          <cell r="C2063" t="str">
            <v>A00</v>
          </cell>
          <cell r="D2063" t="str">
            <v>PC_EMP</v>
          </cell>
          <cell r="E2063" t="str">
            <v>T</v>
          </cell>
          <cell r="F2063" t="str">
            <v>BES</v>
          </cell>
          <cell r="G2063" t="str">
            <v>RSE</v>
          </cell>
          <cell r="I2063" t="str">
            <v>NC</v>
          </cell>
          <cell r="K2063" t="str">
            <v>V</v>
          </cell>
          <cell r="L2063">
            <v>38628.496805555558</v>
          </cell>
          <cell r="M2063" t="str">
            <v>gchateaug</v>
          </cell>
          <cell r="N2063">
            <v>38681.684444444443</v>
          </cell>
          <cell r="O2063" t="str">
            <v>gchateaug</v>
          </cell>
          <cell r="Q2063">
            <v>0.11</v>
          </cell>
        </row>
        <row r="2064">
          <cell r="A2064" t="str">
            <v>1999</v>
          </cell>
          <cell r="B2064" t="str">
            <v>FR51</v>
          </cell>
          <cell r="C2064" t="str">
            <v>A00</v>
          </cell>
          <cell r="D2064" t="str">
            <v>PC_EMP</v>
          </cell>
          <cell r="E2064" t="str">
            <v>T</v>
          </cell>
          <cell r="F2064" t="str">
            <v>TOTAL</v>
          </cell>
          <cell r="G2064" t="str">
            <v>RSE</v>
          </cell>
          <cell r="H2064" t="str">
            <v>:</v>
          </cell>
          <cell r="I2064" t="str">
            <v>NC</v>
          </cell>
          <cell r="K2064" t="str">
            <v>V</v>
          </cell>
          <cell r="L2064">
            <v>38628.496805555558</v>
          </cell>
          <cell r="M2064" t="str">
            <v>gchateaug</v>
          </cell>
          <cell r="N2064">
            <v>38680.624490740738</v>
          </cell>
          <cell r="O2064" t="str">
            <v>gchateaug</v>
          </cell>
        </row>
        <row r="2065">
          <cell r="A2065" t="str">
            <v>2001</v>
          </cell>
          <cell r="B2065" t="str">
            <v>PL33</v>
          </cell>
          <cell r="C2065" t="str">
            <v>A00</v>
          </cell>
          <cell r="D2065" t="str">
            <v>PC_EMP</v>
          </cell>
          <cell r="E2065" t="str">
            <v>T</v>
          </cell>
          <cell r="F2065" t="str">
            <v>BES</v>
          </cell>
          <cell r="G2065" t="str">
            <v>TOTAL</v>
          </cell>
          <cell r="H2065" t="str">
            <v>:</v>
          </cell>
          <cell r="I2065" t="str">
            <v>NC</v>
          </cell>
          <cell r="K2065" t="str">
            <v>V</v>
          </cell>
          <cell r="L2065">
            <v>38628.496805555558</v>
          </cell>
          <cell r="M2065" t="str">
            <v>gchateaug</v>
          </cell>
          <cell r="N2065">
            <v>38680.624467592592</v>
          </cell>
          <cell r="O2065" t="str">
            <v>gchateaug</v>
          </cell>
        </row>
        <row r="2066">
          <cell r="A2066" t="str">
            <v>2001</v>
          </cell>
          <cell r="B2066" t="str">
            <v>PL33</v>
          </cell>
          <cell r="C2066" t="str">
            <v>A00</v>
          </cell>
          <cell r="D2066" t="str">
            <v>PC_EMP</v>
          </cell>
          <cell r="E2066" t="str">
            <v>T</v>
          </cell>
          <cell r="F2066" t="str">
            <v>BES</v>
          </cell>
          <cell r="G2066" t="str">
            <v>RSE</v>
          </cell>
          <cell r="H2066" t="str">
            <v>:</v>
          </cell>
          <cell r="I2066" t="str">
            <v>NC</v>
          </cell>
          <cell r="K2066" t="str">
            <v>V</v>
          </cell>
          <cell r="L2066">
            <v>38628.496805555558</v>
          </cell>
          <cell r="M2066" t="str">
            <v>gchateaug</v>
          </cell>
          <cell r="N2066">
            <v>38680.624467592592</v>
          </cell>
          <cell r="O2066" t="str">
            <v>gchateaug</v>
          </cell>
        </row>
        <row r="2067">
          <cell r="A2067" t="str">
            <v>2001</v>
          </cell>
          <cell r="B2067" t="str">
            <v>PL21</v>
          </cell>
          <cell r="C2067" t="str">
            <v>A00</v>
          </cell>
          <cell r="D2067" t="str">
            <v>PC_EMP</v>
          </cell>
          <cell r="E2067" t="str">
            <v>T</v>
          </cell>
          <cell r="F2067" t="str">
            <v>TOTAL</v>
          </cell>
          <cell r="G2067" t="str">
            <v>TOTAL</v>
          </cell>
          <cell r="H2067" t="str">
            <v>:</v>
          </cell>
          <cell r="I2067" t="str">
            <v>NC</v>
          </cell>
          <cell r="K2067" t="str">
            <v>V</v>
          </cell>
          <cell r="L2067">
            <v>38628.496805555558</v>
          </cell>
          <cell r="M2067" t="str">
            <v>gchateaug</v>
          </cell>
          <cell r="N2067">
            <v>38680.624467592592</v>
          </cell>
          <cell r="O2067" t="str">
            <v>gchateaug</v>
          </cell>
        </row>
        <row r="2068">
          <cell r="A2068" t="str">
            <v>2001</v>
          </cell>
          <cell r="B2068" t="str">
            <v>PL21</v>
          </cell>
          <cell r="C2068" t="str">
            <v>A00</v>
          </cell>
          <cell r="D2068" t="str">
            <v>PC_EMP</v>
          </cell>
          <cell r="E2068" t="str">
            <v>T</v>
          </cell>
          <cell r="F2068" t="str">
            <v>TOTAL</v>
          </cell>
          <cell r="G2068" t="str">
            <v>RSE</v>
          </cell>
          <cell r="H2068" t="str">
            <v>:</v>
          </cell>
          <cell r="I2068" t="str">
            <v>NC</v>
          </cell>
          <cell r="K2068" t="str">
            <v>V</v>
          </cell>
          <cell r="L2068">
            <v>38628.496805555558</v>
          </cell>
          <cell r="M2068" t="str">
            <v>gchateaug</v>
          </cell>
          <cell r="N2068">
            <v>38680.624467592592</v>
          </cell>
          <cell r="O2068" t="str">
            <v>gchateaug</v>
          </cell>
        </row>
        <row r="2069">
          <cell r="A2069" t="str">
            <v>2001</v>
          </cell>
          <cell r="B2069" t="str">
            <v>PL21</v>
          </cell>
          <cell r="C2069" t="str">
            <v>A00</v>
          </cell>
          <cell r="D2069" t="str">
            <v>PC_EMP</v>
          </cell>
          <cell r="E2069" t="str">
            <v>T</v>
          </cell>
          <cell r="F2069" t="str">
            <v>BES</v>
          </cell>
          <cell r="G2069" t="str">
            <v>TOTAL</v>
          </cell>
          <cell r="H2069" t="str">
            <v>:</v>
          </cell>
          <cell r="I2069" t="str">
            <v>NC</v>
          </cell>
          <cell r="K2069" t="str">
            <v>V</v>
          </cell>
          <cell r="L2069">
            <v>38628.496805555558</v>
          </cell>
          <cell r="M2069" t="str">
            <v>gchateaug</v>
          </cell>
          <cell r="N2069">
            <v>38680.624444444446</v>
          </cell>
          <cell r="O2069" t="str">
            <v>gchateaug</v>
          </cell>
        </row>
        <row r="2070">
          <cell r="A2070" t="str">
            <v>2001</v>
          </cell>
          <cell r="B2070" t="str">
            <v>PL21</v>
          </cell>
          <cell r="C2070" t="str">
            <v>A00</v>
          </cell>
          <cell r="D2070" t="str">
            <v>PC_EMP</v>
          </cell>
          <cell r="E2070" t="str">
            <v>T</v>
          </cell>
          <cell r="F2070" t="str">
            <v>BES</v>
          </cell>
          <cell r="G2070" t="str">
            <v>RSE</v>
          </cell>
          <cell r="H2070" t="str">
            <v>:</v>
          </cell>
          <cell r="I2070" t="str">
            <v>NC</v>
          </cell>
          <cell r="K2070" t="str">
            <v>V</v>
          </cell>
          <cell r="L2070">
            <v>38628.496805555558</v>
          </cell>
          <cell r="M2070" t="str">
            <v>gchateaug</v>
          </cell>
          <cell r="N2070">
            <v>38680.624444444446</v>
          </cell>
          <cell r="O2070" t="str">
            <v>gchateaug</v>
          </cell>
        </row>
        <row r="2071">
          <cell r="A2071" t="str">
            <v>2001</v>
          </cell>
          <cell r="B2071" t="str">
            <v>ITE</v>
          </cell>
          <cell r="C2071" t="str">
            <v>A00</v>
          </cell>
          <cell r="D2071" t="str">
            <v>PC_EMP</v>
          </cell>
          <cell r="E2071" t="str">
            <v>T</v>
          </cell>
          <cell r="F2071" t="str">
            <v>TOTAL</v>
          </cell>
          <cell r="G2071" t="str">
            <v>TOTAL</v>
          </cell>
          <cell r="H2071" t="str">
            <v>:</v>
          </cell>
          <cell r="I2071" t="str">
            <v>NC</v>
          </cell>
          <cell r="K2071" t="str">
            <v>V</v>
          </cell>
          <cell r="L2071">
            <v>38628.496805555558</v>
          </cell>
          <cell r="M2071" t="str">
            <v>gchateaug</v>
          </cell>
          <cell r="N2071">
            <v>38680.624444444446</v>
          </cell>
          <cell r="O2071" t="str">
            <v>gchateaug</v>
          </cell>
        </row>
        <row r="2072">
          <cell r="A2072" t="str">
            <v>2001</v>
          </cell>
          <cell r="B2072" t="str">
            <v>ITE</v>
          </cell>
          <cell r="C2072" t="str">
            <v>A00</v>
          </cell>
          <cell r="D2072" t="str">
            <v>PC_EMP</v>
          </cell>
          <cell r="E2072" t="str">
            <v>T</v>
          </cell>
          <cell r="F2072" t="str">
            <v>TOTAL</v>
          </cell>
          <cell r="G2072" t="str">
            <v>RSE</v>
          </cell>
          <cell r="H2072" t="str">
            <v>:</v>
          </cell>
          <cell r="I2072" t="str">
            <v>NC</v>
          </cell>
          <cell r="K2072" t="str">
            <v>V</v>
          </cell>
          <cell r="L2072">
            <v>38628.496805555558</v>
          </cell>
          <cell r="M2072" t="str">
            <v>gchateaug</v>
          </cell>
          <cell r="N2072">
            <v>38680.624444444446</v>
          </cell>
          <cell r="O2072" t="str">
            <v>gchateaug</v>
          </cell>
        </row>
        <row r="2073">
          <cell r="A2073" t="str">
            <v>2001</v>
          </cell>
          <cell r="B2073" t="str">
            <v>ITE</v>
          </cell>
          <cell r="C2073" t="str">
            <v>A00</v>
          </cell>
          <cell r="D2073" t="str">
            <v>PC_EMP</v>
          </cell>
          <cell r="E2073" t="str">
            <v>T</v>
          </cell>
          <cell r="F2073" t="str">
            <v>BES</v>
          </cell>
          <cell r="G2073" t="str">
            <v>TOTAL</v>
          </cell>
          <cell r="H2073" t="str">
            <v>:</v>
          </cell>
          <cell r="I2073" t="str">
            <v>NC</v>
          </cell>
          <cell r="K2073" t="str">
            <v>V</v>
          </cell>
          <cell r="L2073">
            <v>38628.496805555558</v>
          </cell>
          <cell r="M2073" t="str">
            <v>gchateaug</v>
          </cell>
          <cell r="N2073">
            <v>38680.624444444446</v>
          </cell>
          <cell r="O2073" t="str">
            <v>gchateaug</v>
          </cell>
        </row>
        <row r="2074">
          <cell r="A2074" t="str">
            <v>2001</v>
          </cell>
          <cell r="B2074" t="str">
            <v>ITE</v>
          </cell>
          <cell r="C2074" t="str">
            <v>A00</v>
          </cell>
          <cell r="D2074" t="str">
            <v>PC_EMP</v>
          </cell>
          <cell r="E2074" t="str">
            <v>T</v>
          </cell>
          <cell r="F2074" t="str">
            <v>BES</v>
          </cell>
          <cell r="G2074" t="str">
            <v>RSE</v>
          </cell>
          <cell r="H2074" t="str">
            <v>:</v>
          </cell>
          <cell r="I2074" t="str">
            <v>NC</v>
          </cell>
          <cell r="K2074" t="str">
            <v>V</v>
          </cell>
          <cell r="L2074">
            <v>38628.496805555558</v>
          </cell>
          <cell r="M2074" t="str">
            <v>gchateaug</v>
          </cell>
          <cell r="N2074">
            <v>38680.624456018515</v>
          </cell>
          <cell r="O2074" t="str">
            <v>gchateaug</v>
          </cell>
        </row>
        <row r="2075">
          <cell r="A2075" t="str">
            <v>2001</v>
          </cell>
          <cell r="B2075" t="str">
            <v>ITD3</v>
          </cell>
          <cell r="C2075" t="str">
            <v>A00</v>
          </cell>
          <cell r="D2075" t="str">
            <v>PC_EMP</v>
          </cell>
          <cell r="E2075" t="str">
            <v>T</v>
          </cell>
          <cell r="F2075" t="str">
            <v>TOTAL</v>
          </cell>
          <cell r="G2075" t="str">
            <v>TOTAL</v>
          </cell>
          <cell r="H2075" t="str">
            <v>:</v>
          </cell>
          <cell r="I2075" t="str">
            <v>NC</v>
          </cell>
          <cell r="K2075" t="str">
            <v>V</v>
          </cell>
          <cell r="L2075">
            <v>38628.496805555558</v>
          </cell>
          <cell r="M2075" t="str">
            <v>gchateaug</v>
          </cell>
          <cell r="N2075">
            <v>38680.624456018515</v>
          </cell>
          <cell r="O2075" t="str">
            <v>gchateaug</v>
          </cell>
        </row>
        <row r="2076">
          <cell r="A2076" t="str">
            <v>2001</v>
          </cell>
          <cell r="B2076" t="str">
            <v>ITD3</v>
          </cell>
          <cell r="C2076" t="str">
            <v>A00</v>
          </cell>
          <cell r="D2076" t="str">
            <v>PC_EMP</v>
          </cell>
          <cell r="E2076" t="str">
            <v>T</v>
          </cell>
          <cell r="F2076" t="str">
            <v>TOTAL</v>
          </cell>
          <cell r="G2076" t="str">
            <v>RSE</v>
          </cell>
          <cell r="H2076" t="str">
            <v>:</v>
          </cell>
          <cell r="I2076" t="str">
            <v>NC</v>
          </cell>
          <cell r="K2076" t="str">
            <v>V</v>
          </cell>
          <cell r="L2076">
            <v>38628.496805555558</v>
          </cell>
          <cell r="M2076" t="str">
            <v>gchateaug</v>
          </cell>
          <cell r="N2076">
            <v>38680.624456018515</v>
          </cell>
          <cell r="O2076" t="str">
            <v>gchateaug</v>
          </cell>
        </row>
        <row r="2077">
          <cell r="A2077" t="str">
            <v>2001</v>
          </cell>
          <cell r="B2077" t="str">
            <v>ITD3</v>
          </cell>
          <cell r="C2077" t="str">
            <v>A00</v>
          </cell>
          <cell r="D2077" t="str">
            <v>PC_EMP</v>
          </cell>
          <cell r="E2077" t="str">
            <v>T</v>
          </cell>
          <cell r="F2077" t="str">
            <v>BES</v>
          </cell>
          <cell r="G2077" t="str">
            <v>TOTAL</v>
          </cell>
          <cell r="H2077" t="str">
            <v>:</v>
          </cell>
          <cell r="I2077" t="str">
            <v>NC</v>
          </cell>
          <cell r="K2077" t="str">
            <v>V</v>
          </cell>
          <cell r="L2077">
            <v>38628.496805555558</v>
          </cell>
          <cell r="M2077" t="str">
            <v>gchateaug</v>
          </cell>
          <cell r="N2077">
            <v>38680.624456018515</v>
          </cell>
          <cell r="O2077" t="str">
            <v>gchateaug</v>
          </cell>
        </row>
        <row r="2078">
          <cell r="A2078" t="str">
            <v>2001</v>
          </cell>
          <cell r="B2078" t="str">
            <v>ITD3</v>
          </cell>
          <cell r="C2078" t="str">
            <v>A00</v>
          </cell>
          <cell r="D2078" t="str">
            <v>PC_EMP</v>
          </cell>
          <cell r="E2078" t="str">
            <v>T</v>
          </cell>
          <cell r="F2078" t="str">
            <v>BES</v>
          </cell>
          <cell r="G2078" t="str">
            <v>RSE</v>
          </cell>
          <cell r="H2078" t="str">
            <v>:</v>
          </cell>
          <cell r="I2078" t="str">
            <v>NC</v>
          </cell>
          <cell r="K2078" t="str">
            <v>V</v>
          </cell>
          <cell r="L2078">
            <v>38628.496805555558</v>
          </cell>
          <cell r="M2078" t="str">
            <v>gchateaug</v>
          </cell>
          <cell r="N2078">
            <v>38680.624456018515</v>
          </cell>
          <cell r="O2078" t="str">
            <v>gchateaug</v>
          </cell>
        </row>
        <row r="2079">
          <cell r="A2079" t="str">
            <v>2001</v>
          </cell>
          <cell r="B2079" t="str">
            <v>IS00</v>
          </cell>
          <cell r="C2079" t="str">
            <v>A00</v>
          </cell>
          <cell r="D2079" t="str">
            <v>PC_EMP</v>
          </cell>
          <cell r="E2079" t="str">
            <v>T</v>
          </cell>
          <cell r="F2079" t="str">
            <v>TOTAL</v>
          </cell>
          <cell r="G2079" t="str">
            <v>TOTAL</v>
          </cell>
          <cell r="I2079" t="str">
            <v>NC</v>
          </cell>
          <cell r="K2079" t="str">
            <v>V</v>
          </cell>
          <cell r="L2079">
            <v>38628.496805555558</v>
          </cell>
          <cell r="M2079" t="str">
            <v>gchateaug</v>
          </cell>
          <cell r="N2079">
            <v>38681.684641203705</v>
          </cell>
          <cell r="O2079" t="str">
            <v>gchateaug</v>
          </cell>
          <cell r="Q2079">
            <v>3.32</v>
          </cell>
        </row>
        <row r="2080">
          <cell r="A2080" t="str">
            <v>2001</v>
          </cell>
          <cell r="B2080" t="str">
            <v>IS00</v>
          </cell>
          <cell r="C2080" t="str">
            <v>A00</v>
          </cell>
          <cell r="D2080" t="str">
            <v>PC_EMP</v>
          </cell>
          <cell r="E2080" t="str">
            <v>T</v>
          </cell>
          <cell r="F2080" t="str">
            <v>TOTAL</v>
          </cell>
          <cell r="G2080" t="str">
            <v>RSE</v>
          </cell>
          <cell r="I2080" t="str">
            <v>NC</v>
          </cell>
          <cell r="K2080" t="str">
            <v>V</v>
          </cell>
          <cell r="L2080">
            <v>38628.496805555558</v>
          </cell>
          <cell r="M2080" t="str">
            <v>gchateaug</v>
          </cell>
          <cell r="N2080">
            <v>38681.684641203705</v>
          </cell>
          <cell r="O2080" t="str">
            <v>gchateaug</v>
          </cell>
          <cell r="Q2080">
            <v>2.0499999999999998</v>
          </cell>
        </row>
        <row r="2081">
          <cell r="A2081" t="str">
            <v>2001</v>
          </cell>
          <cell r="B2081" t="str">
            <v>IS00</v>
          </cell>
          <cell r="C2081" t="str">
            <v>A00</v>
          </cell>
          <cell r="D2081" t="str">
            <v>PC_EMP</v>
          </cell>
          <cell r="E2081" t="str">
            <v>T</v>
          </cell>
          <cell r="F2081" t="str">
            <v>BES</v>
          </cell>
          <cell r="G2081" t="str">
            <v>TOTAL</v>
          </cell>
          <cell r="I2081" t="str">
            <v>NC</v>
          </cell>
          <cell r="K2081" t="str">
            <v>V</v>
          </cell>
          <cell r="L2081">
            <v>38628.496805555558</v>
          </cell>
          <cell r="M2081" t="str">
            <v>gchateaug</v>
          </cell>
          <cell r="N2081">
            <v>38681.684652777774</v>
          </cell>
          <cell r="O2081" t="str">
            <v>gchateaug</v>
          </cell>
          <cell r="Q2081">
            <v>1.24</v>
          </cell>
        </row>
        <row r="2082">
          <cell r="A2082" t="str">
            <v>2003</v>
          </cell>
          <cell r="B2082" t="str">
            <v>NO0</v>
          </cell>
          <cell r="C2082" t="str">
            <v>A00</v>
          </cell>
          <cell r="D2082" t="str">
            <v>PC_EMP</v>
          </cell>
          <cell r="E2082" t="str">
            <v>T</v>
          </cell>
          <cell r="F2082" t="str">
            <v>BES</v>
          </cell>
          <cell r="G2082" t="str">
            <v>TOTAL</v>
          </cell>
          <cell r="I2082" t="str">
            <v>MS</v>
          </cell>
          <cell r="K2082" t="str">
            <v>V</v>
          </cell>
          <cell r="L2082">
            <v>38628.496817129628</v>
          </cell>
          <cell r="M2082" t="str">
            <v>gchateaug</v>
          </cell>
          <cell r="N2082">
            <v>38681.684467592589</v>
          </cell>
          <cell r="O2082" t="str">
            <v>gchateaug</v>
          </cell>
          <cell r="Q2082">
            <v>1</v>
          </cell>
        </row>
        <row r="2083">
          <cell r="A2083" t="str">
            <v>2003</v>
          </cell>
          <cell r="B2083" t="str">
            <v>NO0</v>
          </cell>
          <cell r="C2083" t="str">
            <v>A00</v>
          </cell>
          <cell r="D2083" t="str">
            <v>PC_EMP</v>
          </cell>
          <cell r="E2083" t="str">
            <v>T</v>
          </cell>
          <cell r="F2083" t="str">
            <v>BES</v>
          </cell>
          <cell r="G2083" t="str">
            <v>RSE</v>
          </cell>
          <cell r="I2083" t="str">
            <v>MS</v>
          </cell>
          <cell r="K2083" t="str">
            <v>V</v>
          </cell>
          <cell r="L2083">
            <v>38628.496817129628</v>
          </cell>
          <cell r="M2083" t="str">
            <v>gchateaug</v>
          </cell>
          <cell r="N2083">
            <v>38681.684467592589</v>
          </cell>
          <cell r="O2083" t="str">
            <v>gchateaug</v>
          </cell>
          <cell r="Q2083">
            <v>0.67</v>
          </cell>
        </row>
        <row r="2084">
          <cell r="A2084" t="str">
            <v>2003</v>
          </cell>
          <cell r="B2084" t="str">
            <v>NL31</v>
          </cell>
          <cell r="C2084" t="str">
            <v>A00</v>
          </cell>
          <cell r="D2084" t="str">
            <v>PC_EMP</v>
          </cell>
          <cell r="E2084" t="str">
            <v>T</v>
          </cell>
          <cell r="F2084" t="str">
            <v>TOTAL</v>
          </cell>
          <cell r="G2084" t="str">
            <v>TOTAL</v>
          </cell>
          <cell r="H2084" t="str">
            <v>:</v>
          </cell>
          <cell r="I2084" t="str">
            <v>MS</v>
          </cell>
          <cell r="K2084" t="str">
            <v>V</v>
          </cell>
          <cell r="L2084">
            <v>38628.496817129628</v>
          </cell>
          <cell r="M2084" t="str">
            <v>gchateaug</v>
          </cell>
          <cell r="N2084">
            <v>38680.624467592592</v>
          </cell>
          <cell r="O2084" t="str">
            <v>gchateaug</v>
          </cell>
        </row>
        <row r="2085">
          <cell r="A2085" t="str">
            <v>2003</v>
          </cell>
          <cell r="B2085" t="str">
            <v>NL31</v>
          </cell>
          <cell r="C2085" t="str">
            <v>A00</v>
          </cell>
          <cell r="D2085" t="str">
            <v>PC_EMP</v>
          </cell>
          <cell r="E2085" t="str">
            <v>T</v>
          </cell>
          <cell r="F2085" t="str">
            <v>BES</v>
          </cell>
          <cell r="G2085" t="str">
            <v>TOTAL</v>
          </cell>
          <cell r="H2085" t="str">
            <v>e</v>
          </cell>
          <cell r="I2085" t="str">
            <v>MS</v>
          </cell>
          <cell r="K2085" t="str">
            <v>V</v>
          </cell>
          <cell r="L2085">
            <v>38628.496817129628</v>
          </cell>
          <cell r="M2085" t="str">
            <v>gchateaug</v>
          </cell>
          <cell r="N2085">
            <v>38680.624467592592</v>
          </cell>
          <cell r="O2085" t="str">
            <v>gchateaug</v>
          </cell>
          <cell r="Q2085">
            <v>0.6</v>
          </cell>
        </row>
        <row r="2086">
          <cell r="A2086" t="str">
            <v>2003</v>
          </cell>
          <cell r="B2086" t="str">
            <v>NL31</v>
          </cell>
          <cell r="C2086" t="str">
            <v>A00</v>
          </cell>
          <cell r="D2086" t="str">
            <v>PC_EMP</v>
          </cell>
          <cell r="E2086" t="str">
            <v>T</v>
          </cell>
          <cell r="F2086" t="str">
            <v>BES</v>
          </cell>
          <cell r="G2086" t="str">
            <v>RSE</v>
          </cell>
          <cell r="H2086" t="str">
            <v>e</v>
          </cell>
          <cell r="I2086" t="str">
            <v>MS</v>
          </cell>
          <cell r="K2086" t="str">
            <v>V</v>
          </cell>
          <cell r="L2086">
            <v>38628.496817129628</v>
          </cell>
          <cell r="M2086" t="str">
            <v>gchateaug</v>
          </cell>
          <cell r="N2086">
            <v>38680.624467592592</v>
          </cell>
          <cell r="O2086" t="str">
            <v>gchateaug</v>
          </cell>
          <cell r="Q2086">
            <v>0.33</v>
          </cell>
        </row>
        <row r="2087">
          <cell r="A2087" t="str">
            <v>2003</v>
          </cell>
          <cell r="B2087" t="str">
            <v>NL12</v>
          </cell>
          <cell r="C2087" t="str">
            <v>A00</v>
          </cell>
          <cell r="D2087" t="str">
            <v>PC_EMP</v>
          </cell>
          <cell r="E2087" t="str">
            <v>T</v>
          </cell>
          <cell r="F2087" t="str">
            <v>TOTAL</v>
          </cell>
          <cell r="G2087" t="str">
            <v>TOTAL</v>
          </cell>
          <cell r="H2087" t="str">
            <v>:</v>
          </cell>
          <cell r="I2087" t="str">
            <v>MS</v>
          </cell>
          <cell r="K2087" t="str">
            <v>V</v>
          </cell>
          <cell r="L2087">
            <v>38628.496817129628</v>
          </cell>
          <cell r="M2087" t="str">
            <v>gchateaug</v>
          </cell>
          <cell r="N2087">
            <v>38680.624467592592</v>
          </cell>
          <cell r="O2087" t="str">
            <v>gchateaug</v>
          </cell>
        </row>
        <row r="2088">
          <cell r="A2088" t="str">
            <v>2003</v>
          </cell>
          <cell r="B2088" t="str">
            <v>NL12</v>
          </cell>
          <cell r="C2088" t="str">
            <v>A00</v>
          </cell>
          <cell r="D2088" t="str">
            <v>PC_EMP</v>
          </cell>
          <cell r="E2088" t="str">
            <v>T</v>
          </cell>
          <cell r="F2088" t="str">
            <v>BES</v>
          </cell>
          <cell r="G2088" t="str">
            <v>TOTAL</v>
          </cell>
          <cell r="H2088" t="str">
            <v>e</v>
          </cell>
          <cell r="I2088" t="str">
            <v>MS</v>
          </cell>
          <cell r="K2088" t="str">
            <v>V</v>
          </cell>
          <cell r="L2088">
            <v>38628.496817129628</v>
          </cell>
          <cell r="M2088" t="str">
            <v>gchateaug</v>
          </cell>
          <cell r="N2088">
            <v>38680.624467592592</v>
          </cell>
          <cell r="O2088" t="str">
            <v>gchateaug</v>
          </cell>
          <cell r="Q2088">
            <v>0.46</v>
          </cell>
        </row>
        <row r="2089">
          <cell r="A2089" t="str">
            <v>2003</v>
          </cell>
          <cell r="B2089" t="str">
            <v>NL12</v>
          </cell>
          <cell r="C2089" t="str">
            <v>A00</v>
          </cell>
          <cell r="D2089" t="str">
            <v>PC_EMP</v>
          </cell>
          <cell r="E2089" t="str">
            <v>T</v>
          </cell>
          <cell r="F2089" t="str">
            <v>BES</v>
          </cell>
          <cell r="G2089" t="str">
            <v>RSE</v>
          </cell>
          <cell r="H2089" t="str">
            <v>e</v>
          </cell>
          <cell r="I2089" t="str">
            <v>MS</v>
          </cell>
          <cell r="K2089" t="str">
            <v>V</v>
          </cell>
          <cell r="L2089">
            <v>38628.496817129628</v>
          </cell>
          <cell r="M2089" t="str">
            <v>gchateaug</v>
          </cell>
          <cell r="N2089">
            <v>38680.624467592592</v>
          </cell>
          <cell r="O2089" t="str">
            <v>gchateaug</v>
          </cell>
          <cell r="Q2089">
            <v>0.12</v>
          </cell>
        </row>
        <row r="2090">
          <cell r="A2090" t="str">
            <v>2003</v>
          </cell>
          <cell r="B2090" t="str">
            <v>NL11</v>
          </cell>
          <cell r="C2090" t="str">
            <v>A00</v>
          </cell>
          <cell r="D2090" t="str">
            <v>PC_EMP</v>
          </cell>
          <cell r="E2090" t="str">
            <v>T</v>
          </cell>
          <cell r="F2090" t="str">
            <v>TOTAL</v>
          </cell>
          <cell r="G2090" t="str">
            <v>TOTAL</v>
          </cell>
          <cell r="H2090" t="str">
            <v>:</v>
          </cell>
          <cell r="I2090" t="str">
            <v>MS</v>
          </cell>
          <cell r="K2090" t="str">
            <v>V</v>
          </cell>
          <cell r="L2090">
            <v>38628.496817129628</v>
          </cell>
          <cell r="M2090" t="str">
            <v>gchateaug</v>
          </cell>
          <cell r="N2090">
            <v>38680.624467592592</v>
          </cell>
          <cell r="O2090" t="str">
            <v>gchateaug</v>
          </cell>
        </row>
        <row r="2091">
          <cell r="A2091" t="str">
            <v>2003</v>
          </cell>
          <cell r="B2091" t="str">
            <v>NL11</v>
          </cell>
          <cell r="C2091" t="str">
            <v>A00</v>
          </cell>
          <cell r="D2091" t="str">
            <v>PC_EMP</v>
          </cell>
          <cell r="E2091" t="str">
            <v>T</v>
          </cell>
          <cell r="F2091" t="str">
            <v>BES</v>
          </cell>
          <cell r="G2091" t="str">
            <v>TOTAL</v>
          </cell>
          <cell r="H2091" t="str">
            <v>e</v>
          </cell>
          <cell r="I2091" t="str">
            <v>MS</v>
          </cell>
          <cell r="K2091" t="str">
            <v>V</v>
          </cell>
          <cell r="L2091">
            <v>38628.496817129628</v>
          </cell>
          <cell r="M2091" t="str">
            <v>gchateaug</v>
          </cell>
          <cell r="N2091">
            <v>38680.624467592592</v>
          </cell>
          <cell r="O2091" t="str">
            <v>gchateaug</v>
          </cell>
          <cell r="Q2091">
            <v>0.44</v>
          </cell>
        </row>
        <row r="2092">
          <cell r="A2092" t="str">
            <v>2003</v>
          </cell>
          <cell r="B2092" t="str">
            <v>NL11</v>
          </cell>
          <cell r="C2092" t="str">
            <v>A00</v>
          </cell>
          <cell r="D2092" t="str">
            <v>PC_EMP</v>
          </cell>
          <cell r="E2092" t="str">
            <v>T</v>
          </cell>
          <cell r="F2092" t="str">
            <v>BES</v>
          </cell>
          <cell r="G2092" t="str">
            <v>RSE</v>
          </cell>
          <cell r="H2092" t="str">
            <v>e</v>
          </cell>
          <cell r="I2092" t="str">
            <v>MS</v>
          </cell>
          <cell r="K2092" t="str">
            <v>V</v>
          </cell>
          <cell r="L2092">
            <v>38628.496817129628</v>
          </cell>
          <cell r="M2092" t="str">
            <v>gchateaug</v>
          </cell>
          <cell r="N2092">
            <v>38680.624467592592</v>
          </cell>
          <cell r="O2092" t="str">
            <v>gchateaug</v>
          </cell>
          <cell r="Q2092">
            <v>0.25</v>
          </cell>
        </row>
        <row r="2093">
          <cell r="A2093" t="str">
            <v>2003</v>
          </cell>
          <cell r="B2093" t="str">
            <v>ITD</v>
          </cell>
          <cell r="C2093" t="str">
            <v>A00</v>
          </cell>
          <cell r="D2093" t="str">
            <v>PC_EMP</v>
          </cell>
          <cell r="E2093" t="str">
            <v>T</v>
          </cell>
          <cell r="F2093" t="str">
            <v>TOTAL</v>
          </cell>
          <cell r="G2093" t="str">
            <v>TOTAL</v>
          </cell>
          <cell r="I2093" t="str">
            <v>MS</v>
          </cell>
          <cell r="K2093" t="str">
            <v>V</v>
          </cell>
          <cell r="L2093">
            <v>38628.496817129628</v>
          </cell>
          <cell r="M2093" t="str">
            <v>gchateaug</v>
          </cell>
          <cell r="N2093">
            <v>38680.624467592592</v>
          </cell>
          <cell r="O2093" t="str">
            <v>gchateaug</v>
          </cell>
          <cell r="Q2093">
            <v>1.03</v>
          </cell>
        </row>
        <row r="2094">
          <cell r="A2094" t="str">
            <v>2003</v>
          </cell>
          <cell r="B2094" t="str">
            <v>ITD</v>
          </cell>
          <cell r="C2094" t="str">
            <v>A00</v>
          </cell>
          <cell r="D2094" t="str">
            <v>PC_EMP</v>
          </cell>
          <cell r="E2094" t="str">
            <v>T</v>
          </cell>
          <cell r="F2094" t="str">
            <v>TOTAL</v>
          </cell>
          <cell r="G2094" t="str">
            <v>RSE</v>
          </cell>
          <cell r="I2094" t="str">
            <v>MS</v>
          </cell>
          <cell r="K2094" t="str">
            <v>V</v>
          </cell>
          <cell r="L2094">
            <v>38628.496817129628</v>
          </cell>
          <cell r="M2094" t="str">
            <v>gchateaug</v>
          </cell>
          <cell r="N2094">
            <v>38680.624467592592</v>
          </cell>
          <cell r="O2094" t="str">
            <v>gchateaug</v>
          </cell>
          <cell r="Q2094">
            <v>0.42</v>
          </cell>
        </row>
        <row r="2095">
          <cell r="A2095" t="str">
            <v>2001</v>
          </cell>
          <cell r="B2095" t="str">
            <v>AT21</v>
          </cell>
          <cell r="C2095" t="str">
            <v>A00</v>
          </cell>
          <cell r="D2095" t="str">
            <v>PC_EMP</v>
          </cell>
          <cell r="E2095" t="str">
            <v>T</v>
          </cell>
          <cell r="F2095" t="str">
            <v>TOTAL</v>
          </cell>
          <cell r="G2095" t="str">
            <v>TOTAL</v>
          </cell>
          <cell r="H2095" t="str">
            <v>:</v>
          </cell>
          <cell r="I2095" t="str">
            <v>NC</v>
          </cell>
          <cell r="K2095" t="str">
            <v>V</v>
          </cell>
          <cell r="L2095">
            <v>38628.496828703705</v>
          </cell>
          <cell r="M2095" t="str">
            <v>gchateaug</v>
          </cell>
          <cell r="N2095">
            <v>38680.624479166669</v>
          </cell>
          <cell r="O2095" t="str">
            <v>gchateaug</v>
          </cell>
        </row>
        <row r="2096">
          <cell r="A2096" t="str">
            <v>2001</v>
          </cell>
          <cell r="B2096" t="str">
            <v>AT21</v>
          </cell>
          <cell r="C2096" t="str">
            <v>A00</v>
          </cell>
          <cell r="D2096" t="str">
            <v>PC_EMP</v>
          </cell>
          <cell r="E2096" t="str">
            <v>T</v>
          </cell>
          <cell r="F2096" t="str">
            <v>BES</v>
          </cell>
          <cell r="G2096" t="str">
            <v>TOTAL</v>
          </cell>
          <cell r="H2096" t="str">
            <v>:</v>
          </cell>
          <cell r="I2096" t="str">
            <v>NC</v>
          </cell>
          <cell r="K2096" t="str">
            <v>V</v>
          </cell>
          <cell r="L2096">
            <v>38628.496828703705</v>
          </cell>
          <cell r="M2096" t="str">
            <v>gchateaug</v>
          </cell>
          <cell r="N2096">
            <v>38680.624479166669</v>
          </cell>
          <cell r="O2096" t="str">
            <v>gchateaug</v>
          </cell>
        </row>
        <row r="2097">
          <cell r="A2097" t="str">
            <v>2000</v>
          </cell>
          <cell r="B2097" t="str">
            <v>RO05</v>
          </cell>
          <cell r="C2097" t="str">
            <v>A00</v>
          </cell>
          <cell r="D2097" t="str">
            <v>PC_EMP</v>
          </cell>
          <cell r="E2097" t="str">
            <v>T</v>
          </cell>
          <cell r="F2097" t="str">
            <v>TOTAL</v>
          </cell>
          <cell r="G2097" t="str">
            <v>TOTAL</v>
          </cell>
          <cell r="H2097" t="str">
            <v>:</v>
          </cell>
          <cell r="I2097" t="str">
            <v>NC</v>
          </cell>
          <cell r="K2097" t="str">
            <v>V</v>
          </cell>
          <cell r="L2097">
            <v>38628.496828703705</v>
          </cell>
          <cell r="M2097" t="str">
            <v>gchateaug</v>
          </cell>
          <cell r="N2097">
            <v>38680.624479166669</v>
          </cell>
          <cell r="O2097" t="str">
            <v>gchateaug</v>
          </cell>
        </row>
        <row r="2098">
          <cell r="A2098" t="str">
            <v>2000</v>
          </cell>
          <cell r="B2098" t="str">
            <v>RO05</v>
          </cell>
          <cell r="C2098" t="str">
            <v>A00</v>
          </cell>
          <cell r="D2098" t="str">
            <v>PC_EMP</v>
          </cell>
          <cell r="E2098" t="str">
            <v>T</v>
          </cell>
          <cell r="F2098" t="str">
            <v>TOTAL</v>
          </cell>
          <cell r="G2098" t="str">
            <v>RSE</v>
          </cell>
          <cell r="H2098" t="str">
            <v>:</v>
          </cell>
          <cell r="I2098" t="str">
            <v>NC</v>
          </cell>
          <cell r="K2098" t="str">
            <v>V</v>
          </cell>
          <cell r="L2098">
            <v>38628.496828703705</v>
          </cell>
          <cell r="M2098" t="str">
            <v>gchateaug</v>
          </cell>
          <cell r="N2098">
            <v>38680.624479166669</v>
          </cell>
          <cell r="O2098" t="str">
            <v>gchateaug</v>
          </cell>
        </row>
        <row r="2099">
          <cell r="A2099" t="str">
            <v>2000</v>
          </cell>
          <cell r="B2099" t="str">
            <v>RO05</v>
          </cell>
          <cell r="C2099" t="str">
            <v>A00</v>
          </cell>
          <cell r="D2099" t="str">
            <v>PC_EMP</v>
          </cell>
          <cell r="E2099" t="str">
            <v>T</v>
          </cell>
          <cell r="F2099" t="str">
            <v>BES</v>
          </cell>
          <cell r="G2099" t="str">
            <v>TOTAL</v>
          </cell>
          <cell r="H2099" t="str">
            <v>:</v>
          </cell>
          <cell r="I2099" t="str">
            <v>NC</v>
          </cell>
          <cell r="K2099" t="str">
            <v>V</v>
          </cell>
          <cell r="L2099">
            <v>38628.496828703705</v>
          </cell>
          <cell r="M2099" t="str">
            <v>gchateaug</v>
          </cell>
          <cell r="N2099">
            <v>38680.624479166669</v>
          </cell>
          <cell r="O2099" t="str">
            <v>gchateaug</v>
          </cell>
        </row>
        <row r="2100">
          <cell r="A2100" t="str">
            <v>2000</v>
          </cell>
          <cell r="B2100" t="str">
            <v>RO05</v>
          </cell>
          <cell r="C2100" t="str">
            <v>A00</v>
          </cell>
          <cell r="D2100" t="str">
            <v>PC_EMP</v>
          </cell>
          <cell r="E2100" t="str">
            <v>T</v>
          </cell>
          <cell r="F2100" t="str">
            <v>BES</v>
          </cell>
          <cell r="G2100" t="str">
            <v>RSE</v>
          </cell>
          <cell r="H2100" t="str">
            <v>:</v>
          </cell>
          <cell r="I2100" t="str">
            <v>NC</v>
          </cell>
          <cell r="K2100" t="str">
            <v>V</v>
          </cell>
          <cell r="L2100">
            <v>38628.496828703705</v>
          </cell>
          <cell r="M2100" t="str">
            <v>gchateaug</v>
          </cell>
          <cell r="N2100">
            <v>38680.624479166669</v>
          </cell>
          <cell r="O2100" t="str">
            <v>gchateaug</v>
          </cell>
        </row>
        <row r="2101">
          <cell r="A2101" t="str">
            <v>2000</v>
          </cell>
          <cell r="B2101" t="str">
            <v>RO0</v>
          </cell>
          <cell r="C2101" t="str">
            <v>A00</v>
          </cell>
          <cell r="D2101" t="str">
            <v>PC_EMP</v>
          </cell>
          <cell r="E2101" t="str">
            <v>T</v>
          </cell>
          <cell r="F2101" t="str">
            <v>TOTAL</v>
          </cell>
          <cell r="G2101" t="str">
            <v>TOTAL</v>
          </cell>
          <cell r="I2101" t="str">
            <v>OTH</v>
          </cell>
          <cell r="J2101" t="str">
            <v>DATA OCDE</v>
          </cell>
          <cell r="K2101" t="str">
            <v>V</v>
          </cell>
          <cell r="L2101">
            <v>38628.496828703705</v>
          </cell>
          <cell r="M2101" t="str">
            <v>gchateaug</v>
          </cell>
          <cell r="N2101">
            <v>38681.684479166666</v>
          </cell>
          <cell r="O2101" t="str">
            <v>gchateaug</v>
          </cell>
          <cell r="Q2101">
            <v>0.34</v>
          </cell>
        </row>
        <row r="2102">
          <cell r="A2102" t="str">
            <v>2000</v>
          </cell>
          <cell r="B2102" t="str">
            <v>RO0</v>
          </cell>
          <cell r="C2102" t="str">
            <v>A00</v>
          </cell>
          <cell r="D2102" t="str">
            <v>PC_EMP</v>
          </cell>
          <cell r="E2102" t="str">
            <v>T</v>
          </cell>
          <cell r="F2102" t="str">
            <v>TOTAL</v>
          </cell>
          <cell r="G2102" t="str">
            <v>RSE</v>
          </cell>
          <cell r="I2102" t="str">
            <v>OTH</v>
          </cell>
          <cell r="J2102" t="str">
            <v>DATA OCDE</v>
          </cell>
          <cell r="K2102" t="str">
            <v>V</v>
          </cell>
          <cell r="L2102">
            <v>38628.496828703705</v>
          </cell>
          <cell r="M2102" t="str">
            <v>gchateaug</v>
          </cell>
          <cell r="N2102">
            <v>38681.684479166666</v>
          </cell>
          <cell r="O2102" t="str">
            <v>gchateaug</v>
          </cell>
          <cell r="Q2102">
            <v>0.21</v>
          </cell>
        </row>
        <row r="2103">
          <cell r="A2103" t="str">
            <v>2000</v>
          </cell>
          <cell r="B2103" t="str">
            <v>RO0</v>
          </cell>
          <cell r="C2103" t="str">
            <v>A00</v>
          </cell>
          <cell r="D2103" t="str">
            <v>PC_EMP</v>
          </cell>
          <cell r="E2103" t="str">
            <v>T</v>
          </cell>
          <cell r="F2103" t="str">
            <v>BES</v>
          </cell>
          <cell r="G2103" t="str">
            <v>TOTAL</v>
          </cell>
          <cell r="I2103" t="str">
            <v>OTH</v>
          </cell>
          <cell r="J2103" t="str">
            <v>DATA OCDE</v>
          </cell>
          <cell r="K2103" t="str">
            <v>V</v>
          </cell>
          <cell r="L2103">
            <v>38628.496828703705</v>
          </cell>
          <cell r="M2103" t="str">
            <v>gchateaug</v>
          </cell>
          <cell r="N2103">
            <v>38681.684479166666</v>
          </cell>
          <cell r="O2103" t="str">
            <v>gchateaug</v>
          </cell>
          <cell r="Q2103">
            <v>0.22</v>
          </cell>
        </row>
        <row r="2104">
          <cell r="A2104" t="str">
            <v>2001</v>
          </cell>
          <cell r="B2104" t="str">
            <v>CZ02</v>
          </cell>
          <cell r="C2104" t="str">
            <v>A00</v>
          </cell>
          <cell r="D2104" t="str">
            <v>PC_EMP</v>
          </cell>
          <cell r="E2104" t="str">
            <v>T</v>
          </cell>
          <cell r="F2104" t="str">
            <v>TOTAL</v>
          </cell>
          <cell r="G2104" t="str">
            <v>TOTAL</v>
          </cell>
          <cell r="H2104" t="str">
            <v>:</v>
          </cell>
          <cell r="I2104" t="str">
            <v>NC</v>
          </cell>
          <cell r="K2104" t="str">
            <v>V</v>
          </cell>
          <cell r="L2104">
            <v>38628.496828703705</v>
          </cell>
          <cell r="M2104" t="str">
            <v>gchateaug</v>
          </cell>
          <cell r="N2104">
            <v>38680.624467592592</v>
          </cell>
          <cell r="O2104" t="str">
            <v>gchateaug</v>
          </cell>
        </row>
        <row r="2105">
          <cell r="A2105" t="str">
            <v>2001</v>
          </cell>
          <cell r="B2105" t="str">
            <v>CZ02</v>
          </cell>
          <cell r="C2105" t="str">
            <v>A00</v>
          </cell>
          <cell r="D2105" t="str">
            <v>PC_EMP</v>
          </cell>
          <cell r="E2105" t="str">
            <v>T</v>
          </cell>
          <cell r="F2105" t="str">
            <v>TOTAL</v>
          </cell>
          <cell r="G2105" t="str">
            <v>RSE</v>
          </cell>
          <cell r="H2105" t="str">
            <v>:</v>
          </cell>
          <cell r="I2105" t="str">
            <v>NC</v>
          </cell>
          <cell r="K2105" t="str">
            <v>V</v>
          </cell>
          <cell r="L2105">
            <v>38628.496828703705</v>
          </cell>
          <cell r="M2105" t="str">
            <v>gchateaug</v>
          </cell>
          <cell r="N2105">
            <v>38680.624467592592</v>
          </cell>
          <cell r="O2105" t="str">
            <v>gchateaug</v>
          </cell>
        </row>
        <row r="2106">
          <cell r="A2106" t="str">
            <v>2003</v>
          </cell>
          <cell r="B2106" t="str">
            <v>LT0</v>
          </cell>
          <cell r="C2106" t="str">
            <v>A00</v>
          </cell>
          <cell r="D2106" t="str">
            <v>PC_EMP</v>
          </cell>
          <cell r="E2106" t="str">
            <v>T</v>
          </cell>
          <cell r="F2106" t="str">
            <v>BES</v>
          </cell>
          <cell r="G2106" t="str">
            <v>TOTAL</v>
          </cell>
          <cell r="I2106" t="str">
            <v>MS</v>
          </cell>
          <cell r="K2106" t="str">
            <v>V</v>
          </cell>
          <cell r="L2106">
            <v>38628.496828703705</v>
          </cell>
          <cell r="M2106" t="str">
            <v>gchateaug</v>
          </cell>
          <cell r="N2106">
            <v>38681.684502314813</v>
          </cell>
          <cell r="O2106" t="str">
            <v>gchateaug</v>
          </cell>
          <cell r="Q2106">
            <v>0.05</v>
          </cell>
        </row>
        <row r="2107">
          <cell r="A2107" t="str">
            <v>2003</v>
          </cell>
          <cell r="B2107" t="str">
            <v>LT0</v>
          </cell>
          <cell r="C2107" t="str">
            <v>A00</v>
          </cell>
          <cell r="D2107" t="str">
            <v>PC_EMP</v>
          </cell>
          <cell r="E2107" t="str">
            <v>T</v>
          </cell>
          <cell r="F2107" t="str">
            <v>BES</v>
          </cell>
          <cell r="G2107" t="str">
            <v>RSE</v>
          </cell>
          <cell r="I2107" t="str">
            <v>MS</v>
          </cell>
          <cell r="K2107" t="str">
            <v>V</v>
          </cell>
          <cell r="L2107">
            <v>38628.496828703705</v>
          </cell>
          <cell r="M2107" t="str">
            <v>gchateaug</v>
          </cell>
          <cell r="N2107">
            <v>38681.684502314813</v>
          </cell>
          <cell r="O2107" t="str">
            <v>gchateaug</v>
          </cell>
          <cell r="Q2107">
            <v>0.03</v>
          </cell>
        </row>
        <row r="2108">
          <cell r="A2108" t="str">
            <v>2003</v>
          </cell>
          <cell r="B2108" t="str">
            <v>ITF4</v>
          </cell>
          <cell r="C2108" t="str">
            <v>A00</v>
          </cell>
          <cell r="D2108" t="str">
            <v>PC_EMP</v>
          </cell>
          <cell r="E2108" t="str">
            <v>T</v>
          </cell>
          <cell r="F2108" t="str">
            <v>TOTAL</v>
          </cell>
          <cell r="G2108" t="str">
            <v>TOTAL</v>
          </cell>
          <cell r="I2108" t="str">
            <v>MS</v>
          </cell>
          <cell r="K2108" t="str">
            <v>V</v>
          </cell>
          <cell r="L2108">
            <v>38628.496828703705</v>
          </cell>
          <cell r="M2108" t="str">
            <v>gchateaug</v>
          </cell>
          <cell r="N2108">
            <v>38680.624490740738</v>
          </cell>
          <cell r="O2108" t="str">
            <v>gchateaug</v>
          </cell>
          <cell r="Q2108">
            <v>0.76</v>
          </cell>
        </row>
        <row r="2109">
          <cell r="A2109" t="str">
            <v>2003</v>
          </cell>
          <cell r="B2109" t="str">
            <v>ITF4</v>
          </cell>
          <cell r="C2109" t="str">
            <v>A00</v>
          </cell>
          <cell r="D2109" t="str">
            <v>PC_EMP</v>
          </cell>
          <cell r="E2109" t="str">
            <v>T</v>
          </cell>
          <cell r="F2109" t="str">
            <v>TOTAL</v>
          </cell>
          <cell r="G2109" t="str">
            <v>RSE</v>
          </cell>
          <cell r="I2109" t="str">
            <v>MS</v>
          </cell>
          <cell r="K2109" t="str">
            <v>V</v>
          </cell>
          <cell r="L2109">
            <v>38628.496828703705</v>
          </cell>
          <cell r="M2109" t="str">
            <v>gchateaug</v>
          </cell>
          <cell r="N2109">
            <v>38680.624490740738</v>
          </cell>
          <cell r="O2109" t="str">
            <v>gchateaug</v>
          </cell>
          <cell r="Q2109">
            <v>0.32</v>
          </cell>
        </row>
        <row r="2110">
          <cell r="A2110" t="str">
            <v>2003</v>
          </cell>
          <cell r="B2110" t="str">
            <v>PL22</v>
          </cell>
          <cell r="C2110" t="str">
            <v>A00</v>
          </cell>
          <cell r="D2110" t="str">
            <v>PC_EMP</v>
          </cell>
          <cell r="E2110" t="str">
            <v>T</v>
          </cell>
          <cell r="F2110" t="str">
            <v>TOTAL</v>
          </cell>
          <cell r="G2110" t="str">
            <v>TOTAL</v>
          </cell>
          <cell r="I2110" t="str">
            <v>MS</v>
          </cell>
          <cell r="K2110" t="str">
            <v>V</v>
          </cell>
          <cell r="L2110">
            <v>38628.496828703705</v>
          </cell>
          <cell r="M2110" t="str">
            <v>gchateaug</v>
          </cell>
          <cell r="N2110">
            <v>38680.624490740738</v>
          </cell>
          <cell r="O2110" t="str">
            <v>gchateaug</v>
          </cell>
          <cell r="Q2110">
            <v>0.84</v>
          </cell>
        </row>
        <row r="2111">
          <cell r="A2111" t="str">
            <v>2003</v>
          </cell>
          <cell r="B2111" t="str">
            <v>PL22</v>
          </cell>
          <cell r="C2111" t="str">
            <v>A00</v>
          </cell>
          <cell r="D2111" t="str">
            <v>PC_EMP</v>
          </cell>
          <cell r="E2111" t="str">
            <v>T</v>
          </cell>
          <cell r="F2111" t="str">
            <v>TOTAL</v>
          </cell>
          <cell r="G2111" t="str">
            <v>RSE</v>
          </cell>
          <cell r="I2111" t="str">
            <v>MS</v>
          </cell>
          <cell r="K2111" t="str">
            <v>V</v>
          </cell>
          <cell r="L2111">
            <v>38628.496828703705</v>
          </cell>
          <cell r="M2111" t="str">
            <v>gchateaug</v>
          </cell>
          <cell r="N2111">
            <v>38680.624490740738</v>
          </cell>
          <cell r="O2111" t="str">
            <v>gchateaug</v>
          </cell>
          <cell r="Q2111">
            <v>0.57999999999999996</v>
          </cell>
        </row>
        <row r="2112">
          <cell r="A2112" t="str">
            <v>2003</v>
          </cell>
          <cell r="B2112" t="str">
            <v>PL22</v>
          </cell>
          <cell r="C2112" t="str">
            <v>A00</v>
          </cell>
          <cell r="D2112" t="str">
            <v>PC_EMP</v>
          </cell>
          <cell r="E2112" t="str">
            <v>T</v>
          </cell>
          <cell r="F2112" t="str">
            <v>BES</v>
          </cell>
          <cell r="G2112" t="str">
            <v>TOTAL</v>
          </cell>
          <cell r="I2112" t="str">
            <v>MS</v>
          </cell>
          <cell r="K2112" t="str">
            <v>V</v>
          </cell>
          <cell r="L2112">
            <v>38628.496828703705</v>
          </cell>
          <cell r="M2112" t="str">
            <v>gchateaug</v>
          </cell>
          <cell r="N2112">
            <v>38680.624490740738</v>
          </cell>
          <cell r="O2112" t="str">
            <v>gchateaug</v>
          </cell>
          <cell r="Q2112">
            <v>0.12</v>
          </cell>
        </row>
        <row r="2113">
          <cell r="A2113" t="str">
            <v>2003</v>
          </cell>
          <cell r="B2113" t="str">
            <v>PL22</v>
          </cell>
          <cell r="C2113" t="str">
            <v>A00</v>
          </cell>
          <cell r="D2113" t="str">
            <v>PC_EMP</v>
          </cell>
          <cell r="E2113" t="str">
            <v>T</v>
          </cell>
          <cell r="F2113" t="str">
            <v>BES</v>
          </cell>
          <cell r="G2113" t="str">
            <v>RSE</v>
          </cell>
          <cell r="I2113" t="str">
            <v>MS</v>
          </cell>
          <cell r="K2113" t="str">
            <v>V</v>
          </cell>
          <cell r="L2113">
            <v>38628.496828703705</v>
          </cell>
          <cell r="M2113" t="str">
            <v>gchateaug</v>
          </cell>
          <cell r="N2113">
            <v>38680.624490740738</v>
          </cell>
          <cell r="O2113" t="str">
            <v>gchateaug</v>
          </cell>
          <cell r="Q2113">
            <v>0.06</v>
          </cell>
        </row>
        <row r="2114">
          <cell r="A2114" t="str">
            <v>2003</v>
          </cell>
          <cell r="B2114" t="str">
            <v>PL11</v>
          </cell>
          <cell r="C2114" t="str">
            <v>A00</v>
          </cell>
          <cell r="D2114" t="str">
            <v>PC_EMP</v>
          </cell>
          <cell r="E2114" t="str">
            <v>T</v>
          </cell>
          <cell r="F2114" t="str">
            <v>TOTAL</v>
          </cell>
          <cell r="G2114" t="str">
            <v>TOTAL</v>
          </cell>
          <cell r="I2114" t="str">
            <v>MS</v>
          </cell>
          <cell r="K2114" t="str">
            <v>V</v>
          </cell>
          <cell r="L2114">
            <v>38628.496828703705</v>
          </cell>
          <cell r="M2114" t="str">
            <v>gchateaug</v>
          </cell>
          <cell r="N2114">
            <v>38680.624490740738</v>
          </cell>
          <cell r="O2114" t="str">
            <v>gchateaug</v>
          </cell>
          <cell r="Q2114">
            <v>0.71</v>
          </cell>
        </row>
        <row r="2115">
          <cell r="A2115" t="str">
            <v>2003</v>
          </cell>
          <cell r="B2115" t="str">
            <v>PL11</v>
          </cell>
          <cell r="C2115" t="str">
            <v>A00</v>
          </cell>
          <cell r="D2115" t="str">
            <v>PC_EMP</v>
          </cell>
          <cell r="E2115" t="str">
            <v>T</v>
          </cell>
          <cell r="F2115" t="str">
            <v>TOTAL</v>
          </cell>
          <cell r="G2115" t="str">
            <v>RSE</v>
          </cell>
          <cell r="I2115" t="str">
            <v>MS</v>
          </cell>
          <cell r="K2115" t="str">
            <v>V</v>
          </cell>
          <cell r="L2115">
            <v>38628.496828703705</v>
          </cell>
          <cell r="M2115" t="str">
            <v>gchateaug</v>
          </cell>
          <cell r="N2115">
            <v>38680.624490740738</v>
          </cell>
          <cell r="O2115" t="str">
            <v>gchateaug</v>
          </cell>
          <cell r="Q2115">
            <v>0.52</v>
          </cell>
        </row>
        <row r="2116">
          <cell r="A2116" t="str">
            <v>2003</v>
          </cell>
          <cell r="B2116" t="str">
            <v>PL11</v>
          </cell>
          <cell r="C2116" t="str">
            <v>A00</v>
          </cell>
          <cell r="D2116" t="str">
            <v>PC_EMP</v>
          </cell>
          <cell r="E2116" t="str">
            <v>T</v>
          </cell>
          <cell r="F2116" t="str">
            <v>BES</v>
          </cell>
          <cell r="G2116" t="str">
            <v>TOTAL</v>
          </cell>
          <cell r="I2116" t="str">
            <v>MS</v>
          </cell>
          <cell r="K2116" t="str">
            <v>V</v>
          </cell>
          <cell r="L2116">
            <v>38628.496828703705</v>
          </cell>
          <cell r="M2116" t="str">
            <v>gchateaug</v>
          </cell>
          <cell r="N2116">
            <v>38680.624490740738</v>
          </cell>
          <cell r="O2116" t="str">
            <v>gchateaug</v>
          </cell>
          <cell r="Q2116">
            <v>0.09</v>
          </cell>
        </row>
        <row r="2117">
          <cell r="A2117" t="str">
            <v>2003</v>
          </cell>
          <cell r="B2117" t="str">
            <v>PL11</v>
          </cell>
          <cell r="C2117" t="str">
            <v>A00</v>
          </cell>
          <cell r="D2117" t="str">
            <v>PC_EMP</v>
          </cell>
          <cell r="E2117" t="str">
            <v>T</v>
          </cell>
          <cell r="F2117" t="str">
            <v>BES</v>
          </cell>
          <cell r="G2117" t="str">
            <v>RSE</v>
          </cell>
          <cell r="I2117" t="str">
            <v>MS</v>
          </cell>
          <cell r="K2117" t="str">
            <v>V</v>
          </cell>
          <cell r="L2117">
            <v>38628.496828703705</v>
          </cell>
          <cell r="M2117" t="str">
            <v>gchateaug</v>
          </cell>
          <cell r="N2117">
            <v>38680.624490740738</v>
          </cell>
          <cell r="O2117" t="str">
            <v>gchateaug</v>
          </cell>
          <cell r="Q2117">
            <v>0.04</v>
          </cell>
        </row>
        <row r="2118">
          <cell r="A2118" t="str">
            <v>2003</v>
          </cell>
          <cell r="B2118" t="str">
            <v>LT0</v>
          </cell>
          <cell r="C2118" t="str">
            <v>A00</v>
          </cell>
          <cell r="D2118" t="str">
            <v>PC_EMP</v>
          </cell>
          <cell r="E2118" t="str">
            <v>T</v>
          </cell>
          <cell r="F2118" t="str">
            <v>TOTAL</v>
          </cell>
          <cell r="G2118" t="str">
            <v>TOTAL</v>
          </cell>
          <cell r="I2118" t="str">
            <v>MS</v>
          </cell>
          <cell r="K2118" t="str">
            <v>V</v>
          </cell>
          <cell r="L2118">
            <v>38628.496828703705</v>
          </cell>
          <cell r="M2118" t="str">
            <v>gchateaug</v>
          </cell>
          <cell r="N2118">
            <v>38681.684502314813</v>
          </cell>
          <cell r="O2118" t="str">
            <v>gchateaug</v>
          </cell>
          <cell r="Q2118">
            <v>0.99</v>
          </cell>
        </row>
        <row r="2119">
          <cell r="A2119" t="str">
            <v>2003</v>
          </cell>
          <cell r="B2119" t="str">
            <v>LT0</v>
          </cell>
          <cell r="C2119" t="str">
            <v>A00</v>
          </cell>
          <cell r="D2119" t="str">
            <v>PC_EMP</v>
          </cell>
          <cell r="E2119" t="str">
            <v>T</v>
          </cell>
          <cell r="F2119" t="str">
            <v>TOTAL</v>
          </cell>
          <cell r="G2119" t="str">
            <v>RSE</v>
          </cell>
          <cell r="I2119" t="str">
            <v>MS</v>
          </cell>
          <cell r="K2119" t="str">
            <v>V</v>
          </cell>
          <cell r="L2119">
            <v>38628.496828703705</v>
          </cell>
          <cell r="M2119" t="str">
            <v>gchateaug</v>
          </cell>
          <cell r="N2119">
            <v>38681.684502314813</v>
          </cell>
          <cell r="O2119" t="str">
            <v>gchateaug</v>
          </cell>
          <cell r="Q2119">
            <v>0.72</v>
          </cell>
        </row>
        <row r="2120">
          <cell r="A2120" t="str">
            <v>2000</v>
          </cell>
          <cell r="B2120" t="str">
            <v>NL11</v>
          </cell>
          <cell r="C2120" t="str">
            <v>A00</v>
          </cell>
          <cell r="D2120" t="str">
            <v>PC_EMP</v>
          </cell>
          <cell r="E2120" t="str">
            <v>T</v>
          </cell>
          <cell r="F2120" t="str">
            <v>BES</v>
          </cell>
          <cell r="G2120" t="str">
            <v>TOTAL</v>
          </cell>
          <cell r="H2120" t="str">
            <v>:</v>
          </cell>
          <cell r="I2120" t="str">
            <v>NC</v>
          </cell>
          <cell r="K2120" t="str">
            <v>V</v>
          </cell>
          <cell r="L2120">
            <v>38628.496828703705</v>
          </cell>
          <cell r="M2120" t="str">
            <v>gchateaug</v>
          </cell>
          <cell r="N2120">
            <v>38680.624467592592</v>
          </cell>
          <cell r="O2120" t="str">
            <v>gchateaug</v>
          </cell>
        </row>
        <row r="2121">
          <cell r="A2121" t="str">
            <v>2000</v>
          </cell>
          <cell r="B2121" t="str">
            <v>ITE4</v>
          </cell>
          <cell r="C2121" t="str">
            <v>A00</v>
          </cell>
          <cell r="D2121" t="str">
            <v>PC_EMP</v>
          </cell>
          <cell r="E2121" t="str">
            <v>T</v>
          </cell>
          <cell r="F2121" t="str">
            <v>TOTAL</v>
          </cell>
          <cell r="G2121" t="str">
            <v>TOTAL</v>
          </cell>
          <cell r="I2121" t="str">
            <v>NC</v>
          </cell>
          <cell r="J2121" t="str">
            <v>; former flag equal "s"</v>
          </cell>
          <cell r="K2121" t="str">
            <v>V</v>
          </cell>
          <cell r="L2121">
            <v>38628.496828703705</v>
          </cell>
          <cell r="M2121" t="str">
            <v>gchateaug</v>
          </cell>
          <cell r="N2121">
            <v>38680.624467592592</v>
          </cell>
          <cell r="O2121" t="str">
            <v>gchateaug</v>
          </cell>
          <cell r="Q2121">
            <v>1.7</v>
          </cell>
        </row>
        <row r="2122">
          <cell r="A2122" t="str">
            <v>2000</v>
          </cell>
          <cell r="B2122" t="str">
            <v>ITE4</v>
          </cell>
          <cell r="C2122" t="str">
            <v>A00</v>
          </cell>
          <cell r="D2122" t="str">
            <v>PC_EMP</v>
          </cell>
          <cell r="E2122" t="str">
            <v>T</v>
          </cell>
          <cell r="F2122" t="str">
            <v>TOTAL</v>
          </cell>
          <cell r="G2122" t="str">
            <v>RSE</v>
          </cell>
          <cell r="I2122" t="str">
            <v>NC</v>
          </cell>
          <cell r="J2122" t="str">
            <v>; former flag equal "s"</v>
          </cell>
          <cell r="K2122" t="str">
            <v>V</v>
          </cell>
          <cell r="L2122">
            <v>38628.496828703705</v>
          </cell>
          <cell r="M2122" t="str">
            <v>gchateaug</v>
          </cell>
          <cell r="N2122">
            <v>38680.624467592592</v>
          </cell>
          <cell r="O2122" t="str">
            <v>gchateaug</v>
          </cell>
          <cell r="Q2122">
            <v>0.84</v>
          </cell>
        </row>
        <row r="2123">
          <cell r="A2123" t="str">
            <v>2000</v>
          </cell>
          <cell r="B2123" t="str">
            <v>ITE4</v>
          </cell>
          <cell r="C2123" t="str">
            <v>A00</v>
          </cell>
          <cell r="D2123" t="str">
            <v>PC_EMP</v>
          </cell>
          <cell r="E2123" t="str">
            <v>T</v>
          </cell>
          <cell r="F2123" t="str">
            <v>BES</v>
          </cell>
          <cell r="G2123" t="str">
            <v>TOTAL</v>
          </cell>
          <cell r="I2123" t="str">
            <v>NC</v>
          </cell>
          <cell r="J2123" t="str">
            <v>; former flag equal "s"</v>
          </cell>
          <cell r="K2123" t="str">
            <v>V</v>
          </cell>
          <cell r="L2123">
            <v>38628.496828703705</v>
          </cell>
          <cell r="M2123" t="str">
            <v>gchateaug</v>
          </cell>
          <cell r="N2123">
            <v>38680.624467592592</v>
          </cell>
          <cell r="O2123" t="str">
            <v>gchateaug</v>
          </cell>
          <cell r="Q2123">
            <v>0.42</v>
          </cell>
        </row>
        <row r="2124">
          <cell r="A2124" t="str">
            <v>2000</v>
          </cell>
          <cell r="B2124" t="str">
            <v>ITE4</v>
          </cell>
          <cell r="C2124" t="str">
            <v>A00</v>
          </cell>
          <cell r="D2124" t="str">
            <v>PC_EMP</v>
          </cell>
          <cell r="E2124" t="str">
            <v>T</v>
          </cell>
          <cell r="F2124" t="str">
            <v>BES</v>
          </cell>
          <cell r="G2124" t="str">
            <v>RSE</v>
          </cell>
          <cell r="I2124" t="str">
            <v>NC</v>
          </cell>
          <cell r="J2124" t="str">
            <v>; former flag equal "s"</v>
          </cell>
          <cell r="K2124" t="str">
            <v>V</v>
          </cell>
          <cell r="L2124">
            <v>38628.496828703705</v>
          </cell>
          <cell r="M2124" t="str">
            <v>gchateaug</v>
          </cell>
          <cell r="N2124">
            <v>38680.624467592592</v>
          </cell>
          <cell r="O2124" t="str">
            <v>gchateaug</v>
          </cell>
          <cell r="Q2124">
            <v>0.18</v>
          </cell>
        </row>
        <row r="2125">
          <cell r="A2125" t="str">
            <v>2000</v>
          </cell>
          <cell r="B2125" t="str">
            <v>GR43</v>
          </cell>
          <cell r="C2125" t="str">
            <v>A00</v>
          </cell>
          <cell r="D2125" t="str">
            <v>PC_EMP</v>
          </cell>
          <cell r="E2125" t="str">
            <v>T</v>
          </cell>
          <cell r="F2125" t="str">
            <v>TOTAL</v>
          </cell>
          <cell r="G2125" t="str">
            <v>TOTAL</v>
          </cell>
          <cell r="H2125" t="str">
            <v>:</v>
          </cell>
          <cell r="I2125" t="str">
            <v>NC</v>
          </cell>
          <cell r="K2125" t="str">
            <v>V</v>
          </cell>
          <cell r="L2125">
            <v>38628.496828703705</v>
          </cell>
          <cell r="M2125" t="str">
            <v>gchateaug</v>
          </cell>
          <cell r="N2125">
            <v>38680.624467592592</v>
          </cell>
          <cell r="O2125" t="str">
            <v>gchateaug</v>
          </cell>
        </row>
        <row r="2126">
          <cell r="A2126" t="str">
            <v>2000</v>
          </cell>
          <cell r="B2126" t="str">
            <v>GR43</v>
          </cell>
          <cell r="C2126" t="str">
            <v>A00</v>
          </cell>
          <cell r="D2126" t="str">
            <v>PC_EMP</v>
          </cell>
          <cell r="E2126" t="str">
            <v>T</v>
          </cell>
          <cell r="F2126" t="str">
            <v>BES</v>
          </cell>
          <cell r="G2126" t="str">
            <v>TOTAL</v>
          </cell>
          <cell r="H2126" t="str">
            <v>:</v>
          </cell>
          <cell r="I2126" t="str">
            <v>NC</v>
          </cell>
          <cell r="K2126" t="str">
            <v>V</v>
          </cell>
          <cell r="L2126">
            <v>38628.496828703705</v>
          </cell>
          <cell r="M2126" t="str">
            <v>gchateaug</v>
          </cell>
          <cell r="N2126">
            <v>38680.624467592592</v>
          </cell>
          <cell r="O2126" t="str">
            <v>gchateaug</v>
          </cell>
        </row>
        <row r="2127">
          <cell r="A2127" t="str">
            <v>2000</v>
          </cell>
          <cell r="B2127" t="str">
            <v>GR25</v>
          </cell>
          <cell r="C2127" t="str">
            <v>A00</v>
          </cell>
          <cell r="D2127" t="str">
            <v>PC_EMP</v>
          </cell>
          <cell r="E2127" t="str">
            <v>T</v>
          </cell>
          <cell r="F2127" t="str">
            <v>TOTAL</v>
          </cell>
          <cell r="G2127" t="str">
            <v>TOTAL</v>
          </cell>
          <cell r="H2127" t="str">
            <v>:</v>
          </cell>
          <cell r="I2127" t="str">
            <v>NC</v>
          </cell>
          <cell r="K2127" t="str">
            <v>V</v>
          </cell>
          <cell r="L2127">
            <v>38628.496828703705</v>
          </cell>
          <cell r="M2127" t="str">
            <v>gchateaug</v>
          </cell>
          <cell r="N2127">
            <v>38680.624467592592</v>
          </cell>
          <cell r="O2127" t="str">
            <v>gchateaug</v>
          </cell>
        </row>
        <row r="2128">
          <cell r="A2128" t="str">
            <v>2000</v>
          </cell>
          <cell r="B2128" t="str">
            <v>GR25</v>
          </cell>
          <cell r="C2128" t="str">
            <v>A00</v>
          </cell>
          <cell r="D2128" t="str">
            <v>PC_EMP</v>
          </cell>
          <cell r="E2128" t="str">
            <v>T</v>
          </cell>
          <cell r="F2128" t="str">
            <v>BES</v>
          </cell>
          <cell r="G2128" t="str">
            <v>TOTAL</v>
          </cell>
          <cell r="H2128" t="str">
            <v>:</v>
          </cell>
          <cell r="I2128" t="str">
            <v>NC</v>
          </cell>
          <cell r="K2128" t="str">
            <v>V</v>
          </cell>
          <cell r="L2128">
            <v>38628.496828703705</v>
          </cell>
          <cell r="M2128" t="str">
            <v>gchateaug</v>
          </cell>
          <cell r="N2128">
            <v>38680.624467592592</v>
          </cell>
          <cell r="O2128" t="str">
            <v>gchateaug</v>
          </cell>
        </row>
        <row r="2129">
          <cell r="A2129" t="str">
            <v>2000</v>
          </cell>
          <cell r="B2129" t="str">
            <v>GR21</v>
          </cell>
          <cell r="C2129" t="str">
            <v>A00</v>
          </cell>
          <cell r="D2129" t="str">
            <v>PC_EMP</v>
          </cell>
          <cell r="E2129" t="str">
            <v>T</v>
          </cell>
          <cell r="F2129" t="str">
            <v>TOTAL</v>
          </cell>
          <cell r="G2129" t="str">
            <v>TOTAL</v>
          </cell>
          <cell r="H2129" t="str">
            <v>:</v>
          </cell>
          <cell r="I2129" t="str">
            <v>NC</v>
          </cell>
          <cell r="K2129" t="str">
            <v>V</v>
          </cell>
          <cell r="L2129">
            <v>38628.496828703705</v>
          </cell>
          <cell r="M2129" t="str">
            <v>gchateaug</v>
          </cell>
          <cell r="N2129">
            <v>38680.624467592592</v>
          </cell>
          <cell r="O2129" t="str">
            <v>gchateaug</v>
          </cell>
        </row>
        <row r="2130">
          <cell r="A2130" t="str">
            <v>2000</v>
          </cell>
          <cell r="B2130" t="str">
            <v>GR21</v>
          </cell>
          <cell r="C2130" t="str">
            <v>A00</v>
          </cell>
          <cell r="D2130" t="str">
            <v>PC_EMP</v>
          </cell>
          <cell r="E2130" t="str">
            <v>T</v>
          </cell>
          <cell r="F2130" t="str">
            <v>BES</v>
          </cell>
          <cell r="G2130" t="str">
            <v>TOTAL</v>
          </cell>
          <cell r="H2130" t="str">
            <v>:</v>
          </cell>
          <cell r="I2130" t="str">
            <v>NC</v>
          </cell>
          <cell r="K2130" t="str">
            <v>V</v>
          </cell>
          <cell r="L2130">
            <v>38628.496828703705</v>
          </cell>
          <cell r="M2130" t="str">
            <v>gchateaug</v>
          </cell>
          <cell r="N2130">
            <v>38680.624467592592</v>
          </cell>
          <cell r="O2130" t="str">
            <v>gchateaug</v>
          </cell>
        </row>
        <row r="2131">
          <cell r="A2131" t="str">
            <v>2000</v>
          </cell>
          <cell r="B2131" t="str">
            <v>FR8</v>
          </cell>
          <cell r="C2131" t="str">
            <v>A00</v>
          </cell>
          <cell r="D2131" t="str">
            <v>PC_EMP</v>
          </cell>
          <cell r="E2131" t="str">
            <v>T</v>
          </cell>
          <cell r="F2131" t="str">
            <v>TOTAL</v>
          </cell>
          <cell r="G2131" t="str">
            <v>TOTAL</v>
          </cell>
          <cell r="I2131" t="str">
            <v>NC</v>
          </cell>
          <cell r="J2131" t="str">
            <v>; former flag equal "s"</v>
          </cell>
          <cell r="K2131" t="str">
            <v>V</v>
          </cell>
          <cell r="L2131">
            <v>38628.496828703705</v>
          </cell>
          <cell r="M2131" t="str">
            <v>gchateaug</v>
          </cell>
          <cell r="N2131">
            <v>38680.624467592592</v>
          </cell>
          <cell r="O2131" t="str">
            <v>gchateaug</v>
          </cell>
          <cell r="Q2131">
            <v>1.59</v>
          </cell>
        </row>
        <row r="2132">
          <cell r="A2132" t="str">
            <v>2000</v>
          </cell>
          <cell r="B2132" t="str">
            <v>FR8</v>
          </cell>
          <cell r="C2132" t="str">
            <v>A00</v>
          </cell>
          <cell r="D2132" t="str">
            <v>PC_EMP</v>
          </cell>
          <cell r="E2132" t="str">
            <v>T</v>
          </cell>
          <cell r="F2132" t="str">
            <v>TOTAL</v>
          </cell>
          <cell r="G2132" t="str">
            <v>RSE</v>
          </cell>
          <cell r="H2132" t="str">
            <v>:</v>
          </cell>
          <cell r="I2132" t="str">
            <v>NC</v>
          </cell>
          <cell r="K2132" t="str">
            <v>V</v>
          </cell>
          <cell r="L2132">
            <v>38628.496828703705</v>
          </cell>
          <cell r="M2132" t="str">
            <v>gchateaug</v>
          </cell>
          <cell r="N2132">
            <v>38680.624467592592</v>
          </cell>
          <cell r="O2132" t="str">
            <v>gchateaug</v>
          </cell>
        </row>
        <row r="2133">
          <cell r="A2133" t="str">
            <v>2000</v>
          </cell>
          <cell r="B2133" t="str">
            <v>FR8</v>
          </cell>
          <cell r="C2133" t="str">
            <v>A00</v>
          </cell>
          <cell r="D2133" t="str">
            <v>PC_EMP</v>
          </cell>
          <cell r="E2133" t="str">
            <v>T</v>
          </cell>
          <cell r="F2133" t="str">
            <v>BES</v>
          </cell>
          <cell r="G2133" t="str">
            <v>TOTAL</v>
          </cell>
          <cell r="I2133" t="str">
            <v>NC</v>
          </cell>
          <cell r="J2133" t="str">
            <v>; former flag equal "s"</v>
          </cell>
          <cell r="K2133" t="str">
            <v>V</v>
          </cell>
          <cell r="L2133">
            <v>38628.496828703705</v>
          </cell>
          <cell r="M2133" t="str">
            <v>gchateaug</v>
          </cell>
          <cell r="N2133">
            <v>38680.624467592592</v>
          </cell>
          <cell r="O2133" t="str">
            <v>gchateaug</v>
          </cell>
          <cell r="Q2133">
            <v>0.56999999999999995</v>
          </cell>
        </row>
        <row r="2134">
          <cell r="A2134" t="str">
            <v>2000</v>
          </cell>
          <cell r="B2134" t="str">
            <v>FR8</v>
          </cell>
          <cell r="C2134" t="str">
            <v>A00</v>
          </cell>
          <cell r="D2134" t="str">
            <v>PC_EMP</v>
          </cell>
          <cell r="E2134" t="str">
            <v>T</v>
          </cell>
          <cell r="F2134" t="str">
            <v>BES</v>
          </cell>
          <cell r="G2134" t="str">
            <v>RSE</v>
          </cell>
          <cell r="I2134" t="str">
            <v>NC</v>
          </cell>
          <cell r="J2134" t="str">
            <v>; former flag equal "s"</v>
          </cell>
          <cell r="K2134" t="str">
            <v>V</v>
          </cell>
          <cell r="L2134">
            <v>38628.496828703705</v>
          </cell>
          <cell r="M2134" t="str">
            <v>gchateaug</v>
          </cell>
          <cell r="N2134">
            <v>38680.624467592592</v>
          </cell>
          <cell r="O2134" t="str">
            <v>gchateaug</v>
          </cell>
          <cell r="Q2134">
            <v>0.28999999999999998</v>
          </cell>
        </row>
        <row r="2135">
          <cell r="A2135" t="str">
            <v>2000</v>
          </cell>
          <cell r="B2135" t="str">
            <v>FR71</v>
          </cell>
          <cell r="C2135" t="str">
            <v>A00</v>
          </cell>
          <cell r="D2135" t="str">
            <v>PC_EMP</v>
          </cell>
          <cell r="E2135" t="str">
            <v>T</v>
          </cell>
          <cell r="F2135" t="str">
            <v>TOTAL</v>
          </cell>
          <cell r="G2135" t="str">
            <v>TOTAL</v>
          </cell>
          <cell r="I2135" t="str">
            <v>NC</v>
          </cell>
          <cell r="J2135" t="str">
            <v>; former flag equal "s"</v>
          </cell>
          <cell r="K2135" t="str">
            <v>V</v>
          </cell>
          <cell r="L2135">
            <v>38628.496828703705</v>
          </cell>
          <cell r="M2135" t="str">
            <v>gchateaug</v>
          </cell>
          <cell r="N2135">
            <v>38680.624467592592</v>
          </cell>
          <cell r="O2135" t="str">
            <v>gchateaug</v>
          </cell>
          <cell r="Q2135">
            <v>1.79</v>
          </cell>
        </row>
        <row r="2136">
          <cell r="A2136" t="str">
            <v>2000</v>
          </cell>
          <cell r="B2136" t="str">
            <v>FR71</v>
          </cell>
          <cell r="C2136" t="str">
            <v>A00</v>
          </cell>
          <cell r="D2136" t="str">
            <v>PC_EMP</v>
          </cell>
          <cell r="E2136" t="str">
            <v>T</v>
          </cell>
          <cell r="F2136" t="str">
            <v>TOTAL</v>
          </cell>
          <cell r="G2136" t="str">
            <v>RSE</v>
          </cell>
          <cell r="I2136" t="str">
            <v>NC</v>
          </cell>
          <cell r="J2136" t="str">
            <v>; former flag equal "s"</v>
          </cell>
          <cell r="K2136" t="str">
            <v>V</v>
          </cell>
          <cell r="L2136">
            <v>38628.496828703705</v>
          </cell>
          <cell r="M2136" t="str">
            <v>gchateaug</v>
          </cell>
          <cell r="N2136">
            <v>38680.624467592592</v>
          </cell>
          <cell r="O2136" t="str">
            <v>gchateaug</v>
          </cell>
          <cell r="Q2136">
            <v>1.19</v>
          </cell>
        </row>
        <row r="2137">
          <cell r="A2137" t="str">
            <v>2002</v>
          </cell>
          <cell r="B2137" t="str">
            <v>ES61</v>
          </cell>
          <cell r="C2137" t="str">
            <v>A00</v>
          </cell>
          <cell r="D2137" t="str">
            <v>PC_EMP</v>
          </cell>
          <cell r="E2137" t="str">
            <v>T</v>
          </cell>
          <cell r="F2137" t="str">
            <v>TOTAL</v>
          </cell>
          <cell r="G2137" t="str">
            <v>TOTAL</v>
          </cell>
          <cell r="H2137" t="str">
            <v>i</v>
          </cell>
          <cell r="I2137" t="str">
            <v>MS</v>
          </cell>
          <cell r="J2137" t="str">
            <v>Data for Ciudad Autónoma de Ceuta is included in Andalucía</v>
          </cell>
          <cell r="K2137" t="str">
            <v>V</v>
          </cell>
          <cell r="L2137">
            <v>38628.496840277781</v>
          </cell>
          <cell r="M2137" t="str">
            <v>gchateaug</v>
          </cell>
          <cell r="N2137">
            <v>38680.630682870367</v>
          </cell>
          <cell r="O2137" t="str">
            <v>gchateaug</v>
          </cell>
          <cell r="Q2137">
            <v>1.02</v>
          </cell>
        </row>
        <row r="2138">
          <cell r="A2138" t="str">
            <v>2002</v>
          </cell>
          <cell r="B2138" t="str">
            <v>ES61</v>
          </cell>
          <cell r="C2138" t="str">
            <v>A00</v>
          </cell>
          <cell r="D2138" t="str">
            <v>PC_EMP</v>
          </cell>
          <cell r="E2138" t="str">
            <v>T</v>
          </cell>
          <cell r="F2138" t="str">
            <v>TOTAL</v>
          </cell>
          <cell r="G2138" t="str">
            <v>RSE</v>
          </cell>
          <cell r="H2138" t="str">
            <v>:</v>
          </cell>
          <cell r="I2138" t="str">
            <v>MS</v>
          </cell>
          <cell r="K2138" t="str">
            <v>V</v>
          </cell>
          <cell r="L2138">
            <v>38628.496840277781</v>
          </cell>
          <cell r="M2138" t="str">
            <v>gchateaug</v>
          </cell>
          <cell r="N2138">
            <v>38680.624467592592</v>
          </cell>
          <cell r="O2138" t="str">
            <v>gchateaug</v>
          </cell>
        </row>
        <row r="2139">
          <cell r="A2139" t="str">
            <v>2002</v>
          </cell>
          <cell r="B2139" t="str">
            <v>ES61</v>
          </cell>
          <cell r="C2139" t="str">
            <v>A00</v>
          </cell>
          <cell r="D2139" t="str">
            <v>PC_EMP</v>
          </cell>
          <cell r="E2139" t="str">
            <v>T</v>
          </cell>
          <cell r="F2139" t="str">
            <v>BES</v>
          </cell>
          <cell r="G2139" t="str">
            <v>TOTAL</v>
          </cell>
          <cell r="H2139" t="str">
            <v>i</v>
          </cell>
          <cell r="I2139" t="str">
            <v>MS</v>
          </cell>
          <cell r="J2139" t="str">
            <v>Data for Ciudad Autónoma de Ceuta is included in Andalucía</v>
          </cell>
          <cell r="K2139" t="str">
            <v>V</v>
          </cell>
          <cell r="L2139">
            <v>38628.496840277781</v>
          </cell>
          <cell r="M2139" t="str">
            <v>gchateaug</v>
          </cell>
          <cell r="N2139">
            <v>38680.630682870367</v>
          </cell>
          <cell r="O2139" t="str">
            <v>gchateaug</v>
          </cell>
          <cell r="Q2139">
            <v>0.17</v>
          </cell>
        </row>
        <row r="2140">
          <cell r="A2140" t="str">
            <v>2002</v>
          </cell>
          <cell r="B2140" t="str">
            <v>ES61</v>
          </cell>
          <cell r="C2140" t="str">
            <v>A00</v>
          </cell>
          <cell r="D2140" t="str">
            <v>PC_EMP</v>
          </cell>
          <cell r="E2140" t="str">
            <v>T</v>
          </cell>
          <cell r="F2140" t="str">
            <v>BES</v>
          </cell>
          <cell r="G2140" t="str">
            <v>RSE</v>
          </cell>
          <cell r="H2140" t="str">
            <v>:</v>
          </cell>
          <cell r="I2140" t="str">
            <v>MS</v>
          </cell>
          <cell r="K2140" t="str">
            <v>V</v>
          </cell>
          <cell r="L2140">
            <v>38628.496840277781</v>
          </cell>
          <cell r="M2140" t="str">
            <v>gchateaug</v>
          </cell>
          <cell r="N2140">
            <v>38680.624467592592</v>
          </cell>
          <cell r="O2140" t="str">
            <v>gchateaug</v>
          </cell>
        </row>
        <row r="2141">
          <cell r="A2141" t="str">
            <v>2002</v>
          </cell>
          <cell r="B2141" t="str">
            <v>ES41</v>
          </cell>
          <cell r="C2141" t="str">
            <v>A00</v>
          </cell>
          <cell r="D2141" t="str">
            <v>PC_EMP</v>
          </cell>
          <cell r="E2141" t="str">
            <v>T</v>
          </cell>
          <cell r="F2141" t="str">
            <v>TOTAL</v>
          </cell>
          <cell r="G2141" t="str">
            <v>TOTAL</v>
          </cell>
          <cell r="I2141" t="str">
            <v>MS</v>
          </cell>
          <cell r="K2141" t="str">
            <v>V</v>
          </cell>
          <cell r="L2141">
            <v>38628.496840277781</v>
          </cell>
          <cell r="M2141" t="str">
            <v>gchateaug</v>
          </cell>
          <cell r="N2141">
            <v>38680.624467592592</v>
          </cell>
          <cell r="O2141" t="str">
            <v>gchateaug</v>
          </cell>
          <cell r="Q2141">
            <v>1.47</v>
          </cell>
        </row>
        <row r="2142">
          <cell r="A2142" t="str">
            <v>2002</v>
          </cell>
          <cell r="B2142" t="str">
            <v>ES41</v>
          </cell>
          <cell r="C2142" t="str">
            <v>A00</v>
          </cell>
          <cell r="D2142" t="str">
            <v>PC_EMP</v>
          </cell>
          <cell r="E2142" t="str">
            <v>T</v>
          </cell>
          <cell r="F2142" t="str">
            <v>TOTAL</v>
          </cell>
          <cell r="G2142" t="str">
            <v>RSE</v>
          </cell>
          <cell r="H2142" t="str">
            <v>:</v>
          </cell>
          <cell r="I2142" t="str">
            <v>MS</v>
          </cell>
          <cell r="K2142" t="str">
            <v>V</v>
          </cell>
          <cell r="L2142">
            <v>38628.496840277781</v>
          </cell>
          <cell r="M2142" t="str">
            <v>gchateaug</v>
          </cell>
          <cell r="N2142">
            <v>38680.624467592592</v>
          </cell>
          <cell r="O2142" t="str">
            <v>gchateaug</v>
          </cell>
        </row>
        <row r="2143">
          <cell r="A2143" t="str">
            <v>2002</v>
          </cell>
          <cell r="B2143" t="str">
            <v>ES41</v>
          </cell>
          <cell r="C2143" t="str">
            <v>A00</v>
          </cell>
          <cell r="D2143" t="str">
            <v>PC_EMP</v>
          </cell>
          <cell r="E2143" t="str">
            <v>T</v>
          </cell>
          <cell r="F2143" t="str">
            <v>BES</v>
          </cell>
          <cell r="G2143" t="str">
            <v>TOTAL</v>
          </cell>
          <cell r="I2143" t="str">
            <v>MS</v>
          </cell>
          <cell r="K2143" t="str">
            <v>V</v>
          </cell>
          <cell r="L2143">
            <v>38628.496840277781</v>
          </cell>
          <cell r="M2143" t="str">
            <v>gchateaug</v>
          </cell>
          <cell r="N2143">
            <v>38680.624467592592</v>
          </cell>
          <cell r="O2143" t="str">
            <v>gchateaug</v>
          </cell>
          <cell r="Q2143">
            <v>0.28000000000000003</v>
          </cell>
        </row>
        <row r="2144">
          <cell r="A2144" t="str">
            <v>2002</v>
          </cell>
          <cell r="B2144" t="str">
            <v>ES41</v>
          </cell>
          <cell r="C2144" t="str">
            <v>A00</v>
          </cell>
          <cell r="D2144" t="str">
            <v>PC_EMP</v>
          </cell>
          <cell r="E2144" t="str">
            <v>T</v>
          </cell>
          <cell r="F2144" t="str">
            <v>BES</v>
          </cell>
          <cell r="G2144" t="str">
            <v>RSE</v>
          </cell>
          <cell r="H2144" t="str">
            <v>:</v>
          </cell>
          <cell r="I2144" t="str">
            <v>MS</v>
          </cell>
          <cell r="K2144" t="str">
            <v>V</v>
          </cell>
          <cell r="L2144">
            <v>38628.496840277781</v>
          </cell>
          <cell r="M2144" t="str">
            <v>gchateaug</v>
          </cell>
          <cell r="N2144">
            <v>38680.624467592592</v>
          </cell>
          <cell r="O2144" t="str">
            <v>gchateaug</v>
          </cell>
        </row>
        <row r="2145">
          <cell r="A2145" t="str">
            <v>2002</v>
          </cell>
          <cell r="B2145" t="str">
            <v>ES30</v>
          </cell>
          <cell r="C2145" t="str">
            <v>A00</v>
          </cell>
          <cell r="D2145" t="str">
            <v>PC_EMP</v>
          </cell>
          <cell r="E2145" t="str">
            <v>T</v>
          </cell>
          <cell r="F2145" t="str">
            <v>TOTAL</v>
          </cell>
          <cell r="G2145" t="str">
            <v>TOTAL</v>
          </cell>
          <cell r="I2145" t="str">
            <v>MS</v>
          </cell>
          <cell r="K2145" t="str">
            <v>V</v>
          </cell>
          <cell r="L2145">
            <v>38628.496840277781</v>
          </cell>
          <cell r="M2145" t="str">
            <v>gchateaug</v>
          </cell>
          <cell r="N2145">
            <v>38680.624467592592</v>
          </cell>
          <cell r="O2145" t="str">
            <v>gchateaug</v>
          </cell>
          <cell r="Q2145">
            <v>2.7</v>
          </cell>
        </row>
        <row r="2146">
          <cell r="A2146" t="str">
            <v>2002</v>
          </cell>
          <cell r="B2146" t="str">
            <v>ES30</v>
          </cell>
          <cell r="C2146" t="str">
            <v>A00</v>
          </cell>
          <cell r="D2146" t="str">
            <v>PC_EMP</v>
          </cell>
          <cell r="E2146" t="str">
            <v>T</v>
          </cell>
          <cell r="F2146" t="str">
            <v>TOTAL</v>
          </cell>
          <cell r="G2146" t="str">
            <v>RSE</v>
          </cell>
          <cell r="H2146" t="str">
            <v>:</v>
          </cell>
          <cell r="I2146" t="str">
            <v>MS</v>
          </cell>
          <cell r="K2146" t="str">
            <v>V</v>
          </cell>
          <cell r="L2146">
            <v>38628.496840277781</v>
          </cell>
          <cell r="M2146" t="str">
            <v>gchateaug</v>
          </cell>
          <cell r="N2146">
            <v>38680.624467592592</v>
          </cell>
          <cell r="O2146" t="str">
            <v>gchateaug</v>
          </cell>
        </row>
        <row r="2147">
          <cell r="A2147" t="str">
            <v>1989</v>
          </cell>
          <cell r="B2147" t="str">
            <v>LU00</v>
          </cell>
          <cell r="C2147" t="str">
            <v>A00</v>
          </cell>
          <cell r="D2147" t="str">
            <v>PC_EMP</v>
          </cell>
          <cell r="E2147" t="str">
            <v>T</v>
          </cell>
          <cell r="F2147" t="str">
            <v>BES</v>
          </cell>
          <cell r="G2147" t="str">
            <v>TOTAL</v>
          </cell>
          <cell r="H2147" t="str">
            <v>:</v>
          </cell>
          <cell r="I2147" t="str">
            <v>NC</v>
          </cell>
          <cell r="K2147" t="str">
            <v>V</v>
          </cell>
          <cell r="L2147">
            <v>38628.496840277781</v>
          </cell>
          <cell r="M2147" t="str">
            <v>gchateaug</v>
          </cell>
          <cell r="N2147">
            <v>38680.624467592592</v>
          </cell>
          <cell r="O2147" t="str">
            <v>gchateaug</v>
          </cell>
        </row>
        <row r="2148">
          <cell r="A2148" t="str">
            <v>1989</v>
          </cell>
          <cell r="B2148" t="str">
            <v>LU00</v>
          </cell>
          <cell r="C2148" t="str">
            <v>A00</v>
          </cell>
          <cell r="D2148" t="str">
            <v>PC_EMP</v>
          </cell>
          <cell r="E2148" t="str">
            <v>T</v>
          </cell>
          <cell r="F2148" t="str">
            <v>BES</v>
          </cell>
          <cell r="G2148" t="str">
            <v>RSE</v>
          </cell>
          <cell r="H2148" t="str">
            <v>:</v>
          </cell>
          <cell r="I2148" t="str">
            <v>NC</v>
          </cell>
          <cell r="K2148" t="str">
            <v>V</v>
          </cell>
          <cell r="L2148">
            <v>38628.496840277781</v>
          </cell>
          <cell r="M2148" t="str">
            <v>gchateaug</v>
          </cell>
          <cell r="N2148">
            <v>38680.624467592592</v>
          </cell>
          <cell r="O2148" t="str">
            <v>gchateaug</v>
          </cell>
        </row>
        <row r="2149">
          <cell r="A2149" t="str">
            <v>1987</v>
          </cell>
          <cell r="B2149" t="str">
            <v>LU00</v>
          </cell>
          <cell r="C2149" t="str">
            <v>A00</v>
          </cell>
          <cell r="D2149" t="str">
            <v>PC_EMP</v>
          </cell>
          <cell r="E2149" t="str">
            <v>T</v>
          </cell>
          <cell r="F2149" t="str">
            <v>TOTAL</v>
          </cell>
          <cell r="G2149" t="str">
            <v>TOTAL</v>
          </cell>
          <cell r="H2149" t="str">
            <v>:</v>
          </cell>
          <cell r="I2149" t="str">
            <v>NC</v>
          </cell>
          <cell r="K2149" t="str">
            <v>V</v>
          </cell>
          <cell r="L2149">
            <v>38628.496840277781</v>
          </cell>
          <cell r="M2149" t="str">
            <v>gchateaug</v>
          </cell>
          <cell r="N2149">
            <v>38680.624467592592</v>
          </cell>
          <cell r="O2149" t="str">
            <v>gchateaug</v>
          </cell>
        </row>
        <row r="2150">
          <cell r="A2150" t="str">
            <v>1987</v>
          </cell>
          <cell r="B2150" t="str">
            <v>LU00</v>
          </cell>
          <cell r="C2150" t="str">
            <v>A00</v>
          </cell>
          <cell r="D2150" t="str">
            <v>PC_EMP</v>
          </cell>
          <cell r="E2150" t="str">
            <v>T</v>
          </cell>
          <cell r="F2150" t="str">
            <v>TOTAL</v>
          </cell>
          <cell r="G2150" t="str">
            <v>RSE</v>
          </cell>
          <cell r="H2150" t="str">
            <v>:</v>
          </cell>
          <cell r="I2150" t="str">
            <v>NC</v>
          </cell>
          <cell r="K2150" t="str">
            <v>V</v>
          </cell>
          <cell r="L2150">
            <v>38628.496840277781</v>
          </cell>
          <cell r="M2150" t="str">
            <v>gchateaug</v>
          </cell>
          <cell r="N2150">
            <v>38680.624467592592</v>
          </cell>
          <cell r="O2150" t="str">
            <v>gchateaug</v>
          </cell>
        </row>
        <row r="2151">
          <cell r="A2151" t="str">
            <v>1987</v>
          </cell>
          <cell r="B2151" t="str">
            <v>LU00</v>
          </cell>
          <cell r="C2151" t="str">
            <v>A00</v>
          </cell>
          <cell r="D2151" t="str">
            <v>PC_EMP</v>
          </cell>
          <cell r="E2151" t="str">
            <v>T</v>
          </cell>
          <cell r="F2151" t="str">
            <v>BES</v>
          </cell>
          <cell r="G2151" t="str">
            <v>TOTAL</v>
          </cell>
          <cell r="H2151" t="str">
            <v>:</v>
          </cell>
          <cell r="I2151" t="str">
            <v>NC</v>
          </cell>
          <cell r="K2151" t="str">
            <v>V</v>
          </cell>
          <cell r="L2151">
            <v>38628.496840277781</v>
          </cell>
          <cell r="M2151" t="str">
            <v>gchateaug</v>
          </cell>
          <cell r="N2151">
            <v>38680.624467592592</v>
          </cell>
          <cell r="O2151" t="str">
            <v>gchateaug</v>
          </cell>
        </row>
        <row r="2152">
          <cell r="A2152" t="str">
            <v>1987</v>
          </cell>
          <cell r="B2152" t="str">
            <v>LU00</v>
          </cell>
          <cell r="C2152" t="str">
            <v>A00</v>
          </cell>
          <cell r="D2152" t="str">
            <v>PC_EMP</v>
          </cell>
          <cell r="E2152" t="str">
            <v>T</v>
          </cell>
          <cell r="F2152" t="str">
            <v>BES</v>
          </cell>
          <cell r="G2152" t="str">
            <v>RSE</v>
          </cell>
          <cell r="H2152" t="str">
            <v>:</v>
          </cell>
          <cell r="I2152" t="str">
            <v>NC</v>
          </cell>
          <cell r="K2152" t="str">
            <v>V</v>
          </cell>
          <cell r="L2152">
            <v>38628.496840277781</v>
          </cell>
          <cell r="M2152" t="str">
            <v>gchateaug</v>
          </cell>
          <cell r="N2152">
            <v>38680.624467592592</v>
          </cell>
          <cell r="O2152" t="str">
            <v>gchateaug</v>
          </cell>
        </row>
        <row r="2153">
          <cell r="A2153" t="str">
            <v>1984</v>
          </cell>
          <cell r="B2153" t="str">
            <v>LU00</v>
          </cell>
          <cell r="C2153" t="str">
            <v>A00</v>
          </cell>
          <cell r="D2153" t="str">
            <v>PC_EMP</v>
          </cell>
          <cell r="E2153" t="str">
            <v>T</v>
          </cell>
          <cell r="F2153" t="str">
            <v>TOTAL</v>
          </cell>
          <cell r="G2153" t="str">
            <v>TOTAL</v>
          </cell>
          <cell r="H2153" t="str">
            <v>:</v>
          </cell>
          <cell r="I2153" t="str">
            <v>NC</v>
          </cell>
          <cell r="K2153" t="str">
            <v>V</v>
          </cell>
          <cell r="L2153">
            <v>38628.496840277781</v>
          </cell>
          <cell r="M2153" t="str">
            <v>gchateaug</v>
          </cell>
          <cell r="N2153">
            <v>38680.624467592592</v>
          </cell>
          <cell r="O2153" t="str">
            <v>gchateaug</v>
          </cell>
        </row>
        <row r="2154">
          <cell r="A2154" t="str">
            <v>1984</v>
          </cell>
          <cell r="B2154" t="str">
            <v>LU00</v>
          </cell>
          <cell r="C2154" t="str">
            <v>A00</v>
          </cell>
          <cell r="D2154" t="str">
            <v>PC_EMP</v>
          </cell>
          <cell r="E2154" t="str">
            <v>T</v>
          </cell>
          <cell r="F2154" t="str">
            <v>TOTAL</v>
          </cell>
          <cell r="G2154" t="str">
            <v>RSE</v>
          </cell>
          <cell r="H2154" t="str">
            <v>:</v>
          </cell>
          <cell r="I2154" t="str">
            <v>NC</v>
          </cell>
          <cell r="K2154" t="str">
            <v>V</v>
          </cell>
          <cell r="L2154">
            <v>38628.496840277781</v>
          </cell>
          <cell r="M2154" t="str">
            <v>gchateaug</v>
          </cell>
          <cell r="N2154">
            <v>38680.624467592592</v>
          </cell>
          <cell r="O2154" t="str">
            <v>gchateaug</v>
          </cell>
        </row>
        <row r="2155">
          <cell r="A2155" t="str">
            <v>1984</v>
          </cell>
          <cell r="B2155" t="str">
            <v>LU00</v>
          </cell>
          <cell r="C2155" t="str">
            <v>A00</v>
          </cell>
          <cell r="D2155" t="str">
            <v>PC_EMP</v>
          </cell>
          <cell r="E2155" t="str">
            <v>T</v>
          </cell>
          <cell r="F2155" t="str">
            <v>BES</v>
          </cell>
          <cell r="G2155" t="str">
            <v>TOTAL</v>
          </cell>
          <cell r="H2155" t="str">
            <v>:</v>
          </cell>
          <cell r="I2155" t="str">
            <v>NC</v>
          </cell>
          <cell r="K2155" t="str">
            <v>V</v>
          </cell>
          <cell r="L2155">
            <v>38628.496840277781</v>
          </cell>
          <cell r="M2155" t="str">
            <v>gchateaug</v>
          </cell>
          <cell r="N2155">
            <v>38680.624467592592</v>
          </cell>
          <cell r="O2155" t="str">
            <v>gchateaug</v>
          </cell>
        </row>
        <row r="2156">
          <cell r="A2156" t="str">
            <v>1984</v>
          </cell>
          <cell r="B2156" t="str">
            <v>LU00</v>
          </cell>
          <cell r="C2156" t="str">
            <v>A00</v>
          </cell>
          <cell r="D2156" t="str">
            <v>PC_EMP</v>
          </cell>
          <cell r="E2156" t="str">
            <v>T</v>
          </cell>
          <cell r="F2156" t="str">
            <v>BES</v>
          </cell>
          <cell r="G2156" t="str">
            <v>RSE</v>
          </cell>
          <cell r="H2156" t="str">
            <v>:</v>
          </cell>
          <cell r="I2156" t="str">
            <v>NC</v>
          </cell>
          <cell r="K2156" t="str">
            <v>V</v>
          </cell>
          <cell r="L2156">
            <v>38628.496840277781</v>
          </cell>
          <cell r="M2156" t="str">
            <v>gchateaug</v>
          </cell>
          <cell r="N2156">
            <v>38680.624467592592</v>
          </cell>
          <cell r="O2156" t="str">
            <v>gchateaug</v>
          </cell>
        </row>
        <row r="2157">
          <cell r="A2157" t="str">
            <v>2004</v>
          </cell>
          <cell r="B2157" t="str">
            <v>RO0</v>
          </cell>
          <cell r="C2157" t="str">
            <v>A00</v>
          </cell>
          <cell r="D2157" t="str">
            <v>PC_EMP</v>
          </cell>
          <cell r="E2157" t="str">
            <v>T</v>
          </cell>
          <cell r="F2157" t="str">
            <v>TOTAL</v>
          </cell>
          <cell r="G2157" t="str">
            <v>TOTAL</v>
          </cell>
          <cell r="H2157" t="str">
            <v>:</v>
          </cell>
          <cell r="I2157" t="str">
            <v>OTH</v>
          </cell>
          <cell r="J2157" t="str">
            <v>DATA OCDE</v>
          </cell>
          <cell r="K2157" t="str">
            <v>V</v>
          </cell>
          <cell r="L2157">
            <v>38628.496840277781</v>
          </cell>
          <cell r="M2157" t="str">
            <v>gchateaug</v>
          </cell>
          <cell r="N2157">
            <v>38681.684479166666</v>
          </cell>
          <cell r="O2157" t="str">
            <v>gchateaug</v>
          </cell>
        </row>
        <row r="2158">
          <cell r="A2158" t="str">
            <v>2004</v>
          </cell>
          <cell r="B2158" t="str">
            <v>RO0</v>
          </cell>
          <cell r="C2158" t="str">
            <v>A00</v>
          </cell>
          <cell r="D2158" t="str">
            <v>PC_EMP</v>
          </cell>
          <cell r="E2158" t="str">
            <v>T</v>
          </cell>
          <cell r="F2158" t="str">
            <v>TOTAL</v>
          </cell>
          <cell r="G2158" t="str">
            <v>RSE</v>
          </cell>
          <cell r="H2158" t="str">
            <v>:</v>
          </cell>
          <cell r="I2158" t="str">
            <v>OTH</v>
          </cell>
          <cell r="J2158" t="str">
            <v>DATA OCDE</v>
          </cell>
          <cell r="K2158" t="str">
            <v>V</v>
          </cell>
          <cell r="L2158">
            <v>38628.496840277781</v>
          </cell>
          <cell r="M2158" t="str">
            <v>gchateaug</v>
          </cell>
          <cell r="N2158">
            <v>38681.684479166666</v>
          </cell>
          <cell r="O2158" t="str">
            <v>gchateaug</v>
          </cell>
        </row>
        <row r="2159">
          <cell r="A2159" t="str">
            <v>2004</v>
          </cell>
          <cell r="B2159" t="str">
            <v>RO0</v>
          </cell>
          <cell r="C2159" t="str">
            <v>A00</v>
          </cell>
          <cell r="D2159" t="str">
            <v>PC_EMP</v>
          </cell>
          <cell r="E2159" t="str">
            <v>T</v>
          </cell>
          <cell r="F2159" t="str">
            <v>BES</v>
          </cell>
          <cell r="G2159" t="str">
            <v>TOTAL</v>
          </cell>
          <cell r="H2159" t="str">
            <v>:</v>
          </cell>
          <cell r="I2159" t="str">
            <v>OTH</v>
          </cell>
          <cell r="J2159" t="str">
            <v>DATA OCDE</v>
          </cell>
          <cell r="K2159" t="str">
            <v>V</v>
          </cell>
          <cell r="L2159">
            <v>38628.496840277781</v>
          </cell>
          <cell r="M2159" t="str">
            <v>gchateaug</v>
          </cell>
          <cell r="N2159">
            <v>38681.684479166666</v>
          </cell>
          <cell r="O2159" t="str">
            <v>gchateaug</v>
          </cell>
        </row>
        <row r="2160">
          <cell r="A2160" t="str">
            <v>2004</v>
          </cell>
          <cell r="B2160" t="str">
            <v>RO0</v>
          </cell>
          <cell r="C2160" t="str">
            <v>A00</v>
          </cell>
          <cell r="D2160" t="str">
            <v>PC_EMP</v>
          </cell>
          <cell r="E2160" t="str">
            <v>T</v>
          </cell>
          <cell r="F2160" t="str">
            <v>BES</v>
          </cell>
          <cell r="G2160" t="str">
            <v>RSE</v>
          </cell>
          <cell r="H2160" t="str">
            <v>:</v>
          </cell>
          <cell r="I2160" t="str">
            <v>OTH</v>
          </cell>
          <cell r="J2160" t="str">
            <v>DATA OCDE</v>
          </cell>
          <cell r="K2160" t="str">
            <v>V</v>
          </cell>
          <cell r="L2160">
            <v>38628.496840277781</v>
          </cell>
          <cell r="M2160" t="str">
            <v>gchateaug</v>
          </cell>
          <cell r="N2160">
            <v>38681.684479166666</v>
          </cell>
          <cell r="O2160" t="str">
            <v>gchateaug</v>
          </cell>
        </row>
        <row r="2161">
          <cell r="A2161" t="str">
            <v>2004</v>
          </cell>
          <cell r="B2161" t="str">
            <v>DK0</v>
          </cell>
          <cell r="C2161" t="str">
            <v>A00</v>
          </cell>
          <cell r="D2161" t="str">
            <v>PC_EMP</v>
          </cell>
          <cell r="E2161" t="str">
            <v>T</v>
          </cell>
          <cell r="F2161" t="str">
            <v>BES</v>
          </cell>
          <cell r="G2161" t="str">
            <v>TOTAL</v>
          </cell>
          <cell r="H2161" t="str">
            <v>:</v>
          </cell>
          <cell r="I2161" t="str">
            <v>NC</v>
          </cell>
          <cell r="K2161" t="str">
            <v>V</v>
          </cell>
          <cell r="L2161">
            <v>38628.496840277781</v>
          </cell>
          <cell r="M2161" t="str">
            <v>gchateaug</v>
          </cell>
          <cell r="N2161">
            <v>38681.684513888889</v>
          </cell>
          <cell r="O2161" t="str">
            <v>gchateaug</v>
          </cell>
        </row>
        <row r="2162">
          <cell r="A2162" t="str">
            <v>2003</v>
          </cell>
          <cell r="B2162" t="str">
            <v>UKN0</v>
          </cell>
          <cell r="C2162" t="str">
            <v>A00</v>
          </cell>
          <cell r="D2162" t="str">
            <v>PC_EMP</v>
          </cell>
          <cell r="E2162" t="str">
            <v>T</v>
          </cell>
          <cell r="F2162" t="str">
            <v>BES</v>
          </cell>
          <cell r="G2162" t="str">
            <v>RSE</v>
          </cell>
          <cell r="H2162" t="str">
            <v>:</v>
          </cell>
          <cell r="I2162" t="str">
            <v>NC</v>
          </cell>
          <cell r="K2162" t="str">
            <v>V</v>
          </cell>
          <cell r="L2162">
            <v>38628.496840277781</v>
          </cell>
          <cell r="M2162" t="str">
            <v>gchateaug</v>
          </cell>
          <cell r="N2162">
            <v>38680.624467592592</v>
          </cell>
          <cell r="O2162" t="str">
            <v>gchateaug</v>
          </cell>
        </row>
        <row r="2163">
          <cell r="A2163" t="str">
            <v>1999</v>
          </cell>
          <cell r="B2163" t="str">
            <v>ITD5</v>
          </cell>
          <cell r="C2163" t="str">
            <v>A00</v>
          </cell>
          <cell r="D2163" t="str">
            <v>PC_EMP</v>
          </cell>
          <cell r="E2163" t="str">
            <v>T</v>
          </cell>
          <cell r="F2163" t="str">
            <v>BES</v>
          </cell>
          <cell r="G2163" t="str">
            <v>TOTAL</v>
          </cell>
          <cell r="H2163" t="str">
            <v>:</v>
          </cell>
          <cell r="I2163" t="str">
            <v>NC</v>
          </cell>
          <cell r="K2163" t="str">
            <v>V</v>
          </cell>
          <cell r="L2163">
            <v>38628.496840277781</v>
          </cell>
          <cell r="M2163" t="str">
            <v>gchateaug</v>
          </cell>
          <cell r="N2163">
            <v>38680.624490740738</v>
          </cell>
          <cell r="O2163" t="str">
            <v>gchateaug</v>
          </cell>
        </row>
        <row r="2164">
          <cell r="A2164" t="str">
            <v>1999</v>
          </cell>
          <cell r="B2164" t="str">
            <v>ITD5</v>
          </cell>
          <cell r="C2164" t="str">
            <v>A00</v>
          </cell>
          <cell r="D2164" t="str">
            <v>PC_EMP</v>
          </cell>
          <cell r="E2164" t="str">
            <v>T</v>
          </cell>
          <cell r="F2164" t="str">
            <v>BES</v>
          </cell>
          <cell r="G2164" t="str">
            <v>RSE</v>
          </cell>
          <cell r="H2164" t="str">
            <v>:</v>
          </cell>
          <cell r="I2164" t="str">
            <v>NC</v>
          </cell>
          <cell r="K2164" t="str">
            <v>V</v>
          </cell>
          <cell r="L2164">
            <v>38628.496840277781</v>
          </cell>
          <cell r="M2164" t="str">
            <v>gchateaug</v>
          </cell>
          <cell r="N2164">
            <v>38680.624490740738</v>
          </cell>
          <cell r="O2164" t="str">
            <v>gchateaug</v>
          </cell>
        </row>
        <row r="2165">
          <cell r="A2165" t="str">
            <v>1999</v>
          </cell>
          <cell r="B2165" t="str">
            <v>HU33</v>
          </cell>
          <cell r="C2165" t="str">
            <v>A00</v>
          </cell>
          <cell r="D2165" t="str">
            <v>PC_EMP</v>
          </cell>
          <cell r="E2165" t="str">
            <v>T</v>
          </cell>
          <cell r="F2165" t="str">
            <v>TOTAL</v>
          </cell>
          <cell r="G2165" t="str">
            <v>TOTAL</v>
          </cell>
          <cell r="H2165" t="str">
            <v>:</v>
          </cell>
          <cell r="I2165" t="str">
            <v>NC</v>
          </cell>
          <cell r="K2165" t="str">
            <v>V</v>
          </cell>
          <cell r="L2165">
            <v>38628.496840277781</v>
          </cell>
          <cell r="M2165" t="str">
            <v>gchateaug</v>
          </cell>
          <cell r="N2165">
            <v>38680.624490740738</v>
          </cell>
          <cell r="O2165" t="str">
            <v>gchateaug</v>
          </cell>
        </row>
        <row r="2166">
          <cell r="A2166" t="str">
            <v>1999</v>
          </cell>
          <cell r="B2166" t="str">
            <v>HU33</v>
          </cell>
          <cell r="C2166" t="str">
            <v>A00</v>
          </cell>
          <cell r="D2166" t="str">
            <v>PC_EMP</v>
          </cell>
          <cell r="E2166" t="str">
            <v>T</v>
          </cell>
          <cell r="F2166" t="str">
            <v>TOTAL</v>
          </cell>
          <cell r="G2166" t="str">
            <v>RSE</v>
          </cell>
          <cell r="H2166" t="str">
            <v>:</v>
          </cell>
          <cell r="I2166" t="str">
            <v>NC</v>
          </cell>
          <cell r="K2166" t="str">
            <v>V</v>
          </cell>
          <cell r="L2166">
            <v>38628.496840277781</v>
          </cell>
          <cell r="M2166" t="str">
            <v>gchateaug</v>
          </cell>
          <cell r="N2166">
            <v>38680.624490740738</v>
          </cell>
          <cell r="O2166" t="str">
            <v>gchateaug</v>
          </cell>
        </row>
        <row r="2167">
          <cell r="A2167" t="str">
            <v>1999</v>
          </cell>
          <cell r="B2167" t="str">
            <v>HU33</v>
          </cell>
          <cell r="C2167" t="str">
            <v>A00</v>
          </cell>
          <cell r="D2167" t="str">
            <v>PC_EMP</v>
          </cell>
          <cell r="E2167" t="str">
            <v>T</v>
          </cell>
          <cell r="F2167" t="str">
            <v>BES</v>
          </cell>
          <cell r="G2167" t="str">
            <v>TOTAL</v>
          </cell>
          <cell r="H2167" t="str">
            <v>:</v>
          </cell>
          <cell r="I2167" t="str">
            <v>NC</v>
          </cell>
          <cell r="K2167" t="str">
            <v>V</v>
          </cell>
          <cell r="L2167">
            <v>38628.496840277781</v>
          </cell>
          <cell r="M2167" t="str">
            <v>gchateaug</v>
          </cell>
          <cell r="N2167">
            <v>38680.624490740738</v>
          </cell>
          <cell r="O2167" t="str">
            <v>gchateaug</v>
          </cell>
        </row>
        <row r="2168">
          <cell r="A2168" t="str">
            <v>1999</v>
          </cell>
          <cell r="B2168" t="str">
            <v>HU33</v>
          </cell>
          <cell r="C2168" t="str">
            <v>A00</v>
          </cell>
          <cell r="D2168" t="str">
            <v>PC_EMP</v>
          </cell>
          <cell r="E2168" t="str">
            <v>T</v>
          </cell>
          <cell r="F2168" t="str">
            <v>BES</v>
          </cell>
          <cell r="G2168" t="str">
            <v>RSE</v>
          </cell>
          <cell r="H2168" t="str">
            <v>:</v>
          </cell>
          <cell r="I2168" t="str">
            <v>NC</v>
          </cell>
          <cell r="K2168" t="str">
            <v>V</v>
          </cell>
          <cell r="L2168">
            <v>38628.496840277781</v>
          </cell>
          <cell r="M2168" t="str">
            <v>gchateaug</v>
          </cell>
          <cell r="N2168">
            <v>38680.624490740738</v>
          </cell>
          <cell r="O2168" t="str">
            <v>gchateaug</v>
          </cell>
        </row>
        <row r="2169">
          <cell r="A2169" t="str">
            <v>1999</v>
          </cell>
          <cell r="B2169" t="str">
            <v>HU31</v>
          </cell>
          <cell r="C2169" t="str">
            <v>A00</v>
          </cell>
          <cell r="D2169" t="str">
            <v>PC_EMP</v>
          </cell>
          <cell r="E2169" t="str">
            <v>T</v>
          </cell>
          <cell r="F2169" t="str">
            <v>TOTAL</v>
          </cell>
          <cell r="G2169" t="str">
            <v>TOTAL</v>
          </cell>
          <cell r="H2169" t="str">
            <v>:</v>
          </cell>
          <cell r="I2169" t="str">
            <v>NC</v>
          </cell>
          <cell r="K2169" t="str">
            <v>V</v>
          </cell>
          <cell r="L2169">
            <v>38628.496840277781</v>
          </cell>
          <cell r="M2169" t="str">
            <v>gchateaug</v>
          </cell>
          <cell r="N2169">
            <v>38680.624490740738</v>
          </cell>
          <cell r="O2169" t="str">
            <v>gchateaug</v>
          </cell>
        </row>
        <row r="2170">
          <cell r="A2170" t="str">
            <v>1999</v>
          </cell>
          <cell r="B2170" t="str">
            <v>HU31</v>
          </cell>
          <cell r="C2170" t="str">
            <v>A00</v>
          </cell>
          <cell r="D2170" t="str">
            <v>PC_EMP</v>
          </cell>
          <cell r="E2170" t="str">
            <v>T</v>
          </cell>
          <cell r="F2170" t="str">
            <v>TOTAL</v>
          </cell>
          <cell r="G2170" t="str">
            <v>RSE</v>
          </cell>
          <cell r="H2170" t="str">
            <v>:</v>
          </cell>
          <cell r="I2170" t="str">
            <v>NC</v>
          </cell>
          <cell r="K2170" t="str">
            <v>V</v>
          </cell>
          <cell r="L2170">
            <v>38628.496840277781</v>
          </cell>
          <cell r="M2170" t="str">
            <v>gchateaug</v>
          </cell>
          <cell r="N2170">
            <v>38680.624490740738</v>
          </cell>
          <cell r="O2170" t="str">
            <v>gchateaug</v>
          </cell>
        </row>
        <row r="2171">
          <cell r="A2171" t="str">
            <v>1999</v>
          </cell>
          <cell r="B2171" t="str">
            <v>HU31</v>
          </cell>
          <cell r="C2171" t="str">
            <v>A00</v>
          </cell>
          <cell r="D2171" t="str">
            <v>PC_EMP</v>
          </cell>
          <cell r="E2171" t="str">
            <v>T</v>
          </cell>
          <cell r="F2171" t="str">
            <v>BES</v>
          </cell>
          <cell r="G2171" t="str">
            <v>TOTAL</v>
          </cell>
          <cell r="H2171" t="str">
            <v>:</v>
          </cell>
          <cell r="I2171" t="str">
            <v>NC</v>
          </cell>
          <cell r="K2171" t="str">
            <v>V</v>
          </cell>
          <cell r="L2171">
            <v>38628.496840277781</v>
          </cell>
          <cell r="M2171" t="str">
            <v>gchateaug</v>
          </cell>
          <cell r="N2171">
            <v>38680.624490740738</v>
          </cell>
          <cell r="O2171" t="str">
            <v>gchateaug</v>
          </cell>
        </row>
        <row r="2172">
          <cell r="A2172" t="str">
            <v>1999</v>
          </cell>
          <cell r="B2172" t="str">
            <v>HU31</v>
          </cell>
          <cell r="C2172" t="str">
            <v>A00</v>
          </cell>
          <cell r="D2172" t="str">
            <v>PC_EMP</v>
          </cell>
          <cell r="E2172" t="str">
            <v>T</v>
          </cell>
          <cell r="F2172" t="str">
            <v>BES</v>
          </cell>
          <cell r="G2172" t="str">
            <v>RSE</v>
          </cell>
          <cell r="H2172" t="str">
            <v>:</v>
          </cell>
          <cell r="I2172" t="str">
            <v>NC</v>
          </cell>
          <cell r="K2172" t="str">
            <v>V</v>
          </cell>
          <cell r="L2172">
            <v>38628.496840277781</v>
          </cell>
          <cell r="M2172" t="str">
            <v>gchateaug</v>
          </cell>
          <cell r="N2172">
            <v>38680.624490740738</v>
          </cell>
          <cell r="O2172" t="str">
            <v>gchateaug</v>
          </cell>
        </row>
        <row r="2173">
          <cell r="A2173" t="str">
            <v>1999</v>
          </cell>
          <cell r="B2173" t="str">
            <v>HU2</v>
          </cell>
          <cell r="C2173" t="str">
            <v>A00</v>
          </cell>
          <cell r="D2173" t="str">
            <v>PC_EMP</v>
          </cell>
          <cell r="E2173" t="str">
            <v>T</v>
          </cell>
          <cell r="F2173" t="str">
            <v>TOTAL</v>
          </cell>
          <cell r="G2173" t="str">
            <v>TOTAL</v>
          </cell>
          <cell r="H2173" t="str">
            <v>:</v>
          </cell>
          <cell r="I2173" t="str">
            <v>NC</v>
          </cell>
          <cell r="K2173" t="str">
            <v>V</v>
          </cell>
          <cell r="L2173">
            <v>38628.496840277781</v>
          </cell>
          <cell r="M2173" t="str">
            <v>gchateaug</v>
          </cell>
          <cell r="N2173">
            <v>38680.624490740738</v>
          </cell>
          <cell r="O2173" t="str">
            <v>gchateaug</v>
          </cell>
        </row>
        <row r="2174">
          <cell r="A2174" t="str">
            <v>1999</v>
          </cell>
          <cell r="B2174" t="str">
            <v>HU2</v>
          </cell>
          <cell r="C2174" t="str">
            <v>A00</v>
          </cell>
          <cell r="D2174" t="str">
            <v>PC_EMP</v>
          </cell>
          <cell r="E2174" t="str">
            <v>T</v>
          </cell>
          <cell r="F2174" t="str">
            <v>TOTAL</v>
          </cell>
          <cell r="G2174" t="str">
            <v>RSE</v>
          </cell>
          <cell r="H2174" t="str">
            <v>:</v>
          </cell>
          <cell r="I2174" t="str">
            <v>NC</v>
          </cell>
          <cell r="K2174" t="str">
            <v>V</v>
          </cell>
          <cell r="L2174">
            <v>38628.496840277781</v>
          </cell>
          <cell r="M2174" t="str">
            <v>gchateaug</v>
          </cell>
          <cell r="N2174">
            <v>38680.624490740738</v>
          </cell>
          <cell r="O2174" t="str">
            <v>gchateaug</v>
          </cell>
        </row>
        <row r="2175">
          <cell r="A2175" t="str">
            <v>1999</v>
          </cell>
          <cell r="B2175" t="str">
            <v>HU2</v>
          </cell>
          <cell r="C2175" t="str">
            <v>A00</v>
          </cell>
          <cell r="D2175" t="str">
            <v>PC_EMP</v>
          </cell>
          <cell r="E2175" t="str">
            <v>T</v>
          </cell>
          <cell r="F2175" t="str">
            <v>BES</v>
          </cell>
          <cell r="G2175" t="str">
            <v>TOTAL</v>
          </cell>
          <cell r="H2175" t="str">
            <v>:</v>
          </cell>
          <cell r="I2175" t="str">
            <v>NC</v>
          </cell>
          <cell r="K2175" t="str">
            <v>V</v>
          </cell>
          <cell r="L2175">
            <v>38628.496840277781</v>
          </cell>
          <cell r="M2175" t="str">
            <v>gchateaug</v>
          </cell>
          <cell r="N2175">
            <v>38680.624490740738</v>
          </cell>
          <cell r="O2175" t="str">
            <v>gchateaug</v>
          </cell>
        </row>
        <row r="2176">
          <cell r="A2176" t="str">
            <v>1999</v>
          </cell>
          <cell r="B2176" t="str">
            <v>HU2</v>
          </cell>
          <cell r="C2176" t="str">
            <v>A00</v>
          </cell>
          <cell r="D2176" t="str">
            <v>PC_EMP</v>
          </cell>
          <cell r="E2176" t="str">
            <v>T</v>
          </cell>
          <cell r="F2176" t="str">
            <v>BES</v>
          </cell>
          <cell r="G2176" t="str">
            <v>RSE</v>
          </cell>
          <cell r="H2176" t="str">
            <v>:</v>
          </cell>
          <cell r="I2176" t="str">
            <v>NC</v>
          </cell>
          <cell r="K2176" t="str">
            <v>V</v>
          </cell>
          <cell r="L2176">
            <v>38628.496840277781</v>
          </cell>
          <cell r="M2176" t="str">
            <v>gchateaug</v>
          </cell>
          <cell r="N2176">
            <v>38680.624490740738</v>
          </cell>
          <cell r="O2176" t="str">
            <v>gchateaug</v>
          </cell>
        </row>
        <row r="2177">
          <cell r="A2177" t="str">
            <v>1999</v>
          </cell>
          <cell r="B2177" t="str">
            <v>GR41</v>
          </cell>
          <cell r="C2177" t="str">
            <v>A00</v>
          </cell>
          <cell r="D2177" t="str">
            <v>PC_EMP</v>
          </cell>
          <cell r="E2177" t="str">
            <v>T</v>
          </cell>
          <cell r="F2177" t="str">
            <v>TOTAL</v>
          </cell>
          <cell r="G2177" t="str">
            <v>TOTAL</v>
          </cell>
          <cell r="H2177" t="str">
            <v>:</v>
          </cell>
          <cell r="I2177" t="str">
            <v>NC</v>
          </cell>
          <cell r="K2177" t="str">
            <v>V</v>
          </cell>
          <cell r="L2177">
            <v>38628.496840277781</v>
          </cell>
          <cell r="M2177" t="str">
            <v>gchateaug</v>
          </cell>
          <cell r="N2177">
            <v>38680.624490740738</v>
          </cell>
          <cell r="O2177" t="str">
            <v>gchateaug</v>
          </cell>
        </row>
        <row r="2178">
          <cell r="A2178" t="str">
            <v>1999</v>
          </cell>
          <cell r="B2178" t="str">
            <v>GR41</v>
          </cell>
          <cell r="C2178" t="str">
            <v>A00</v>
          </cell>
          <cell r="D2178" t="str">
            <v>PC_EMP</v>
          </cell>
          <cell r="E2178" t="str">
            <v>T</v>
          </cell>
          <cell r="F2178" t="str">
            <v>BES</v>
          </cell>
          <cell r="G2178" t="str">
            <v>TOTAL</v>
          </cell>
          <cell r="H2178" t="str">
            <v>:</v>
          </cell>
          <cell r="I2178" t="str">
            <v>NC</v>
          </cell>
          <cell r="K2178" t="str">
            <v>V</v>
          </cell>
          <cell r="L2178">
            <v>38628.496840277781</v>
          </cell>
          <cell r="M2178" t="str">
            <v>gchateaug</v>
          </cell>
          <cell r="N2178">
            <v>38680.624490740738</v>
          </cell>
          <cell r="O2178" t="str">
            <v>gchateaug</v>
          </cell>
        </row>
        <row r="2179">
          <cell r="A2179" t="str">
            <v>1999</v>
          </cell>
          <cell r="B2179" t="str">
            <v>GR30</v>
          </cell>
          <cell r="C2179" t="str">
            <v>A00</v>
          </cell>
          <cell r="D2179" t="str">
            <v>PC_EMP</v>
          </cell>
          <cell r="E2179" t="str">
            <v>T</v>
          </cell>
          <cell r="F2179" t="str">
            <v>TOTAL</v>
          </cell>
          <cell r="G2179" t="str">
            <v>TOTAL</v>
          </cell>
          <cell r="H2179" t="str">
            <v>:</v>
          </cell>
          <cell r="I2179" t="str">
            <v>NC</v>
          </cell>
          <cell r="K2179" t="str">
            <v>V</v>
          </cell>
          <cell r="L2179">
            <v>38628.496840277781</v>
          </cell>
          <cell r="M2179" t="str">
            <v>gchateaug</v>
          </cell>
          <cell r="N2179">
            <v>38680.624490740738</v>
          </cell>
          <cell r="O2179" t="str">
            <v>gchateaug</v>
          </cell>
        </row>
        <row r="2180">
          <cell r="A2180" t="str">
            <v>1999</v>
          </cell>
          <cell r="B2180" t="str">
            <v>GR30</v>
          </cell>
          <cell r="C2180" t="str">
            <v>A00</v>
          </cell>
          <cell r="D2180" t="str">
            <v>PC_EMP</v>
          </cell>
          <cell r="E2180" t="str">
            <v>T</v>
          </cell>
          <cell r="F2180" t="str">
            <v>BES</v>
          </cell>
          <cell r="G2180" t="str">
            <v>TOTAL</v>
          </cell>
          <cell r="H2180" t="str">
            <v>:</v>
          </cell>
          <cell r="I2180" t="str">
            <v>NC</v>
          </cell>
          <cell r="K2180" t="str">
            <v>V</v>
          </cell>
          <cell r="L2180">
            <v>38628.496840277781</v>
          </cell>
          <cell r="M2180" t="str">
            <v>gchateaug</v>
          </cell>
          <cell r="N2180">
            <v>38680.624490740738</v>
          </cell>
          <cell r="O2180" t="str">
            <v>gchateaug</v>
          </cell>
        </row>
        <row r="2181">
          <cell r="A2181" t="str">
            <v>1999</v>
          </cell>
          <cell r="B2181" t="str">
            <v>FR63</v>
          </cell>
          <cell r="C2181" t="str">
            <v>A00</v>
          </cell>
          <cell r="D2181" t="str">
            <v>PC_EMP</v>
          </cell>
          <cell r="E2181" t="str">
            <v>T</v>
          </cell>
          <cell r="F2181" t="str">
            <v>TOTAL</v>
          </cell>
          <cell r="G2181" t="str">
            <v>TOTAL</v>
          </cell>
          <cell r="H2181" t="str">
            <v>:</v>
          </cell>
          <cell r="I2181" t="str">
            <v>NC</v>
          </cell>
          <cell r="K2181" t="str">
            <v>V</v>
          </cell>
          <cell r="L2181">
            <v>38628.496840277781</v>
          </cell>
          <cell r="M2181" t="str">
            <v>gchateaug</v>
          </cell>
          <cell r="N2181">
            <v>38680.624490740738</v>
          </cell>
          <cell r="O2181" t="str">
            <v>gchateaug</v>
          </cell>
        </row>
        <row r="2182">
          <cell r="A2182" t="str">
            <v>1999</v>
          </cell>
          <cell r="B2182" t="str">
            <v>FR63</v>
          </cell>
          <cell r="C2182" t="str">
            <v>A00</v>
          </cell>
          <cell r="D2182" t="str">
            <v>PC_EMP</v>
          </cell>
          <cell r="E2182" t="str">
            <v>T</v>
          </cell>
          <cell r="F2182" t="str">
            <v>TOTAL</v>
          </cell>
          <cell r="G2182" t="str">
            <v>RSE</v>
          </cell>
          <cell r="H2182" t="str">
            <v>:</v>
          </cell>
          <cell r="I2182" t="str">
            <v>NC</v>
          </cell>
          <cell r="K2182" t="str">
            <v>V</v>
          </cell>
          <cell r="L2182">
            <v>38628.496840277781</v>
          </cell>
          <cell r="M2182" t="str">
            <v>gchateaug</v>
          </cell>
          <cell r="N2182">
            <v>38680.624490740738</v>
          </cell>
          <cell r="O2182" t="str">
            <v>gchateaug</v>
          </cell>
        </row>
        <row r="2183">
          <cell r="A2183" t="str">
            <v>1999</v>
          </cell>
          <cell r="B2183" t="str">
            <v>FR63</v>
          </cell>
          <cell r="C2183" t="str">
            <v>A00</v>
          </cell>
          <cell r="D2183" t="str">
            <v>PC_EMP</v>
          </cell>
          <cell r="E2183" t="str">
            <v>T</v>
          </cell>
          <cell r="F2183" t="str">
            <v>BES</v>
          </cell>
          <cell r="G2183" t="str">
            <v>TOTAL</v>
          </cell>
          <cell r="H2183" t="str">
            <v>:</v>
          </cell>
          <cell r="I2183" t="str">
            <v>NC</v>
          </cell>
          <cell r="K2183" t="str">
            <v>V</v>
          </cell>
          <cell r="L2183">
            <v>38628.496840277781</v>
          </cell>
          <cell r="M2183" t="str">
            <v>gchateaug</v>
          </cell>
          <cell r="N2183">
            <v>38680.624490740738</v>
          </cell>
          <cell r="O2183" t="str">
            <v>gchateaug</v>
          </cell>
        </row>
        <row r="2184">
          <cell r="A2184" t="str">
            <v>1999</v>
          </cell>
          <cell r="B2184" t="str">
            <v>FR63</v>
          </cell>
          <cell r="C2184" t="str">
            <v>A00</v>
          </cell>
          <cell r="D2184" t="str">
            <v>PC_EMP</v>
          </cell>
          <cell r="E2184" t="str">
            <v>T</v>
          </cell>
          <cell r="F2184" t="str">
            <v>BES</v>
          </cell>
          <cell r="G2184" t="str">
            <v>RSE</v>
          </cell>
          <cell r="H2184" t="str">
            <v>:</v>
          </cell>
          <cell r="I2184" t="str">
            <v>NC</v>
          </cell>
          <cell r="K2184" t="str">
            <v>V</v>
          </cell>
          <cell r="L2184">
            <v>38628.496840277781</v>
          </cell>
          <cell r="M2184" t="str">
            <v>gchateaug</v>
          </cell>
          <cell r="N2184">
            <v>38680.624490740738</v>
          </cell>
          <cell r="O2184" t="str">
            <v>gchateaug</v>
          </cell>
        </row>
        <row r="2185">
          <cell r="A2185" t="str">
            <v>1999</v>
          </cell>
          <cell r="B2185" t="str">
            <v>FR51</v>
          </cell>
          <cell r="C2185" t="str">
            <v>A00</v>
          </cell>
          <cell r="D2185" t="str">
            <v>PC_EMP</v>
          </cell>
          <cell r="E2185" t="str">
            <v>T</v>
          </cell>
          <cell r="F2185" t="str">
            <v>TOTAL</v>
          </cell>
          <cell r="G2185" t="str">
            <v>TOTAL</v>
          </cell>
          <cell r="H2185" t="str">
            <v>:</v>
          </cell>
          <cell r="I2185" t="str">
            <v>NC</v>
          </cell>
          <cell r="K2185" t="str">
            <v>V</v>
          </cell>
          <cell r="L2185">
            <v>38628.496840277781</v>
          </cell>
          <cell r="M2185" t="str">
            <v>gchateaug</v>
          </cell>
          <cell r="N2185">
            <v>38680.624490740738</v>
          </cell>
          <cell r="O2185" t="str">
            <v>gchateaug</v>
          </cell>
        </row>
        <row r="2186">
          <cell r="A2186" t="str">
            <v>2001</v>
          </cell>
          <cell r="B2186" t="str">
            <v>AT31</v>
          </cell>
          <cell r="C2186" t="str">
            <v>A00</v>
          </cell>
          <cell r="D2186" t="str">
            <v>PC_EMP</v>
          </cell>
          <cell r="E2186" t="str">
            <v>T</v>
          </cell>
          <cell r="F2186" t="str">
            <v>BES</v>
          </cell>
          <cell r="G2186" t="str">
            <v>TOTAL</v>
          </cell>
          <cell r="H2186" t="str">
            <v>:</v>
          </cell>
          <cell r="I2186" t="str">
            <v>NC</v>
          </cell>
          <cell r="K2186" t="str">
            <v>V</v>
          </cell>
          <cell r="L2186">
            <v>38628.496840277781</v>
          </cell>
          <cell r="M2186" t="str">
            <v>gchateaug</v>
          </cell>
          <cell r="N2186">
            <v>38680.624456018515</v>
          </cell>
          <cell r="O2186" t="str">
            <v>gchateaug</v>
          </cell>
        </row>
        <row r="2187">
          <cell r="A2187" t="str">
            <v>2001</v>
          </cell>
          <cell r="B2187" t="str">
            <v>AT13</v>
          </cell>
          <cell r="C2187" t="str">
            <v>A00</v>
          </cell>
          <cell r="D2187" t="str">
            <v>PC_EMP</v>
          </cell>
          <cell r="E2187" t="str">
            <v>T</v>
          </cell>
          <cell r="F2187" t="str">
            <v>TOTAL</v>
          </cell>
          <cell r="G2187" t="str">
            <v>TOTAL</v>
          </cell>
          <cell r="H2187" t="str">
            <v>:</v>
          </cell>
          <cell r="I2187" t="str">
            <v>NC</v>
          </cell>
          <cell r="K2187" t="str">
            <v>V</v>
          </cell>
          <cell r="L2187">
            <v>38628.496840277781</v>
          </cell>
          <cell r="M2187" t="str">
            <v>gchateaug</v>
          </cell>
          <cell r="N2187">
            <v>38680.624456018515</v>
          </cell>
          <cell r="O2187" t="str">
            <v>gchateaug</v>
          </cell>
        </row>
        <row r="2188">
          <cell r="A2188" t="str">
            <v>2001</v>
          </cell>
          <cell r="B2188" t="str">
            <v>AT13</v>
          </cell>
          <cell r="C2188" t="str">
            <v>A00</v>
          </cell>
          <cell r="D2188" t="str">
            <v>PC_EMP</v>
          </cell>
          <cell r="E2188" t="str">
            <v>T</v>
          </cell>
          <cell r="F2188" t="str">
            <v>BES</v>
          </cell>
          <cell r="G2188" t="str">
            <v>TOTAL</v>
          </cell>
          <cell r="H2188" t="str">
            <v>:</v>
          </cell>
          <cell r="I2188" t="str">
            <v>NC</v>
          </cell>
          <cell r="K2188" t="str">
            <v>V</v>
          </cell>
          <cell r="L2188">
            <v>38628.496840277781</v>
          </cell>
          <cell r="M2188" t="str">
            <v>gchateaug</v>
          </cell>
          <cell r="N2188">
            <v>38680.624456018515</v>
          </cell>
          <cell r="O2188" t="str">
            <v>gchateaug</v>
          </cell>
        </row>
        <row r="2189">
          <cell r="A2189" t="str">
            <v>2000</v>
          </cell>
          <cell r="B2189" t="str">
            <v>HU33</v>
          </cell>
          <cell r="C2189" t="str">
            <v>A00</v>
          </cell>
          <cell r="D2189" t="str">
            <v>PC_EMP</v>
          </cell>
          <cell r="E2189" t="str">
            <v>T</v>
          </cell>
          <cell r="F2189" t="str">
            <v>TOTAL</v>
          </cell>
          <cell r="G2189" t="str">
            <v>TOTAL</v>
          </cell>
          <cell r="H2189" t="str">
            <v>:</v>
          </cell>
          <cell r="I2189" t="str">
            <v>NC</v>
          </cell>
          <cell r="K2189" t="str">
            <v>V</v>
          </cell>
          <cell r="L2189">
            <v>38628.496840277781</v>
          </cell>
          <cell r="M2189" t="str">
            <v>gchateaug</v>
          </cell>
          <cell r="N2189">
            <v>38680.624490740738</v>
          </cell>
          <cell r="O2189" t="str">
            <v>gchateaug</v>
          </cell>
        </row>
        <row r="2190">
          <cell r="A2190" t="str">
            <v>2000</v>
          </cell>
          <cell r="B2190" t="str">
            <v>HU33</v>
          </cell>
          <cell r="C2190" t="str">
            <v>A00</v>
          </cell>
          <cell r="D2190" t="str">
            <v>PC_EMP</v>
          </cell>
          <cell r="E2190" t="str">
            <v>T</v>
          </cell>
          <cell r="F2190" t="str">
            <v>TOTAL</v>
          </cell>
          <cell r="G2190" t="str">
            <v>RSE</v>
          </cell>
          <cell r="H2190" t="str">
            <v>:</v>
          </cell>
          <cell r="I2190" t="str">
            <v>NC</v>
          </cell>
          <cell r="K2190" t="str">
            <v>V</v>
          </cell>
          <cell r="L2190">
            <v>38628.496840277781</v>
          </cell>
          <cell r="M2190" t="str">
            <v>gchateaug</v>
          </cell>
          <cell r="N2190">
            <v>38680.624490740738</v>
          </cell>
          <cell r="O2190" t="str">
            <v>gchateaug</v>
          </cell>
        </row>
        <row r="2191">
          <cell r="A2191" t="str">
            <v>2001</v>
          </cell>
          <cell r="B2191" t="str">
            <v>RO07</v>
          </cell>
          <cell r="C2191" t="str">
            <v>A00</v>
          </cell>
          <cell r="D2191" t="str">
            <v>PC_EMP</v>
          </cell>
          <cell r="E2191" t="str">
            <v>T</v>
          </cell>
          <cell r="F2191" t="str">
            <v>BES</v>
          </cell>
          <cell r="G2191" t="str">
            <v>TOTAL</v>
          </cell>
          <cell r="H2191" t="str">
            <v>:</v>
          </cell>
          <cell r="I2191" t="str">
            <v>NC</v>
          </cell>
          <cell r="K2191" t="str">
            <v>V</v>
          </cell>
          <cell r="L2191">
            <v>38628.496851851851</v>
          </cell>
          <cell r="M2191" t="str">
            <v>gchateaug</v>
          </cell>
          <cell r="N2191">
            <v>38680.624479166669</v>
          </cell>
          <cell r="O2191" t="str">
            <v>gchateaug</v>
          </cell>
        </row>
        <row r="2192">
          <cell r="A2192" t="str">
            <v>2001</v>
          </cell>
          <cell r="B2192" t="str">
            <v>RO07</v>
          </cell>
          <cell r="C2192" t="str">
            <v>A00</v>
          </cell>
          <cell r="D2192" t="str">
            <v>PC_EMP</v>
          </cell>
          <cell r="E2192" t="str">
            <v>T</v>
          </cell>
          <cell r="F2192" t="str">
            <v>BES</v>
          </cell>
          <cell r="G2192" t="str">
            <v>RSE</v>
          </cell>
          <cell r="H2192" t="str">
            <v>:</v>
          </cell>
          <cell r="I2192" t="str">
            <v>NC</v>
          </cell>
          <cell r="K2192" t="str">
            <v>V</v>
          </cell>
          <cell r="L2192">
            <v>38628.496851851851</v>
          </cell>
          <cell r="M2192" t="str">
            <v>gchateaug</v>
          </cell>
          <cell r="N2192">
            <v>38680.624479166669</v>
          </cell>
          <cell r="O2192" t="str">
            <v>gchateaug</v>
          </cell>
        </row>
        <row r="2193">
          <cell r="A2193" t="str">
            <v>2001</v>
          </cell>
          <cell r="B2193" t="str">
            <v>PL42</v>
          </cell>
          <cell r="C2193" t="str">
            <v>A00</v>
          </cell>
          <cell r="D2193" t="str">
            <v>PC_EMP</v>
          </cell>
          <cell r="E2193" t="str">
            <v>T</v>
          </cell>
          <cell r="F2193" t="str">
            <v>TOTAL</v>
          </cell>
          <cell r="G2193" t="str">
            <v>TOTAL</v>
          </cell>
          <cell r="H2193" t="str">
            <v>:</v>
          </cell>
          <cell r="I2193" t="str">
            <v>NC</v>
          </cell>
          <cell r="K2193" t="str">
            <v>V</v>
          </cell>
          <cell r="L2193">
            <v>38628.496851851851</v>
          </cell>
          <cell r="M2193" t="str">
            <v>gchateaug</v>
          </cell>
          <cell r="N2193">
            <v>38680.624479166669</v>
          </cell>
          <cell r="O2193" t="str">
            <v>gchateaug</v>
          </cell>
        </row>
        <row r="2194">
          <cell r="A2194" t="str">
            <v>2001</v>
          </cell>
          <cell r="B2194" t="str">
            <v>PL42</v>
          </cell>
          <cell r="C2194" t="str">
            <v>A00</v>
          </cell>
          <cell r="D2194" t="str">
            <v>PC_EMP</v>
          </cell>
          <cell r="E2194" t="str">
            <v>T</v>
          </cell>
          <cell r="F2194" t="str">
            <v>TOTAL</v>
          </cell>
          <cell r="G2194" t="str">
            <v>RSE</v>
          </cell>
          <cell r="H2194" t="str">
            <v>:</v>
          </cell>
          <cell r="I2194" t="str">
            <v>NC</v>
          </cell>
          <cell r="K2194" t="str">
            <v>V</v>
          </cell>
          <cell r="L2194">
            <v>38628.496851851851</v>
          </cell>
          <cell r="M2194" t="str">
            <v>gchateaug</v>
          </cell>
          <cell r="N2194">
            <v>38680.624479166669</v>
          </cell>
          <cell r="O2194" t="str">
            <v>gchateaug</v>
          </cell>
        </row>
        <row r="2195">
          <cell r="A2195" t="str">
            <v>2001</v>
          </cell>
          <cell r="B2195" t="str">
            <v>PL42</v>
          </cell>
          <cell r="C2195" t="str">
            <v>A00</v>
          </cell>
          <cell r="D2195" t="str">
            <v>PC_EMP</v>
          </cell>
          <cell r="E2195" t="str">
            <v>T</v>
          </cell>
          <cell r="F2195" t="str">
            <v>BES</v>
          </cell>
          <cell r="G2195" t="str">
            <v>TOTAL</v>
          </cell>
          <cell r="H2195" t="str">
            <v>:</v>
          </cell>
          <cell r="I2195" t="str">
            <v>NC</v>
          </cell>
          <cell r="K2195" t="str">
            <v>V</v>
          </cell>
          <cell r="L2195">
            <v>38628.496851851851</v>
          </cell>
          <cell r="M2195" t="str">
            <v>gchateaug</v>
          </cell>
          <cell r="N2195">
            <v>38680.624479166669</v>
          </cell>
          <cell r="O2195" t="str">
            <v>gchateaug</v>
          </cell>
        </row>
        <row r="2196">
          <cell r="A2196" t="str">
            <v>2001</v>
          </cell>
          <cell r="B2196" t="str">
            <v>PL42</v>
          </cell>
          <cell r="C2196" t="str">
            <v>A00</v>
          </cell>
          <cell r="D2196" t="str">
            <v>PC_EMP</v>
          </cell>
          <cell r="E2196" t="str">
            <v>T</v>
          </cell>
          <cell r="F2196" t="str">
            <v>BES</v>
          </cell>
          <cell r="G2196" t="str">
            <v>RSE</v>
          </cell>
          <cell r="H2196" t="str">
            <v>:</v>
          </cell>
          <cell r="I2196" t="str">
            <v>NC</v>
          </cell>
          <cell r="K2196" t="str">
            <v>V</v>
          </cell>
          <cell r="L2196">
            <v>38628.496851851851</v>
          </cell>
          <cell r="M2196" t="str">
            <v>gchateaug</v>
          </cell>
          <cell r="N2196">
            <v>38680.624479166669</v>
          </cell>
          <cell r="O2196" t="str">
            <v>gchateaug</v>
          </cell>
        </row>
        <row r="2197">
          <cell r="A2197" t="str">
            <v>2001</v>
          </cell>
          <cell r="B2197" t="str">
            <v>PL12</v>
          </cell>
          <cell r="C2197" t="str">
            <v>A00</v>
          </cell>
          <cell r="D2197" t="str">
            <v>PC_EMP</v>
          </cell>
          <cell r="E2197" t="str">
            <v>T</v>
          </cell>
          <cell r="F2197" t="str">
            <v>TOTAL</v>
          </cell>
          <cell r="G2197" t="str">
            <v>TOTAL</v>
          </cell>
          <cell r="H2197" t="str">
            <v>:</v>
          </cell>
          <cell r="I2197" t="str">
            <v>NC</v>
          </cell>
          <cell r="K2197" t="str">
            <v>V</v>
          </cell>
          <cell r="L2197">
            <v>38628.496851851851</v>
          </cell>
          <cell r="M2197" t="str">
            <v>gchateaug</v>
          </cell>
          <cell r="N2197">
            <v>38680.624479166669</v>
          </cell>
          <cell r="O2197" t="str">
            <v>gchateaug</v>
          </cell>
        </row>
        <row r="2198">
          <cell r="A2198" t="str">
            <v>2001</v>
          </cell>
          <cell r="B2198" t="str">
            <v>PL12</v>
          </cell>
          <cell r="C2198" t="str">
            <v>A00</v>
          </cell>
          <cell r="D2198" t="str">
            <v>PC_EMP</v>
          </cell>
          <cell r="E2198" t="str">
            <v>T</v>
          </cell>
          <cell r="F2198" t="str">
            <v>TOTAL</v>
          </cell>
          <cell r="G2198" t="str">
            <v>RSE</v>
          </cell>
          <cell r="H2198" t="str">
            <v>:</v>
          </cell>
          <cell r="I2198" t="str">
            <v>NC</v>
          </cell>
          <cell r="K2198" t="str">
            <v>V</v>
          </cell>
          <cell r="L2198">
            <v>38628.496851851851</v>
          </cell>
          <cell r="M2198" t="str">
            <v>gchateaug</v>
          </cell>
          <cell r="N2198">
            <v>38680.624479166669</v>
          </cell>
          <cell r="O2198" t="str">
            <v>gchateaug</v>
          </cell>
        </row>
        <row r="2199">
          <cell r="A2199" t="str">
            <v>2003</v>
          </cell>
          <cell r="B2199" t="str">
            <v>ES5</v>
          </cell>
          <cell r="C2199" t="str">
            <v>A00</v>
          </cell>
          <cell r="D2199" t="str">
            <v>PC_EMP</v>
          </cell>
          <cell r="E2199" t="str">
            <v>T</v>
          </cell>
          <cell r="F2199" t="str">
            <v>BES</v>
          </cell>
          <cell r="G2199" t="str">
            <v>TOTAL</v>
          </cell>
          <cell r="I2199" t="str">
            <v>MS</v>
          </cell>
          <cell r="K2199" t="str">
            <v>V</v>
          </cell>
          <cell r="L2199">
            <v>38628.496851851851</v>
          </cell>
          <cell r="M2199" t="str">
            <v>gchateaug</v>
          </cell>
          <cell r="N2199">
            <v>38680.624467592592</v>
          </cell>
          <cell r="O2199" t="str">
            <v>gchateaug</v>
          </cell>
          <cell r="Q2199">
            <v>0.57999999999999996</v>
          </cell>
        </row>
        <row r="2200">
          <cell r="A2200" t="str">
            <v>2003</v>
          </cell>
          <cell r="B2200" t="str">
            <v>ES5</v>
          </cell>
          <cell r="C2200" t="str">
            <v>A00</v>
          </cell>
          <cell r="D2200" t="str">
            <v>PC_EMP</v>
          </cell>
          <cell r="E2200" t="str">
            <v>T</v>
          </cell>
          <cell r="F2200" t="str">
            <v>BES</v>
          </cell>
          <cell r="G2200" t="str">
            <v>RSE</v>
          </cell>
          <cell r="I2200" t="str">
            <v>MS</v>
          </cell>
          <cell r="K2200" t="str">
            <v>V</v>
          </cell>
          <cell r="L2200">
            <v>38628.496851851851</v>
          </cell>
          <cell r="M2200" t="str">
            <v>gchateaug</v>
          </cell>
          <cell r="N2200">
            <v>38680.624467592592</v>
          </cell>
          <cell r="O2200" t="str">
            <v>gchateaug</v>
          </cell>
          <cell r="Q2200">
            <v>0.22</v>
          </cell>
        </row>
        <row r="2201">
          <cell r="A2201" t="str">
            <v>2003</v>
          </cell>
          <cell r="B2201" t="str">
            <v>ES41</v>
          </cell>
          <cell r="C2201" t="str">
            <v>A00</v>
          </cell>
          <cell r="D2201" t="str">
            <v>PC_EMP</v>
          </cell>
          <cell r="E2201" t="str">
            <v>T</v>
          </cell>
          <cell r="F2201" t="str">
            <v>TOTAL</v>
          </cell>
          <cell r="G2201" t="str">
            <v>TOTAL</v>
          </cell>
          <cell r="I2201" t="str">
            <v>MS</v>
          </cell>
          <cell r="K2201" t="str">
            <v>V</v>
          </cell>
          <cell r="L2201">
            <v>38628.496851851851</v>
          </cell>
          <cell r="M2201" t="str">
            <v>gchateaug</v>
          </cell>
          <cell r="N2201">
            <v>38680.624467592592</v>
          </cell>
          <cell r="O2201" t="str">
            <v>gchateaug</v>
          </cell>
          <cell r="Q2201">
            <v>1.48</v>
          </cell>
        </row>
        <row r="2202">
          <cell r="A2202" t="str">
            <v>2003</v>
          </cell>
          <cell r="B2202" t="str">
            <v>ES41</v>
          </cell>
          <cell r="C2202" t="str">
            <v>A00</v>
          </cell>
          <cell r="D2202" t="str">
            <v>PC_EMP</v>
          </cell>
          <cell r="E2202" t="str">
            <v>T</v>
          </cell>
          <cell r="F2202" t="str">
            <v>TOTAL</v>
          </cell>
          <cell r="G2202" t="str">
            <v>RSE</v>
          </cell>
          <cell r="I2202" t="str">
            <v>MS</v>
          </cell>
          <cell r="K2202" t="str">
            <v>V</v>
          </cell>
          <cell r="L2202">
            <v>38628.496851851851</v>
          </cell>
          <cell r="M2202" t="str">
            <v>gchateaug</v>
          </cell>
          <cell r="N2202">
            <v>38680.624467592592</v>
          </cell>
          <cell r="O2202" t="str">
            <v>gchateaug</v>
          </cell>
          <cell r="Q2202">
            <v>1.02</v>
          </cell>
        </row>
        <row r="2203">
          <cell r="A2203" t="str">
            <v>2003</v>
          </cell>
          <cell r="B2203" t="str">
            <v>ES41</v>
          </cell>
          <cell r="C2203" t="str">
            <v>A00</v>
          </cell>
          <cell r="D2203" t="str">
            <v>PC_EMP</v>
          </cell>
          <cell r="E2203" t="str">
            <v>T</v>
          </cell>
          <cell r="F2203" t="str">
            <v>BES</v>
          </cell>
          <cell r="G2203" t="str">
            <v>TOTAL</v>
          </cell>
          <cell r="I2203" t="str">
            <v>MS</v>
          </cell>
          <cell r="K2203" t="str">
            <v>V</v>
          </cell>
          <cell r="L2203">
            <v>38628.496851851851</v>
          </cell>
          <cell r="M2203" t="str">
            <v>gchateaug</v>
          </cell>
          <cell r="N2203">
            <v>38680.624467592592</v>
          </cell>
          <cell r="O2203" t="str">
            <v>gchateaug</v>
          </cell>
          <cell r="Q2203">
            <v>0.37</v>
          </cell>
        </row>
        <row r="2204">
          <cell r="A2204" t="str">
            <v>2003</v>
          </cell>
          <cell r="B2204" t="str">
            <v>ES41</v>
          </cell>
          <cell r="C2204" t="str">
            <v>A00</v>
          </cell>
          <cell r="D2204" t="str">
            <v>PC_EMP</v>
          </cell>
          <cell r="E2204" t="str">
            <v>T</v>
          </cell>
          <cell r="F2204" t="str">
            <v>BES</v>
          </cell>
          <cell r="G2204" t="str">
            <v>RSE</v>
          </cell>
          <cell r="I2204" t="str">
            <v>MS</v>
          </cell>
          <cell r="K2204" t="str">
            <v>V</v>
          </cell>
          <cell r="L2204">
            <v>38628.496851851851</v>
          </cell>
          <cell r="M2204" t="str">
            <v>gchateaug</v>
          </cell>
          <cell r="N2204">
            <v>38680.624467592592</v>
          </cell>
          <cell r="O2204" t="str">
            <v>gchateaug</v>
          </cell>
          <cell r="Q2204">
            <v>0.19</v>
          </cell>
        </row>
        <row r="2205">
          <cell r="A2205" t="str">
            <v>2003</v>
          </cell>
          <cell r="B2205" t="str">
            <v>ES11</v>
          </cell>
          <cell r="C2205" t="str">
            <v>A00</v>
          </cell>
          <cell r="D2205" t="str">
            <v>PC_EMP</v>
          </cell>
          <cell r="E2205" t="str">
            <v>T</v>
          </cell>
          <cell r="F2205" t="str">
            <v>TOTAL</v>
          </cell>
          <cell r="G2205" t="str">
            <v>TOTAL</v>
          </cell>
          <cell r="I2205" t="str">
            <v>MS</v>
          </cell>
          <cell r="K2205" t="str">
            <v>V</v>
          </cell>
          <cell r="L2205">
            <v>38628.496851851851</v>
          </cell>
          <cell r="M2205" t="str">
            <v>gchateaug</v>
          </cell>
          <cell r="N2205">
            <v>38680.624467592592</v>
          </cell>
          <cell r="O2205" t="str">
            <v>gchateaug</v>
          </cell>
          <cell r="Q2205">
            <v>1.35</v>
          </cell>
        </row>
        <row r="2206">
          <cell r="A2206" t="str">
            <v>2003</v>
          </cell>
          <cell r="B2206" t="str">
            <v>ES11</v>
          </cell>
          <cell r="C2206" t="str">
            <v>A00</v>
          </cell>
          <cell r="D2206" t="str">
            <v>PC_EMP</v>
          </cell>
          <cell r="E2206" t="str">
            <v>T</v>
          </cell>
          <cell r="F2206" t="str">
            <v>TOTAL</v>
          </cell>
          <cell r="G2206" t="str">
            <v>RSE</v>
          </cell>
          <cell r="I2206" t="str">
            <v>MS</v>
          </cell>
          <cell r="K2206" t="str">
            <v>V</v>
          </cell>
          <cell r="L2206">
            <v>38628.496851851851</v>
          </cell>
          <cell r="M2206" t="str">
            <v>gchateaug</v>
          </cell>
          <cell r="N2206">
            <v>38680.624467592592</v>
          </cell>
          <cell r="O2206" t="str">
            <v>gchateaug</v>
          </cell>
          <cell r="Q2206">
            <v>0.83</v>
          </cell>
        </row>
        <row r="2207">
          <cell r="A2207" t="str">
            <v>2003</v>
          </cell>
          <cell r="B2207" t="str">
            <v>ES11</v>
          </cell>
          <cell r="C2207" t="str">
            <v>A00</v>
          </cell>
          <cell r="D2207" t="str">
            <v>PC_EMP</v>
          </cell>
          <cell r="E2207" t="str">
            <v>T</v>
          </cell>
          <cell r="F2207" t="str">
            <v>BES</v>
          </cell>
          <cell r="G2207" t="str">
            <v>TOTAL</v>
          </cell>
          <cell r="I2207" t="str">
            <v>MS</v>
          </cell>
          <cell r="K2207" t="str">
            <v>V</v>
          </cell>
          <cell r="L2207">
            <v>38628.496851851851</v>
          </cell>
          <cell r="M2207" t="str">
            <v>gchateaug</v>
          </cell>
          <cell r="N2207">
            <v>38680.624467592592</v>
          </cell>
          <cell r="O2207" t="str">
            <v>gchateaug</v>
          </cell>
          <cell r="Q2207">
            <v>0.32</v>
          </cell>
        </row>
        <row r="2208">
          <cell r="A2208" t="str">
            <v>2003</v>
          </cell>
          <cell r="B2208" t="str">
            <v>ES11</v>
          </cell>
          <cell r="C2208" t="str">
            <v>A00</v>
          </cell>
          <cell r="D2208" t="str">
            <v>PC_EMP</v>
          </cell>
          <cell r="E2208" t="str">
            <v>T</v>
          </cell>
          <cell r="F2208" t="str">
            <v>BES</v>
          </cell>
          <cell r="G2208" t="str">
            <v>RSE</v>
          </cell>
          <cell r="I2208" t="str">
            <v>MS</v>
          </cell>
          <cell r="K2208" t="str">
            <v>V</v>
          </cell>
          <cell r="L2208">
            <v>38628.496851851851</v>
          </cell>
          <cell r="M2208" t="str">
            <v>gchateaug</v>
          </cell>
          <cell r="N2208">
            <v>38680.624467592592</v>
          </cell>
          <cell r="O2208" t="str">
            <v>gchateaug</v>
          </cell>
          <cell r="Q2208">
            <v>0.12</v>
          </cell>
        </row>
        <row r="2209">
          <cell r="A2209" t="str">
            <v>2003</v>
          </cell>
          <cell r="B2209" t="str">
            <v>DED3</v>
          </cell>
          <cell r="C2209" t="str">
            <v>A00</v>
          </cell>
          <cell r="D2209" t="str">
            <v>PC_EMP</v>
          </cell>
          <cell r="E2209" t="str">
            <v>T</v>
          </cell>
          <cell r="F2209" t="str">
            <v>TOTAL</v>
          </cell>
          <cell r="G2209" t="str">
            <v>TOTAL</v>
          </cell>
          <cell r="I2209" t="str">
            <v>MS</v>
          </cell>
          <cell r="K2209" t="str">
            <v>V</v>
          </cell>
          <cell r="L2209">
            <v>38628.496851851851</v>
          </cell>
          <cell r="M2209" t="str">
            <v>gchateaug</v>
          </cell>
          <cell r="N2209">
            <v>38680.630706018521</v>
          </cell>
          <cell r="O2209" t="str">
            <v>gchateaug</v>
          </cell>
          <cell r="Q2209">
            <v>1.88</v>
          </cell>
        </row>
        <row r="2210">
          <cell r="A2210" t="str">
            <v>2003</v>
          </cell>
          <cell r="B2210" t="str">
            <v>DED3</v>
          </cell>
          <cell r="C2210" t="str">
            <v>A00</v>
          </cell>
          <cell r="D2210" t="str">
            <v>PC_EMP</v>
          </cell>
          <cell r="E2210" t="str">
            <v>T</v>
          </cell>
          <cell r="F2210" t="str">
            <v>TOTAL</v>
          </cell>
          <cell r="G2210" t="str">
            <v>RSE</v>
          </cell>
          <cell r="I2210" t="str">
            <v>MS</v>
          </cell>
          <cell r="K2210" t="str">
            <v>V</v>
          </cell>
          <cell r="L2210">
            <v>38628.496851851851</v>
          </cell>
          <cell r="M2210" t="str">
            <v>gchateaug</v>
          </cell>
          <cell r="N2210">
            <v>38680.630706018521</v>
          </cell>
          <cell r="O2210" t="str">
            <v>gchateaug</v>
          </cell>
          <cell r="Q2210">
            <v>1.3</v>
          </cell>
        </row>
        <row r="2211">
          <cell r="A2211" t="str">
            <v>2003</v>
          </cell>
          <cell r="B2211" t="str">
            <v>DED3</v>
          </cell>
          <cell r="C2211" t="str">
            <v>A00</v>
          </cell>
          <cell r="D2211" t="str">
            <v>PC_EMP</v>
          </cell>
          <cell r="E2211" t="str">
            <v>T</v>
          </cell>
          <cell r="F2211" t="str">
            <v>BES</v>
          </cell>
          <cell r="G2211" t="str">
            <v>TOTAL</v>
          </cell>
          <cell r="I2211" t="str">
            <v>MS</v>
          </cell>
          <cell r="K2211" t="str">
            <v>V</v>
          </cell>
          <cell r="L2211">
            <v>38628.496851851851</v>
          </cell>
          <cell r="M2211" t="str">
            <v>gchateaug</v>
          </cell>
          <cell r="N2211">
            <v>38680.630706018521</v>
          </cell>
          <cell r="O2211" t="str">
            <v>gchateaug</v>
          </cell>
          <cell r="Q2211">
            <v>0.49</v>
          </cell>
        </row>
        <row r="2212">
          <cell r="A2212" t="str">
            <v>2003</v>
          </cell>
          <cell r="B2212" t="str">
            <v>DED3</v>
          </cell>
          <cell r="C2212" t="str">
            <v>A00</v>
          </cell>
          <cell r="D2212" t="str">
            <v>PC_EMP</v>
          </cell>
          <cell r="E2212" t="str">
            <v>T</v>
          </cell>
          <cell r="F2212" t="str">
            <v>BES</v>
          </cell>
          <cell r="G2212" t="str">
            <v>RSE</v>
          </cell>
          <cell r="I2212" t="str">
            <v>MS</v>
          </cell>
          <cell r="K2212" t="str">
            <v>V</v>
          </cell>
          <cell r="L2212">
            <v>38628.496851851851</v>
          </cell>
          <cell r="M2212" t="str">
            <v>gchateaug</v>
          </cell>
          <cell r="N2212">
            <v>38680.630706018521</v>
          </cell>
          <cell r="O2212" t="str">
            <v>gchateaug</v>
          </cell>
          <cell r="Q2212">
            <v>0.3</v>
          </cell>
        </row>
        <row r="2213">
          <cell r="A2213" t="str">
            <v>2003</v>
          </cell>
          <cell r="B2213" t="str">
            <v>DEB1</v>
          </cell>
          <cell r="C2213" t="str">
            <v>A00</v>
          </cell>
          <cell r="D2213" t="str">
            <v>PC_EMP</v>
          </cell>
          <cell r="E2213" t="str">
            <v>T</v>
          </cell>
          <cell r="F2213" t="str">
            <v>TOTAL</v>
          </cell>
          <cell r="G2213" t="str">
            <v>TOTAL</v>
          </cell>
          <cell r="I2213" t="str">
            <v>MS</v>
          </cell>
          <cell r="K2213" t="str">
            <v>V</v>
          </cell>
          <cell r="L2213">
            <v>38628.496851851851</v>
          </cell>
          <cell r="M2213" t="str">
            <v>gchateaug</v>
          </cell>
          <cell r="N2213">
            <v>38680.630694444444</v>
          </cell>
          <cell r="O2213" t="str">
            <v>gchateaug</v>
          </cell>
          <cell r="Q2213">
            <v>0.49</v>
          </cell>
        </row>
        <row r="2214">
          <cell r="A2214" t="str">
            <v>2003</v>
          </cell>
          <cell r="B2214" t="str">
            <v>DEB1</v>
          </cell>
          <cell r="C2214" t="str">
            <v>A00</v>
          </cell>
          <cell r="D2214" t="str">
            <v>PC_EMP</v>
          </cell>
          <cell r="E2214" t="str">
            <v>T</v>
          </cell>
          <cell r="F2214" t="str">
            <v>TOTAL</v>
          </cell>
          <cell r="G2214" t="str">
            <v>RSE</v>
          </cell>
          <cell r="I2214" t="str">
            <v>MS</v>
          </cell>
          <cell r="K2214" t="str">
            <v>V</v>
          </cell>
          <cell r="L2214">
            <v>38628.496851851851</v>
          </cell>
          <cell r="M2214" t="str">
            <v>gchateaug</v>
          </cell>
          <cell r="N2214">
            <v>38680.630694444444</v>
          </cell>
          <cell r="O2214" t="str">
            <v>gchateaug</v>
          </cell>
          <cell r="Q2214">
            <v>0.28000000000000003</v>
          </cell>
        </row>
        <row r="2215">
          <cell r="A2215" t="str">
            <v>2003</v>
          </cell>
          <cell r="B2215" t="str">
            <v>DEB1</v>
          </cell>
          <cell r="C2215" t="str">
            <v>A00</v>
          </cell>
          <cell r="D2215" t="str">
            <v>PC_EMP</v>
          </cell>
          <cell r="E2215" t="str">
            <v>T</v>
          </cell>
          <cell r="F2215" t="str">
            <v>BES</v>
          </cell>
          <cell r="G2215" t="str">
            <v>TOTAL</v>
          </cell>
          <cell r="I2215" t="str">
            <v>MS</v>
          </cell>
          <cell r="K2215" t="str">
            <v>V</v>
          </cell>
          <cell r="L2215">
            <v>38628.496851851851</v>
          </cell>
          <cell r="M2215" t="str">
            <v>gchateaug</v>
          </cell>
          <cell r="N2215">
            <v>38680.630694444444</v>
          </cell>
          <cell r="O2215" t="str">
            <v>gchateaug</v>
          </cell>
          <cell r="Q2215">
            <v>0.36</v>
          </cell>
        </row>
        <row r="2216">
          <cell r="A2216" t="str">
            <v>2003</v>
          </cell>
          <cell r="B2216" t="str">
            <v>DEB1</v>
          </cell>
          <cell r="C2216" t="str">
            <v>A00</v>
          </cell>
          <cell r="D2216" t="str">
            <v>PC_EMP</v>
          </cell>
          <cell r="E2216" t="str">
            <v>T</v>
          </cell>
          <cell r="F2216" t="str">
            <v>BES</v>
          </cell>
          <cell r="G2216" t="str">
            <v>RSE</v>
          </cell>
          <cell r="I2216" t="str">
            <v>MS</v>
          </cell>
          <cell r="K2216" t="str">
            <v>V</v>
          </cell>
          <cell r="L2216">
            <v>38628.496851851851</v>
          </cell>
          <cell r="M2216" t="str">
            <v>gchateaug</v>
          </cell>
          <cell r="N2216">
            <v>38680.630694444444</v>
          </cell>
          <cell r="O2216" t="str">
            <v>gchateaug</v>
          </cell>
          <cell r="Q2216">
            <v>0.17</v>
          </cell>
        </row>
        <row r="2217">
          <cell r="A2217" t="str">
            <v>2002</v>
          </cell>
          <cell r="B2217" t="str">
            <v>UKN</v>
          </cell>
          <cell r="C2217" t="str">
            <v>A00</v>
          </cell>
          <cell r="D2217" t="str">
            <v>PC_EMP</v>
          </cell>
          <cell r="E2217" t="str">
            <v>T</v>
          </cell>
          <cell r="F2217" t="str">
            <v>TOTAL</v>
          </cell>
          <cell r="G2217" t="str">
            <v>RSE</v>
          </cell>
          <cell r="H2217" t="str">
            <v>:</v>
          </cell>
          <cell r="I2217" t="str">
            <v>MS</v>
          </cell>
          <cell r="K2217" t="str">
            <v>V</v>
          </cell>
          <cell r="L2217">
            <v>38628.496851851851</v>
          </cell>
          <cell r="M2217" t="str">
            <v>gchateaug</v>
          </cell>
          <cell r="N2217">
            <v>38680.624479166669</v>
          </cell>
          <cell r="O2217" t="str">
            <v>gchateaug</v>
          </cell>
        </row>
        <row r="2218">
          <cell r="A2218" t="str">
            <v>2002</v>
          </cell>
          <cell r="B2218" t="str">
            <v>UKN</v>
          </cell>
          <cell r="C2218" t="str">
            <v>A00</v>
          </cell>
          <cell r="D2218" t="str">
            <v>PC_EMP</v>
          </cell>
          <cell r="E2218" t="str">
            <v>T</v>
          </cell>
          <cell r="F2218" t="str">
            <v>BES</v>
          </cell>
          <cell r="G2218" t="str">
            <v>RSE</v>
          </cell>
          <cell r="H2218" t="str">
            <v>:</v>
          </cell>
          <cell r="I2218" t="str">
            <v>MS</v>
          </cell>
          <cell r="K2218" t="str">
            <v>V</v>
          </cell>
          <cell r="L2218">
            <v>38628.496851851851</v>
          </cell>
          <cell r="M2218" t="str">
            <v>gchateaug</v>
          </cell>
          <cell r="N2218">
            <v>38680.624467592592</v>
          </cell>
          <cell r="O2218" t="str">
            <v>gchateaug</v>
          </cell>
        </row>
        <row r="2219">
          <cell r="A2219" t="str">
            <v>2002</v>
          </cell>
          <cell r="B2219" t="str">
            <v>UKL1</v>
          </cell>
          <cell r="C2219" t="str">
            <v>A00</v>
          </cell>
          <cell r="D2219" t="str">
            <v>PC_EMP</v>
          </cell>
          <cell r="E2219" t="str">
            <v>T</v>
          </cell>
          <cell r="F2219" t="str">
            <v>TOTAL</v>
          </cell>
          <cell r="G2219" t="str">
            <v>TOTAL</v>
          </cell>
          <cell r="H2219" t="str">
            <v>:</v>
          </cell>
          <cell r="I2219" t="str">
            <v>MS</v>
          </cell>
          <cell r="K2219" t="str">
            <v>V</v>
          </cell>
          <cell r="L2219">
            <v>38628.496851851851</v>
          </cell>
          <cell r="M2219" t="str">
            <v>gchateaug</v>
          </cell>
          <cell r="N2219">
            <v>38680.624467592592</v>
          </cell>
          <cell r="O2219" t="str">
            <v>gchateaug</v>
          </cell>
        </row>
        <row r="2220">
          <cell r="A2220" t="str">
            <v>2002</v>
          </cell>
          <cell r="B2220" t="str">
            <v>UKL1</v>
          </cell>
          <cell r="C2220" t="str">
            <v>A00</v>
          </cell>
          <cell r="D2220" t="str">
            <v>PC_EMP</v>
          </cell>
          <cell r="E2220" t="str">
            <v>T</v>
          </cell>
          <cell r="F2220" t="str">
            <v>TOTAL</v>
          </cell>
          <cell r="G2220" t="str">
            <v>RSE</v>
          </cell>
          <cell r="H2220" t="str">
            <v>:</v>
          </cell>
          <cell r="I2220" t="str">
            <v>MS</v>
          </cell>
          <cell r="K2220" t="str">
            <v>V</v>
          </cell>
          <cell r="L2220">
            <v>38628.496851851851</v>
          </cell>
          <cell r="M2220" t="str">
            <v>gchateaug</v>
          </cell>
          <cell r="N2220">
            <v>38680.624467592592</v>
          </cell>
          <cell r="O2220" t="str">
            <v>gchateaug</v>
          </cell>
        </row>
        <row r="2221">
          <cell r="A2221" t="str">
            <v>2002</v>
          </cell>
          <cell r="B2221" t="str">
            <v>UKL1</v>
          </cell>
          <cell r="C2221" t="str">
            <v>A00</v>
          </cell>
          <cell r="D2221" t="str">
            <v>PC_EMP</v>
          </cell>
          <cell r="E2221" t="str">
            <v>T</v>
          </cell>
          <cell r="F2221" t="str">
            <v>BES</v>
          </cell>
          <cell r="G2221" t="str">
            <v>TOTAL</v>
          </cell>
          <cell r="H2221" t="str">
            <v>:</v>
          </cell>
          <cell r="I2221" t="str">
            <v>MS</v>
          </cell>
          <cell r="K2221" t="str">
            <v>V</v>
          </cell>
          <cell r="L2221">
            <v>38628.496851851851</v>
          </cell>
          <cell r="M2221" t="str">
            <v>gchateaug</v>
          </cell>
          <cell r="N2221">
            <v>38680.624467592592</v>
          </cell>
          <cell r="O2221" t="str">
            <v>gchateaug</v>
          </cell>
        </row>
        <row r="2222">
          <cell r="A2222" t="str">
            <v>2002</v>
          </cell>
          <cell r="B2222" t="str">
            <v>IE02</v>
          </cell>
          <cell r="C2222" t="str">
            <v>A00</v>
          </cell>
          <cell r="D2222" t="str">
            <v>PC_EMP</v>
          </cell>
          <cell r="E2222" t="str">
            <v>T</v>
          </cell>
          <cell r="F2222" t="str">
            <v>TOTAL</v>
          </cell>
          <cell r="G2222" t="str">
            <v>RSE</v>
          </cell>
          <cell r="I2222" t="str">
            <v>MS</v>
          </cell>
          <cell r="K2222" t="str">
            <v>V</v>
          </cell>
          <cell r="L2222">
            <v>38628.496770833335</v>
          </cell>
          <cell r="M2222" t="str">
            <v>gchateaug</v>
          </cell>
          <cell r="N2222">
            <v>38680.624432870369</v>
          </cell>
          <cell r="O2222" t="str">
            <v>gchateaug</v>
          </cell>
          <cell r="Q2222">
            <v>0.98</v>
          </cell>
        </row>
        <row r="2223">
          <cell r="A2223" t="str">
            <v>2002</v>
          </cell>
          <cell r="B2223" t="str">
            <v>IE02</v>
          </cell>
          <cell r="C2223" t="str">
            <v>A00</v>
          </cell>
          <cell r="D2223" t="str">
            <v>PC_EMP</v>
          </cell>
          <cell r="E2223" t="str">
            <v>T</v>
          </cell>
          <cell r="F2223" t="str">
            <v>TOTAL</v>
          </cell>
          <cell r="G2223" t="str">
            <v>TOTAL</v>
          </cell>
          <cell r="I2223" t="str">
            <v>MS</v>
          </cell>
          <cell r="K2223" t="str">
            <v>V</v>
          </cell>
          <cell r="L2223">
            <v>38628.496770833335</v>
          </cell>
          <cell r="M2223" t="str">
            <v>gchateaug</v>
          </cell>
          <cell r="N2223">
            <v>38680.624432870369</v>
          </cell>
          <cell r="O2223" t="str">
            <v>gchateaug</v>
          </cell>
          <cell r="Q2223">
            <v>1.52</v>
          </cell>
        </row>
        <row r="2224">
          <cell r="A2224" t="str">
            <v>2002</v>
          </cell>
          <cell r="B2224" t="str">
            <v>IE01</v>
          </cell>
          <cell r="C2224" t="str">
            <v>A00</v>
          </cell>
          <cell r="D2224" t="str">
            <v>PC_EMP</v>
          </cell>
          <cell r="E2224" t="str">
            <v>T</v>
          </cell>
          <cell r="F2224" t="str">
            <v>BES</v>
          </cell>
          <cell r="G2224" t="str">
            <v>RSE</v>
          </cell>
          <cell r="I2224" t="str">
            <v>MS</v>
          </cell>
          <cell r="K2224" t="str">
            <v>V</v>
          </cell>
          <cell r="L2224">
            <v>38628.496770833335</v>
          </cell>
          <cell r="M2224" t="str">
            <v>gchateaug</v>
          </cell>
          <cell r="N2224">
            <v>38680.624432870369</v>
          </cell>
          <cell r="O2224" t="str">
            <v>gchateaug</v>
          </cell>
          <cell r="Q2224">
            <v>0.2</v>
          </cell>
        </row>
        <row r="2225">
          <cell r="A2225" t="str">
            <v>2002</v>
          </cell>
          <cell r="B2225" t="str">
            <v>IE01</v>
          </cell>
          <cell r="C2225" t="str">
            <v>A00</v>
          </cell>
          <cell r="D2225" t="str">
            <v>PC_EMP</v>
          </cell>
          <cell r="E2225" t="str">
            <v>T</v>
          </cell>
          <cell r="F2225" t="str">
            <v>BES</v>
          </cell>
          <cell r="G2225" t="str">
            <v>TOTAL</v>
          </cell>
          <cell r="I2225" t="str">
            <v>MS</v>
          </cell>
          <cell r="K2225" t="str">
            <v>V</v>
          </cell>
          <cell r="L2225">
            <v>38628.496770833335</v>
          </cell>
          <cell r="M2225" t="str">
            <v>gchateaug</v>
          </cell>
          <cell r="N2225">
            <v>38680.624432870369</v>
          </cell>
          <cell r="O2225" t="str">
            <v>gchateaug</v>
          </cell>
          <cell r="Q2225">
            <v>0.47</v>
          </cell>
        </row>
        <row r="2226">
          <cell r="A2226" t="str">
            <v>2002</v>
          </cell>
          <cell r="B2226" t="str">
            <v>IE01</v>
          </cell>
          <cell r="C2226" t="str">
            <v>A00</v>
          </cell>
          <cell r="D2226" t="str">
            <v>PC_EMP</v>
          </cell>
          <cell r="E2226" t="str">
            <v>T</v>
          </cell>
          <cell r="F2226" t="str">
            <v>TOTAL</v>
          </cell>
          <cell r="G2226" t="str">
            <v>RSE</v>
          </cell>
          <cell r="I2226" t="str">
            <v>MS</v>
          </cell>
          <cell r="K2226" t="str">
            <v>V</v>
          </cell>
          <cell r="L2226">
            <v>38628.496770833335</v>
          </cell>
          <cell r="M2226" t="str">
            <v>gchateaug</v>
          </cell>
          <cell r="N2226">
            <v>38680.624432870369</v>
          </cell>
          <cell r="O2226" t="str">
            <v>gchateaug</v>
          </cell>
          <cell r="Q2226">
            <v>0.57999999999999996</v>
          </cell>
        </row>
        <row r="2227">
          <cell r="A2227" t="str">
            <v>2002</v>
          </cell>
          <cell r="B2227" t="str">
            <v>IE01</v>
          </cell>
          <cell r="C2227" t="str">
            <v>A00</v>
          </cell>
          <cell r="D2227" t="str">
            <v>PC_EMP</v>
          </cell>
          <cell r="E2227" t="str">
            <v>T</v>
          </cell>
          <cell r="F2227" t="str">
            <v>TOTAL</v>
          </cell>
          <cell r="G2227" t="str">
            <v>TOTAL</v>
          </cell>
          <cell r="I2227" t="str">
            <v>MS</v>
          </cell>
          <cell r="K2227" t="str">
            <v>V</v>
          </cell>
          <cell r="L2227">
            <v>38628.496770833335</v>
          </cell>
          <cell r="M2227" t="str">
            <v>gchateaug</v>
          </cell>
          <cell r="N2227">
            <v>38680.624432870369</v>
          </cell>
          <cell r="O2227" t="str">
            <v>gchateaug</v>
          </cell>
          <cell r="Q2227">
            <v>0.98</v>
          </cell>
        </row>
        <row r="2228">
          <cell r="A2228" t="str">
            <v>2002</v>
          </cell>
          <cell r="B2228" t="str">
            <v>HU32</v>
          </cell>
          <cell r="C2228" t="str">
            <v>A00</v>
          </cell>
          <cell r="D2228" t="str">
            <v>PC_EMP</v>
          </cell>
          <cell r="E2228" t="str">
            <v>T</v>
          </cell>
          <cell r="F2228" t="str">
            <v>BES</v>
          </cell>
          <cell r="G2228" t="str">
            <v>RSE</v>
          </cell>
          <cell r="I2228" t="str">
            <v>MS</v>
          </cell>
          <cell r="K2228" t="str">
            <v>V</v>
          </cell>
          <cell r="L2228">
            <v>38628.496770833335</v>
          </cell>
          <cell r="M2228" t="str">
            <v>gchateaug</v>
          </cell>
          <cell r="N2228">
            <v>38680.624432870369</v>
          </cell>
          <cell r="O2228" t="str">
            <v>gchateaug</v>
          </cell>
          <cell r="Q2228">
            <v>0.04</v>
          </cell>
        </row>
        <row r="2229">
          <cell r="A2229" t="str">
            <v>2002</v>
          </cell>
          <cell r="B2229" t="str">
            <v>HU32</v>
          </cell>
          <cell r="C2229" t="str">
            <v>A00</v>
          </cell>
          <cell r="D2229" t="str">
            <v>PC_EMP</v>
          </cell>
          <cell r="E2229" t="str">
            <v>T</v>
          </cell>
          <cell r="F2229" t="str">
            <v>BES</v>
          </cell>
          <cell r="G2229" t="str">
            <v>TOTAL</v>
          </cell>
          <cell r="I2229" t="str">
            <v>MS</v>
          </cell>
          <cell r="K2229" t="str">
            <v>V</v>
          </cell>
          <cell r="L2229">
            <v>38628.496770833335</v>
          </cell>
          <cell r="M2229" t="str">
            <v>gchateaug</v>
          </cell>
          <cell r="N2229">
            <v>38680.624432870369</v>
          </cell>
          <cell r="O2229" t="str">
            <v>gchateaug</v>
          </cell>
          <cell r="Q2229">
            <v>0.09</v>
          </cell>
        </row>
        <row r="2230">
          <cell r="A2230" t="str">
            <v>1999</v>
          </cell>
          <cell r="B2230" t="str">
            <v>FR62</v>
          </cell>
          <cell r="C2230" t="str">
            <v>A00</v>
          </cell>
          <cell r="D2230" t="str">
            <v>PC_EMP</v>
          </cell>
          <cell r="E2230" t="str">
            <v>T</v>
          </cell>
          <cell r="F2230" t="str">
            <v>BES</v>
          </cell>
          <cell r="G2230" t="str">
            <v>TOTAL</v>
          </cell>
          <cell r="H2230" t="str">
            <v>:</v>
          </cell>
          <cell r="I2230" t="str">
            <v>NC</v>
          </cell>
          <cell r="K2230" t="str">
            <v>V</v>
          </cell>
          <cell r="L2230">
            <v>38628.496770833335</v>
          </cell>
          <cell r="M2230" t="str">
            <v>gchateaug</v>
          </cell>
          <cell r="N2230">
            <v>38680.624432870369</v>
          </cell>
          <cell r="O2230" t="str">
            <v>gchateaug</v>
          </cell>
        </row>
        <row r="2231">
          <cell r="A2231" t="str">
            <v>1999</v>
          </cell>
          <cell r="B2231" t="str">
            <v>FR62</v>
          </cell>
          <cell r="C2231" t="str">
            <v>A00</v>
          </cell>
          <cell r="D2231" t="str">
            <v>PC_EMP</v>
          </cell>
          <cell r="E2231" t="str">
            <v>T</v>
          </cell>
          <cell r="F2231" t="str">
            <v>TOTAL</v>
          </cell>
          <cell r="G2231" t="str">
            <v>RSE</v>
          </cell>
          <cell r="H2231" t="str">
            <v>:</v>
          </cell>
          <cell r="I2231" t="str">
            <v>NC</v>
          </cell>
          <cell r="K2231" t="str">
            <v>V</v>
          </cell>
          <cell r="L2231">
            <v>38628.496770833335</v>
          </cell>
          <cell r="M2231" t="str">
            <v>gchateaug</v>
          </cell>
          <cell r="N2231">
            <v>38680.624432870369</v>
          </cell>
          <cell r="O2231" t="str">
            <v>gchateaug</v>
          </cell>
        </row>
        <row r="2232">
          <cell r="A2232" t="str">
            <v>1999</v>
          </cell>
          <cell r="B2232" t="str">
            <v>FR62</v>
          </cell>
          <cell r="C2232" t="str">
            <v>A00</v>
          </cell>
          <cell r="D2232" t="str">
            <v>PC_EMP</v>
          </cell>
          <cell r="E2232" t="str">
            <v>T</v>
          </cell>
          <cell r="F2232" t="str">
            <v>TOTAL</v>
          </cell>
          <cell r="G2232" t="str">
            <v>TOTAL</v>
          </cell>
          <cell r="H2232" t="str">
            <v>:</v>
          </cell>
          <cell r="I2232" t="str">
            <v>NC</v>
          </cell>
          <cell r="K2232" t="str">
            <v>V</v>
          </cell>
          <cell r="L2232">
            <v>38628.496770833335</v>
          </cell>
          <cell r="M2232" t="str">
            <v>gchateaug</v>
          </cell>
          <cell r="N2232">
            <v>38680.624432870369</v>
          </cell>
          <cell r="O2232" t="str">
            <v>gchateaug</v>
          </cell>
        </row>
        <row r="2233">
          <cell r="A2233" t="str">
            <v>1999</v>
          </cell>
          <cell r="B2233" t="str">
            <v>FR6</v>
          </cell>
          <cell r="C2233" t="str">
            <v>A00</v>
          </cell>
          <cell r="D2233" t="str">
            <v>PC_EMP</v>
          </cell>
          <cell r="E2233" t="str">
            <v>T</v>
          </cell>
          <cell r="F2233" t="str">
            <v>BES</v>
          </cell>
          <cell r="G2233" t="str">
            <v>RSE</v>
          </cell>
          <cell r="H2233" t="str">
            <v>:</v>
          </cell>
          <cell r="I2233" t="str">
            <v>NC</v>
          </cell>
          <cell r="K2233" t="str">
            <v>V</v>
          </cell>
          <cell r="L2233">
            <v>38628.496770833335</v>
          </cell>
          <cell r="M2233" t="str">
            <v>gchateaug</v>
          </cell>
          <cell r="N2233">
            <v>38680.624432870369</v>
          </cell>
          <cell r="O2233" t="str">
            <v>gchateaug</v>
          </cell>
        </row>
        <row r="2234">
          <cell r="A2234" t="str">
            <v>1999</v>
          </cell>
          <cell r="B2234" t="str">
            <v>FR6</v>
          </cell>
          <cell r="C2234" t="str">
            <v>A00</v>
          </cell>
          <cell r="D2234" t="str">
            <v>PC_EMP</v>
          </cell>
          <cell r="E2234" t="str">
            <v>T</v>
          </cell>
          <cell r="F2234" t="str">
            <v>BES</v>
          </cell>
          <cell r="G2234" t="str">
            <v>TOTAL</v>
          </cell>
          <cell r="H2234" t="str">
            <v>:</v>
          </cell>
          <cell r="I2234" t="str">
            <v>NC</v>
          </cell>
          <cell r="K2234" t="str">
            <v>V</v>
          </cell>
          <cell r="L2234">
            <v>38628.496770833335</v>
          </cell>
          <cell r="M2234" t="str">
            <v>gchateaug</v>
          </cell>
          <cell r="N2234">
            <v>38680.624432870369</v>
          </cell>
          <cell r="O2234" t="str">
            <v>gchateaug</v>
          </cell>
        </row>
        <row r="2235">
          <cell r="A2235" t="str">
            <v>1999</v>
          </cell>
          <cell r="B2235" t="str">
            <v>FR6</v>
          </cell>
          <cell r="C2235" t="str">
            <v>A00</v>
          </cell>
          <cell r="D2235" t="str">
            <v>PC_EMP</v>
          </cell>
          <cell r="E2235" t="str">
            <v>T</v>
          </cell>
          <cell r="F2235" t="str">
            <v>TOTAL</v>
          </cell>
          <cell r="G2235" t="str">
            <v>RSE</v>
          </cell>
          <cell r="H2235" t="str">
            <v>:</v>
          </cell>
          <cell r="I2235" t="str">
            <v>NC</v>
          </cell>
          <cell r="K2235" t="str">
            <v>V</v>
          </cell>
          <cell r="L2235">
            <v>38628.496770833335</v>
          </cell>
          <cell r="M2235" t="str">
            <v>gchateaug</v>
          </cell>
          <cell r="N2235">
            <v>38680.624432870369</v>
          </cell>
          <cell r="O2235" t="str">
            <v>gchateaug</v>
          </cell>
        </row>
        <row r="2236">
          <cell r="A2236" t="str">
            <v>1999</v>
          </cell>
          <cell r="B2236" t="str">
            <v>FR6</v>
          </cell>
          <cell r="C2236" t="str">
            <v>A00</v>
          </cell>
          <cell r="D2236" t="str">
            <v>PC_EMP</v>
          </cell>
          <cell r="E2236" t="str">
            <v>T</v>
          </cell>
          <cell r="F2236" t="str">
            <v>TOTAL</v>
          </cell>
          <cell r="G2236" t="str">
            <v>TOTAL</v>
          </cell>
          <cell r="H2236" t="str">
            <v>:</v>
          </cell>
          <cell r="I2236" t="str">
            <v>NC</v>
          </cell>
          <cell r="K2236" t="str">
            <v>V</v>
          </cell>
          <cell r="L2236">
            <v>38628.496770833335</v>
          </cell>
          <cell r="M2236" t="str">
            <v>gchateaug</v>
          </cell>
          <cell r="N2236">
            <v>38680.624432870369</v>
          </cell>
          <cell r="O2236" t="str">
            <v>gchateaug</v>
          </cell>
        </row>
        <row r="2237">
          <cell r="A2237" t="str">
            <v>1999</v>
          </cell>
          <cell r="B2237" t="str">
            <v>FR53</v>
          </cell>
          <cell r="C2237" t="str">
            <v>A00</v>
          </cell>
          <cell r="D2237" t="str">
            <v>PC_EMP</v>
          </cell>
          <cell r="E2237" t="str">
            <v>T</v>
          </cell>
          <cell r="F2237" t="str">
            <v>BES</v>
          </cell>
          <cell r="G2237" t="str">
            <v>RSE</v>
          </cell>
          <cell r="H2237" t="str">
            <v>:</v>
          </cell>
          <cell r="I2237" t="str">
            <v>NC</v>
          </cell>
          <cell r="K2237" t="str">
            <v>V</v>
          </cell>
          <cell r="L2237">
            <v>38628.496770833335</v>
          </cell>
          <cell r="M2237" t="str">
            <v>gchateaug</v>
          </cell>
          <cell r="N2237">
            <v>38680.624432870369</v>
          </cell>
          <cell r="O2237" t="str">
            <v>gchateaug</v>
          </cell>
        </row>
        <row r="2238">
          <cell r="A2238" t="str">
            <v>1999</v>
          </cell>
          <cell r="B2238" t="str">
            <v>FR53</v>
          </cell>
          <cell r="C2238" t="str">
            <v>A00</v>
          </cell>
          <cell r="D2238" t="str">
            <v>PC_EMP</v>
          </cell>
          <cell r="E2238" t="str">
            <v>T</v>
          </cell>
          <cell r="F2238" t="str">
            <v>BES</v>
          </cell>
          <cell r="G2238" t="str">
            <v>TOTAL</v>
          </cell>
          <cell r="H2238" t="str">
            <v>:</v>
          </cell>
          <cell r="I2238" t="str">
            <v>NC</v>
          </cell>
          <cell r="K2238" t="str">
            <v>V</v>
          </cell>
          <cell r="L2238">
            <v>38628.496770833335</v>
          </cell>
          <cell r="M2238" t="str">
            <v>gchateaug</v>
          </cell>
          <cell r="N2238">
            <v>38680.624432870369</v>
          </cell>
          <cell r="O2238" t="str">
            <v>gchateaug</v>
          </cell>
        </row>
        <row r="2239">
          <cell r="A2239" t="str">
            <v>1999</v>
          </cell>
          <cell r="B2239" t="str">
            <v>FR53</v>
          </cell>
          <cell r="C2239" t="str">
            <v>A00</v>
          </cell>
          <cell r="D2239" t="str">
            <v>PC_EMP</v>
          </cell>
          <cell r="E2239" t="str">
            <v>T</v>
          </cell>
          <cell r="F2239" t="str">
            <v>TOTAL</v>
          </cell>
          <cell r="G2239" t="str">
            <v>RSE</v>
          </cell>
          <cell r="H2239" t="str">
            <v>:</v>
          </cell>
          <cell r="I2239" t="str">
            <v>NC</v>
          </cell>
          <cell r="K2239" t="str">
            <v>V</v>
          </cell>
          <cell r="L2239">
            <v>38628.496770833335</v>
          </cell>
          <cell r="M2239" t="str">
            <v>gchateaug</v>
          </cell>
          <cell r="N2239">
            <v>38680.624432870369</v>
          </cell>
          <cell r="O2239" t="str">
            <v>gchateaug</v>
          </cell>
        </row>
        <row r="2240">
          <cell r="A2240" t="str">
            <v>1999</v>
          </cell>
          <cell r="B2240" t="str">
            <v>FR53</v>
          </cell>
          <cell r="C2240" t="str">
            <v>A00</v>
          </cell>
          <cell r="D2240" t="str">
            <v>PC_EMP</v>
          </cell>
          <cell r="E2240" t="str">
            <v>T</v>
          </cell>
          <cell r="F2240" t="str">
            <v>TOTAL</v>
          </cell>
          <cell r="G2240" t="str">
            <v>TOTAL</v>
          </cell>
          <cell r="H2240" t="str">
            <v>:</v>
          </cell>
          <cell r="I2240" t="str">
            <v>NC</v>
          </cell>
          <cell r="K2240" t="str">
            <v>V</v>
          </cell>
          <cell r="L2240">
            <v>38628.496770833335</v>
          </cell>
          <cell r="M2240" t="str">
            <v>gchateaug</v>
          </cell>
          <cell r="N2240">
            <v>38680.624432870369</v>
          </cell>
          <cell r="O2240" t="str">
            <v>gchateaug</v>
          </cell>
        </row>
        <row r="2241">
          <cell r="A2241" t="str">
            <v>1999</v>
          </cell>
          <cell r="B2241" t="str">
            <v>FR30</v>
          </cell>
          <cell r="C2241" t="str">
            <v>A00</v>
          </cell>
          <cell r="D2241" t="str">
            <v>PC_EMP</v>
          </cell>
          <cell r="E2241" t="str">
            <v>T</v>
          </cell>
          <cell r="F2241" t="str">
            <v>BES</v>
          </cell>
          <cell r="G2241" t="str">
            <v>RSE</v>
          </cell>
          <cell r="H2241" t="str">
            <v>:</v>
          </cell>
          <cell r="I2241" t="str">
            <v>NC</v>
          </cell>
          <cell r="K2241" t="str">
            <v>V</v>
          </cell>
          <cell r="L2241">
            <v>38628.496770833335</v>
          </cell>
          <cell r="M2241" t="str">
            <v>gchateaug</v>
          </cell>
          <cell r="N2241">
            <v>38680.624432870369</v>
          </cell>
          <cell r="O2241" t="str">
            <v>gchateaug</v>
          </cell>
        </row>
        <row r="2242">
          <cell r="A2242" t="str">
            <v>1999</v>
          </cell>
          <cell r="B2242" t="str">
            <v>FR30</v>
          </cell>
          <cell r="C2242" t="str">
            <v>A00</v>
          </cell>
          <cell r="D2242" t="str">
            <v>PC_EMP</v>
          </cell>
          <cell r="E2242" t="str">
            <v>T</v>
          </cell>
          <cell r="F2242" t="str">
            <v>BES</v>
          </cell>
          <cell r="G2242" t="str">
            <v>TOTAL</v>
          </cell>
          <cell r="H2242" t="str">
            <v>:</v>
          </cell>
          <cell r="I2242" t="str">
            <v>NC</v>
          </cell>
          <cell r="K2242" t="str">
            <v>V</v>
          </cell>
          <cell r="L2242">
            <v>38628.496770833335</v>
          </cell>
          <cell r="M2242" t="str">
            <v>gchateaug</v>
          </cell>
          <cell r="N2242">
            <v>38680.624432870369</v>
          </cell>
          <cell r="O2242" t="str">
            <v>gchateaug</v>
          </cell>
        </row>
        <row r="2243">
          <cell r="A2243" t="str">
            <v>1999</v>
          </cell>
          <cell r="B2243" t="str">
            <v>FR30</v>
          </cell>
          <cell r="C2243" t="str">
            <v>A00</v>
          </cell>
          <cell r="D2243" t="str">
            <v>PC_EMP</v>
          </cell>
          <cell r="E2243" t="str">
            <v>T</v>
          </cell>
          <cell r="F2243" t="str">
            <v>TOTAL</v>
          </cell>
          <cell r="G2243" t="str">
            <v>RSE</v>
          </cell>
          <cell r="H2243" t="str">
            <v>:</v>
          </cell>
          <cell r="I2243" t="str">
            <v>NC</v>
          </cell>
          <cell r="K2243" t="str">
            <v>V</v>
          </cell>
          <cell r="L2243">
            <v>38628.496770833335</v>
          </cell>
          <cell r="M2243" t="str">
            <v>gchateaug</v>
          </cell>
          <cell r="N2243">
            <v>38680.624421296299</v>
          </cell>
          <cell r="O2243" t="str">
            <v>gchateaug</v>
          </cell>
        </row>
        <row r="2244">
          <cell r="A2244" t="str">
            <v>1999</v>
          </cell>
          <cell r="B2244" t="str">
            <v>FR30</v>
          </cell>
          <cell r="C2244" t="str">
            <v>A00</v>
          </cell>
          <cell r="D2244" t="str">
            <v>PC_EMP</v>
          </cell>
          <cell r="E2244" t="str">
            <v>T</v>
          </cell>
          <cell r="F2244" t="str">
            <v>TOTAL</v>
          </cell>
          <cell r="G2244" t="str">
            <v>TOTAL</v>
          </cell>
          <cell r="H2244" t="str">
            <v>:</v>
          </cell>
          <cell r="I2244" t="str">
            <v>NC</v>
          </cell>
          <cell r="K2244" t="str">
            <v>V</v>
          </cell>
          <cell r="L2244">
            <v>38628.496770833335</v>
          </cell>
          <cell r="M2244" t="str">
            <v>gchateaug</v>
          </cell>
          <cell r="N2244">
            <v>38680.624421296299</v>
          </cell>
          <cell r="O2244" t="str">
            <v>gchateaug</v>
          </cell>
        </row>
        <row r="2245">
          <cell r="A2245" t="str">
            <v>1999</v>
          </cell>
          <cell r="B2245" t="str">
            <v>FR26</v>
          </cell>
          <cell r="C2245" t="str">
            <v>A00</v>
          </cell>
          <cell r="D2245" t="str">
            <v>PC_EMP</v>
          </cell>
          <cell r="E2245" t="str">
            <v>T</v>
          </cell>
          <cell r="F2245" t="str">
            <v>BES</v>
          </cell>
          <cell r="G2245" t="str">
            <v>RSE</v>
          </cell>
          <cell r="H2245" t="str">
            <v>:</v>
          </cell>
          <cell r="I2245" t="str">
            <v>NC</v>
          </cell>
          <cell r="K2245" t="str">
            <v>V</v>
          </cell>
          <cell r="L2245">
            <v>38628.496770833335</v>
          </cell>
          <cell r="M2245" t="str">
            <v>gchateaug</v>
          </cell>
          <cell r="N2245">
            <v>38680.624421296299</v>
          </cell>
          <cell r="O2245" t="str">
            <v>gchateaug</v>
          </cell>
        </row>
        <row r="2246">
          <cell r="A2246" t="str">
            <v>1999</v>
          </cell>
          <cell r="B2246" t="str">
            <v>FR26</v>
          </cell>
          <cell r="C2246" t="str">
            <v>A00</v>
          </cell>
          <cell r="D2246" t="str">
            <v>PC_EMP</v>
          </cell>
          <cell r="E2246" t="str">
            <v>T</v>
          </cell>
          <cell r="F2246" t="str">
            <v>BES</v>
          </cell>
          <cell r="G2246" t="str">
            <v>TOTAL</v>
          </cell>
          <cell r="H2246" t="str">
            <v>:</v>
          </cell>
          <cell r="I2246" t="str">
            <v>NC</v>
          </cell>
          <cell r="K2246" t="str">
            <v>V</v>
          </cell>
          <cell r="L2246">
            <v>38628.496770833335</v>
          </cell>
          <cell r="M2246" t="str">
            <v>gchateaug</v>
          </cell>
          <cell r="N2246">
            <v>38680.624421296299</v>
          </cell>
          <cell r="O2246" t="str">
            <v>gchateaug</v>
          </cell>
        </row>
        <row r="2247">
          <cell r="A2247" t="str">
            <v>1999</v>
          </cell>
          <cell r="B2247" t="str">
            <v>FR26</v>
          </cell>
          <cell r="C2247" t="str">
            <v>A00</v>
          </cell>
          <cell r="D2247" t="str">
            <v>PC_EMP</v>
          </cell>
          <cell r="E2247" t="str">
            <v>T</v>
          </cell>
          <cell r="F2247" t="str">
            <v>TOTAL</v>
          </cell>
          <cell r="G2247" t="str">
            <v>RSE</v>
          </cell>
          <cell r="H2247" t="str">
            <v>:</v>
          </cell>
          <cell r="I2247" t="str">
            <v>NC</v>
          </cell>
          <cell r="K2247" t="str">
            <v>V</v>
          </cell>
          <cell r="L2247">
            <v>38628.496770833335</v>
          </cell>
          <cell r="M2247" t="str">
            <v>gchateaug</v>
          </cell>
          <cell r="N2247">
            <v>38680.624421296299</v>
          </cell>
          <cell r="O2247" t="str">
            <v>gchateaug</v>
          </cell>
        </row>
        <row r="2248">
          <cell r="A2248" t="str">
            <v>1999</v>
          </cell>
          <cell r="B2248" t="str">
            <v>FR26</v>
          </cell>
          <cell r="C2248" t="str">
            <v>A00</v>
          </cell>
          <cell r="D2248" t="str">
            <v>PC_EMP</v>
          </cell>
          <cell r="E2248" t="str">
            <v>T</v>
          </cell>
          <cell r="F2248" t="str">
            <v>TOTAL</v>
          </cell>
          <cell r="G2248" t="str">
            <v>TOTAL</v>
          </cell>
          <cell r="H2248" t="str">
            <v>:</v>
          </cell>
          <cell r="I2248" t="str">
            <v>NC</v>
          </cell>
          <cell r="K2248" t="str">
            <v>V</v>
          </cell>
          <cell r="L2248">
            <v>38628.496770833335</v>
          </cell>
          <cell r="M2248" t="str">
            <v>gchateaug</v>
          </cell>
          <cell r="N2248">
            <v>38680.624421296299</v>
          </cell>
          <cell r="O2248" t="str">
            <v>gchateaug</v>
          </cell>
        </row>
        <row r="2249">
          <cell r="A2249" t="str">
            <v>1999</v>
          </cell>
          <cell r="B2249" t="str">
            <v>FR22</v>
          </cell>
          <cell r="C2249" t="str">
            <v>A00</v>
          </cell>
          <cell r="D2249" t="str">
            <v>PC_EMP</v>
          </cell>
          <cell r="E2249" t="str">
            <v>T</v>
          </cell>
          <cell r="F2249" t="str">
            <v>BES</v>
          </cell>
          <cell r="G2249" t="str">
            <v>RSE</v>
          </cell>
          <cell r="H2249" t="str">
            <v>:</v>
          </cell>
          <cell r="I2249" t="str">
            <v>NC</v>
          </cell>
          <cell r="K2249" t="str">
            <v>V</v>
          </cell>
          <cell r="L2249">
            <v>38628.496770833335</v>
          </cell>
          <cell r="M2249" t="str">
            <v>gchateaug</v>
          </cell>
          <cell r="N2249">
            <v>38680.624421296299</v>
          </cell>
          <cell r="O2249" t="str">
            <v>gchateaug</v>
          </cell>
        </row>
        <row r="2250">
          <cell r="A2250" t="str">
            <v>1999</v>
          </cell>
          <cell r="B2250" t="str">
            <v>FR22</v>
          </cell>
          <cell r="C2250" t="str">
            <v>A00</v>
          </cell>
          <cell r="D2250" t="str">
            <v>PC_EMP</v>
          </cell>
          <cell r="E2250" t="str">
            <v>T</v>
          </cell>
          <cell r="F2250" t="str">
            <v>BES</v>
          </cell>
          <cell r="G2250" t="str">
            <v>TOTAL</v>
          </cell>
          <cell r="H2250" t="str">
            <v>:</v>
          </cell>
          <cell r="I2250" t="str">
            <v>NC</v>
          </cell>
          <cell r="K2250" t="str">
            <v>V</v>
          </cell>
          <cell r="L2250">
            <v>38628.496770833335</v>
          </cell>
          <cell r="M2250" t="str">
            <v>gchateaug</v>
          </cell>
          <cell r="N2250">
            <v>38680.624421296299</v>
          </cell>
          <cell r="O2250" t="str">
            <v>gchateaug</v>
          </cell>
        </row>
        <row r="2251">
          <cell r="A2251" t="str">
            <v>1999</v>
          </cell>
          <cell r="B2251" t="str">
            <v>FR22</v>
          </cell>
          <cell r="C2251" t="str">
            <v>A00</v>
          </cell>
          <cell r="D2251" t="str">
            <v>PC_EMP</v>
          </cell>
          <cell r="E2251" t="str">
            <v>T</v>
          </cell>
          <cell r="F2251" t="str">
            <v>TOTAL</v>
          </cell>
          <cell r="G2251" t="str">
            <v>RSE</v>
          </cell>
          <cell r="H2251" t="str">
            <v>:</v>
          </cell>
          <cell r="I2251" t="str">
            <v>NC</v>
          </cell>
          <cell r="K2251" t="str">
            <v>V</v>
          </cell>
          <cell r="L2251">
            <v>38628.496770833335</v>
          </cell>
          <cell r="M2251" t="str">
            <v>gchateaug</v>
          </cell>
          <cell r="N2251">
            <v>38680.624421296299</v>
          </cell>
          <cell r="O2251" t="str">
            <v>gchateaug</v>
          </cell>
        </row>
        <row r="2252">
          <cell r="A2252" t="str">
            <v>1999</v>
          </cell>
          <cell r="B2252" t="str">
            <v>FR22</v>
          </cell>
          <cell r="C2252" t="str">
            <v>A00</v>
          </cell>
          <cell r="D2252" t="str">
            <v>PC_EMP</v>
          </cell>
          <cell r="E2252" t="str">
            <v>T</v>
          </cell>
          <cell r="F2252" t="str">
            <v>TOTAL</v>
          </cell>
          <cell r="G2252" t="str">
            <v>TOTAL</v>
          </cell>
          <cell r="H2252" t="str">
            <v>:</v>
          </cell>
          <cell r="I2252" t="str">
            <v>NC</v>
          </cell>
          <cell r="K2252" t="str">
            <v>V</v>
          </cell>
          <cell r="L2252">
            <v>38628.496770833335</v>
          </cell>
          <cell r="M2252" t="str">
            <v>gchateaug</v>
          </cell>
          <cell r="N2252">
            <v>38680.624421296299</v>
          </cell>
          <cell r="O2252" t="str">
            <v>gchateaug</v>
          </cell>
        </row>
        <row r="2253">
          <cell r="A2253" t="str">
            <v>1999</v>
          </cell>
          <cell r="B2253" t="str">
            <v>FR21</v>
          </cell>
          <cell r="C2253" t="str">
            <v>A00</v>
          </cell>
          <cell r="D2253" t="str">
            <v>PC_EMP</v>
          </cell>
          <cell r="E2253" t="str">
            <v>T</v>
          </cell>
          <cell r="F2253" t="str">
            <v>BES</v>
          </cell>
          <cell r="G2253" t="str">
            <v>RSE</v>
          </cell>
          <cell r="H2253" t="str">
            <v>:</v>
          </cell>
          <cell r="I2253" t="str">
            <v>NC</v>
          </cell>
          <cell r="K2253" t="str">
            <v>V</v>
          </cell>
          <cell r="L2253">
            <v>38628.496770833335</v>
          </cell>
          <cell r="M2253" t="str">
            <v>gchateaug</v>
          </cell>
          <cell r="N2253">
            <v>38680.624421296299</v>
          </cell>
          <cell r="O2253" t="str">
            <v>gchateaug</v>
          </cell>
        </row>
        <row r="2254">
          <cell r="A2254" t="str">
            <v>1999</v>
          </cell>
          <cell r="B2254" t="str">
            <v>FR21</v>
          </cell>
          <cell r="C2254" t="str">
            <v>A00</v>
          </cell>
          <cell r="D2254" t="str">
            <v>PC_EMP</v>
          </cell>
          <cell r="E2254" t="str">
            <v>T</v>
          </cell>
          <cell r="F2254" t="str">
            <v>BES</v>
          </cell>
          <cell r="G2254" t="str">
            <v>TOTAL</v>
          </cell>
          <cell r="H2254" t="str">
            <v>:</v>
          </cell>
          <cell r="I2254" t="str">
            <v>NC</v>
          </cell>
          <cell r="K2254" t="str">
            <v>V</v>
          </cell>
          <cell r="L2254">
            <v>38628.496770833335</v>
          </cell>
          <cell r="M2254" t="str">
            <v>gchateaug</v>
          </cell>
          <cell r="N2254">
            <v>38680.624421296299</v>
          </cell>
          <cell r="O2254" t="str">
            <v>gchateaug</v>
          </cell>
        </row>
        <row r="2255">
          <cell r="A2255" t="str">
            <v>1999</v>
          </cell>
          <cell r="B2255" t="str">
            <v>PL41</v>
          </cell>
          <cell r="C2255" t="str">
            <v>A00</v>
          </cell>
          <cell r="D2255" t="str">
            <v>PC_EMP</v>
          </cell>
          <cell r="E2255" t="str">
            <v>T</v>
          </cell>
          <cell r="F2255" t="str">
            <v>BES</v>
          </cell>
          <cell r="G2255" t="str">
            <v>RSE</v>
          </cell>
          <cell r="H2255" t="str">
            <v>:</v>
          </cell>
          <cell r="I2255" t="str">
            <v>NC</v>
          </cell>
          <cell r="K2255" t="str">
            <v>V</v>
          </cell>
          <cell r="L2255">
            <v>38628.496770833335</v>
          </cell>
          <cell r="M2255" t="str">
            <v>gchateaug</v>
          </cell>
          <cell r="N2255">
            <v>38680.624444444446</v>
          </cell>
          <cell r="O2255" t="str">
            <v>gchateaug</v>
          </cell>
        </row>
        <row r="2256">
          <cell r="A2256" t="str">
            <v>1999</v>
          </cell>
          <cell r="B2256" t="str">
            <v>PL41</v>
          </cell>
          <cell r="C2256" t="str">
            <v>A00</v>
          </cell>
          <cell r="D2256" t="str">
            <v>PC_EMP</v>
          </cell>
          <cell r="E2256" t="str">
            <v>T</v>
          </cell>
          <cell r="F2256" t="str">
            <v>BES</v>
          </cell>
          <cell r="G2256" t="str">
            <v>TOTAL</v>
          </cell>
          <cell r="H2256" t="str">
            <v>:</v>
          </cell>
          <cell r="I2256" t="str">
            <v>NC</v>
          </cell>
          <cell r="K2256" t="str">
            <v>V</v>
          </cell>
          <cell r="L2256">
            <v>38628.496770833335</v>
          </cell>
          <cell r="M2256" t="str">
            <v>gchateaug</v>
          </cell>
          <cell r="N2256">
            <v>38680.624444444446</v>
          </cell>
          <cell r="O2256" t="str">
            <v>gchateaug</v>
          </cell>
        </row>
        <row r="2257">
          <cell r="A2257" t="str">
            <v>1983</v>
          </cell>
          <cell r="B2257" t="str">
            <v>LU0</v>
          </cell>
          <cell r="C2257" t="str">
            <v>A00</v>
          </cell>
          <cell r="D2257" t="str">
            <v>PC_EMP</v>
          </cell>
          <cell r="E2257" t="str">
            <v>T</v>
          </cell>
          <cell r="F2257" t="str">
            <v>BES</v>
          </cell>
          <cell r="G2257" t="str">
            <v>TOTAL</v>
          </cell>
          <cell r="H2257" t="str">
            <v>:</v>
          </cell>
          <cell r="I2257" t="str">
            <v>NC</v>
          </cell>
          <cell r="K2257" t="str">
            <v>V</v>
          </cell>
          <cell r="L2257">
            <v>38628.496770833335</v>
          </cell>
          <cell r="M2257" t="str">
            <v>gchateaug</v>
          </cell>
          <cell r="N2257">
            <v>38680.624409722222</v>
          </cell>
          <cell r="O2257" t="str">
            <v>gchateaug</v>
          </cell>
        </row>
        <row r="2258">
          <cell r="A2258" t="str">
            <v>1983</v>
          </cell>
          <cell r="B2258" t="str">
            <v>LU0</v>
          </cell>
          <cell r="C2258" t="str">
            <v>A00</v>
          </cell>
          <cell r="D2258" t="str">
            <v>PC_EMP</v>
          </cell>
          <cell r="E2258" t="str">
            <v>T</v>
          </cell>
          <cell r="F2258" t="str">
            <v>TOTAL</v>
          </cell>
          <cell r="G2258" t="str">
            <v>RSE</v>
          </cell>
          <cell r="H2258" t="str">
            <v>:</v>
          </cell>
          <cell r="I2258" t="str">
            <v>NC</v>
          </cell>
          <cell r="K2258" t="str">
            <v>V</v>
          </cell>
          <cell r="L2258">
            <v>38628.496770833335</v>
          </cell>
          <cell r="M2258" t="str">
            <v>gchateaug</v>
          </cell>
          <cell r="N2258">
            <v>38680.624409722222</v>
          </cell>
          <cell r="O2258" t="str">
            <v>gchateaug</v>
          </cell>
        </row>
        <row r="2259">
          <cell r="A2259" t="str">
            <v>1983</v>
          </cell>
          <cell r="B2259" t="str">
            <v>LU0</v>
          </cell>
          <cell r="C2259" t="str">
            <v>A00</v>
          </cell>
          <cell r="D2259" t="str">
            <v>PC_EMP</v>
          </cell>
          <cell r="E2259" t="str">
            <v>T</v>
          </cell>
          <cell r="F2259" t="str">
            <v>TOTAL</v>
          </cell>
          <cell r="G2259" t="str">
            <v>TOTAL</v>
          </cell>
          <cell r="H2259" t="str">
            <v>:</v>
          </cell>
          <cell r="I2259" t="str">
            <v>NC</v>
          </cell>
          <cell r="K2259" t="str">
            <v>V</v>
          </cell>
          <cell r="L2259">
            <v>38628.496770833335</v>
          </cell>
          <cell r="M2259" t="str">
            <v>gchateaug</v>
          </cell>
          <cell r="N2259">
            <v>38680.624409722222</v>
          </cell>
          <cell r="O2259" t="str">
            <v>gchateaug</v>
          </cell>
        </row>
        <row r="2260">
          <cell r="A2260" t="str">
            <v>2000</v>
          </cell>
          <cell r="B2260" t="str">
            <v>RO04</v>
          </cell>
          <cell r="C2260" t="str">
            <v>A00</v>
          </cell>
          <cell r="D2260" t="str">
            <v>PC_EMP</v>
          </cell>
          <cell r="E2260" t="str">
            <v>T</v>
          </cell>
          <cell r="F2260" t="str">
            <v>TOTAL</v>
          </cell>
          <cell r="G2260" t="str">
            <v>RSE</v>
          </cell>
          <cell r="H2260" t="str">
            <v>:</v>
          </cell>
          <cell r="I2260" t="str">
            <v>NC</v>
          </cell>
          <cell r="K2260" t="str">
            <v>V</v>
          </cell>
          <cell r="L2260">
            <v>38628.496770833335</v>
          </cell>
          <cell r="M2260" t="str">
            <v>gchateaug</v>
          </cell>
          <cell r="N2260">
            <v>38680.624432870369</v>
          </cell>
          <cell r="O2260" t="str">
            <v>gchateaug</v>
          </cell>
        </row>
        <row r="2261">
          <cell r="A2261" t="str">
            <v>2000</v>
          </cell>
          <cell r="B2261" t="str">
            <v>RO04</v>
          </cell>
          <cell r="C2261" t="str">
            <v>A00</v>
          </cell>
          <cell r="D2261" t="str">
            <v>PC_EMP</v>
          </cell>
          <cell r="E2261" t="str">
            <v>T</v>
          </cell>
          <cell r="F2261" t="str">
            <v>TOTAL</v>
          </cell>
          <cell r="G2261" t="str">
            <v>TOTAL</v>
          </cell>
          <cell r="H2261" t="str">
            <v>:</v>
          </cell>
          <cell r="I2261" t="str">
            <v>NC</v>
          </cell>
          <cell r="K2261" t="str">
            <v>V</v>
          </cell>
          <cell r="L2261">
            <v>38628.496770833335</v>
          </cell>
          <cell r="M2261" t="str">
            <v>gchateaug</v>
          </cell>
          <cell r="N2261">
            <v>38680.624432870369</v>
          </cell>
          <cell r="O2261" t="str">
            <v>gchateaug</v>
          </cell>
        </row>
        <row r="2262">
          <cell r="A2262" t="str">
            <v>2000</v>
          </cell>
          <cell r="B2262" t="str">
            <v>PT30</v>
          </cell>
          <cell r="C2262" t="str">
            <v>A00</v>
          </cell>
          <cell r="D2262" t="str">
            <v>PC_EMP</v>
          </cell>
          <cell r="E2262" t="str">
            <v>T</v>
          </cell>
          <cell r="F2262" t="str">
            <v>BES</v>
          </cell>
          <cell r="G2262" t="str">
            <v>RSE</v>
          </cell>
          <cell r="H2262" t="str">
            <v>:</v>
          </cell>
          <cell r="I2262" t="str">
            <v>NC</v>
          </cell>
          <cell r="K2262" t="str">
            <v>V</v>
          </cell>
          <cell r="L2262">
            <v>38628.496770833335</v>
          </cell>
          <cell r="M2262" t="str">
            <v>gchateaug</v>
          </cell>
          <cell r="N2262">
            <v>38680.624432870369</v>
          </cell>
          <cell r="O2262" t="str">
            <v>gchateaug</v>
          </cell>
        </row>
        <row r="2263">
          <cell r="A2263" t="str">
            <v>2000</v>
          </cell>
          <cell r="B2263" t="str">
            <v>PT30</v>
          </cell>
          <cell r="C2263" t="str">
            <v>A00</v>
          </cell>
          <cell r="D2263" t="str">
            <v>PC_EMP</v>
          </cell>
          <cell r="E2263" t="str">
            <v>T</v>
          </cell>
          <cell r="F2263" t="str">
            <v>BES</v>
          </cell>
          <cell r="G2263" t="str">
            <v>TOTAL</v>
          </cell>
          <cell r="H2263" t="str">
            <v>:</v>
          </cell>
          <cell r="I2263" t="str">
            <v>NC</v>
          </cell>
          <cell r="K2263" t="str">
            <v>V</v>
          </cell>
          <cell r="L2263">
            <v>38628.496770833335</v>
          </cell>
          <cell r="M2263" t="str">
            <v>gchateaug</v>
          </cell>
          <cell r="N2263">
            <v>38680.624432870369</v>
          </cell>
          <cell r="O2263" t="str">
            <v>gchateaug</v>
          </cell>
        </row>
        <row r="2264">
          <cell r="A2264" t="str">
            <v>2000</v>
          </cell>
          <cell r="B2264" t="str">
            <v>PT30</v>
          </cell>
          <cell r="C2264" t="str">
            <v>A00</v>
          </cell>
          <cell r="D2264" t="str">
            <v>PC_EMP</v>
          </cell>
          <cell r="E2264" t="str">
            <v>T</v>
          </cell>
          <cell r="F2264" t="str">
            <v>TOTAL</v>
          </cell>
          <cell r="G2264" t="str">
            <v>RSE</v>
          </cell>
          <cell r="H2264" t="str">
            <v>:</v>
          </cell>
          <cell r="I2264" t="str">
            <v>NC</v>
          </cell>
          <cell r="K2264" t="str">
            <v>V</v>
          </cell>
          <cell r="L2264">
            <v>38628.496770833335</v>
          </cell>
          <cell r="M2264" t="str">
            <v>gchateaug</v>
          </cell>
          <cell r="N2264">
            <v>38680.624432870369</v>
          </cell>
          <cell r="O2264" t="str">
            <v>gchateaug</v>
          </cell>
        </row>
        <row r="2265">
          <cell r="A2265" t="str">
            <v>2000</v>
          </cell>
          <cell r="B2265" t="str">
            <v>PT30</v>
          </cell>
          <cell r="C2265" t="str">
            <v>A00</v>
          </cell>
          <cell r="D2265" t="str">
            <v>PC_EMP</v>
          </cell>
          <cell r="E2265" t="str">
            <v>T</v>
          </cell>
          <cell r="F2265" t="str">
            <v>TOTAL</v>
          </cell>
          <cell r="G2265" t="str">
            <v>TOTAL</v>
          </cell>
          <cell r="H2265" t="str">
            <v>:</v>
          </cell>
          <cell r="I2265" t="str">
            <v>NC</v>
          </cell>
          <cell r="K2265" t="str">
            <v>V</v>
          </cell>
          <cell r="L2265">
            <v>38628.496770833335</v>
          </cell>
          <cell r="M2265" t="str">
            <v>gchateaug</v>
          </cell>
          <cell r="N2265">
            <v>38680.624432870369</v>
          </cell>
          <cell r="O2265" t="str">
            <v>gchateaug</v>
          </cell>
        </row>
        <row r="2266">
          <cell r="A2266" t="str">
            <v>2000</v>
          </cell>
          <cell r="B2266" t="str">
            <v>PT20</v>
          </cell>
          <cell r="C2266" t="str">
            <v>A00</v>
          </cell>
          <cell r="D2266" t="str">
            <v>PC_EMP</v>
          </cell>
          <cell r="E2266" t="str">
            <v>T</v>
          </cell>
          <cell r="F2266" t="str">
            <v>BES</v>
          </cell>
          <cell r="G2266" t="str">
            <v>RSE</v>
          </cell>
          <cell r="H2266" t="str">
            <v>:</v>
          </cell>
          <cell r="I2266" t="str">
            <v>NC</v>
          </cell>
          <cell r="K2266" t="str">
            <v>V</v>
          </cell>
          <cell r="L2266">
            <v>38628.496770833335</v>
          </cell>
          <cell r="M2266" t="str">
            <v>gchateaug</v>
          </cell>
          <cell r="N2266">
            <v>38680.624432870369</v>
          </cell>
          <cell r="O2266" t="str">
            <v>gchateaug</v>
          </cell>
        </row>
        <row r="2267">
          <cell r="A2267" t="str">
            <v>2000</v>
          </cell>
          <cell r="B2267" t="str">
            <v>PT20</v>
          </cell>
          <cell r="C2267" t="str">
            <v>A00</v>
          </cell>
          <cell r="D2267" t="str">
            <v>PC_EMP</v>
          </cell>
          <cell r="E2267" t="str">
            <v>T</v>
          </cell>
          <cell r="F2267" t="str">
            <v>BES</v>
          </cell>
          <cell r="G2267" t="str">
            <v>TOTAL</v>
          </cell>
          <cell r="H2267" t="str">
            <v>:</v>
          </cell>
          <cell r="I2267" t="str">
            <v>NC</v>
          </cell>
          <cell r="K2267" t="str">
            <v>V</v>
          </cell>
          <cell r="L2267">
            <v>38628.496770833335</v>
          </cell>
          <cell r="M2267" t="str">
            <v>gchateaug</v>
          </cell>
          <cell r="N2267">
            <v>38680.624432870369</v>
          </cell>
          <cell r="O2267" t="str">
            <v>gchateaug</v>
          </cell>
        </row>
        <row r="2268">
          <cell r="A2268" t="str">
            <v>2000</v>
          </cell>
          <cell r="B2268" t="str">
            <v>PT20</v>
          </cell>
          <cell r="C2268" t="str">
            <v>A00</v>
          </cell>
          <cell r="D2268" t="str">
            <v>PC_EMP</v>
          </cell>
          <cell r="E2268" t="str">
            <v>T</v>
          </cell>
          <cell r="F2268" t="str">
            <v>TOTAL</v>
          </cell>
          <cell r="G2268" t="str">
            <v>RSE</v>
          </cell>
          <cell r="H2268" t="str">
            <v>:</v>
          </cell>
          <cell r="I2268" t="str">
            <v>NC</v>
          </cell>
          <cell r="K2268" t="str">
            <v>V</v>
          </cell>
          <cell r="L2268">
            <v>38628.496770833335</v>
          </cell>
          <cell r="M2268" t="str">
            <v>gchateaug</v>
          </cell>
          <cell r="N2268">
            <v>38680.624432870369</v>
          </cell>
          <cell r="O2268" t="str">
            <v>gchateaug</v>
          </cell>
        </row>
        <row r="2269">
          <cell r="A2269" t="str">
            <v>2000</v>
          </cell>
          <cell r="B2269" t="str">
            <v>PT20</v>
          </cell>
          <cell r="C2269" t="str">
            <v>A00</v>
          </cell>
          <cell r="D2269" t="str">
            <v>PC_EMP</v>
          </cell>
          <cell r="E2269" t="str">
            <v>T</v>
          </cell>
          <cell r="F2269" t="str">
            <v>TOTAL</v>
          </cell>
          <cell r="G2269" t="str">
            <v>TOTAL</v>
          </cell>
          <cell r="H2269" t="str">
            <v>:</v>
          </cell>
          <cell r="I2269" t="str">
            <v>NC</v>
          </cell>
          <cell r="K2269" t="str">
            <v>V</v>
          </cell>
          <cell r="L2269">
            <v>38628.496770833335</v>
          </cell>
          <cell r="M2269" t="str">
            <v>gchateaug</v>
          </cell>
          <cell r="N2269">
            <v>38680.624432870369</v>
          </cell>
          <cell r="O2269" t="str">
            <v>gchateaug</v>
          </cell>
        </row>
        <row r="2270">
          <cell r="A2270" t="str">
            <v>2000</v>
          </cell>
          <cell r="B2270" t="str">
            <v>PT2</v>
          </cell>
          <cell r="C2270" t="str">
            <v>A00</v>
          </cell>
          <cell r="D2270" t="str">
            <v>PC_EMP</v>
          </cell>
          <cell r="E2270" t="str">
            <v>T</v>
          </cell>
          <cell r="F2270" t="str">
            <v>BES</v>
          </cell>
          <cell r="G2270" t="str">
            <v>RSE</v>
          </cell>
          <cell r="H2270" t="str">
            <v>:</v>
          </cell>
          <cell r="I2270" t="str">
            <v>NC</v>
          </cell>
          <cell r="K2270" t="str">
            <v>V</v>
          </cell>
          <cell r="L2270">
            <v>38628.496770833335</v>
          </cell>
          <cell r="M2270" t="str">
            <v>gchateaug</v>
          </cell>
          <cell r="N2270">
            <v>38680.624432870369</v>
          </cell>
          <cell r="O2270" t="str">
            <v>gchateaug</v>
          </cell>
        </row>
        <row r="2271">
          <cell r="A2271" t="str">
            <v>2000</v>
          </cell>
          <cell r="B2271" t="str">
            <v>PT2</v>
          </cell>
          <cell r="C2271" t="str">
            <v>A00</v>
          </cell>
          <cell r="D2271" t="str">
            <v>PC_EMP</v>
          </cell>
          <cell r="E2271" t="str">
            <v>T</v>
          </cell>
          <cell r="F2271" t="str">
            <v>BES</v>
          </cell>
          <cell r="G2271" t="str">
            <v>TOTAL</v>
          </cell>
          <cell r="H2271" t="str">
            <v>:</v>
          </cell>
          <cell r="I2271" t="str">
            <v>NC</v>
          </cell>
          <cell r="K2271" t="str">
            <v>V</v>
          </cell>
          <cell r="L2271">
            <v>38628.496770833335</v>
          </cell>
          <cell r="M2271" t="str">
            <v>gchateaug</v>
          </cell>
          <cell r="N2271">
            <v>38680.624432870369</v>
          </cell>
          <cell r="O2271" t="str">
            <v>gchateaug</v>
          </cell>
        </row>
        <row r="2272">
          <cell r="A2272" t="str">
            <v>2000</v>
          </cell>
          <cell r="B2272" t="str">
            <v>PT2</v>
          </cell>
          <cell r="C2272" t="str">
            <v>A00</v>
          </cell>
          <cell r="D2272" t="str">
            <v>PC_EMP</v>
          </cell>
          <cell r="E2272" t="str">
            <v>T</v>
          </cell>
          <cell r="F2272" t="str">
            <v>TOTAL</v>
          </cell>
          <cell r="G2272" t="str">
            <v>RSE</v>
          </cell>
          <cell r="H2272" t="str">
            <v>:</v>
          </cell>
          <cell r="I2272" t="str">
            <v>NC</v>
          </cell>
          <cell r="K2272" t="str">
            <v>V</v>
          </cell>
          <cell r="L2272">
            <v>38628.496770833335</v>
          </cell>
          <cell r="M2272" t="str">
            <v>gchateaug</v>
          </cell>
          <cell r="N2272">
            <v>38680.624432870369</v>
          </cell>
          <cell r="O2272" t="str">
            <v>gchateaug</v>
          </cell>
        </row>
        <row r="2273">
          <cell r="A2273" t="str">
            <v>2000</v>
          </cell>
          <cell r="B2273" t="str">
            <v>PT2</v>
          </cell>
          <cell r="C2273" t="str">
            <v>A00</v>
          </cell>
          <cell r="D2273" t="str">
            <v>PC_EMP</v>
          </cell>
          <cell r="E2273" t="str">
            <v>T</v>
          </cell>
          <cell r="F2273" t="str">
            <v>TOTAL</v>
          </cell>
          <cell r="G2273" t="str">
            <v>TOTAL</v>
          </cell>
          <cell r="H2273" t="str">
            <v>:</v>
          </cell>
          <cell r="I2273" t="str">
            <v>NC</v>
          </cell>
          <cell r="K2273" t="str">
            <v>V</v>
          </cell>
          <cell r="L2273">
            <v>38628.496770833335</v>
          </cell>
          <cell r="M2273" t="str">
            <v>gchateaug</v>
          </cell>
          <cell r="N2273">
            <v>38680.624432870369</v>
          </cell>
          <cell r="O2273" t="str">
            <v>gchateaug</v>
          </cell>
        </row>
        <row r="2274">
          <cell r="A2274" t="str">
            <v>2000</v>
          </cell>
          <cell r="B2274" t="str">
            <v>PT18</v>
          </cell>
          <cell r="C2274" t="str">
            <v>A00</v>
          </cell>
          <cell r="D2274" t="str">
            <v>PC_EMP</v>
          </cell>
          <cell r="E2274" t="str">
            <v>T</v>
          </cell>
          <cell r="F2274" t="str">
            <v>BES</v>
          </cell>
          <cell r="G2274" t="str">
            <v>RSE</v>
          </cell>
          <cell r="H2274" t="str">
            <v>:</v>
          </cell>
          <cell r="I2274" t="str">
            <v>NC</v>
          </cell>
          <cell r="K2274" t="str">
            <v>V</v>
          </cell>
          <cell r="L2274">
            <v>38628.496770833335</v>
          </cell>
          <cell r="M2274" t="str">
            <v>gchateaug</v>
          </cell>
          <cell r="N2274">
            <v>38680.624432870369</v>
          </cell>
          <cell r="O2274" t="str">
            <v>gchateaug</v>
          </cell>
        </row>
        <row r="2275">
          <cell r="A2275" t="str">
            <v>2000</v>
          </cell>
          <cell r="B2275" t="str">
            <v>PT18</v>
          </cell>
          <cell r="C2275" t="str">
            <v>A00</v>
          </cell>
          <cell r="D2275" t="str">
            <v>PC_EMP</v>
          </cell>
          <cell r="E2275" t="str">
            <v>T</v>
          </cell>
          <cell r="F2275" t="str">
            <v>BES</v>
          </cell>
          <cell r="G2275" t="str">
            <v>TOTAL</v>
          </cell>
          <cell r="H2275" t="str">
            <v>:</v>
          </cell>
          <cell r="I2275" t="str">
            <v>NC</v>
          </cell>
          <cell r="K2275" t="str">
            <v>V</v>
          </cell>
          <cell r="L2275">
            <v>38628.496770833335</v>
          </cell>
          <cell r="M2275" t="str">
            <v>gchateaug</v>
          </cell>
          <cell r="N2275">
            <v>38680.624432870369</v>
          </cell>
          <cell r="O2275" t="str">
            <v>gchateaug</v>
          </cell>
        </row>
        <row r="2276">
          <cell r="A2276" t="str">
            <v>2000</v>
          </cell>
          <cell r="B2276" t="str">
            <v>PT18</v>
          </cell>
          <cell r="C2276" t="str">
            <v>A00</v>
          </cell>
          <cell r="D2276" t="str">
            <v>PC_EMP</v>
          </cell>
          <cell r="E2276" t="str">
            <v>T</v>
          </cell>
          <cell r="F2276" t="str">
            <v>TOTAL</v>
          </cell>
          <cell r="G2276" t="str">
            <v>RSE</v>
          </cell>
          <cell r="H2276" t="str">
            <v>:</v>
          </cell>
          <cell r="I2276" t="str">
            <v>NC</v>
          </cell>
          <cell r="K2276" t="str">
            <v>V</v>
          </cell>
          <cell r="L2276">
            <v>38628.496770833335</v>
          </cell>
          <cell r="M2276" t="str">
            <v>gchateaug</v>
          </cell>
          <cell r="N2276">
            <v>38680.624432870369</v>
          </cell>
          <cell r="O2276" t="str">
            <v>gchateaug</v>
          </cell>
        </row>
        <row r="2277">
          <cell r="A2277" t="str">
            <v>2000</v>
          </cell>
          <cell r="B2277" t="str">
            <v>PT18</v>
          </cell>
          <cell r="C2277" t="str">
            <v>A00</v>
          </cell>
          <cell r="D2277" t="str">
            <v>PC_EMP</v>
          </cell>
          <cell r="E2277" t="str">
            <v>T</v>
          </cell>
          <cell r="F2277" t="str">
            <v>TOTAL</v>
          </cell>
          <cell r="G2277" t="str">
            <v>TOTAL</v>
          </cell>
          <cell r="H2277" t="str">
            <v>:</v>
          </cell>
          <cell r="I2277" t="str">
            <v>NC</v>
          </cell>
          <cell r="K2277" t="str">
            <v>V</v>
          </cell>
          <cell r="L2277">
            <v>38628.496770833335</v>
          </cell>
          <cell r="M2277" t="str">
            <v>gchateaug</v>
          </cell>
          <cell r="N2277">
            <v>38680.624432870369</v>
          </cell>
          <cell r="O2277" t="str">
            <v>gchateaug</v>
          </cell>
        </row>
        <row r="2278">
          <cell r="A2278" t="str">
            <v>2000</v>
          </cell>
          <cell r="B2278" t="str">
            <v>PT16</v>
          </cell>
          <cell r="C2278" t="str">
            <v>A00</v>
          </cell>
          <cell r="D2278" t="str">
            <v>PC_EMP</v>
          </cell>
          <cell r="E2278" t="str">
            <v>T</v>
          </cell>
          <cell r="F2278" t="str">
            <v>BES</v>
          </cell>
          <cell r="G2278" t="str">
            <v>RSE</v>
          </cell>
          <cell r="H2278" t="str">
            <v>:</v>
          </cell>
          <cell r="I2278" t="str">
            <v>NC</v>
          </cell>
          <cell r="K2278" t="str">
            <v>V</v>
          </cell>
          <cell r="L2278">
            <v>38628.496770833335</v>
          </cell>
          <cell r="M2278" t="str">
            <v>gchateaug</v>
          </cell>
          <cell r="N2278">
            <v>38680.624432870369</v>
          </cell>
          <cell r="O2278" t="str">
            <v>gchateaug</v>
          </cell>
        </row>
        <row r="2279">
          <cell r="A2279" t="str">
            <v>2000</v>
          </cell>
          <cell r="B2279" t="str">
            <v>PT16</v>
          </cell>
          <cell r="C2279" t="str">
            <v>A00</v>
          </cell>
          <cell r="D2279" t="str">
            <v>PC_EMP</v>
          </cell>
          <cell r="E2279" t="str">
            <v>T</v>
          </cell>
          <cell r="F2279" t="str">
            <v>BES</v>
          </cell>
          <cell r="G2279" t="str">
            <v>TOTAL</v>
          </cell>
          <cell r="H2279" t="str">
            <v>:</v>
          </cell>
          <cell r="I2279" t="str">
            <v>NC</v>
          </cell>
          <cell r="K2279" t="str">
            <v>V</v>
          </cell>
          <cell r="L2279">
            <v>38628.496770833335</v>
          </cell>
          <cell r="M2279" t="str">
            <v>gchateaug</v>
          </cell>
          <cell r="N2279">
            <v>38680.624432870369</v>
          </cell>
          <cell r="O2279" t="str">
            <v>gchateaug</v>
          </cell>
        </row>
        <row r="2280">
          <cell r="A2280" t="str">
            <v>2000</v>
          </cell>
          <cell r="B2280" t="str">
            <v>PT16</v>
          </cell>
          <cell r="C2280" t="str">
            <v>A00</v>
          </cell>
          <cell r="D2280" t="str">
            <v>PC_EMP</v>
          </cell>
          <cell r="E2280" t="str">
            <v>T</v>
          </cell>
          <cell r="F2280" t="str">
            <v>TOTAL</v>
          </cell>
          <cell r="G2280" t="str">
            <v>RSE</v>
          </cell>
          <cell r="H2280" t="str">
            <v>:</v>
          </cell>
          <cell r="I2280" t="str">
            <v>NC</v>
          </cell>
          <cell r="K2280" t="str">
            <v>V</v>
          </cell>
          <cell r="L2280">
            <v>38628.496770833335</v>
          </cell>
          <cell r="M2280" t="str">
            <v>gchateaug</v>
          </cell>
          <cell r="N2280">
            <v>38680.624432870369</v>
          </cell>
          <cell r="O2280" t="str">
            <v>gchateaug</v>
          </cell>
        </row>
        <row r="2281">
          <cell r="A2281" t="str">
            <v>2000</v>
          </cell>
          <cell r="B2281" t="str">
            <v>PT16</v>
          </cell>
          <cell r="C2281" t="str">
            <v>A00</v>
          </cell>
          <cell r="D2281" t="str">
            <v>PC_EMP</v>
          </cell>
          <cell r="E2281" t="str">
            <v>T</v>
          </cell>
          <cell r="F2281" t="str">
            <v>TOTAL</v>
          </cell>
          <cell r="G2281" t="str">
            <v>TOTAL</v>
          </cell>
          <cell r="H2281" t="str">
            <v>:</v>
          </cell>
          <cell r="I2281" t="str">
            <v>NC</v>
          </cell>
          <cell r="K2281" t="str">
            <v>V</v>
          </cell>
          <cell r="L2281">
            <v>38628.496770833335</v>
          </cell>
          <cell r="M2281" t="str">
            <v>gchateaug</v>
          </cell>
          <cell r="N2281">
            <v>38680.624432870369</v>
          </cell>
          <cell r="O2281" t="str">
            <v>gchateaug</v>
          </cell>
        </row>
        <row r="2282">
          <cell r="A2282" t="str">
            <v>2000</v>
          </cell>
          <cell r="B2282" t="str">
            <v>PT15</v>
          </cell>
          <cell r="C2282" t="str">
            <v>A00</v>
          </cell>
          <cell r="D2282" t="str">
            <v>PC_EMP</v>
          </cell>
          <cell r="E2282" t="str">
            <v>T</v>
          </cell>
          <cell r="F2282" t="str">
            <v>BES</v>
          </cell>
          <cell r="G2282" t="str">
            <v>RSE</v>
          </cell>
          <cell r="H2282" t="str">
            <v>:</v>
          </cell>
          <cell r="I2282" t="str">
            <v>NC</v>
          </cell>
          <cell r="K2282" t="str">
            <v>V</v>
          </cell>
          <cell r="L2282">
            <v>38628.496770833335</v>
          </cell>
          <cell r="M2282" t="str">
            <v>gchateaug</v>
          </cell>
          <cell r="N2282">
            <v>38680.624432870369</v>
          </cell>
          <cell r="O2282" t="str">
            <v>gchateaug</v>
          </cell>
        </row>
        <row r="2283">
          <cell r="A2283" t="str">
            <v>2000</v>
          </cell>
          <cell r="B2283" t="str">
            <v>PT15</v>
          </cell>
          <cell r="C2283" t="str">
            <v>A00</v>
          </cell>
          <cell r="D2283" t="str">
            <v>PC_EMP</v>
          </cell>
          <cell r="E2283" t="str">
            <v>T</v>
          </cell>
          <cell r="F2283" t="str">
            <v>BES</v>
          </cell>
          <cell r="G2283" t="str">
            <v>TOTAL</v>
          </cell>
          <cell r="H2283" t="str">
            <v>:</v>
          </cell>
          <cell r="I2283" t="str">
            <v>NC</v>
          </cell>
          <cell r="K2283" t="str">
            <v>V</v>
          </cell>
          <cell r="L2283">
            <v>38628.496770833335</v>
          </cell>
          <cell r="M2283" t="str">
            <v>gchateaug</v>
          </cell>
          <cell r="N2283">
            <v>38680.624432870369</v>
          </cell>
          <cell r="O2283" t="str">
            <v>gchateaug</v>
          </cell>
        </row>
        <row r="2284">
          <cell r="A2284" t="str">
            <v>2000</v>
          </cell>
          <cell r="B2284" t="str">
            <v>PT15</v>
          </cell>
          <cell r="C2284" t="str">
            <v>A00</v>
          </cell>
          <cell r="D2284" t="str">
            <v>PC_EMP</v>
          </cell>
          <cell r="E2284" t="str">
            <v>T</v>
          </cell>
          <cell r="F2284" t="str">
            <v>TOTAL</v>
          </cell>
          <cell r="G2284" t="str">
            <v>RSE</v>
          </cell>
          <cell r="H2284" t="str">
            <v>:</v>
          </cell>
          <cell r="I2284" t="str">
            <v>NC</v>
          </cell>
          <cell r="K2284" t="str">
            <v>V</v>
          </cell>
          <cell r="L2284">
            <v>38628.496770833335</v>
          </cell>
          <cell r="M2284" t="str">
            <v>gchateaug</v>
          </cell>
          <cell r="N2284">
            <v>38680.624432870369</v>
          </cell>
          <cell r="O2284" t="str">
            <v>gchateaug</v>
          </cell>
        </row>
        <row r="2285">
          <cell r="A2285" t="str">
            <v>2000</v>
          </cell>
          <cell r="B2285" t="str">
            <v>PT15</v>
          </cell>
          <cell r="C2285" t="str">
            <v>A00</v>
          </cell>
          <cell r="D2285" t="str">
            <v>PC_EMP</v>
          </cell>
          <cell r="E2285" t="str">
            <v>T</v>
          </cell>
          <cell r="F2285" t="str">
            <v>TOTAL</v>
          </cell>
          <cell r="G2285" t="str">
            <v>TOTAL</v>
          </cell>
          <cell r="H2285" t="str">
            <v>:</v>
          </cell>
          <cell r="I2285" t="str">
            <v>NC</v>
          </cell>
          <cell r="K2285" t="str">
            <v>V</v>
          </cell>
          <cell r="L2285">
            <v>38628.496770833335</v>
          </cell>
          <cell r="M2285" t="str">
            <v>gchateaug</v>
          </cell>
          <cell r="N2285">
            <v>38680.624432870369</v>
          </cell>
          <cell r="O2285" t="str">
            <v>gchateaug</v>
          </cell>
        </row>
        <row r="2286">
          <cell r="A2286" t="str">
            <v>2003</v>
          </cell>
          <cell r="B2286" t="str">
            <v>ITD4</v>
          </cell>
          <cell r="C2286" t="str">
            <v>A00</v>
          </cell>
          <cell r="D2286" t="str">
            <v>PC_EMP</v>
          </cell>
          <cell r="E2286" t="str">
            <v>T</v>
          </cell>
          <cell r="F2286" t="str">
            <v>TOTAL</v>
          </cell>
          <cell r="G2286" t="str">
            <v>RSE</v>
          </cell>
          <cell r="I2286" t="str">
            <v>MS</v>
          </cell>
          <cell r="K2286" t="str">
            <v>V</v>
          </cell>
          <cell r="L2286">
            <v>38628.496782407405</v>
          </cell>
          <cell r="M2286" t="str">
            <v>gchateaug</v>
          </cell>
          <cell r="N2286">
            <v>38680.624456018515</v>
          </cell>
          <cell r="O2286" t="str">
            <v>gchateaug</v>
          </cell>
          <cell r="Q2286">
            <v>0.51</v>
          </cell>
        </row>
        <row r="2287">
          <cell r="A2287" t="str">
            <v>2003</v>
          </cell>
          <cell r="B2287" t="str">
            <v>ITD4</v>
          </cell>
          <cell r="C2287" t="str">
            <v>A00</v>
          </cell>
          <cell r="D2287" t="str">
            <v>PC_EMP</v>
          </cell>
          <cell r="E2287" t="str">
            <v>T</v>
          </cell>
          <cell r="F2287" t="str">
            <v>TOTAL</v>
          </cell>
          <cell r="G2287" t="str">
            <v>TOTAL</v>
          </cell>
          <cell r="I2287" t="str">
            <v>MS</v>
          </cell>
          <cell r="K2287" t="str">
            <v>V</v>
          </cell>
          <cell r="L2287">
            <v>38628.496782407405</v>
          </cell>
          <cell r="M2287" t="str">
            <v>gchateaug</v>
          </cell>
          <cell r="N2287">
            <v>38680.624456018515</v>
          </cell>
          <cell r="O2287" t="str">
            <v>gchateaug</v>
          </cell>
          <cell r="Q2287">
            <v>1.34</v>
          </cell>
        </row>
        <row r="2288">
          <cell r="A2288" t="str">
            <v>2003</v>
          </cell>
          <cell r="B2288" t="str">
            <v>ITC3</v>
          </cell>
          <cell r="C2288" t="str">
            <v>A00</v>
          </cell>
          <cell r="D2288" t="str">
            <v>PC_EMP</v>
          </cell>
          <cell r="E2288" t="str">
            <v>T</v>
          </cell>
          <cell r="F2288" t="str">
            <v>BES</v>
          </cell>
          <cell r="G2288" t="str">
            <v>RSE</v>
          </cell>
          <cell r="I2288" t="str">
            <v>MS</v>
          </cell>
          <cell r="K2288" t="str">
            <v>V</v>
          </cell>
          <cell r="L2288">
            <v>38628.496782407405</v>
          </cell>
          <cell r="M2288" t="str">
            <v>gchateaug</v>
          </cell>
          <cell r="N2288">
            <v>38680.624456018515</v>
          </cell>
          <cell r="O2288" t="str">
            <v>gchateaug</v>
          </cell>
          <cell r="Q2288">
            <v>0.21</v>
          </cell>
        </row>
        <row r="2289">
          <cell r="A2289" t="str">
            <v>2003</v>
          </cell>
          <cell r="B2289" t="str">
            <v>ITC3</v>
          </cell>
          <cell r="C2289" t="str">
            <v>A00</v>
          </cell>
          <cell r="D2289" t="str">
            <v>PC_EMP</v>
          </cell>
          <cell r="E2289" t="str">
            <v>T</v>
          </cell>
          <cell r="F2289" t="str">
            <v>BES</v>
          </cell>
          <cell r="G2289" t="str">
            <v>TOTAL</v>
          </cell>
          <cell r="I2289" t="str">
            <v>MS</v>
          </cell>
          <cell r="K2289" t="str">
            <v>V</v>
          </cell>
          <cell r="L2289">
            <v>38628.496782407405</v>
          </cell>
          <cell r="M2289" t="str">
            <v>gchateaug</v>
          </cell>
          <cell r="N2289">
            <v>38680.624456018515</v>
          </cell>
          <cell r="O2289" t="str">
            <v>gchateaug</v>
          </cell>
          <cell r="Q2289">
            <v>0.43</v>
          </cell>
        </row>
        <row r="2290">
          <cell r="A2290" t="str">
            <v>2003</v>
          </cell>
          <cell r="B2290" t="str">
            <v>ITC3</v>
          </cell>
          <cell r="C2290" t="str">
            <v>A00</v>
          </cell>
          <cell r="D2290" t="str">
            <v>PC_EMP</v>
          </cell>
          <cell r="E2290" t="str">
            <v>T</v>
          </cell>
          <cell r="F2290" t="str">
            <v>TOTAL</v>
          </cell>
          <cell r="G2290" t="str">
            <v>RSE</v>
          </cell>
          <cell r="I2290" t="str">
            <v>MS</v>
          </cell>
          <cell r="K2290" t="str">
            <v>V</v>
          </cell>
          <cell r="L2290">
            <v>38628.496782407405</v>
          </cell>
          <cell r="M2290" t="str">
            <v>gchateaug</v>
          </cell>
          <cell r="N2290">
            <v>38680.624432870369</v>
          </cell>
          <cell r="O2290" t="str">
            <v>gchateaug</v>
          </cell>
          <cell r="Q2290">
            <v>0.56000000000000005</v>
          </cell>
        </row>
        <row r="2291">
          <cell r="A2291" t="str">
            <v>2003</v>
          </cell>
          <cell r="B2291" t="str">
            <v>ITG</v>
          </cell>
          <cell r="C2291" t="str">
            <v>A00</v>
          </cell>
          <cell r="D2291" t="str">
            <v>PC_EMP</v>
          </cell>
          <cell r="E2291" t="str">
            <v>T</v>
          </cell>
          <cell r="F2291" t="str">
            <v>TOTAL</v>
          </cell>
          <cell r="G2291" t="str">
            <v>RSE</v>
          </cell>
          <cell r="I2291" t="str">
            <v>MS</v>
          </cell>
          <cell r="K2291" t="str">
            <v>V</v>
          </cell>
          <cell r="L2291">
            <v>38628.496782407405</v>
          </cell>
          <cell r="M2291" t="str">
            <v>gchateaug</v>
          </cell>
          <cell r="N2291">
            <v>38680.624456018515</v>
          </cell>
          <cell r="O2291" t="str">
            <v>gchateaug</v>
          </cell>
          <cell r="Q2291">
            <v>0.41</v>
          </cell>
        </row>
        <row r="2292">
          <cell r="A2292" t="str">
            <v>2003</v>
          </cell>
          <cell r="B2292" t="str">
            <v>ITG</v>
          </cell>
          <cell r="C2292" t="str">
            <v>A00</v>
          </cell>
          <cell r="D2292" t="str">
            <v>PC_EMP</v>
          </cell>
          <cell r="E2292" t="str">
            <v>T</v>
          </cell>
          <cell r="F2292" t="str">
            <v>TOTAL</v>
          </cell>
          <cell r="G2292" t="str">
            <v>TOTAL</v>
          </cell>
          <cell r="I2292" t="str">
            <v>MS</v>
          </cell>
          <cell r="K2292" t="str">
            <v>V</v>
          </cell>
          <cell r="L2292">
            <v>38628.496782407405</v>
          </cell>
          <cell r="M2292" t="str">
            <v>gchateaug</v>
          </cell>
          <cell r="N2292">
            <v>38680.624456018515</v>
          </cell>
          <cell r="O2292" t="str">
            <v>gchateaug</v>
          </cell>
          <cell r="Q2292">
            <v>0.96</v>
          </cell>
        </row>
        <row r="2293">
          <cell r="A2293" t="str">
            <v>2003</v>
          </cell>
          <cell r="B2293" t="str">
            <v>ITF6</v>
          </cell>
          <cell r="C2293" t="str">
            <v>A00</v>
          </cell>
          <cell r="D2293" t="str">
            <v>PC_EMP</v>
          </cell>
          <cell r="E2293" t="str">
            <v>T</v>
          </cell>
          <cell r="F2293" t="str">
            <v>BES</v>
          </cell>
          <cell r="G2293" t="str">
            <v>RSE</v>
          </cell>
          <cell r="I2293" t="str">
            <v>MS</v>
          </cell>
          <cell r="K2293" t="str">
            <v>V</v>
          </cell>
          <cell r="L2293">
            <v>38628.496782407405</v>
          </cell>
          <cell r="M2293" t="str">
            <v>gchateaug</v>
          </cell>
          <cell r="N2293">
            <v>38680.624456018515</v>
          </cell>
          <cell r="O2293" t="str">
            <v>gchateaug</v>
          </cell>
          <cell r="Q2293">
            <v>0.01</v>
          </cell>
        </row>
        <row r="2294">
          <cell r="A2294" t="str">
            <v>2003</v>
          </cell>
          <cell r="B2294" t="str">
            <v>ITF6</v>
          </cell>
          <cell r="C2294" t="str">
            <v>A00</v>
          </cell>
          <cell r="D2294" t="str">
            <v>PC_EMP</v>
          </cell>
          <cell r="E2294" t="str">
            <v>T</v>
          </cell>
          <cell r="F2294" t="str">
            <v>BES</v>
          </cell>
          <cell r="G2294" t="str">
            <v>TOTAL</v>
          </cell>
          <cell r="I2294" t="str">
            <v>MS</v>
          </cell>
          <cell r="K2294" t="str">
            <v>V</v>
          </cell>
          <cell r="L2294">
            <v>38628.496782407405</v>
          </cell>
          <cell r="M2294" t="str">
            <v>gchateaug</v>
          </cell>
          <cell r="N2294">
            <v>38680.624456018515</v>
          </cell>
          <cell r="O2294" t="str">
            <v>gchateaug</v>
          </cell>
          <cell r="Q2294">
            <v>0.02</v>
          </cell>
        </row>
        <row r="2295">
          <cell r="A2295" t="str">
            <v>2003</v>
          </cell>
          <cell r="B2295" t="str">
            <v>ITF6</v>
          </cell>
          <cell r="C2295" t="str">
            <v>A00</v>
          </cell>
          <cell r="D2295" t="str">
            <v>PC_EMP</v>
          </cell>
          <cell r="E2295" t="str">
            <v>T</v>
          </cell>
          <cell r="F2295" t="str">
            <v>TOTAL</v>
          </cell>
          <cell r="G2295" t="str">
            <v>RSE</v>
          </cell>
          <cell r="I2295" t="str">
            <v>MS</v>
          </cell>
          <cell r="K2295" t="str">
            <v>V</v>
          </cell>
          <cell r="L2295">
            <v>38628.496782407405</v>
          </cell>
          <cell r="M2295" t="str">
            <v>gchateaug</v>
          </cell>
          <cell r="N2295">
            <v>38680.624456018515</v>
          </cell>
          <cell r="O2295" t="str">
            <v>gchateaug</v>
          </cell>
          <cell r="Q2295">
            <v>0.2</v>
          </cell>
        </row>
        <row r="2296">
          <cell r="A2296" t="str">
            <v>2003</v>
          </cell>
          <cell r="B2296" t="str">
            <v>ITF6</v>
          </cell>
          <cell r="C2296" t="str">
            <v>A00</v>
          </cell>
          <cell r="D2296" t="str">
            <v>PC_EMP</v>
          </cell>
          <cell r="E2296" t="str">
            <v>T</v>
          </cell>
          <cell r="F2296" t="str">
            <v>TOTAL</v>
          </cell>
          <cell r="G2296" t="str">
            <v>TOTAL</v>
          </cell>
          <cell r="I2296" t="str">
            <v>MS</v>
          </cell>
          <cell r="K2296" t="str">
            <v>V</v>
          </cell>
          <cell r="L2296">
            <v>38628.496782407405</v>
          </cell>
          <cell r="M2296" t="str">
            <v>gchateaug</v>
          </cell>
          <cell r="N2296">
            <v>38680.624456018515</v>
          </cell>
          <cell r="O2296" t="str">
            <v>gchateaug</v>
          </cell>
          <cell r="Q2296">
            <v>0.48</v>
          </cell>
        </row>
        <row r="2297">
          <cell r="A2297" t="str">
            <v>2003</v>
          </cell>
          <cell r="B2297" t="str">
            <v>ITF5</v>
          </cell>
          <cell r="C2297" t="str">
            <v>A00</v>
          </cell>
          <cell r="D2297" t="str">
            <v>PC_EMP</v>
          </cell>
          <cell r="E2297" t="str">
            <v>T</v>
          </cell>
          <cell r="F2297" t="str">
            <v>BES</v>
          </cell>
          <cell r="G2297" t="str">
            <v>RSE</v>
          </cell>
          <cell r="I2297" t="str">
            <v>MS</v>
          </cell>
          <cell r="K2297" t="str">
            <v>V</v>
          </cell>
          <cell r="L2297">
            <v>38628.496782407405</v>
          </cell>
          <cell r="M2297" t="str">
            <v>gchateaug</v>
          </cell>
          <cell r="N2297">
            <v>38680.624456018515</v>
          </cell>
          <cell r="O2297" t="str">
            <v>gchateaug</v>
          </cell>
          <cell r="Q2297">
            <v>0.09</v>
          </cell>
        </row>
        <row r="2298">
          <cell r="A2298" t="str">
            <v>2003</v>
          </cell>
          <cell r="B2298" t="str">
            <v>ITF5</v>
          </cell>
          <cell r="C2298" t="str">
            <v>A00</v>
          </cell>
          <cell r="D2298" t="str">
            <v>PC_EMP</v>
          </cell>
          <cell r="E2298" t="str">
            <v>T</v>
          </cell>
          <cell r="F2298" t="str">
            <v>BES</v>
          </cell>
          <cell r="G2298" t="str">
            <v>TOTAL</v>
          </cell>
          <cell r="I2298" t="str">
            <v>MS</v>
          </cell>
          <cell r="K2298" t="str">
            <v>V</v>
          </cell>
          <cell r="L2298">
            <v>38628.496782407405</v>
          </cell>
          <cell r="M2298" t="str">
            <v>gchateaug</v>
          </cell>
          <cell r="N2298">
            <v>38680.624456018515</v>
          </cell>
          <cell r="O2298" t="str">
            <v>gchateaug</v>
          </cell>
          <cell r="Q2298">
            <v>0.15</v>
          </cell>
        </row>
        <row r="2299">
          <cell r="A2299" t="str">
            <v>2003</v>
          </cell>
          <cell r="B2299" t="str">
            <v>ITF5</v>
          </cell>
          <cell r="C2299" t="str">
            <v>A00</v>
          </cell>
          <cell r="D2299" t="str">
            <v>PC_EMP</v>
          </cell>
          <cell r="E2299" t="str">
            <v>T</v>
          </cell>
          <cell r="F2299" t="str">
            <v>TOTAL</v>
          </cell>
          <cell r="G2299" t="str">
            <v>RSE</v>
          </cell>
          <cell r="I2299" t="str">
            <v>MS</v>
          </cell>
          <cell r="K2299" t="str">
            <v>V</v>
          </cell>
          <cell r="L2299">
            <v>38628.496782407405</v>
          </cell>
          <cell r="M2299" t="str">
            <v>gchateaug</v>
          </cell>
          <cell r="N2299">
            <v>38680.624456018515</v>
          </cell>
          <cell r="O2299" t="str">
            <v>gchateaug</v>
          </cell>
          <cell r="Q2299">
            <v>0.3</v>
          </cell>
        </row>
        <row r="2300">
          <cell r="A2300" t="str">
            <v>2003</v>
          </cell>
          <cell r="B2300" t="str">
            <v>ITF5</v>
          </cell>
          <cell r="C2300" t="str">
            <v>A00</v>
          </cell>
          <cell r="D2300" t="str">
            <v>PC_EMP</v>
          </cell>
          <cell r="E2300" t="str">
            <v>T</v>
          </cell>
          <cell r="F2300" t="str">
            <v>TOTAL</v>
          </cell>
          <cell r="G2300" t="str">
            <v>TOTAL</v>
          </cell>
          <cell r="I2300" t="str">
            <v>MS</v>
          </cell>
          <cell r="K2300" t="str">
            <v>V</v>
          </cell>
          <cell r="L2300">
            <v>38628.496782407405</v>
          </cell>
          <cell r="M2300" t="str">
            <v>gchateaug</v>
          </cell>
          <cell r="N2300">
            <v>38680.624456018515</v>
          </cell>
          <cell r="O2300" t="str">
            <v>gchateaug</v>
          </cell>
          <cell r="Q2300">
            <v>0.63</v>
          </cell>
        </row>
        <row r="2301">
          <cell r="A2301" t="str">
            <v>2003</v>
          </cell>
          <cell r="B2301" t="str">
            <v>ITF2</v>
          </cell>
          <cell r="C2301" t="str">
            <v>A00</v>
          </cell>
          <cell r="D2301" t="str">
            <v>PC_EMP</v>
          </cell>
          <cell r="E2301" t="str">
            <v>T</v>
          </cell>
          <cell r="F2301" t="str">
            <v>BES</v>
          </cell>
          <cell r="G2301" t="str">
            <v>RSE</v>
          </cell>
          <cell r="I2301" t="str">
            <v>MS</v>
          </cell>
          <cell r="K2301" t="str">
            <v>V</v>
          </cell>
          <cell r="L2301">
            <v>38628.496782407405</v>
          </cell>
          <cell r="M2301" t="str">
            <v>gchateaug</v>
          </cell>
          <cell r="N2301">
            <v>38680.624456018515</v>
          </cell>
          <cell r="O2301" t="str">
            <v>gchateaug</v>
          </cell>
          <cell r="Q2301">
            <v>0</v>
          </cell>
        </row>
        <row r="2302">
          <cell r="A2302" t="str">
            <v>2003</v>
          </cell>
          <cell r="B2302" t="str">
            <v>ITF2</v>
          </cell>
          <cell r="C2302" t="str">
            <v>A00</v>
          </cell>
          <cell r="D2302" t="str">
            <v>PC_EMP</v>
          </cell>
          <cell r="E2302" t="str">
            <v>T</v>
          </cell>
          <cell r="F2302" t="str">
            <v>BES</v>
          </cell>
          <cell r="G2302" t="str">
            <v>TOTAL</v>
          </cell>
          <cell r="I2302" t="str">
            <v>MS</v>
          </cell>
          <cell r="K2302" t="str">
            <v>V</v>
          </cell>
          <cell r="L2302">
            <v>38628.496782407405</v>
          </cell>
          <cell r="M2302" t="str">
            <v>gchateaug</v>
          </cell>
          <cell r="N2302">
            <v>38680.624456018515</v>
          </cell>
          <cell r="O2302" t="str">
            <v>gchateaug</v>
          </cell>
          <cell r="Q2302">
            <v>0.01</v>
          </cell>
        </row>
        <row r="2303">
          <cell r="A2303" t="str">
            <v>2003</v>
          </cell>
          <cell r="B2303" t="str">
            <v>ITF2</v>
          </cell>
          <cell r="C2303" t="str">
            <v>A00</v>
          </cell>
          <cell r="D2303" t="str">
            <v>PC_EMP</v>
          </cell>
          <cell r="E2303" t="str">
            <v>T</v>
          </cell>
          <cell r="F2303" t="str">
            <v>TOTAL</v>
          </cell>
          <cell r="G2303" t="str">
            <v>RSE</v>
          </cell>
          <cell r="I2303" t="str">
            <v>MS</v>
          </cell>
          <cell r="K2303" t="str">
            <v>V</v>
          </cell>
          <cell r="L2303">
            <v>38628.496782407405</v>
          </cell>
          <cell r="M2303" t="str">
            <v>gchateaug</v>
          </cell>
          <cell r="N2303">
            <v>38680.624456018515</v>
          </cell>
          <cell r="O2303" t="str">
            <v>gchateaug</v>
          </cell>
          <cell r="Q2303">
            <v>0.23</v>
          </cell>
        </row>
        <row r="2304">
          <cell r="A2304" t="str">
            <v>2003</v>
          </cell>
          <cell r="B2304" t="str">
            <v>ITF2</v>
          </cell>
          <cell r="C2304" t="str">
            <v>A00</v>
          </cell>
          <cell r="D2304" t="str">
            <v>PC_EMP</v>
          </cell>
          <cell r="E2304" t="str">
            <v>T</v>
          </cell>
          <cell r="F2304" t="str">
            <v>TOTAL</v>
          </cell>
          <cell r="G2304" t="str">
            <v>TOTAL</v>
          </cell>
          <cell r="I2304" t="str">
            <v>MS</v>
          </cell>
          <cell r="K2304" t="str">
            <v>V</v>
          </cell>
          <cell r="L2304">
            <v>38628.496782407405</v>
          </cell>
          <cell r="M2304" t="str">
            <v>gchateaug</v>
          </cell>
          <cell r="N2304">
            <v>38680.624456018515</v>
          </cell>
          <cell r="O2304" t="str">
            <v>gchateaug</v>
          </cell>
          <cell r="Q2304">
            <v>0.54</v>
          </cell>
        </row>
        <row r="2305">
          <cell r="A2305" t="str">
            <v>2003</v>
          </cell>
          <cell r="B2305" t="str">
            <v>ITE</v>
          </cell>
          <cell r="C2305" t="str">
            <v>A00</v>
          </cell>
          <cell r="D2305" t="str">
            <v>PC_EMP</v>
          </cell>
          <cell r="E2305" t="str">
            <v>T</v>
          </cell>
          <cell r="F2305" t="str">
            <v>BES</v>
          </cell>
          <cell r="G2305" t="str">
            <v>RSE</v>
          </cell>
          <cell r="I2305" t="str">
            <v>MS</v>
          </cell>
          <cell r="K2305" t="str">
            <v>V</v>
          </cell>
          <cell r="L2305">
            <v>38628.496782407405</v>
          </cell>
          <cell r="M2305" t="str">
            <v>gchateaug</v>
          </cell>
          <cell r="N2305">
            <v>38680.624456018515</v>
          </cell>
          <cell r="O2305" t="str">
            <v>gchateaug</v>
          </cell>
          <cell r="Q2305">
            <v>0.12</v>
          </cell>
        </row>
        <row r="2306">
          <cell r="A2306" t="str">
            <v>2003</v>
          </cell>
          <cell r="B2306" t="str">
            <v>ITE</v>
          </cell>
          <cell r="C2306" t="str">
            <v>A00</v>
          </cell>
          <cell r="D2306" t="str">
            <v>PC_EMP</v>
          </cell>
          <cell r="E2306" t="str">
            <v>T</v>
          </cell>
          <cell r="F2306" t="str">
            <v>BES</v>
          </cell>
          <cell r="G2306" t="str">
            <v>TOTAL</v>
          </cell>
          <cell r="I2306" t="str">
            <v>MS</v>
          </cell>
          <cell r="K2306" t="str">
            <v>V</v>
          </cell>
          <cell r="L2306">
            <v>38628.496782407405</v>
          </cell>
          <cell r="M2306" t="str">
            <v>gchateaug</v>
          </cell>
          <cell r="N2306">
            <v>38680.624456018515</v>
          </cell>
          <cell r="O2306" t="str">
            <v>gchateaug</v>
          </cell>
          <cell r="Q2306">
            <v>0.28000000000000003</v>
          </cell>
        </row>
        <row r="2307">
          <cell r="A2307" t="str">
            <v>2003</v>
          </cell>
          <cell r="B2307" t="str">
            <v>ITE</v>
          </cell>
          <cell r="C2307" t="str">
            <v>A00</v>
          </cell>
          <cell r="D2307" t="str">
            <v>PC_EMP</v>
          </cell>
          <cell r="E2307" t="str">
            <v>T</v>
          </cell>
          <cell r="F2307" t="str">
            <v>TOTAL</v>
          </cell>
          <cell r="G2307" t="str">
            <v>RSE</v>
          </cell>
          <cell r="I2307" t="str">
            <v>MS</v>
          </cell>
          <cell r="K2307" t="str">
            <v>V</v>
          </cell>
          <cell r="L2307">
            <v>38628.496782407405</v>
          </cell>
          <cell r="M2307" t="str">
            <v>gchateaug</v>
          </cell>
          <cell r="N2307">
            <v>38680.624456018515</v>
          </cell>
          <cell r="O2307" t="str">
            <v>gchateaug</v>
          </cell>
          <cell r="Q2307">
            <v>0.66</v>
          </cell>
        </row>
        <row r="2308">
          <cell r="A2308" t="str">
            <v>2003</v>
          </cell>
          <cell r="B2308" t="str">
            <v>ITE</v>
          </cell>
          <cell r="C2308" t="str">
            <v>A00</v>
          </cell>
          <cell r="D2308" t="str">
            <v>PC_EMP</v>
          </cell>
          <cell r="E2308" t="str">
            <v>T</v>
          </cell>
          <cell r="F2308" t="str">
            <v>TOTAL</v>
          </cell>
          <cell r="G2308" t="str">
            <v>TOTAL</v>
          </cell>
          <cell r="I2308" t="str">
            <v>MS</v>
          </cell>
          <cell r="K2308" t="str">
            <v>V</v>
          </cell>
          <cell r="L2308">
            <v>38628.496782407405</v>
          </cell>
          <cell r="M2308" t="str">
            <v>gchateaug</v>
          </cell>
          <cell r="N2308">
            <v>38680.624456018515</v>
          </cell>
          <cell r="O2308" t="str">
            <v>gchateaug</v>
          </cell>
          <cell r="Q2308">
            <v>1.48</v>
          </cell>
        </row>
        <row r="2309">
          <cell r="A2309" t="str">
            <v>2003</v>
          </cell>
          <cell r="B2309" t="str">
            <v>ITD5</v>
          </cell>
          <cell r="C2309" t="str">
            <v>A00</v>
          </cell>
          <cell r="D2309" t="str">
            <v>PC_EMP</v>
          </cell>
          <cell r="E2309" t="str">
            <v>T</v>
          </cell>
          <cell r="F2309" t="str">
            <v>BES</v>
          </cell>
          <cell r="G2309" t="str">
            <v>RSE</v>
          </cell>
          <cell r="I2309" t="str">
            <v>MS</v>
          </cell>
          <cell r="K2309" t="str">
            <v>V</v>
          </cell>
          <cell r="L2309">
            <v>38628.496782407405</v>
          </cell>
          <cell r="M2309" t="str">
            <v>gchateaug</v>
          </cell>
          <cell r="N2309">
            <v>38680.624456018515</v>
          </cell>
          <cell r="O2309" t="str">
            <v>gchateaug</v>
          </cell>
          <cell r="Q2309">
            <v>0.18</v>
          </cell>
        </row>
        <row r="2310">
          <cell r="A2310" t="str">
            <v>2003</v>
          </cell>
          <cell r="B2310" t="str">
            <v>ITD5</v>
          </cell>
          <cell r="C2310" t="str">
            <v>A00</v>
          </cell>
          <cell r="D2310" t="str">
            <v>PC_EMP</v>
          </cell>
          <cell r="E2310" t="str">
            <v>T</v>
          </cell>
          <cell r="F2310" t="str">
            <v>BES</v>
          </cell>
          <cell r="G2310" t="str">
            <v>TOTAL</v>
          </cell>
          <cell r="I2310" t="str">
            <v>MS</v>
          </cell>
          <cell r="K2310" t="str">
            <v>V</v>
          </cell>
          <cell r="L2310">
            <v>38628.496782407405</v>
          </cell>
          <cell r="M2310" t="str">
            <v>gchateaug</v>
          </cell>
          <cell r="N2310">
            <v>38680.624456018515</v>
          </cell>
          <cell r="O2310" t="str">
            <v>gchateaug</v>
          </cell>
          <cell r="Q2310">
            <v>0.57999999999999996</v>
          </cell>
        </row>
        <row r="2311">
          <cell r="A2311" t="str">
            <v>2003</v>
          </cell>
          <cell r="B2311" t="str">
            <v>ITD5</v>
          </cell>
          <cell r="C2311" t="str">
            <v>A00</v>
          </cell>
          <cell r="D2311" t="str">
            <v>PC_EMP</v>
          </cell>
          <cell r="E2311" t="str">
            <v>T</v>
          </cell>
          <cell r="F2311" t="str">
            <v>TOTAL</v>
          </cell>
          <cell r="G2311" t="str">
            <v>RSE</v>
          </cell>
          <cell r="I2311" t="str">
            <v>MS</v>
          </cell>
          <cell r="K2311" t="str">
            <v>V</v>
          </cell>
          <cell r="L2311">
            <v>38628.496782407405</v>
          </cell>
          <cell r="M2311" t="str">
            <v>gchateaug</v>
          </cell>
          <cell r="N2311">
            <v>38680.624456018515</v>
          </cell>
          <cell r="O2311" t="str">
            <v>gchateaug</v>
          </cell>
          <cell r="Q2311">
            <v>0.55000000000000004</v>
          </cell>
        </row>
        <row r="2312">
          <cell r="A2312" t="str">
            <v>2003</v>
          </cell>
          <cell r="B2312" t="str">
            <v>ITD5</v>
          </cell>
          <cell r="C2312" t="str">
            <v>A00</v>
          </cell>
          <cell r="D2312" t="str">
            <v>PC_EMP</v>
          </cell>
          <cell r="E2312" t="str">
            <v>T</v>
          </cell>
          <cell r="F2312" t="str">
            <v>TOTAL</v>
          </cell>
          <cell r="G2312" t="str">
            <v>TOTAL</v>
          </cell>
          <cell r="I2312" t="str">
            <v>MS</v>
          </cell>
          <cell r="K2312" t="str">
            <v>V</v>
          </cell>
          <cell r="L2312">
            <v>38628.496782407405</v>
          </cell>
          <cell r="M2312" t="str">
            <v>gchateaug</v>
          </cell>
          <cell r="N2312">
            <v>38680.624456018515</v>
          </cell>
          <cell r="O2312" t="str">
            <v>gchateaug</v>
          </cell>
          <cell r="Q2312">
            <v>1.31</v>
          </cell>
        </row>
        <row r="2313">
          <cell r="A2313" t="str">
            <v>2003</v>
          </cell>
          <cell r="B2313" t="str">
            <v>ITD4</v>
          </cell>
          <cell r="C2313" t="str">
            <v>A00</v>
          </cell>
          <cell r="D2313" t="str">
            <v>PC_EMP</v>
          </cell>
          <cell r="E2313" t="str">
            <v>T</v>
          </cell>
          <cell r="F2313" t="str">
            <v>BES</v>
          </cell>
          <cell r="G2313" t="str">
            <v>RSE</v>
          </cell>
          <cell r="I2313" t="str">
            <v>MS</v>
          </cell>
          <cell r="K2313" t="str">
            <v>V</v>
          </cell>
          <cell r="L2313">
            <v>38628.496782407405</v>
          </cell>
          <cell r="M2313" t="str">
            <v>gchateaug</v>
          </cell>
          <cell r="N2313">
            <v>38680.624456018515</v>
          </cell>
          <cell r="O2313" t="str">
            <v>gchateaug</v>
          </cell>
          <cell r="Q2313">
            <v>0.11</v>
          </cell>
        </row>
        <row r="2314">
          <cell r="A2314" t="str">
            <v>2003</v>
          </cell>
          <cell r="B2314" t="str">
            <v>ITD4</v>
          </cell>
          <cell r="C2314" t="str">
            <v>A00</v>
          </cell>
          <cell r="D2314" t="str">
            <v>PC_EMP</v>
          </cell>
          <cell r="E2314" t="str">
            <v>T</v>
          </cell>
          <cell r="F2314" t="str">
            <v>BES</v>
          </cell>
          <cell r="G2314" t="str">
            <v>TOTAL</v>
          </cell>
          <cell r="I2314" t="str">
            <v>MS</v>
          </cell>
          <cell r="K2314" t="str">
            <v>V</v>
          </cell>
          <cell r="L2314">
            <v>38628.496782407405</v>
          </cell>
          <cell r="M2314" t="str">
            <v>gchateaug</v>
          </cell>
          <cell r="N2314">
            <v>38680.624456018515</v>
          </cell>
          <cell r="O2314" t="str">
            <v>gchateaug</v>
          </cell>
          <cell r="Q2314">
            <v>0.33</v>
          </cell>
        </row>
        <row r="2315">
          <cell r="A2315" t="str">
            <v>2003</v>
          </cell>
          <cell r="B2315" t="str">
            <v>ITC3</v>
          </cell>
          <cell r="C2315" t="str">
            <v>A00</v>
          </cell>
          <cell r="D2315" t="str">
            <v>PC_EMP</v>
          </cell>
          <cell r="E2315" t="str">
            <v>T</v>
          </cell>
          <cell r="F2315" t="str">
            <v>TOTAL</v>
          </cell>
          <cell r="G2315" t="str">
            <v>TOTAL</v>
          </cell>
          <cell r="I2315" t="str">
            <v>MS</v>
          </cell>
          <cell r="K2315" t="str">
            <v>V</v>
          </cell>
          <cell r="L2315">
            <v>38628.496782407405</v>
          </cell>
          <cell r="M2315" t="str">
            <v>gchateaug</v>
          </cell>
          <cell r="N2315">
            <v>38680.624432870369</v>
          </cell>
          <cell r="O2315" t="str">
            <v>gchateaug</v>
          </cell>
          <cell r="Q2315">
            <v>1.1299999999999999</v>
          </cell>
        </row>
        <row r="2316">
          <cell r="A2316" t="str">
            <v>2003</v>
          </cell>
          <cell r="B2316" t="str">
            <v>ITC</v>
          </cell>
          <cell r="C2316" t="str">
            <v>A00</v>
          </cell>
          <cell r="D2316" t="str">
            <v>PC_EMP</v>
          </cell>
          <cell r="E2316" t="str">
            <v>T</v>
          </cell>
          <cell r="F2316" t="str">
            <v>BES</v>
          </cell>
          <cell r="G2316" t="str">
            <v>RSE</v>
          </cell>
          <cell r="I2316" t="str">
            <v>MS</v>
          </cell>
          <cell r="K2316" t="str">
            <v>V</v>
          </cell>
          <cell r="L2316">
            <v>38628.496782407405</v>
          </cell>
          <cell r="M2316" t="str">
            <v>gchateaug</v>
          </cell>
          <cell r="N2316">
            <v>38680.624432870369</v>
          </cell>
          <cell r="O2316" t="str">
            <v>gchateaug</v>
          </cell>
          <cell r="Q2316">
            <v>0.24</v>
          </cell>
        </row>
        <row r="2317">
          <cell r="A2317" t="str">
            <v>2003</v>
          </cell>
          <cell r="B2317" t="str">
            <v>ITC</v>
          </cell>
          <cell r="C2317" t="str">
            <v>A00</v>
          </cell>
          <cell r="D2317" t="str">
            <v>PC_EMP</v>
          </cell>
          <cell r="E2317" t="str">
            <v>T</v>
          </cell>
          <cell r="F2317" t="str">
            <v>BES</v>
          </cell>
          <cell r="G2317" t="str">
            <v>TOTAL</v>
          </cell>
          <cell r="I2317" t="str">
            <v>MS</v>
          </cell>
          <cell r="K2317" t="str">
            <v>V</v>
          </cell>
          <cell r="L2317">
            <v>38628.496782407405</v>
          </cell>
          <cell r="M2317" t="str">
            <v>gchateaug</v>
          </cell>
          <cell r="N2317">
            <v>38680.624432870369</v>
          </cell>
          <cell r="O2317" t="str">
            <v>gchateaug</v>
          </cell>
          <cell r="Q2317">
            <v>0.63</v>
          </cell>
        </row>
        <row r="2318">
          <cell r="A2318" t="str">
            <v>2003</v>
          </cell>
          <cell r="B2318" t="str">
            <v>ITC</v>
          </cell>
          <cell r="C2318" t="str">
            <v>A00</v>
          </cell>
          <cell r="D2318" t="str">
            <v>PC_EMP</v>
          </cell>
          <cell r="E2318" t="str">
            <v>T</v>
          </cell>
          <cell r="F2318" t="str">
            <v>TOTAL</v>
          </cell>
          <cell r="G2318" t="str">
            <v>RSE</v>
          </cell>
          <cell r="I2318" t="str">
            <v>MS</v>
          </cell>
          <cell r="K2318" t="str">
            <v>V</v>
          </cell>
          <cell r="L2318">
            <v>38628.496782407405</v>
          </cell>
          <cell r="M2318" t="str">
            <v>gchateaug</v>
          </cell>
          <cell r="N2318">
            <v>38680.624432870369</v>
          </cell>
          <cell r="O2318" t="str">
            <v>gchateaug</v>
          </cell>
          <cell r="Q2318">
            <v>0.51</v>
          </cell>
        </row>
        <row r="2319">
          <cell r="A2319" t="str">
            <v>2002</v>
          </cell>
          <cell r="B2319" t="str">
            <v>HU32</v>
          </cell>
          <cell r="C2319" t="str">
            <v>A00</v>
          </cell>
          <cell r="D2319" t="str">
            <v>PC_EMP</v>
          </cell>
          <cell r="E2319" t="str">
            <v>T</v>
          </cell>
          <cell r="F2319" t="str">
            <v>TOTAL</v>
          </cell>
          <cell r="G2319" t="str">
            <v>RSE</v>
          </cell>
          <cell r="I2319" t="str">
            <v>MS</v>
          </cell>
          <cell r="K2319" t="str">
            <v>V</v>
          </cell>
          <cell r="L2319">
            <v>38628.496782407405</v>
          </cell>
          <cell r="M2319" t="str">
            <v>gchateaug</v>
          </cell>
          <cell r="N2319">
            <v>38680.624432870369</v>
          </cell>
          <cell r="O2319" t="str">
            <v>gchateaug</v>
          </cell>
          <cell r="Q2319">
            <v>0.53</v>
          </cell>
        </row>
        <row r="2320">
          <cell r="A2320" t="str">
            <v>2002</v>
          </cell>
          <cell r="B2320" t="str">
            <v>HU32</v>
          </cell>
          <cell r="C2320" t="str">
            <v>A00</v>
          </cell>
          <cell r="D2320" t="str">
            <v>PC_EMP</v>
          </cell>
          <cell r="E2320" t="str">
            <v>T</v>
          </cell>
          <cell r="F2320" t="str">
            <v>TOTAL</v>
          </cell>
          <cell r="G2320" t="str">
            <v>TOTAL</v>
          </cell>
          <cell r="I2320" t="str">
            <v>MS</v>
          </cell>
          <cell r="K2320" t="str">
            <v>V</v>
          </cell>
          <cell r="L2320">
            <v>38628.496782407405</v>
          </cell>
          <cell r="M2320" t="str">
            <v>gchateaug</v>
          </cell>
          <cell r="N2320">
            <v>38680.624432870369</v>
          </cell>
          <cell r="O2320" t="str">
            <v>gchateaug</v>
          </cell>
          <cell r="Q2320">
            <v>0.85</v>
          </cell>
        </row>
        <row r="2321">
          <cell r="A2321" t="str">
            <v>2002</v>
          </cell>
          <cell r="B2321" t="str">
            <v>HU21</v>
          </cell>
          <cell r="C2321" t="str">
            <v>A00</v>
          </cell>
          <cell r="D2321" t="str">
            <v>PC_EMP</v>
          </cell>
          <cell r="E2321" t="str">
            <v>T</v>
          </cell>
          <cell r="F2321" t="str">
            <v>BES</v>
          </cell>
          <cell r="G2321" t="str">
            <v>RSE</v>
          </cell>
          <cell r="I2321" t="str">
            <v>MS</v>
          </cell>
          <cell r="K2321" t="str">
            <v>V</v>
          </cell>
          <cell r="L2321">
            <v>38628.496782407405</v>
          </cell>
          <cell r="M2321" t="str">
            <v>gchateaug</v>
          </cell>
          <cell r="N2321">
            <v>38680.624432870369</v>
          </cell>
          <cell r="O2321" t="str">
            <v>gchateaug</v>
          </cell>
          <cell r="Q2321">
            <v>0.06</v>
          </cell>
        </row>
        <row r="2322">
          <cell r="A2322" t="str">
            <v>2002</v>
          </cell>
          <cell r="B2322" t="str">
            <v>HU21</v>
          </cell>
          <cell r="C2322" t="str">
            <v>A00</v>
          </cell>
          <cell r="D2322" t="str">
            <v>PC_EMP</v>
          </cell>
          <cell r="E2322" t="str">
            <v>T</v>
          </cell>
          <cell r="F2322" t="str">
            <v>BES</v>
          </cell>
          <cell r="G2322" t="str">
            <v>TOTAL</v>
          </cell>
          <cell r="I2322" t="str">
            <v>MS</v>
          </cell>
          <cell r="K2322" t="str">
            <v>V</v>
          </cell>
          <cell r="L2322">
            <v>38628.496782407405</v>
          </cell>
          <cell r="M2322" t="str">
            <v>gchateaug</v>
          </cell>
          <cell r="N2322">
            <v>38680.624432870369</v>
          </cell>
          <cell r="O2322" t="str">
            <v>gchateaug</v>
          </cell>
          <cell r="Q2322">
            <v>0.12</v>
          </cell>
        </row>
        <row r="2323">
          <cell r="A2323" t="str">
            <v>2000</v>
          </cell>
          <cell r="B2323" t="str">
            <v>CZ07</v>
          </cell>
          <cell r="C2323" t="str">
            <v>A00</v>
          </cell>
          <cell r="D2323" t="str">
            <v>PC_EMP</v>
          </cell>
          <cell r="E2323" t="str">
            <v>T</v>
          </cell>
          <cell r="F2323" t="str">
            <v>TOTAL</v>
          </cell>
          <cell r="G2323" t="str">
            <v>TOTAL</v>
          </cell>
          <cell r="H2323" t="str">
            <v>:</v>
          </cell>
          <cell r="I2323" t="str">
            <v>NC</v>
          </cell>
          <cell r="K2323" t="str">
            <v>V</v>
          </cell>
          <cell r="L2323">
            <v>38628.496793981481</v>
          </cell>
          <cell r="M2323" t="str">
            <v>gchateaug</v>
          </cell>
          <cell r="N2323">
            <v>38680.624467592592</v>
          </cell>
          <cell r="O2323" t="str">
            <v>gchateaug</v>
          </cell>
        </row>
        <row r="2324">
          <cell r="A2324" t="str">
            <v>2003</v>
          </cell>
          <cell r="B2324" t="str">
            <v>RO01</v>
          </cell>
          <cell r="C2324" t="str">
            <v>A00</v>
          </cell>
          <cell r="D2324" t="str">
            <v>PC_EMP</v>
          </cell>
          <cell r="E2324" t="str">
            <v>T</v>
          </cell>
          <cell r="F2324" t="str">
            <v>BES</v>
          </cell>
          <cell r="G2324" t="str">
            <v>TOTAL</v>
          </cell>
          <cell r="I2324" t="str">
            <v>MS</v>
          </cell>
          <cell r="K2324" t="str">
            <v>V</v>
          </cell>
          <cell r="L2324">
            <v>38628.496793981481</v>
          </cell>
          <cell r="M2324" t="str">
            <v>gchateaug</v>
          </cell>
          <cell r="N2324">
            <v>38680.624467592592</v>
          </cell>
          <cell r="O2324" t="str">
            <v>gchateaug</v>
          </cell>
          <cell r="Q2324">
            <v>7.0000000000000007E-2</v>
          </cell>
        </row>
        <row r="2325">
          <cell r="A2325" t="str">
            <v>2003</v>
          </cell>
          <cell r="B2325" t="str">
            <v>RO01</v>
          </cell>
          <cell r="C2325" t="str">
            <v>A00</v>
          </cell>
          <cell r="D2325" t="str">
            <v>PC_EMP</v>
          </cell>
          <cell r="E2325" t="str">
            <v>T</v>
          </cell>
          <cell r="F2325" t="str">
            <v>BES</v>
          </cell>
          <cell r="G2325" t="str">
            <v>RSE</v>
          </cell>
          <cell r="I2325" t="str">
            <v>MS</v>
          </cell>
          <cell r="K2325" t="str">
            <v>V</v>
          </cell>
          <cell r="L2325">
            <v>38628.496793981481</v>
          </cell>
          <cell r="M2325" t="str">
            <v>gchateaug</v>
          </cell>
          <cell r="N2325">
            <v>38680.624467592592</v>
          </cell>
          <cell r="O2325" t="str">
            <v>gchateaug</v>
          </cell>
          <cell r="Q2325">
            <v>0.04</v>
          </cell>
        </row>
        <row r="2326">
          <cell r="A2326" t="str">
            <v>2003</v>
          </cell>
          <cell r="B2326" t="str">
            <v>PT11</v>
          </cell>
          <cell r="C2326" t="str">
            <v>A00</v>
          </cell>
          <cell r="D2326" t="str">
            <v>PC_EMP</v>
          </cell>
          <cell r="E2326" t="str">
            <v>T</v>
          </cell>
          <cell r="F2326" t="str">
            <v>TOTAL</v>
          </cell>
          <cell r="G2326" t="str">
            <v>TOTAL</v>
          </cell>
          <cell r="H2326" t="str">
            <v>be</v>
          </cell>
          <cell r="I2326" t="str">
            <v>MS</v>
          </cell>
          <cell r="K2326" t="str">
            <v>V</v>
          </cell>
          <cell r="L2326">
            <v>38628.496793981481</v>
          </cell>
          <cell r="M2326" t="str">
            <v>gchateaug</v>
          </cell>
          <cell r="N2326">
            <v>38680.624467592592</v>
          </cell>
          <cell r="O2326" t="str">
            <v>gchateaug</v>
          </cell>
          <cell r="Q2326">
            <v>0.63</v>
          </cell>
        </row>
        <row r="2327">
          <cell r="A2327" t="str">
            <v>2003</v>
          </cell>
          <cell r="B2327" t="str">
            <v>PT11</v>
          </cell>
          <cell r="C2327" t="str">
            <v>A00</v>
          </cell>
          <cell r="D2327" t="str">
            <v>PC_EMP</v>
          </cell>
          <cell r="E2327" t="str">
            <v>T</v>
          </cell>
          <cell r="F2327" t="str">
            <v>TOTAL</v>
          </cell>
          <cell r="G2327" t="str">
            <v>RSE</v>
          </cell>
          <cell r="H2327" t="str">
            <v>be</v>
          </cell>
          <cell r="I2327" t="str">
            <v>MS</v>
          </cell>
          <cell r="K2327" t="str">
            <v>V</v>
          </cell>
          <cell r="L2327">
            <v>38628.496793981481</v>
          </cell>
          <cell r="M2327" t="str">
            <v>gchateaug</v>
          </cell>
          <cell r="N2327">
            <v>38680.624467592592</v>
          </cell>
          <cell r="O2327" t="str">
            <v>gchateaug</v>
          </cell>
          <cell r="Q2327">
            <v>0.51</v>
          </cell>
        </row>
        <row r="2328">
          <cell r="A2328" t="str">
            <v>2003</v>
          </cell>
          <cell r="B2328" t="str">
            <v>PT11</v>
          </cell>
          <cell r="C2328" t="str">
            <v>A00</v>
          </cell>
          <cell r="D2328" t="str">
            <v>PC_EMP</v>
          </cell>
          <cell r="E2328" t="str">
            <v>T</v>
          </cell>
          <cell r="F2328" t="str">
            <v>BES</v>
          </cell>
          <cell r="G2328" t="str">
            <v>TOTAL</v>
          </cell>
          <cell r="H2328" t="str">
            <v>be</v>
          </cell>
          <cell r="I2328" t="str">
            <v>MS</v>
          </cell>
          <cell r="K2328" t="str">
            <v>V</v>
          </cell>
          <cell r="L2328">
            <v>38628.496793981481</v>
          </cell>
          <cell r="M2328" t="str">
            <v>gchateaug</v>
          </cell>
          <cell r="N2328">
            <v>38680.624467592592</v>
          </cell>
          <cell r="O2328" t="str">
            <v>gchateaug</v>
          </cell>
          <cell r="Q2328">
            <v>0.16</v>
          </cell>
        </row>
        <row r="2329">
          <cell r="A2329" t="str">
            <v>2003</v>
          </cell>
          <cell r="B2329" t="str">
            <v>PT11</v>
          </cell>
          <cell r="C2329" t="str">
            <v>A00</v>
          </cell>
          <cell r="D2329" t="str">
            <v>PC_EMP</v>
          </cell>
          <cell r="E2329" t="str">
            <v>T</v>
          </cell>
          <cell r="F2329" t="str">
            <v>BES</v>
          </cell>
          <cell r="G2329" t="str">
            <v>RSE</v>
          </cell>
          <cell r="H2329" t="str">
            <v>be</v>
          </cell>
          <cell r="I2329" t="str">
            <v>MS</v>
          </cell>
          <cell r="K2329" t="str">
            <v>V</v>
          </cell>
          <cell r="L2329">
            <v>38628.496793981481</v>
          </cell>
          <cell r="M2329" t="str">
            <v>gchateaug</v>
          </cell>
          <cell r="N2329">
            <v>38680.624467592592</v>
          </cell>
          <cell r="O2329" t="str">
            <v>gchateaug</v>
          </cell>
          <cell r="Q2329">
            <v>0.09</v>
          </cell>
        </row>
        <row r="2330">
          <cell r="A2330" t="str">
            <v>2003</v>
          </cell>
          <cell r="B2330" t="str">
            <v>PT1</v>
          </cell>
          <cell r="C2330" t="str">
            <v>A00</v>
          </cell>
          <cell r="D2330" t="str">
            <v>PC_EMP</v>
          </cell>
          <cell r="E2330" t="str">
            <v>T</v>
          </cell>
          <cell r="F2330" t="str">
            <v>TOTAL</v>
          </cell>
          <cell r="G2330" t="str">
            <v>TOTAL</v>
          </cell>
          <cell r="H2330" t="str">
            <v>be</v>
          </cell>
          <cell r="I2330" t="str">
            <v>MS</v>
          </cell>
          <cell r="K2330" t="str">
            <v>V</v>
          </cell>
          <cell r="L2330">
            <v>38628.496793981481</v>
          </cell>
          <cell r="M2330" t="str">
            <v>gchateaug</v>
          </cell>
          <cell r="N2330">
            <v>38680.624467592592</v>
          </cell>
          <cell r="O2330" t="str">
            <v>gchateaug</v>
          </cell>
          <cell r="Q2330">
            <v>0.88</v>
          </cell>
        </row>
        <row r="2331">
          <cell r="A2331" t="str">
            <v>2003</v>
          </cell>
          <cell r="B2331" t="str">
            <v>PT1</v>
          </cell>
          <cell r="C2331" t="str">
            <v>A00</v>
          </cell>
          <cell r="D2331" t="str">
            <v>PC_EMP</v>
          </cell>
          <cell r="E2331" t="str">
            <v>T</v>
          </cell>
          <cell r="F2331" t="str">
            <v>TOTAL</v>
          </cell>
          <cell r="G2331" t="str">
            <v>RSE</v>
          </cell>
          <cell r="H2331" t="str">
            <v>be</v>
          </cell>
          <cell r="I2331" t="str">
            <v>MS</v>
          </cell>
          <cell r="K2331" t="str">
            <v>V</v>
          </cell>
          <cell r="L2331">
            <v>38628.496793981481</v>
          </cell>
          <cell r="M2331" t="str">
            <v>gchateaug</v>
          </cell>
          <cell r="N2331">
            <v>38680.624467592592</v>
          </cell>
          <cell r="O2331" t="str">
            <v>gchateaug</v>
          </cell>
          <cell r="Q2331">
            <v>0.72</v>
          </cell>
        </row>
        <row r="2332">
          <cell r="A2332" t="str">
            <v>2003</v>
          </cell>
          <cell r="B2332" t="str">
            <v>PT1</v>
          </cell>
          <cell r="C2332" t="str">
            <v>A00</v>
          </cell>
          <cell r="D2332" t="str">
            <v>PC_EMP</v>
          </cell>
          <cell r="E2332" t="str">
            <v>T</v>
          </cell>
          <cell r="F2332" t="str">
            <v>BES</v>
          </cell>
          <cell r="G2332" t="str">
            <v>TOTAL</v>
          </cell>
          <cell r="H2332" t="str">
            <v>be</v>
          </cell>
          <cell r="I2332" t="str">
            <v>MS</v>
          </cell>
          <cell r="K2332" t="str">
            <v>V</v>
          </cell>
          <cell r="L2332">
            <v>38628.496793981481</v>
          </cell>
          <cell r="M2332" t="str">
            <v>gchateaug</v>
          </cell>
          <cell r="N2332">
            <v>38680.624467592592</v>
          </cell>
          <cell r="O2332" t="str">
            <v>gchateaug</v>
          </cell>
          <cell r="Q2332">
            <v>0.2</v>
          </cell>
        </row>
        <row r="2333">
          <cell r="A2333" t="str">
            <v>2003</v>
          </cell>
          <cell r="B2333" t="str">
            <v>PT1</v>
          </cell>
          <cell r="C2333" t="str">
            <v>A00</v>
          </cell>
          <cell r="D2333" t="str">
            <v>PC_EMP</v>
          </cell>
          <cell r="E2333" t="str">
            <v>T</v>
          </cell>
          <cell r="F2333" t="str">
            <v>BES</v>
          </cell>
          <cell r="G2333" t="str">
            <v>RSE</v>
          </cell>
          <cell r="H2333" t="str">
            <v>be</v>
          </cell>
          <cell r="I2333" t="str">
            <v>MS</v>
          </cell>
          <cell r="K2333" t="str">
            <v>V</v>
          </cell>
          <cell r="L2333">
            <v>38628.496793981481</v>
          </cell>
          <cell r="M2333" t="str">
            <v>gchateaug</v>
          </cell>
          <cell r="N2333">
            <v>38680.624467592592</v>
          </cell>
          <cell r="O2333" t="str">
            <v>gchateaug</v>
          </cell>
          <cell r="Q2333">
            <v>0.12</v>
          </cell>
        </row>
        <row r="2334">
          <cell r="A2334" t="str">
            <v>2003</v>
          </cell>
          <cell r="B2334" t="str">
            <v>PL6</v>
          </cell>
          <cell r="C2334" t="str">
            <v>A00</v>
          </cell>
          <cell r="D2334" t="str">
            <v>PC_EMP</v>
          </cell>
          <cell r="E2334" t="str">
            <v>T</v>
          </cell>
          <cell r="F2334" t="str">
            <v>TOTAL</v>
          </cell>
          <cell r="G2334" t="str">
            <v>TOTAL</v>
          </cell>
          <cell r="I2334" t="str">
            <v>MS</v>
          </cell>
          <cell r="K2334" t="str">
            <v>V</v>
          </cell>
          <cell r="L2334">
            <v>38628.496793981481</v>
          </cell>
          <cell r="M2334" t="str">
            <v>gchateaug</v>
          </cell>
          <cell r="N2334">
            <v>38680.624467592592</v>
          </cell>
          <cell r="O2334" t="str">
            <v>gchateaug</v>
          </cell>
          <cell r="Q2334">
            <v>0.7</v>
          </cell>
        </row>
        <row r="2335">
          <cell r="A2335" t="str">
            <v>2003</v>
          </cell>
          <cell r="B2335" t="str">
            <v>PL6</v>
          </cell>
          <cell r="C2335" t="str">
            <v>A00</v>
          </cell>
          <cell r="D2335" t="str">
            <v>PC_EMP</v>
          </cell>
          <cell r="E2335" t="str">
            <v>T</v>
          </cell>
          <cell r="F2335" t="str">
            <v>TOTAL</v>
          </cell>
          <cell r="G2335" t="str">
            <v>RSE</v>
          </cell>
          <cell r="I2335" t="str">
            <v>MS</v>
          </cell>
          <cell r="K2335" t="str">
            <v>V</v>
          </cell>
          <cell r="L2335">
            <v>38628.496793981481</v>
          </cell>
          <cell r="M2335" t="str">
            <v>gchateaug</v>
          </cell>
          <cell r="N2335">
            <v>38680.624467592592</v>
          </cell>
          <cell r="O2335" t="str">
            <v>gchateaug</v>
          </cell>
          <cell r="Q2335">
            <v>0.57999999999999996</v>
          </cell>
        </row>
        <row r="2336">
          <cell r="A2336" t="str">
            <v>2003</v>
          </cell>
          <cell r="B2336" t="str">
            <v>PL6</v>
          </cell>
          <cell r="C2336" t="str">
            <v>A00</v>
          </cell>
          <cell r="D2336" t="str">
            <v>PC_EMP</v>
          </cell>
          <cell r="E2336" t="str">
            <v>T</v>
          </cell>
          <cell r="F2336" t="str">
            <v>BES</v>
          </cell>
          <cell r="G2336" t="str">
            <v>TOTAL</v>
          </cell>
          <cell r="I2336" t="str">
            <v>MS</v>
          </cell>
          <cell r="K2336" t="str">
            <v>V</v>
          </cell>
          <cell r="L2336">
            <v>38628.496793981481</v>
          </cell>
          <cell r="M2336" t="str">
            <v>gchateaug</v>
          </cell>
          <cell r="N2336">
            <v>38680.624467592592</v>
          </cell>
          <cell r="O2336" t="str">
            <v>gchateaug</v>
          </cell>
          <cell r="Q2336">
            <v>7.0000000000000007E-2</v>
          </cell>
        </row>
        <row r="2337">
          <cell r="A2337" t="str">
            <v>2003</v>
          </cell>
          <cell r="B2337" t="str">
            <v>PL6</v>
          </cell>
          <cell r="C2337" t="str">
            <v>A00</v>
          </cell>
          <cell r="D2337" t="str">
            <v>PC_EMP</v>
          </cell>
          <cell r="E2337" t="str">
            <v>T</v>
          </cell>
          <cell r="F2337" t="str">
            <v>BES</v>
          </cell>
          <cell r="G2337" t="str">
            <v>RSE</v>
          </cell>
          <cell r="I2337" t="str">
            <v>MS</v>
          </cell>
          <cell r="K2337" t="str">
            <v>V</v>
          </cell>
          <cell r="L2337">
            <v>38628.496793981481</v>
          </cell>
          <cell r="M2337" t="str">
            <v>gchateaug</v>
          </cell>
          <cell r="N2337">
            <v>38680.624467592592</v>
          </cell>
          <cell r="O2337" t="str">
            <v>gchateaug</v>
          </cell>
          <cell r="Q2337">
            <v>0.04</v>
          </cell>
        </row>
        <row r="2338">
          <cell r="A2338" t="str">
            <v>2003</v>
          </cell>
          <cell r="B2338" t="str">
            <v>PL51</v>
          </cell>
          <cell r="C2338" t="str">
            <v>A00</v>
          </cell>
          <cell r="D2338" t="str">
            <v>PC_EMP</v>
          </cell>
          <cell r="E2338" t="str">
            <v>T</v>
          </cell>
          <cell r="F2338" t="str">
            <v>TOTAL</v>
          </cell>
          <cell r="G2338" t="str">
            <v>TOTAL</v>
          </cell>
          <cell r="I2338" t="str">
            <v>MS</v>
          </cell>
          <cell r="K2338" t="str">
            <v>V</v>
          </cell>
          <cell r="L2338">
            <v>38628.496793981481</v>
          </cell>
          <cell r="M2338" t="str">
            <v>gchateaug</v>
          </cell>
          <cell r="N2338">
            <v>38680.624467592592</v>
          </cell>
          <cell r="O2338" t="str">
            <v>gchateaug</v>
          </cell>
          <cell r="Q2338">
            <v>1.06</v>
          </cell>
        </row>
        <row r="2339">
          <cell r="A2339" t="str">
            <v>2003</v>
          </cell>
          <cell r="B2339" t="str">
            <v>PL51</v>
          </cell>
          <cell r="C2339" t="str">
            <v>A00</v>
          </cell>
          <cell r="D2339" t="str">
            <v>PC_EMP</v>
          </cell>
          <cell r="E2339" t="str">
            <v>T</v>
          </cell>
          <cell r="F2339" t="str">
            <v>TOTAL</v>
          </cell>
          <cell r="G2339" t="str">
            <v>RSE</v>
          </cell>
          <cell r="I2339" t="str">
            <v>MS</v>
          </cell>
          <cell r="K2339" t="str">
            <v>V</v>
          </cell>
          <cell r="L2339">
            <v>38628.496793981481</v>
          </cell>
          <cell r="M2339" t="str">
            <v>gchateaug</v>
          </cell>
          <cell r="N2339">
            <v>38680.624467592592</v>
          </cell>
          <cell r="O2339" t="str">
            <v>gchateaug</v>
          </cell>
          <cell r="Q2339">
            <v>0.88</v>
          </cell>
        </row>
        <row r="2340">
          <cell r="A2340" t="str">
            <v>2001</v>
          </cell>
          <cell r="B2340" t="str">
            <v>FR42</v>
          </cell>
          <cell r="C2340" t="str">
            <v>A00</v>
          </cell>
          <cell r="D2340" t="str">
            <v>PC_EMP</v>
          </cell>
          <cell r="E2340" t="str">
            <v>T</v>
          </cell>
          <cell r="F2340" t="str">
            <v>BES</v>
          </cell>
          <cell r="G2340" t="str">
            <v>RSE</v>
          </cell>
          <cell r="I2340" t="str">
            <v>NC</v>
          </cell>
          <cell r="J2340" t="str">
            <v>; former flag equal "s"</v>
          </cell>
          <cell r="K2340" t="str">
            <v>V</v>
          </cell>
          <cell r="L2340">
            <v>38628.496805555558</v>
          </cell>
          <cell r="M2340" t="str">
            <v>gchateaug</v>
          </cell>
          <cell r="N2340">
            <v>38680.624479166669</v>
          </cell>
          <cell r="O2340" t="str">
            <v>gchateaug</v>
          </cell>
          <cell r="Q2340">
            <v>0.26</v>
          </cell>
        </row>
        <row r="2341">
          <cell r="A2341" t="str">
            <v>2001</v>
          </cell>
          <cell r="B2341" t="str">
            <v>FR30</v>
          </cell>
          <cell r="C2341" t="str">
            <v>A00</v>
          </cell>
          <cell r="D2341" t="str">
            <v>PC_EMP</v>
          </cell>
          <cell r="E2341" t="str">
            <v>T</v>
          </cell>
          <cell r="F2341" t="str">
            <v>TOTAL</v>
          </cell>
          <cell r="G2341" t="str">
            <v>TOTAL</v>
          </cell>
          <cell r="I2341" t="str">
            <v>NC</v>
          </cell>
          <cell r="J2341" t="str">
            <v>; former flag equal "s"</v>
          </cell>
          <cell r="K2341" t="str">
            <v>V</v>
          </cell>
          <cell r="L2341">
            <v>38628.496805555558</v>
          </cell>
          <cell r="M2341" t="str">
            <v>gchateaug</v>
          </cell>
          <cell r="N2341">
            <v>38680.624479166669</v>
          </cell>
          <cell r="O2341" t="str">
            <v>gchateaug</v>
          </cell>
          <cell r="Q2341">
            <v>0.76</v>
          </cell>
        </row>
        <row r="2342">
          <cell r="A2342" t="str">
            <v>2001</v>
          </cell>
          <cell r="B2342" t="str">
            <v>FR30</v>
          </cell>
          <cell r="C2342" t="str">
            <v>A00</v>
          </cell>
          <cell r="D2342" t="str">
            <v>PC_EMP</v>
          </cell>
          <cell r="E2342" t="str">
            <v>T</v>
          </cell>
          <cell r="F2342" t="str">
            <v>TOTAL</v>
          </cell>
          <cell r="G2342" t="str">
            <v>RSE</v>
          </cell>
          <cell r="I2342" t="str">
            <v>NC</v>
          </cell>
          <cell r="J2342" t="str">
            <v>; former flag equal "s"</v>
          </cell>
          <cell r="K2342" t="str">
            <v>V</v>
          </cell>
          <cell r="L2342">
            <v>38628.496805555558</v>
          </cell>
          <cell r="M2342" t="str">
            <v>gchateaug</v>
          </cell>
          <cell r="N2342">
            <v>38680.624479166669</v>
          </cell>
          <cell r="O2342" t="str">
            <v>gchateaug</v>
          </cell>
          <cell r="Q2342">
            <v>0.47</v>
          </cell>
        </row>
        <row r="2343">
          <cell r="A2343" t="str">
            <v>2001</v>
          </cell>
          <cell r="B2343" t="str">
            <v>IS00</v>
          </cell>
          <cell r="C2343" t="str">
            <v>A00</v>
          </cell>
          <cell r="D2343" t="str">
            <v>PC_EMP</v>
          </cell>
          <cell r="E2343" t="str">
            <v>T</v>
          </cell>
          <cell r="F2343" t="str">
            <v>BES</v>
          </cell>
          <cell r="G2343" t="str">
            <v>RSE</v>
          </cell>
          <cell r="I2343" t="str">
            <v>NC</v>
          </cell>
          <cell r="K2343" t="str">
            <v>V</v>
          </cell>
          <cell r="L2343">
            <v>38628.496805555558</v>
          </cell>
          <cell r="M2343" t="str">
            <v>gchateaug</v>
          </cell>
          <cell r="N2343">
            <v>38681.684652777774</v>
          </cell>
          <cell r="O2343" t="str">
            <v>gchateaug</v>
          </cell>
          <cell r="Q2343">
            <v>0.77</v>
          </cell>
        </row>
        <row r="2344">
          <cell r="A2344" t="str">
            <v>2001</v>
          </cell>
          <cell r="B2344" t="str">
            <v>HU32</v>
          </cell>
          <cell r="C2344" t="str">
            <v>A00</v>
          </cell>
          <cell r="D2344" t="str">
            <v>PC_EMP</v>
          </cell>
          <cell r="E2344" t="str">
            <v>T</v>
          </cell>
          <cell r="F2344" t="str">
            <v>TOTAL</v>
          </cell>
          <cell r="G2344" t="str">
            <v>TOTAL</v>
          </cell>
          <cell r="H2344" t="str">
            <v>:</v>
          </cell>
          <cell r="I2344" t="str">
            <v>NC</v>
          </cell>
          <cell r="K2344" t="str">
            <v>V</v>
          </cell>
          <cell r="L2344">
            <v>38628.496805555558</v>
          </cell>
          <cell r="M2344" t="str">
            <v>gchateaug</v>
          </cell>
          <cell r="N2344">
            <v>38680.624456018515</v>
          </cell>
          <cell r="O2344" t="str">
            <v>gchateaug</v>
          </cell>
        </row>
        <row r="2345">
          <cell r="A2345" t="str">
            <v>2001</v>
          </cell>
          <cell r="B2345" t="str">
            <v>HU32</v>
          </cell>
          <cell r="C2345" t="str">
            <v>A00</v>
          </cell>
          <cell r="D2345" t="str">
            <v>PC_EMP</v>
          </cell>
          <cell r="E2345" t="str">
            <v>T</v>
          </cell>
          <cell r="F2345" t="str">
            <v>TOTAL</v>
          </cell>
          <cell r="G2345" t="str">
            <v>RSE</v>
          </cell>
          <cell r="H2345" t="str">
            <v>:</v>
          </cell>
          <cell r="I2345" t="str">
            <v>NC</v>
          </cell>
          <cell r="K2345" t="str">
            <v>V</v>
          </cell>
          <cell r="L2345">
            <v>38628.496805555558</v>
          </cell>
          <cell r="M2345" t="str">
            <v>gchateaug</v>
          </cell>
          <cell r="N2345">
            <v>38680.624456018515</v>
          </cell>
          <cell r="O2345" t="str">
            <v>gchateaug</v>
          </cell>
        </row>
        <row r="2346">
          <cell r="A2346" t="str">
            <v>2001</v>
          </cell>
          <cell r="B2346" t="str">
            <v>HU32</v>
          </cell>
          <cell r="C2346" t="str">
            <v>A00</v>
          </cell>
          <cell r="D2346" t="str">
            <v>PC_EMP</v>
          </cell>
          <cell r="E2346" t="str">
            <v>T</v>
          </cell>
          <cell r="F2346" t="str">
            <v>BES</v>
          </cell>
          <cell r="G2346" t="str">
            <v>TOTAL</v>
          </cell>
          <cell r="H2346" t="str">
            <v>:</v>
          </cell>
          <cell r="I2346" t="str">
            <v>NC</v>
          </cell>
          <cell r="K2346" t="str">
            <v>V</v>
          </cell>
          <cell r="L2346">
            <v>38628.496805555558</v>
          </cell>
          <cell r="M2346" t="str">
            <v>gchateaug</v>
          </cell>
          <cell r="N2346">
            <v>38680.624456018515</v>
          </cell>
          <cell r="O2346" t="str">
            <v>gchateaug</v>
          </cell>
        </row>
        <row r="2347">
          <cell r="A2347" t="str">
            <v>2001</v>
          </cell>
          <cell r="B2347" t="str">
            <v>HU32</v>
          </cell>
          <cell r="C2347" t="str">
            <v>A00</v>
          </cell>
          <cell r="D2347" t="str">
            <v>PC_EMP</v>
          </cell>
          <cell r="E2347" t="str">
            <v>T</v>
          </cell>
          <cell r="F2347" t="str">
            <v>BES</v>
          </cell>
          <cell r="G2347" t="str">
            <v>RSE</v>
          </cell>
          <cell r="H2347" t="str">
            <v>:</v>
          </cell>
          <cell r="I2347" t="str">
            <v>NC</v>
          </cell>
          <cell r="K2347" t="str">
            <v>V</v>
          </cell>
          <cell r="L2347">
            <v>38628.496805555558</v>
          </cell>
          <cell r="M2347" t="str">
            <v>gchateaug</v>
          </cell>
          <cell r="N2347">
            <v>38680.624456018515</v>
          </cell>
          <cell r="O2347" t="str">
            <v>gchateaug</v>
          </cell>
        </row>
        <row r="2348">
          <cell r="A2348" t="str">
            <v>2001</v>
          </cell>
          <cell r="B2348" t="str">
            <v>HU10</v>
          </cell>
          <cell r="C2348" t="str">
            <v>A00</v>
          </cell>
          <cell r="D2348" t="str">
            <v>PC_EMP</v>
          </cell>
          <cell r="E2348" t="str">
            <v>T</v>
          </cell>
          <cell r="F2348" t="str">
            <v>TOTAL</v>
          </cell>
          <cell r="G2348" t="str">
            <v>TOTAL</v>
          </cell>
          <cell r="H2348" t="str">
            <v>:</v>
          </cell>
          <cell r="I2348" t="str">
            <v>NC</v>
          </cell>
          <cell r="K2348" t="str">
            <v>V</v>
          </cell>
          <cell r="L2348">
            <v>38628.496805555558</v>
          </cell>
          <cell r="M2348" t="str">
            <v>gchateaug</v>
          </cell>
          <cell r="N2348">
            <v>38680.624456018515</v>
          </cell>
          <cell r="O2348" t="str">
            <v>gchateaug</v>
          </cell>
        </row>
        <row r="2349">
          <cell r="A2349" t="str">
            <v>2001</v>
          </cell>
          <cell r="B2349" t="str">
            <v>HU10</v>
          </cell>
          <cell r="C2349" t="str">
            <v>A00</v>
          </cell>
          <cell r="D2349" t="str">
            <v>PC_EMP</v>
          </cell>
          <cell r="E2349" t="str">
            <v>T</v>
          </cell>
          <cell r="F2349" t="str">
            <v>TOTAL</v>
          </cell>
          <cell r="G2349" t="str">
            <v>RSE</v>
          </cell>
          <cell r="H2349" t="str">
            <v>:</v>
          </cell>
          <cell r="I2349" t="str">
            <v>NC</v>
          </cell>
          <cell r="K2349" t="str">
            <v>V</v>
          </cell>
          <cell r="L2349">
            <v>38628.496805555558</v>
          </cell>
          <cell r="M2349" t="str">
            <v>gchateaug</v>
          </cell>
          <cell r="N2349">
            <v>38680.624456018515</v>
          </cell>
          <cell r="O2349" t="str">
            <v>gchateaug</v>
          </cell>
        </row>
        <row r="2350">
          <cell r="A2350" t="str">
            <v>2001</v>
          </cell>
          <cell r="B2350" t="str">
            <v>HU10</v>
          </cell>
          <cell r="C2350" t="str">
            <v>A00</v>
          </cell>
          <cell r="D2350" t="str">
            <v>PC_EMP</v>
          </cell>
          <cell r="E2350" t="str">
            <v>T</v>
          </cell>
          <cell r="F2350" t="str">
            <v>BES</v>
          </cell>
          <cell r="G2350" t="str">
            <v>TOTAL</v>
          </cell>
          <cell r="H2350" t="str">
            <v>:</v>
          </cell>
          <cell r="I2350" t="str">
            <v>NC</v>
          </cell>
          <cell r="K2350" t="str">
            <v>V</v>
          </cell>
          <cell r="L2350">
            <v>38628.496805555558</v>
          </cell>
          <cell r="M2350" t="str">
            <v>gchateaug</v>
          </cell>
          <cell r="N2350">
            <v>38680.624456018515</v>
          </cell>
          <cell r="O2350" t="str">
            <v>gchateaug</v>
          </cell>
        </row>
        <row r="2351">
          <cell r="A2351" t="str">
            <v>2001</v>
          </cell>
          <cell r="B2351" t="str">
            <v>HU10</v>
          </cell>
          <cell r="C2351" t="str">
            <v>A00</v>
          </cell>
          <cell r="D2351" t="str">
            <v>PC_EMP</v>
          </cell>
          <cell r="E2351" t="str">
            <v>T</v>
          </cell>
          <cell r="F2351" t="str">
            <v>BES</v>
          </cell>
          <cell r="G2351" t="str">
            <v>RSE</v>
          </cell>
          <cell r="H2351" t="str">
            <v>:</v>
          </cell>
          <cell r="I2351" t="str">
            <v>NC</v>
          </cell>
          <cell r="K2351" t="str">
            <v>V</v>
          </cell>
          <cell r="L2351">
            <v>38628.496805555558</v>
          </cell>
          <cell r="M2351" t="str">
            <v>gchateaug</v>
          </cell>
          <cell r="N2351">
            <v>38680.624456018515</v>
          </cell>
          <cell r="O2351" t="str">
            <v>gchateaug</v>
          </cell>
        </row>
        <row r="2352">
          <cell r="A2352" t="str">
            <v>2001</v>
          </cell>
          <cell r="B2352" t="str">
            <v>FR53</v>
          </cell>
          <cell r="C2352" t="str">
            <v>A00</v>
          </cell>
          <cell r="D2352" t="str">
            <v>PC_EMP</v>
          </cell>
          <cell r="E2352" t="str">
            <v>T</v>
          </cell>
          <cell r="F2352" t="str">
            <v>TOTAL</v>
          </cell>
          <cell r="G2352" t="str">
            <v>TOTAL</v>
          </cell>
          <cell r="I2352" t="str">
            <v>NC</v>
          </cell>
          <cell r="J2352" t="str">
            <v>; former flag equal "s"</v>
          </cell>
          <cell r="K2352" t="str">
            <v>V</v>
          </cell>
          <cell r="L2352">
            <v>38628.496805555558</v>
          </cell>
          <cell r="M2352" t="str">
            <v>gchateaug</v>
          </cell>
          <cell r="N2352">
            <v>38680.624456018515</v>
          </cell>
          <cell r="O2352" t="str">
            <v>gchateaug</v>
          </cell>
          <cell r="Q2352">
            <v>0.83</v>
          </cell>
        </row>
        <row r="2353">
          <cell r="A2353" t="str">
            <v>2001</v>
          </cell>
          <cell r="B2353" t="str">
            <v>FR53</v>
          </cell>
          <cell r="C2353" t="str">
            <v>A00</v>
          </cell>
          <cell r="D2353" t="str">
            <v>PC_EMP</v>
          </cell>
          <cell r="E2353" t="str">
            <v>T</v>
          </cell>
          <cell r="F2353" t="str">
            <v>TOTAL</v>
          </cell>
          <cell r="G2353" t="str">
            <v>RSE</v>
          </cell>
          <cell r="I2353" t="str">
            <v>NC</v>
          </cell>
          <cell r="J2353" t="str">
            <v>; former flag equal "s"</v>
          </cell>
          <cell r="K2353" t="str">
            <v>V</v>
          </cell>
          <cell r="L2353">
            <v>38628.496805555558</v>
          </cell>
          <cell r="M2353" t="str">
            <v>gchateaug</v>
          </cell>
          <cell r="N2353">
            <v>38680.624456018515</v>
          </cell>
          <cell r="O2353" t="str">
            <v>gchateaug</v>
          </cell>
          <cell r="Q2353">
            <v>0.47</v>
          </cell>
        </row>
        <row r="2354">
          <cell r="A2354" t="str">
            <v>2001</v>
          </cell>
          <cell r="B2354" t="str">
            <v>CZ01</v>
          </cell>
          <cell r="C2354" t="str">
            <v>A00</v>
          </cell>
          <cell r="D2354" t="str">
            <v>PC_EMP</v>
          </cell>
          <cell r="E2354" t="str">
            <v>T</v>
          </cell>
          <cell r="F2354" t="str">
            <v>BES</v>
          </cell>
          <cell r="G2354" t="str">
            <v>TOTAL</v>
          </cell>
          <cell r="H2354" t="str">
            <v>:</v>
          </cell>
          <cell r="I2354" t="str">
            <v>NC</v>
          </cell>
          <cell r="K2354" t="str">
            <v>V</v>
          </cell>
          <cell r="L2354">
            <v>38628.496805555558</v>
          </cell>
          <cell r="M2354" t="str">
            <v>gchateaug</v>
          </cell>
          <cell r="N2354">
            <v>38680.624490740738</v>
          </cell>
          <cell r="O2354" t="str">
            <v>gchateaug</v>
          </cell>
        </row>
        <row r="2355">
          <cell r="A2355" t="str">
            <v>2001</v>
          </cell>
          <cell r="B2355" t="str">
            <v>CZ01</v>
          </cell>
          <cell r="C2355" t="str">
            <v>A00</v>
          </cell>
          <cell r="D2355" t="str">
            <v>PC_EMP</v>
          </cell>
          <cell r="E2355" t="str">
            <v>T</v>
          </cell>
          <cell r="F2355" t="str">
            <v>BES</v>
          </cell>
          <cell r="G2355" t="str">
            <v>RSE</v>
          </cell>
          <cell r="H2355" t="str">
            <v>:</v>
          </cell>
          <cell r="I2355" t="str">
            <v>NC</v>
          </cell>
          <cell r="K2355" t="str">
            <v>V</v>
          </cell>
          <cell r="L2355">
            <v>38628.496805555558</v>
          </cell>
          <cell r="M2355" t="str">
            <v>gchateaug</v>
          </cell>
          <cell r="N2355">
            <v>38680.624490740738</v>
          </cell>
          <cell r="O2355" t="str">
            <v>gchateaug</v>
          </cell>
        </row>
        <row r="2356">
          <cell r="A2356" t="str">
            <v>2001</v>
          </cell>
          <cell r="B2356" t="str">
            <v>AT33</v>
          </cell>
          <cell r="C2356" t="str">
            <v>A00</v>
          </cell>
          <cell r="D2356" t="str">
            <v>PC_EMP</v>
          </cell>
          <cell r="E2356" t="str">
            <v>T</v>
          </cell>
          <cell r="F2356" t="str">
            <v>TOTAL</v>
          </cell>
          <cell r="G2356" t="str">
            <v>TOTAL</v>
          </cell>
          <cell r="H2356" t="str">
            <v>:</v>
          </cell>
          <cell r="I2356" t="str">
            <v>NC</v>
          </cell>
          <cell r="K2356" t="str">
            <v>V</v>
          </cell>
          <cell r="L2356">
            <v>38628.496805555558</v>
          </cell>
          <cell r="M2356" t="str">
            <v>gchateaug</v>
          </cell>
          <cell r="N2356">
            <v>38680.624490740738</v>
          </cell>
          <cell r="O2356" t="str">
            <v>gchateaug</v>
          </cell>
        </row>
        <row r="2357">
          <cell r="A2357" t="str">
            <v>2001</v>
          </cell>
          <cell r="B2357" t="str">
            <v>AT33</v>
          </cell>
          <cell r="C2357" t="str">
            <v>A00</v>
          </cell>
          <cell r="D2357" t="str">
            <v>PC_EMP</v>
          </cell>
          <cell r="E2357" t="str">
            <v>T</v>
          </cell>
          <cell r="F2357" t="str">
            <v>BES</v>
          </cell>
          <cell r="G2357" t="str">
            <v>TOTAL</v>
          </cell>
          <cell r="H2357" t="str">
            <v>:</v>
          </cell>
          <cell r="I2357" t="str">
            <v>NC</v>
          </cell>
          <cell r="K2357" t="str">
            <v>V</v>
          </cell>
          <cell r="L2357">
            <v>38628.496805555558</v>
          </cell>
          <cell r="M2357" t="str">
            <v>gchateaug</v>
          </cell>
          <cell r="N2357">
            <v>38680.624490740738</v>
          </cell>
          <cell r="O2357" t="str">
            <v>gchateaug</v>
          </cell>
        </row>
        <row r="2358">
          <cell r="A2358" t="str">
            <v>2000</v>
          </cell>
          <cell r="B2358" t="str">
            <v>RO01</v>
          </cell>
          <cell r="C2358" t="str">
            <v>A00</v>
          </cell>
          <cell r="D2358" t="str">
            <v>PC_EMP</v>
          </cell>
          <cell r="E2358" t="str">
            <v>T</v>
          </cell>
          <cell r="F2358" t="str">
            <v>TOTAL</v>
          </cell>
          <cell r="G2358" t="str">
            <v>TOTAL</v>
          </cell>
          <cell r="H2358" t="str">
            <v>:</v>
          </cell>
          <cell r="I2358" t="str">
            <v>NC</v>
          </cell>
          <cell r="K2358" t="str">
            <v>V</v>
          </cell>
          <cell r="L2358">
            <v>38628.496805555558</v>
          </cell>
          <cell r="M2358" t="str">
            <v>gchateaug</v>
          </cell>
          <cell r="N2358">
            <v>38680.624490740738</v>
          </cell>
          <cell r="O2358" t="str">
            <v>gchateaug</v>
          </cell>
        </row>
        <row r="2359">
          <cell r="A2359" t="str">
            <v>2000</v>
          </cell>
          <cell r="B2359" t="str">
            <v>RO01</v>
          </cell>
          <cell r="C2359" t="str">
            <v>A00</v>
          </cell>
          <cell r="D2359" t="str">
            <v>PC_EMP</v>
          </cell>
          <cell r="E2359" t="str">
            <v>T</v>
          </cell>
          <cell r="F2359" t="str">
            <v>TOTAL</v>
          </cell>
          <cell r="G2359" t="str">
            <v>RSE</v>
          </cell>
          <cell r="H2359" t="str">
            <v>:</v>
          </cell>
          <cell r="I2359" t="str">
            <v>NC</v>
          </cell>
          <cell r="K2359" t="str">
            <v>V</v>
          </cell>
          <cell r="L2359">
            <v>38628.496805555558</v>
          </cell>
          <cell r="M2359" t="str">
            <v>gchateaug</v>
          </cell>
          <cell r="N2359">
            <v>38680.624490740738</v>
          </cell>
          <cell r="O2359" t="str">
            <v>gchateaug</v>
          </cell>
        </row>
        <row r="2360">
          <cell r="A2360" t="str">
            <v>2000</v>
          </cell>
          <cell r="B2360" t="str">
            <v>RO01</v>
          </cell>
          <cell r="C2360" t="str">
            <v>A00</v>
          </cell>
          <cell r="D2360" t="str">
            <v>PC_EMP</v>
          </cell>
          <cell r="E2360" t="str">
            <v>T</v>
          </cell>
          <cell r="F2360" t="str">
            <v>BES</v>
          </cell>
          <cell r="G2360" t="str">
            <v>TOTAL</v>
          </cell>
          <cell r="H2360" t="str">
            <v>:</v>
          </cell>
          <cell r="I2360" t="str">
            <v>NC</v>
          </cell>
          <cell r="K2360" t="str">
            <v>V</v>
          </cell>
          <cell r="L2360">
            <v>38628.496805555558</v>
          </cell>
          <cell r="M2360" t="str">
            <v>gchateaug</v>
          </cell>
          <cell r="N2360">
            <v>38680.624490740738</v>
          </cell>
          <cell r="O2360" t="str">
            <v>gchateaug</v>
          </cell>
        </row>
        <row r="2361">
          <cell r="A2361" t="str">
            <v>2000</v>
          </cell>
          <cell r="B2361" t="str">
            <v>RO01</v>
          </cell>
          <cell r="C2361" t="str">
            <v>A00</v>
          </cell>
          <cell r="D2361" t="str">
            <v>PC_EMP</v>
          </cell>
          <cell r="E2361" t="str">
            <v>T</v>
          </cell>
          <cell r="F2361" t="str">
            <v>BES</v>
          </cell>
          <cell r="G2361" t="str">
            <v>RSE</v>
          </cell>
          <cell r="H2361" t="str">
            <v>:</v>
          </cell>
          <cell r="I2361" t="str">
            <v>NC</v>
          </cell>
          <cell r="K2361" t="str">
            <v>V</v>
          </cell>
          <cell r="L2361">
            <v>38628.496805555558</v>
          </cell>
          <cell r="M2361" t="str">
            <v>gchateaug</v>
          </cell>
          <cell r="N2361">
            <v>38680.624490740738</v>
          </cell>
          <cell r="O2361" t="str">
            <v>gchateaug</v>
          </cell>
        </row>
        <row r="2362">
          <cell r="A2362" t="str">
            <v>2000</v>
          </cell>
          <cell r="B2362" t="str">
            <v>PT17</v>
          </cell>
          <cell r="C2362" t="str">
            <v>A00</v>
          </cell>
          <cell r="D2362" t="str">
            <v>PC_EMP</v>
          </cell>
          <cell r="E2362" t="str">
            <v>T</v>
          </cell>
          <cell r="F2362" t="str">
            <v>TOTAL</v>
          </cell>
          <cell r="G2362" t="str">
            <v>TOTAL</v>
          </cell>
          <cell r="H2362" t="str">
            <v>:</v>
          </cell>
          <cell r="I2362" t="str">
            <v>NC</v>
          </cell>
          <cell r="K2362" t="str">
            <v>V</v>
          </cell>
          <cell r="L2362">
            <v>38628.496805555558</v>
          </cell>
          <cell r="M2362" t="str">
            <v>gchateaug</v>
          </cell>
          <cell r="N2362">
            <v>38680.624490740738</v>
          </cell>
          <cell r="O2362" t="str">
            <v>gchateaug</v>
          </cell>
        </row>
        <row r="2363">
          <cell r="A2363" t="str">
            <v>2000</v>
          </cell>
          <cell r="B2363" t="str">
            <v>PT17</v>
          </cell>
          <cell r="C2363" t="str">
            <v>A00</v>
          </cell>
          <cell r="D2363" t="str">
            <v>PC_EMP</v>
          </cell>
          <cell r="E2363" t="str">
            <v>T</v>
          </cell>
          <cell r="F2363" t="str">
            <v>TOTAL</v>
          </cell>
          <cell r="G2363" t="str">
            <v>RSE</v>
          </cell>
          <cell r="H2363" t="str">
            <v>:</v>
          </cell>
          <cell r="I2363" t="str">
            <v>NC</v>
          </cell>
          <cell r="K2363" t="str">
            <v>V</v>
          </cell>
          <cell r="L2363">
            <v>38628.496805555558</v>
          </cell>
          <cell r="M2363" t="str">
            <v>gchateaug</v>
          </cell>
          <cell r="N2363">
            <v>38680.624490740738</v>
          </cell>
          <cell r="O2363" t="str">
            <v>gchateaug</v>
          </cell>
        </row>
        <row r="2364">
          <cell r="A2364" t="str">
            <v>2000</v>
          </cell>
          <cell r="B2364" t="str">
            <v>PT17</v>
          </cell>
          <cell r="C2364" t="str">
            <v>A00</v>
          </cell>
          <cell r="D2364" t="str">
            <v>PC_EMP</v>
          </cell>
          <cell r="E2364" t="str">
            <v>T</v>
          </cell>
          <cell r="F2364" t="str">
            <v>BES</v>
          </cell>
          <cell r="G2364" t="str">
            <v>TOTAL</v>
          </cell>
          <cell r="H2364" t="str">
            <v>:</v>
          </cell>
          <cell r="I2364" t="str">
            <v>NC</v>
          </cell>
          <cell r="K2364" t="str">
            <v>V</v>
          </cell>
          <cell r="L2364">
            <v>38628.496805555558</v>
          </cell>
          <cell r="M2364" t="str">
            <v>gchateaug</v>
          </cell>
          <cell r="N2364">
            <v>38680.624490740738</v>
          </cell>
          <cell r="O2364" t="str">
            <v>gchateaug</v>
          </cell>
        </row>
        <row r="2365">
          <cell r="A2365" t="str">
            <v>2000</v>
          </cell>
          <cell r="B2365" t="str">
            <v>PT17</v>
          </cell>
          <cell r="C2365" t="str">
            <v>A00</v>
          </cell>
          <cell r="D2365" t="str">
            <v>PC_EMP</v>
          </cell>
          <cell r="E2365" t="str">
            <v>T</v>
          </cell>
          <cell r="F2365" t="str">
            <v>BES</v>
          </cell>
          <cell r="G2365" t="str">
            <v>RSE</v>
          </cell>
          <cell r="H2365" t="str">
            <v>:</v>
          </cell>
          <cell r="I2365" t="str">
            <v>NC</v>
          </cell>
          <cell r="K2365" t="str">
            <v>V</v>
          </cell>
          <cell r="L2365">
            <v>38628.496805555558</v>
          </cell>
          <cell r="M2365" t="str">
            <v>gchateaug</v>
          </cell>
          <cell r="N2365">
            <v>38680.624490740738</v>
          </cell>
          <cell r="O2365" t="str">
            <v>gchateaug</v>
          </cell>
        </row>
        <row r="2366">
          <cell r="A2366" t="str">
            <v>2000</v>
          </cell>
          <cell r="B2366" t="str">
            <v>PL42</v>
          </cell>
          <cell r="C2366" t="str">
            <v>A00</v>
          </cell>
          <cell r="D2366" t="str">
            <v>PC_EMP</v>
          </cell>
          <cell r="E2366" t="str">
            <v>T</v>
          </cell>
          <cell r="F2366" t="str">
            <v>TOTAL</v>
          </cell>
          <cell r="G2366" t="str">
            <v>TOTAL</v>
          </cell>
          <cell r="H2366" t="str">
            <v>:</v>
          </cell>
          <cell r="I2366" t="str">
            <v>NC</v>
          </cell>
          <cell r="K2366" t="str">
            <v>V</v>
          </cell>
          <cell r="L2366">
            <v>38628.496805555558</v>
          </cell>
          <cell r="M2366" t="str">
            <v>gchateaug</v>
          </cell>
          <cell r="N2366">
            <v>38680.624490740738</v>
          </cell>
          <cell r="O2366" t="str">
            <v>gchateaug</v>
          </cell>
        </row>
        <row r="2367">
          <cell r="A2367" t="str">
            <v>2000</v>
          </cell>
          <cell r="B2367" t="str">
            <v>PL42</v>
          </cell>
          <cell r="C2367" t="str">
            <v>A00</v>
          </cell>
          <cell r="D2367" t="str">
            <v>PC_EMP</v>
          </cell>
          <cell r="E2367" t="str">
            <v>T</v>
          </cell>
          <cell r="F2367" t="str">
            <v>TOTAL</v>
          </cell>
          <cell r="G2367" t="str">
            <v>RSE</v>
          </cell>
          <cell r="H2367" t="str">
            <v>:</v>
          </cell>
          <cell r="I2367" t="str">
            <v>NC</v>
          </cell>
          <cell r="K2367" t="str">
            <v>V</v>
          </cell>
          <cell r="L2367">
            <v>38628.496805555558</v>
          </cell>
          <cell r="M2367" t="str">
            <v>gchateaug</v>
          </cell>
          <cell r="N2367">
            <v>38680.624490740738</v>
          </cell>
          <cell r="O2367" t="str">
            <v>gchateaug</v>
          </cell>
        </row>
        <row r="2368">
          <cell r="A2368" t="str">
            <v>2000</v>
          </cell>
          <cell r="B2368" t="str">
            <v>PL42</v>
          </cell>
          <cell r="C2368" t="str">
            <v>A00</v>
          </cell>
          <cell r="D2368" t="str">
            <v>PC_EMP</v>
          </cell>
          <cell r="E2368" t="str">
            <v>T</v>
          </cell>
          <cell r="F2368" t="str">
            <v>BES</v>
          </cell>
          <cell r="G2368" t="str">
            <v>TOTAL</v>
          </cell>
          <cell r="H2368" t="str">
            <v>:</v>
          </cell>
          <cell r="I2368" t="str">
            <v>NC</v>
          </cell>
          <cell r="K2368" t="str">
            <v>V</v>
          </cell>
          <cell r="L2368">
            <v>38628.496805555558</v>
          </cell>
          <cell r="M2368" t="str">
            <v>gchateaug</v>
          </cell>
          <cell r="N2368">
            <v>38680.624490740738</v>
          </cell>
          <cell r="O2368" t="str">
            <v>gchateaug</v>
          </cell>
        </row>
        <row r="2369">
          <cell r="A2369" t="str">
            <v>2000</v>
          </cell>
          <cell r="B2369" t="str">
            <v>PL42</v>
          </cell>
          <cell r="C2369" t="str">
            <v>A00</v>
          </cell>
          <cell r="D2369" t="str">
            <v>PC_EMP</v>
          </cell>
          <cell r="E2369" t="str">
            <v>T</v>
          </cell>
          <cell r="F2369" t="str">
            <v>BES</v>
          </cell>
          <cell r="G2369" t="str">
            <v>RSE</v>
          </cell>
          <cell r="H2369" t="str">
            <v>:</v>
          </cell>
          <cell r="I2369" t="str">
            <v>NC</v>
          </cell>
          <cell r="K2369" t="str">
            <v>V</v>
          </cell>
          <cell r="L2369">
            <v>38628.496805555558</v>
          </cell>
          <cell r="M2369" t="str">
            <v>gchateaug</v>
          </cell>
          <cell r="N2369">
            <v>38680.624490740738</v>
          </cell>
          <cell r="O2369" t="str">
            <v>gchateaug</v>
          </cell>
        </row>
        <row r="2370">
          <cell r="A2370" t="str">
            <v>2003</v>
          </cell>
          <cell r="B2370" t="str">
            <v>ITD</v>
          </cell>
          <cell r="C2370" t="str">
            <v>A00</v>
          </cell>
          <cell r="D2370" t="str">
            <v>PC_EMP</v>
          </cell>
          <cell r="E2370" t="str">
            <v>T</v>
          </cell>
          <cell r="F2370" t="str">
            <v>BES</v>
          </cell>
          <cell r="G2370" t="str">
            <v>TOTAL</v>
          </cell>
          <cell r="I2370" t="str">
            <v>MS</v>
          </cell>
          <cell r="K2370" t="str">
            <v>V</v>
          </cell>
          <cell r="L2370">
            <v>38628.496817129628</v>
          </cell>
          <cell r="M2370" t="str">
            <v>gchateaug</v>
          </cell>
          <cell r="N2370">
            <v>38680.624467592592</v>
          </cell>
          <cell r="O2370" t="str">
            <v>gchateaug</v>
          </cell>
          <cell r="Q2370">
            <v>0.4</v>
          </cell>
        </row>
        <row r="2371">
          <cell r="A2371" t="str">
            <v>2003</v>
          </cell>
          <cell r="B2371" t="str">
            <v>ITD</v>
          </cell>
          <cell r="C2371" t="str">
            <v>A00</v>
          </cell>
          <cell r="D2371" t="str">
            <v>PC_EMP</v>
          </cell>
          <cell r="E2371" t="str">
            <v>T</v>
          </cell>
          <cell r="F2371" t="str">
            <v>BES</v>
          </cell>
          <cell r="G2371" t="str">
            <v>RSE</v>
          </cell>
          <cell r="I2371" t="str">
            <v>MS</v>
          </cell>
          <cell r="K2371" t="str">
            <v>V</v>
          </cell>
          <cell r="L2371">
            <v>38628.496817129628</v>
          </cell>
          <cell r="M2371" t="str">
            <v>gchateaug</v>
          </cell>
          <cell r="N2371">
            <v>38680.624467592592</v>
          </cell>
          <cell r="O2371" t="str">
            <v>gchateaug</v>
          </cell>
          <cell r="Q2371">
            <v>0.12</v>
          </cell>
        </row>
        <row r="2372">
          <cell r="A2372" t="str">
            <v>2003</v>
          </cell>
          <cell r="B2372" t="str">
            <v>ITC2</v>
          </cell>
          <cell r="C2372" t="str">
            <v>A00</v>
          </cell>
          <cell r="D2372" t="str">
            <v>PC_EMP</v>
          </cell>
          <cell r="E2372" t="str">
            <v>T</v>
          </cell>
          <cell r="F2372" t="str">
            <v>TOTAL</v>
          </cell>
          <cell r="G2372" t="str">
            <v>TOTAL</v>
          </cell>
          <cell r="I2372" t="str">
            <v>MS</v>
          </cell>
          <cell r="K2372" t="str">
            <v>V</v>
          </cell>
          <cell r="L2372">
            <v>38628.496817129628</v>
          </cell>
          <cell r="M2372" t="str">
            <v>gchateaug</v>
          </cell>
          <cell r="N2372">
            <v>38680.624467592592</v>
          </cell>
          <cell r="O2372" t="str">
            <v>gchateaug</v>
          </cell>
          <cell r="Q2372">
            <v>0.56999999999999995</v>
          </cell>
        </row>
        <row r="2373">
          <cell r="A2373" t="str">
            <v>2003</v>
          </cell>
          <cell r="B2373" t="str">
            <v>ITC2</v>
          </cell>
          <cell r="C2373" t="str">
            <v>A00</v>
          </cell>
          <cell r="D2373" t="str">
            <v>PC_EMP</v>
          </cell>
          <cell r="E2373" t="str">
            <v>T</v>
          </cell>
          <cell r="F2373" t="str">
            <v>TOTAL</v>
          </cell>
          <cell r="G2373" t="str">
            <v>RSE</v>
          </cell>
          <cell r="I2373" t="str">
            <v>MS</v>
          </cell>
          <cell r="K2373" t="str">
            <v>V</v>
          </cell>
          <cell r="L2373">
            <v>38628.496817129628</v>
          </cell>
          <cell r="M2373" t="str">
            <v>gchateaug</v>
          </cell>
          <cell r="N2373">
            <v>38680.624467592592</v>
          </cell>
          <cell r="O2373" t="str">
            <v>gchateaug</v>
          </cell>
          <cell r="Q2373">
            <v>0.28000000000000003</v>
          </cell>
        </row>
        <row r="2374">
          <cell r="A2374" t="str">
            <v>2003</v>
          </cell>
          <cell r="B2374" t="str">
            <v>ITC2</v>
          </cell>
          <cell r="C2374" t="str">
            <v>A00</v>
          </cell>
          <cell r="D2374" t="str">
            <v>PC_EMP</v>
          </cell>
          <cell r="E2374" t="str">
            <v>T</v>
          </cell>
          <cell r="F2374" t="str">
            <v>BES</v>
          </cell>
          <cell r="G2374" t="str">
            <v>TOTAL</v>
          </cell>
          <cell r="I2374" t="str">
            <v>MS</v>
          </cell>
          <cell r="K2374" t="str">
            <v>V</v>
          </cell>
          <cell r="L2374">
            <v>38628.496817129628</v>
          </cell>
          <cell r="M2374" t="str">
            <v>gchateaug</v>
          </cell>
          <cell r="N2374">
            <v>38680.624467592592</v>
          </cell>
          <cell r="O2374" t="str">
            <v>gchateaug</v>
          </cell>
          <cell r="Q2374">
            <v>0.32</v>
          </cell>
        </row>
        <row r="2375">
          <cell r="A2375" t="str">
            <v>2003</v>
          </cell>
          <cell r="B2375" t="str">
            <v>ITC2</v>
          </cell>
          <cell r="C2375" t="str">
            <v>A00</v>
          </cell>
          <cell r="D2375" t="str">
            <v>PC_EMP</v>
          </cell>
          <cell r="E2375" t="str">
            <v>T</v>
          </cell>
          <cell r="F2375" t="str">
            <v>BES</v>
          </cell>
          <cell r="G2375" t="str">
            <v>RSE</v>
          </cell>
          <cell r="I2375" t="str">
            <v>MS</v>
          </cell>
          <cell r="K2375" t="str">
            <v>V</v>
          </cell>
          <cell r="L2375">
            <v>38628.496817129628</v>
          </cell>
          <cell r="M2375" t="str">
            <v>gchateaug</v>
          </cell>
          <cell r="N2375">
            <v>38680.624467592592</v>
          </cell>
          <cell r="O2375" t="str">
            <v>gchateaug</v>
          </cell>
          <cell r="Q2375">
            <v>0.15</v>
          </cell>
        </row>
        <row r="2376">
          <cell r="A2376" t="str">
            <v>2003</v>
          </cell>
          <cell r="B2376" t="str">
            <v>IE01</v>
          </cell>
          <cell r="C2376" t="str">
            <v>A00</v>
          </cell>
          <cell r="D2376" t="str">
            <v>PC_EMP</v>
          </cell>
          <cell r="E2376" t="str">
            <v>T</v>
          </cell>
          <cell r="F2376" t="str">
            <v>TOTAL</v>
          </cell>
          <cell r="G2376" t="str">
            <v>TOTAL</v>
          </cell>
          <cell r="H2376" t="str">
            <v>e</v>
          </cell>
          <cell r="I2376" t="str">
            <v>MS</v>
          </cell>
          <cell r="K2376" t="str">
            <v>V</v>
          </cell>
          <cell r="L2376">
            <v>38628.496817129628</v>
          </cell>
          <cell r="M2376" t="str">
            <v>gchateaug</v>
          </cell>
          <cell r="N2376">
            <v>38680.624467592592</v>
          </cell>
          <cell r="O2376" t="str">
            <v>gchateaug</v>
          </cell>
          <cell r="Q2376">
            <v>0.96</v>
          </cell>
        </row>
        <row r="2377">
          <cell r="A2377" t="str">
            <v>2003</v>
          </cell>
          <cell r="B2377" t="str">
            <v>IE01</v>
          </cell>
          <cell r="C2377" t="str">
            <v>A00</v>
          </cell>
          <cell r="D2377" t="str">
            <v>PC_EMP</v>
          </cell>
          <cell r="E2377" t="str">
            <v>T</v>
          </cell>
          <cell r="F2377" t="str">
            <v>TOTAL</v>
          </cell>
          <cell r="G2377" t="str">
            <v>RSE</v>
          </cell>
          <cell r="I2377" t="str">
            <v>MS</v>
          </cell>
          <cell r="K2377" t="str">
            <v>V</v>
          </cell>
          <cell r="L2377">
            <v>38628.496817129628</v>
          </cell>
          <cell r="M2377" t="str">
            <v>gchateaug</v>
          </cell>
          <cell r="N2377">
            <v>38680.624467592592</v>
          </cell>
          <cell r="O2377" t="str">
            <v>gchateaug</v>
          </cell>
          <cell r="Q2377">
            <v>0.62</v>
          </cell>
        </row>
        <row r="2378">
          <cell r="A2378" t="str">
            <v>2000</v>
          </cell>
          <cell r="B2378" t="str">
            <v>ES22</v>
          </cell>
          <cell r="C2378" t="str">
            <v>A00</v>
          </cell>
          <cell r="D2378" t="str">
            <v>PC_EMP</v>
          </cell>
          <cell r="E2378" t="str">
            <v>T</v>
          </cell>
          <cell r="F2378" t="str">
            <v>BES</v>
          </cell>
          <cell r="G2378" t="str">
            <v>RSE</v>
          </cell>
          <cell r="H2378" t="str">
            <v>:</v>
          </cell>
          <cell r="I2378" t="str">
            <v>NC</v>
          </cell>
          <cell r="K2378" t="str">
            <v>V</v>
          </cell>
          <cell r="L2378">
            <v>38628.496817129628</v>
          </cell>
          <cell r="M2378" t="str">
            <v>gchateaug</v>
          </cell>
          <cell r="N2378">
            <v>38680.624467592592</v>
          </cell>
          <cell r="O2378" t="str">
            <v>gchateaug</v>
          </cell>
        </row>
        <row r="2379">
          <cell r="A2379" t="str">
            <v>2000</v>
          </cell>
          <cell r="B2379" t="str">
            <v>ES1</v>
          </cell>
          <cell r="C2379" t="str">
            <v>A00</v>
          </cell>
          <cell r="D2379" t="str">
            <v>PC_EMP</v>
          </cell>
          <cell r="E2379" t="str">
            <v>T</v>
          </cell>
          <cell r="F2379" t="str">
            <v>TOTAL</v>
          </cell>
          <cell r="G2379" t="str">
            <v>TOTAL</v>
          </cell>
          <cell r="H2379" t="str">
            <v>:</v>
          </cell>
          <cell r="I2379" t="str">
            <v>NC</v>
          </cell>
          <cell r="K2379" t="str">
            <v>V</v>
          </cell>
          <cell r="L2379">
            <v>38628.496817129628</v>
          </cell>
          <cell r="M2379" t="str">
            <v>gchateaug</v>
          </cell>
          <cell r="N2379">
            <v>38680.624467592592</v>
          </cell>
          <cell r="O2379" t="str">
            <v>gchateaug</v>
          </cell>
        </row>
        <row r="2380">
          <cell r="A2380" t="str">
            <v>2000</v>
          </cell>
          <cell r="B2380" t="str">
            <v>ES1</v>
          </cell>
          <cell r="C2380" t="str">
            <v>A00</v>
          </cell>
          <cell r="D2380" t="str">
            <v>PC_EMP</v>
          </cell>
          <cell r="E2380" t="str">
            <v>T</v>
          </cell>
          <cell r="F2380" t="str">
            <v>TOTAL</v>
          </cell>
          <cell r="G2380" t="str">
            <v>RSE</v>
          </cell>
          <cell r="H2380" t="str">
            <v>:</v>
          </cell>
          <cell r="I2380" t="str">
            <v>NC</v>
          </cell>
          <cell r="K2380" t="str">
            <v>V</v>
          </cell>
          <cell r="L2380">
            <v>38628.496817129628</v>
          </cell>
          <cell r="M2380" t="str">
            <v>gchateaug</v>
          </cell>
          <cell r="N2380">
            <v>38680.624444444446</v>
          </cell>
          <cell r="O2380" t="str">
            <v>gchateaug</v>
          </cell>
        </row>
        <row r="2381">
          <cell r="A2381" t="str">
            <v>2000</v>
          </cell>
          <cell r="B2381" t="str">
            <v>ES1</v>
          </cell>
          <cell r="C2381" t="str">
            <v>A00</v>
          </cell>
          <cell r="D2381" t="str">
            <v>PC_EMP</v>
          </cell>
          <cell r="E2381" t="str">
            <v>T</v>
          </cell>
          <cell r="F2381" t="str">
            <v>BES</v>
          </cell>
          <cell r="G2381" t="str">
            <v>TOTAL</v>
          </cell>
          <cell r="H2381" t="str">
            <v>:</v>
          </cell>
          <cell r="I2381" t="str">
            <v>NC</v>
          </cell>
          <cell r="K2381" t="str">
            <v>V</v>
          </cell>
          <cell r="L2381">
            <v>38628.496817129628</v>
          </cell>
          <cell r="M2381" t="str">
            <v>gchateaug</v>
          </cell>
          <cell r="N2381">
            <v>38680.624444444446</v>
          </cell>
          <cell r="O2381" t="str">
            <v>gchateaug</v>
          </cell>
        </row>
        <row r="2382">
          <cell r="A2382" t="str">
            <v>2000</v>
          </cell>
          <cell r="B2382" t="str">
            <v>ES1</v>
          </cell>
          <cell r="C2382" t="str">
            <v>A00</v>
          </cell>
          <cell r="D2382" t="str">
            <v>PC_EMP</v>
          </cell>
          <cell r="E2382" t="str">
            <v>T</v>
          </cell>
          <cell r="F2382" t="str">
            <v>BES</v>
          </cell>
          <cell r="G2382" t="str">
            <v>RSE</v>
          </cell>
          <cell r="H2382" t="str">
            <v>:</v>
          </cell>
          <cell r="I2382" t="str">
            <v>NC</v>
          </cell>
          <cell r="K2382" t="str">
            <v>V</v>
          </cell>
          <cell r="L2382">
            <v>38628.496817129628</v>
          </cell>
          <cell r="M2382" t="str">
            <v>gchateaug</v>
          </cell>
          <cell r="N2382">
            <v>38680.624444444446</v>
          </cell>
          <cell r="O2382" t="str">
            <v>gchateaug</v>
          </cell>
        </row>
        <row r="2383">
          <cell r="A2383" t="str">
            <v>2000</v>
          </cell>
          <cell r="B2383" t="str">
            <v>EE00</v>
          </cell>
          <cell r="C2383" t="str">
            <v>A00</v>
          </cell>
          <cell r="D2383" t="str">
            <v>PC_EMP</v>
          </cell>
          <cell r="E2383" t="str">
            <v>T</v>
          </cell>
          <cell r="F2383" t="str">
            <v>TOTAL</v>
          </cell>
          <cell r="G2383" t="str">
            <v>TOTAL</v>
          </cell>
          <cell r="I2383" t="str">
            <v>NC</v>
          </cell>
          <cell r="K2383" t="str">
            <v>V</v>
          </cell>
          <cell r="L2383">
            <v>38628.496817129628</v>
          </cell>
          <cell r="M2383" t="str">
            <v>gchateaug</v>
          </cell>
          <cell r="N2383">
            <v>38681.684652777774</v>
          </cell>
          <cell r="O2383" t="str">
            <v>gchateaug</v>
          </cell>
          <cell r="Q2383">
            <v>1.1499999999999999</v>
          </cell>
        </row>
        <row r="2384">
          <cell r="A2384" t="str">
            <v>2000</v>
          </cell>
          <cell r="B2384" t="str">
            <v>EE00</v>
          </cell>
          <cell r="C2384" t="str">
            <v>A00</v>
          </cell>
          <cell r="D2384" t="str">
            <v>PC_EMP</v>
          </cell>
          <cell r="E2384" t="str">
            <v>T</v>
          </cell>
          <cell r="F2384" t="str">
            <v>TOTAL</v>
          </cell>
          <cell r="G2384" t="str">
            <v>RSE</v>
          </cell>
          <cell r="I2384" t="str">
            <v>NC</v>
          </cell>
          <cell r="K2384" t="str">
            <v>V</v>
          </cell>
          <cell r="L2384">
            <v>38628.496817129628</v>
          </cell>
          <cell r="M2384" t="str">
            <v>gchateaug</v>
          </cell>
          <cell r="N2384">
            <v>38681.684652777774</v>
          </cell>
          <cell r="O2384" t="str">
            <v>gchateaug</v>
          </cell>
          <cell r="Q2384">
            <v>0.8</v>
          </cell>
        </row>
        <row r="2385">
          <cell r="A2385" t="str">
            <v>2000</v>
          </cell>
          <cell r="B2385" t="str">
            <v>EE00</v>
          </cell>
          <cell r="C2385" t="str">
            <v>A00</v>
          </cell>
          <cell r="D2385" t="str">
            <v>PC_EMP</v>
          </cell>
          <cell r="E2385" t="str">
            <v>T</v>
          </cell>
          <cell r="F2385" t="str">
            <v>BES</v>
          </cell>
          <cell r="G2385" t="str">
            <v>TOTAL</v>
          </cell>
          <cell r="I2385" t="str">
            <v>NC</v>
          </cell>
          <cell r="K2385" t="str">
            <v>V</v>
          </cell>
          <cell r="L2385">
            <v>38628.496817129628</v>
          </cell>
          <cell r="M2385" t="str">
            <v>gchateaug</v>
          </cell>
          <cell r="N2385">
            <v>38681.684652777774</v>
          </cell>
          <cell r="O2385" t="str">
            <v>gchateaug</v>
          </cell>
          <cell r="Q2385">
            <v>0.16</v>
          </cell>
        </row>
        <row r="2386">
          <cell r="A2386" t="str">
            <v>2000</v>
          </cell>
          <cell r="B2386" t="str">
            <v>EE00</v>
          </cell>
          <cell r="C2386" t="str">
            <v>A00</v>
          </cell>
          <cell r="D2386" t="str">
            <v>PC_EMP</v>
          </cell>
          <cell r="E2386" t="str">
            <v>T</v>
          </cell>
          <cell r="F2386" t="str">
            <v>BES</v>
          </cell>
          <cell r="G2386" t="str">
            <v>RSE</v>
          </cell>
          <cell r="I2386" t="str">
            <v>NC</v>
          </cell>
          <cell r="K2386" t="str">
            <v>V</v>
          </cell>
          <cell r="L2386">
            <v>38628.496817129628</v>
          </cell>
          <cell r="M2386" t="str">
            <v>gchateaug</v>
          </cell>
          <cell r="N2386">
            <v>38681.684652777774</v>
          </cell>
          <cell r="O2386" t="str">
            <v>gchateaug</v>
          </cell>
          <cell r="Q2386">
            <v>0.09</v>
          </cell>
        </row>
        <row r="2387">
          <cell r="A2387" t="str">
            <v>2003</v>
          </cell>
          <cell r="B2387" t="str">
            <v>ITF4</v>
          </cell>
          <cell r="C2387" t="str">
            <v>A00</v>
          </cell>
          <cell r="D2387" t="str">
            <v>PC_EMP</v>
          </cell>
          <cell r="E2387" t="str">
            <v>T</v>
          </cell>
          <cell r="F2387" t="str">
            <v>BES</v>
          </cell>
          <cell r="G2387" t="str">
            <v>TOTAL</v>
          </cell>
          <cell r="I2387" t="str">
            <v>MS</v>
          </cell>
          <cell r="K2387" t="str">
            <v>V</v>
          </cell>
          <cell r="L2387">
            <v>38628.496828703705</v>
          </cell>
          <cell r="M2387" t="str">
            <v>gchateaug</v>
          </cell>
          <cell r="N2387">
            <v>38680.624490740738</v>
          </cell>
          <cell r="O2387" t="str">
            <v>gchateaug</v>
          </cell>
          <cell r="Q2387">
            <v>0.1</v>
          </cell>
        </row>
        <row r="2388">
          <cell r="A2388" t="str">
            <v>2003</v>
          </cell>
          <cell r="B2388" t="str">
            <v>ITF4</v>
          </cell>
          <cell r="C2388" t="str">
            <v>A00</v>
          </cell>
          <cell r="D2388" t="str">
            <v>PC_EMP</v>
          </cell>
          <cell r="E2388" t="str">
            <v>T</v>
          </cell>
          <cell r="F2388" t="str">
            <v>BES</v>
          </cell>
          <cell r="G2388" t="str">
            <v>RSE</v>
          </cell>
          <cell r="I2388" t="str">
            <v>MS</v>
          </cell>
          <cell r="K2388" t="str">
            <v>V</v>
          </cell>
          <cell r="L2388">
            <v>38628.496828703705</v>
          </cell>
          <cell r="M2388" t="str">
            <v>gchateaug</v>
          </cell>
          <cell r="N2388">
            <v>38680.624490740738</v>
          </cell>
          <cell r="O2388" t="str">
            <v>gchateaug</v>
          </cell>
          <cell r="Q2388">
            <v>0.03</v>
          </cell>
        </row>
        <row r="2389">
          <cell r="A2389" t="str">
            <v>2003</v>
          </cell>
          <cell r="B2389" t="str">
            <v>ITF3</v>
          </cell>
          <cell r="C2389" t="str">
            <v>A00</v>
          </cell>
          <cell r="D2389" t="str">
            <v>PC_EMP</v>
          </cell>
          <cell r="E2389" t="str">
            <v>T</v>
          </cell>
          <cell r="F2389" t="str">
            <v>TOTAL</v>
          </cell>
          <cell r="G2389" t="str">
            <v>TOTAL</v>
          </cell>
          <cell r="I2389" t="str">
            <v>MS</v>
          </cell>
          <cell r="K2389" t="str">
            <v>V</v>
          </cell>
          <cell r="L2389">
            <v>38628.496828703705</v>
          </cell>
          <cell r="M2389" t="str">
            <v>gchateaug</v>
          </cell>
          <cell r="N2389">
            <v>38680.624490740738</v>
          </cell>
          <cell r="O2389" t="str">
            <v>gchateaug</v>
          </cell>
          <cell r="Q2389">
            <v>1.1499999999999999</v>
          </cell>
        </row>
        <row r="2390">
          <cell r="A2390" t="str">
            <v>2003</v>
          </cell>
          <cell r="B2390" t="str">
            <v>ITF3</v>
          </cell>
          <cell r="C2390" t="str">
            <v>A00</v>
          </cell>
          <cell r="D2390" t="str">
            <v>PC_EMP</v>
          </cell>
          <cell r="E2390" t="str">
            <v>T</v>
          </cell>
          <cell r="F2390" t="str">
            <v>TOTAL</v>
          </cell>
          <cell r="G2390" t="str">
            <v>RSE</v>
          </cell>
          <cell r="I2390" t="str">
            <v>MS</v>
          </cell>
          <cell r="K2390" t="str">
            <v>V</v>
          </cell>
          <cell r="L2390">
            <v>38628.496828703705</v>
          </cell>
          <cell r="M2390" t="str">
            <v>gchateaug</v>
          </cell>
          <cell r="N2390">
            <v>38680.624490740738</v>
          </cell>
          <cell r="O2390" t="str">
            <v>gchateaug</v>
          </cell>
          <cell r="Q2390">
            <v>0.48</v>
          </cell>
        </row>
        <row r="2391">
          <cell r="A2391" t="str">
            <v>2003</v>
          </cell>
          <cell r="B2391" t="str">
            <v>ITF3</v>
          </cell>
          <cell r="C2391" t="str">
            <v>A00</v>
          </cell>
          <cell r="D2391" t="str">
            <v>PC_EMP</v>
          </cell>
          <cell r="E2391" t="str">
            <v>T</v>
          </cell>
          <cell r="F2391" t="str">
            <v>BES</v>
          </cell>
          <cell r="G2391" t="str">
            <v>TOTAL</v>
          </cell>
          <cell r="I2391" t="str">
            <v>MS</v>
          </cell>
          <cell r="K2391" t="str">
            <v>V</v>
          </cell>
          <cell r="L2391">
            <v>38628.496828703705</v>
          </cell>
          <cell r="M2391" t="str">
            <v>gchateaug</v>
          </cell>
          <cell r="N2391">
            <v>38680.624490740738</v>
          </cell>
          <cell r="O2391" t="str">
            <v>gchateaug</v>
          </cell>
          <cell r="Q2391">
            <v>0.21</v>
          </cell>
        </row>
        <row r="2392">
          <cell r="A2392" t="str">
            <v>2003</v>
          </cell>
          <cell r="B2392" t="str">
            <v>ITF3</v>
          </cell>
          <cell r="C2392" t="str">
            <v>A00</v>
          </cell>
          <cell r="D2392" t="str">
            <v>PC_EMP</v>
          </cell>
          <cell r="E2392" t="str">
            <v>T</v>
          </cell>
          <cell r="F2392" t="str">
            <v>BES</v>
          </cell>
          <cell r="G2392" t="str">
            <v>RSE</v>
          </cell>
          <cell r="I2392" t="str">
            <v>MS</v>
          </cell>
          <cell r="K2392" t="str">
            <v>V</v>
          </cell>
          <cell r="L2392">
            <v>38628.496828703705</v>
          </cell>
          <cell r="M2392" t="str">
            <v>gchateaug</v>
          </cell>
          <cell r="N2392">
            <v>38680.624490740738</v>
          </cell>
          <cell r="O2392" t="str">
            <v>gchateaug</v>
          </cell>
          <cell r="Q2392">
            <v>0.11</v>
          </cell>
        </row>
        <row r="2393">
          <cell r="A2393" t="str">
            <v>2003</v>
          </cell>
          <cell r="B2393" t="str">
            <v>ITF1</v>
          </cell>
          <cell r="C2393" t="str">
            <v>A00</v>
          </cell>
          <cell r="D2393" t="str">
            <v>PC_EMP</v>
          </cell>
          <cell r="E2393" t="str">
            <v>T</v>
          </cell>
          <cell r="F2393" t="str">
            <v>TOTAL</v>
          </cell>
          <cell r="G2393" t="str">
            <v>TOTAL</v>
          </cell>
          <cell r="I2393" t="str">
            <v>MS</v>
          </cell>
          <cell r="K2393" t="str">
            <v>V</v>
          </cell>
          <cell r="L2393">
            <v>38628.496828703705</v>
          </cell>
          <cell r="M2393" t="str">
            <v>gchateaug</v>
          </cell>
          <cell r="N2393">
            <v>38680.624490740738</v>
          </cell>
          <cell r="O2393" t="str">
            <v>gchateaug</v>
          </cell>
          <cell r="Q2393">
            <v>1.03</v>
          </cell>
        </row>
        <row r="2394">
          <cell r="A2394" t="str">
            <v>2003</v>
          </cell>
          <cell r="B2394" t="str">
            <v>ITF1</v>
          </cell>
          <cell r="C2394" t="str">
            <v>A00</v>
          </cell>
          <cell r="D2394" t="str">
            <v>PC_EMP</v>
          </cell>
          <cell r="E2394" t="str">
            <v>T</v>
          </cell>
          <cell r="F2394" t="str">
            <v>TOTAL</v>
          </cell>
          <cell r="G2394" t="str">
            <v>RSE</v>
          </cell>
          <cell r="I2394" t="str">
            <v>MS</v>
          </cell>
          <cell r="K2394" t="str">
            <v>V</v>
          </cell>
          <cell r="L2394">
            <v>38628.496828703705</v>
          </cell>
          <cell r="M2394" t="str">
            <v>gchateaug</v>
          </cell>
          <cell r="N2394">
            <v>38680.624490740738</v>
          </cell>
          <cell r="O2394" t="str">
            <v>gchateaug</v>
          </cell>
          <cell r="Q2394">
            <v>0.46</v>
          </cell>
        </row>
        <row r="2395">
          <cell r="A2395" t="str">
            <v>2003</v>
          </cell>
          <cell r="B2395" t="str">
            <v>UKI</v>
          </cell>
          <cell r="C2395" t="str">
            <v>A00</v>
          </cell>
          <cell r="D2395" t="str">
            <v>PC_EMP</v>
          </cell>
          <cell r="E2395" t="str">
            <v>T</v>
          </cell>
          <cell r="F2395" t="str">
            <v>BES</v>
          </cell>
          <cell r="G2395" t="str">
            <v>RSE</v>
          </cell>
          <cell r="H2395" t="str">
            <v>:</v>
          </cell>
          <cell r="I2395" t="str">
            <v>NC</v>
          </cell>
          <cell r="K2395" t="str">
            <v>V</v>
          </cell>
          <cell r="L2395">
            <v>38628.496840277781</v>
          </cell>
          <cell r="M2395" t="str">
            <v>gchateaug</v>
          </cell>
          <cell r="N2395">
            <v>38680.624467592592</v>
          </cell>
          <cell r="O2395" t="str">
            <v>gchateaug</v>
          </cell>
        </row>
        <row r="2396">
          <cell r="A2396" t="str">
            <v>2003</v>
          </cell>
          <cell r="B2396" t="str">
            <v>SE07</v>
          </cell>
          <cell r="C2396" t="str">
            <v>A00</v>
          </cell>
          <cell r="D2396" t="str">
            <v>PC_EMP</v>
          </cell>
          <cell r="E2396" t="str">
            <v>T</v>
          </cell>
          <cell r="F2396" t="str">
            <v>TOTAL</v>
          </cell>
          <cell r="G2396" t="str">
            <v>TOTAL</v>
          </cell>
          <cell r="H2396" t="str">
            <v>:</v>
          </cell>
          <cell r="I2396" t="str">
            <v>NC</v>
          </cell>
          <cell r="K2396" t="str">
            <v>V</v>
          </cell>
          <cell r="L2396">
            <v>38628.496840277781</v>
          </cell>
          <cell r="M2396" t="str">
            <v>gchateaug</v>
          </cell>
          <cell r="N2396">
            <v>38680.624467592592</v>
          </cell>
          <cell r="O2396" t="str">
            <v>gchateaug</v>
          </cell>
        </row>
        <row r="2397">
          <cell r="A2397" t="str">
            <v>2000</v>
          </cell>
          <cell r="B2397" t="str">
            <v>HU33</v>
          </cell>
          <cell r="C2397" t="str">
            <v>A00</v>
          </cell>
          <cell r="D2397" t="str">
            <v>PC_EMP</v>
          </cell>
          <cell r="E2397" t="str">
            <v>T</v>
          </cell>
          <cell r="F2397" t="str">
            <v>BES</v>
          </cell>
          <cell r="G2397" t="str">
            <v>TOTAL</v>
          </cell>
          <cell r="H2397" t="str">
            <v>:</v>
          </cell>
          <cell r="I2397" t="str">
            <v>NC</v>
          </cell>
          <cell r="K2397" t="str">
            <v>V</v>
          </cell>
          <cell r="L2397">
            <v>38628.496840277781</v>
          </cell>
          <cell r="M2397" t="str">
            <v>gchateaug</v>
          </cell>
          <cell r="N2397">
            <v>38680.624490740738</v>
          </cell>
          <cell r="O2397" t="str">
            <v>gchateaug</v>
          </cell>
        </row>
        <row r="2398">
          <cell r="A2398" t="str">
            <v>2000</v>
          </cell>
          <cell r="B2398" t="str">
            <v>HU33</v>
          </cell>
          <cell r="C2398" t="str">
            <v>A00</v>
          </cell>
          <cell r="D2398" t="str">
            <v>PC_EMP</v>
          </cell>
          <cell r="E2398" t="str">
            <v>T</v>
          </cell>
          <cell r="F2398" t="str">
            <v>BES</v>
          </cell>
          <cell r="G2398" t="str">
            <v>RSE</v>
          </cell>
          <cell r="H2398" t="str">
            <v>:</v>
          </cell>
          <cell r="I2398" t="str">
            <v>NC</v>
          </cell>
          <cell r="K2398" t="str">
            <v>V</v>
          </cell>
          <cell r="L2398">
            <v>38628.496840277781</v>
          </cell>
          <cell r="M2398" t="str">
            <v>gchateaug</v>
          </cell>
          <cell r="N2398">
            <v>38680.624490740738</v>
          </cell>
          <cell r="O2398" t="str">
            <v>gchateaug</v>
          </cell>
        </row>
        <row r="2399">
          <cell r="A2399" t="str">
            <v>2000</v>
          </cell>
          <cell r="B2399" t="str">
            <v>FR7</v>
          </cell>
          <cell r="C2399" t="str">
            <v>A00</v>
          </cell>
          <cell r="D2399" t="str">
            <v>PC_EMP</v>
          </cell>
          <cell r="E2399" t="str">
            <v>T</v>
          </cell>
          <cell r="F2399" t="str">
            <v>TOTAL</v>
          </cell>
          <cell r="G2399" t="str">
            <v>TOTAL</v>
          </cell>
          <cell r="I2399" t="str">
            <v>NC</v>
          </cell>
          <cell r="J2399" t="str">
            <v>; former flag equal "s"</v>
          </cell>
          <cell r="K2399" t="str">
            <v>V</v>
          </cell>
          <cell r="L2399">
            <v>38628.496840277781</v>
          </cell>
          <cell r="M2399" t="str">
            <v>gchateaug</v>
          </cell>
          <cell r="N2399">
            <v>38680.624490740738</v>
          </cell>
          <cell r="O2399" t="str">
            <v>gchateaug</v>
          </cell>
          <cell r="Q2399">
            <v>1.74</v>
          </cell>
        </row>
        <row r="2400">
          <cell r="A2400" t="str">
            <v>2000</v>
          </cell>
          <cell r="B2400" t="str">
            <v>FR7</v>
          </cell>
          <cell r="C2400" t="str">
            <v>A00</v>
          </cell>
          <cell r="D2400" t="str">
            <v>PC_EMP</v>
          </cell>
          <cell r="E2400" t="str">
            <v>T</v>
          </cell>
          <cell r="F2400" t="str">
            <v>TOTAL</v>
          </cell>
          <cell r="G2400" t="str">
            <v>RSE</v>
          </cell>
          <cell r="I2400" t="str">
            <v>NC</v>
          </cell>
          <cell r="J2400" t="str">
            <v>; former flag equal "s"</v>
          </cell>
          <cell r="K2400" t="str">
            <v>V</v>
          </cell>
          <cell r="L2400">
            <v>38628.496840277781</v>
          </cell>
          <cell r="M2400" t="str">
            <v>gchateaug</v>
          </cell>
          <cell r="N2400">
            <v>38680.624490740738</v>
          </cell>
          <cell r="O2400" t="str">
            <v>gchateaug</v>
          </cell>
          <cell r="Q2400">
            <v>1.1000000000000001</v>
          </cell>
        </row>
        <row r="2401">
          <cell r="A2401" t="str">
            <v>2000</v>
          </cell>
          <cell r="B2401" t="str">
            <v>FR7</v>
          </cell>
          <cell r="C2401" t="str">
            <v>A00</v>
          </cell>
          <cell r="D2401" t="str">
            <v>PC_EMP</v>
          </cell>
          <cell r="E2401" t="str">
            <v>T</v>
          </cell>
          <cell r="F2401" t="str">
            <v>BES</v>
          </cell>
          <cell r="G2401" t="str">
            <v>TOTAL</v>
          </cell>
          <cell r="I2401" t="str">
            <v>NC</v>
          </cell>
          <cell r="J2401" t="str">
            <v>; former flag equal "s"</v>
          </cell>
          <cell r="K2401" t="str">
            <v>V</v>
          </cell>
          <cell r="L2401">
            <v>38628.496840277781</v>
          </cell>
          <cell r="M2401" t="str">
            <v>gchateaug</v>
          </cell>
          <cell r="N2401">
            <v>38680.624490740738</v>
          </cell>
          <cell r="O2401" t="str">
            <v>gchateaug</v>
          </cell>
          <cell r="Q2401">
            <v>0.99</v>
          </cell>
        </row>
        <row r="2402">
          <cell r="A2402" t="str">
            <v>2000</v>
          </cell>
          <cell r="B2402" t="str">
            <v>FR7</v>
          </cell>
          <cell r="C2402" t="str">
            <v>A00</v>
          </cell>
          <cell r="D2402" t="str">
            <v>PC_EMP</v>
          </cell>
          <cell r="E2402" t="str">
            <v>T</v>
          </cell>
          <cell r="F2402" t="str">
            <v>BES</v>
          </cell>
          <cell r="G2402" t="str">
            <v>RSE</v>
          </cell>
          <cell r="I2402" t="str">
            <v>NC</v>
          </cell>
          <cell r="J2402" t="str">
            <v>; former flag equal "s"</v>
          </cell>
          <cell r="K2402" t="str">
            <v>V</v>
          </cell>
          <cell r="L2402">
            <v>38628.496840277781</v>
          </cell>
          <cell r="M2402" t="str">
            <v>gchateaug</v>
          </cell>
          <cell r="N2402">
            <v>38680.624490740738</v>
          </cell>
          <cell r="O2402" t="str">
            <v>gchateaug</v>
          </cell>
          <cell r="Q2402">
            <v>0.46</v>
          </cell>
        </row>
        <row r="2403">
          <cell r="A2403" t="str">
            <v>2000</v>
          </cell>
          <cell r="B2403" t="str">
            <v>FR61</v>
          </cell>
          <cell r="C2403" t="str">
            <v>A00</v>
          </cell>
          <cell r="D2403" t="str">
            <v>PC_EMP</v>
          </cell>
          <cell r="E2403" t="str">
            <v>T</v>
          </cell>
          <cell r="F2403" t="str">
            <v>TOTAL</v>
          </cell>
          <cell r="G2403" t="str">
            <v>TOTAL</v>
          </cell>
          <cell r="I2403" t="str">
            <v>NC</v>
          </cell>
          <cell r="J2403" t="str">
            <v>; former flag equal "s"</v>
          </cell>
          <cell r="K2403" t="str">
            <v>V</v>
          </cell>
          <cell r="L2403">
            <v>38628.496840277781</v>
          </cell>
          <cell r="M2403" t="str">
            <v>gchateaug</v>
          </cell>
          <cell r="N2403">
            <v>38680.624490740738</v>
          </cell>
          <cell r="O2403" t="str">
            <v>gchateaug</v>
          </cell>
          <cell r="Q2403">
            <v>1.06</v>
          </cell>
        </row>
        <row r="2404">
          <cell r="A2404" t="str">
            <v>2000</v>
          </cell>
          <cell r="B2404" t="str">
            <v>FR61</v>
          </cell>
          <cell r="C2404" t="str">
            <v>A00</v>
          </cell>
          <cell r="D2404" t="str">
            <v>PC_EMP</v>
          </cell>
          <cell r="E2404" t="str">
            <v>T</v>
          </cell>
          <cell r="F2404" t="str">
            <v>TOTAL</v>
          </cell>
          <cell r="G2404" t="str">
            <v>RSE</v>
          </cell>
          <cell r="I2404" t="str">
            <v>NC</v>
          </cell>
          <cell r="J2404" t="str">
            <v>; former flag equal "s"</v>
          </cell>
          <cell r="K2404" t="str">
            <v>V</v>
          </cell>
          <cell r="L2404">
            <v>38628.496840277781</v>
          </cell>
          <cell r="M2404" t="str">
            <v>gchateaug</v>
          </cell>
          <cell r="N2404">
            <v>38680.624490740738</v>
          </cell>
          <cell r="O2404" t="str">
            <v>gchateaug</v>
          </cell>
          <cell r="Q2404">
            <v>0.68</v>
          </cell>
        </row>
        <row r="2405">
          <cell r="A2405" t="str">
            <v>2000</v>
          </cell>
          <cell r="B2405" t="str">
            <v>FR61</v>
          </cell>
          <cell r="C2405" t="str">
            <v>A00</v>
          </cell>
          <cell r="D2405" t="str">
            <v>PC_EMP</v>
          </cell>
          <cell r="E2405" t="str">
            <v>T</v>
          </cell>
          <cell r="F2405" t="str">
            <v>BES</v>
          </cell>
          <cell r="G2405" t="str">
            <v>TOTAL</v>
          </cell>
          <cell r="I2405" t="str">
            <v>NC</v>
          </cell>
          <cell r="J2405" t="str">
            <v>; former flag equal "s"</v>
          </cell>
          <cell r="K2405" t="str">
            <v>V</v>
          </cell>
          <cell r="L2405">
            <v>38628.496840277781</v>
          </cell>
          <cell r="M2405" t="str">
            <v>gchateaug</v>
          </cell>
          <cell r="N2405">
            <v>38680.624490740738</v>
          </cell>
          <cell r="O2405" t="str">
            <v>gchateaug</v>
          </cell>
          <cell r="Q2405">
            <v>0.53</v>
          </cell>
        </row>
        <row r="2406">
          <cell r="A2406" t="str">
            <v>2000</v>
          </cell>
          <cell r="B2406" t="str">
            <v>FR61</v>
          </cell>
          <cell r="C2406" t="str">
            <v>A00</v>
          </cell>
          <cell r="D2406" t="str">
            <v>PC_EMP</v>
          </cell>
          <cell r="E2406" t="str">
            <v>T</v>
          </cell>
          <cell r="F2406" t="str">
            <v>BES</v>
          </cell>
          <cell r="G2406" t="str">
            <v>RSE</v>
          </cell>
          <cell r="I2406" t="str">
            <v>NC</v>
          </cell>
          <cell r="J2406" t="str">
            <v>; former flag equal "s"</v>
          </cell>
          <cell r="K2406" t="str">
            <v>V</v>
          </cell>
          <cell r="L2406">
            <v>38628.496840277781</v>
          </cell>
          <cell r="M2406" t="str">
            <v>gchateaug</v>
          </cell>
          <cell r="N2406">
            <v>38680.624490740738</v>
          </cell>
          <cell r="O2406" t="str">
            <v>gchateaug</v>
          </cell>
          <cell r="Q2406">
            <v>0.23</v>
          </cell>
        </row>
        <row r="2407">
          <cell r="A2407" t="str">
            <v>2000</v>
          </cell>
          <cell r="B2407" t="str">
            <v>FR6</v>
          </cell>
          <cell r="C2407" t="str">
            <v>A00</v>
          </cell>
          <cell r="D2407" t="str">
            <v>PC_EMP</v>
          </cell>
          <cell r="E2407" t="str">
            <v>T</v>
          </cell>
          <cell r="F2407" t="str">
            <v>TOTAL</v>
          </cell>
          <cell r="G2407" t="str">
            <v>TOTAL</v>
          </cell>
          <cell r="I2407" t="str">
            <v>NC</v>
          </cell>
          <cell r="J2407" t="str">
            <v>; former flag equal "s"</v>
          </cell>
          <cell r="K2407" t="str">
            <v>V</v>
          </cell>
          <cell r="L2407">
            <v>38628.496840277781</v>
          </cell>
          <cell r="M2407" t="str">
            <v>gchateaug</v>
          </cell>
          <cell r="N2407">
            <v>38680.624490740738</v>
          </cell>
          <cell r="O2407" t="str">
            <v>gchateaug</v>
          </cell>
          <cell r="Q2407">
            <v>1.41</v>
          </cell>
        </row>
        <row r="2408">
          <cell r="A2408" t="str">
            <v>2000</v>
          </cell>
          <cell r="B2408" t="str">
            <v>FR6</v>
          </cell>
          <cell r="C2408" t="str">
            <v>A00</v>
          </cell>
          <cell r="D2408" t="str">
            <v>PC_EMP</v>
          </cell>
          <cell r="E2408" t="str">
            <v>T</v>
          </cell>
          <cell r="F2408" t="str">
            <v>TOTAL</v>
          </cell>
          <cell r="G2408" t="str">
            <v>RSE</v>
          </cell>
          <cell r="I2408" t="str">
            <v>NC</v>
          </cell>
          <cell r="J2408" t="str">
            <v>; former flag equal "s"</v>
          </cell>
          <cell r="K2408" t="str">
            <v>V</v>
          </cell>
          <cell r="L2408">
            <v>38628.496840277781</v>
          </cell>
          <cell r="M2408" t="str">
            <v>gchateaug</v>
          </cell>
          <cell r="N2408">
            <v>38680.624490740738</v>
          </cell>
          <cell r="O2408" t="str">
            <v>gchateaug</v>
          </cell>
          <cell r="Q2408">
            <v>0.94</v>
          </cell>
        </row>
        <row r="2409">
          <cell r="A2409" t="str">
            <v>2000</v>
          </cell>
          <cell r="B2409" t="str">
            <v>FR6</v>
          </cell>
          <cell r="C2409" t="str">
            <v>A00</v>
          </cell>
          <cell r="D2409" t="str">
            <v>PC_EMP</v>
          </cell>
          <cell r="E2409" t="str">
            <v>T</v>
          </cell>
          <cell r="F2409" t="str">
            <v>BES</v>
          </cell>
          <cell r="G2409" t="str">
            <v>TOTAL</v>
          </cell>
          <cell r="I2409" t="str">
            <v>NC</v>
          </cell>
          <cell r="J2409" t="str">
            <v>; former flag equal "s"</v>
          </cell>
          <cell r="K2409" t="str">
            <v>V</v>
          </cell>
          <cell r="L2409">
            <v>38628.496840277781</v>
          </cell>
          <cell r="M2409" t="str">
            <v>gchateaug</v>
          </cell>
          <cell r="N2409">
            <v>38680.624490740738</v>
          </cell>
          <cell r="O2409" t="str">
            <v>gchateaug</v>
          </cell>
          <cell r="Q2409">
            <v>0.7</v>
          </cell>
        </row>
        <row r="2410">
          <cell r="A2410" t="str">
            <v>2000</v>
          </cell>
          <cell r="B2410" t="str">
            <v>FR6</v>
          </cell>
          <cell r="C2410" t="str">
            <v>A00</v>
          </cell>
          <cell r="D2410" t="str">
            <v>PC_EMP</v>
          </cell>
          <cell r="E2410" t="str">
            <v>T</v>
          </cell>
          <cell r="F2410" t="str">
            <v>BES</v>
          </cell>
          <cell r="G2410" t="str">
            <v>RSE</v>
          </cell>
          <cell r="I2410" t="str">
            <v>NC</v>
          </cell>
          <cell r="J2410" t="str">
            <v>; former flag equal "s"</v>
          </cell>
          <cell r="K2410" t="str">
            <v>V</v>
          </cell>
          <cell r="L2410">
            <v>38628.496840277781</v>
          </cell>
          <cell r="M2410" t="str">
            <v>gchateaug</v>
          </cell>
          <cell r="N2410">
            <v>38680.624490740738</v>
          </cell>
          <cell r="O2410" t="str">
            <v>gchateaug</v>
          </cell>
          <cell r="Q2410">
            <v>0.33</v>
          </cell>
        </row>
        <row r="2411">
          <cell r="A2411" t="str">
            <v>2000</v>
          </cell>
          <cell r="B2411" t="str">
            <v>FR53</v>
          </cell>
          <cell r="C2411" t="str">
            <v>A00</v>
          </cell>
          <cell r="D2411" t="str">
            <v>PC_EMP</v>
          </cell>
          <cell r="E2411" t="str">
            <v>T</v>
          </cell>
          <cell r="F2411" t="str">
            <v>TOTAL</v>
          </cell>
          <cell r="G2411" t="str">
            <v>TOTAL</v>
          </cell>
          <cell r="I2411" t="str">
            <v>NC</v>
          </cell>
          <cell r="J2411" t="str">
            <v>; former flag equal "s"</v>
          </cell>
          <cell r="K2411" t="str">
            <v>V</v>
          </cell>
          <cell r="L2411">
            <v>38628.496840277781</v>
          </cell>
          <cell r="M2411" t="str">
            <v>gchateaug</v>
          </cell>
          <cell r="N2411">
            <v>38680.624490740738</v>
          </cell>
          <cell r="O2411" t="str">
            <v>gchateaug</v>
          </cell>
          <cell r="Q2411">
            <v>0.63</v>
          </cell>
        </row>
        <row r="2412">
          <cell r="A2412" t="str">
            <v>2000</v>
          </cell>
          <cell r="B2412" t="str">
            <v>FR53</v>
          </cell>
          <cell r="C2412" t="str">
            <v>A00</v>
          </cell>
          <cell r="D2412" t="str">
            <v>PC_EMP</v>
          </cell>
          <cell r="E2412" t="str">
            <v>T</v>
          </cell>
          <cell r="F2412" t="str">
            <v>TOTAL</v>
          </cell>
          <cell r="G2412" t="str">
            <v>RSE</v>
          </cell>
          <cell r="I2412" t="str">
            <v>NC</v>
          </cell>
          <cell r="J2412" t="str">
            <v>; former flag equal "s"</v>
          </cell>
          <cell r="K2412" t="str">
            <v>V</v>
          </cell>
          <cell r="L2412">
            <v>38628.496840277781</v>
          </cell>
          <cell r="M2412" t="str">
            <v>gchateaug</v>
          </cell>
          <cell r="N2412">
            <v>38680.624490740738</v>
          </cell>
          <cell r="O2412" t="str">
            <v>gchateaug</v>
          </cell>
          <cell r="Q2412">
            <v>0.42</v>
          </cell>
        </row>
        <row r="2413">
          <cell r="A2413" t="str">
            <v>2000</v>
          </cell>
          <cell r="B2413" t="str">
            <v>FR53</v>
          </cell>
          <cell r="C2413" t="str">
            <v>A00</v>
          </cell>
          <cell r="D2413" t="str">
            <v>PC_EMP</v>
          </cell>
          <cell r="E2413" t="str">
            <v>T</v>
          </cell>
          <cell r="F2413" t="str">
            <v>BES</v>
          </cell>
          <cell r="G2413" t="str">
            <v>TOTAL</v>
          </cell>
          <cell r="I2413" t="str">
            <v>NC</v>
          </cell>
          <cell r="J2413" t="str">
            <v>; former flag equal "s"</v>
          </cell>
          <cell r="K2413" t="str">
            <v>V</v>
          </cell>
          <cell r="L2413">
            <v>38628.496840277781</v>
          </cell>
          <cell r="M2413" t="str">
            <v>gchateaug</v>
          </cell>
          <cell r="N2413">
            <v>38680.624490740738</v>
          </cell>
          <cell r="O2413" t="str">
            <v>gchateaug</v>
          </cell>
          <cell r="Q2413">
            <v>0.23</v>
          </cell>
        </row>
        <row r="2414">
          <cell r="A2414" t="str">
            <v>2000</v>
          </cell>
          <cell r="B2414" t="str">
            <v>FR53</v>
          </cell>
          <cell r="C2414" t="str">
            <v>A00</v>
          </cell>
          <cell r="D2414" t="str">
            <v>PC_EMP</v>
          </cell>
          <cell r="E2414" t="str">
            <v>T</v>
          </cell>
          <cell r="F2414" t="str">
            <v>BES</v>
          </cell>
          <cell r="G2414" t="str">
            <v>RSE</v>
          </cell>
          <cell r="I2414" t="str">
            <v>NC</v>
          </cell>
          <cell r="J2414" t="str">
            <v>; former flag equal "s"</v>
          </cell>
          <cell r="K2414" t="str">
            <v>V</v>
          </cell>
          <cell r="L2414">
            <v>38628.496840277781</v>
          </cell>
          <cell r="M2414" t="str">
            <v>gchateaug</v>
          </cell>
          <cell r="N2414">
            <v>38680.624490740738</v>
          </cell>
          <cell r="O2414" t="str">
            <v>gchateaug</v>
          </cell>
          <cell r="Q2414">
            <v>0.1</v>
          </cell>
        </row>
        <row r="2415">
          <cell r="A2415" t="str">
            <v>2000</v>
          </cell>
          <cell r="B2415" t="str">
            <v>ES43</v>
          </cell>
          <cell r="C2415" t="str">
            <v>A00</v>
          </cell>
          <cell r="D2415" t="str">
            <v>PC_EMP</v>
          </cell>
          <cell r="E2415" t="str">
            <v>T</v>
          </cell>
          <cell r="F2415" t="str">
            <v>TOTAL</v>
          </cell>
          <cell r="G2415" t="str">
            <v>TOTAL</v>
          </cell>
          <cell r="H2415" t="str">
            <v>:</v>
          </cell>
          <cell r="I2415" t="str">
            <v>NC</v>
          </cell>
          <cell r="K2415" t="str">
            <v>V</v>
          </cell>
          <cell r="L2415">
            <v>38628.496840277781</v>
          </cell>
          <cell r="M2415" t="str">
            <v>gchateaug</v>
          </cell>
          <cell r="N2415">
            <v>38680.624490740738</v>
          </cell>
          <cell r="O2415" t="str">
            <v>gchateaug</v>
          </cell>
        </row>
        <row r="2416">
          <cell r="A2416" t="str">
            <v>2000</v>
          </cell>
          <cell r="B2416" t="str">
            <v>ES43</v>
          </cell>
          <cell r="C2416" t="str">
            <v>A00</v>
          </cell>
          <cell r="D2416" t="str">
            <v>PC_EMP</v>
          </cell>
          <cell r="E2416" t="str">
            <v>T</v>
          </cell>
          <cell r="F2416" t="str">
            <v>TOTAL</v>
          </cell>
          <cell r="G2416" t="str">
            <v>RSE</v>
          </cell>
          <cell r="H2416" t="str">
            <v>:</v>
          </cell>
          <cell r="I2416" t="str">
            <v>NC</v>
          </cell>
          <cell r="K2416" t="str">
            <v>V</v>
          </cell>
          <cell r="L2416">
            <v>38628.496840277781</v>
          </cell>
          <cell r="M2416" t="str">
            <v>gchateaug</v>
          </cell>
          <cell r="N2416">
            <v>38680.624490740738</v>
          </cell>
          <cell r="O2416" t="str">
            <v>gchateaug</v>
          </cell>
        </row>
        <row r="2417">
          <cell r="A2417" t="str">
            <v>2000</v>
          </cell>
          <cell r="B2417" t="str">
            <v>ES43</v>
          </cell>
          <cell r="C2417" t="str">
            <v>A00</v>
          </cell>
          <cell r="D2417" t="str">
            <v>PC_EMP</v>
          </cell>
          <cell r="E2417" t="str">
            <v>T</v>
          </cell>
          <cell r="F2417" t="str">
            <v>BES</v>
          </cell>
          <cell r="G2417" t="str">
            <v>TOTAL</v>
          </cell>
          <cell r="H2417" t="str">
            <v>:</v>
          </cell>
          <cell r="I2417" t="str">
            <v>NC</v>
          </cell>
          <cell r="K2417" t="str">
            <v>V</v>
          </cell>
          <cell r="L2417">
            <v>38628.496840277781</v>
          </cell>
          <cell r="M2417" t="str">
            <v>gchateaug</v>
          </cell>
          <cell r="N2417">
            <v>38680.624490740738</v>
          </cell>
          <cell r="O2417" t="str">
            <v>gchateaug</v>
          </cell>
        </row>
        <row r="2418">
          <cell r="A2418" t="str">
            <v>2000</v>
          </cell>
          <cell r="B2418" t="str">
            <v>ES43</v>
          </cell>
          <cell r="C2418" t="str">
            <v>A00</v>
          </cell>
          <cell r="D2418" t="str">
            <v>PC_EMP</v>
          </cell>
          <cell r="E2418" t="str">
            <v>T</v>
          </cell>
          <cell r="F2418" t="str">
            <v>BES</v>
          </cell>
          <cell r="G2418" t="str">
            <v>RSE</v>
          </cell>
          <cell r="H2418" t="str">
            <v>:</v>
          </cell>
          <cell r="I2418" t="str">
            <v>NC</v>
          </cell>
          <cell r="K2418" t="str">
            <v>V</v>
          </cell>
          <cell r="L2418">
            <v>38628.496840277781</v>
          </cell>
          <cell r="M2418" t="str">
            <v>gchateaug</v>
          </cell>
          <cell r="N2418">
            <v>38680.624490740738</v>
          </cell>
          <cell r="O2418" t="str">
            <v>gchateaug</v>
          </cell>
        </row>
        <row r="2419">
          <cell r="A2419" t="str">
            <v>2000</v>
          </cell>
          <cell r="B2419" t="str">
            <v>ES23</v>
          </cell>
          <cell r="C2419" t="str">
            <v>A00</v>
          </cell>
          <cell r="D2419" t="str">
            <v>PC_EMP</v>
          </cell>
          <cell r="E2419" t="str">
            <v>T</v>
          </cell>
          <cell r="F2419" t="str">
            <v>TOTAL</v>
          </cell>
          <cell r="G2419" t="str">
            <v>TOTAL</v>
          </cell>
          <cell r="H2419" t="str">
            <v>:</v>
          </cell>
          <cell r="I2419" t="str">
            <v>NC</v>
          </cell>
          <cell r="K2419" t="str">
            <v>V</v>
          </cell>
          <cell r="L2419">
            <v>38628.496840277781</v>
          </cell>
          <cell r="M2419" t="str">
            <v>gchateaug</v>
          </cell>
          <cell r="N2419">
            <v>38680.624490740738</v>
          </cell>
          <cell r="O2419" t="str">
            <v>gchateaug</v>
          </cell>
        </row>
        <row r="2420">
          <cell r="A2420" t="str">
            <v>2000</v>
          </cell>
          <cell r="B2420" t="str">
            <v>ES23</v>
          </cell>
          <cell r="C2420" t="str">
            <v>A00</v>
          </cell>
          <cell r="D2420" t="str">
            <v>PC_EMP</v>
          </cell>
          <cell r="E2420" t="str">
            <v>T</v>
          </cell>
          <cell r="F2420" t="str">
            <v>TOTAL</v>
          </cell>
          <cell r="G2420" t="str">
            <v>RSE</v>
          </cell>
          <cell r="H2420" t="str">
            <v>:</v>
          </cell>
          <cell r="I2420" t="str">
            <v>NC</v>
          </cell>
          <cell r="K2420" t="str">
            <v>V</v>
          </cell>
          <cell r="L2420">
            <v>38628.496840277781</v>
          </cell>
          <cell r="M2420" t="str">
            <v>gchateaug</v>
          </cell>
          <cell r="N2420">
            <v>38680.624490740738</v>
          </cell>
          <cell r="O2420" t="str">
            <v>gchateaug</v>
          </cell>
        </row>
        <row r="2421">
          <cell r="A2421" t="str">
            <v>2002</v>
          </cell>
          <cell r="B2421" t="str">
            <v>UKL1</v>
          </cell>
          <cell r="C2421" t="str">
            <v>A00</v>
          </cell>
          <cell r="D2421" t="str">
            <v>PC_EMP</v>
          </cell>
          <cell r="E2421" t="str">
            <v>T</v>
          </cell>
          <cell r="F2421" t="str">
            <v>BES</v>
          </cell>
          <cell r="G2421" t="str">
            <v>RSE</v>
          </cell>
          <cell r="H2421" t="str">
            <v>:</v>
          </cell>
          <cell r="I2421" t="str">
            <v>MS</v>
          </cell>
          <cell r="K2421" t="str">
            <v>V</v>
          </cell>
          <cell r="L2421">
            <v>38628.496851851851</v>
          </cell>
          <cell r="M2421" t="str">
            <v>gchateaug</v>
          </cell>
          <cell r="N2421">
            <v>38680.624467592592</v>
          </cell>
          <cell r="O2421" t="str">
            <v>gchateaug</v>
          </cell>
        </row>
        <row r="2422">
          <cell r="A2422" t="str">
            <v>2002</v>
          </cell>
          <cell r="B2422" t="str">
            <v>UKK3</v>
          </cell>
          <cell r="C2422" t="str">
            <v>A00</v>
          </cell>
          <cell r="D2422" t="str">
            <v>PC_EMP</v>
          </cell>
          <cell r="E2422" t="str">
            <v>T</v>
          </cell>
          <cell r="F2422" t="str">
            <v>TOTAL</v>
          </cell>
          <cell r="G2422" t="str">
            <v>TOTAL</v>
          </cell>
          <cell r="H2422" t="str">
            <v>:</v>
          </cell>
          <cell r="I2422" t="str">
            <v>MS</v>
          </cell>
          <cell r="K2422" t="str">
            <v>V</v>
          </cell>
          <cell r="L2422">
            <v>38628.496851851851</v>
          </cell>
          <cell r="M2422" t="str">
            <v>gchateaug</v>
          </cell>
          <cell r="N2422">
            <v>38680.624467592592</v>
          </cell>
          <cell r="O2422" t="str">
            <v>gchateaug</v>
          </cell>
        </row>
        <row r="2423">
          <cell r="A2423" t="str">
            <v>2002</v>
          </cell>
          <cell r="B2423" t="str">
            <v>UKK3</v>
          </cell>
          <cell r="C2423" t="str">
            <v>A00</v>
          </cell>
          <cell r="D2423" t="str">
            <v>PC_EMP</v>
          </cell>
          <cell r="E2423" t="str">
            <v>T</v>
          </cell>
          <cell r="F2423" t="str">
            <v>TOTAL</v>
          </cell>
          <cell r="G2423" t="str">
            <v>RSE</v>
          </cell>
          <cell r="H2423" t="str">
            <v>:</v>
          </cell>
          <cell r="I2423" t="str">
            <v>MS</v>
          </cell>
          <cell r="K2423" t="str">
            <v>V</v>
          </cell>
          <cell r="L2423">
            <v>38628.496851851851</v>
          </cell>
          <cell r="M2423" t="str">
            <v>gchateaug</v>
          </cell>
          <cell r="N2423">
            <v>38680.624467592592</v>
          </cell>
          <cell r="O2423" t="str">
            <v>gchateaug</v>
          </cell>
        </row>
        <row r="2424">
          <cell r="A2424" t="str">
            <v>1999</v>
          </cell>
          <cell r="B2424" t="str">
            <v>AT3</v>
          </cell>
          <cell r="C2424" t="str">
            <v>A00</v>
          </cell>
          <cell r="D2424" t="str">
            <v>PC_EMP</v>
          </cell>
          <cell r="E2424" t="str">
            <v>T</v>
          </cell>
          <cell r="F2424" t="str">
            <v>BES</v>
          </cell>
          <cell r="G2424" t="str">
            <v>TOTAL</v>
          </cell>
          <cell r="H2424" t="str">
            <v>:</v>
          </cell>
          <cell r="I2424" t="str">
            <v>NC</v>
          </cell>
          <cell r="K2424" t="str">
            <v>V</v>
          </cell>
          <cell r="L2424">
            <v>38628.496851851851</v>
          </cell>
          <cell r="M2424" t="str">
            <v>gchateaug</v>
          </cell>
          <cell r="N2424">
            <v>38680.624479166669</v>
          </cell>
          <cell r="O2424" t="str">
            <v>gchateaug</v>
          </cell>
        </row>
        <row r="2425">
          <cell r="A2425" t="str">
            <v>1999</v>
          </cell>
          <cell r="B2425" t="str">
            <v>AT21</v>
          </cell>
          <cell r="C2425" t="str">
            <v>A00</v>
          </cell>
          <cell r="D2425" t="str">
            <v>PC_EMP</v>
          </cell>
          <cell r="E2425" t="str">
            <v>T</v>
          </cell>
          <cell r="F2425" t="str">
            <v>TOTAL</v>
          </cell>
          <cell r="G2425" t="str">
            <v>TOTAL</v>
          </cell>
          <cell r="H2425" t="str">
            <v>:</v>
          </cell>
          <cell r="I2425" t="str">
            <v>NC</v>
          </cell>
          <cell r="K2425" t="str">
            <v>V</v>
          </cell>
          <cell r="L2425">
            <v>38628.496851851851</v>
          </cell>
          <cell r="M2425" t="str">
            <v>gchateaug</v>
          </cell>
          <cell r="N2425">
            <v>38680.624479166669</v>
          </cell>
          <cell r="O2425" t="str">
            <v>gchateaug</v>
          </cell>
        </row>
        <row r="2426">
          <cell r="A2426" t="str">
            <v>1999</v>
          </cell>
          <cell r="B2426" t="str">
            <v>AT21</v>
          </cell>
          <cell r="C2426" t="str">
            <v>A00</v>
          </cell>
          <cell r="D2426" t="str">
            <v>PC_EMP</v>
          </cell>
          <cell r="E2426" t="str">
            <v>T</v>
          </cell>
          <cell r="F2426" t="str">
            <v>BES</v>
          </cell>
          <cell r="G2426" t="str">
            <v>TOTAL</v>
          </cell>
          <cell r="H2426" t="str">
            <v>:</v>
          </cell>
          <cell r="I2426" t="str">
            <v>NC</v>
          </cell>
          <cell r="K2426" t="str">
            <v>V</v>
          </cell>
          <cell r="L2426">
            <v>38628.496851851851</v>
          </cell>
          <cell r="M2426" t="str">
            <v>gchateaug</v>
          </cell>
          <cell r="N2426">
            <v>38680.624479166669</v>
          </cell>
          <cell r="O2426" t="str">
            <v>gchateaug</v>
          </cell>
        </row>
        <row r="2427">
          <cell r="A2427" t="str">
            <v>1998</v>
          </cell>
          <cell r="B2427" t="str">
            <v>SK0</v>
          </cell>
          <cell r="C2427" t="str">
            <v>A00</v>
          </cell>
          <cell r="D2427" t="str">
            <v>PC_EMP</v>
          </cell>
          <cell r="E2427" t="str">
            <v>T</v>
          </cell>
          <cell r="F2427" t="str">
            <v>TOTAL</v>
          </cell>
          <cell r="G2427" t="str">
            <v>TOTAL</v>
          </cell>
          <cell r="I2427" t="str">
            <v>OTH</v>
          </cell>
          <cell r="J2427" t="str">
            <v>DATA OCDE</v>
          </cell>
          <cell r="K2427" t="str">
            <v>V</v>
          </cell>
          <cell r="L2427">
            <v>38628.496851851851</v>
          </cell>
          <cell r="M2427" t="str">
            <v>gchateaug</v>
          </cell>
          <cell r="N2427">
            <v>38681.684444444443</v>
          </cell>
          <cell r="O2427" t="str">
            <v>gchateaug</v>
          </cell>
          <cell r="Q2427">
            <v>1.1200000000000001</v>
          </cell>
        </row>
        <row r="2428">
          <cell r="A2428" t="str">
            <v>1998</v>
          </cell>
          <cell r="B2428" t="str">
            <v>SK0</v>
          </cell>
          <cell r="C2428" t="str">
            <v>A00</v>
          </cell>
          <cell r="D2428" t="str">
            <v>PC_EMP</v>
          </cell>
          <cell r="E2428" t="str">
            <v>T</v>
          </cell>
          <cell r="F2428" t="str">
            <v>TOTAL</v>
          </cell>
          <cell r="G2428" t="str">
            <v>RSE</v>
          </cell>
          <cell r="I2428" t="str">
            <v>OTH</v>
          </cell>
          <cell r="J2428" t="str">
            <v>DATA OCDE</v>
          </cell>
          <cell r="K2428" t="str">
            <v>V</v>
          </cell>
          <cell r="L2428">
            <v>38628.496851851851</v>
          </cell>
          <cell r="M2428" t="str">
            <v>gchateaug</v>
          </cell>
          <cell r="N2428">
            <v>38681.684444444443</v>
          </cell>
          <cell r="O2428" t="str">
            <v>gchateaug</v>
          </cell>
          <cell r="Q2428">
            <v>0.77</v>
          </cell>
        </row>
        <row r="2429">
          <cell r="A2429" t="str">
            <v>1998</v>
          </cell>
          <cell r="B2429" t="str">
            <v>SK0</v>
          </cell>
          <cell r="C2429" t="str">
            <v>A00</v>
          </cell>
          <cell r="D2429" t="str">
            <v>PC_EMP</v>
          </cell>
          <cell r="E2429" t="str">
            <v>T</v>
          </cell>
          <cell r="F2429" t="str">
            <v>BES</v>
          </cell>
          <cell r="G2429" t="str">
            <v>TOTAL</v>
          </cell>
          <cell r="I2429" t="str">
            <v>OTH</v>
          </cell>
          <cell r="J2429" t="str">
            <v>DATA OCDE</v>
          </cell>
          <cell r="K2429" t="str">
            <v>V</v>
          </cell>
          <cell r="L2429">
            <v>38628.496851851851</v>
          </cell>
          <cell r="M2429" t="str">
            <v>gchateaug</v>
          </cell>
          <cell r="N2429">
            <v>38681.684444444443</v>
          </cell>
          <cell r="O2429" t="str">
            <v>gchateaug</v>
          </cell>
          <cell r="Q2429">
            <v>0.36</v>
          </cell>
        </row>
        <row r="2430">
          <cell r="A2430" t="str">
            <v>1998</v>
          </cell>
          <cell r="B2430" t="str">
            <v>SK0</v>
          </cell>
          <cell r="C2430" t="str">
            <v>A00</v>
          </cell>
          <cell r="D2430" t="str">
            <v>PC_EMP</v>
          </cell>
          <cell r="E2430" t="str">
            <v>T</v>
          </cell>
          <cell r="F2430" t="str">
            <v>BES</v>
          </cell>
          <cell r="G2430" t="str">
            <v>RSE</v>
          </cell>
          <cell r="I2430" t="str">
            <v>OTH</v>
          </cell>
          <cell r="J2430" t="str">
            <v>DATA OCDE</v>
          </cell>
          <cell r="K2430" t="str">
            <v>V</v>
          </cell>
          <cell r="L2430">
            <v>38628.496851851851</v>
          </cell>
          <cell r="M2430" t="str">
            <v>gchateaug</v>
          </cell>
          <cell r="N2430">
            <v>38681.684444444443</v>
          </cell>
          <cell r="O2430" t="str">
            <v>gchateaug</v>
          </cell>
          <cell r="Q2430">
            <v>0.15</v>
          </cell>
        </row>
        <row r="2431">
          <cell r="A2431" t="str">
            <v>1998</v>
          </cell>
          <cell r="B2431" t="str">
            <v>IS00</v>
          </cell>
          <cell r="C2431" t="str">
            <v>A00</v>
          </cell>
          <cell r="D2431" t="str">
            <v>PC_EMP</v>
          </cell>
          <cell r="E2431" t="str">
            <v>T</v>
          </cell>
          <cell r="F2431" t="str">
            <v>TOTAL</v>
          </cell>
          <cell r="G2431" t="str">
            <v>TOTAL</v>
          </cell>
          <cell r="I2431" t="str">
            <v>NC</v>
          </cell>
          <cell r="K2431" t="str">
            <v>V</v>
          </cell>
          <cell r="L2431">
            <v>38628.496851851851</v>
          </cell>
          <cell r="M2431" t="str">
            <v>gchateaug</v>
          </cell>
          <cell r="N2431">
            <v>38681.684641203705</v>
          </cell>
          <cell r="O2431" t="str">
            <v>gchateaug</v>
          </cell>
          <cell r="Q2431">
            <v>2.64</v>
          </cell>
        </row>
        <row r="2432">
          <cell r="A2432" t="str">
            <v>1998</v>
          </cell>
          <cell r="B2432" t="str">
            <v>IS00</v>
          </cell>
          <cell r="C2432" t="str">
            <v>A00</v>
          </cell>
          <cell r="D2432" t="str">
            <v>PC_EMP</v>
          </cell>
          <cell r="E2432" t="str">
            <v>T</v>
          </cell>
          <cell r="F2432" t="str">
            <v>TOTAL</v>
          </cell>
          <cell r="G2432" t="str">
            <v>RSE</v>
          </cell>
          <cell r="I2432" t="str">
            <v>NC</v>
          </cell>
          <cell r="K2432" t="str">
            <v>V</v>
          </cell>
          <cell r="L2432">
            <v>38628.496851851851</v>
          </cell>
          <cell r="M2432" t="str">
            <v>gchateaug</v>
          </cell>
          <cell r="N2432">
            <v>38681.684641203705</v>
          </cell>
          <cell r="O2432" t="str">
            <v>gchateaug</v>
          </cell>
          <cell r="Q2432">
            <v>1.58</v>
          </cell>
        </row>
        <row r="2433">
          <cell r="A2433" t="str">
            <v>1998</v>
          </cell>
          <cell r="B2433" t="str">
            <v>IS00</v>
          </cell>
          <cell r="C2433" t="str">
            <v>A00</v>
          </cell>
          <cell r="D2433" t="str">
            <v>PC_EMP</v>
          </cell>
          <cell r="E2433" t="str">
            <v>T</v>
          </cell>
          <cell r="F2433" t="str">
            <v>BES</v>
          </cell>
          <cell r="G2433" t="str">
            <v>TOTAL</v>
          </cell>
          <cell r="I2433" t="str">
            <v>NC</v>
          </cell>
          <cell r="K2433" t="str">
            <v>V</v>
          </cell>
          <cell r="L2433">
            <v>38628.496851851851</v>
          </cell>
          <cell r="M2433" t="str">
            <v>gchateaug</v>
          </cell>
          <cell r="N2433">
            <v>38681.684641203705</v>
          </cell>
          <cell r="O2433" t="str">
            <v>gchateaug</v>
          </cell>
          <cell r="Q2433">
            <v>0.91</v>
          </cell>
        </row>
        <row r="2434">
          <cell r="A2434" t="str">
            <v>1998</v>
          </cell>
          <cell r="B2434" t="str">
            <v>IS00</v>
          </cell>
          <cell r="C2434" t="str">
            <v>A00</v>
          </cell>
          <cell r="D2434" t="str">
            <v>PC_EMP</v>
          </cell>
          <cell r="E2434" t="str">
            <v>T</v>
          </cell>
          <cell r="F2434" t="str">
            <v>BES</v>
          </cell>
          <cell r="G2434" t="str">
            <v>RSE</v>
          </cell>
          <cell r="I2434" t="str">
            <v>NC</v>
          </cell>
          <cell r="K2434" t="str">
            <v>V</v>
          </cell>
          <cell r="L2434">
            <v>38628.496851851851</v>
          </cell>
          <cell r="M2434" t="str">
            <v>gchateaug</v>
          </cell>
          <cell r="N2434">
            <v>38681.684641203705</v>
          </cell>
          <cell r="O2434" t="str">
            <v>gchateaug</v>
          </cell>
          <cell r="Q2434">
            <v>0.47</v>
          </cell>
        </row>
        <row r="2435">
          <cell r="A2435" t="str">
            <v>1997</v>
          </cell>
          <cell r="B2435" t="str">
            <v>SI00</v>
          </cell>
          <cell r="C2435" t="str">
            <v>A00</v>
          </cell>
          <cell r="D2435" t="str">
            <v>PC_EMP</v>
          </cell>
          <cell r="E2435" t="str">
            <v>T</v>
          </cell>
          <cell r="F2435" t="str">
            <v>TOTAL</v>
          </cell>
          <cell r="G2435" t="str">
            <v>TOTAL</v>
          </cell>
          <cell r="I2435" t="str">
            <v>NC</v>
          </cell>
          <cell r="K2435" t="str">
            <v>V</v>
          </cell>
          <cell r="L2435">
            <v>38628.496851851851</v>
          </cell>
          <cell r="M2435" t="str">
            <v>gchateaug</v>
          </cell>
          <cell r="N2435">
            <v>38681.684652777774</v>
          </cell>
          <cell r="O2435" t="str">
            <v>gchateaug</v>
          </cell>
          <cell r="Q2435">
            <v>1.3</v>
          </cell>
        </row>
        <row r="2436">
          <cell r="A2436" t="str">
            <v>1997</v>
          </cell>
          <cell r="B2436" t="str">
            <v>SI00</v>
          </cell>
          <cell r="C2436" t="str">
            <v>A00</v>
          </cell>
          <cell r="D2436" t="str">
            <v>PC_EMP</v>
          </cell>
          <cell r="E2436" t="str">
            <v>T</v>
          </cell>
          <cell r="F2436" t="str">
            <v>TOTAL</v>
          </cell>
          <cell r="G2436" t="str">
            <v>RSE</v>
          </cell>
          <cell r="I2436" t="str">
            <v>NC</v>
          </cell>
          <cell r="K2436" t="str">
            <v>V</v>
          </cell>
          <cell r="L2436">
            <v>38628.496851851851</v>
          </cell>
          <cell r="M2436" t="str">
            <v>gchateaug</v>
          </cell>
          <cell r="N2436">
            <v>38681.684652777774</v>
          </cell>
          <cell r="O2436" t="str">
            <v>gchateaug</v>
          </cell>
          <cell r="Q2436">
            <v>0.68</v>
          </cell>
        </row>
        <row r="2437">
          <cell r="A2437" t="str">
            <v>1997</v>
          </cell>
          <cell r="B2437" t="str">
            <v>SI00</v>
          </cell>
          <cell r="C2437" t="str">
            <v>A00</v>
          </cell>
          <cell r="D2437" t="str">
            <v>PC_EMP</v>
          </cell>
          <cell r="E2437" t="str">
            <v>T</v>
          </cell>
          <cell r="F2437" t="str">
            <v>BES</v>
          </cell>
          <cell r="G2437" t="str">
            <v>TOTAL</v>
          </cell>
          <cell r="I2437" t="str">
            <v>NC</v>
          </cell>
          <cell r="K2437" t="str">
            <v>V</v>
          </cell>
          <cell r="L2437">
            <v>38628.496851851851</v>
          </cell>
          <cell r="M2437" t="str">
            <v>gchateaug</v>
          </cell>
          <cell r="N2437">
            <v>38681.684652777774</v>
          </cell>
          <cell r="O2437" t="str">
            <v>gchateaug</v>
          </cell>
          <cell r="Q2437">
            <v>0.5</v>
          </cell>
        </row>
        <row r="2438">
          <cell r="A2438" t="str">
            <v>1997</v>
          </cell>
          <cell r="B2438" t="str">
            <v>SI00</v>
          </cell>
          <cell r="C2438" t="str">
            <v>A00</v>
          </cell>
          <cell r="D2438" t="str">
            <v>PC_EMP</v>
          </cell>
          <cell r="E2438" t="str">
            <v>T</v>
          </cell>
          <cell r="F2438" t="str">
            <v>BES</v>
          </cell>
          <cell r="G2438" t="str">
            <v>RSE</v>
          </cell>
          <cell r="I2438" t="str">
            <v>NC</v>
          </cell>
          <cell r="K2438" t="str">
            <v>V</v>
          </cell>
          <cell r="L2438">
            <v>38628.496851851851</v>
          </cell>
          <cell r="M2438" t="str">
            <v>gchateaug</v>
          </cell>
          <cell r="N2438">
            <v>38681.684652777774</v>
          </cell>
          <cell r="O2438" t="str">
            <v>gchateaug</v>
          </cell>
          <cell r="Q2438">
            <v>0.18</v>
          </cell>
        </row>
        <row r="2439">
          <cell r="A2439" t="str">
            <v>1997</v>
          </cell>
          <cell r="B2439" t="str">
            <v>SI0</v>
          </cell>
          <cell r="C2439" t="str">
            <v>A00</v>
          </cell>
          <cell r="D2439" t="str">
            <v>PC_EMP</v>
          </cell>
          <cell r="E2439" t="str">
            <v>T</v>
          </cell>
          <cell r="F2439" t="str">
            <v>TOTAL</v>
          </cell>
          <cell r="G2439" t="str">
            <v>TOTAL</v>
          </cell>
          <cell r="I2439" t="str">
            <v>NC</v>
          </cell>
          <cell r="K2439" t="str">
            <v>V</v>
          </cell>
          <cell r="L2439">
            <v>38628.496851851851</v>
          </cell>
          <cell r="M2439" t="str">
            <v>gchateaug</v>
          </cell>
          <cell r="N2439">
            <v>38681.684444444443</v>
          </cell>
          <cell r="O2439" t="str">
            <v>gchateaug</v>
          </cell>
          <cell r="Q2439">
            <v>1.3</v>
          </cell>
        </row>
        <row r="2440">
          <cell r="A2440" t="str">
            <v>1997</v>
          </cell>
          <cell r="B2440" t="str">
            <v>SI0</v>
          </cell>
          <cell r="C2440" t="str">
            <v>A00</v>
          </cell>
          <cell r="D2440" t="str">
            <v>PC_EMP</v>
          </cell>
          <cell r="E2440" t="str">
            <v>T</v>
          </cell>
          <cell r="F2440" t="str">
            <v>TOTAL</v>
          </cell>
          <cell r="G2440" t="str">
            <v>RSE</v>
          </cell>
          <cell r="I2440" t="str">
            <v>NC</v>
          </cell>
          <cell r="K2440" t="str">
            <v>V</v>
          </cell>
          <cell r="L2440">
            <v>38628.496851851851</v>
          </cell>
          <cell r="M2440" t="str">
            <v>gchateaug</v>
          </cell>
          <cell r="N2440">
            <v>38681.684444444443</v>
          </cell>
          <cell r="O2440" t="str">
            <v>gchateaug</v>
          </cell>
          <cell r="Q2440">
            <v>0.68</v>
          </cell>
        </row>
        <row r="2441">
          <cell r="A2441" t="str">
            <v>2001</v>
          </cell>
          <cell r="B2441" t="str">
            <v>ITE3</v>
          </cell>
          <cell r="C2441" t="str">
            <v>A00</v>
          </cell>
          <cell r="D2441" t="str">
            <v>PC_EMP</v>
          </cell>
          <cell r="E2441" t="str">
            <v>T</v>
          </cell>
          <cell r="F2441" t="str">
            <v>BES</v>
          </cell>
          <cell r="G2441" t="str">
            <v>TOTAL</v>
          </cell>
          <cell r="H2441" t="str">
            <v>:</v>
          </cell>
          <cell r="I2441" t="str">
            <v>NC</v>
          </cell>
          <cell r="K2441" t="str">
            <v>V</v>
          </cell>
          <cell r="L2441">
            <v>38628.496851851851</v>
          </cell>
          <cell r="M2441" t="str">
            <v>gchateaug</v>
          </cell>
          <cell r="N2441">
            <v>38680.624479166669</v>
          </cell>
          <cell r="O2441" t="str">
            <v>gchateaug</v>
          </cell>
        </row>
        <row r="2442">
          <cell r="A2442" t="str">
            <v>2001</v>
          </cell>
          <cell r="B2442" t="str">
            <v>ITE3</v>
          </cell>
          <cell r="C2442" t="str">
            <v>A00</v>
          </cell>
          <cell r="D2442" t="str">
            <v>PC_EMP</v>
          </cell>
          <cell r="E2442" t="str">
            <v>T</v>
          </cell>
          <cell r="F2442" t="str">
            <v>BES</v>
          </cell>
          <cell r="G2442" t="str">
            <v>RSE</v>
          </cell>
          <cell r="H2442" t="str">
            <v>:</v>
          </cell>
          <cell r="I2442" t="str">
            <v>NC</v>
          </cell>
          <cell r="K2442" t="str">
            <v>V</v>
          </cell>
          <cell r="L2442">
            <v>38628.496851851851</v>
          </cell>
          <cell r="M2442" t="str">
            <v>gchateaug</v>
          </cell>
          <cell r="N2442">
            <v>38680.624479166669</v>
          </cell>
          <cell r="O2442" t="str">
            <v>gchateaug</v>
          </cell>
        </row>
        <row r="2443">
          <cell r="A2443" t="str">
            <v>2001</v>
          </cell>
          <cell r="B2443" t="str">
            <v>ITD5</v>
          </cell>
          <cell r="C2443" t="str">
            <v>A00</v>
          </cell>
          <cell r="D2443" t="str">
            <v>PC_EMP</v>
          </cell>
          <cell r="E2443" t="str">
            <v>T</v>
          </cell>
          <cell r="F2443" t="str">
            <v>TOTAL</v>
          </cell>
          <cell r="G2443" t="str">
            <v>TOTAL</v>
          </cell>
          <cell r="H2443" t="str">
            <v>:</v>
          </cell>
          <cell r="I2443" t="str">
            <v>NC</v>
          </cell>
          <cell r="K2443" t="str">
            <v>V</v>
          </cell>
          <cell r="L2443">
            <v>38628.496851851851</v>
          </cell>
          <cell r="M2443" t="str">
            <v>gchateaug</v>
          </cell>
          <cell r="N2443">
            <v>38680.624479166669</v>
          </cell>
          <cell r="O2443" t="str">
            <v>gchateaug</v>
          </cell>
        </row>
        <row r="2444">
          <cell r="A2444" t="str">
            <v>2001</v>
          </cell>
          <cell r="B2444" t="str">
            <v>ITD5</v>
          </cell>
          <cell r="C2444" t="str">
            <v>A00</v>
          </cell>
          <cell r="D2444" t="str">
            <v>PC_EMP</v>
          </cell>
          <cell r="E2444" t="str">
            <v>T</v>
          </cell>
          <cell r="F2444" t="str">
            <v>TOTAL</v>
          </cell>
          <cell r="G2444" t="str">
            <v>RSE</v>
          </cell>
          <cell r="H2444" t="str">
            <v>:</v>
          </cell>
          <cell r="I2444" t="str">
            <v>NC</v>
          </cell>
          <cell r="K2444" t="str">
            <v>V</v>
          </cell>
          <cell r="L2444">
            <v>38628.496851851851</v>
          </cell>
          <cell r="M2444" t="str">
            <v>gchateaug</v>
          </cell>
          <cell r="N2444">
            <v>38680.624479166669</v>
          </cell>
          <cell r="O2444" t="str">
            <v>gchateaug</v>
          </cell>
        </row>
        <row r="2445">
          <cell r="A2445" t="str">
            <v>2001</v>
          </cell>
          <cell r="B2445" t="str">
            <v>ITD5</v>
          </cell>
          <cell r="C2445" t="str">
            <v>A00</v>
          </cell>
          <cell r="D2445" t="str">
            <v>PC_EMP</v>
          </cell>
          <cell r="E2445" t="str">
            <v>T</v>
          </cell>
          <cell r="F2445" t="str">
            <v>BES</v>
          </cell>
          <cell r="G2445" t="str">
            <v>TOTAL</v>
          </cell>
          <cell r="H2445" t="str">
            <v>:</v>
          </cell>
          <cell r="I2445" t="str">
            <v>NC</v>
          </cell>
          <cell r="K2445" t="str">
            <v>V</v>
          </cell>
          <cell r="L2445">
            <v>38628.496851851851</v>
          </cell>
          <cell r="M2445" t="str">
            <v>gchateaug</v>
          </cell>
          <cell r="N2445">
            <v>38680.624479166669</v>
          </cell>
          <cell r="O2445" t="str">
            <v>gchateaug</v>
          </cell>
        </row>
        <row r="2446">
          <cell r="A2446" t="str">
            <v>2001</v>
          </cell>
          <cell r="B2446" t="str">
            <v>ITD5</v>
          </cell>
          <cell r="C2446" t="str">
            <v>A00</v>
          </cell>
          <cell r="D2446" t="str">
            <v>PC_EMP</v>
          </cell>
          <cell r="E2446" t="str">
            <v>T</v>
          </cell>
          <cell r="F2446" t="str">
            <v>BES</v>
          </cell>
          <cell r="G2446" t="str">
            <v>RSE</v>
          </cell>
          <cell r="H2446" t="str">
            <v>:</v>
          </cell>
          <cell r="I2446" t="str">
            <v>NC</v>
          </cell>
          <cell r="K2446" t="str">
            <v>V</v>
          </cell>
          <cell r="L2446">
            <v>38628.496851851851</v>
          </cell>
          <cell r="M2446" t="str">
            <v>gchateaug</v>
          </cell>
          <cell r="N2446">
            <v>38680.624479166669</v>
          </cell>
          <cell r="O2446" t="str">
            <v>gchateaug</v>
          </cell>
        </row>
        <row r="2447">
          <cell r="A2447" t="str">
            <v>2001</v>
          </cell>
          <cell r="B2447" t="str">
            <v>ITD4</v>
          </cell>
          <cell r="C2447" t="str">
            <v>A00</v>
          </cell>
          <cell r="D2447" t="str">
            <v>PC_EMP</v>
          </cell>
          <cell r="E2447" t="str">
            <v>T</v>
          </cell>
          <cell r="F2447" t="str">
            <v>TOTAL</v>
          </cell>
          <cell r="G2447" t="str">
            <v>TOTAL</v>
          </cell>
          <cell r="H2447" t="str">
            <v>:</v>
          </cell>
          <cell r="I2447" t="str">
            <v>NC</v>
          </cell>
          <cell r="K2447" t="str">
            <v>V</v>
          </cell>
          <cell r="L2447">
            <v>38628.496851851851</v>
          </cell>
          <cell r="M2447" t="str">
            <v>gchateaug</v>
          </cell>
          <cell r="N2447">
            <v>38680.624479166669</v>
          </cell>
          <cell r="O2447" t="str">
            <v>gchateaug</v>
          </cell>
        </row>
        <row r="2448">
          <cell r="A2448" t="str">
            <v>2001</v>
          </cell>
          <cell r="B2448" t="str">
            <v>ITD4</v>
          </cell>
          <cell r="C2448" t="str">
            <v>A00</v>
          </cell>
          <cell r="D2448" t="str">
            <v>PC_EMP</v>
          </cell>
          <cell r="E2448" t="str">
            <v>T</v>
          </cell>
          <cell r="F2448" t="str">
            <v>TOTAL</v>
          </cell>
          <cell r="G2448" t="str">
            <v>RSE</v>
          </cell>
          <cell r="H2448" t="str">
            <v>:</v>
          </cell>
          <cell r="I2448" t="str">
            <v>NC</v>
          </cell>
          <cell r="K2448" t="str">
            <v>V</v>
          </cell>
          <cell r="L2448">
            <v>38628.496851851851</v>
          </cell>
          <cell r="M2448" t="str">
            <v>gchateaug</v>
          </cell>
          <cell r="N2448">
            <v>38680.624479166669</v>
          </cell>
          <cell r="O2448" t="str">
            <v>gchateaug</v>
          </cell>
        </row>
        <row r="2449">
          <cell r="A2449" t="str">
            <v>2001</v>
          </cell>
          <cell r="B2449" t="str">
            <v>ITD4</v>
          </cell>
          <cell r="C2449" t="str">
            <v>A00</v>
          </cell>
          <cell r="D2449" t="str">
            <v>PC_EMP</v>
          </cell>
          <cell r="E2449" t="str">
            <v>T</v>
          </cell>
          <cell r="F2449" t="str">
            <v>BES</v>
          </cell>
          <cell r="G2449" t="str">
            <v>TOTAL</v>
          </cell>
          <cell r="H2449" t="str">
            <v>:</v>
          </cell>
          <cell r="I2449" t="str">
            <v>NC</v>
          </cell>
          <cell r="K2449" t="str">
            <v>V</v>
          </cell>
          <cell r="L2449">
            <v>38628.496851851851</v>
          </cell>
          <cell r="M2449" t="str">
            <v>gchateaug</v>
          </cell>
          <cell r="N2449">
            <v>38680.624479166669</v>
          </cell>
          <cell r="O2449" t="str">
            <v>gchateaug</v>
          </cell>
        </row>
        <row r="2450">
          <cell r="A2450" t="str">
            <v>2001</v>
          </cell>
          <cell r="B2450" t="str">
            <v>ITD4</v>
          </cell>
          <cell r="C2450" t="str">
            <v>A00</v>
          </cell>
          <cell r="D2450" t="str">
            <v>PC_EMP</v>
          </cell>
          <cell r="E2450" t="str">
            <v>T</v>
          </cell>
          <cell r="F2450" t="str">
            <v>BES</v>
          </cell>
          <cell r="G2450" t="str">
            <v>RSE</v>
          </cell>
          <cell r="H2450" t="str">
            <v>:</v>
          </cell>
          <cell r="I2450" t="str">
            <v>NC</v>
          </cell>
          <cell r="K2450" t="str">
            <v>V</v>
          </cell>
          <cell r="L2450">
            <v>38628.496851851851</v>
          </cell>
          <cell r="M2450" t="str">
            <v>gchateaug</v>
          </cell>
          <cell r="N2450">
            <v>38680.624479166669</v>
          </cell>
          <cell r="O2450" t="str">
            <v>gchateaug</v>
          </cell>
        </row>
        <row r="2451">
          <cell r="A2451" t="str">
            <v>1999</v>
          </cell>
          <cell r="B2451" t="str">
            <v>FR21</v>
          </cell>
          <cell r="C2451" t="str">
            <v>A00</v>
          </cell>
          <cell r="D2451" t="str">
            <v>PC_EMP</v>
          </cell>
          <cell r="E2451" t="str">
            <v>T</v>
          </cell>
          <cell r="F2451" t="str">
            <v>TOTAL</v>
          </cell>
          <cell r="G2451" t="str">
            <v>RSE</v>
          </cell>
          <cell r="H2451" t="str">
            <v>:</v>
          </cell>
          <cell r="I2451" t="str">
            <v>NC</v>
          </cell>
          <cell r="K2451" t="str">
            <v>V</v>
          </cell>
          <cell r="L2451">
            <v>38628.496770833335</v>
          </cell>
          <cell r="M2451" t="str">
            <v>gchateaug</v>
          </cell>
          <cell r="N2451">
            <v>38680.624421296299</v>
          </cell>
          <cell r="O2451" t="str">
            <v>gchateaug</v>
          </cell>
        </row>
        <row r="2452">
          <cell r="A2452" t="str">
            <v>1999</v>
          </cell>
          <cell r="B2452" t="str">
            <v>FR21</v>
          </cell>
          <cell r="C2452" t="str">
            <v>A00</v>
          </cell>
          <cell r="D2452" t="str">
            <v>PC_EMP</v>
          </cell>
          <cell r="E2452" t="str">
            <v>T</v>
          </cell>
          <cell r="F2452" t="str">
            <v>TOTAL</v>
          </cell>
          <cell r="G2452" t="str">
            <v>TOTAL</v>
          </cell>
          <cell r="H2452" t="str">
            <v>:</v>
          </cell>
          <cell r="I2452" t="str">
            <v>NC</v>
          </cell>
          <cell r="K2452" t="str">
            <v>V</v>
          </cell>
          <cell r="L2452">
            <v>38628.496770833335</v>
          </cell>
          <cell r="M2452" t="str">
            <v>gchateaug</v>
          </cell>
          <cell r="N2452">
            <v>38680.624421296299</v>
          </cell>
          <cell r="O2452" t="str">
            <v>gchateaug</v>
          </cell>
        </row>
        <row r="2453">
          <cell r="A2453" t="str">
            <v>1999</v>
          </cell>
          <cell r="B2453" t="str">
            <v>FI18</v>
          </cell>
          <cell r="C2453" t="str">
            <v>A00</v>
          </cell>
          <cell r="D2453" t="str">
            <v>PC_EMP</v>
          </cell>
          <cell r="E2453" t="str">
            <v>T</v>
          </cell>
          <cell r="F2453" t="str">
            <v>BES</v>
          </cell>
          <cell r="G2453" t="str">
            <v>TOTAL</v>
          </cell>
          <cell r="H2453" t="str">
            <v>:</v>
          </cell>
          <cell r="I2453" t="str">
            <v>NC</v>
          </cell>
          <cell r="K2453" t="str">
            <v>V</v>
          </cell>
          <cell r="L2453">
            <v>38628.496770833335</v>
          </cell>
          <cell r="M2453" t="str">
            <v>gchateaug</v>
          </cell>
          <cell r="N2453">
            <v>38680.624421296299</v>
          </cell>
          <cell r="O2453" t="str">
            <v>gchateaug</v>
          </cell>
        </row>
        <row r="2454">
          <cell r="A2454" t="str">
            <v>1999</v>
          </cell>
          <cell r="B2454" t="str">
            <v>FI18</v>
          </cell>
          <cell r="C2454" t="str">
            <v>A00</v>
          </cell>
          <cell r="D2454" t="str">
            <v>PC_EMP</v>
          </cell>
          <cell r="E2454" t="str">
            <v>T</v>
          </cell>
          <cell r="F2454" t="str">
            <v>TOTAL</v>
          </cell>
          <cell r="G2454" t="str">
            <v>TOTAL</v>
          </cell>
          <cell r="H2454" t="str">
            <v>:</v>
          </cell>
          <cell r="I2454" t="str">
            <v>NC</v>
          </cell>
          <cell r="K2454" t="str">
            <v>V</v>
          </cell>
          <cell r="L2454">
            <v>38628.496770833335</v>
          </cell>
          <cell r="M2454" t="str">
            <v>gchateaug</v>
          </cell>
          <cell r="N2454">
            <v>38680.624421296299</v>
          </cell>
          <cell r="O2454" t="str">
            <v>gchateaug</v>
          </cell>
        </row>
        <row r="2455">
          <cell r="A2455" t="str">
            <v>1999</v>
          </cell>
          <cell r="B2455" t="str">
            <v>ES7</v>
          </cell>
          <cell r="C2455" t="str">
            <v>A00</v>
          </cell>
          <cell r="D2455" t="str">
            <v>PC_EMP</v>
          </cell>
          <cell r="E2455" t="str">
            <v>T</v>
          </cell>
          <cell r="F2455" t="str">
            <v>BES</v>
          </cell>
          <cell r="G2455" t="str">
            <v>RSE</v>
          </cell>
          <cell r="H2455" t="str">
            <v>:</v>
          </cell>
          <cell r="I2455" t="str">
            <v>NC</v>
          </cell>
          <cell r="K2455" t="str">
            <v>V</v>
          </cell>
          <cell r="L2455">
            <v>38628.496770833335</v>
          </cell>
          <cell r="M2455" t="str">
            <v>gchateaug</v>
          </cell>
          <cell r="N2455">
            <v>38680.624421296299</v>
          </cell>
          <cell r="O2455" t="str">
            <v>gchateaug</v>
          </cell>
        </row>
        <row r="2456">
          <cell r="A2456" t="str">
            <v>1999</v>
          </cell>
          <cell r="B2456" t="str">
            <v>ES7</v>
          </cell>
          <cell r="C2456" t="str">
            <v>A00</v>
          </cell>
          <cell r="D2456" t="str">
            <v>PC_EMP</v>
          </cell>
          <cell r="E2456" t="str">
            <v>T</v>
          </cell>
          <cell r="F2456" t="str">
            <v>BES</v>
          </cell>
          <cell r="G2456" t="str">
            <v>TOTAL</v>
          </cell>
          <cell r="I2456" t="str">
            <v>NC</v>
          </cell>
          <cell r="J2456" t="str">
            <v>; former flag equal "s"</v>
          </cell>
          <cell r="K2456" t="str">
            <v>V</v>
          </cell>
          <cell r="L2456">
            <v>38628.496770833335</v>
          </cell>
          <cell r="M2456" t="str">
            <v>gchateaug</v>
          </cell>
          <cell r="N2456">
            <v>38680.624421296299</v>
          </cell>
          <cell r="O2456" t="str">
            <v>gchateaug</v>
          </cell>
          <cell r="Q2456">
            <v>0.05</v>
          </cell>
        </row>
        <row r="2457">
          <cell r="A2457" t="str">
            <v>1999</v>
          </cell>
          <cell r="B2457" t="str">
            <v>ES7</v>
          </cell>
          <cell r="C2457" t="str">
            <v>A00</v>
          </cell>
          <cell r="D2457" t="str">
            <v>PC_EMP</v>
          </cell>
          <cell r="E2457" t="str">
            <v>T</v>
          </cell>
          <cell r="F2457" t="str">
            <v>TOTAL</v>
          </cell>
          <cell r="G2457" t="str">
            <v>RSE</v>
          </cell>
          <cell r="H2457" t="str">
            <v>:</v>
          </cell>
          <cell r="I2457" t="str">
            <v>NC</v>
          </cell>
          <cell r="K2457" t="str">
            <v>V</v>
          </cell>
          <cell r="L2457">
            <v>38628.496770833335</v>
          </cell>
          <cell r="M2457" t="str">
            <v>gchateaug</v>
          </cell>
          <cell r="N2457">
            <v>38680.624421296299</v>
          </cell>
          <cell r="O2457" t="str">
            <v>gchateaug</v>
          </cell>
        </row>
        <row r="2458">
          <cell r="A2458" t="str">
            <v>1999</v>
          </cell>
          <cell r="B2458" t="str">
            <v>ES7</v>
          </cell>
          <cell r="C2458" t="str">
            <v>A00</v>
          </cell>
          <cell r="D2458" t="str">
            <v>PC_EMP</v>
          </cell>
          <cell r="E2458" t="str">
            <v>T</v>
          </cell>
          <cell r="F2458" t="str">
            <v>TOTAL</v>
          </cell>
          <cell r="G2458" t="str">
            <v>TOTAL</v>
          </cell>
          <cell r="I2458" t="str">
            <v>NC</v>
          </cell>
          <cell r="J2458" t="str">
            <v>; former flag equal "s"</v>
          </cell>
          <cell r="K2458" t="str">
            <v>V</v>
          </cell>
          <cell r="L2458">
            <v>38628.496770833335</v>
          </cell>
          <cell r="M2458" t="str">
            <v>gchateaug</v>
          </cell>
          <cell r="N2458">
            <v>38680.624421296299</v>
          </cell>
          <cell r="O2458" t="str">
            <v>gchateaug</v>
          </cell>
          <cell r="Q2458">
            <v>0.65</v>
          </cell>
        </row>
        <row r="2459">
          <cell r="A2459" t="str">
            <v>1999</v>
          </cell>
          <cell r="B2459" t="str">
            <v>ES61</v>
          </cell>
          <cell r="C2459" t="str">
            <v>A00</v>
          </cell>
          <cell r="D2459" t="str">
            <v>PC_EMP</v>
          </cell>
          <cell r="E2459" t="str">
            <v>T</v>
          </cell>
          <cell r="F2459" t="str">
            <v>BES</v>
          </cell>
          <cell r="G2459" t="str">
            <v>RSE</v>
          </cell>
          <cell r="H2459" t="str">
            <v>:</v>
          </cell>
          <cell r="I2459" t="str">
            <v>NC</v>
          </cell>
          <cell r="K2459" t="str">
            <v>V</v>
          </cell>
          <cell r="L2459">
            <v>38628.496770833335</v>
          </cell>
          <cell r="M2459" t="str">
            <v>gchateaug</v>
          </cell>
          <cell r="N2459">
            <v>38680.624421296299</v>
          </cell>
          <cell r="O2459" t="str">
            <v>gchateaug</v>
          </cell>
        </row>
        <row r="2460">
          <cell r="A2460" t="str">
            <v>1999</v>
          </cell>
          <cell r="B2460" t="str">
            <v>ES61</v>
          </cell>
          <cell r="C2460" t="str">
            <v>A00</v>
          </cell>
          <cell r="D2460" t="str">
            <v>PC_EMP</v>
          </cell>
          <cell r="E2460" t="str">
            <v>T</v>
          </cell>
          <cell r="F2460" t="str">
            <v>BES</v>
          </cell>
          <cell r="G2460" t="str">
            <v>TOTAL</v>
          </cell>
          <cell r="I2460" t="str">
            <v>NC</v>
          </cell>
          <cell r="J2460" t="str">
            <v>; former flag equal "s"</v>
          </cell>
          <cell r="K2460" t="str">
            <v>V</v>
          </cell>
          <cell r="L2460">
            <v>38628.496770833335</v>
          </cell>
          <cell r="M2460" t="str">
            <v>gchateaug</v>
          </cell>
          <cell r="N2460">
            <v>38680.624421296299</v>
          </cell>
          <cell r="O2460" t="str">
            <v>gchateaug</v>
          </cell>
          <cell r="Q2460">
            <v>0.11</v>
          </cell>
        </row>
        <row r="2461">
          <cell r="A2461" t="str">
            <v>2001</v>
          </cell>
          <cell r="B2461" t="str">
            <v>HU21</v>
          </cell>
          <cell r="C2461" t="str">
            <v>A00</v>
          </cell>
          <cell r="D2461" t="str">
            <v>PC_EMP</v>
          </cell>
          <cell r="E2461" t="str">
            <v>T</v>
          </cell>
          <cell r="F2461" t="str">
            <v>TOTAL</v>
          </cell>
          <cell r="G2461" t="str">
            <v>RSE</v>
          </cell>
          <cell r="H2461" t="str">
            <v>:</v>
          </cell>
          <cell r="I2461" t="str">
            <v>NC</v>
          </cell>
          <cell r="K2461" t="str">
            <v>V</v>
          </cell>
          <cell r="L2461">
            <v>38628.496770833335</v>
          </cell>
          <cell r="M2461" t="str">
            <v>gchateaug</v>
          </cell>
          <cell r="N2461">
            <v>38680.624444444446</v>
          </cell>
          <cell r="O2461" t="str">
            <v>gchateaug</v>
          </cell>
        </row>
        <row r="2462">
          <cell r="A2462" t="str">
            <v>2001</v>
          </cell>
          <cell r="B2462" t="str">
            <v>HU21</v>
          </cell>
          <cell r="C2462" t="str">
            <v>A00</v>
          </cell>
          <cell r="D2462" t="str">
            <v>PC_EMP</v>
          </cell>
          <cell r="E2462" t="str">
            <v>T</v>
          </cell>
          <cell r="F2462" t="str">
            <v>TOTAL</v>
          </cell>
          <cell r="G2462" t="str">
            <v>TOTAL</v>
          </cell>
          <cell r="H2462" t="str">
            <v>:</v>
          </cell>
          <cell r="I2462" t="str">
            <v>NC</v>
          </cell>
          <cell r="K2462" t="str">
            <v>V</v>
          </cell>
          <cell r="L2462">
            <v>38628.496770833335</v>
          </cell>
          <cell r="M2462" t="str">
            <v>gchateaug</v>
          </cell>
          <cell r="N2462">
            <v>38680.624444444446</v>
          </cell>
          <cell r="O2462" t="str">
            <v>gchateaug</v>
          </cell>
        </row>
        <row r="2463">
          <cell r="A2463" t="str">
            <v>2001</v>
          </cell>
          <cell r="B2463" t="str">
            <v>GR42</v>
          </cell>
          <cell r="C2463" t="str">
            <v>A00</v>
          </cell>
          <cell r="D2463" t="str">
            <v>PC_EMP</v>
          </cell>
          <cell r="E2463" t="str">
            <v>T</v>
          </cell>
          <cell r="F2463" t="str">
            <v>BES</v>
          </cell>
          <cell r="G2463" t="str">
            <v>TOTAL</v>
          </cell>
          <cell r="H2463" t="str">
            <v>:</v>
          </cell>
          <cell r="I2463" t="str">
            <v>NC</v>
          </cell>
          <cell r="K2463" t="str">
            <v>V</v>
          </cell>
          <cell r="L2463">
            <v>38628.496770833335</v>
          </cell>
          <cell r="M2463" t="str">
            <v>gchateaug</v>
          </cell>
          <cell r="N2463">
            <v>38680.624444444446</v>
          </cell>
          <cell r="O2463" t="str">
            <v>gchateaug</v>
          </cell>
        </row>
        <row r="2464">
          <cell r="A2464" t="str">
            <v>2001</v>
          </cell>
          <cell r="B2464" t="str">
            <v>GR42</v>
          </cell>
          <cell r="C2464" t="str">
            <v>A00</v>
          </cell>
          <cell r="D2464" t="str">
            <v>PC_EMP</v>
          </cell>
          <cell r="E2464" t="str">
            <v>T</v>
          </cell>
          <cell r="F2464" t="str">
            <v>TOTAL</v>
          </cell>
          <cell r="G2464" t="str">
            <v>TOTAL</v>
          </cell>
          <cell r="H2464" t="str">
            <v>:</v>
          </cell>
          <cell r="I2464" t="str">
            <v>NC</v>
          </cell>
          <cell r="K2464" t="str">
            <v>V</v>
          </cell>
          <cell r="L2464">
            <v>38628.496770833335</v>
          </cell>
          <cell r="M2464" t="str">
            <v>gchateaug</v>
          </cell>
          <cell r="N2464">
            <v>38680.624444444446</v>
          </cell>
          <cell r="O2464" t="str">
            <v>gchateaug</v>
          </cell>
        </row>
        <row r="2465">
          <cell r="A2465" t="str">
            <v>2001</v>
          </cell>
          <cell r="B2465" t="str">
            <v>GR41</v>
          </cell>
          <cell r="C2465" t="str">
            <v>A00</v>
          </cell>
          <cell r="D2465" t="str">
            <v>PC_EMP</v>
          </cell>
          <cell r="E2465" t="str">
            <v>T</v>
          </cell>
          <cell r="F2465" t="str">
            <v>BES</v>
          </cell>
          <cell r="G2465" t="str">
            <v>TOTAL</v>
          </cell>
          <cell r="H2465" t="str">
            <v>:</v>
          </cell>
          <cell r="I2465" t="str">
            <v>NC</v>
          </cell>
          <cell r="K2465" t="str">
            <v>V</v>
          </cell>
          <cell r="L2465">
            <v>38628.496770833335</v>
          </cell>
          <cell r="M2465" t="str">
            <v>gchateaug</v>
          </cell>
          <cell r="N2465">
            <v>38680.624444444446</v>
          </cell>
          <cell r="O2465" t="str">
            <v>gchateaug</v>
          </cell>
        </row>
        <row r="2466">
          <cell r="A2466" t="str">
            <v>2001</v>
          </cell>
          <cell r="B2466" t="str">
            <v>GR41</v>
          </cell>
          <cell r="C2466" t="str">
            <v>A00</v>
          </cell>
          <cell r="D2466" t="str">
            <v>PC_EMP</v>
          </cell>
          <cell r="E2466" t="str">
            <v>T</v>
          </cell>
          <cell r="F2466" t="str">
            <v>TOTAL</v>
          </cell>
          <cell r="G2466" t="str">
            <v>TOTAL</v>
          </cell>
          <cell r="H2466" t="str">
            <v>:</v>
          </cell>
          <cell r="I2466" t="str">
            <v>NC</v>
          </cell>
          <cell r="K2466" t="str">
            <v>V</v>
          </cell>
          <cell r="L2466">
            <v>38628.496770833335</v>
          </cell>
          <cell r="M2466" t="str">
            <v>gchateaug</v>
          </cell>
          <cell r="N2466">
            <v>38680.624444444446</v>
          </cell>
          <cell r="O2466" t="str">
            <v>gchateaug</v>
          </cell>
        </row>
        <row r="2467">
          <cell r="A2467" t="str">
            <v>2001</v>
          </cell>
          <cell r="B2467" t="str">
            <v>GR4</v>
          </cell>
          <cell r="C2467" t="str">
            <v>A00</v>
          </cell>
          <cell r="D2467" t="str">
            <v>PC_EMP</v>
          </cell>
          <cell r="E2467" t="str">
            <v>T</v>
          </cell>
          <cell r="F2467" t="str">
            <v>BES</v>
          </cell>
          <cell r="G2467" t="str">
            <v>TOTAL</v>
          </cell>
          <cell r="H2467" t="str">
            <v>:</v>
          </cell>
          <cell r="I2467" t="str">
            <v>NC</v>
          </cell>
          <cell r="K2467" t="str">
            <v>V</v>
          </cell>
          <cell r="L2467">
            <v>38628.496770833335</v>
          </cell>
          <cell r="M2467" t="str">
            <v>gchateaug</v>
          </cell>
          <cell r="N2467">
            <v>38680.624444444446</v>
          </cell>
          <cell r="O2467" t="str">
            <v>gchateaug</v>
          </cell>
        </row>
        <row r="2468">
          <cell r="A2468" t="str">
            <v>2001</v>
          </cell>
          <cell r="B2468" t="str">
            <v>GR4</v>
          </cell>
          <cell r="C2468" t="str">
            <v>A00</v>
          </cell>
          <cell r="D2468" t="str">
            <v>PC_EMP</v>
          </cell>
          <cell r="E2468" t="str">
            <v>T</v>
          </cell>
          <cell r="F2468" t="str">
            <v>TOTAL</v>
          </cell>
          <cell r="G2468" t="str">
            <v>TOTAL</v>
          </cell>
          <cell r="H2468" t="str">
            <v>:</v>
          </cell>
          <cell r="I2468" t="str">
            <v>NC</v>
          </cell>
          <cell r="K2468" t="str">
            <v>V</v>
          </cell>
          <cell r="L2468">
            <v>38628.496770833335</v>
          </cell>
          <cell r="M2468" t="str">
            <v>gchateaug</v>
          </cell>
          <cell r="N2468">
            <v>38680.624444444446</v>
          </cell>
          <cell r="O2468" t="str">
            <v>gchateaug</v>
          </cell>
        </row>
        <row r="2469">
          <cell r="A2469" t="str">
            <v>2001</v>
          </cell>
          <cell r="B2469" t="str">
            <v>GR30</v>
          </cell>
          <cell r="C2469" t="str">
            <v>A00</v>
          </cell>
          <cell r="D2469" t="str">
            <v>PC_EMP</v>
          </cell>
          <cell r="E2469" t="str">
            <v>T</v>
          </cell>
          <cell r="F2469" t="str">
            <v>BES</v>
          </cell>
          <cell r="G2469" t="str">
            <v>TOTAL</v>
          </cell>
          <cell r="H2469" t="str">
            <v>:</v>
          </cell>
          <cell r="I2469" t="str">
            <v>NC</v>
          </cell>
          <cell r="K2469" t="str">
            <v>V</v>
          </cell>
          <cell r="L2469">
            <v>38628.496770833335</v>
          </cell>
          <cell r="M2469" t="str">
            <v>gchateaug</v>
          </cell>
          <cell r="N2469">
            <v>38680.624444444446</v>
          </cell>
          <cell r="O2469" t="str">
            <v>gchateaug</v>
          </cell>
        </row>
        <row r="2470">
          <cell r="A2470" t="str">
            <v>2001</v>
          </cell>
          <cell r="B2470" t="str">
            <v>GR30</v>
          </cell>
          <cell r="C2470" t="str">
            <v>A00</v>
          </cell>
          <cell r="D2470" t="str">
            <v>PC_EMP</v>
          </cell>
          <cell r="E2470" t="str">
            <v>T</v>
          </cell>
          <cell r="F2470" t="str">
            <v>TOTAL</v>
          </cell>
          <cell r="G2470" t="str">
            <v>TOTAL</v>
          </cell>
          <cell r="H2470" t="str">
            <v>:</v>
          </cell>
          <cell r="I2470" t="str">
            <v>NC</v>
          </cell>
          <cell r="K2470" t="str">
            <v>V</v>
          </cell>
          <cell r="L2470">
            <v>38628.496770833335</v>
          </cell>
          <cell r="M2470" t="str">
            <v>gchateaug</v>
          </cell>
          <cell r="N2470">
            <v>38680.624444444446</v>
          </cell>
          <cell r="O2470" t="str">
            <v>gchateaug</v>
          </cell>
        </row>
        <row r="2471">
          <cell r="A2471" t="str">
            <v>2001</v>
          </cell>
          <cell r="B2471" t="str">
            <v>GR3</v>
          </cell>
          <cell r="C2471" t="str">
            <v>A00</v>
          </cell>
          <cell r="D2471" t="str">
            <v>PC_EMP</v>
          </cell>
          <cell r="E2471" t="str">
            <v>T</v>
          </cell>
          <cell r="F2471" t="str">
            <v>BES</v>
          </cell>
          <cell r="G2471" t="str">
            <v>TOTAL</v>
          </cell>
          <cell r="H2471" t="str">
            <v>:</v>
          </cell>
          <cell r="I2471" t="str">
            <v>NC</v>
          </cell>
          <cell r="K2471" t="str">
            <v>V</v>
          </cell>
          <cell r="L2471">
            <v>38628.496770833335</v>
          </cell>
          <cell r="M2471" t="str">
            <v>gchateaug</v>
          </cell>
          <cell r="N2471">
            <v>38680.624444444446</v>
          </cell>
          <cell r="O2471" t="str">
            <v>gchateaug</v>
          </cell>
        </row>
        <row r="2472">
          <cell r="A2472" t="str">
            <v>2001</v>
          </cell>
          <cell r="B2472" t="str">
            <v>GR3</v>
          </cell>
          <cell r="C2472" t="str">
            <v>A00</v>
          </cell>
          <cell r="D2472" t="str">
            <v>PC_EMP</v>
          </cell>
          <cell r="E2472" t="str">
            <v>T</v>
          </cell>
          <cell r="F2472" t="str">
            <v>TOTAL</v>
          </cell>
          <cell r="G2472" t="str">
            <v>TOTAL</v>
          </cell>
          <cell r="H2472" t="str">
            <v>:</v>
          </cell>
          <cell r="I2472" t="str">
            <v>NC</v>
          </cell>
          <cell r="K2472" t="str">
            <v>V</v>
          </cell>
          <cell r="L2472">
            <v>38628.496770833335</v>
          </cell>
          <cell r="M2472" t="str">
            <v>gchateaug</v>
          </cell>
          <cell r="N2472">
            <v>38680.624444444446</v>
          </cell>
          <cell r="O2472" t="str">
            <v>gchateaug</v>
          </cell>
        </row>
        <row r="2473">
          <cell r="A2473" t="str">
            <v>2001</v>
          </cell>
          <cell r="B2473" t="str">
            <v>GR25</v>
          </cell>
          <cell r="C2473" t="str">
            <v>A00</v>
          </cell>
          <cell r="D2473" t="str">
            <v>PC_EMP</v>
          </cell>
          <cell r="E2473" t="str">
            <v>T</v>
          </cell>
          <cell r="F2473" t="str">
            <v>BES</v>
          </cell>
          <cell r="G2473" t="str">
            <v>TOTAL</v>
          </cell>
          <cell r="H2473" t="str">
            <v>:</v>
          </cell>
          <cell r="I2473" t="str">
            <v>NC</v>
          </cell>
          <cell r="K2473" t="str">
            <v>V</v>
          </cell>
          <cell r="L2473">
            <v>38628.496770833335</v>
          </cell>
          <cell r="M2473" t="str">
            <v>gchateaug</v>
          </cell>
          <cell r="N2473">
            <v>38680.624444444446</v>
          </cell>
          <cell r="O2473" t="str">
            <v>gchateaug</v>
          </cell>
        </row>
        <row r="2474">
          <cell r="A2474" t="str">
            <v>2000</v>
          </cell>
          <cell r="B2474" t="str">
            <v>PT1</v>
          </cell>
          <cell r="C2474" t="str">
            <v>A00</v>
          </cell>
          <cell r="D2474" t="str">
            <v>PC_EMP</v>
          </cell>
          <cell r="E2474" t="str">
            <v>T</v>
          </cell>
          <cell r="F2474" t="str">
            <v>BES</v>
          </cell>
          <cell r="G2474" t="str">
            <v>RSE</v>
          </cell>
          <cell r="H2474" t="str">
            <v>:</v>
          </cell>
          <cell r="I2474" t="str">
            <v>NC</v>
          </cell>
          <cell r="K2474" t="str">
            <v>V</v>
          </cell>
          <cell r="L2474">
            <v>38628.496770833335</v>
          </cell>
          <cell r="M2474" t="str">
            <v>gchateaug</v>
          </cell>
          <cell r="N2474">
            <v>38680.624432870369</v>
          </cell>
          <cell r="O2474" t="str">
            <v>gchateaug</v>
          </cell>
        </row>
        <row r="2475">
          <cell r="A2475" t="str">
            <v>2000</v>
          </cell>
          <cell r="B2475" t="str">
            <v>PT1</v>
          </cell>
          <cell r="C2475" t="str">
            <v>A00</v>
          </cell>
          <cell r="D2475" t="str">
            <v>PC_EMP</v>
          </cell>
          <cell r="E2475" t="str">
            <v>T</v>
          </cell>
          <cell r="F2475" t="str">
            <v>BES</v>
          </cell>
          <cell r="G2475" t="str">
            <v>TOTAL</v>
          </cell>
          <cell r="H2475" t="str">
            <v>:</v>
          </cell>
          <cell r="I2475" t="str">
            <v>NC</v>
          </cell>
          <cell r="K2475" t="str">
            <v>V</v>
          </cell>
          <cell r="L2475">
            <v>38628.496770833335</v>
          </cell>
          <cell r="M2475" t="str">
            <v>gchateaug</v>
          </cell>
          <cell r="N2475">
            <v>38680.624432870369</v>
          </cell>
          <cell r="O2475" t="str">
            <v>gchateaug</v>
          </cell>
        </row>
        <row r="2476">
          <cell r="A2476" t="str">
            <v>2000</v>
          </cell>
          <cell r="B2476" t="str">
            <v>PT1</v>
          </cell>
          <cell r="C2476" t="str">
            <v>A00</v>
          </cell>
          <cell r="D2476" t="str">
            <v>PC_EMP</v>
          </cell>
          <cell r="E2476" t="str">
            <v>T</v>
          </cell>
          <cell r="F2476" t="str">
            <v>TOTAL</v>
          </cell>
          <cell r="G2476" t="str">
            <v>RSE</v>
          </cell>
          <cell r="H2476" t="str">
            <v>:</v>
          </cell>
          <cell r="I2476" t="str">
            <v>NC</v>
          </cell>
          <cell r="K2476" t="str">
            <v>V</v>
          </cell>
          <cell r="L2476">
            <v>38628.496770833335</v>
          </cell>
          <cell r="M2476" t="str">
            <v>gchateaug</v>
          </cell>
          <cell r="N2476">
            <v>38680.624432870369</v>
          </cell>
          <cell r="O2476" t="str">
            <v>gchateaug</v>
          </cell>
        </row>
        <row r="2477">
          <cell r="A2477" t="str">
            <v>2000</v>
          </cell>
          <cell r="B2477" t="str">
            <v>PT1</v>
          </cell>
          <cell r="C2477" t="str">
            <v>A00</v>
          </cell>
          <cell r="D2477" t="str">
            <v>PC_EMP</v>
          </cell>
          <cell r="E2477" t="str">
            <v>T</v>
          </cell>
          <cell r="F2477" t="str">
            <v>TOTAL</v>
          </cell>
          <cell r="G2477" t="str">
            <v>TOTAL</v>
          </cell>
          <cell r="H2477" t="str">
            <v>:</v>
          </cell>
          <cell r="I2477" t="str">
            <v>NC</v>
          </cell>
          <cell r="K2477" t="str">
            <v>V</v>
          </cell>
          <cell r="L2477">
            <v>38628.496770833335</v>
          </cell>
          <cell r="M2477" t="str">
            <v>gchateaug</v>
          </cell>
          <cell r="N2477">
            <v>38680.624432870369</v>
          </cell>
          <cell r="O2477" t="str">
            <v>gchateaug</v>
          </cell>
        </row>
        <row r="2478">
          <cell r="A2478" t="str">
            <v>2000</v>
          </cell>
          <cell r="B2478" t="str">
            <v>PL63</v>
          </cell>
          <cell r="C2478" t="str">
            <v>A00</v>
          </cell>
          <cell r="D2478" t="str">
            <v>PC_EMP</v>
          </cell>
          <cell r="E2478" t="str">
            <v>T</v>
          </cell>
          <cell r="F2478" t="str">
            <v>BES</v>
          </cell>
          <cell r="G2478" t="str">
            <v>RSE</v>
          </cell>
          <cell r="H2478" t="str">
            <v>:</v>
          </cell>
          <cell r="I2478" t="str">
            <v>NC</v>
          </cell>
          <cell r="K2478" t="str">
            <v>V</v>
          </cell>
          <cell r="L2478">
            <v>38628.496770833335</v>
          </cell>
          <cell r="M2478" t="str">
            <v>gchateaug</v>
          </cell>
          <cell r="N2478">
            <v>38680.624432870369</v>
          </cell>
          <cell r="O2478" t="str">
            <v>gchateaug</v>
          </cell>
        </row>
        <row r="2479">
          <cell r="A2479" t="str">
            <v>2000</v>
          </cell>
          <cell r="B2479" t="str">
            <v>PL63</v>
          </cell>
          <cell r="C2479" t="str">
            <v>A00</v>
          </cell>
          <cell r="D2479" t="str">
            <v>PC_EMP</v>
          </cell>
          <cell r="E2479" t="str">
            <v>T</v>
          </cell>
          <cell r="F2479" t="str">
            <v>BES</v>
          </cell>
          <cell r="G2479" t="str">
            <v>TOTAL</v>
          </cell>
          <cell r="H2479" t="str">
            <v>:</v>
          </cell>
          <cell r="I2479" t="str">
            <v>NC</v>
          </cell>
          <cell r="K2479" t="str">
            <v>V</v>
          </cell>
          <cell r="L2479">
            <v>38628.496770833335</v>
          </cell>
          <cell r="M2479" t="str">
            <v>gchateaug</v>
          </cell>
          <cell r="N2479">
            <v>38680.624432870369</v>
          </cell>
          <cell r="O2479" t="str">
            <v>gchateaug</v>
          </cell>
        </row>
        <row r="2480">
          <cell r="A2480" t="str">
            <v>1999</v>
          </cell>
          <cell r="B2480" t="str">
            <v>PL41</v>
          </cell>
          <cell r="C2480" t="str">
            <v>A00</v>
          </cell>
          <cell r="D2480" t="str">
            <v>PC_EMP</v>
          </cell>
          <cell r="E2480" t="str">
            <v>T</v>
          </cell>
          <cell r="F2480" t="str">
            <v>TOTAL</v>
          </cell>
          <cell r="G2480" t="str">
            <v>RSE</v>
          </cell>
          <cell r="H2480" t="str">
            <v>:</v>
          </cell>
          <cell r="I2480" t="str">
            <v>NC</v>
          </cell>
          <cell r="K2480" t="str">
            <v>V</v>
          </cell>
          <cell r="L2480">
            <v>38628.496770833335</v>
          </cell>
          <cell r="M2480" t="str">
            <v>gchateaug</v>
          </cell>
          <cell r="N2480">
            <v>38680.624444444446</v>
          </cell>
          <cell r="O2480" t="str">
            <v>gchateaug</v>
          </cell>
        </row>
        <row r="2481">
          <cell r="A2481" t="str">
            <v>1999</v>
          </cell>
          <cell r="B2481" t="str">
            <v>PL41</v>
          </cell>
          <cell r="C2481" t="str">
            <v>A00</v>
          </cell>
          <cell r="D2481" t="str">
            <v>PC_EMP</v>
          </cell>
          <cell r="E2481" t="str">
            <v>T</v>
          </cell>
          <cell r="F2481" t="str">
            <v>TOTAL</v>
          </cell>
          <cell r="G2481" t="str">
            <v>TOTAL</v>
          </cell>
          <cell r="H2481" t="str">
            <v>:</v>
          </cell>
          <cell r="I2481" t="str">
            <v>NC</v>
          </cell>
          <cell r="K2481" t="str">
            <v>V</v>
          </cell>
          <cell r="L2481">
            <v>38628.496770833335</v>
          </cell>
          <cell r="M2481" t="str">
            <v>gchateaug</v>
          </cell>
          <cell r="N2481">
            <v>38680.624444444446</v>
          </cell>
          <cell r="O2481" t="str">
            <v>gchateaug</v>
          </cell>
        </row>
        <row r="2482">
          <cell r="A2482" t="str">
            <v>1999</v>
          </cell>
          <cell r="B2482" t="str">
            <v>PL4</v>
          </cell>
          <cell r="C2482" t="str">
            <v>A00</v>
          </cell>
          <cell r="D2482" t="str">
            <v>PC_EMP</v>
          </cell>
          <cell r="E2482" t="str">
            <v>T</v>
          </cell>
          <cell r="F2482" t="str">
            <v>BES</v>
          </cell>
          <cell r="G2482" t="str">
            <v>RSE</v>
          </cell>
          <cell r="H2482" t="str">
            <v>:</v>
          </cell>
          <cell r="I2482" t="str">
            <v>NC</v>
          </cell>
          <cell r="K2482" t="str">
            <v>V</v>
          </cell>
          <cell r="L2482">
            <v>38628.496770833335</v>
          </cell>
          <cell r="M2482" t="str">
            <v>gchateaug</v>
          </cell>
          <cell r="N2482">
            <v>38680.624444444446</v>
          </cell>
          <cell r="O2482" t="str">
            <v>gchateaug</v>
          </cell>
        </row>
        <row r="2483">
          <cell r="A2483" t="str">
            <v>1999</v>
          </cell>
          <cell r="B2483" t="str">
            <v>PL4</v>
          </cell>
          <cell r="C2483" t="str">
            <v>A00</v>
          </cell>
          <cell r="D2483" t="str">
            <v>PC_EMP</v>
          </cell>
          <cell r="E2483" t="str">
            <v>T</v>
          </cell>
          <cell r="F2483" t="str">
            <v>BES</v>
          </cell>
          <cell r="G2483" t="str">
            <v>TOTAL</v>
          </cell>
          <cell r="H2483" t="str">
            <v>:</v>
          </cell>
          <cell r="I2483" t="str">
            <v>NC</v>
          </cell>
          <cell r="K2483" t="str">
            <v>V</v>
          </cell>
          <cell r="L2483">
            <v>38628.496770833335</v>
          </cell>
          <cell r="M2483" t="str">
            <v>gchateaug</v>
          </cell>
          <cell r="N2483">
            <v>38680.624444444446</v>
          </cell>
          <cell r="O2483" t="str">
            <v>gchateaug</v>
          </cell>
        </row>
        <row r="2484">
          <cell r="A2484" t="str">
            <v>1999</v>
          </cell>
          <cell r="B2484" t="str">
            <v>PL4</v>
          </cell>
          <cell r="C2484" t="str">
            <v>A00</v>
          </cell>
          <cell r="D2484" t="str">
            <v>PC_EMP</v>
          </cell>
          <cell r="E2484" t="str">
            <v>T</v>
          </cell>
          <cell r="F2484" t="str">
            <v>TOTAL</v>
          </cell>
          <cell r="G2484" t="str">
            <v>RSE</v>
          </cell>
          <cell r="H2484" t="str">
            <v>:</v>
          </cell>
          <cell r="I2484" t="str">
            <v>NC</v>
          </cell>
          <cell r="K2484" t="str">
            <v>V</v>
          </cell>
          <cell r="L2484">
            <v>38628.496770833335</v>
          </cell>
          <cell r="M2484" t="str">
            <v>gchateaug</v>
          </cell>
          <cell r="N2484">
            <v>38680.624444444446</v>
          </cell>
          <cell r="O2484" t="str">
            <v>gchateaug</v>
          </cell>
        </row>
        <row r="2485">
          <cell r="A2485" t="str">
            <v>1999</v>
          </cell>
          <cell r="B2485" t="str">
            <v>PL4</v>
          </cell>
          <cell r="C2485" t="str">
            <v>A00</v>
          </cell>
          <cell r="D2485" t="str">
            <v>PC_EMP</v>
          </cell>
          <cell r="E2485" t="str">
            <v>T</v>
          </cell>
          <cell r="F2485" t="str">
            <v>TOTAL</v>
          </cell>
          <cell r="G2485" t="str">
            <v>TOTAL</v>
          </cell>
          <cell r="H2485" t="str">
            <v>:</v>
          </cell>
          <cell r="I2485" t="str">
            <v>NC</v>
          </cell>
          <cell r="K2485" t="str">
            <v>V</v>
          </cell>
          <cell r="L2485">
            <v>38628.496770833335</v>
          </cell>
          <cell r="M2485" t="str">
            <v>gchateaug</v>
          </cell>
          <cell r="N2485">
            <v>38680.624444444446</v>
          </cell>
          <cell r="O2485" t="str">
            <v>gchateaug</v>
          </cell>
        </row>
        <row r="2486">
          <cell r="A2486" t="str">
            <v>1999</v>
          </cell>
          <cell r="B2486" t="str">
            <v>PL33</v>
          </cell>
          <cell r="C2486" t="str">
            <v>A00</v>
          </cell>
          <cell r="D2486" t="str">
            <v>PC_EMP</v>
          </cell>
          <cell r="E2486" t="str">
            <v>T</v>
          </cell>
          <cell r="F2486" t="str">
            <v>BES</v>
          </cell>
          <cell r="G2486" t="str">
            <v>RSE</v>
          </cell>
          <cell r="H2486" t="str">
            <v>:</v>
          </cell>
          <cell r="I2486" t="str">
            <v>NC</v>
          </cell>
          <cell r="K2486" t="str">
            <v>V</v>
          </cell>
          <cell r="L2486">
            <v>38628.496770833335</v>
          </cell>
          <cell r="M2486" t="str">
            <v>gchateaug</v>
          </cell>
          <cell r="N2486">
            <v>38680.624444444446</v>
          </cell>
          <cell r="O2486" t="str">
            <v>gchateaug</v>
          </cell>
        </row>
        <row r="2487">
          <cell r="A2487" t="str">
            <v>1999</v>
          </cell>
          <cell r="B2487" t="str">
            <v>PL33</v>
          </cell>
          <cell r="C2487" t="str">
            <v>A00</v>
          </cell>
          <cell r="D2487" t="str">
            <v>PC_EMP</v>
          </cell>
          <cell r="E2487" t="str">
            <v>T</v>
          </cell>
          <cell r="F2487" t="str">
            <v>BES</v>
          </cell>
          <cell r="G2487" t="str">
            <v>TOTAL</v>
          </cell>
          <cell r="H2487" t="str">
            <v>:</v>
          </cell>
          <cell r="I2487" t="str">
            <v>NC</v>
          </cell>
          <cell r="K2487" t="str">
            <v>V</v>
          </cell>
          <cell r="L2487">
            <v>38628.496770833335</v>
          </cell>
          <cell r="M2487" t="str">
            <v>gchateaug</v>
          </cell>
          <cell r="N2487">
            <v>38680.624444444446</v>
          </cell>
          <cell r="O2487" t="str">
            <v>gchateaug</v>
          </cell>
        </row>
        <row r="2488">
          <cell r="A2488" t="str">
            <v>1999</v>
          </cell>
          <cell r="B2488" t="str">
            <v>PL33</v>
          </cell>
          <cell r="C2488" t="str">
            <v>A00</v>
          </cell>
          <cell r="D2488" t="str">
            <v>PC_EMP</v>
          </cell>
          <cell r="E2488" t="str">
            <v>T</v>
          </cell>
          <cell r="F2488" t="str">
            <v>TOTAL</v>
          </cell>
          <cell r="G2488" t="str">
            <v>RSE</v>
          </cell>
          <cell r="H2488" t="str">
            <v>:</v>
          </cell>
          <cell r="I2488" t="str">
            <v>NC</v>
          </cell>
          <cell r="K2488" t="str">
            <v>V</v>
          </cell>
          <cell r="L2488">
            <v>38628.496770833335</v>
          </cell>
          <cell r="M2488" t="str">
            <v>gchateaug</v>
          </cell>
          <cell r="N2488">
            <v>38680.624444444446</v>
          </cell>
          <cell r="O2488" t="str">
            <v>gchateaug</v>
          </cell>
        </row>
        <row r="2489">
          <cell r="A2489" t="str">
            <v>1999</v>
          </cell>
          <cell r="B2489" t="str">
            <v>PL33</v>
          </cell>
          <cell r="C2489" t="str">
            <v>A00</v>
          </cell>
          <cell r="D2489" t="str">
            <v>PC_EMP</v>
          </cell>
          <cell r="E2489" t="str">
            <v>T</v>
          </cell>
          <cell r="F2489" t="str">
            <v>TOTAL</v>
          </cell>
          <cell r="G2489" t="str">
            <v>TOTAL</v>
          </cell>
          <cell r="H2489" t="str">
            <v>:</v>
          </cell>
          <cell r="I2489" t="str">
            <v>NC</v>
          </cell>
          <cell r="K2489" t="str">
            <v>V</v>
          </cell>
          <cell r="L2489">
            <v>38628.496770833335</v>
          </cell>
          <cell r="M2489" t="str">
            <v>gchateaug</v>
          </cell>
          <cell r="N2489">
            <v>38680.624444444446</v>
          </cell>
          <cell r="O2489" t="str">
            <v>gchateaug</v>
          </cell>
        </row>
        <row r="2490">
          <cell r="A2490" t="str">
            <v>1999</v>
          </cell>
          <cell r="B2490" t="str">
            <v>PL22</v>
          </cell>
          <cell r="C2490" t="str">
            <v>A00</v>
          </cell>
          <cell r="D2490" t="str">
            <v>PC_EMP</v>
          </cell>
          <cell r="E2490" t="str">
            <v>T</v>
          </cell>
          <cell r="F2490" t="str">
            <v>BES</v>
          </cell>
          <cell r="G2490" t="str">
            <v>RSE</v>
          </cell>
          <cell r="H2490" t="str">
            <v>:</v>
          </cell>
          <cell r="I2490" t="str">
            <v>NC</v>
          </cell>
          <cell r="K2490" t="str">
            <v>V</v>
          </cell>
          <cell r="L2490">
            <v>38628.496770833335</v>
          </cell>
          <cell r="M2490" t="str">
            <v>gchateaug</v>
          </cell>
          <cell r="N2490">
            <v>38680.624444444446</v>
          </cell>
          <cell r="O2490" t="str">
            <v>gchateaug</v>
          </cell>
        </row>
        <row r="2491">
          <cell r="A2491" t="str">
            <v>1999</v>
          </cell>
          <cell r="B2491" t="str">
            <v>PL22</v>
          </cell>
          <cell r="C2491" t="str">
            <v>A00</v>
          </cell>
          <cell r="D2491" t="str">
            <v>PC_EMP</v>
          </cell>
          <cell r="E2491" t="str">
            <v>T</v>
          </cell>
          <cell r="F2491" t="str">
            <v>BES</v>
          </cell>
          <cell r="G2491" t="str">
            <v>TOTAL</v>
          </cell>
          <cell r="H2491" t="str">
            <v>:</v>
          </cell>
          <cell r="I2491" t="str">
            <v>NC</v>
          </cell>
          <cell r="K2491" t="str">
            <v>V</v>
          </cell>
          <cell r="L2491">
            <v>38628.496770833335</v>
          </cell>
          <cell r="M2491" t="str">
            <v>gchateaug</v>
          </cell>
          <cell r="N2491">
            <v>38680.624444444446</v>
          </cell>
          <cell r="O2491" t="str">
            <v>gchateaug</v>
          </cell>
        </row>
        <row r="2492">
          <cell r="A2492" t="str">
            <v>1999</v>
          </cell>
          <cell r="B2492" t="str">
            <v>PL22</v>
          </cell>
          <cell r="C2492" t="str">
            <v>A00</v>
          </cell>
          <cell r="D2492" t="str">
            <v>PC_EMP</v>
          </cell>
          <cell r="E2492" t="str">
            <v>T</v>
          </cell>
          <cell r="F2492" t="str">
            <v>TOTAL</v>
          </cell>
          <cell r="G2492" t="str">
            <v>RSE</v>
          </cell>
          <cell r="H2492" t="str">
            <v>:</v>
          </cell>
          <cell r="I2492" t="str">
            <v>NC</v>
          </cell>
          <cell r="K2492" t="str">
            <v>V</v>
          </cell>
          <cell r="L2492">
            <v>38628.496770833335</v>
          </cell>
          <cell r="M2492" t="str">
            <v>gchateaug</v>
          </cell>
          <cell r="N2492">
            <v>38680.624444444446</v>
          </cell>
          <cell r="O2492" t="str">
            <v>gchateaug</v>
          </cell>
        </row>
        <row r="2493">
          <cell r="A2493" t="str">
            <v>1999</v>
          </cell>
          <cell r="B2493" t="str">
            <v>PL22</v>
          </cell>
          <cell r="C2493" t="str">
            <v>A00</v>
          </cell>
          <cell r="D2493" t="str">
            <v>PC_EMP</v>
          </cell>
          <cell r="E2493" t="str">
            <v>T</v>
          </cell>
          <cell r="F2493" t="str">
            <v>TOTAL</v>
          </cell>
          <cell r="G2493" t="str">
            <v>TOTAL</v>
          </cell>
          <cell r="H2493" t="str">
            <v>:</v>
          </cell>
          <cell r="I2493" t="str">
            <v>NC</v>
          </cell>
          <cell r="K2493" t="str">
            <v>V</v>
          </cell>
          <cell r="L2493">
            <v>38628.496770833335</v>
          </cell>
          <cell r="M2493" t="str">
            <v>gchateaug</v>
          </cell>
          <cell r="N2493">
            <v>38680.624444444446</v>
          </cell>
          <cell r="O2493" t="str">
            <v>gchateaug</v>
          </cell>
        </row>
        <row r="2494">
          <cell r="A2494" t="str">
            <v>1999</v>
          </cell>
          <cell r="B2494" t="str">
            <v>PL2</v>
          </cell>
          <cell r="C2494" t="str">
            <v>A00</v>
          </cell>
          <cell r="D2494" t="str">
            <v>PC_EMP</v>
          </cell>
          <cell r="E2494" t="str">
            <v>T</v>
          </cell>
          <cell r="F2494" t="str">
            <v>BES</v>
          </cell>
          <cell r="G2494" t="str">
            <v>RSE</v>
          </cell>
          <cell r="H2494" t="str">
            <v>:</v>
          </cell>
          <cell r="I2494" t="str">
            <v>NC</v>
          </cell>
          <cell r="K2494" t="str">
            <v>V</v>
          </cell>
          <cell r="L2494">
            <v>38628.496770833335</v>
          </cell>
          <cell r="M2494" t="str">
            <v>gchateaug</v>
          </cell>
          <cell r="N2494">
            <v>38680.624444444446</v>
          </cell>
          <cell r="O2494" t="str">
            <v>gchateaug</v>
          </cell>
        </row>
        <row r="2495">
          <cell r="A2495" t="str">
            <v>1999</v>
          </cell>
          <cell r="B2495" t="str">
            <v>PL2</v>
          </cell>
          <cell r="C2495" t="str">
            <v>A00</v>
          </cell>
          <cell r="D2495" t="str">
            <v>PC_EMP</v>
          </cell>
          <cell r="E2495" t="str">
            <v>T</v>
          </cell>
          <cell r="F2495" t="str">
            <v>BES</v>
          </cell>
          <cell r="G2495" t="str">
            <v>TOTAL</v>
          </cell>
          <cell r="H2495" t="str">
            <v>:</v>
          </cell>
          <cell r="I2495" t="str">
            <v>NC</v>
          </cell>
          <cell r="K2495" t="str">
            <v>V</v>
          </cell>
          <cell r="L2495">
            <v>38628.496770833335</v>
          </cell>
          <cell r="M2495" t="str">
            <v>gchateaug</v>
          </cell>
          <cell r="N2495">
            <v>38680.624444444446</v>
          </cell>
          <cell r="O2495" t="str">
            <v>gchateaug</v>
          </cell>
        </row>
        <row r="2496">
          <cell r="A2496" t="str">
            <v>1999</v>
          </cell>
          <cell r="B2496" t="str">
            <v>PL2</v>
          </cell>
          <cell r="C2496" t="str">
            <v>A00</v>
          </cell>
          <cell r="D2496" t="str">
            <v>PC_EMP</v>
          </cell>
          <cell r="E2496" t="str">
            <v>T</v>
          </cell>
          <cell r="F2496" t="str">
            <v>TOTAL</v>
          </cell>
          <cell r="G2496" t="str">
            <v>RSE</v>
          </cell>
          <cell r="H2496" t="str">
            <v>:</v>
          </cell>
          <cell r="I2496" t="str">
            <v>NC</v>
          </cell>
          <cell r="K2496" t="str">
            <v>V</v>
          </cell>
          <cell r="L2496">
            <v>38628.496770833335</v>
          </cell>
          <cell r="M2496" t="str">
            <v>gchateaug</v>
          </cell>
          <cell r="N2496">
            <v>38680.624444444446</v>
          </cell>
          <cell r="O2496" t="str">
            <v>gchateaug</v>
          </cell>
        </row>
        <row r="2497">
          <cell r="A2497" t="str">
            <v>1999</v>
          </cell>
          <cell r="B2497" t="str">
            <v>PL2</v>
          </cell>
          <cell r="C2497" t="str">
            <v>A00</v>
          </cell>
          <cell r="D2497" t="str">
            <v>PC_EMP</v>
          </cell>
          <cell r="E2497" t="str">
            <v>T</v>
          </cell>
          <cell r="F2497" t="str">
            <v>TOTAL</v>
          </cell>
          <cell r="G2497" t="str">
            <v>TOTAL</v>
          </cell>
          <cell r="H2497" t="str">
            <v>:</v>
          </cell>
          <cell r="I2497" t="str">
            <v>NC</v>
          </cell>
          <cell r="K2497" t="str">
            <v>V</v>
          </cell>
          <cell r="L2497">
            <v>38628.496770833335</v>
          </cell>
          <cell r="M2497" t="str">
            <v>gchateaug</v>
          </cell>
          <cell r="N2497">
            <v>38680.624444444446</v>
          </cell>
          <cell r="O2497" t="str">
            <v>gchateaug</v>
          </cell>
        </row>
        <row r="2498">
          <cell r="A2498" t="str">
            <v>1999</v>
          </cell>
          <cell r="B2498" t="str">
            <v>PL12</v>
          </cell>
          <cell r="C2498" t="str">
            <v>A00</v>
          </cell>
          <cell r="D2498" t="str">
            <v>PC_EMP</v>
          </cell>
          <cell r="E2498" t="str">
            <v>T</v>
          </cell>
          <cell r="F2498" t="str">
            <v>BES</v>
          </cell>
          <cell r="G2498" t="str">
            <v>RSE</v>
          </cell>
          <cell r="H2498" t="str">
            <v>:</v>
          </cell>
          <cell r="I2498" t="str">
            <v>NC</v>
          </cell>
          <cell r="K2498" t="str">
            <v>V</v>
          </cell>
          <cell r="L2498">
            <v>38628.496770833335</v>
          </cell>
          <cell r="M2498" t="str">
            <v>gchateaug</v>
          </cell>
          <cell r="N2498">
            <v>38680.624444444446</v>
          </cell>
          <cell r="O2498" t="str">
            <v>gchateaug</v>
          </cell>
        </row>
        <row r="2499">
          <cell r="A2499" t="str">
            <v>1999</v>
          </cell>
          <cell r="B2499" t="str">
            <v>PL12</v>
          </cell>
          <cell r="C2499" t="str">
            <v>A00</v>
          </cell>
          <cell r="D2499" t="str">
            <v>PC_EMP</v>
          </cell>
          <cell r="E2499" t="str">
            <v>T</v>
          </cell>
          <cell r="F2499" t="str">
            <v>BES</v>
          </cell>
          <cell r="G2499" t="str">
            <v>TOTAL</v>
          </cell>
          <cell r="H2499" t="str">
            <v>:</v>
          </cell>
          <cell r="I2499" t="str">
            <v>NC</v>
          </cell>
          <cell r="K2499" t="str">
            <v>V</v>
          </cell>
          <cell r="L2499">
            <v>38628.496770833335</v>
          </cell>
          <cell r="M2499" t="str">
            <v>gchateaug</v>
          </cell>
          <cell r="N2499">
            <v>38680.624444444446</v>
          </cell>
          <cell r="O2499" t="str">
            <v>gchateaug</v>
          </cell>
        </row>
        <row r="2500">
          <cell r="A2500" t="str">
            <v>1999</v>
          </cell>
          <cell r="B2500" t="str">
            <v>PL12</v>
          </cell>
          <cell r="C2500" t="str">
            <v>A00</v>
          </cell>
          <cell r="D2500" t="str">
            <v>PC_EMP</v>
          </cell>
          <cell r="E2500" t="str">
            <v>T</v>
          </cell>
          <cell r="F2500" t="str">
            <v>TOTAL</v>
          </cell>
          <cell r="G2500" t="str">
            <v>RSE</v>
          </cell>
          <cell r="H2500" t="str">
            <v>:</v>
          </cell>
          <cell r="I2500" t="str">
            <v>NC</v>
          </cell>
          <cell r="K2500" t="str">
            <v>V</v>
          </cell>
          <cell r="L2500">
            <v>38628.496770833335</v>
          </cell>
          <cell r="M2500" t="str">
            <v>gchateaug</v>
          </cell>
          <cell r="N2500">
            <v>38680.624444444446</v>
          </cell>
          <cell r="O2500" t="str">
            <v>gchateaug</v>
          </cell>
        </row>
        <row r="2501">
          <cell r="A2501" t="str">
            <v>1999</v>
          </cell>
          <cell r="B2501" t="str">
            <v>PL12</v>
          </cell>
          <cell r="C2501" t="str">
            <v>A00</v>
          </cell>
          <cell r="D2501" t="str">
            <v>PC_EMP</v>
          </cell>
          <cell r="E2501" t="str">
            <v>T</v>
          </cell>
          <cell r="F2501" t="str">
            <v>TOTAL</v>
          </cell>
          <cell r="G2501" t="str">
            <v>TOTAL</v>
          </cell>
          <cell r="H2501" t="str">
            <v>:</v>
          </cell>
          <cell r="I2501" t="str">
            <v>NC</v>
          </cell>
          <cell r="K2501" t="str">
            <v>V</v>
          </cell>
          <cell r="L2501">
            <v>38628.496770833335</v>
          </cell>
          <cell r="M2501" t="str">
            <v>gchateaug</v>
          </cell>
          <cell r="N2501">
            <v>38680.624444444446</v>
          </cell>
          <cell r="O2501" t="str">
            <v>gchateaug</v>
          </cell>
        </row>
        <row r="2502">
          <cell r="A2502" t="str">
            <v>1999</v>
          </cell>
          <cell r="B2502" t="str">
            <v>PL1</v>
          </cell>
          <cell r="C2502" t="str">
            <v>A00</v>
          </cell>
          <cell r="D2502" t="str">
            <v>PC_EMP</v>
          </cell>
          <cell r="E2502" t="str">
            <v>T</v>
          </cell>
          <cell r="F2502" t="str">
            <v>BES</v>
          </cell>
          <cell r="G2502" t="str">
            <v>RSE</v>
          </cell>
          <cell r="H2502" t="str">
            <v>:</v>
          </cell>
          <cell r="I2502" t="str">
            <v>NC</v>
          </cell>
          <cell r="K2502" t="str">
            <v>V</v>
          </cell>
          <cell r="L2502">
            <v>38628.496770833335</v>
          </cell>
          <cell r="M2502" t="str">
            <v>gchateaug</v>
          </cell>
          <cell r="N2502">
            <v>38680.624444444446</v>
          </cell>
          <cell r="O2502" t="str">
            <v>gchateaug</v>
          </cell>
        </row>
        <row r="2503">
          <cell r="A2503" t="str">
            <v>1999</v>
          </cell>
          <cell r="B2503" t="str">
            <v>PL1</v>
          </cell>
          <cell r="C2503" t="str">
            <v>A00</v>
          </cell>
          <cell r="D2503" t="str">
            <v>PC_EMP</v>
          </cell>
          <cell r="E2503" t="str">
            <v>T</v>
          </cell>
          <cell r="F2503" t="str">
            <v>BES</v>
          </cell>
          <cell r="G2503" t="str">
            <v>TOTAL</v>
          </cell>
          <cell r="H2503" t="str">
            <v>:</v>
          </cell>
          <cell r="I2503" t="str">
            <v>NC</v>
          </cell>
          <cell r="K2503" t="str">
            <v>V</v>
          </cell>
          <cell r="L2503">
            <v>38628.496770833335</v>
          </cell>
          <cell r="M2503" t="str">
            <v>gchateaug</v>
          </cell>
          <cell r="N2503">
            <v>38680.624444444446</v>
          </cell>
          <cell r="O2503" t="str">
            <v>gchateaug</v>
          </cell>
        </row>
        <row r="2504">
          <cell r="A2504" t="str">
            <v>2002</v>
          </cell>
          <cell r="B2504" t="str">
            <v>GR3</v>
          </cell>
          <cell r="C2504" t="str">
            <v>A00</v>
          </cell>
          <cell r="D2504" t="str">
            <v>PC_EMP</v>
          </cell>
          <cell r="E2504" t="str">
            <v>T</v>
          </cell>
          <cell r="F2504" t="str">
            <v>TOTAL</v>
          </cell>
          <cell r="G2504" t="str">
            <v>TOTAL</v>
          </cell>
          <cell r="H2504" t="str">
            <v>:</v>
          </cell>
          <cell r="I2504" t="str">
            <v>MS</v>
          </cell>
          <cell r="K2504" t="str">
            <v>V</v>
          </cell>
          <cell r="L2504">
            <v>38628.496782407405</v>
          </cell>
          <cell r="M2504" t="str">
            <v>gchateaug</v>
          </cell>
          <cell r="N2504">
            <v>38680.624444444446</v>
          </cell>
          <cell r="O2504" t="str">
            <v>gchateaug</v>
          </cell>
        </row>
        <row r="2505">
          <cell r="A2505" t="str">
            <v>2002</v>
          </cell>
          <cell r="B2505" t="str">
            <v>GR22</v>
          </cell>
          <cell r="C2505" t="str">
            <v>A00</v>
          </cell>
          <cell r="D2505" t="str">
            <v>PC_EMP</v>
          </cell>
          <cell r="E2505" t="str">
            <v>T</v>
          </cell>
          <cell r="F2505" t="str">
            <v>TOTAL</v>
          </cell>
          <cell r="G2505" t="str">
            <v>TOTAL</v>
          </cell>
          <cell r="H2505" t="str">
            <v>:</v>
          </cell>
          <cell r="I2505" t="str">
            <v>MS</v>
          </cell>
          <cell r="K2505" t="str">
            <v>V</v>
          </cell>
          <cell r="L2505">
            <v>38628.496782407405</v>
          </cell>
          <cell r="M2505" t="str">
            <v>gchateaug</v>
          </cell>
          <cell r="N2505">
            <v>38680.624444444446</v>
          </cell>
          <cell r="O2505" t="str">
            <v>gchateaug</v>
          </cell>
        </row>
        <row r="2506">
          <cell r="A2506" t="str">
            <v>2002</v>
          </cell>
          <cell r="B2506" t="str">
            <v>GR21</v>
          </cell>
          <cell r="C2506" t="str">
            <v>A00</v>
          </cell>
          <cell r="D2506" t="str">
            <v>PC_EMP</v>
          </cell>
          <cell r="E2506" t="str">
            <v>T</v>
          </cell>
          <cell r="F2506" t="str">
            <v>BES</v>
          </cell>
          <cell r="G2506" t="str">
            <v>TOTAL</v>
          </cell>
          <cell r="H2506" t="str">
            <v>:</v>
          </cell>
          <cell r="I2506" t="str">
            <v>MS</v>
          </cell>
          <cell r="K2506" t="str">
            <v>V</v>
          </cell>
          <cell r="L2506">
            <v>38628.496782407405</v>
          </cell>
          <cell r="M2506" t="str">
            <v>gchateaug</v>
          </cell>
          <cell r="N2506">
            <v>38680.624444444446</v>
          </cell>
          <cell r="O2506" t="str">
            <v>gchateaug</v>
          </cell>
        </row>
        <row r="2507">
          <cell r="A2507" t="str">
            <v>1999</v>
          </cell>
          <cell r="B2507" t="str">
            <v>AT13</v>
          </cell>
          <cell r="C2507" t="str">
            <v>A00</v>
          </cell>
          <cell r="D2507" t="str">
            <v>PC_EMP</v>
          </cell>
          <cell r="E2507" t="str">
            <v>T</v>
          </cell>
          <cell r="F2507" t="str">
            <v>TOTAL</v>
          </cell>
          <cell r="G2507" t="str">
            <v>TOTAL</v>
          </cell>
          <cell r="H2507" t="str">
            <v>:</v>
          </cell>
          <cell r="I2507" t="str">
            <v>NC</v>
          </cell>
          <cell r="K2507" t="str">
            <v>V</v>
          </cell>
          <cell r="L2507">
            <v>38628.496782407405</v>
          </cell>
          <cell r="M2507" t="str">
            <v>gchateaug</v>
          </cell>
          <cell r="N2507">
            <v>38680.624456018515</v>
          </cell>
          <cell r="O2507" t="str">
            <v>gchateaug</v>
          </cell>
        </row>
        <row r="2508">
          <cell r="A2508" t="str">
            <v>1999</v>
          </cell>
          <cell r="B2508" t="str">
            <v>AT22</v>
          </cell>
          <cell r="C2508" t="str">
            <v>A00</v>
          </cell>
          <cell r="D2508" t="str">
            <v>PC_EMP</v>
          </cell>
          <cell r="E2508" t="str">
            <v>T</v>
          </cell>
          <cell r="F2508" t="str">
            <v>BES</v>
          </cell>
          <cell r="G2508" t="str">
            <v>TOTAL</v>
          </cell>
          <cell r="H2508" t="str">
            <v>:</v>
          </cell>
          <cell r="I2508" t="str">
            <v>NC</v>
          </cell>
          <cell r="K2508" t="str">
            <v>V</v>
          </cell>
          <cell r="L2508">
            <v>38628.496782407405</v>
          </cell>
          <cell r="M2508" t="str">
            <v>gchateaug</v>
          </cell>
          <cell r="N2508">
            <v>38680.624456018515</v>
          </cell>
          <cell r="O2508" t="str">
            <v>gchateaug</v>
          </cell>
        </row>
        <row r="2509">
          <cell r="A2509" t="str">
            <v>1999</v>
          </cell>
          <cell r="B2509" t="str">
            <v>AT22</v>
          </cell>
          <cell r="C2509" t="str">
            <v>A00</v>
          </cell>
          <cell r="D2509" t="str">
            <v>PC_EMP</v>
          </cell>
          <cell r="E2509" t="str">
            <v>T</v>
          </cell>
          <cell r="F2509" t="str">
            <v>TOTAL</v>
          </cell>
          <cell r="G2509" t="str">
            <v>TOTAL</v>
          </cell>
          <cell r="H2509" t="str">
            <v>:</v>
          </cell>
          <cell r="I2509" t="str">
            <v>NC</v>
          </cell>
          <cell r="K2509" t="str">
            <v>V</v>
          </cell>
          <cell r="L2509">
            <v>38628.496782407405</v>
          </cell>
          <cell r="M2509" t="str">
            <v>gchateaug</v>
          </cell>
          <cell r="N2509">
            <v>38680.624456018515</v>
          </cell>
          <cell r="O2509" t="str">
            <v>gchateaug</v>
          </cell>
        </row>
        <row r="2510">
          <cell r="A2510" t="str">
            <v>1999</v>
          </cell>
          <cell r="B2510" t="str">
            <v>PL52</v>
          </cell>
          <cell r="C2510" t="str">
            <v>A00</v>
          </cell>
          <cell r="D2510" t="str">
            <v>PC_EMP</v>
          </cell>
          <cell r="E2510" t="str">
            <v>T</v>
          </cell>
          <cell r="F2510" t="str">
            <v>BES</v>
          </cell>
          <cell r="G2510" t="str">
            <v>TOTAL</v>
          </cell>
          <cell r="H2510" t="str">
            <v>:</v>
          </cell>
          <cell r="I2510" t="str">
            <v>NC</v>
          </cell>
          <cell r="K2510" t="str">
            <v>V</v>
          </cell>
          <cell r="L2510">
            <v>38628.496782407405</v>
          </cell>
          <cell r="M2510" t="str">
            <v>gchateaug</v>
          </cell>
          <cell r="N2510">
            <v>38680.624456018515</v>
          </cell>
          <cell r="O2510" t="str">
            <v>gchateaug</v>
          </cell>
        </row>
        <row r="2511">
          <cell r="A2511" t="str">
            <v>1999</v>
          </cell>
          <cell r="B2511" t="str">
            <v>PL52</v>
          </cell>
          <cell r="C2511" t="str">
            <v>A00</v>
          </cell>
          <cell r="D2511" t="str">
            <v>PC_EMP</v>
          </cell>
          <cell r="E2511" t="str">
            <v>T</v>
          </cell>
          <cell r="F2511" t="str">
            <v>BES</v>
          </cell>
          <cell r="G2511" t="str">
            <v>RSE</v>
          </cell>
          <cell r="H2511" t="str">
            <v>:</v>
          </cell>
          <cell r="I2511" t="str">
            <v>NC</v>
          </cell>
          <cell r="K2511" t="str">
            <v>V</v>
          </cell>
          <cell r="L2511">
            <v>38628.496782407405</v>
          </cell>
          <cell r="M2511" t="str">
            <v>gchateaug</v>
          </cell>
          <cell r="N2511">
            <v>38680.624456018515</v>
          </cell>
          <cell r="O2511" t="str">
            <v>gchateaug</v>
          </cell>
        </row>
        <row r="2512">
          <cell r="A2512" t="str">
            <v>1999</v>
          </cell>
          <cell r="B2512" t="str">
            <v>PL34</v>
          </cell>
          <cell r="C2512" t="str">
            <v>A00</v>
          </cell>
          <cell r="D2512" t="str">
            <v>PC_EMP</v>
          </cell>
          <cell r="E2512" t="str">
            <v>T</v>
          </cell>
          <cell r="F2512" t="str">
            <v>TOTAL</v>
          </cell>
          <cell r="G2512" t="str">
            <v>TOTAL</v>
          </cell>
          <cell r="H2512" t="str">
            <v>:</v>
          </cell>
          <cell r="I2512" t="str">
            <v>NC</v>
          </cell>
          <cell r="K2512" t="str">
            <v>V</v>
          </cell>
          <cell r="L2512">
            <v>38628.496782407405</v>
          </cell>
          <cell r="M2512" t="str">
            <v>gchateaug</v>
          </cell>
          <cell r="N2512">
            <v>38680.624456018515</v>
          </cell>
          <cell r="O2512" t="str">
            <v>gchateaug</v>
          </cell>
        </row>
        <row r="2513">
          <cell r="A2513" t="str">
            <v>1999</v>
          </cell>
          <cell r="B2513" t="str">
            <v>PL34</v>
          </cell>
          <cell r="C2513" t="str">
            <v>A00</v>
          </cell>
          <cell r="D2513" t="str">
            <v>PC_EMP</v>
          </cell>
          <cell r="E2513" t="str">
            <v>T</v>
          </cell>
          <cell r="F2513" t="str">
            <v>TOTAL</v>
          </cell>
          <cell r="G2513" t="str">
            <v>RSE</v>
          </cell>
          <cell r="H2513" t="str">
            <v>:</v>
          </cell>
          <cell r="I2513" t="str">
            <v>NC</v>
          </cell>
          <cell r="K2513" t="str">
            <v>V</v>
          </cell>
          <cell r="L2513">
            <v>38628.496782407405</v>
          </cell>
          <cell r="M2513" t="str">
            <v>gchateaug</v>
          </cell>
          <cell r="N2513">
            <v>38680.624456018515</v>
          </cell>
          <cell r="O2513" t="str">
            <v>gchateaug</v>
          </cell>
        </row>
        <row r="2514">
          <cell r="A2514" t="str">
            <v>1999</v>
          </cell>
          <cell r="B2514" t="str">
            <v>PL34</v>
          </cell>
          <cell r="C2514" t="str">
            <v>A00</v>
          </cell>
          <cell r="D2514" t="str">
            <v>PC_EMP</v>
          </cell>
          <cell r="E2514" t="str">
            <v>T</v>
          </cell>
          <cell r="F2514" t="str">
            <v>BES</v>
          </cell>
          <cell r="G2514" t="str">
            <v>TOTAL</v>
          </cell>
          <cell r="H2514" t="str">
            <v>:</v>
          </cell>
          <cell r="I2514" t="str">
            <v>NC</v>
          </cell>
          <cell r="K2514" t="str">
            <v>V</v>
          </cell>
          <cell r="L2514">
            <v>38628.496782407405</v>
          </cell>
          <cell r="M2514" t="str">
            <v>gchateaug</v>
          </cell>
          <cell r="N2514">
            <v>38680.624456018515</v>
          </cell>
          <cell r="O2514" t="str">
            <v>gchateaug</v>
          </cell>
        </row>
        <row r="2515">
          <cell r="A2515" t="str">
            <v>1999</v>
          </cell>
          <cell r="B2515" t="str">
            <v>PL34</v>
          </cell>
          <cell r="C2515" t="str">
            <v>A00</v>
          </cell>
          <cell r="D2515" t="str">
            <v>PC_EMP</v>
          </cell>
          <cell r="E2515" t="str">
            <v>T</v>
          </cell>
          <cell r="F2515" t="str">
            <v>BES</v>
          </cell>
          <cell r="G2515" t="str">
            <v>RSE</v>
          </cell>
          <cell r="H2515" t="str">
            <v>:</v>
          </cell>
          <cell r="I2515" t="str">
            <v>NC</v>
          </cell>
          <cell r="K2515" t="str">
            <v>V</v>
          </cell>
          <cell r="L2515">
            <v>38628.496782407405</v>
          </cell>
          <cell r="M2515" t="str">
            <v>gchateaug</v>
          </cell>
          <cell r="N2515">
            <v>38680.624456018515</v>
          </cell>
          <cell r="O2515" t="str">
            <v>gchateaug</v>
          </cell>
        </row>
        <row r="2516">
          <cell r="A2516" t="str">
            <v>1999</v>
          </cell>
          <cell r="B2516" t="str">
            <v>PL3</v>
          </cell>
          <cell r="C2516" t="str">
            <v>A00</v>
          </cell>
          <cell r="D2516" t="str">
            <v>PC_EMP</v>
          </cell>
          <cell r="E2516" t="str">
            <v>T</v>
          </cell>
          <cell r="F2516" t="str">
            <v>TOTAL</v>
          </cell>
          <cell r="G2516" t="str">
            <v>TOTAL</v>
          </cell>
          <cell r="H2516" t="str">
            <v>:</v>
          </cell>
          <cell r="I2516" t="str">
            <v>NC</v>
          </cell>
          <cell r="K2516" t="str">
            <v>V</v>
          </cell>
          <cell r="L2516">
            <v>38628.496782407405</v>
          </cell>
          <cell r="M2516" t="str">
            <v>gchateaug</v>
          </cell>
          <cell r="N2516">
            <v>38680.624456018515</v>
          </cell>
          <cell r="O2516" t="str">
            <v>gchateaug</v>
          </cell>
        </row>
        <row r="2517">
          <cell r="A2517" t="str">
            <v>1999</v>
          </cell>
          <cell r="B2517" t="str">
            <v>PL3</v>
          </cell>
          <cell r="C2517" t="str">
            <v>A00</v>
          </cell>
          <cell r="D2517" t="str">
            <v>PC_EMP</v>
          </cell>
          <cell r="E2517" t="str">
            <v>T</v>
          </cell>
          <cell r="F2517" t="str">
            <v>TOTAL</v>
          </cell>
          <cell r="G2517" t="str">
            <v>RSE</v>
          </cell>
          <cell r="H2517" t="str">
            <v>:</v>
          </cell>
          <cell r="I2517" t="str">
            <v>NC</v>
          </cell>
          <cell r="K2517" t="str">
            <v>V</v>
          </cell>
          <cell r="L2517">
            <v>38628.496782407405</v>
          </cell>
          <cell r="M2517" t="str">
            <v>gchateaug</v>
          </cell>
          <cell r="N2517">
            <v>38680.624456018515</v>
          </cell>
          <cell r="O2517" t="str">
            <v>gchateaug</v>
          </cell>
        </row>
        <row r="2518">
          <cell r="A2518" t="str">
            <v>1999</v>
          </cell>
          <cell r="B2518" t="str">
            <v>PL3</v>
          </cell>
          <cell r="C2518" t="str">
            <v>A00</v>
          </cell>
          <cell r="D2518" t="str">
            <v>PC_EMP</v>
          </cell>
          <cell r="E2518" t="str">
            <v>T</v>
          </cell>
          <cell r="F2518" t="str">
            <v>BES</v>
          </cell>
          <cell r="G2518" t="str">
            <v>TOTAL</v>
          </cell>
          <cell r="H2518" t="str">
            <v>:</v>
          </cell>
          <cell r="I2518" t="str">
            <v>NC</v>
          </cell>
          <cell r="K2518" t="str">
            <v>V</v>
          </cell>
          <cell r="L2518">
            <v>38628.496782407405</v>
          </cell>
          <cell r="M2518" t="str">
            <v>gchateaug</v>
          </cell>
          <cell r="N2518">
            <v>38680.624456018515</v>
          </cell>
          <cell r="O2518" t="str">
            <v>gchateaug</v>
          </cell>
        </row>
        <row r="2519">
          <cell r="A2519" t="str">
            <v>1999</v>
          </cell>
          <cell r="B2519" t="str">
            <v>PL3</v>
          </cell>
          <cell r="C2519" t="str">
            <v>A00</v>
          </cell>
          <cell r="D2519" t="str">
            <v>PC_EMP</v>
          </cell>
          <cell r="E2519" t="str">
            <v>T</v>
          </cell>
          <cell r="F2519" t="str">
            <v>BES</v>
          </cell>
          <cell r="G2519" t="str">
            <v>RSE</v>
          </cell>
          <cell r="H2519" t="str">
            <v>:</v>
          </cell>
          <cell r="I2519" t="str">
            <v>NC</v>
          </cell>
          <cell r="K2519" t="str">
            <v>V</v>
          </cell>
          <cell r="L2519">
            <v>38628.496782407405</v>
          </cell>
          <cell r="M2519" t="str">
            <v>gchateaug</v>
          </cell>
          <cell r="N2519">
            <v>38680.624456018515</v>
          </cell>
          <cell r="O2519" t="str">
            <v>gchateaug</v>
          </cell>
        </row>
        <row r="2520">
          <cell r="A2520" t="str">
            <v>1999</v>
          </cell>
          <cell r="B2520" t="str">
            <v>NL1</v>
          </cell>
          <cell r="C2520" t="str">
            <v>A00</v>
          </cell>
          <cell r="D2520" t="str">
            <v>PC_EMP</v>
          </cell>
          <cell r="E2520" t="str">
            <v>T</v>
          </cell>
          <cell r="F2520" t="str">
            <v>TOTAL</v>
          </cell>
          <cell r="G2520" t="str">
            <v>TOTAL</v>
          </cell>
          <cell r="H2520" t="str">
            <v>:</v>
          </cell>
          <cell r="I2520" t="str">
            <v>NC</v>
          </cell>
          <cell r="K2520" t="str">
            <v>V</v>
          </cell>
          <cell r="L2520">
            <v>38628.496782407405</v>
          </cell>
          <cell r="M2520" t="str">
            <v>gchateaug</v>
          </cell>
          <cell r="N2520">
            <v>38680.624456018515</v>
          </cell>
          <cell r="O2520" t="str">
            <v>gchateaug</v>
          </cell>
        </row>
        <row r="2521">
          <cell r="A2521" t="str">
            <v>1999</v>
          </cell>
          <cell r="B2521" t="str">
            <v>NL1</v>
          </cell>
          <cell r="C2521" t="str">
            <v>A00</v>
          </cell>
          <cell r="D2521" t="str">
            <v>PC_EMP</v>
          </cell>
          <cell r="E2521" t="str">
            <v>T</v>
          </cell>
          <cell r="F2521" t="str">
            <v>BES</v>
          </cell>
          <cell r="G2521" t="str">
            <v>TOTAL</v>
          </cell>
          <cell r="H2521" t="str">
            <v>:</v>
          </cell>
          <cell r="I2521" t="str">
            <v>NC</v>
          </cell>
          <cell r="K2521" t="str">
            <v>V</v>
          </cell>
          <cell r="L2521">
            <v>38628.496782407405</v>
          </cell>
          <cell r="M2521" t="str">
            <v>gchateaug</v>
          </cell>
          <cell r="N2521">
            <v>38680.624456018515</v>
          </cell>
          <cell r="O2521" t="str">
            <v>gchateaug</v>
          </cell>
        </row>
        <row r="2522">
          <cell r="A2522" t="str">
            <v>1999</v>
          </cell>
          <cell r="B2522" t="str">
            <v>ITG1</v>
          </cell>
          <cell r="C2522" t="str">
            <v>A00</v>
          </cell>
          <cell r="D2522" t="str">
            <v>PC_EMP</v>
          </cell>
          <cell r="E2522" t="str">
            <v>T</v>
          </cell>
          <cell r="F2522" t="str">
            <v>TOTAL</v>
          </cell>
          <cell r="G2522" t="str">
            <v>TOTAL</v>
          </cell>
          <cell r="H2522" t="str">
            <v>:</v>
          </cell>
          <cell r="I2522" t="str">
            <v>NC</v>
          </cell>
          <cell r="K2522" t="str">
            <v>V</v>
          </cell>
          <cell r="L2522">
            <v>38628.496782407405</v>
          </cell>
          <cell r="M2522" t="str">
            <v>gchateaug</v>
          </cell>
          <cell r="N2522">
            <v>38680.624456018515</v>
          </cell>
          <cell r="O2522" t="str">
            <v>gchateaug</v>
          </cell>
        </row>
        <row r="2523">
          <cell r="A2523" t="str">
            <v>1999</v>
          </cell>
          <cell r="B2523" t="str">
            <v>ITG1</v>
          </cell>
          <cell r="C2523" t="str">
            <v>A00</v>
          </cell>
          <cell r="D2523" t="str">
            <v>PC_EMP</v>
          </cell>
          <cell r="E2523" t="str">
            <v>T</v>
          </cell>
          <cell r="F2523" t="str">
            <v>TOTAL</v>
          </cell>
          <cell r="G2523" t="str">
            <v>RSE</v>
          </cell>
          <cell r="H2523" t="str">
            <v>:</v>
          </cell>
          <cell r="I2523" t="str">
            <v>NC</v>
          </cell>
          <cell r="K2523" t="str">
            <v>V</v>
          </cell>
          <cell r="L2523">
            <v>38628.496782407405</v>
          </cell>
          <cell r="M2523" t="str">
            <v>gchateaug</v>
          </cell>
          <cell r="N2523">
            <v>38680.624456018515</v>
          </cell>
          <cell r="O2523" t="str">
            <v>gchateaug</v>
          </cell>
        </row>
        <row r="2524">
          <cell r="A2524" t="str">
            <v>2001</v>
          </cell>
          <cell r="B2524" t="str">
            <v>FR81</v>
          </cell>
          <cell r="C2524" t="str">
            <v>A00</v>
          </cell>
          <cell r="D2524" t="str">
            <v>PC_EMP</v>
          </cell>
          <cell r="E2524" t="str">
            <v>T</v>
          </cell>
          <cell r="F2524" t="str">
            <v>BES</v>
          </cell>
          <cell r="G2524" t="str">
            <v>TOTAL</v>
          </cell>
          <cell r="I2524" t="str">
            <v>NC</v>
          </cell>
          <cell r="J2524" t="str">
            <v>; former flag equal "s"</v>
          </cell>
          <cell r="K2524" t="str">
            <v>V</v>
          </cell>
          <cell r="L2524">
            <v>38628.496782407405</v>
          </cell>
          <cell r="M2524" t="str">
            <v>gchateaug</v>
          </cell>
          <cell r="N2524">
            <v>38680.624456018515</v>
          </cell>
          <cell r="O2524" t="str">
            <v>gchateaug</v>
          </cell>
          <cell r="Q2524">
            <v>0.42</v>
          </cell>
        </row>
        <row r="2525">
          <cell r="A2525" t="str">
            <v>2001</v>
          </cell>
          <cell r="B2525" t="str">
            <v>FR81</v>
          </cell>
          <cell r="C2525" t="str">
            <v>A00</v>
          </cell>
          <cell r="D2525" t="str">
            <v>PC_EMP</v>
          </cell>
          <cell r="E2525" t="str">
            <v>T</v>
          </cell>
          <cell r="F2525" t="str">
            <v>BES</v>
          </cell>
          <cell r="G2525" t="str">
            <v>RSE</v>
          </cell>
          <cell r="I2525" t="str">
            <v>NC</v>
          </cell>
          <cell r="J2525" t="str">
            <v>; former flag equal "s"</v>
          </cell>
          <cell r="K2525" t="str">
            <v>V</v>
          </cell>
          <cell r="L2525">
            <v>38628.496782407405</v>
          </cell>
          <cell r="M2525" t="str">
            <v>gchateaug</v>
          </cell>
          <cell r="N2525">
            <v>38680.624456018515</v>
          </cell>
          <cell r="O2525" t="str">
            <v>gchateaug</v>
          </cell>
          <cell r="Q2525">
            <v>0.18</v>
          </cell>
        </row>
        <row r="2526">
          <cell r="A2526" t="str">
            <v>2001</v>
          </cell>
          <cell r="B2526" t="str">
            <v>FR43</v>
          </cell>
          <cell r="C2526" t="str">
            <v>A00</v>
          </cell>
          <cell r="D2526" t="str">
            <v>PC_EMP</v>
          </cell>
          <cell r="E2526" t="str">
            <v>T</v>
          </cell>
          <cell r="F2526" t="str">
            <v>TOTAL</v>
          </cell>
          <cell r="G2526" t="str">
            <v>TOTAL</v>
          </cell>
          <cell r="I2526" t="str">
            <v>NC</v>
          </cell>
          <cell r="J2526" t="str">
            <v>; former flag equal "s"</v>
          </cell>
          <cell r="K2526" t="str">
            <v>V</v>
          </cell>
          <cell r="L2526">
            <v>38628.496782407405</v>
          </cell>
          <cell r="M2526" t="str">
            <v>gchateaug</v>
          </cell>
          <cell r="N2526">
            <v>38680.624456018515</v>
          </cell>
          <cell r="O2526" t="str">
            <v>gchateaug</v>
          </cell>
          <cell r="Q2526">
            <v>1.46</v>
          </cell>
        </row>
        <row r="2527">
          <cell r="A2527" t="str">
            <v>2001</v>
          </cell>
          <cell r="B2527" t="str">
            <v>FR43</v>
          </cell>
          <cell r="C2527" t="str">
            <v>A00</v>
          </cell>
          <cell r="D2527" t="str">
            <v>PC_EMP</v>
          </cell>
          <cell r="E2527" t="str">
            <v>T</v>
          </cell>
          <cell r="F2527" t="str">
            <v>TOTAL</v>
          </cell>
          <cell r="G2527" t="str">
            <v>RSE</v>
          </cell>
          <cell r="I2527" t="str">
            <v>NC</v>
          </cell>
          <cell r="J2527" t="str">
            <v>; former flag equal "s"</v>
          </cell>
          <cell r="K2527" t="str">
            <v>V</v>
          </cell>
          <cell r="L2527">
            <v>38628.496782407405</v>
          </cell>
          <cell r="M2527" t="str">
            <v>gchateaug</v>
          </cell>
          <cell r="N2527">
            <v>38680.624456018515</v>
          </cell>
          <cell r="O2527" t="str">
            <v>gchateaug</v>
          </cell>
          <cell r="Q2527">
            <v>0.61</v>
          </cell>
        </row>
        <row r="2528">
          <cell r="A2528" t="str">
            <v>2001</v>
          </cell>
          <cell r="B2528" t="str">
            <v>FR43</v>
          </cell>
          <cell r="C2528" t="str">
            <v>A00</v>
          </cell>
          <cell r="D2528" t="str">
            <v>PC_EMP</v>
          </cell>
          <cell r="E2528" t="str">
            <v>T</v>
          </cell>
          <cell r="F2528" t="str">
            <v>BES</v>
          </cell>
          <cell r="G2528" t="str">
            <v>TOTAL</v>
          </cell>
          <cell r="I2528" t="str">
            <v>NC</v>
          </cell>
          <cell r="J2528" t="str">
            <v>; former flag equal "s"</v>
          </cell>
          <cell r="K2528" t="str">
            <v>V</v>
          </cell>
          <cell r="L2528">
            <v>38628.496782407405</v>
          </cell>
          <cell r="M2528" t="str">
            <v>gchateaug</v>
          </cell>
          <cell r="N2528">
            <v>38680.624456018515</v>
          </cell>
          <cell r="O2528" t="str">
            <v>gchateaug</v>
          </cell>
          <cell r="Q2528">
            <v>1.08</v>
          </cell>
        </row>
        <row r="2529">
          <cell r="A2529" t="str">
            <v>2001</v>
          </cell>
          <cell r="B2529" t="str">
            <v>FR43</v>
          </cell>
          <cell r="C2529" t="str">
            <v>A00</v>
          </cell>
          <cell r="D2529" t="str">
            <v>PC_EMP</v>
          </cell>
          <cell r="E2529" t="str">
            <v>T</v>
          </cell>
          <cell r="F2529" t="str">
            <v>BES</v>
          </cell>
          <cell r="G2529" t="str">
            <v>RSE</v>
          </cell>
          <cell r="I2529" t="str">
            <v>NC</v>
          </cell>
          <cell r="J2529" t="str">
            <v>; former flag equal "s"</v>
          </cell>
          <cell r="K2529" t="str">
            <v>V</v>
          </cell>
          <cell r="L2529">
            <v>38628.496782407405</v>
          </cell>
          <cell r="M2529" t="str">
            <v>gchateaug</v>
          </cell>
          <cell r="N2529">
            <v>38680.624456018515</v>
          </cell>
          <cell r="O2529" t="str">
            <v>gchateaug</v>
          </cell>
          <cell r="Q2529">
            <v>0.32</v>
          </cell>
        </row>
        <row r="2530">
          <cell r="A2530" t="str">
            <v>2001</v>
          </cell>
          <cell r="B2530" t="str">
            <v>ES7</v>
          </cell>
          <cell r="C2530" t="str">
            <v>A00</v>
          </cell>
          <cell r="D2530" t="str">
            <v>PC_EMP</v>
          </cell>
          <cell r="E2530" t="str">
            <v>T</v>
          </cell>
          <cell r="F2530" t="str">
            <v>TOTAL</v>
          </cell>
          <cell r="G2530" t="str">
            <v>TOTAL</v>
          </cell>
          <cell r="I2530" t="str">
            <v>NC</v>
          </cell>
          <cell r="K2530" t="str">
            <v>V</v>
          </cell>
          <cell r="L2530">
            <v>38628.496782407405</v>
          </cell>
          <cell r="M2530" t="str">
            <v>gchateaug</v>
          </cell>
          <cell r="N2530">
            <v>38680.624456018515</v>
          </cell>
          <cell r="O2530" t="str">
            <v>gchateaug</v>
          </cell>
          <cell r="Q2530">
            <v>0.67</v>
          </cell>
        </row>
        <row r="2531">
          <cell r="A2531" t="str">
            <v>2001</v>
          </cell>
          <cell r="B2531" t="str">
            <v>ES7</v>
          </cell>
          <cell r="C2531" t="str">
            <v>A00</v>
          </cell>
          <cell r="D2531" t="str">
            <v>PC_EMP</v>
          </cell>
          <cell r="E2531" t="str">
            <v>T</v>
          </cell>
          <cell r="F2531" t="str">
            <v>TOTAL</v>
          </cell>
          <cell r="G2531" t="str">
            <v>RSE</v>
          </cell>
          <cell r="I2531" t="str">
            <v>NC</v>
          </cell>
          <cell r="J2531" t="str">
            <v>; former flag equal "s"</v>
          </cell>
          <cell r="K2531" t="str">
            <v>V</v>
          </cell>
          <cell r="L2531">
            <v>38628.496782407405</v>
          </cell>
          <cell r="M2531" t="str">
            <v>gchateaug</v>
          </cell>
          <cell r="N2531">
            <v>38680.624456018515</v>
          </cell>
          <cell r="O2531" t="str">
            <v>gchateaug</v>
          </cell>
          <cell r="Q2531">
            <v>0.56000000000000005</v>
          </cell>
        </row>
        <row r="2532">
          <cell r="A2532" t="str">
            <v>2001</v>
          </cell>
          <cell r="B2532" t="str">
            <v>ES7</v>
          </cell>
          <cell r="C2532" t="str">
            <v>A00</v>
          </cell>
          <cell r="D2532" t="str">
            <v>PC_EMP</v>
          </cell>
          <cell r="E2532" t="str">
            <v>T</v>
          </cell>
          <cell r="F2532" t="str">
            <v>BES</v>
          </cell>
          <cell r="G2532" t="str">
            <v>TOTAL</v>
          </cell>
          <cell r="I2532" t="str">
            <v>NC</v>
          </cell>
          <cell r="J2532" t="str">
            <v>; former flag equal "s"</v>
          </cell>
          <cell r="K2532" t="str">
            <v>V</v>
          </cell>
          <cell r="L2532">
            <v>38628.496782407405</v>
          </cell>
          <cell r="M2532" t="str">
            <v>gchateaug</v>
          </cell>
          <cell r="N2532">
            <v>38680.624456018515</v>
          </cell>
          <cell r="O2532" t="str">
            <v>gchateaug</v>
          </cell>
          <cell r="Q2532">
            <v>0.05</v>
          </cell>
        </row>
        <row r="2533">
          <cell r="A2533" t="str">
            <v>2001</v>
          </cell>
          <cell r="B2533" t="str">
            <v>ES7</v>
          </cell>
          <cell r="C2533" t="str">
            <v>A00</v>
          </cell>
          <cell r="D2533" t="str">
            <v>PC_EMP</v>
          </cell>
          <cell r="E2533" t="str">
            <v>T</v>
          </cell>
          <cell r="F2533" t="str">
            <v>BES</v>
          </cell>
          <cell r="G2533" t="str">
            <v>RSE</v>
          </cell>
          <cell r="I2533" t="str">
            <v>NC</v>
          </cell>
          <cell r="J2533" t="str">
            <v>; former flag equal "s"</v>
          </cell>
          <cell r="K2533" t="str">
            <v>V</v>
          </cell>
          <cell r="L2533">
            <v>38628.496782407405</v>
          </cell>
          <cell r="M2533" t="str">
            <v>gchateaug</v>
          </cell>
          <cell r="N2533">
            <v>38680.624456018515</v>
          </cell>
          <cell r="O2533" t="str">
            <v>gchateaug</v>
          </cell>
          <cell r="Q2533">
            <v>0.02</v>
          </cell>
        </row>
        <row r="2534">
          <cell r="A2534" t="str">
            <v>2001</v>
          </cell>
          <cell r="B2534" t="str">
            <v>EE00</v>
          </cell>
          <cell r="C2534" t="str">
            <v>A00</v>
          </cell>
          <cell r="D2534" t="str">
            <v>PC_EMP</v>
          </cell>
          <cell r="E2534" t="str">
            <v>T</v>
          </cell>
          <cell r="F2534" t="str">
            <v>TOTAL</v>
          </cell>
          <cell r="G2534" t="str">
            <v>TOTAL</v>
          </cell>
          <cell r="I2534" t="str">
            <v>NC</v>
          </cell>
          <cell r="K2534" t="str">
            <v>V</v>
          </cell>
          <cell r="L2534">
            <v>38628.496782407405</v>
          </cell>
          <cell r="M2534" t="str">
            <v>gchateaug</v>
          </cell>
          <cell r="N2534">
            <v>38681.684652777774</v>
          </cell>
          <cell r="O2534" t="str">
            <v>gchateaug</v>
          </cell>
          <cell r="Q2534">
            <v>1.18</v>
          </cell>
        </row>
        <row r="2535">
          <cell r="A2535" t="str">
            <v>2001</v>
          </cell>
          <cell r="B2535" t="str">
            <v>EE00</v>
          </cell>
          <cell r="C2535" t="str">
            <v>A00</v>
          </cell>
          <cell r="D2535" t="str">
            <v>PC_EMP</v>
          </cell>
          <cell r="E2535" t="str">
            <v>T</v>
          </cell>
          <cell r="F2535" t="str">
            <v>TOTAL</v>
          </cell>
          <cell r="G2535" t="str">
            <v>RSE</v>
          </cell>
          <cell r="I2535" t="str">
            <v>NC</v>
          </cell>
          <cell r="K2535" t="str">
            <v>V</v>
          </cell>
          <cell r="L2535">
            <v>38628.496782407405</v>
          </cell>
          <cell r="M2535" t="str">
            <v>gchateaug</v>
          </cell>
          <cell r="N2535">
            <v>38681.684652777774</v>
          </cell>
          <cell r="O2535" t="str">
            <v>gchateaug</v>
          </cell>
          <cell r="Q2535">
            <v>0.83</v>
          </cell>
        </row>
        <row r="2536">
          <cell r="A2536" t="str">
            <v>2003</v>
          </cell>
          <cell r="B2536" t="str">
            <v>PL51</v>
          </cell>
          <cell r="C2536" t="str">
            <v>A00</v>
          </cell>
          <cell r="D2536" t="str">
            <v>PC_EMP</v>
          </cell>
          <cell r="E2536" t="str">
            <v>T</v>
          </cell>
          <cell r="F2536" t="str">
            <v>BES</v>
          </cell>
          <cell r="G2536" t="str">
            <v>TOTAL</v>
          </cell>
          <cell r="I2536" t="str">
            <v>MS</v>
          </cell>
          <cell r="K2536" t="str">
            <v>V</v>
          </cell>
          <cell r="L2536">
            <v>38628.496793981481</v>
          </cell>
          <cell r="M2536" t="str">
            <v>gchateaug</v>
          </cell>
          <cell r="N2536">
            <v>38680.624467592592</v>
          </cell>
          <cell r="O2536" t="str">
            <v>gchateaug</v>
          </cell>
          <cell r="Q2536">
            <v>0.11</v>
          </cell>
        </row>
        <row r="2537">
          <cell r="A2537" t="str">
            <v>2003</v>
          </cell>
          <cell r="B2537" t="str">
            <v>PL51</v>
          </cell>
          <cell r="C2537" t="str">
            <v>A00</v>
          </cell>
          <cell r="D2537" t="str">
            <v>PC_EMP</v>
          </cell>
          <cell r="E2537" t="str">
            <v>T</v>
          </cell>
          <cell r="F2537" t="str">
            <v>BES</v>
          </cell>
          <cell r="G2537" t="str">
            <v>RSE</v>
          </cell>
          <cell r="I2537" t="str">
            <v>MS</v>
          </cell>
          <cell r="K2537" t="str">
            <v>V</v>
          </cell>
          <cell r="L2537">
            <v>38628.496793981481</v>
          </cell>
          <cell r="M2537" t="str">
            <v>gchateaug</v>
          </cell>
          <cell r="N2537">
            <v>38680.624467592592</v>
          </cell>
          <cell r="O2537" t="str">
            <v>gchateaug</v>
          </cell>
          <cell r="Q2537">
            <v>0.05</v>
          </cell>
        </row>
        <row r="2538">
          <cell r="A2538" t="str">
            <v>2003</v>
          </cell>
          <cell r="B2538" t="str">
            <v>NL23</v>
          </cell>
          <cell r="C2538" t="str">
            <v>A00</v>
          </cell>
          <cell r="D2538" t="str">
            <v>PC_EMP</v>
          </cell>
          <cell r="E2538" t="str">
            <v>T</v>
          </cell>
          <cell r="F2538" t="str">
            <v>TOTAL</v>
          </cell>
          <cell r="G2538" t="str">
            <v>TOTAL</v>
          </cell>
          <cell r="H2538" t="str">
            <v>:</v>
          </cell>
          <cell r="I2538" t="str">
            <v>MS</v>
          </cell>
          <cell r="K2538" t="str">
            <v>V</v>
          </cell>
          <cell r="L2538">
            <v>38628.496793981481</v>
          </cell>
          <cell r="M2538" t="str">
            <v>gchateaug</v>
          </cell>
          <cell r="N2538">
            <v>38680.624467592592</v>
          </cell>
          <cell r="O2538" t="str">
            <v>gchateaug</v>
          </cell>
        </row>
        <row r="2539">
          <cell r="A2539" t="str">
            <v>2000</v>
          </cell>
          <cell r="B2539" t="str">
            <v>PL4</v>
          </cell>
          <cell r="C2539" t="str">
            <v>A00</v>
          </cell>
          <cell r="D2539" t="str">
            <v>PC_EMP</v>
          </cell>
          <cell r="E2539" t="str">
            <v>T</v>
          </cell>
          <cell r="F2539" t="str">
            <v>TOTAL</v>
          </cell>
          <cell r="G2539" t="str">
            <v>TOTAL</v>
          </cell>
          <cell r="H2539" t="str">
            <v>:</v>
          </cell>
          <cell r="I2539" t="str">
            <v>NC</v>
          </cell>
          <cell r="K2539" t="str">
            <v>V</v>
          </cell>
          <cell r="L2539">
            <v>38628.496805555558</v>
          </cell>
          <cell r="M2539" t="str">
            <v>gchateaug</v>
          </cell>
          <cell r="N2539">
            <v>38680.624490740738</v>
          </cell>
          <cell r="O2539" t="str">
            <v>gchateaug</v>
          </cell>
        </row>
        <row r="2540">
          <cell r="A2540" t="str">
            <v>2000</v>
          </cell>
          <cell r="B2540" t="str">
            <v>PL4</v>
          </cell>
          <cell r="C2540" t="str">
            <v>A00</v>
          </cell>
          <cell r="D2540" t="str">
            <v>PC_EMP</v>
          </cell>
          <cell r="E2540" t="str">
            <v>T</v>
          </cell>
          <cell r="F2540" t="str">
            <v>TOTAL</v>
          </cell>
          <cell r="G2540" t="str">
            <v>RSE</v>
          </cell>
          <cell r="H2540" t="str">
            <v>:</v>
          </cell>
          <cell r="I2540" t="str">
            <v>NC</v>
          </cell>
          <cell r="K2540" t="str">
            <v>V</v>
          </cell>
          <cell r="L2540">
            <v>38628.496805555558</v>
          </cell>
          <cell r="M2540" t="str">
            <v>gchateaug</v>
          </cell>
          <cell r="N2540">
            <v>38680.624490740738</v>
          </cell>
          <cell r="O2540" t="str">
            <v>gchateaug</v>
          </cell>
        </row>
        <row r="2541">
          <cell r="A2541" t="str">
            <v>2000</v>
          </cell>
          <cell r="B2541" t="str">
            <v>PL4</v>
          </cell>
          <cell r="C2541" t="str">
            <v>A00</v>
          </cell>
          <cell r="D2541" t="str">
            <v>PC_EMP</v>
          </cell>
          <cell r="E2541" t="str">
            <v>T</v>
          </cell>
          <cell r="F2541" t="str">
            <v>BES</v>
          </cell>
          <cell r="G2541" t="str">
            <v>TOTAL</v>
          </cell>
          <cell r="H2541" t="str">
            <v>:</v>
          </cell>
          <cell r="I2541" t="str">
            <v>NC</v>
          </cell>
          <cell r="K2541" t="str">
            <v>V</v>
          </cell>
          <cell r="L2541">
            <v>38628.496805555558</v>
          </cell>
          <cell r="M2541" t="str">
            <v>gchateaug</v>
          </cell>
          <cell r="N2541">
            <v>38680.624490740738</v>
          </cell>
          <cell r="O2541" t="str">
            <v>gchateaug</v>
          </cell>
        </row>
        <row r="2542">
          <cell r="A2542" t="str">
            <v>2000</v>
          </cell>
          <cell r="B2542" t="str">
            <v>PL4</v>
          </cell>
          <cell r="C2542" t="str">
            <v>A00</v>
          </cell>
          <cell r="D2542" t="str">
            <v>PC_EMP</v>
          </cell>
          <cell r="E2542" t="str">
            <v>T</v>
          </cell>
          <cell r="F2542" t="str">
            <v>BES</v>
          </cell>
          <cell r="G2542" t="str">
            <v>RSE</v>
          </cell>
          <cell r="H2542" t="str">
            <v>:</v>
          </cell>
          <cell r="I2542" t="str">
            <v>NC</v>
          </cell>
          <cell r="K2542" t="str">
            <v>V</v>
          </cell>
          <cell r="L2542">
            <v>38628.496805555558</v>
          </cell>
          <cell r="M2542" t="str">
            <v>gchateaug</v>
          </cell>
          <cell r="N2542">
            <v>38680.624490740738</v>
          </cell>
          <cell r="O2542" t="str">
            <v>gchateaug</v>
          </cell>
        </row>
        <row r="2543">
          <cell r="A2543" t="str">
            <v>2000</v>
          </cell>
          <cell r="B2543" t="str">
            <v>PL32</v>
          </cell>
          <cell r="C2543" t="str">
            <v>A00</v>
          </cell>
          <cell r="D2543" t="str">
            <v>PC_EMP</v>
          </cell>
          <cell r="E2543" t="str">
            <v>T</v>
          </cell>
          <cell r="F2543" t="str">
            <v>TOTAL</v>
          </cell>
          <cell r="G2543" t="str">
            <v>TOTAL</v>
          </cell>
          <cell r="H2543" t="str">
            <v>:</v>
          </cell>
          <cell r="I2543" t="str">
            <v>NC</v>
          </cell>
          <cell r="K2543" t="str">
            <v>V</v>
          </cell>
          <cell r="L2543">
            <v>38628.496805555558</v>
          </cell>
          <cell r="M2543" t="str">
            <v>gchateaug</v>
          </cell>
          <cell r="N2543">
            <v>38680.624490740738</v>
          </cell>
          <cell r="O2543" t="str">
            <v>gchateaug</v>
          </cell>
        </row>
        <row r="2544">
          <cell r="A2544" t="str">
            <v>2000</v>
          </cell>
          <cell r="B2544" t="str">
            <v>PL32</v>
          </cell>
          <cell r="C2544" t="str">
            <v>A00</v>
          </cell>
          <cell r="D2544" t="str">
            <v>PC_EMP</v>
          </cell>
          <cell r="E2544" t="str">
            <v>T</v>
          </cell>
          <cell r="F2544" t="str">
            <v>TOTAL</v>
          </cell>
          <cell r="G2544" t="str">
            <v>RSE</v>
          </cell>
          <cell r="H2544" t="str">
            <v>:</v>
          </cell>
          <cell r="I2544" t="str">
            <v>NC</v>
          </cell>
          <cell r="K2544" t="str">
            <v>V</v>
          </cell>
          <cell r="L2544">
            <v>38628.496805555558</v>
          </cell>
          <cell r="M2544" t="str">
            <v>gchateaug</v>
          </cell>
          <cell r="N2544">
            <v>38680.624490740738</v>
          </cell>
          <cell r="O2544" t="str">
            <v>gchateaug</v>
          </cell>
        </row>
        <row r="2545">
          <cell r="A2545" t="str">
            <v>2000</v>
          </cell>
          <cell r="B2545" t="str">
            <v>PL32</v>
          </cell>
          <cell r="C2545" t="str">
            <v>A00</v>
          </cell>
          <cell r="D2545" t="str">
            <v>PC_EMP</v>
          </cell>
          <cell r="E2545" t="str">
            <v>T</v>
          </cell>
          <cell r="F2545" t="str">
            <v>BES</v>
          </cell>
          <cell r="G2545" t="str">
            <v>TOTAL</v>
          </cell>
          <cell r="H2545" t="str">
            <v>:</v>
          </cell>
          <cell r="I2545" t="str">
            <v>NC</v>
          </cell>
          <cell r="K2545" t="str">
            <v>V</v>
          </cell>
          <cell r="L2545">
            <v>38628.496805555558</v>
          </cell>
          <cell r="M2545" t="str">
            <v>gchateaug</v>
          </cell>
          <cell r="N2545">
            <v>38680.624490740738</v>
          </cell>
          <cell r="O2545" t="str">
            <v>gchateaug</v>
          </cell>
        </row>
        <row r="2546">
          <cell r="A2546" t="str">
            <v>2000</v>
          </cell>
          <cell r="B2546" t="str">
            <v>PL32</v>
          </cell>
          <cell r="C2546" t="str">
            <v>A00</v>
          </cell>
          <cell r="D2546" t="str">
            <v>PC_EMP</v>
          </cell>
          <cell r="E2546" t="str">
            <v>T</v>
          </cell>
          <cell r="F2546" t="str">
            <v>BES</v>
          </cell>
          <cell r="G2546" t="str">
            <v>RSE</v>
          </cell>
          <cell r="H2546" t="str">
            <v>:</v>
          </cell>
          <cell r="I2546" t="str">
            <v>NC</v>
          </cell>
          <cell r="K2546" t="str">
            <v>V</v>
          </cell>
          <cell r="L2546">
            <v>38628.496805555558</v>
          </cell>
          <cell r="M2546" t="str">
            <v>gchateaug</v>
          </cell>
          <cell r="N2546">
            <v>38680.624490740738</v>
          </cell>
          <cell r="O2546" t="str">
            <v>gchateaug</v>
          </cell>
        </row>
        <row r="2547">
          <cell r="A2547" t="str">
            <v>2000</v>
          </cell>
          <cell r="B2547" t="str">
            <v>PL31</v>
          </cell>
          <cell r="C2547" t="str">
            <v>A00</v>
          </cell>
          <cell r="D2547" t="str">
            <v>PC_EMP</v>
          </cell>
          <cell r="E2547" t="str">
            <v>T</v>
          </cell>
          <cell r="F2547" t="str">
            <v>TOTAL</v>
          </cell>
          <cell r="G2547" t="str">
            <v>TOTAL</v>
          </cell>
          <cell r="H2547" t="str">
            <v>:</v>
          </cell>
          <cell r="I2547" t="str">
            <v>NC</v>
          </cell>
          <cell r="K2547" t="str">
            <v>V</v>
          </cell>
          <cell r="L2547">
            <v>38628.496805555558</v>
          </cell>
          <cell r="M2547" t="str">
            <v>gchateaug</v>
          </cell>
          <cell r="N2547">
            <v>38680.624490740738</v>
          </cell>
          <cell r="O2547" t="str">
            <v>gchateaug</v>
          </cell>
        </row>
        <row r="2548">
          <cell r="A2548" t="str">
            <v>2000</v>
          </cell>
          <cell r="B2548" t="str">
            <v>PL31</v>
          </cell>
          <cell r="C2548" t="str">
            <v>A00</v>
          </cell>
          <cell r="D2548" t="str">
            <v>PC_EMP</v>
          </cell>
          <cell r="E2548" t="str">
            <v>T</v>
          </cell>
          <cell r="F2548" t="str">
            <v>TOTAL</v>
          </cell>
          <cell r="G2548" t="str">
            <v>RSE</v>
          </cell>
          <cell r="H2548" t="str">
            <v>:</v>
          </cell>
          <cell r="I2548" t="str">
            <v>NC</v>
          </cell>
          <cell r="K2548" t="str">
            <v>V</v>
          </cell>
          <cell r="L2548">
            <v>38628.496805555558</v>
          </cell>
          <cell r="M2548" t="str">
            <v>gchateaug</v>
          </cell>
          <cell r="N2548">
            <v>38680.624490740738</v>
          </cell>
          <cell r="O2548" t="str">
            <v>gchateaug</v>
          </cell>
        </row>
        <row r="2549">
          <cell r="A2549" t="str">
            <v>2003</v>
          </cell>
          <cell r="B2549" t="str">
            <v>CZ06</v>
          </cell>
          <cell r="C2549" t="str">
            <v>A00</v>
          </cell>
          <cell r="D2549" t="str">
            <v>PC_EMP</v>
          </cell>
          <cell r="E2549" t="str">
            <v>T</v>
          </cell>
          <cell r="F2549" t="str">
            <v>BES</v>
          </cell>
          <cell r="G2549" t="str">
            <v>TOTAL</v>
          </cell>
          <cell r="I2549" t="str">
            <v>MS</v>
          </cell>
          <cell r="K2549" t="str">
            <v>V</v>
          </cell>
          <cell r="L2549">
            <v>38628.496805555558</v>
          </cell>
          <cell r="M2549" t="str">
            <v>gchateaug</v>
          </cell>
          <cell r="N2549">
            <v>38680.624444444446</v>
          </cell>
          <cell r="O2549" t="str">
            <v>gchateaug</v>
          </cell>
          <cell r="Q2549">
            <v>0.48</v>
          </cell>
        </row>
        <row r="2550">
          <cell r="A2550" t="str">
            <v>2003</v>
          </cell>
          <cell r="B2550" t="str">
            <v>CZ06</v>
          </cell>
          <cell r="C2550" t="str">
            <v>A00</v>
          </cell>
          <cell r="D2550" t="str">
            <v>PC_EMP</v>
          </cell>
          <cell r="E2550" t="str">
            <v>T</v>
          </cell>
          <cell r="F2550" t="str">
            <v>BES</v>
          </cell>
          <cell r="G2550" t="str">
            <v>RSE</v>
          </cell>
          <cell r="I2550" t="str">
            <v>MS</v>
          </cell>
          <cell r="K2550" t="str">
            <v>V</v>
          </cell>
          <cell r="L2550">
            <v>38628.496805555558</v>
          </cell>
          <cell r="M2550" t="str">
            <v>gchateaug</v>
          </cell>
          <cell r="N2550">
            <v>38680.624444444446</v>
          </cell>
          <cell r="O2550" t="str">
            <v>gchateaug</v>
          </cell>
          <cell r="Q2550">
            <v>0.22</v>
          </cell>
        </row>
        <row r="2551">
          <cell r="A2551" t="str">
            <v>2003</v>
          </cell>
          <cell r="B2551" t="str">
            <v>AT34</v>
          </cell>
          <cell r="C2551" t="str">
            <v>A00</v>
          </cell>
          <cell r="D2551" t="str">
            <v>PC_EMP</v>
          </cell>
          <cell r="E2551" t="str">
            <v>T</v>
          </cell>
          <cell r="F2551" t="str">
            <v>TOTAL</v>
          </cell>
          <cell r="G2551" t="str">
            <v>TOTAL</v>
          </cell>
          <cell r="H2551" t="str">
            <v>:</v>
          </cell>
          <cell r="I2551" t="str">
            <v>MS</v>
          </cell>
          <cell r="K2551" t="str">
            <v>V</v>
          </cell>
          <cell r="L2551">
            <v>38628.496805555558</v>
          </cell>
          <cell r="M2551" t="str">
            <v>gchateaug</v>
          </cell>
          <cell r="N2551">
            <v>38680.624444444446</v>
          </cell>
          <cell r="O2551" t="str">
            <v>gchateaug</v>
          </cell>
        </row>
        <row r="2552">
          <cell r="A2552" t="str">
            <v>2003</v>
          </cell>
          <cell r="B2552" t="str">
            <v>AT34</v>
          </cell>
          <cell r="C2552" t="str">
            <v>A00</v>
          </cell>
          <cell r="D2552" t="str">
            <v>PC_EMP</v>
          </cell>
          <cell r="E2552" t="str">
            <v>T</v>
          </cell>
          <cell r="F2552" t="str">
            <v>BES</v>
          </cell>
          <cell r="G2552" t="str">
            <v>TOTAL</v>
          </cell>
          <cell r="H2552" t="str">
            <v>:</v>
          </cell>
          <cell r="I2552" t="str">
            <v>MS</v>
          </cell>
          <cell r="K2552" t="str">
            <v>V</v>
          </cell>
          <cell r="L2552">
            <v>38628.496805555558</v>
          </cell>
          <cell r="M2552" t="str">
            <v>gchateaug</v>
          </cell>
          <cell r="N2552">
            <v>38680.624444444446</v>
          </cell>
          <cell r="O2552" t="str">
            <v>gchateaug</v>
          </cell>
        </row>
        <row r="2553">
          <cell r="A2553" t="str">
            <v>2003</v>
          </cell>
          <cell r="B2553" t="str">
            <v>AT31</v>
          </cell>
          <cell r="C2553" t="str">
            <v>A00</v>
          </cell>
          <cell r="D2553" t="str">
            <v>PC_EMP</v>
          </cell>
          <cell r="E2553" t="str">
            <v>T</v>
          </cell>
          <cell r="F2553" t="str">
            <v>TOTAL</v>
          </cell>
          <cell r="G2553" t="str">
            <v>TOTAL</v>
          </cell>
          <cell r="H2553" t="str">
            <v>:</v>
          </cell>
          <cell r="I2553" t="str">
            <v>MS</v>
          </cell>
          <cell r="K2553" t="str">
            <v>V</v>
          </cell>
          <cell r="L2553">
            <v>38628.496805555558</v>
          </cell>
          <cell r="M2553" t="str">
            <v>gchateaug</v>
          </cell>
          <cell r="N2553">
            <v>38680.624444444446</v>
          </cell>
          <cell r="O2553" t="str">
            <v>gchateaug</v>
          </cell>
        </row>
        <row r="2554">
          <cell r="A2554" t="str">
            <v>2003</v>
          </cell>
          <cell r="B2554" t="str">
            <v>AT31</v>
          </cell>
          <cell r="C2554" t="str">
            <v>A00</v>
          </cell>
          <cell r="D2554" t="str">
            <v>PC_EMP</v>
          </cell>
          <cell r="E2554" t="str">
            <v>T</v>
          </cell>
          <cell r="F2554" t="str">
            <v>BES</v>
          </cell>
          <cell r="G2554" t="str">
            <v>TOTAL</v>
          </cell>
          <cell r="H2554" t="str">
            <v>:</v>
          </cell>
          <cell r="I2554" t="str">
            <v>MS</v>
          </cell>
          <cell r="K2554" t="str">
            <v>V</v>
          </cell>
          <cell r="L2554">
            <v>38628.496805555558</v>
          </cell>
          <cell r="M2554" t="str">
            <v>gchateaug</v>
          </cell>
          <cell r="N2554">
            <v>38680.624444444446</v>
          </cell>
          <cell r="O2554" t="str">
            <v>gchateaug</v>
          </cell>
        </row>
        <row r="2555">
          <cell r="A2555" t="str">
            <v>2002</v>
          </cell>
          <cell r="B2555" t="str">
            <v>UKN0</v>
          </cell>
          <cell r="C2555" t="str">
            <v>A00</v>
          </cell>
          <cell r="D2555" t="str">
            <v>PC_EMP</v>
          </cell>
          <cell r="E2555" t="str">
            <v>T</v>
          </cell>
          <cell r="F2555" t="str">
            <v>TOTAL</v>
          </cell>
          <cell r="G2555" t="str">
            <v>TOTAL</v>
          </cell>
          <cell r="H2555" t="str">
            <v>:</v>
          </cell>
          <cell r="I2555" t="str">
            <v>MS</v>
          </cell>
          <cell r="K2555" t="str">
            <v>V</v>
          </cell>
          <cell r="L2555">
            <v>38628.496805555558</v>
          </cell>
          <cell r="M2555" t="str">
            <v>gchateaug</v>
          </cell>
          <cell r="N2555">
            <v>38680.624444444446</v>
          </cell>
          <cell r="O2555" t="str">
            <v>gchateaug</v>
          </cell>
        </row>
        <row r="2556">
          <cell r="A2556" t="str">
            <v>2002</v>
          </cell>
          <cell r="B2556" t="str">
            <v>UKN0</v>
          </cell>
          <cell r="C2556" t="str">
            <v>A00</v>
          </cell>
          <cell r="D2556" t="str">
            <v>PC_EMP</v>
          </cell>
          <cell r="E2556" t="str">
            <v>T</v>
          </cell>
          <cell r="F2556" t="str">
            <v>TOTAL</v>
          </cell>
          <cell r="G2556" t="str">
            <v>RSE</v>
          </cell>
          <cell r="H2556" t="str">
            <v>:</v>
          </cell>
          <cell r="I2556" t="str">
            <v>MS</v>
          </cell>
          <cell r="K2556" t="str">
            <v>V</v>
          </cell>
          <cell r="L2556">
            <v>38628.496805555558</v>
          </cell>
          <cell r="M2556" t="str">
            <v>gchateaug</v>
          </cell>
          <cell r="N2556">
            <v>38680.624444444446</v>
          </cell>
          <cell r="O2556" t="str">
            <v>gchateaug</v>
          </cell>
        </row>
        <row r="2557">
          <cell r="A2557" t="str">
            <v>2002</v>
          </cell>
          <cell r="B2557" t="str">
            <v>UKN0</v>
          </cell>
          <cell r="C2557" t="str">
            <v>A00</v>
          </cell>
          <cell r="D2557" t="str">
            <v>PC_EMP</v>
          </cell>
          <cell r="E2557" t="str">
            <v>T</v>
          </cell>
          <cell r="F2557" t="str">
            <v>BES</v>
          </cell>
          <cell r="G2557" t="str">
            <v>RSE</v>
          </cell>
          <cell r="H2557" t="str">
            <v>:</v>
          </cell>
          <cell r="I2557" t="str">
            <v>MS</v>
          </cell>
          <cell r="K2557" t="str">
            <v>V</v>
          </cell>
          <cell r="L2557">
            <v>38628.496805555558</v>
          </cell>
          <cell r="M2557" t="str">
            <v>gchateaug</v>
          </cell>
          <cell r="N2557">
            <v>38680.624444444446</v>
          </cell>
          <cell r="O2557" t="str">
            <v>gchateaug</v>
          </cell>
        </row>
        <row r="2558">
          <cell r="A2558" t="str">
            <v>2002</v>
          </cell>
          <cell r="B2558" t="str">
            <v>UKL2</v>
          </cell>
          <cell r="C2558" t="str">
            <v>A00</v>
          </cell>
          <cell r="D2558" t="str">
            <v>PC_EMP</v>
          </cell>
          <cell r="E2558" t="str">
            <v>T</v>
          </cell>
          <cell r="F2558" t="str">
            <v>TOTAL</v>
          </cell>
          <cell r="G2558" t="str">
            <v>TOTAL</v>
          </cell>
          <cell r="H2558" t="str">
            <v>:</v>
          </cell>
          <cell r="I2558" t="str">
            <v>MS</v>
          </cell>
          <cell r="K2558" t="str">
            <v>V</v>
          </cell>
          <cell r="L2558">
            <v>38628.496805555558</v>
          </cell>
          <cell r="M2558" t="str">
            <v>gchateaug</v>
          </cell>
          <cell r="N2558">
            <v>38680.624444444446</v>
          </cell>
          <cell r="O2558" t="str">
            <v>gchateaug</v>
          </cell>
        </row>
        <row r="2559">
          <cell r="A2559" t="str">
            <v>2002</v>
          </cell>
          <cell r="B2559" t="str">
            <v>UKL2</v>
          </cell>
          <cell r="C2559" t="str">
            <v>A00</v>
          </cell>
          <cell r="D2559" t="str">
            <v>PC_EMP</v>
          </cell>
          <cell r="E2559" t="str">
            <v>T</v>
          </cell>
          <cell r="F2559" t="str">
            <v>TOTAL</v>
          </cell>
          <cell r="G2559" t="str">
            <v>RSE</v>
          </cell>
          <cell r="H2559" t="str">
            <v>:</v>
          </cell>
          <cell r="I2559" t="str">
            <v>MS</v>
          </cell>
          <cell r="K2559" t="str">
            <v>V</v>
          </cell>
          <cell r="L2559">
            <v>38628.496805555558</v>
          </cell>
          <cell r="M2559" t="str">
            <v>gchateaug</v>
          </cell>
          <cell r="N2559">
            <v>38680.624444444446</v>
          </cell>
          <cell r="O2559" t="str">
            <v>gchateaug</v>
          </cell>
        </row>
        <row r="2560">
          <cell r="A2560" t="str">
            <v>2002</v>
          </cell>
          <cell r="B2560" t="str">
            <v>UKL2</v>
          </cell>
          <cell r="C2560" t="str">
            <v>A00</v>
          </cell>
          <cell r="D2560" t="str">
            <v>PC_EMP</v>
          </cell>
          <cell r="E2560" t="str">
            <v>T</v>
          </cell>
          <cell r="F2560" t="str">
            <v>BES</v>
          </cell>
          <cell r="G2560" t="str">
            <v>TOTAL</v>
          </cell>
          <cell r="H2560" t="str">
            <v>:</v>
          </cell>
          <cell r="I2560" t="str">
            <v>MS</v>
          </cell>
          <cell r="K2560" t="str">
            <v>V</v>
          </cell>
          <cell r="L2560">
            <v>38628.496805555558</v>
          </cell>
          <cell r="M2560" t="str">
            <v>gchateaug</v>
          </cell>
          <cell r="N2560">
            <v>38680.624444444446</v>
          </cell>
          <cell r="O2560" t="str">
            <v>gchateaug</v>
          </cell>
        </row>
        <row r="2561">
          <cell r="A2561" t="str">
            <v>2002</v>
          </cell>
          <cell r="B2561" t="str">
            <v>UKL2</v>
          </cell>
          <cell r="C2561" t="str">
            <v>A00</v>
          </cell>
          <cell r="D2561" t="str">
            <v>PC_EMP</v>
          </cell>
          <cell r="E2561" t="str">
            <v>T</v>
          </cell>
          <cell r="F2561" t="str">
            <v>BES</v>
          </cell>
          <cell r="G2561" t="str">
            <v>RSE</v>
          </cell>
          <cell r="H2561" t="str">
            <v>:</v>
          </cell>
          <cell r="I2561" t="str">
            <v>MS</v>
          </cell>
          <cell r="K2561" t="str">
            <v>V</v>
          </cell>
          <cell r="L2561">
            <v>38628.496805555558</v>
          </cell>
          <cell r="M2561" t="str">
            <v>gchateaug</v>
          </cell>
          <cell r="N2561">
            <v>38680.624444444446</v>
          </cell>
          <cell r="O2561" t="str">
            <v>gchateaug</v>
          </cell>
        </row>
        <row r="2562">
          <cell r="A2562" t="str">
            <v>2002</v>
          </cell>
          <cell r="B2562" t="str">
            <v>UKI1</v>
          </cell>
          <cell r="C2562" t="str">
            <v>A00</v>
          </cell>
          <cell r="D2562" t="str">
            <v>PC_EMP</v>
          </cell>
          <cell r="E2562" t="str">
            <v>T</v>
          </cell>
          <cell r="F2562" t="str">
            <v>TOTAL</v>
          </cell>
          <cell r="G2562" t="str">
            <v>TOTAL</v>
          </cell>
          <cell r="H2562" t="str">
            <v>:</v>
          </cell>
          <cell r="I2562" t="str">
            <v>MS</v>
          </cell>
          <cell r="K2562" t="str">
            <v>V</v>
          </cell>
          <cell r="L2562">
            <v>38628.496805555558</v>
          </cell>
          <cell r="M2562" t="str">
            <v>gchateaug</v>
          </cell>
          <cell r="N2562">
            <v>38680.624444444446</v>
          </cell>
          <cell r="O2562" t="str">
            <v>gchateaug</v>
          </cell>
        </row>
        <row r="2563">
          <cell r="A2563" t="str">
            <v>2002</v>
          </cell>
          <cell r="B2563" t="str">
            <v>UKI1</v>
          </cell>
          <cell r="C2563" t="str">
            <v>A00</v>
          </cell>
          <cell r="D2563" t="str">
            <v>PC_EMP</v>
          </cell>
          <cell r="E2563" t="str">
            <v>T</v>
          </cell>
          <cell r="F2563" t="str">
            <v>TOTAL</v>
          </cell>
          <cell r="G2563" t="str">
            <v>RSE</v>
          </cell>
          <cell r="H2563" t="str">
            <v>:</v>
          </cell>
          <cell r="I2563" t="str">
            <v>MS</v>
          </cell>
          <cell r="K2563" t="str">
            <v>V</v>
          </cell>
          <cell r="L2563">
            <v>38628.496805555558</v>
          </cell>
          <cell r="M2563" t="str">
            <v>gchateaug</v>
          </cell>
          <cell r="N2563">
            <v>38680.624444444446</v>
          </cell>
          <cell r="O2563" t="str">
            <v>gchateaug</v>
          </cell>
        </row>
        <row r="2564">
          <cell r="A2564" t="str">
            <v>2002</v>
          </cell>
          <cell r="B2564" t="str">
            <v>UKI1</v>
          </cell>
          <cell r="C2564" t="str">
            <v>A00</v>
          </cell>
          <cell r="D2564" t="str">
            <v>PC_EMP</v>
          </cell>
          <cell r="E2564" t="str">
            <v>T</v>
          </cell>
          <cell r="F2564" t="str">
            <v>BES</v>
          </cell>
          <cell r="G2564" t="str">
            <v>TOTAL</v>
          </cell>
          <cell r="H2564" t="str">
            <v>:</v>
          </cell>
          <cell r="I2564" t="str">
            <v>MS</v>
          </cell>
          <cell r="K2564" t="str">
            <v>V</v>
          </cell>
          <cell r="L2564">
            <v>38628.496805555558</v>
          </cell>
          <cell r="M2564" t="str">
            <v>gchateaug</v>
          </cell>
          <cell r="N2564">
            <v>38680.624444444446</v>
          </cell>
          <cell r="O2564" t="str">
            <v>gchateaug</v>
          </cell>
        </row>
        <row r="2565">
          <cell r="A2565" t="str">
            <v>2002</v>
          </cell>
          <cell r="B2565" t="str">
            <v>UKI1</v>
          </cell>
          <cell r="C2565" t="str">
            <v>A00</v>
          </cell>
          <cell r="D2565" t="str">
            <v>PC_EMP</v>
          </cell>
          <cell r="E2565" t="str">
            <v>T</v>
          </cell>
          <cell r="F2565" t="str">
            <v>BES</v>
          </cell>
          <cell r="G2565" t="str">
            <v>RSE</v>
          </cell>
          <cell r="H2565" t="str">
            <v>:</v>
          </cell>
          <cell r="I2565" t="str">
            <v>MS</v>
          </cell>
          <cell r="K2565" t="str">
            <v>V</v>
          </cell>
          <cell r="L2565">
            <v>38628.496805555558</v>
          </cell>
          <cell r="M2565" t="str">
            <v>gchateaug</v>
          </cell>
          <cell r="N2565">
            <v>38680.624444444446</v>
          </cell>
          <cell r="O2565" t="str">
            <v>gchateaug</v>
          </cell>
        </row>
        <row r="2566">
          <cell r="A2566" t="str">
            <v>2002</v>
          </cell>
          <cell r="B2566" t="str">
            <v>UKG3</v>
          </cell>
          <cell r="C2566" t="str">
            <v>A00</v>
          </cell>
          <cell r="D2566" t="str">
            <v>PC_EMP</v>
          </cell>
          <cell r="E2566" t="str">
            <v>T</v>
          </cell>
          <cell r="F2566" t="str">
            <v>TOTAL</v>
          </cell>
          <cell r="G2566" t="str">
            <v>TOTAL</v>
          </cell>
          <cell r="H2566" t="str">
            <v>:</v>
          </cell>
          <cell r="I2566" t="str">
            <v>MS</v>
          </cell>
          <cell r="K2566" t="str">
            <v>V</v>
          </cell>
          <cell r="L2566">
            <v>38628.496805555558</v>
          </cell>
          <cell r="M2566" t="str">
            <v>gchateaug</v>
          </cell>
          <cell r="N2566">
            <v>38680.624444444446</v>
          </cell>
          <cell r="O2566" t="str">
            <v>gchateaug</v>
          </cell>
        </row>
        <row r="2567">
          <cell r="A2567" t="str">
            <v>2002</v>
          </cell>
          <cell r="B2567" t="str">
            <v>UKG3</v>
          </cell>
          <cell r="C2567" t="str">
            <v>A00</v>
          </cell>
          <cell r="D2567" t="str">
            <v>PC_EMP</v>
          </cell>
          <cell r="E2567" t="str">
            <v>T</v>
          </cell>
          <cell r="F2567" t="str">
            <v>TOTAL</v>
          </cell>
          <cell r="G2567" t="str">
            <v>RSE</v>
          </cell>
          <cell r="H2567" t="str">
            <v>:</v>
          </cell>
          <cell r="I2567" t="str">
            <v>MS</v>
          </cell>
          <cell r="K2567" t="str">
            <v>V</v>
          </cell>
          <cell r="L2567">
            <v>38628.496805555558</v>
          </cell>
          <cell r="M2567" t="str">
            <v>gchateaug</v>
          </cell>
          <cell r="N2567">
            <v>38680.624444444446</v>
          </cell>
          <cell r="O2567" t="str">
            <v>gchateaug</v>
          </cell>
        </row>
        <row r="2568">
          <cell r="A2568" t="str">
            <v>2000</v>
          </cell>
          <cell r="B2568" t="str">
            <v>CZ08</v>
          </cell>
          <cell r="C2568" t="str">
            <v>A00</v>
          </cell>
          <cell r="D2568" t="str">
            <v>PC_EMP</v>
          </cell>
          <cell r="E2568" t="str">
            <v>T</v>
          </cell>
          <cell r="F2568" t="str">
            <v>TOTAL</v>
          </cell>
          <cell r="G2568" t="str">
            <v>TOTAL</v>
          </cell>
          <cell r="H2568" t="str">
            <v>:</v>
          </cell>
          <cell r="I2568" t="str">
            <v>NC</v>
          </cell>
          <cell r="K2568" t="str">
            <v>V</v>
          </cell>
          <cell r="L2568">
            <v>38628.496817129628</v>
          </cell>
          <cell r="M2568" t="str">
            <v>gchateaug</v>
          </cell>
          <cell r="N2568">
            <v>38680.624444444446</v>
          </cell>
          <cell r="O2568" t="str">
            <v>gchateaug</v>
          </cell>
        </row>
        <row r="2569">
          <cell r="A2569" t="str">
            <v>2000</v>
          </cell>
          <cell r="B2569" t="str">
            <v>CZ08</v>
          </cell>
          <cell r="C2569" t="str">
            <v>A00</v>
          </cell>
          <cell r="D2569" t="str">
            <v>PC_EMP</v>
          </cell>
          <cell r="E2569" t="str">
            <v>T</v>
          </cell>
          <cell r="F2569" t="str">
            <v>TOTAL</v>
          </cell>
          <cell r="G2569" t="str">
            <v>RSE</v>
          </cell>
          <cell r="H2569" t="str">
            <v>:</v>
          </cell>
          <cell r="I2569" t="str">
            <v>NC</v>
          </cell>
          <cell r="K2569" t="str">
            <v>V</v>
          </cell>
          <cell r="L2569">
            <v>38628.496817129628</v>
          </cell>
          <cell r="M2569" t="str">
            <v>gchateaug</v>
          </cell>
          <cell r="N2569">
            <v>38680.624444444446</v>
          </cell>
          <cell r="O2569" t="str">
            <v>gchateaug</v>
          </cell>
        </row>
        <row r="2570">
          <cell r="A2570" t="str">
            <v>2002</v>
          </cell>
          <cell r="B2570" t="str">
            <v>ES1</v>
          </cell>
          <cell r="C2570" t="str">
            <v>A00</v>
          </cell>
          <cell r="D2570" t="str">
            <v>PC_EMP</v>
          </cell>
          <cell r="E2570" t="str">
            <v>T</v>
          </cell>
          <cell r="F2570" t="str">
            <v>BES</v>
          </cell>
          <cell r="G2570" t="str">
            <v>TOTAL</v>
          </cell>
          <cell r="I2570" t="str">
            <v>MS</v>
          </cell>
          <cell r="K2570" t="str">
            <v>V</v>
          </cell>
          <cell r="L2570">
            <v>38628.496817129628</v>
          </cell>
          <cell r="M2570" t="str">
            <v>gchateaug</v>
          </cell>
          <cell r="N2570">
            <v>38680.624467592592</v>
          </cell>
          <cell r="O2570" t="str">
            <v>gchateaug</v>
          </cell>
          <cell r="Q2570">
            <v>0.23</v>
          </cell>
        </row>
        <row r="2571">
          <cell r="A2571" t="str">
            <v>2002</v>
          </cell>
          <cell r="B2571" t="str">
            <v>ES1</v>
          </cell>
          <cell r="C2571" t="str">
            <v>A00</v>
          </cell>
          <cell r="D2571" t="str">
            <v>PC_EMP</v>
          </cell>
          <cell r="E2571" t="str">
            <v>T</v>
          </cell>
          <cell r="F2571" t="str">
            <v>BES</v>
          </cell>
          <cell r="G2571" t="str">
            <v>RSE</v>
          </cell>
          <cell r="H2571" t="str">
            <v>:</v>
          </cell>
          <cell r="I2571" t="str">
            <v>MS</v>
          </cell>
          <cell r="K2571" t="str">
            <v>V</v>
          </cell>
          <cell r="L2571">
            <v>38628.496817129628</v>
          </cell>
          <cell r="M2571" t="str">
            <v>gchateaug</v>
          </cell>
          <cell r="N2571">
            <v>38680.624467592592</v>
          </cell>
          <cell r="O2571" t="str">
            <v>gchateaug</v>
          </cell>
        </row>
        <row r="2572">
          <cell r="A2572" t="str">
            <v>2003</v>
          </cell>
          <cell r="B2572" t="str">
            <v>ITF1</v>
          </cell>
          <cell r="C2572" t="str">
            <v>A00</v>
          </cell>
          <cell r="D2572" t="str">
            <v>PC_EMP</v>
          </cell>
          <cell r="E2572" t="str">
            <v>T</v>
          </cell>
          <cell r="F2572" t="str">
            <v>BES</v>
          </cell>
          <cell r="G2572" t="str">
            <v>TOTAL</v>
          </cell>
          <cell r="I2572" t="str">
            <v>MS</v>
          </cell>
          <cell r="K2572" t="str">
            <v>V</v>
          </cell>
          <cell r="L2572">
            <v>38628.496828703705</v>
          </cell>
          <cell r="M2572" t="str">
            <v>gchateaug</v>
          </cell>
          <cell r="N2572">
            <v>38680.624490740738</v>
          </cell>
          <cell r="O2572" t="str">
            <v>gchateaug</v>
          </cell>
          <cell r="Q2572">
            <v>0.35</v>
          </cell>
        </row>
        <row r="2573">
          <cell r="A2573" t="str">
            <v>2003</v>
          </cell>
          <cell r="B2573" t="str">
            <v>ITF1</v>
          </cell>
          <cell r="C2573" t="str">
            <v>A00</v>
          </cell>
          <cell r="D2573" t="str">
            <v>PC_EMP</v>
          </cell>
          <cell r="E2573" t="str">
            <v>T</v>
          </cell>
          <cell r="F2573" t="str">
            <v>BES</v>
          </cell>
          <cell r="G2573" t="str">
            <v>RSE</v>
          </cell>
          <cell r="I2573" t="str">
            <v>MS</v>
          </cell>
          <cell r="K2573" t="str">
            <v>V</v>
          </cell>
          <cell r="L2573">
            <v>38628.496828703705</v>
          </cell>
          <cell r="M2573" t="str">
            <v>gchateaug</v>
          </cell>
          <cell r="N2573">
            <v>38680.624490740738</v>
          </cell>
          <cell r="O2573" t="str">
            <v>gchateaug</v>
          </cell>
          <cell r="Q2573">
            <v>0.14000000000000001</v>
          </cell>
        </row>
        <row r="2574">
          <cell r="A2574" t="str">
            <v>2003</v>
          </cell>
          <cell r="B2574" t="str">
            <v>ITD3</v>
          </cell>
          <cell r="C2574" t="str">
            <v>A00</v>
          </cell>
          <cell r="D2574" t="str">
            <v>PC_EMP</v>
          </cell>
          <cell r="E2574" t="str">
            <v>T</v>
          </cell>
          <cell r="F2574" t="str">
            <v>TOTAL</v>
          </cell>
          <cell r="G2574" t="str">
            <v>TOTAL</v>
          </cell>
          <cell r="I2574" t="str">
            <v>MS</v>
          </cell>
          <cell r="K2574" t="str">
            <v>V</v>
          </cell>
          <cell r="L2574">
            <v>38628.496828703705</v>
          </cell>
          <cell r="M2574" t="str">
            <v>gchateaug</v>
          </cell>
          <cell r="N2574">
            <v>38680.624490740738</v>
          </cell>
          <cell r="O2574" t="str">
            <v>gchateaug</v>
          </cell>
          <cell r="Q2574">
            <v>0.74</v>
          </cell>
        </row>
        <row r="2575">
          <cell r="A2575" t="str">
            <v>2003</v>
          </cell>
          <cell r="B2575" t="str">
            <v>ITD3</v>
          </cell>
          <cell r="C2575" t="str">
            <v>A00</v>
          </cell>
          <cell r="D2575" t="str">
            <v>PC_EMP</v>
          </cell>
          <cell r="E2575" t="str">
            <v>T</v>
          </cell>
          <cell r="F2575" t="str">
            <v>TOTAL</v>
          </cell>
          <cell r="G2575" t="str">
            <v>RSE</v>
          </cell>
          <cell r="I2575" t="str">
            <v>MS</v>
          </cell>
          <cell r="K2575" t="str">
            <v>V</v>
          </cell>
          <cell r="L2575">
            <v>38628.496828703705</v>
          </cell>
          <cell r="M2575" t="str">
            <v>gchateaug</v>
          </cell>
          <cell r="N2575">
            <v>38680.624490740738</v>
          </cell>
          <cell r="O2575" t="str">
            <v>gchateaug</v>
          </cell>
          <cell r="Q2575">
            <v>0.3</v>
          </cell>
        </row>
        <row r="2576">
          <cell r="A2576" t="str">
            <v>2003</v>
          </cell>
          <cell r="B2576" t="str">
            <v>ITD3</v>
          </cell>
          <cell r="C2576" t="str">
            <v>A00</v>
          </cell>
          <cell r="D2576" t="str">
            <v>PC_EMP</v>
          </cell>
          <cell r="E2576" t="str">
            <v>T</v>
          </cell>
          <cell r="F2576" t="str">
            <v>BES</v>
          </cell>
          <cell r="G2576" t="str">
            <v>TOTAL</v>
          </cell>
          <cell r="I2576" t="str">
            <v>MS</v>
          </cell>
          <cell r="K2576" t="str">
            <v>V</v>
          </cell>
          <cell r="L2576">
            <v>38628.496828703705</v>
          </cell>
          <cell r="M2576" t="str">
            <v>gchateaug</v>
          </cell>
          <cell r="N2576">
            <v>38680.624490740738</v>
          </cell>
          <cell r="O2576" t="str">
            <v>gchateaug</v>
          </cell>
          <cell r="Q2576">
            <v>0.27</v>
          </cell>
        </row>
        <row r="2577">
          <cell r="A2577" t="str">
            <v>2003</v>
          </cell>
          <cell r="B2577" t="str">
            <v>ITD3</v>
          </cell>
          <cell r="C2577" t="str">
            <v>A00</v>
          </cell>
          <cell r="D2577" t="str">
            <v>PC_EMP</v>
          </cell>
          <cell r="E2577" t="str">
            <v>T</v>
          </cell>
          <cell r="F2577" t="str">
            <v>BES</v>
          </cell>
          <cell r="G2577" t="str">
            <v>RSE</v>
          </cell>
          <cell r="I2577" t="str">
            <v>MS</v>
          </cell>
          <cell r="K2577" t="str">
            <v>V</v>
          </cell>
          <cell r="L2577">
            <v>38628.496828703705</v>
          </cell>
          <cell r="M2577" t="str">
            <v>gchateaug</v>
          </cell>
          <cell r="N2577">
            <v>38680.624490740738</v>
          </cell>
          <cell r="O2577" t="str">
            <v>gchateaug</v>
          </cell>
          <cell r="Q2577">
            <v>0.08</v>
          </cell>
        </row>
        <row r="2578">
          <cell r="A2578" t="str">
            <v>2003</v>
          </cell>
          <cell r="B2578" t="str">
            <v>IE0</v>
          </cell>
          <cell r="C2578" t="str">
            <v>A00</v>
          </cell>
          <cell r="D2578" t="str">
            <v>PC_EMP</v>
          </cell>
          <cell r="E2578" t="str">
            <v>T</v>
          </cell>
          <cell r="F2578" t="str">
            <v>TOTAL</v>
          </cell>
          <cell r="G2578" t="str">
            <v>TOTAL</v>
          </cell>
          <cell r="H2578" t="str">
            <v>p</v>
          </cell>
          <cell r="I2578" t="str">
            <v>MS</v>
          </cell>
          <cell r="K2578" t="str">
            <v>V</v>
          </cell>
          <cell r="L2578">
            <v>38628.496828703705</v>
          </cell>
          <cell r="M2578" t="str">
            <v>gchateaug</v>
          </cell>
          <cell r="N2578">
            <v>38681.684490740743</v>
          </cell>
          <cell r="O2578" t="str">
            <v>gchateaug</v>
          </cell>
          <cell r="Q2578">
            <v>1.43</v>
          </cell>
        </row>
        <row r="2579">
          <cell r="A2579" t="str">
            <v>2003</v>
          </cell>
          <cell r="B2579" t="str">
            <v>IE0</v>
          </cell>
          <cell r="C2579" t="str">
            <v>A00</v>
          </cell>
          <cell r="D2579" t="str">
            <v>PC_EMP</v>
          </cell>
          <cell r="E2579" t="str">
            <v>T</v>
          </cell>
          <cell r="F2579" t="str">
            <v>TOTAL</v>
          </cell>
          <cell r="G2579" t="str">
            <v>RSE</v>
          </cell>
          <cell r="H2579" t="str">
            <v>p</v>
          </cell>
          <cell r="I2579" t="str">
            <v>MS</v>
          </cell>
          <cell r="K2579" t="str">
            <v>V</v>
          </cell>
          <cell r="L2579">
            <v>38628.496828703705</v>
          </cell>
          <cell r="M2579" t="str">
            <v>gchateaug</v>
          </cell>
          <cell r="N2579">
            <v>38681.684490740743</v>
          </cell>
          <cell r="O2579" t="str">
            <v>gchateaug</v>
          </cell>
          <cell r="Q2579">
            <v>0.92</v>
          </cell>
        </row>
        <row r="2580">
          <cell r="A2580" t="str">
            <v>2003</v>
          </cell>
          <cell r="B2580" t="str">
            <v>IE0</v>
          </cell>
          <cell r="C2580" t="str">
            <v>A00</v>
          </cell>
          <cell r="D2580" t="str">
            <v>PC_EMP</v>
          </cell>
          <cell r="E2580" t="str">
            <v>T</v>
          </cell>
          <cell r="F2580" t="str">
            <v>BES</v>
          </cell>
          <cell r="G2580" t="str">
            <v>TOTAL</v>
          </cell>
          <cell r="I2580" t="str">
            <v>MS</v>
          </cell>
          <cell r="K2580" t="str">
            <v>V</v>
          </cell>
          <cell r="L2580">
            <v>38628.496828703705</v>
          </cell>
          <cell r="M2580" t="str">
            <v>gchateaug</v>
          </cell>
          <cell r="N2580">
            <v>38681.684490740743</v>
          </cell>
          <cell r="O2580" t="str">
            <v>gchateaug</v>
          </cell>
          <cell r="Q2580">
            <v>0.67</v>
          </cell>
        </row>
        <row r="2581">
          <cell r="A2581" t="str">
            <v>2003</v>
          </cell>
          <cell r="B2581" t="str">
            <v>IE0</v>
          </cell>
          <cell r="C2581" t="str">
            <v>A00</v>
          </cell>
          <cell r="D2581" t="str">
            <v>PC_EMP</v>
          </cell>
          <cell r="E2581" t="str">
            <v>T</v>
          </cell>
          <cell r="F2581" t="str">
            <v>BES</v>
          </cell>
          <cell r="G2581" t="str">
            <v>RSE</v>
          </cell>
          <cell r="I2581" t="str">
            <v>MS</v>
          </cell>
          <cell r="K2581" t="str">
            <v>V</v>
          </cell>
          <cell r="L2581">
            <v>38628.496828703705</v>
          </cell>
          <cell r="M2581" t="str">
            <v>gchateaug</v>
          </cell>
          <cell r="N2581">
            <v>38681.684490740743</v>
          </cell>
          <cell r="O2581" t="str">
            <v>gchateaug</v>
          </cell>
          <cell r="Q2581">
            <v>0.37</v>
          </cell>
        </row>
        <row r="2582">
          <cell r="A2582" t="str">
            <v>2003</v>
          </cell>
          <cell r="B2582" t="str">
            <v>HU1</v>
          </cell>
          <cell r="C2582" t="str">
            <v>A00</v>
          </cell>
          <cell r="D2582" t="str">
            <v>PC_EMP</v>
          </cell>
          <cell r="E2582" t="str">
            <v>T</v>
          </cell>
          <cell r="F2582" t="str">
            <v>TOTAL</v>
          </cell>
          <cell r="G2582" t="str">
            <v>TOTAL</v>
          </cell>
          <cell r="I2582" t="str">
            <v>MS</v>
          </cell>
          <cell r="K2582" t="str">
            <v>V</v>
          </cell>
          <cell r="L2582">
            <v>38628.496828703705</v>
          </cell>
          <cell r="M2582" t="str">
            <v>gchateaug</v>
          </cell>
          <cell r="N2582">
            <v>38680.624490740738</v>
          </cell>
          <cell r="O2582" t="str">
            <v>gchateaug</v>
          </cell>
          <cell r="Q2582">
            <v>2.2799999999999998</v>
          </cell>
        </row>
        <row r="2583">
          <cell r="A2583" t="str">
            <v>2003</v>
          </cell>
          <cell r="B2583" t="str">
            <v>HU1</v>
          </cell>
          <cell r="C2583" t="str">
            <v>A00</v>
          </cell>
          <cell r="D2583" t="str">
            <v>PC_EMP</v>
          </cell>
          <cell r="E2583" t="str">
            <v>T</v>
          </cell>
          <cell r="F2583" t="str">
            <v>TOTAL</v>
          </cell>
          <cell r="G2583" t="str">
            <v>RSE</v>
          </cell>
          <cell r="I2583" t="str">
            <v>MS</v>
          </cell>
          <cell r="K2583" t="str">
            <v>V</v>
          </cell>
          <cell r="L2583">
            <v>38628.496828703705</v>
          </cell>
          <cell r="M2583" t="str">
            <v>gchateaug</v>
          </cell>
          <cell r="N2583">
            <v>38680.624490740738</v>
          </cell>
          <cell r="O2583" t="str">
            <v>gchateaug</v>
          </cell>
          <cell r="Q2583">
            <v>1.48</v>
          </cell>
        </row>
        <row r="2584">
          <cell r="A2584" t="str">
            <v>2003</v>
          </cell>
          <cell r="B2584" t="str">
            <v>HU1</v>
          </cell>
          <cell r="C2584" t="str">
            <v>A00</v>
          </cell>
          <cell r="D2584" t="str">
            <v>PC_EMP</v>
          </cell>
          <cell r="E2584" t="str">
            <v>T</v>
          </cell>
          <cell r="F2584" t="str">
            <v>BES</v>
          </cell>
          <cell r="G2584" t="str">
            <v>TOTAL</v>
          </cell>
          <cell r="I2584" t="str">
            <v>MS</v>
          </cell>
          <cell r="K2584" t="str">
            <v>V</v>
          </cell>
          <cell r="L2584">
            <v>38628.496828703705</v>
          </cell>
          <cell r="M2584" t="str">
            <v>gchateaug</v>
          </cell>
          <cell r="N2584">
            <v>38680.624490740738</v>
          </cell>
          <cell r="O2584" t="str">
            <v>gchateaug</v>
          </cell>
          <cell r="Q2584">
            <v>0.52</v>
          </cell>
        </row>
        <row r="2585">
          <cell r="A2585" t="str">
            <v>2003</v>
          </cell>
          <cell r="B2585" t="str">
            <v>HU1</v>
          </cell>
          <cell r="C2585" t="str">
            <v>A00</v>
          </cell>
          <cell r="D2585" t="str">
            <v>PC_EMP</v>
          </cell>
          <cell r="E2585" t="str">
            <v>T</v>
          </cell>
          <cell r="F2585" t="str">
            <v>BES</v>
          </cell>
          <cell r="G2585" t="str">
            <v>RSE</v>
          </cell>
          <cell r="I2585" t="str">
            <v>MS</v>
          </cell>
          <cell r="K2585" t="str">
            <v>V</v>
          </cell>
          <cell r="L2585">
            <v>38628.496828703705</v>
          </cell>
          <cell r="M2585" t="str">
            <v>gchateaug</v>
          </cell>
          <cell r="N2585">
            <v>38680.624490740738</v>
          </cell>
          <cell r="O2585" t="str">
            <v>gchateaug</v>
          </cell>
          <cell r="Q2585">
            <v>0.33</v>
          </cell>
        </row>
        <row r="2586">
          <cell r="A2586" t="str">
            <v>2003</v>
          </cell>
          <cell r="B2586" t="str">
            <v>GR42</v>
          </cell>
          <cell r="C2586" t="str">
            <v>A00</v>
          </cell>
          <cell r="D2586" t="str">
            <v>PC_EMP</v>
          </cell>
          <cell r="E2586" t="str">
            <v>T</v>
          </cell>
          <cell r="F2586" t="str">
            <v>TOTAL</v>
          </cell>
          <cell r="G2586" t="str">
            <v>TOTAL</v>
          </cell>
          <cell r="H2586" t="str">
            <v>:</v>
          </cell>
          <cell r="I2586" t="str">
            <v>NC</v>
          </cell>
          <cell r="K2586" t="str">
            <v>V</v>
          </cell>
          <cell r="L2586">
            <v>38628.496828703705</v>
          </cell>
          <cell r="M2586" t="str">
            <v>gchateaug</v>
          </cell>
          <cell r="N2586">
            <v>38680.624490740738</v>
          </cell>
          <cell r="O2586" t="str">
            <v>gchateaug</v>
          </cell>
        </row>
        <row r="2587">
          <cell r="A2587" t="str">
            <v>2003</v>
          </cell>
          <cell r="B2587" t="str">
            <v>GR42</v>
          </cell>
          <cell r="C2587" t="str">
            <v>A00</v>
          </cell>
          <cell r="D2587" t="str">
            <v>PC_EMP</v>
          </cell>
          <cell r="E2587" t="str">
            <v>T</v>
          </cell>
          <cell r="F2587" t="str">
            <v>BES</v>
          </cell>
          <cell r="G2587" t="str">
            <v>TOTAL</v>
          </cell>
          <cell r="H2587" t="str">
            <v>:</v>
          </cell>
          <cell r="I2587" t="str">
            <v>NC</v>
          </cell>
          <cell r="K2587" t="str">
            <v>V</v>
          </cell>
          <cell r="L2587">
            <v>38628.496828703705</v>
          </cell>
          <cell r="M2587" t="str">
            <v>gchateaug</v>
          </cell>
          <cell r="N2587">
            <v>38680.624490740738</v>
          </cell>
          <cell r="O2587" t="str">
            <v>gchateaug</v>
          </cell>
        </row>
        <row r="2588">
          <cell r="A2588" t="str">
            <v>2003</v>
          </cell>
          <cell r="B2588" t="str">
            <v>GR4</v>
          </cell>
          <cell r="C2588" t="str">
            <v>A00</v>
          </cell>
          <cell r="D2588" t="str">
            <v>PC_EMP</v>
          </cell>
          <cell r="E2588" t="str">
            <v>T</v>
          </cell>
          <cell r="F2588" t="str">
            <v>TOTAL</v>
          </cell>
          <cell r="G2588" t="str">
            <v>TOTAL</v>
          </cell>
          <cell r="I2588" t="str">
            <v>MS</v>
          </cell>
          <cell r="K2588" t="str">
            <v>V</v>
          </cell>
          <cell r="L2588">
            <v>38628.496828703705</v>
          </cell>
          <cell r="M2588" t="str">
            <v>gchateaug</v>
          </cell>
          <cell r="N2588">
            <v>38680.624490740738</v>
          </cell>
          <cell r="O2588" t="str">
            <v>gchateaug</v>
          </cell>
          <cell r="Q2588">
            <v>1.36</v>
          </cell>
        </row>
        <row r="2589">
          <cell r="A2589" t="str">
            <v>2003</v>
          </cell>
          <cell r="B2589" t="str">
            <v>GR4</v>
          </cell>
          <cell r="C2589" t="str">
            <v>A00</v>
          </cell>
          <cell r="D2589" t="str">
            <v>PC_EMP</v>
          </cell>
          <cell r="E2589" t="str">
            <v>T</v>
          </cell>
          <cell r="F2589" t="str">
            <v>BES</v>
          </cell>
          <cell r="G2589" t="str">
            <v>TOTAL</v>
          </cell>
          <cell r="I2589" t="str">
            <v>MS</v>
          </cell>
          <cell r="K2589" t="str">
            <v>V</v>
          </cell>
          <cell r="L2589">
            <v>38628.496828703705</v>
          </cell>
          <cell r="M2589" t="str">
            <v>gchateaug</v>
          </cell>
          <cell r="N2589">
            <v>38680.624490740738</v>
          </cell>
          <cell r="O2589" t="str">
            <v>gchateaug</v>
          </cell>
          <cell r="Q2589">
            <v>0.03</v>
          </cell>
        </row>
        <row r="2590">
          <cell r="A2590" t="str">
            <v>2003</v>
          </cell>
          <cell r="B2590" t="str">
            <v>GR11</v>
          </cell>
          <cell r="C2590" t="str">
            <v>A00</v>
          </cell>
          <cell r="D2590" t="str">
            <v>PC_EMP</v>
          </cell>
          <cell r="E2590" t="str">
            <v>T</v>
          </cell>
          <cell r="F2590" t="str">
            <v>TOTAL</v>
          </cell>
          <cell r="G2590" t="str">
            <v>TOTAL</v>
          </cell>
          <cell r="H2590" t="str">
            <v>:</v>
          </cell>
          <cell r="I2590" t="str">
            <v>NC</v>
          </cell>
          <cell r="K2590" t="str">
            <v>V</v>
          </cell>
          <cell r="L2590">
            <v>38628.496828703705</v>
          </cell>
          <cell r="M2590" t="str">
            <v>gchateaug</v>
          </cell>
          <cell r="N2590">
            <v>38680.624490740738</v>
          </cell>
          <cell r="O2590" t="str">
            <v>gchateaug</v>
          </cell>
        </row>
        <row r="2591">
          <cell r="A2591" t="str">
            <v>2000</v>
          </cell>
          <cell r="B2591" t="str">
            <v>FR30</v>
          </cell>
          <cell r="C2591" t="str">
            <v>A00</v>
          </cell>
          <cell r="D2591" t="str">
            <v>PC_EMP</v>
          </cell>
          <cell r="E2591" t="str">
            <v>T</v>
          </cell>
          <cell r="F2591" t="str">
            <v>BES</v>
          </cell>
          <cell r="G2591" t="str">
            <v>TOTAL</v>
          </cell>
          <cell r="I2591" t="str">
            <v>NC</v>
          </cell>
          <cell r="J2591" t="str">
            <v>; former flag equal "s"</v>
          </cell>
          <cell r="K2591" t="str">
            <v>V</v>
          </cell>
          <cell r="L2591">
            <v>38628.496828703705</v>
          </cell>
          <cell r="M2591" t="str">
            <v>gchateaug</v>
          </cell>
          <cell r="N2591">
            <v>38680.624467592592</v>
          </cell>
          <cell r="O2591" t="str">
            <v>gchateaug</v>
          </cell>
          <cell r="Q2591">
            <v>0.23</v>
          </cell>
        </row>
        <row r="2592">
          <cell r="A2592" t="str">
            <v>2000</v>
          </cell>
          <cell r="B2592" t="str">
            <v>FR30</v>
          </cell>
          <cell r="C2592" t="str">
            <v>A00</v>
          </cell>
          <cell r="D2592" t="str">
            <v>PC_EMP</v>
          </cell>
          <cell r="E2592" t="str">
            <v>T</v>
          </cell>
          <cell r="F2592" t="str">
            <v>BES</v>
          </cell>
          <cell r="G2592" t="str">
            <v>RSE</v>
          </cell>
          <cell r="I2592" t="str">
            <v>NC</v>
          </cell>
          <cell r="J2592" t="str">
            <v>; former flag equal "s"</v>
          </cell>
          <cell r="K2592" t="str">
            <v>V</v>
          </cell>
          <cell r="L2592">
            <v>38628.496828703705</v>
          </cell>
          <cell r="M2592" t="str">
            <v>gchateaug</v>
          </cell>
          <cell r="N2592">
            <v>38680.624467592592</v>
          </cell>
          <cell r="O2592" t="str">
            <v>gchateaug</v>
          </cell>
          <cell r="Q2592">
            <v>0.1</v>
          </cell>
        </row>
        <row r="2593">
          <cell r="A2593" t="str">
            <v>2000</v>
          </cell>
          <cell r="B2593" t="str">
            <v>FR3</v>
          </cell>
          <cell r="C2593" t="str">
            <v>A00</v>
          </cell>
          <cell r="D2593" t="str">
            <v>PC_EMP</v>
          </cell>
          <cell r="E2593" t="str">
            <v>T</v>
          </cell>
          <cell r="F2593" t="str">
            <v>TOTAL</v>
          </cell>
          <cell r="G2593" t="str">
            <v>TOTAL</v>
          </cell>
          <cell r="I2593" t="str">
            <v>NC</v>
          </cell>
          <cell r="J2593" t="str">
            <v>; former flag equal "s"</v>
          </cell>
          <cell r="K2593" t="str">
            <v>V</v>
          </cell>
          <cell r="L2593">
            <v>38628.496828703705</v>
          </cell>
          <cell r="M2593" t="str">
            <v>gchateaug</v>
          </cell>
          <cell r="N2593">
            <v>38680.624467592592</v>
          </cell>
          <cell r="O2593" t="str">
            <v>gchateaug</v>
          </cell>
          <cell r="Q2593">
            <v>0.64</v>
          </cell>
        </row>
        <row r="2594">
          <cell r="A2594" t="str">
            <v>2000</v>
          </cell>
          <cell r="B2594" t="str">
            <v>FR3</v>
          </cell>
          <cell r="C2594" t="str">
            <v>A00</v>
          </cell>
          <cell r="D2594" t="str">
            <v>PC_EMP</v>
          </cell>
          <cell r="E2594" t="str">
            <v>T</v>
          </cell>
          <cell r="F2594" t="str">
            <v>TOTAL</v>
          </cell>
          <cell r="G2594" t="str">
            <v>RSE</v>
          </cell>
          <cell r="I2594" t="str">
            <v>NC</v>
          </cell>
          <cell r="J2594" t="str">
            <v>; former flag equal "s"</v>
          </cell>
          <cell r="K2594" t="str">
            <v>V</v>
          </cell>
          <cell r="L2594">
            <v>38628.496828703705</v>
          </cell>
          <cell r="M2594" t="str">
            <v>gchateaug</v>
          </cell>
          <cell r="N2594">
            <v>38680.624467592592</v>
          </cell>
          <cell r="O2594" t="str">
            <v>gchateaug</v>
          </cell>
          <cell r="Q2594">
            <v>0.48</v>
          </cell>
        </row>
        <row r="2595">
          <cell r="A2595" t="str">
            <v>2000</v>
          </cell>
          <cell r="B2595" t="str">
            <v>FR3</v>
          </cell>
          <cell r="C2595" t="str">
            <v>A00</v>
          </cell>
          <cell r="D2595" t="str">
            <v>PC_EMP</v>
          </cell>
          <cell r="E2595" t="str">
            <v>T</v>
          </cell>
          <cell r="F2595" t="str">
            <v>BES</v>
          </cell>
          <cell r="G2595" t="str">
            <v>TOTAL</v>
          </cell>
          <cell r="I2595" t="str">
            <v>NC</v>
          </cell>
          <cell r="J2595" t="str">
            <v>; former flag equal "s"</v>
          </cell>
          <cell r="K2595" t="str">
            <v>V</v>
          </cell>
          <cell r="L2595">
            <v>38628.496828703705</v>
          </cell>
          <cell r="M2595" t="str">
            <v>gchateaug</v>
          </cell>
          <cell r="N2595">
            <v>38680.624467592592</v>
          </cell>
          <cell r="O2595" t="str">
            <v>gchateaug</v>
          </cell>
          <cell r="Q2595">
            <v>0.23</v>
          </cell>
        </row>
        <row r="2596">
          <cell r="A2596" t="str">
            <v>2000</v>
          </cell>
          <cell r="B2596" t="str">
            <v>FR3</v>
          </cell>
          <cell r="C2596" t="str">
            <v>A00</v>
          </cell>
          <cell r="D2596" t="str">
            <v>PC_EMP</v>
          </cell>
          <cell r="E2596" t="str">
            <v>T</v>
          </cell>
          <cell r="F2596" t="str">
            <v>BES</v>
          </cell>
          <cell r="G2596" t="str">
            <v>RSE</v>
          </cell>
          <cell r="I2596" t="str">
            <v>NC</v>
          </cell>
          <cell r="J2596" t="str">
            <v>; former flag equal "s"</v>
          </cell>
          <cell r="K2596" t="str">
            <v>V</v>
          </cell>
          <cell r="L2596">
            <v>38628.496828703705</v>
          </cell>
          <cell r="M2596" t="str">
            <v>gchateaug</v>
          </cell>
          <cell r="N2596">
            <v>38680.624467592592</v>
          </cell>
          <cell r="O2596" t="str">
            <v>gchateaug</v>
          </cell>
          <cell r="Q2596">
            <v>0.1</v>
          </cell>
        </row>
        <row r="2597">
          <cell r="A2597" t="str">
            <v>2000</v>
          </cell>
          <cell r="B2597" t="str">
            <v>ES4</v>
          </cell>
          <cell r="C2597" t="str">
            <v>A00</v>
          </cell>
          <cell r="D2597" t="str">
            <v>PC_EMP</v>
          </cell>
          <cell r="E2597" t="str">
            <v>T</v>
          </cell>
          <cell r="F2597" t="str">
            <v>TOTAL</v>
          </cell>
          <cell r="G2597" t="str">
            <v>TOTAL</v>
          </cell>
          <cell r="H2597" t="str">
            <v>:</v>
          </cell>
          <cell r="I2597" t="str">
            <v>NC</v>
          </cell>
          <cell r="K2597" t="str">
            <v>V</v>
          </cell>
          <cell r="L2597">
            <v>38628.496828703705</v>
          </cell>
          <cell r="M2597" t="str">
            <v>gchateaug</v>
          </cell>
          <cell r="N2597">
            <v>38680.624467592592</v>
          </cell>
          <cell r="O2597" t="str">
            <v>gchateaug</v>
          </cell>
        </row>
        <row r="2598">
          <cell r="A2598" t="str">
            <v>2000</v>
          </cell>
          <cell r="B2598" t="str">
            <v>ES4</v>
          </cell>
          <cell r="C2598" t="str">
            <v>A00</v>
          </cell>
          <cell r="D2598" t="str">
            <v>PC_EMP</v>
          </cell>
          <cell r="E2598" t="str">
            <v>T</v>
          </cell>
          <cell r="F2598" t="str">
            <v>TOTAL</v>
          </cell>
          <cell r="G2598" t="str">
            <v>RSE</v>
          </cell>
          <cell r="H2598" t="str">
            <v>:</v>
          </cell>
          <cell r="I2598" t="str">
            <v>NC</v>
          </cell>
          <cell r="K2598" t="str">
            <v>V</v>
          </cell>
          <cell r="L2598">
            <v>38628.496828703705</v>
          </cell>
          <cell r="M2598" t="str">
            <v>gchateaug</v>
          </cell>
          <cell r="N2598">
            <v>38680.624467592592</v>
          </cell>
          <cell r="O2598" t="str">
            <v>gchateaug</v>
          </cell>
        </row>
        <row r="2599">
          <cell r="A2599" t="str">
            <v>2000</v>
          </cell>
          <cell r="B2599" t="str">
            <v>ES4</v>
          </cell>
          <cell r="C2599" t="str">
            <v>A00</v>
          </cell>
          <cell r="D2599" t="str">
            <v>PC_EMP</v>
          </cell>
          <cell r="E2599" t="str">
            <v>T</v>
          </cell>
          <cell r="F2599" t="str">
            <v>BES</v>
          </cell>
          <cell r="G2599" t="str">
            <v>TOTAL</v>
          </cell>
          <cell r="H2599" t="str">
            <v>:</v>
          </cell>
          <cell r="I2599" t="str">
            <v>NC</v>
          </cell>
          <cell r="K2599" t="str">
            <v>V</v>
          </cell>
          <cell r="L2599">
            <v>38628.496828703705</v>
          </cell>
          <cell r="M2599" t="str">
            <v>gchateaug</v>
          </cell>
          <cell r="N2599">
            <v>38680.624444444446</v>
          </cell>
          <cell r="O2599" t="str">
            <v>gchateaug</v>
          </cell>
        </row>
        <row r="2600">
          <cell r="A2600" t="str">
            <v>2000</v>
          </cell>
          <cell r="B2600" t="str">
            <v>ES4</v>
          </cell>
          <cell r="C2600" t="str">
            <v>A00</v>
          </cell>
          <cell r="D2600" t="str">
            <v>PC_EMP</v>
          </cell>
          <cell r="E2600" t="str">
            <v>T</v>
          </cell>
          <cell r="F2600" t="str">
            <v>BES</v>
          </cell>
          <cell r="G2600" t="str">
            <v>RSE</v>
          </cell>
          <cell r="H2600" t="str">
            <v>:</v>
          </cell>
          <cell r="I2600" t="str">
            <v>NC</v>
          </cell>
          <cell r="K2600" t="str">
            <v>V</v>
          </cell>
          <cell r="L2600">
            <v>38628.496828703705</v>
          </cell>
          <cell r="M2600" t="str">
            <v>gchateaug</v>
          </cell>
          <cell r="N2600">
            <v>38680.624444444446</v>
          </cell>
          <cell r="O2600" t="str">
            <v>gchateaug</v>
          </cell>
        </row>
        <row r="2601">
          <cell r="A2601" t="str">
            <v>2000</v>
          </cell>
          <cell r="B2601" t="str">
            <v>DK0</v>
          </cell>
          <cell r="C2601" t="str">
            <v>A00</v>
          </cell>
          <cell r="D2601" t="str">
            <v>PC_EMP</v>
          </cell>
          <cell r="E2601" t="str">
            <v>T</v>
          </cell>
          <cell r="F2601" t="str">
            <v>TOTAL</v>
          </cell>
          <cell r="G2601" t="str">
            <v>TOTAL</v>
          </cell>
          <cell r="I2601" t="str">
            <v>MS</v>
          </cell>
          <cell r="K2601" t="str">
            <v>V</v>
          </cell>
          <cell r="L2601">
            <v>38628.496828703705</v>
          </cell>
          <cell r="M2601" t="str">
            <v>gchateaug</v>
          </cell>
          <cell r="N2601">
            <v>38681.684490740743</v>
          </cell>
          <cell r="O2601" t="str">
            <v>gchateaug</v>
          </cell>
          <cell r="Q2601">
            <v>2.06</v>
          </cell>
        </row>
        <row r="2602">
          <cell r="A2602" t="str">
            <v>2000</v>
          </cell>
          <cell r="B2602" t="str">
            <v>FR71</v>
          </cell>
          <cell r="C2602" t="str">
            <v>A00</v>
          </cell>
          <cell r="D2602" t="str">
            <v>PC_EMP</v>
          </cell>
          <cell r="E2602" t="str">
            <v>T</v>
          </cell>
          <cell r="F2602" t="str">
            <v>BES</v>
          </cell>
          <cell r="G2602" t="str">
            <v>TOTAL</v>
          </cell>
          <cell r="I2602" t="str">
            <v>NC</v>
          </cell>
          <cell r="J2602" t="str">
            <v>; former flag equal "s"</v>
          </cell>
          <cell r="K2602" t="str">
            <v>V</v>
          </cell>
          <cell r="L2602">
            <v>38628.496828703705</v>
          </cell>
          <cell r="M2602" t="str">
            <v>gchateaug</v>
          </cell>
          <cell r="N2602">
            <v>38680.624467592592</v>
          </cell>
          <cell r="O2602" t="str">
            <v>gchateaug</v>
          </cell>
          <cell r="Q2602">
            <v>1</v>
          </cell>
        </row>
        <row r="2603">
          <cell r="A2603" t="str">
            <v>2000</v>
          </cell>
          <cell r="B2603" t="str">
            <v>FR71</v>
          </cell>
          <cell r="C2603" t="str">
            <v>A00</v>
          </cell>
          <cell r="D2603" t="str">
            <v>PC_EMP</v>
          </cell>
          <cell r="E2603" t="str">
            <v>T</v>
          </cell>
          <cell r="F2603" t="str">
            <v>BES</v>
          </cell>
          <cell r="G2603" t="str">
            <v>RSE</v>
          </cell>
          <cell r="I2603" t="str">
            <v>NC</v>
          </cell>
          <cell r="J2603" t="str">
            <v>; former flag equal "s"</v>
          </cell>
          <cell r="K2603" t="str">
            <v>V</v>
          </cell>
          <cell r="L2603">
            <v>38628.496828703705</v>
          </cell>
          <cell r="M2603" t="str">
            <v>gchateaug</v>
          </cell>
          <cell r="N2603">
            <v>38680.624467592592</v>
          </cell>
          <cell r="O2603" t="str">
            <v>gchateaug</v>
          </cell>
          <cell r="Q2603">
            <v>0.51</v>
          </cell>
        </row>
        <row r="2604">
          <cell r="A2604" t="str">
            <v>2000</v>
          </cell>
          <cell r="B2604" t="str">
            <v>FR42</v>
          </cell>
          <cell r="C2604" t="str">
            <v>A00</v>
          </cell>
          <cell r="D2604" t="str">
            <v>PC_EMP</v>
          </cell>
          <cell r="E2604" t="str">
            <v>T</v>
          </cell>
          <cell r="F2604" t="str">
            <v>TOTAL</v>
          </cell>
          <cell r="G2604" t="str">
            <v>TOTAL</v>
          </cell>
          <cell r="I2604" t="str">
            <v>NC</v>
          </cell>
          <cell r="J2604" t="str">
            <v>; former flag equal "s"</v>
          </cell>
          <cell r="K2604" t="str">
            <v>V</v>
          </cell>
          <cell r="L2604">
            <v>38628.496828703705</v>
          </cell>
          <cell r="M2604" t="str">
            <v>gchateaug</v>
          </cell>
          <cell r="N2604">
            <v>38680.624467592592</v>
          </cell>
          <cell r="O2604" t="str">
            <v>gchateaug</v>
          </cell>
          <cell r="Q2604">
            <v>1.21</v>
          </cell>
        </row>
        <row r="2605">
          <cell r="A2605" t="str">
            <v>2000</v>
          </cell>
          <cell r="B2605" t="str">
            <v>FR42</v>
          </cell>
          <cell r="C2605" t="str">
            <v>A00</v>
          </cell>
          <cell r="D2605" t="str">
            <v>PC_EMP</v>
          </cell>
          <cell r="E2605" t="str">
            <v>T</v>
          </cell>
          <cell r="F2605" t="str">
            <v>TOTAL</v>
          </cell>
          <cell r="G2605" t="str">
            <v>RSE</v>
          </cell>
          <cell r="I2605" t="str">
            <v>NC</v>
          </cell>
          <cell r="J2605" t="str">
            <v>; former flag equal "s"</v>
          </cell>
          <cell r="K2605" t="str">
            <v>V</v>
          </cell>
          <cell r="L2605">
            <v>38628.496828703705</v>
          </cell>
          <cell r="M2605" t="str">
            <v>gchateaug</v>
          </cell>
          <cell r="N2605">
            <v>38680.624467592592</v>
          </cell>
          <cell r="O2605" t="str">
            <v>gchateaug</v>
          </cell>
          <cell r="Q2605">
            <v>0.86</v>
          </cell>
        </row>
        <row r="2606">
          <cell r="A2606" t="str">
            <v>2000</v>
          </cell>
          <cell r="B2606" t="str">
            <v>FR42</v>
          </cell>
          <cell r="C2606" t="str">
            <v>A00</v>
          </cell>
          <cell r="D2606" t="str">
            <v>PC_EMP</v>
          </cell>
          <cell r="E2606" t="str">
            <v>T</v>
          </cell>
          <cell r="F2606" t="str">
            <v>BES</v>
          </cell>
          <cell r="G2606" t="str">
            <v>TOTAL</v>
          </cell>
          <cell r="I2606" t="str">
            <v>NC</v>
          </cell>
          <cell r="J2606" t="str">
            <v>; former flag equal "s"</v>
          </cell>
          <cell r="K2606" t="str">
            <v>V</v>
          </cell>
          <cell r="L2606">
            <v>38628.496828703705</v>
          </cell>
          <cell r="M2606" t="str">
            <v>gchateaug</v>
          </cell>
          <cell r="N2606">
            <v>38680.624467592592</v>
          </cell>
          <cell r="O2606" t="str">
            <v>gchateaug</v>
          </cell>
          <cell r="Q2606">
            <v>0.49</v>
          </cell>
        </row>
        <row r="2607">
          <cell r="A2607" t="str">
            <v>2000</v>
          </cell>
          <cell r="B2607" t="str">
            <v>FR42</v>
          </cell>
          <cell r="C2607" t="str">
            <v>A00</v>
          </cell>
          <cell r="D2607" t="str">
            <v>PC_EMP</v>
          </cell>
          <cell r="E2607" t="str">
            <v>T</v>
          </cell>
          <cell r="F2607" t="str">
            <v>BES</v>
          </cell>
          <cell r="G2607" t="str">
            <v>RSE</v>
          </cell>
          <cell r="I2607" t="str">
            <v>NC</v>
          </cell>
          <cell r="J2607" t="str">
            <v>; former flag equal "s"</v>
          </cell>
          <cell r="K2607" t="str">
            <v>V</v>
          </cell>
          <cell r="L2607">
            <v>38628.496828703705</v>
          </cell>
          <cell r="M2607" t="str">
            <v>gchateaug</v>
          </cell>
          <cell r="N2607">
            <v>38680.624467592592</v>
          </cell>
          <cell r="O2607" t="str">
            <v>gchateaug</v>
          </cell>
          <cell r="Q2607">
            <v>0.24</v>
          </cell>
        </row>
        <row r="2608">
          <cell r="A2608" t="str">
            <v>2000</v>
          </cell>
          <cell r="B2608" t="str">
            <v>FR30</v>
          </cell>
          <cell r="C2608" t="str">
            <v>A00</v>
          </cell>
          <cell r="D2608" t="str">
            <v>PC_EMP</v>
          </cell>
          <cell r="E2608" t="str">
            <v>T</v>
          </cell>
          <cell r="F2608" t="str">
            <v>TOTAL</v>
          </cell>
          <cell r="G2608" t="str">
            <v>TOTAL</v>
          </cell>
          <cell r="I2608" t="str">
            <v>NC</v>
          </cell>
          <cell r="J2608" t="str">
            <v>; former flag equal "s"</v>
          </cell>
          <cell r="K2608" t="str">
            <v>V</v>
          </cell>
          <cell r="L2608">
            <v>38628.496828703705</v>
          </cell>
          <cell r="M2608" t="str">
            <v>gchateaug</v>
          </cell>
          <cell r="N2608">
            <v>38680.624467592592</v>
          </cell>
          <cell r="O2608" t="str">
            <v>gchateaug</v>
          </cell>
          <cell r="Q2608">
            <v>0.64</v>
          </cell>
        </row>
        <row r="2609">
          <cell r="A2609" t="str">
            <v>2000</v>
          </cell>
          <cell r="B2609" t="str">
            <v>FR30</v>
          </cell>
          <cell r="C2609" t="str">
            <v>A00</v>
          </cell>
          <cell r="D2609" t="str">
            <v>PC_EMP</v>
          </cell>
          <cell r="E2609" t="str">
            <v>T</v>
          </cell>
          <cell r="F2609" t="str">
            <v>TOTAL</v>
          </cell>
          <cell r="G2609" t="str">
            <v>RSE</v>
          </cell>
          <cell r="I2609" t="str">
            <v>NC</v>
          </cell>
          <cell r="J2609" t="str">
            <v>; former flag equal "s"</v>
          </cell>
          <cell r="K2609" t="str">
            <v>V</v>
          </cell>
          <cell r="L2609">
            <v>38628.496828703705</v>
          </cell>
          <cell r="M2609" t="str">
            <v>gchateaug</v>
          </cell>
          <cell r="N2609">
            <v>38680.624467592592</v>
          </cell>
          <cell r="O2609" t="str">
            <v>gchateaug</v>
          </cell>
          <cell r="Q2609">
            <v>0.48</v>
          </cell>
        </row>
        <row r="2610">
          <cell r="A2610" t="str">
            <v>2002</v>
          </cell>
          <cell r="B2610" t="str">
            <v>SI00</v>
          </cell>
          <cell r="C2610" t="str">
            <v>A00</v>
          </cell>
          <cell r="D2610" t="str">
            <v>PC_EMP</v>
          </cell>
          <cell r="E2610" t="str">
            <v>T</v>
          </cell>
          <cell r="F2610" t="str">
            <v>BES</v>
          </cell>
          <cell r="G2610" t="str">
            <v>TOTAL</v>
          </cell>
          <cell r="I2610" t="str">
            <v>MS</v>
          </cell>
          <cell r="K2610" t="str">
            <v>V</v>
          </cell>
          <cell r="L2610">
            <v>38628.496828703705</v>
          </cell>
          <cell r="M2610" t="str">
            <v>gchateaug</v>
          </cell>
          <cell r="N2610">
            <v>38681.684652777774</v>
          </cell>
          <cell r="O2610" t="str">
            <v>gchateaug</v>
          </cell>
          <cell r="Q2610">
            <v>0.57999999999999996</v>
          </cell>
        </row>
        <row r="2611">
          <cell r="A2611" t="str">
            <v>2002</v>
          </cell>
          <cell r="B2611" t="str">
            <v>SI00</v>
          </cell>
          <cell r="C2611" t="str">
            <v>A00</v>
          </cell>
          <cell r="D2611" t="str">
            <v>PC_EMP</v>
          </cell>
          <cell r="E2611" t="str">
            <v>T</v>
          </cell>
          <cell r="F2611" t="str">
            <v>BES</v>
          </cell>
          <cell r="G2611" t="str">
            <v>RSE</v>
          </cell>
          <cell r="I2611" t="str">
            <v>MS</v>
          </cell>
          <cell r="K2611" t="str">
            <v>V</v>
          </cell>
          <cell r="L2611">
            <v>38628.496828703705</v>
          </cell>
          <cell r="M2611" t="str">
            <v>gchateaug</v>
          </cell>
          <cell r="N2611">
            <v>38681.684652777774</v>
          </cell>
          <cell r="O2611" t="str">
            <v>gchateaug</v>
          </cell>
          <cell r="Q2611">
            <v>0.2</v>
          </cell>
        </row>
        <row r="2612">
          <cell r="A2612" t="str">
            <v>2002</v>
          </cell>
          <cell r="B2612" t="str">
            <v>SI0</v>
          </cell>
          <cell r="C2612" t="str">
            <v>A00</v>
          </cell>
          <cell r="D2612" t="str">
            <v>PC_EMP</v>
          </cell>
          <cell r="E2612" t="str">
            <v>T</v>
          </cell>
          <cell r="F2612" t="str">
            <v>TOTAL</v>
          </cell>
          <cell r="G2612" t="str">
            <v>TOTAL</v>
          </cell>
          <cell r="I2612" t="str">
            <v>MS</v>
          </cell>
          <cell r="K2612" t="str">
            <v>V</v>
          </cell>
          <cell r="L2612">
            <v>38628.496828703705</v>
          </cell>
          <cell r="M2612" t="str">
            <v>gchateaug</v>
          </cell>
          <cell r="N2612">
            <v>38681.684432870374</v>
          </cell>
          <cell r="O2612" t="str">
            <v>gchateaug</v>
          </cell>
          <cell r="Q2612">
            <v>1.34</v>
          </cell>
        </row>
        <row r="2613">
          <cell r="A2613" t="str">
            <v>2002</v>
          </cell>
          <cell r="B2613" t="str">
            <v>SI0</v>
          </cell>
          <cell r="C2613" t="str">
            <v>A00</v>
          </cell>
          <cell r="D2613" t="str">
            <v>PC_EMP</v>
          </cell>
          <cell r="E2613" t="str">
            <v>T</v>
          </cell>
          <cell r="F2613" t="str">
            <v>TOTAL</v>
          </cell>
          <cell r="G2613" t="str">
            <v>RSE</v>
          </cell>
          <cell r="I2613" t="str">
            <v>MS</v>
          </cell>
          <cell r="K2613" t="str">
            <v>V</v>
          </cell>
          <cell r="L2613">
            <v>38628.496828703705</v>
          </cell>
          <cell r="M2613" t="str">
            <v>gchateaug</v>
          </cell>
          <cell r="N2613">
            <v>38681.684432870374</v>
          </cell>
          <cell r="O2613" t="str">
            <v>gchateaug</v>
          </cell>
          <cell r="Q2613">
            <v>0.76</v>
          </cell>
        </row>
        <row r="2614">
          <cell r="A2614" t="str">
            <v>2002</v>
          </cell>
          <cell r="B2614" t="str">
            <v>SI0</v>
          </cell>
          <cell r="C2614" t="str">
            <v>A00</v>
          </cell>
          <cell r="D2614" t="str">
            <v>PC_EMP</v>
          </cell>
          <cell r="E2614" t="str">
            <v>T</v>
          </cell>
          <cell r="F2614" t="str">
            <v>BES</v>
          </cell>
          <cell r="G2614" t="str">
            <v>TOTAL</v>
          </cell>
          <cell r="I2614" t="str">
            <v>MS</v>
          </cell>
          <cell r="K2614" t="str">
            <v>V</v>
          </cell>
          <cell r="L2614">
            <v>38628.496828703705</v>
          </cell>
          <cell r="M2614" t="str">
            <v>gchateaug</v>
          </cell>
          <cell r="N2614">
            <v>38681.68445601852</v>
          </cell>
          <cell r="O2614" t="str">
            <v>gchateaug</v>
          </cell>
          <cell r="Q2614">
            <v>0.57999999999999996</v>
          </cell>
        </row>
        <row r="2615">
          <cell r="A2615" t="str">
            <v>2002</v>
          </cell>
          <cell r="B2615" t="str">
            <v>SI0</v>
          </cell>
          <cell r="C2615" t="str">
            <v>A00</v>
          </cell>
          <cell r="D2615" t="str">
            <v>PC_EMP</v>
          </cell>
          <cell r="E2615" t="str">
            <v>T</v>
          </cell>
          <cell r="F2615" t="str">
            <v>BES</v>
          </cell>
          <cell r="G2615" t="str">
            <v>RSE</v>
          </cell>
          <cell r="I2615" t="str">
            <v>MS</v>
          </cell>
          <cell r="K2615" t="str">
            <v>V</v>
          </cell>
          <cell r="L2615">
            <v>38628.496828703705</v>
          </cell>
          <cell r="M2615" t="str">
            <v>gchateaug</v>
          </cell>
          <cell r="N2615">
            <v>38681.68445601852</v>
          </cell>
          <cell r="O2615" t="str">
            <v>gchateaug</v>
          </cell>
          <cell r="Q2615">
            <v>0.2</v>
          </cell>
        </row>
        <row r="2616">
          <cell r="A2616" t="str">
            <v>2002</v>
          </cell>
          <cell r="B2616" t="str">
            <v>RO08</v>
          </cell>
          <cell r="C2616" t="str">
            <v>A00</v>
          </cell>
          <cell r="D2616" t="str">
            <v>PC_EMP</v>
          </cell>
          <cell r="E2616" t="str">
            <v>T</v>
          </cell>
          <cell r="F2616" t="str">
            <v>TOTAL</v>
          </cell>
          <cell r="G2616" t="str">
            <v>TOTAL</v>
          </cell>
          <cell r="I2616" t="str">
            <v>MS</v>
          </cell>
          <cell r="K2616" t="str">
            <v>V</v>
          </cell>
          <cell r="L2616">
            <v>38628.496828703705</v>
          </cell>
          <cell r="M2616" t="str">
            <v>gchateaug</v>
          </cell>
          <cell r="N2616">
            <v>38680.624479166669</v>
          </cell>
          <cell r="O2616" t="str">
            <v>gchateaug</v>
          </cell>
          <cell r="Q2616">
            <v>1.83</v>
          </cell>
        </row>
        <row r="2617">
          <cell r="A2617" t="str">
            <v>2002</v>
          </cell>
          <cell r="B2617" t="str">
            <v>RO08</v>
          </cell>
          <cell r="C2617" t="str">
            <v>A00</v>
          </cell>
          <cell r="D2617" t="str">
            <v>PC_EMP</v>
          </cell>
          <cell r="E2617" t="str">
            <v>T</v>
          </cell>
          <cell r="F2617" t="str">
            <v>TOTAL</v>
          </cell>
          <cell r="G2617" t="str">
            <v>RSE</v>
          </cell>
          <cell r="I2617" t="str">
            <v>MS</v>
          </cell>
          <cell r="K2617" t="str">
            <v>V</v>
          </cell>
          <cell r="L2617">
            <v>38628.496828703705</v>
          </cell>
          <cell r="M2617" t="str">
            <v>gchateaug</v>
          </cell>
          <cell r="N2617">
            <v>38680.624479166669</v>
          </cell>
          <cell r="O2617" t="str">
            <v>gchateaug</v>
          </cell>
          <cell r="Q2617">
            <v>1.19</v>
          </cell>
        </row>
        <row r="2618">
          <cell r="A2618" t="str">
            <v>2002</v>
          </cell>
          <cell r="B2618" t="str">
            <v>RO08</v>
          </cell>
          <cell r="C2618" t="str">
            <v>A00</v>
          </cell>
          <cell r="D2618" t="str">
            <v>PC_EMP</v>
          </cell>
          <cell r="E2618" t="str">
            <v>T</v>
          </cell>
          <cell r="F2618" t="str">
            <v>BES</v>
          </cell>
          <cell r="G2618" t="str">
            <v>TOTAL</v>
          </cell>
          <cell r="I2618" t="str">
            <v>MS</v>
          </cell>
          <cell r="K2618" t="str">
            <v>V</v>
          </cell>
          <cell r="L2618">
            <v>38628.496828703705</v>
          </cell>
          <cell r="M2618" t="str">
            <v>gchateaug</v>
          </cell>
          <cell r="N2618">
            <v>38680.624479166669</v>
          </cell>
          <cell r="O2618" t="str">
            <v>gchateaug</v>
          </cell>
          <cell r="Q2618">
            <v>0.77</v>
          </cell>
        </row>
        <row r="2619">
          <cell r="A2619" t="str">
            <v>2002</v>
          </cell>
          <cell r="B2619" t="str">
            <v>RO08</v>
          </cell>
          <cell r="C2619" t="str">
            <v>A00</v>
          </cell>
          <cell r="D2619" t="str">
            <v>PC_EMP</v>
          </cell>
          <cell r="E2619" t="str">
            <v>T</v>
          </cell>
          <cell r="F2619" t="str">
            <v>BES</v>
          </cell>
          <cell r="G2619" t="str">
            <v>RSE</v>
          </cell>
          <cell r="I2619" t="str">
            <v>MS</v>
          </cell>
          <cell r="K2619" t="str">
            <v>V</v>
          </cell>
          <cell r="L2619">
            <v>38628.496828703705</v>
          </cell>
          <cell r="M2619" t="str">
            <v>gchateaug</v>
          </cell>
          <cell r="N2619">
            <v>38680.624479166669</v>
          </cell>
          <cell r="O2619" t="str">
            <v>gchateaug</v>
          </cell>
          <cell r="Q2619">
            <v>0.46</v>
          </cell>
        </row>
        <row r="2620">
          <cell r="A2620" t="str">
            <v>2002</v>
          </cell>
          <cell r="B2620" t="str">
            <v>RO07</v>
          </cell>
          <cell r="C2620" t="str">
            <v>A00</v>
          </cell>
          <cell r="D2620" t="str">
            <v>PC_EMP</v>
          </cell>
          <cell r="E2620" t="str">
            <v>T</v>
          </cell>
          <cell r="F2620" t="str">
            <v>TOTAL</v>
          </cell>
          <cell r="G2620" t="str">
            <v>TOTAL</v>
          </cell>
          <cell r="I2620" t="str">
            <v>MS</v>
          </cell>
          <cell r="K2620" t="str">
            <v>V</v>
          </cell>
          <cell r="L2620">
            <v>38628.496828703705</v>
          </cell>
          <cell r="M2620" t="str">
            <v>gchateaug</v>
          </cell>
          <cell r="N2620">
            <v>38680.624479166669</v>
          </cell>
          <cell r="O2620" t="str">
            <v>gchateaug</v>
          </cell>
          <cell r="Q2620">
            <v>0.4</v>
          </cell>
        </row>
        <row r="2621">
          <cell r="A2621" t="str">
            <v>2002</v>
          </cell>
          <cell r="B2621" t="str">
            <v>RO07</v>
          </cell>
          <cell r="C2621" t="str">
            <v>A00</v>
          </cell>
          <cell r="D2621" t="str">
            <v>PC_EMP</v>
          </cell>
          <cell r="E2621" t="str">
            <v>T</v>
          </cell>
          <cell r="F2621" t="str">
            <v>TOTAL</v>
          </cell>
          <cell r="G2621" t="str">
            <v>RSE</v>
          </cell>
          <cell r="I2621" t="str">
            <v>MS</v>
          </cell>
          <cell r="K2621" t="str">
            <v>V</v>
          </cell>
          <cell r="L2621">
            <v>38628.496828703705</v>
          </cell>
          <cell r="M2621" t="str">
            <v>gchateaug</v>
          </cell>
          <cell r="N2621">
            <v>38680.624479166669</v>
          </cell>
          <cell r="O2621" t="str">
            <v>gchateaug</v>
          </cell>
          <cell r="Q2621">
            <v>0.28000000000000003</v>
          </cell>
        </row>
        <row r="2622">
          <cell r="A2622" t="str">
            <v>2002</v>
          </cell>
          <cell r="B2622" t="str">
            <v>RO07</v>
          </cell>
          <cell r="C2622" t="str">
            <v>A00</v>
          </cell>
          <cell r="D2622" t="str">
            <v>PC_EMP</v>
          </cell>
          <cell r="E2622" t="str">
            <v>T</v>
          </cell>
          <cell r="F2622" t="str">
            <v>BES</v>
          </cell>
          <cell r="G2622" t="str">
            <v>TOTAL</v>
          </cell>
          <cell r="I2622" t="str">
            <v>MS</v>
          </cell>
          <cell r="K2622" t="str">
            <v>V</v>
          </cell>
          <cell r="L2622">
            <v>38628.496828703705</v>
          </cell>
          <cell r="M2622" t="str">
            <v>gchateaug</v>
          </cell>
          <cell r="N2622">
            <v>38680.624479166669</v>
          </cell>
          <cell r="O2622" t="str">
            <v>gchateaug</v>
          </cell>
          <cell r="Q2622">
            <v>0.25</v>
          </cell>
        </row>
        <row r="2623">
          <cell r="A2623" t="str">
            <v>1999</v>
          </cell>
          <cell r="B2623" t="str">
            <v>FR10</v>
          </cell>
          <cell r="C2623" t="str">
            <v>A00</v>
          </cell>
          <cell r="D2623" t="str">
            <v>PC_EMP</v>
          </cell>
          <cell r="E2623" t="str">
            <v>T</v>
          </cell>
          <cell r="F2623" t="str">
            <v>BES</v>
          </cell>
          <cell r="G2623" t="str">
            <v>TOTAL</v>
          </cell>
          <cell r="H2623" t="str">
            <v>:</v>
          </cell>
          <cell r="I2623" t="str">
            <v>NC</v>
          </cell>
          <cell r="K2623" t="str">
            <v>V</v>
          </cell>
          <cell r="L2623">
            <v>38628.496828703705</v>
          </cell>
          <cell r="M2623" t="str">
            <v>gchateaug</v>
          </cell>
          <cell r="N2623">
            <v>38680.624490740738</v>
          </cell>
          <cell r="O2623" t="str">
            <v>gchateaug</v>
          </cell>
        </row>
        <row r="2624">
          <cell r="A2624" t="str">
            <v>1999</v>
          </cell>
          <cell r="B2624" t="str">
            <v>FR10</v>
          </cell>
          <cell r="C2624" t="str">
            <v>A00</v>
          </cell>
          <cell r="D2624" t="str">
            <v>PC_EMP</v>
          </cell>
          <cell r="E2624" t="str">
            <v>T</v>
          </cell>
          <cell r="F2624" t="str">
            <v>BES</v>
          </cell>
          <cell r="G2624" t="str">
            <v>RSE</v>
          </cell>
          <cell r="H2624" t="str">
            <v>:</v>
          </cell>
          <cell r="I2624" t="str">
            <v>NC</v>
          </cell>
          <cell r="K2624" t="str">
            <v>V</v>
          </cell>
          <cell r="L2624">
            <v>38628.496828703705</v>
          </cell>
          <cell r="M2624" t="str">
            <v>gchateaug</v>
          </cell>
          <cell r="N2624">
            <v>38680.624490740738</v>
          </cell>
          <cell r="O2624" t="str">
            <v>gchateaug</v>
          </cell>
        </row>
        <row r="2625">
          <cell r="A2625" t="str">
            <v>1999</v>
          </cell>
          <cell r="B2625" t="str">
            <v>FR1</v>
          </cell>
          <cell r="C2625" t="str">
            <v>A00</v>
          </cell>
          <cell r="D2625" t="str">
            <v>PC_EMP</v>
          </cell>
          <cell r="E2625" t="str">
            <v>T</v>
          </cell>
          <cell r="F2625" t="str">
            <v>TOTAL</v>
          </cell>
          <cell r="G2625" t="str">
            <v>TOTAL</v>
          </cell>
          <cell r="H2625" t="str">
            <v>:</v>
          </cell>
          <cell r="I2625" t="str">
            <v>NC</v>
          </cell>
          <cell r="K2625" t="str">
            <v>V</v>
          </cell>
          <cell r="L2625">
            <v>38628.496828703705</v>
          </cell>
          <cell r="M2625" t="str">
            <v>gchateaug</v>
          </cell>
          <cell r="N2625">
            <v>38680.624490740738</v>
          </cell>
          <cell r="O2625" t="str">
            <v>gchateaug</v>
          </cell>
        </row>
        <row r="2626">
          <cell r="A2626" t="str">
            <v>1999</v>
          </cell>
          <cell r="B2626" t="str">
            <v>FR1</v>
          </cell>
          <cell r="C2626" t="str">
            <v>A00</v>
          </cell>
          <cell r="D2626" t="str">
            <v>PC_EMP</v>
          </cell>
          <cell r="E2626" t="str">
            <v>T</v>
          </cell>
          <cell r="F2626" t="str">
            <v>TOTAL</v>
          </cell>
          <cell r="G2626" t="str">
            <v>RSE</v>
          </cell>
          <cell r="H2626" t="str">
            <v>:</v>
          </cell>
          <cell r="I2626" t="str">
            <v>NC</v>
          </cell>
          <cell r="K2626" t="str">
            <v>V</v>
          </cell>
          <cell r="L2626">
            <v>38628.496828703705</v>
          </cell>
          <cell r="M2626" t="str">
            <v>gchateaug</v>
          </cell>
          <cell r="N2626">
            <v>38680.624490740738</v>
          </cell>
          <cell r="O2626" t="str">
            <v>gchateaug</v>
          </cell>
        </row>
        <row r="2627">
          <cell r="A2627" t="str">
            <v>1999</v>
          </cell>
          <cell r="B2627" t="str">
            <v>FR1</v>
          </cell>
          <cell r="C2627" t="str">
            <v>A00</v>
          </cell>
          <cell r="D2627" t="str">
            <v>PC_EMP</v>
          </cell>
          <cell r="E2627" t="str">
            <v>T</v>
          </cell>
          <cell r="F2627" t="str">
            <v>BES</v>
          </cell>
          <cell r="G2627" t="str">
            <v>TOTAL</v>
          </cell>
          <cell r="H2627" t="str">
            <v>:</v>
          </cell>
          <cell r="I2627" t="str">
            <v>NC</v>
          </cell>
          <cell r="K2627" t="str">
            <v>V</v>
          </cell>
          <cell r="L2627">
            <v>38628.496828703705</v>
          </cell>
          <cell r="M2627" t="str">
            <v>gchateaug</v>
          </cell>
          <cell r="N2627">
            <v>38680.624490740738</v>
          </cell>
          <cell r="O2627" t="str">
            <v>gchateaug</v>
          </cell>
        </row>
        <row r="2628">
          <cell r="A2628" t="str">
            <v>1999</v>
          </cell>
          <cell r="B2628" t="str">
            <v>FR1</v>
          </cell>
          <cell r="C2628" t="str">
            <v>A00</v>
          </cell>
          <cell r="D2628" t="str">
            <v>PC_EMP</v>
          </cell>
          <cell r="E2628" t="str">
            <v>T</v>
          </cell>
          <cell r="F2628" t="str">
            <v>BES</v>
          </cell>
          <cell r="G2628" t="str">
            <v>RSE</v>
          </cell>
          <cell r="H2628" t="str">
            <v>:</v>
          </cell>
          <cell r="I2628" t="str">
            <v>NC</v>
          </cell>
          <cell r="K2628" t="str">
            <v>V</v>
          </cell>
          <cell r="L2628">
            <v>38628.496828703705</v>
          </cell>
          <cell r="M2628" t="str">
            <v>gchateaug</v>
          </cell>
          <cell r="N2628">
            <v>38680.624490740738</v>
          </cell>
          <cell r="O2628" t="str">
            <v>gchateaug</v>
          </cell>
        </row>
        <row r="2629">
          <cell r="A2629" t="str">
            <v>2003</v>
          </cell>
          <cell r="B2629" t="str">
            <v>SE07</v>
          </cell>
          <cell r="C2629" t="str">
            <v>A00</v>
          </cell>
          <cell r="D2629" t="str">
            <v>PC_EMP</v>
          </cell>
          <cell r="E2629" t="str">
            <v>T</v>
          </cell>
          <cell r="F2629" t="str">
            <v>BES</v>
          </cell>
          <cell r="G2629" t="str">
            <v>TOTAL</v>
          </cell>
          <cell r="I2629" t="str">
            <v>MS</v>
          </cell>
          <cell r="K2629" t="str">
            <v>V</v>
          </cell>
          <cell r="L2629">
            <v>38628.496840277781</v>
          </cell>
          <cell r="M2629" t="str">
            <v>gchateaug</v>
          </cell>
          <cell r="N2629">
            <v>38680.624467592592</v>
          </cell>
          <cell r="O2629" t="str">
            <v>gchateaug</v>
          </cell>
          <cell r="Q2629">
            <v>0.16</v>
          </cell>
        </row>
        <row r="2630">
          <cell r="A2630" t="str">
            <v>2003</v>
          </cell>
          <cell r="B2630" t="str">
            <v>SE07</v>
          </cell>
          <cell r="C2630" t="str">
            <v>A00</v>
          </cell>
          <cell r="D2630" t="str">
            <v>PC_EMP</v>
          </cell>
          <cell r="E2630" t="str">
            <v>T</v>
          </cell>
          <cell r="F2630" t="str">
            <v>BES</v>
          </cell>
          <cell r="G2630" t="str">
            <v>RSE</v>
          </cell>
          <cell r="I2630" t="str">
            <v>MS</v>
          </cell>
          <cell r="K2630" t="str">
            <v>V</v>
          </cell>
          <cell r="L2630">
            <v>38628.496840277781</v>
          </cell>
          <cell r="M2630" t="str">
            <v>gchateaug</v>
          </cell>
          <cell r="N2630">
            <v>38680.624467592592</v>
          </cell>
          <cell r="O2630" t="str">
            <v>gchateaug</v>
          </cell>
          <cell r="Q2630">
            <v>0.09</v>
          </cell>
        </row>
        <row r="2631">
          <cell r="A2631" t="str">
            <v>2003</v>
          </cell>
          <cell r="B2631" t="str">
            <v>SE06</v>
          </cell>
          <cell r="C2631" t="str">
            <v>A00</v>
          </cell>
          <cell r="D2631" t="str">
            <v>PC_EMP</v>
          </cell>
          <cell r="E2631" t="str">
            <v>T</v>
          </cell>
          <cell r="F2631" t="str">
            <v>TOTAL</v>
          </cell>
          <cell r="G2631" t="str">
            <v>TOTAL</v>
          </cell>
          <cell r="H2631" t="str">
            <v>:</v>
          </cell>
          <cell r="I2631" t="str">
            <v>NC</v>
          </cell>
          <cell r="K2631" t="str">
            <v>V</v>
          </cell>
          <cell r="L2631">
            <v>38628.496840277781</v>
          </cell>
          <cell r="M2631" t="str">
            <v>gchateaug</v>
          </cell>
          <cell r="N2631">
            <v>38680.624467592592</v>
          </cell>
          <cell r="O2631" t="str">
            <v>gchateaug</v>
          </cell>
        </row>
        <row r="2632">
          <cell r="A2632" t="str">
            <v>2003</v>
          </cell>
          <cell r="B2632" t="str">
            <v>SE06</v>
          </cell>
          <cell r="C2632" t="str">
            <v>A00</v>
          </cell>
          <cell r="D2632" t="str">
            <v>PC_EMP</v>
          </cell>
          <cell r="E2632" t="str">
            <v>T</v>
          </cell>
          <cell r="F2632" t="str">
            <v>BES</v>
          </cell>
          <cell r="G2632" t="str">
            <v>TOTAL</v>
          </cell>
          <cell r="I2632" t="str">
            <v>MS</v>
          </cell>
          <cell r="K2632" t="str">
            <v>V</v>
          </cell>
          <cell r="L2632">
            <v>38628.496840277781</v>
          </cell>
          <cell r="M2632" t="str">
            <v>gchateaug</v>
          </cell>
          <cell r="N2632">
            <v>38680.624467592592</v>
          </cell>
          <cell r="O2632" t="str">
            <v>gchateaug</v>
          </cell>
          <cell r="Q2632">
            <v>0.56000000000000005</v>
          </cell>
        </row>
        <row r="2633">
          <cell r="A2633" t="str">
            <v>2000</v>
          </cell>
          <cell r="B2633" t="str">
            <v>PL11</v>
          </cell>
          <cell r="C2633" t="str">
            <v>A00</v>
          </cell>
          <cell r="D2633" t="str">
            <v>PC_EMP</v>
          </cell>
          <cell r="E2633" t="str">
            <v>T</v>
          </cell>
          <cell r="F2633" t="str">
            <v>BES</v>
          </cell>
          <cell r="G2633" t="str">
            <v>TOTAL</v>
          </cell>
          <cell r="H2633" t="str">
            <v>:</v>
          </cell>
          <cell r="I2633" t="str">
            <v>NC</v>
          </cell>
          <cell r="K2633" t="str">
            <v>V</v>
          </cell>
          <cell r="L2633">
            <v>38628.496840277781</v>
          </cell>
          <cell r="M2633" t="str">
            <v>gchateaug</v>
          </cell>
          <cell r="N2633">
            <v>38680.624467592592</v>
          </cell>
          <cell r="O2633" t="str">
            <v>gchateaug</v>
          </cell>
        </row>
        <row r="2634">
          <cell r="A2634" t="str">
            <v>2000</v>
          </cell>
          <cell r="B2634" t="str">
            <v>PL11</v>
          </cell>
          <cell r="C2634" t="str">
            <v>A00</v>
          </cell>
          <cell r="D2634" t="str">
            <v>PC_EMP</v>
          </cell>
          <cell r="E2634" t="str">
            <v>T</v>
          </cell>
          <cell r="F2634" t="str">
            <v>BES</v>
          </cell>
          <cell r="G2634" t="str">
            <v>RSE</v>
          </cell>
          <cell r="H2634" t="str">
            <v>:</v>
          </cell>
          <cell r="I2634" t="str">
            <v>NC</v>
          </cell>
          <cell r="K2634" t="str">
            <v>V</v>
          </cell>
          <cell r="L2634">
            <v>38628.496840277781</v>
          </cell>
          <cell r="M2634" t="str">
            <v>gchateaug</v>
          </cell>
          <cell r="N2634">
            <v>38680.624467592592</v>
          </cell>
          <cell r="O2634" t="str">
            <v>gchateaug</v>
          </cell>
        </row>
        <row r="2635">
          <cell r="A2635" t="str">
            <v>2000</v>
          </cell>
          <cell r="B2635" t="str">
            <v>NL13</v>
          </cell>
          <cell r="C2635" t="str">
            <v>A00</v>
          </cell>
          <cell r="D2635" t="str">
            <v>PC_EMP</v>
          </cell>
          <cell r="E2635" t="str">
            <v>T</v>
          </cell>
          <cell r="F2635" t="str">
            <v>TOTAL</v>
          </cell>
          <cell r="G2635" t="str">
            <v>TOTAL</v>
          </cell>
          <cell r="H2635" t="str">
            <v>:</v>
          </cell>
          <cell r="I2635" t="str">
            <v>NC</v>
          </cell>
          <cell r="K2635" t="str">
            <v>V</v>
          </cell>
          <cell r="L2635">
            <v>38628.496840277781</v>
          </cell>
          <cell r="M2635" t="str">
            <v>gchateaug</v>
          </cell>
          <cell r="N2635">
            <v>38680.624467592592</v>
          </cell>
          <cell r="O2635" t="str">
            <v>gchateaug</v>
          </cell>
        </row>
        <row r="2636">
          <cell r="A2636" t="str">
            <v>2000</v>
          </cell>
          <cell r="B2636" t="str">
            <v>NL13</v>
          </cell>
          <cell r="C2636" t="str">
            <v>A00</v>
          </cell>
          <cell r="D2636" t="str">
            <v>PC_EMP</v>
          </cell>
          <cell r="E2636" t="str">
            <v>T</v>
          </cell>
          <cell r="F2636" t="str">
            <v>BES</v>
          </cell>
          <cell r="G2636" t="str">
            <v>TOTAL</v>
          </cell>
          <cell r="H2636" t="str">
            <v>:</v>
          </cell>
          <cell r="I2636" t="str">
            <v>NC</v>
          </cell>
          <cell r="K2636" t="str">
            <v>V</v>
          </cell>
          <cell r="L2636">
            <v>38628.496840277781</v>
          </cell>
          <cell r="M2636" t="str">
            <v>gchateaug</v>
          </cell>
          <cell r="N2636">
            <v>38680.624467592592</v>
          </cell>
          <cell r="O2636" t="str">
            <v>gchateaug</v>
          </cell>
        </row>
        <row r="2637">
          <cell r="A2637" t="str">
            <v>2000</v>
          </cell>
          <cell r="B2637" t="str">
            <v>LV00</v>
          </cell>
          <cell r="C2637" t="str">
            <v>A00</v>
          </cell>
          <cell r="D2637" t="str">
            <v>PC_EMP</v>
          </cell>
          <cell r="E2637" t="str">
            <v>T</v>
          </cell>
          <cell r="F2637" t="str">
            <v>TOTAL</v>
          </cell>
          <cell r="G2637" t="str">
            <v>TOTAL</v>
          </cell>
          <cell r="I2637" t="str">
            <v>NC</v>
          </cell>
          <cell r="K2637" t="str">
            <v>V</v>
          </cell>
          <cell r="L2637">
            <v>38628.496840277781</v>
          </cell>
          <cell r="M2637" t="str">
            <v>gchateaug</v>
          </cell>
          <cell r="N2637">
            <v>38681.684641203705</v>
          </cell>
          <cell r="O2637" t="str">
            <v>gchateaug</v>
          </cell>
          <cell r="Q2637">
            <v>0.87</v>
          </cell>
        </row>
        <row r="2638">
          <cell r="A2638" t="str">
            <v>2000</v>
          </cell>
          <cell r="B2638" t="str">
            <v>LV00</v>
          </cell>
          <cell r="C2638" t="str">
            <v>A00</v>
          </cell>
          <cell r="D2638" t="str">
            <v>PC_EMP</v>
          </cell>
          <cell r="E2638" t="str">
            <v>T</v>
          </cell>
          <cell r="F2638" t="str">
            <v>TOTAL</v>
          </cell>
          <cell r="G2638" t="str">
            <v>RSE</v>
          </cell>
          <cell r="I2638" t="str">
            <v>NC</v>
          </cell>
          <cell r="K2638" t="str">
            <v>V</v>
          </cell>
          <cell r="L2638">
            <v>38628.496840277781</v>
          </cell>
          <cell r="M2638" t="str">
            <v>gchateaug</v>
          </cell>
          <cell r="N2638">
            <v>38681.684641203705</v>
          </cell>
          <cell r="O2638" t="str">
            <v>gchateaug</v>
          </cell>
          <cell r="Q2638">
            <v>0.65</v>
          </cell>
        </row>
        <row r="2639">
          <cell r="A2639" t="str">
            <v>2000</v>
          </cell>
          <cell r="B2639" t="str">
            <v>LV00</v>
          </cell>
          <cell r="C2639" t="str">
            <v>A00</v>
          </cell>
          <cell r="D2639" t="str">
            <v>PC_EMP</v>
          </cell>
          <cell r="E2639" t="str">
            <v>T</v>
          </cell>
          <cell r="F2639" t="str">
            <v>BES</v>
          </cell>
          <cell r="G2639" t="str">
            <v>TOTAL</v>
          </cell>
          <cell r="I2639" t="str">
            <v>NC</v>
          </cell>
          <cell r="K2639" t="str">
            <v>V</v>
          </cell>
          <cell r="L2639">
            <v>38628.496840277781</v>
          </cell>
          <cell r="M2639" t="str">
            <v>gchateaug</v>
          </cell>
          <cell r="N2639">
            <v>38681.684641203705</v>
          </cell>
          <cell r="O2639" t="str">
            <v>gchateaug</v>
          </cell>
          <cell r="Q2639">
            <v>0.19</v>
          </cell>
        </row>
        <row r="2640">
          <cell r="A2640" t="str">
            <v>2000</v>
          </cell>
          <cell r="B2640" t="str">
            <v>LV00</v>
          </cell>
          <cell r="C2640" t="str">
            <v>A00</v>
          </cell>
          <cell r="D2640" t="str">
            <v>PC_EMP</v>
          </cell>
          <cell r="E2640" t="str">
            <v>T</v>
          </cell>
          <cell r="F2640" t="str">
            <v>BES</v>
          </cell>
          <cell r="G2640" t="str">
            <v>RSE</v>
          </cell>
          <cell r="I2640" t="str">
            <v>NC</v>
          </cell>
          <cell r="K2640" t="str">
            <v>V</v>
          </cell>
          <cell r="L2640">
            <v>38628.496840277781</v>
          </cell>
          <cell r="M2640" t="str">
            <v>gchateaug</v>
          </cell>
          <cell r="N2640">
            <v>38681.684641203705</v>
          </cell>
          <cell r="O2640" t="str">
            <v>gchateaug</v>
          </cell>
          <cell r="Q2640">
            <v>0.14000000000000001</v>
          </cell>
        </row>
        <row r="2641">
          <cell r="A2641" t="str">
            <v>2000</v>
          </cell>
          <cell r="B2641" t="str">
            <v>ITF5</v>
          </cell>
          <cell r="C2641" t="str">
            <v>A00</v>
          </cell>
          <cell r="D2641" t="str">
            <v>PC_EMP</v>
          </cell>
          <cell r="E2641" t="str">
            <v>T</v>
          </cell>
          <cell r="F2641" t="str">
            <v>TOTAL</v>
          </cell>
          <cell r="G2641" t="str">
            <v>TOTAL</v>
          </cell>
          <cell r="I2641" t="str">
            <v>NC</v>
          </cell>
          <cell r="J2641" t="str">
            <v>; former flag equal "s"</v>
          </cell>
          <cell r="K2641" t="str">
            <v>V</v>
          </cell>
          <cell r="L2641">
            <v>38628.496840277781</v>
          </cell>
          <cell r="M2641" t="str">
            <v>gchateaug</v>
          </cell>
          <cell r="N2641">
            <v>38680.624467592592</v>
          </cell>
          <cell r="O2641" t="str">
            <v>gchateaug</v>
          </cell>
          <cell r="Q2641">
            <v>0.67</v>
          </cell>
        </row>
        <row r="2642">
          <cell r="A2642" t="str">
            <v>2000</v>
          </cell>
          <cell r="B2642" t="str">
            <v>ITF5</v>
          </cell>
          <cell r="C2642" t="str">
            <v>A00</v>
          </cell>
          <cell r="D2642" t="str">
            <v>PC_EMP</v>
          </cell>
          <cell r="E2642" t="str">
            <v>T</v>
          </cell>
          <cell r="F2642" t="str">
            <v>TOTAL</v>
          </cell>
          <cell r="G2642" t="str">
            <v>RSE</v>
          </cell>
          <cell r="I2642" t="str">
            <v>NC</v>
          </cell>
          <cell r="J2642" t="str">
            <v>; former flag equal "s"</v>
          </cell>
          <cell r="K2642" t="str">
            <v>V</v>
          </cell>
          <cell r="L2642">
            <v>38628.496840277781</v>
          </cell>
          <cell r="M2642" t="str">
            <v>gchateaug</v>
          </cell>
          <cell r="N2642">
            <v>38680.624467592592</v>
          </cell>
          <cell r="O2642" t="str">
            <v>gchateaug</v>
          </cell>
          <cell r="Q2642">
            <v>0.42</v>
          </cell>
        </row>
        <row r="2643">
          <cell r="A2643" t="str">
            <v>2000</v>
          </cell>
          <cell r="B2643" t="str">
            <v>ITF5</v>
          </cell>
          <cell r="C2643" t="str">
            <v>A00</v>
          </cell>
          <cell r="D2643" t="str">
            <v>PC_EMP</v>
          </cell>
          <cell r="E2643" t="str">
            <v>T</v>
          </cell>
          <cell r="F2643" t="str">
            <v>BES</v>
          </cell>
          <cell r="G2643" t="str">
            <v>TOTAL</v>
          </cell>
          <cell r="I2643" t="str">
            <v>NC</v>
          </cell>
          <cell r="J2643" t="str">
            <v>; former flag equal "s"</v>
          </cell>
          <cell r="K2643" t="str">
            <v>V</v>
          </cell>
          <cell r="L2643">
            <v>38628.496840277781</v>
          </cell>
          <cell r="M2643" t="str">
            <v>gchateaug</v>
          </cell>
          <cell r="N2643">
            <v>38680.624467592592</v>
          </cell>
          <cell r="O2643" t="str">
            <v>gchateaug</v>
          </cell>
          <cell r="Q2643">
            <v>0.24</v>
          </cell>
        </row>
        <row r="2644">
          <cell r="A2644" t="str">
            <v>2000</v>
          </cell>
          <cell r="B2644" t="str">
            <v>ITF5</v>
          </cell>
          <cell r="C2644" t="str">
            <v>A00</v>
          </cell>
          <cell r="D2644" t="str">
            <v>PC_EMP</v>
          </cell>
          <cell r="E2644" t="str">
            <v>T</v>
          </cell>
          <cell r="F2644" t="str">
            <v>BES</v>
          </cell>
          <cell r="G2644" t="str">
            <v>RSE</v>
          </cell>
          <cell r="I2644" t="str">
            <v>NC</v>
          </cell>
          <cell r="J2644" t="str">
            <v>; former flag equal "s"</v>
          </cell>
          <cell r="K2644" t="str">
            <v>V</v>
          </cell>
          <cell r="L2644">
            <v>38628.496840277781</v>
          </cell>
          <cell r="M2644" t="str">
            <v>gchateaug</v>
          </cell>
          <cell r="N2644">
            <v>38680.624467592592</v>
          </cell>
          <cell r="O2644" t="str">
            <v>gchateaug</v>
          </cell>
          <cell r="Q2644">
            <v>0.18</v>
          </cell>
        </row>
        <row r="2645">
          <cell r="A2645" t="str">
            <v>2002</v>
          </cell>
          <cell r="B2645" t="str">
            <v>PT30</v>
          </cell>
          <cell r="C2645" t="str">
            <v>A00</v>
          </cell>
          <cell r="D2645" t="str">
            <v>PC_EMP</v>
          </cell>
          <cell r="E2645" t="str">
            <v>T</v>
          </cell>
          <cell r="F2645" t="str">
            <v>BES</v>
          </cell>
          <cell r="G2645" t="str">
            <v>TOTAL</v>
          </cell>
          <cell r="H2645" t="str">
            <v>:</v>
          </cell>
          <cell r="I2645" t="str">
            <v>MS</v>
          </cell>
          <cell r="K2645" t="str">
            <v>V</v>
          </cell>
          <cell r="L2645">
            <v>38628.496840277781</v>
          </cell>
          <cell r="M2645" t="str">
            <v>gchateaug</v>
          </cell>
          <cell r="N2645">
            <v>38680.624490740738</v>
          </cell>
          <cell r="O2645" t="str">
            <v>gchateaug</v>
          </cell>
        </row>
        <row r="2646">
          <cell r="A2646" t="str">
            <v>2002</v>
          </cell>
          <cell r="B2646" t="str">
            <v>PT30</v>
          </cell>
          <cell r="C2646" t="str">
            <v>A00</v>
          </cell>
          <cell r="D2646" t="str">
            <v>PC_EMP</v>
          </cell>
          <cell r="E2646" t="str">
            <v>T</v>
          </cell>
          <cell r="F2646" t="str">
            <v>BES</v>
          </cell>
          <cell r="G2646" t="str">
            <v>RSE</v>
          </cell>
          <cell r="H2646" t="str">
            <v>:</v>
          </cell>
          <cell r="I2646" t="str">
            <v>MS</v>
          </cell>
          <cell r="K2646" t="str">
            <v>V</v>
          </cell>
          <cell r="L2646">
            <v>38628.496840277781</v>
          </cell>
          <cell r="M2646" t="str">
            <v>gchateaug</v>
          </cell>
          <cell r="N2646">
            <v>38680.624490740738</v>
          </cell>
          <cell r="O2646" t="str">
            <v>gchateaug</v>
          </cell>
        </row>
        <row r="2647">
          <cell r="A2647" t="str">
            <v>2002</v>
          </cell>
          <cell r="B2647" t="str">
            <v>PT18</v>
          </cell>
          <cell r="C2647" t="str">
            <v>A00</v>
          </cell>
          <cell r="D2647" t="str">
            <v>PC_EMP</v>
          </cell>
          <cell r="E2647" t="str">
            <v>T</v>
          </cell>
          <cell r="F2647" t="str">
            <v>TOTAL</v>
          </cell>
          <cell r="G2647" t="str">
            <v>TOTAL</v>
          </cell>
          <cell r="H2647" t="str">
            <v>:</v>
          </cell>
          <cell r="I2647" t="str">
            <v>MS</v>
          </cell>
          <cell r="K2647" t="str">
            <v>V</v>
          </cell>
          <cell r="L2647">
            <v>38628.496840277781</v>
          </cell>
          <cell r="M2647" t="str">
            <v>gchateaug</v>
          </cell>
          <cell r="N2647">
            <v>38680.624490740738</v>
          </cell>
          <cell r="O2647" t="str">
            <v>gchateaug</v>
          </cell>
        </row>
        <row r="2648">
          <cell r="A2648" t="str">
            <v>2002</v>
          </cell>
          <cell r="B2648" t="str">
            <v>PT18</v>
          </cell>
          <cell r="C2648" t="str">
            <v>A00</v>
          </cell>
          <cell r="D2648" t="str">
            <v>PC_EMP</v>
          </cell>
          <cell r="E2648" t="str">
            <v>T</v>
          </cell>
          <cell r="F2648" t="str">
            <v>TOTAL</v>
          </cell>
          <cell r="G2648" t="str">
            <v>RSE</v>
          </cell>
          <cell r="H2648" t="str">
            <v>:</v>
          </cell>
          <cell r="I2648" t="str">
            <v>MS</v>
          </cell>
          <cell r="K2648" t="str">
            <v>V</v>
          </cell>
          <cell r="L2648">
            <v>38628.496840277781</v>
          </cell>
          <cell r="M2648" t="str">
            <v>gchateaug</v>
          </cell>
          <cell r="N2648">
            <v>38680.624490740738</v>
          </cell>
          <cell r="O2648" t="str">
            <v>gchateaug</v>
          </cell>
        </row>
        <row r="2649">
          <cell r="A2649" t="str">
            <v>2002</v>
          </cell>
          <cell r="B2649" t="str">
            <v>PT18</v>
          </cell>
          <cell r="C2649" t="str">
            <v>A00</v>
          </cell>
          <cell r="D2649" t="str">
            <v>PC_EMP</v>
          </cell>
          <cell r="E2649" t="str">
            <v>T</v>
          </cell>
          <cell r="F2649" t="str">
            <v>BES</v>
          </cell>
          <cell r="G2649" t="str">
            <v>TOTAL</v>
          </cell>
          <cell r="H2649" t="str">
            <v>:</v>
          </cell>
          <cell r="I2649" t="str">
            <v>MS</v>
          </cell>
          <cell r="K2649" t="str">
            <v>V</v>
          </cell>
          <cell r="L2649">
            <v>38628.496851851851</v>
          </cell>
          <cell r="M2649" t="str">
            <v>gchateaug</v>
          </cell>
          <cell r="N2649">
            <v>38680.624490740738</v>
          </cell>
          <cell r="O2649" t="str">
            <v>gchateaug</v>
          </cell>
        </row>
        <row r="2650">
          <cell r="A2650" t="str">
            <v>2002</v>
          </cell>
          <cell r="B2650" t="str">
            <v>PT18</v>
          </cell>
          <cell r="C2650" t="str">
            <v>A00</v>
          </cell>
          <cell r="D2650" t="str">
            <v>PC_EMP</v>
          </cell>
          <cell r="E2650" t="str">
            <v>T</v>
          </cell>
          <cell r="F2650" t="str">
            <v>BES</v>
          </cell>
          <cell r="G2650" t="str">
            <v>RSE</v>
          </cell>
          <cell r="H2650" t="str">
            <v>:</v>
          </cell>
          <cell r="I2650" t="str">
            <v>MS</v>
          </cell>
          <cell r="K2650" t="str">
            <v>V</v>
          </cell>
          <cell r="L2650">
            <v>38628.496851851851</v>
          </cell>
          <cell r="M2650" t="str">
            <v>gchateaug</v>
          </cell>
          <cell r="N2650">
            <v>38680.624490740738</v>
          </cell>
          <cell r="O2650" t="str">
            <v>gchateaug</v>
          </cell>
        </row>
        <row r="2651">
          <cell r="A2651" t="str">
            <v>2002</v>
          </cell>
          <cell r="B2651" t="str">
            <v>PT11</v>
          </cell>
          <cell r="C2651" t="str">
            <v>A00</v>
          </cell>
          <cell r="D2651" t="str">
            <v>PC_EMP</v>
          </cell>
          <cell r="E2651" t="str">
            <v>T</v>
          </cell>
          <cell r="F2651" t="str">
            <v>TOTAL</v>
          </cell>
          <cell r="G2651" t="str">
            <v>TOTAL</v>
          </cell>
          <cell r="H2651" t="str">
            <v>:</v>
          </cell>
          <cell r="I2651" t="str">
            <v>MS</v>
          </cell>
          <cell r="K2651" t="str">
            <v>V</v>
          </cell>
          <cell r="L2651">
            <v>38628.496851851851</v>
          </cell>
          <cell r="M2651" t="str">
            <v>gchateaug</v>
          </cell>
          <cell r="N2651">
            <v>38680.624490740738</v>
          </cell>
          <cell r="O2651" t="str">
            <v>gchateaug</v>
          </cell>
        </row>
        <row r="2652">
          <cell r="A2652" t="str">
            <v>2002</v>
          </cell>
          <cell r="B2652" t="str">
            <v>PT11</v>
          </cell>
          <cell r="C2652" t="str">
            <v>A00</v>
          </cell>
          <cell r="D2652" t="str">
            <v>PC_EMP</v>
          </cell>
          <cell r="E2652" t="str">
            <v>T</v>
          </cell>
          <cell r="F2652" t="str">
            <v>TOTAL</v>
          </cell>
          <cell r="G2652" t="str">
            <v>RSE</v>
          </cell>
          <cell r="H2652" t="str">
            <v>:</v>
          </cell>
          <cell r="I2652" t="str">
            <v>MS</v>
          </cell>
          <cell r="K2652" t="str">
            <v>V</v>
          </cell>
          <cell r="L2652">
            <v>38628.496851851851</v>
          </cell>
          <cell r="M2652" t="str">
            <v>gchateaug</v>
          </cell>
          <cell r="N2652">
            <v>38680.624490740738</v>
          </cell>
          <cell r="O2652" t="str">
            <v>gchateaug</v>
          </cell>
        </row>
        <row r="2653">
          <cell r="A2653" t="str">
            <v>2002</v>
          </cell>
          <cell r="B2653" t="str">
            <v>PT11</v>
          </cell>
          <cell r="C2653" t="str">
            <v>A00</v>
          </cell>
          <cell r="D2653" t="str">
            <v>PC_EMP</v>
          </cell>
          <cell r="E2653" t="str">
            <v>T</v>
          </cell>
          <cell r="F2653" t="str">
            <v>BES</v>
          </cell>
          <cell r="G2653" t="str">
            <v>TOTAL</v>
          </cell>
          <cell r="H2653" t="str">
            <v>:</v>
          </cell>
          <cell r="I2653" t="str">
            <v>MS</v>
          </cell>
          <cell r="K2653" t="str">
            <v>V</v>
          </cell>
          <cell r="L2653">
            <v>38628.496851851851</v>
          </cell>
          <cell r="M2653" t="str">
            <v>gchateaug</v>
          </cell>
          <cell r="N2653">
            <v>38680.624490740738</v>
          </cell>
          <cell r="O2653" t="str">
            <v>gchateaug</v>
          </cell>
        </row>
        <row r="2654">
          <cell r="A2654" t="str">
            <v>2002</v>
          </cell>
          <cell r="B2654" t="str">
            <v>PT11</v>
          </cell>
          <cell r="C2654" t="str">
            <v>A00</v>
          </cell>
          <cell r="D2654" t="str">
            <v>PC_EMP</v>
          </cell>
          <cell r="E2654" t="str">
            <v>T</v>
          </cell>
          <cell r="F2654" t="str">
            <v>BES</v>
          </cell>
          <cell r="G2654" t="str">
            <v>RSE</v>
          </cell>
          <cell r="H2654" t="str">
            <v>:</v>
          </cell>
          <cell r="I2654" t="str">
            <v>MS</v>
          </cell>
          <cell r="K2654" t="str">
            <v>V</v>
          </cell>
          <cell r="L2654">
            <v>38628.496851851851</v>
          </cell>
          <cell r="M2654" t="str">
            <v>gchateaug</v>
          </cell>
          <cell r="N2654">
            <v>38680.624490740738</v>
          </cell>
          <cell r="O2654" t="str">
            <v>gchateaug</v>
          </cell>
        </row>
        <row r="2655">
          <cell r="A2655" t="str">
            <v>2002</v>
          </cell>
          <cell r="B2655" t="str">
            <v>PL62</v>
          </cell>
          <cell r="C2655" t="str">
            <v>A00</v>
          </cell>
          <cell r="D2655" t="str">
            <v>PC_EMP</v>
          </cell>
          <cell r="E2655" t="str">
            <v>T</v>
          </cell>
          <cell r="F2655" t="str">
            <v>TOTAL</v>
          </cell>
          <cell r="G2655" t="str">
            <v>TOTAL</v>
          </cell>
          <cell r="I2655" t="str">
            <v>MS</v>
          </cell>
          <cell r="K2655" t="str">
            <v>V</v>
          </cell>
          <cell r="L2655">
            <v>38628.496851851851</v>
          </cell>
          <cell r="M2655" t="str">
            <v>gchateaug</v>
          </cell>
          <cell r="N2655">
            <v>38680.624490740738</v>
          </cell>
          <cell r="O2655" t="str">
            <v>gchateaug</v>
          </cell>
          <cell r="Q2655">
            <v>0.51</v>
          </cell>
        </row>
        <row r="2656">
          <cell r="A2656" t="str">
            <v>2002</v>
          </cell>
          <cell r="B2656" t="str">
            <v>PL62</v>
          </cell>
          <cell r="C2656" t="str">
            <v>A00</v>
          </cell>
          <cell r="D2656" t="str">
            <v>PC_EMP</v>
          </cell>
          <cell r="E2656" t="str">
            <v>T</v>
          </cell>
          <cell r="F2656" t="str">
            <v>TOTAL</v>
          </cell>
          <cell r="G2656" t="str">
            <v>RSE</v>
          </cell>
          <cell r="I2656" t="str">
            <v>MS</v>
          </cell>
          <cell r="K2656" t="str">
            <v>V</v>
          </cell>
          <cell r="L2656">
            <v>38628.496851851851</v>
          </cell>
          <cell r="M2656" t="str">
            <v>gchateaug</v>
          </cell>
          <cell r="N2656">
            <v>38680.624490740738</v>
          </cell>
          <cell r="O2656" t="str">
            <v>gchateaug</v>
          </cell>
          <cell r="Q2656">
            <v>0.4</v>
          </cell>
        </row>
        <row r="2657">
          <cell r="A2657" t="str">
            <v>2002</v>
          </cell>
          <cell r="B2657" t="str">
            <v>PL62</v>
          </cell>
          <cell r="C2657" t="str">
            <v>A00</v>
          </cell>
          <cell r="D2657" t="str">
            <v>PC_EMP</v>
          </cell>
          <cell r="E2657" t="str">
            <v>T</v>
          </cell>
          <cell r="F2657" t="str">
            <v>BES</v>
          </cell>
          <cell r="G2657" t="str">
            <v>TOTAL</v>
          </cell>
          <cell r="H2657" t="str">
            <v>:c</v>
          </cell>
          <cell r="I2657" t="str">
            <v>MS</v>
          </cell>
          <cell r="K2657" t="str">
            <v>V</v>
          </cell>
          <cell r="L2657">
            <v>38628.496851851851</v>
          </cell>
          <cell r="M2657" t="str">
            <v>gchateaug</v>
          </cell>
          <cell r="N2657">
            <v>38680.624490740738</v>
          </cell>
          <cell r="O2657" t="str">
            <v>gchateaug</v>
          </cell>
        </row>
        <row r="2658">
          <cell r="A2658" t="str">
            <v>2002</v>
          </cell>
          <cell r="B2658" t="str">
            <v>PL62</v>
          </cell>
          <cell r="C2658" t="str">
            <v>A00</v>
          </cell>
          <cell r="D2658" t="str">
            <v>PC_EMP</v>
          </cell>
          <cell r="E2658" t="str">
            <v>T</v>
          </cell>
          <cell r="F2658" t="str">
            <v>BES</v>
          </cell>
          <cell r="G2658" t="str">
            <v>RSE</v>
          </cell>
          <cell r="H2658" t="str">
            <v>:c</v>
          </cell>
          <cell r="I2658" t="str">
            <v>MS</v>
          </cell>
          <cell r="K2658" t="str">
            <v>V</v>
          </cell>
          <cell r="L2658">
            <v>38628.496851851851</v>
          </cell>
          <cell r="M2658" t="str">
            <v>gchateaug</v>
          </cell>
          <cell r="N2658">
            <v>38680.624490740738</v>
          </cell>
          <cell r="O2658" t="str">
            <v>gchateaug</v>
          </cell>
        </row>
        <row r="2659">
          <cell r="A2659" t="str">
            <v>2002</v>
          </cell>
          <cell r="B2659" t="str">
            <v>PL5</v>
          </cell>
          <cell r="C2659" t="str">
            <v>A00</v>
          </cell>
          <cell r="D2659" t="str">
            <v>PC_EMP</v>
          </cell>
          <cell r="E2659" t="str">
            <v>T</v>
          </cell>
          <cell r="F2659" t="str">
            <v>TOTAL</v>
          </cell>
          <cell r="G2659" t="str">
            <v>TOTAL</v>
          </cell>
          <cell r="I2659" t="str">
            <v>MS</v>
          </cell>
          <cell r="K2659" t="str">
            <v>V</v>
          </cell>
          <cell r="L2659">
            <v>38628.496851851851</v>
          </cell>
          <cell r="M2659" t="str">
            <v>gchateaug</v>
          </cell>
          <cell r="N2659">
            <v>38680.624490740738</v>
          </cell>
          <cell r="O2659" t="str">
            <v>gchateaug</v>
          </cell>
          <cell r="Q2659">
            <v>0.84</v>
          </cell>
        </row>
        <row r="2660">
          <cell r="A2660" t="str">
            <v>2002</v>
          </cell>
          <cell r="B2660" t="str">
            <v>PL5</v>
          </cell>
          <cell r="C2660" t="str">
            <v>A00</v>
          </cell>
          <cell r="D2660" t="str">
            <v>PC_EMP</v>
          </cell>
          <cell r="E2660" t="str">
            <v>T</v>
          </cell>
          <cell r="F2660" t="str">
            <v>TOTAL</v>
          </cell>
          <cell r="G2660" t="str">
            <v>RSE</v>
          </cell>
          <cell r="I2660" t="str">
            <v>MS</v>
          </cell>
          <cell r="K2660" t="str">
            <v>V</v>
          </cell>
          <cell r="L2660">
            <v>38628.496851851851</v>
          </cell>
          <cell r="M2660" t="str">
            <v>gchateaug</v>
          </cell>
          <cell r="N2660">
            <v>38680.624490740738</v>
          </cell>
          <cell r="O2660" t="str">
            <v>gchateaug</v>
          </cell>
          <cell r="Q2660">
            <v>0.69</v>
          </cell>
        </row>
        <row r="2661">
          <cell r="A2661" t="str">
            <v>2002</v>
          </cell>
          <cell r="B2661" t="str">
            <v>PL5</v>
          </cell>
          <cell r="C2661" t="str">
            <v>A00</v>
          </cell>
          <cell r="D2661" t="str">
            <v>PC_EMP</v>
          </cell>
          <cell r="E2661" t="str">
            <v>T</v>
          </cell>
          <cell r="F2661" t="str">
            <v>BES</v>
          </cell>
          <cell r="G2661" t="str">
            <v>TOTAL</v>
          </cell>
          <cell r="I2661" t="str">
            <v>MS</v>
          </cell>
          <cell r="K2661" t="str">
            <v>V</v>
          </cell>
          <cell r="L2661">
            <v>38628.496851851851</v>
          </cell>
          <cell r="M2661" t="str">
            <v>gchateaug</v>
          </cell>
          <cell r="N2661">
            <v>38680.624490740738</v>
          </cell>
          <cell r="O2661" t="str">
            <v>gchateaug</v>
          </cell>
          <cell r="Q2661">
            <v>0.06</v>
          </cell>
        </row>
        <row r="2662">
          <cell r="A2662" t="str">
            <v>2002</v>
          </cell>
          <cell r="B2662" t="str">
            <v>PL5</v>
          </cell>
          <cell r="C2662" t="str">
            <v>A00</v>
          </cell>
          <cell r="D2662" t="str">
            <v>PC_EMP</v>
          </cell>
          <cell r="E2662" t="str">
            <v>T</v>
          </cell>
          <cell r="F2662" t="str">
            <v>BES</v>
          </cell>
          <cell r="G2662" t="str">
            <v>RSE</v>
          </cell>
          <cell r="I2662" t="str">
            <v>MS</v>
          </cell>
          <cell r="K2662" t="str">
            <v>V</v>
          </cell>
          <cell r="L2662">
            <v>38628.496851851851</v>
          </cell>
          <cell r="M2662" t="str">
            <v>gchateaug</v>
          </cell>
          <cell r="N2662">
            <v>38680.624490740738</v>
          </cell>
          <cell r="O2662" t="str">
            <v>gchateaug</v>
          </cell>
          <cell r="Q2662">
            <v>0.02</v>
          </cell>
        </row>
        <row r="2663">
          <cell r="A2663" t="str">
            <v>2002</v>
          </cell>
          <cell r="B2663" t="str">
            <v>PL34</v>
          </cell>
          <cell r="C2663" t="str">
            <v>A00</v>
          </cell>
          <cell r="D2663" t="str">
            <v>PC_EMP</v>
          </cell>
          <cell r="E2663" t="str">
            <v>T</v>
          </cell>
          <cell r="F2663" t="str">
            <v>TOTAL</v>
          </cell>
          <cell r="G2663" t="str">
            <v>TOTAL</v>
          </cell>
          <cell r="I2663" t="str">
            <v>MS</v>
          </cell>
          <cell r="K2663" t="str">
            <v>V</v>
          </cell>
          <cell r="L2663">
            <v>38628.496851851851</v>
          </cell>
          <cell r="M2663" t="str">
            <v>gchateaug</v>
          </cell>
          <cell r="N2663">
            <v>38680.624490740738</v>
          </cell>
          <cell r="O2663" t="str">
            <v>gchateaug</v>
          </cell>
          <cell r="Q2663">
            <v>0.5</v>
          </cell>
        </row>
        <row r="2664">
          <cell r="A2664" t="str">
            <v>2002</v>
          </cell>
          <cell r="B2664" t="str">
            <v>PL34</v>
          </cell>
          <cell r="C2664" t="str">
            <v>A00</v>
          </cell>
          <cell r="D2664" t="str">
            <v>PC_EMP</v>
          </cell>
          <cell r="E2664" t="str">
            <v>T</v>
          </cell>
          <cell r="F2664" t="str">
            <v>TOTAL</v>
          </cell>
          <cell r="G2664" t="str">
            <v>RSE</v>
          </cell>
          <cell r="I2664" t="str">
            <v>MS</v>
          </cell>
          <cell r="K2664" t="str">
            <v>V</v>
          </cell>
          <cell r="L2664">
            <v>38628.496851851851</v>
          </cell>
          <cell r="M2664" t="str">
            <v>gchateaug</v>
          </cell>
          <cell r="N2664">
            <v>38680.624490740738</v>
          </cell>
          <cell r="O2664" t="str">
            <v>gchateaug</v>
          </cell>
          <cell r="Q2664">
            <v>0.43</v>
          </cell>
        </row>
        <row r="2665">
          <cell r="A2665" t="str">
            <v>2002</v>
          </cell>
          <cell r="B2665" t="str">
            <v>PL34</v>
          </cell>
          <cell r="C2665" t="str">
            <v>A00</v>
          </cell>
          <cell r="D2665" t="str">
            <v>PC_EMP</v>
          </cell>
          <cell r="E2665" t="str">
            <v>T</v>
          </cell>
          <cell r="F2665" t="str">
            <v>BES</v>
          </cell>
          <cell r="G2665" t="str">
            <v>TOTAL</v>
          </cell>
          <cell r="H2665" t="str">
            <v>:c</v>
          </cell>
          <cell r="I2665" t="str">
            <v>MS</v>
          </cell>
          <cell r="K2665" t="str">
            <v>V</v>
          </cell>
          <cell r="L2665">
            <v>38628.496851851851</v>
          </cell>
          <cell r="M2665" t="str">
            <v>gchateaug</v>
          </cell>
          <cell r="N2665">
            <v>38680.624490740738</v>
          </cell>
          <cell r="O2665" t="str">
            <v>gchateaug</v>
          </cell>
        </row>
        <row r="2666">
          <cell r="A2666" t="str">
            <v>2002</v>
          </cell>
          <cell r="B2666" t="str">
            <v>PL34</v>
          </cell>
          <cell r="C2666" t="str">
            <v>A00</v>
          </cell>
          <cell r="D2666" t="str">
            <v>PC_EMP</v>
          </cell>
          <cell r="E2666" t="str">
            <v>T</v>
          </cell>
          <cell r="F2666" t="str">
            <v>BES</v>
          </cell>
          <cell r="G2666" t="str">
            <v>RSE</v>
          </cell>
          <cell r="H2666" t="str">
            <v>:c</v>
          </cell>
          <cell r="I2666" t="str">
            <v>MS</v>
          </cell>
          <cell r="K2666" t="str">
            <v>V</v>
          </cell>
          <cell r="L2666">
            <v>38628.496851851851</v>
          </cell>
          <cell r="M2666" t="str">
            <v>gchateaug</v>
          </cell>
          <cell r="N2666">
            <v>38680.624490740738</v>
          </cell>
          <cell r="O2666" t="str">
            <v>gchateaug</v>
          </cell>
        </row>
        <row r="2667">
          <cell r="A2667" t="str">
            <v>2002</v>
          </cell>
          <cell r="B2667" t="str">
            <v>PL3</v>
          </cell>
          <cell r="C2667" t="str">
            <v>A00</v>
          </cell>
          <cell r="D2667" t="str">
            <v>PC_EMP</v>
          </cell>
          <cell r="E2667" t="str">
            <v>T</v>
          </cell>
          <cell r="F2667" t="str">
            <v>TOTAL</v>
          </cell>
          <cell r="G2667" t="str">
            <v>TOTAL</v>
          </cell>
          <cell r="I2667" t="str">
            <v>MS</v>
          </cell>
          <cell r="K2667" t="str">
            <v>V</v>
          </cell>
          <cell r="L2667">
            <v>38628.496851851851</v>
          </cell>
          <cell r="M2667" t="str">
            <v>gchateaug</v>
          </cell>
          <cell r="N2667">
            <v>38680.624490740738</v>
          </cell>
          <cell r="O2667" t="str">
            <v>gchateaug</v>
          </cell>
          <cell r="Q2667">
            <v>0.5</v>
          </cell>
        </row>
        <row r="2668">
          <cell r="A2668" t="str">
            <v>2002</v>
          </cell>
          <cell r="B2668" t="str">
            <v>PL3</v>
          </cell>
          <cell r="C2668" t="str">
            <v>A00</v>
          </cell>
          <cell r="D2668" t="str">
            <v>PC_EMP</v>
          </cell>
          <cell r="E2668" t="str">
            <v>T</v>
          </cell>
          <cell r="F2668" t="str">
            <v>TOTAL</v>
          </cell>
          <cell r="G2668" t="str">
            <v>RSE</v>
          </cell>
          <cell r="I2668" t="str">
            <v>MS</v>
          </cell>
          <cell r="K2668" t="str">
            <v>V</v>
          </cell>
          <cell r="L2668">
            <v>38628.496851851851</v>
          </cell>
          <cell r="M2668" t="str">
            <v>gchateaug</v>
          </cell>
          <cell r="N2668">
            <v>38680.624490740738</v>
          </cell>
          <cell r="O2668" t="str">
            <v>gchateaug</v>
          </cell>
          <cell r="Q2668">
            <v>0.41</v>
          </cell>
        </row>
        <row r="2669">
          <cell r="A2669" t="str">
            <v>2003</v>
          </cell>
          <cell r="B2669" t="str">
            <v>CY00</v>
          </cell>
          <cell r="C2669" t="str">
            <v>A00</v>
          </cell>
          <cell r="D2669" t="str">
            <v>PC_EMP</v>
          </cell>
          <cell r="E2669" t="str">
            <v>T</v>
          </cell>
          <cell r="F2669" t="str">
            <v>BES</v>
          </cell>
          <cell r="G2669" t="str">
            <v>TOTAL</v>
          </cell>
          <cell r="I2669" t="str">
            <v>MS</v>
          </cell>
          <cell r="K2669" t="str">
            <v>V</v>
          </cell>
          <cell r="L2669">
            <v>38628.496851851851</v>
          </cell>
          <cell r="M2669" t="str">
            <v>gchateaug</v>
          </cell>
          <cell r="N2669">
            <v>38681.684606481482</v>
          </cell>
          <cell r="O2669" t="str">
            <v>gchateaug</v>
          </cell>
          <cell r="Q2669">
            <v>0.17</v>
          </cell>
        </row>
        <row r="2670">
          <cell r="A2670" t="str">
            <v>2003</v>
          </cell>
          <cell r="B2670" t="str">
            <v>CY00</v>
          </cell>
          <cell r="C2670" t="str">
            <v>A00</v>
          </cell>
          <cell r="D2670" t="str">
            <v>PC_EMP</v>
          </cell>
          <cell r="E2670" t="str">
            <v>T</v>
          </cell>
          <cell r="F2670" t="str">
            <v>BES</v>
          </cell>
          <cell r="G2670" t="str">
            <v>RSE</v>
          </cell>
          <cell r="I2670" t="str">
            <v>MS</v>
          </cell>
          <cell r="K2670" t="str">
            <v>V</v>
          </cell>
          <cell r="L2670">
            <v>38628.496851851851</v>
          </cell>
          <cell r="M2670" t="str">
            <v>gchateaug</v>
          </cell>
          <cell r="N2670">
            <v>38681.684606481482</v>
          </cell>
          <cell r="O2670" t="str">
            <v>gchateaug</v>
          </cell>
          <cell r="Q2670">
            <v>0.08</v>
          </cell>
        </row>
        <row r="2671">
          <cell r="A2671" t="str">
            <v>2003</v>
          </cell>
          <cell r="B2671" t="str">
            <v>AT22</v>
          </cell>
          <cell r="C2671" t="str">
            <v>A00</v>
          </cell>
          <cell r="D2671" t="str">
            <v>PC_EMP</v>
          </cell>
          <cell r="E2671" t="str">
            <v>T</v>
          </cell>
          <cell r="F2671" t="str">
            <v>TOTAL</v>
          </cell>
          <cell r="G2671" t="str">
            <v>TOTAL</v>
          </cell>
          <cell r="H2671" t="str">
            <v>:</v>
          </cell>
          <cell r="I2671" t="str">
            <v>MS</v>
          </cell>
          <cell r="K2671" t="str">
            <v>V</v>
          </cell>
          <cell r="L2671">
            <v>38628.496851851851</v>
          </cell>
          <cell r="M2671" t="str">
            <v>gchateaug</v>
          </cell>
          <cell r="N2671">
            <v>38680.624467592592</v>
          </cell>
          <cell r="O2671" t="str">
            <v>gchateaug</v>
          </cell>
        </row>
        <row r="2672">
          <cell r="A2672" t="str">
            <v>2003</v>
          </cell>
          <cell r="B2672" t="str">
            <v>AT22</v>
          </cell>
          <cell r="C2672" t="str">
            <v>A00</v>
          </cell>
          <cell r="D2672" t="str">
            <v>PC_EMP</v>
          </cell>
          <cell r="E2672" t="str">
            <v>T</v>
          </cell>
          <cell r="F2672" t="str">
            <v>BES</v>
          </cell>
          <cell r="G2672" t="str">
            <v>TOTAL</v>
          </cell>
          <cell r="H2672" t="str">
            <v>:</v>
          </cell>
          <cell r="I2672" t="str">
            <v>MS</v>
          </cell>
          <cell r="K2672" t="str">
            <v>V</v>
          </cell>
          <cell r="L2672">
            <v>38628.496851851851</v>
          </cell>
          <cell r="M2672" t="str">
            <v>gchateaug</v>
          </cell>
          <cell r="N2672">
            <v>38680.624467592592</v>
          </cell>
          <cell r="O2672" t="str">
            <v>gchateaug</v>
          </cell>
        </row>
        <row r="2673">
          <cell r="A2673" t="str">
            <v>2003</v>
          </cell>
          <cell r="B2673" t="str">
            <v>AT13</v>
          </cell>
          <cell r="C2673" t="str">
            <v>A00</v>
          </cell>
          <cell r="D2673" t="str">
            <v>PC_EMP</v>
          </cell>
          <cell r="E2673" t="str">
            <v>T</v>
          </cell>
          <cell r="F2673" t="str">
            <v>TOTAL</v>
          </cell>
          <cell r="G2673" t="str">
            <v>TOTAL</v>
          </cell>
          <cell r="H2673" t="str">
            <v>:</v>
          </cell>
          <cell r="I2673" t="str">
            <v>MS</v>
          </cell>
          <cell r="K2673" t="str">
            <v>V</v>
          </cell>
          <cell r="L2673">
            <v>38628.496851851851</v>
          </cell>
          <cell r="M2673" t="str">
            <v>gchateaug</v>
          </cell>
          <cell r="N2673">
            <v>38680.624467592592</v>
          </cell>
          <cell r="O2673" t="str">
            <v>gchateaug</v>
          </cell>
        </row>
        <row r="2674">
          <cell r="A2674" t="str">
            <v>2003</v>
          </cell>
          <cell r="B2674" t="str">
            <v>AT13</v>
          </cell>
          <cell r="C2674" t="str">
            <v>A00</v>
          </cell>
          <cell r="D2674" t="str">
            <v>PC_EMP</v>
          </cell>
          <cell r="E2674" t="str">
            <v>T</v>
          </cell>
          <cell r="F2674" t="str">
            <v>BES</v>
          </cell>
          <cell r="G2674" t="str">
            <v>TOTAL</v>
          </cell>
          <cell r="H2674" t="str">
            <v>:</v>
          </cell>
          <cell r="I2674" t="str">
            <v>MS</v>
          </cell>
          <cell r="K2674" t="str">
            <v>V</v>
          </cell>
          <cell r="L2674">
            <v>38628.496851851851</v>
          </cell>
          <cell r="M2674" t="str">
            <v>gchateaug</v>
          </cell>
          <cell r="N2674">
            <v>38680.624467592592</v>
          </cell>
          <cell r="O2674" t="str">
            <v>gchateaug</v>
          </cell>
        </row>
        <row r="2675">
          <cell r="A2675" t="str">
            <v>2002</v>
          </cell>
          <cell r="B2675" t="str">
            <v>UKJ4</v>
          </cell>
          <cell r="C2675" t="str">
            <v>A00</v>
          </cell>
          <cell r="D2675" t="str">
            <v>PC_EMP</v>
          </cell>
          <cell r="E2675" t="str">
            <v>T</v>
          </cell>
          <cell r="F2675" t="str">
            <v>TOTAL</v>
          </cell>
          <cell r="G2675" t="str">
            <v>TOTAL</v>
          </cell>
          <cell r="H2675" t="str">
            <v>:</v>
          </cell>
          <cell r="I2675" t="str">
            <v>MS</v>
          </cell>
          <cell r="K2675" t="str">
            <v>V</v>
          </cell>
          <cell r="L2675">
            <v>38628.496851851851</v>
          </cell>
          <cell r="M2675" t="str">
            <v>gchateaug</v>
          </cell>
          <cell r="N2675">
            <v>38680.624467592592</v>
          </cell>
          <cell r="O2675" t="str">
            <v>gchateaug</v>
          </cell>
        </row>
        <row r="2676">
          <cell r="A2676" t="str">
            <v>2002</v>
          </cell>
          <cell r="B2676" t="str">
            <v>UKJ4</v>
          </cell>
          <cell r="C2676" t="str">
            <v>A00</v>
          </cell>
          <cell r="D2676" t="str">
            <v>PC_EMP</v>
          </cell>
          <cell r="E2676" t="str">
            <v>T</v>
          </cell>
          <cell r="F2676" t="str">
            <v>TOTAL</v>
          </cell>
          <cell r="G2676" t="str">
            <v>RSE</v>
          </cell>
          <cell r="H2676" t="str">
            <v>:</v>
          </cell>
          <cell r="I2676" t="str">
            <v>MS</v>
          </cell>
          <cell r="K2676" t="str">
            <v>V</v>
          </cell>
          <cell r="L2676">
            <v>38628.496851851851</v>
          </cell>
          <cell r="M2676" t="str">
            <v>gchateaug</v>
          </cell>
          <cell r="N2676">
            <v>38680.624467592592</v>
          </cell>
          <cell r="O2676" t="str">
            <v>gchateaug</v>
          </cell>
        </row>
        <row r="2677">
          <cell r="A2677" t="str">
            <v>2002</v>
          </cell>
          <cell r="B2677" t="str">
            <v>UKJ4</v>
          </cell>
          <cell r="C2677" t="str">
            <v>A00</v>
          </cell>
          <cell r="D2677" t="str">
            <v>PC_EMP</v>
          </cell>
          <cell r="E2677" t="str">
            <v>T</v>
          </cell>
          <cell r="F2677" t="str">
            <v>BES</v>
          </cell>
          <cell r="G2677" t="str">
            <v>TOTAL</v>
          </cell>
          <cell r="H2677" t="str">
            <v>:</v>
          </cell>
          <cell r="I2677" t="str">
            <v>MS</v>
          </cell>
          <cell r="K2677" t="str">
            <v>V</v>
          </cell>
          <cell r="L2677">
            <v>38628.496851851851</v>
          </cell>
          <cell r="M2677" t="str">
            <v>gchateaug</v>
          </cell>
          <cell r="N2677">
            <v>38680.624467592592</v>
          </cell>
          <cell r="O2677" t="str">
            <v>gchateaug</v>
          </cell>
        </row>
        <row r="2678">
          <cell r="A2678" t="str">
            <v>2002</v>
          </cell>
          <cell r="B2678" t="str">
            <v>UKJ4</v>
          </cell>
          <cell r="C2678" t="str">
            <v>A00</v>
          </cell>
          <cell r="D2678" t="str">
            <v>PC_EMP</v>
          </cell>
          <cell r="E2678" t="str">
            <v>T</v>
          </cell>
          <cell r="F2678" t="str">
            <v>BES</v>
          </cell>
          <cell r="G2678" t="str">
            <v>RSE</v>
          </cell>
          <cell r="H2678" t="str">
            <v>:</v>
          </cell>
          <cell r="I2678" t="str">
            <v>MS</v>
          </cell>
          <cell r="K2678" t="str">
            <v>V</v>
          </cell>
          <cell r="L2678">
            <v>38628.496851851851</v>
          </cell>
          <cell r="M2678" t="str">
            <v>gchateaug</v>
          </cell>
          <cell r="N2678">
            <v>38680.624467592592</v>
          </cell>
          <cell r="O2678" t="str">
            <v>gchateaug</v>
          </cell>
        </row>
        <row r="2679">
          <cell r="A2679" t="str">
            <v>2002</v>
          </cell>
          <cell r="B2679" t="str">
            <v>UKH3</v>
          </cell>
          <cell r="C2679" t="str">
            <v>A00</v>
          </cell>
          <cell r="D2679" t="str">
            <v>PC_EMP</v>
          </cell>
          <cell r="E2679" t="str">
            <v>T</v>
          </cell>
          <cell r="F2679" t="str">
            <v>TOTAL</v>
          </cell>
          <cell r="G2679" t="str">
            <v>TOTAL</v>
          </cell>
          <cell r="H2679" t="str">
            <v>:</v>
          </cell>
          <cell r="I2679" t="str">
            <v>MS</v>
          </cell>
          <cell r="K2679" t="str">
            <v>V</v>
          </cell>
          <cell r="L2679">
            <v>38628.496851851851</v>
          </cell>
          <cell r="M2679" t="str">
            <v>gchateaug</v>
          </cell>
          <cell r="N2679">
            <v>38680.624467592592</v>
          </cell>
          <cell r="O2679" t="str">
            <v>gchateaug</v>
          </cell>
        </row>
        <row r="2680">
          <cell r="A2680" t="str">
            <v>2002</v>
          </cell>
          <cell r="B2680" t="str">
            <v>UKH3</v>
          </cell>
          <cell r="C2680" t="str">
            <v>A00</v>
          </cell>
          <cell r="D2680" t="str">
            <v>PC_EMP</v>
          </cell>
          <cell r="E2680" t="str">
            <v>T</v>
          </cell>
          <cell r="F2680" t="str">
            <v>TOTAL</v>
          </cell>
          <cell r="G2680" t="str">
            <v>RSE</v>
          </cell>
          <cell r="H2680" t="str">
            <v>:</v>
          </cell>
          <cell r="I2680" t="str">
            <v>MS</v>
          </cell>
          <cell r="K2680" t="str">
            <v>V</v>
          </cell>
          <cell r="L2680">
            <v>38628.496851851851</v>
          </cell>
          <cell r="M2680" t="str">
            <v>gchateaug</v>
          </cell>
          <cell r="N2680">
            <v>38680.624467592592</v>
          </cell>
          <cell r="O2680" t="str">
            <v>gchateaug</v>
          </cell>
        </row>
        <row r="2681">
          <cell r="A2681" t="str">
            <v>2002</v>
          </cell>
          <cell r="B2681" t="str">
            <v>UKH3</v>
          </cell>
          <cell r="C2681" t="str">
            <v>A00</v>
          </cell>
          <cell r="D2681" t="str">
            <v>PC_EMP</v>
          </cell>
          <cell r="E2681" t="str">
            <v>T</v>
          </cell>
          <cell r="F2681" t="str">
            <v>BES</v>
          </cell>
          <cell r="G2681" t="str">
            <v>TOTAL</v>
          </cell>
          <cell r="H2681" t="str">
            <v>:</v>
          </cell>
          <cell r="I2681" t="str">
            <v>MS</v>
          </cell>
          <cell r="K2681" t="str">
            <v>V</v>
          </cell>
          <cell r="L2681">
            <v>38628.496851851851</v>
          </cell>
          <cell r="M2681" t="str">
            <v>gchateaug</v>
          </cell>
          <cell r="N2681">
            <v>38680.624467592592</v>
          </cell>
          <cell r="O2681" t="str">
            <v>gchateaug</v>
          </cell>
        </row>
        <row r="2682">
          <cell r="A2682" t="str">
            <v>2002</v>
          </cell>
          <cell r="B2682" t="str">
            <v>UKH3</v>
          </cell>
          <cell r="C2682" t="str">
            <v>A00</v>
          </cell>
          <cell r="D2682" t="str">
            <v>PC_EMP</v>
          </cell>
          <cell r="E2682" t="str">
            <v>T</v>
          </cell>
          <cell r="F2682" t="str">
            <v>BES</v>
          </cell>
          <cell r="G2682" t="str">
            <v>RSE</v>
          </cell>
          <cell r="H2682" t="str">
            <v>:</v>
          </cell>
          <cell r="I2682" t="str">
            <v>MS</v>
          </cell>
          <cell r="K2682" t="str">
            <v>V</v>
          </cell>
          <cell r="L2682">
            <v>38628.496851851851</v>
          </cell>
          <cell r="M2682" t="str">
            <v>gchateaug</v>
          </cell>
          <cell r="N2682">
            <v>38680.624467592592</v>
          </cell>
          <cell r="O2682" t="str">
            <v>gchateaug</v>
          </cell>
        </row>
        <row r="2683">
          <cell r="A2683" t="str">
            <v>2002</v>
          </cell>
          <cell r="B2683" t="str">
            <v>UKD2</v>
          </cell>
          <cell r="C2683" t="str">
            <v>A00</v>
          </cell>
          <cell r="D2683" t="str">
            <v>PC_EMP</v>
          </cell>
          <cell r="E2683" t="str">
            <v>T</v>
          </cell>
          <cell r="F2683" t="str">
            <v>TOTAL</v>
          </cell>
          <cell r="G2683" t="str">
            <v>TOTAL</v>
          </cell>
          <cell r="H2683" t="str">
            <v>:</v>
          </cell>
          <cell r="I2683" t="str">
            <v>MS</v>
          </cell>
          <cell r="K2683" t="str">
            <v>V</v>
          </cell>
          <cell r="L2683">
            <v>38628.496851851851</v>
          </cell>
          <cell r="M2683" t="str">
            <v>gchateaug</v>
          </cell>
          <cell r="N2683">
            <v>38680.624467592592</v>
          </cell>
          <cell r="O2683" t="str">
            <v>gchateaug</v>
          </cell>
        </row>
        <row r="2684">
          <cell r="A2684" t="str">
            <v>2002</v>
          </cell>
          <cell r="B2684" t="str">
            <v>UKE1</v>
          </cell>
          <cell r="C2684" t="str">
            <v>A00</v>
          </cell>
          <cell r="D2684" t="str">
            <v>PC_EMP</v>
          </cell>
          <cell r="E2684" t="str">
            <v>T</v>
          </cell>
          <cell r="F2684" t="str">
            <v>BES</v>
          </cell>
          <cell r="G2684" t="str">
            <v>TOTAL</v>
          </cell>
          <cell r="H2684" t="str">
            <v>:</v>
          </cell>
          <cell r="I2684" t="str">
            <v>MS</v>
          </cell>
          <cell r="K2684" t="str">
            <v>V</v>
          </cell>
          <cell r="L2684">
            <v>38628.496851851851</v>
          </cell>
          <cell r="M2684" t="str">
            <v>gchateaug</v>
          </cell>
          <cell r="N2684">
            <v>38680.624467592592</v>
          </cell>
          <cell r="O2684" t="str">
            <v>gchateaug</v>
          </cell>
        </row>
        <row r="2685">
          <cell r="A2685" t="str">
            <v>2002</v>
          </cell>
          <cell r="B2685" t="str">
            <v>UKE1</v>
          </cell>
          <cell r="C2685" t="str">
            <v>A00</v>
          </cell>
          <cell r="D2685" t="str">
            <v>PC_EMP</v>
          </cell>
          <cell r="E2685" t="str">
            <v>T</v>
          </cell>
          <cell r="F2685" t="str">
            <v>BES</v>
          </cell>
          <cell r="G2685" t="str">
            <v>RSE</v>
          </cell>
          <cell r="H2685" t="str">
            <v>:</v>
          </cell>
          <cell r="I2685" t="str">
            <v>MS</v>
          </cell>
          <cell r="K2685" t="str">
            <v>V</v>
          </cell>
          <cell r="L2685">
            <v>38628.496851851851</v>
          </cell>
          <cell r="M2685" t="str">
            <v>gchateaug</v>
          </cell>
          <cell r="N2685">
            <v>38680.624467592592</v>
          </cell>
          <cell r="O2685" t="str">
            <v>gchateaug</v>
          </cell>
        </row>
        <row r="2686">
          <cell r="A2686" t="str">
            <v>2002</v>
          </cell>
          <cell r="B2686" t="str">
            <v>UKD3</v>
          </cell>
          <cell r="C2686" t="str">
            <v>A00</v>
          </cell>
          <cell r="D2686" t="str">
            <v>PC_EMP</v>
          </cell>
          <cell r="E2686" t="str">
            <v>T</v>
          </cell>
          <cell r="F2686" t="str">
            <v>TOTAL</v>
          </cell>
          <cell r="G2686" t="str">
            <v>TOTAL</v>
          </cell>
          <cell r="H2686" t="str">
            <v>:</v>
          </cell>
          <cell r="I2686" t="str">
            <v>MS</v>
          </cell>
          <cell r="K2686" t="str">
            <v>V</v>
          </cell>
          <cell r="L2686">
            <v>38628.496851851851</v>
          </cell>
          <cell r="M2686" t="str">
            <v>gchateaug</v>
          </cell>
          <cell r="N2686">
            <v>38680.624467592592</v>
          </cell>
          <cell r="O2686" t="str">
            <v>gchateaug</v>
          </cell>
        </row>
        <row r="2687">
          <cell r="A2687" t="str">
            <v>2002</v>
          </cell>
          <cell r="B2687" t="str">
            <v>UKD3</v>
          </cell>
          <cell r="C2687" t="str">
            <v>A00</v>
          </cell>
          <cell r="D2687" t="str">
            <v>PC_EMP</v>
          </cell>
          <cell r="E2687" t="str">
            <v>T</v>
          </cell>
          <cell r="F2687" t="str">
            <v>TOTAL</v>
          </cell>
          <cell r="G2687" t="str">
            <v>RSE</v>
          </cell>
          <cell r="H2687" t="str">
            <v>:</v>
          </cell>
          <cell r="I2687" t="str">
            <v>MS</v>
          </cell>
          <cell r="K2687" t="str">
            <v>V</v>
          </cell>
          <cell r="L2687">
            <v>38628.496851851851</v>
          </cell>
          <cell r="M2687" t="str">
            <v>gchateaug</v>
          </cell>
          <cell r="N2687">
            <v>38680.624467592592</v>
          </cell>
          <cell r="O2687" t="str">
            <v>gchateaug</v>
          </cell>
        </row>
        <row r="2688">
          <cell r="A2688" t="str">
            <v>2002</v>
          </cell>
          <cell r="B2688" t="str">
            <v>UKD3</v>
          </cell>
          <cell r="C2688" t="str">
            <v>A00</v>
          </cell>
          <cell r="D2688" t="str">
            <v>PC_EMP</v>
          </cell>
          <cell r="E2688" t="str">
            <v>T</v>
          </cell>
          <cell r="F2688" t="str">
            <v>BES</v>
          </cell>
          <cell r="G2688" t="str">
            <v>TOTAL</v>
          </cell>
          <cell r="H2688" t="str">
            <v>:</v>
          </cell>
          <cell r="I2688" t="str">
            <v>MS</v>
          </cell>
          <cell r="K2688" t="str">
            <v>V</v>
          </cell>
          <cell r="L2688">
            <v>38628.496851851851</v>
          </cell>
          <cell r="M2688" t="str">
            <v>gchateaug</v>
          </cell>
          <cell r="N2688">
            <v>38680.624467592592</v>
          </cell>
          <cell r="O2688" t="str">
            <v>gchateaug</v>
          </cell>
        </row>
        <row r="2689">
          <cell r="A2689" t="str">
            <v>2002</v>
          </cell>
          <cell r="B2689" t="str">
            <v>UKD3</v>
          </cell>
          <cell r="C2689" t="str">
            <v>A00</v>
          </cell>
          <cell r="D2689" t="str">
            <v>PC_EMP</v>
          </cell>
          <cell r="E2689" t="str">
            <v>T</v>
          </cell>
          <cell r="F2689" t="str">
            <v>BES</v>
          </cell>
          <cell r="G2689" t="str">
            <v>RSE</v>
          </cell>
          <cell r="H2689" t="str">
            <v>:</v>
          </cell>
          <cell r="I2689" t="str">
            <v>MS</v>
          </cell>
          <cell r="K2689" t="str">
            <v>V</v>
          </cell>
          <cell r="L2689">
            <v>38628.496851851851</v>
          </cell>
          <cell r="M2689" t="str">
            <v>gchateaug</v>
          </cell>
          <cell r="N2689">
            <v>38680.624467592592</v>
          </cell>
          <cell r="O2689" t="str">
            <v>gchateaug</v>
          </cell>
        </row>
        <row r="2690">
          <cell r="A2690" t="str">
            <v>2002</v>
          </cell>
          <cell r="B2690" t="str">
            <v>SK0</v>
          </cell>
          <cell r="C2690" t="str">
            <v>A00</v>
          </cell>
          <cell r="D2690" t="str">
            <v>PC_EMP</v>
          </cell>
          <cell r="E2690" t="str">
            <v>T</v>
          </cell>
          <cell r="F2690" t="str">
            <v>TOTAL</v>
          </cell>
          <cell r="G2690" t="str">
            <v>TOTAL</v>
          </cell>
          <cell r="I2690" t="str">
            <v>MS</v>
          </cell>
          <cell r="K2690" t="str">
            <v>V</v>
          </cell>
          <cell r="L2690">
            <v>38628.496851851851</v>
          </cell>
          <cell r="M2690" t="str">
            <v>gchateaug</v>
          </cell>
          <cell r="N2690">
            <v>38681.684467592589</v>
          </cell>
          <cell r="O2690" t="str">
            <v>gchateaug</v>
          </cell>
          <cell r="Q2690">
            <v>1</v>
          </cell>
        </row>
        <row r="2691">
          <cell r="A2691" t="str">
            <v>2002</v>
          </cell>
          <cell r="B2691" t="str">
            <v>SK0</v>
          </cell>
          <cell r="C2691" t="str">
            <v>A00</v>
          </cell>
          <cell r="D2691" t="str">
            <v>PC_EMP</v>
          </cell>
          <cell r="E2691" t="str">
            <v>T</v>
          </cell>
          <cell r="F2691" t="str">
            <v>TOTAL</v>
          </cell>
          <cell r="G2691" t="str">
            <v>RSE</v>
          </cell>
          <cell r="I2691" t="str">
            <v>MS</v>
          </cell>
          <cell r="K2691" t="str">
            <v>V</v>
          </cell>
          <cell r="L2691">
            <v>38628.496851851851</v>
          </cell>
          <cell r="M2691" t="str">
            <v>gchateaug</v>
          </cell>
          <cell r="N2691">
            <v>38681.684467592589</v>
          </cell>
          <cell r="O2691" t="str">
            <v>gchateaug</v>
          </cell>
          <cell r="Q2691">
            <v>0.73</v>
          </cell>
        </row>
        <row r="2692">
          <cell r="A2692" t="str">
            <v>2002</v>
          </cell>
          <cell r="B2692" t="str">
            <v>SK0</v>
          </cell>
          <cell r="C2692" t="str">
            <v>A00</v>
          </cell>
          <cell r="D2692" t="str">
            <v>PC_EMP</v>
          </cell>
          <cell r="E2692" t="str">
            <v>T</v>
          </cell>
          <cell r="F2692" t="str">
            <v>BES</v>
          </cell>
          <cell r="G2692" t="str">
            <v>TOTAL</v>
          </cell>
          <cell r="I2692" t="str">
            <v>MS</v>
          </cell>
          <cell r="K2692" t="str">
            <v>V</v>
          </cell>
          <cell r="L2692">
            <v>38628.496851851851</v>
          </cell>
          <cell r="M2692" t="str">
            <v>gchateaug</v>
          </cell>
          <cell r="N2692">
            <v>38681.684432870374</v>
          </cell>
          <cell r="O2692" t="str">
            <v>gchateaug</v>
          </cell>
          <cell r="Q2692">
            <v>0.26</v>
          </cell>
        </row>
        <row r="2693">
          <cell r="A2693" t="str">
            <v>2002</v>
          </cell>
          <cell r="B2693" t="str">
            <v>SK0</v>
          </cell>
          <cell r="C2693" t="str">
            <v>A00</v>
          </cell>
          <cell r="D2693" t="str">
            <v>PC_EMP</v>
          </cell>
          <cell r="E2693" t="str">
            <v>T</v>
          </cell>
          <cell r="F2693" t="str">
            <v>BES</v>
          </cell>
          <cell r="G2693" t="str">
            <v>RSE</v>
          </cell>
          <cell r="I2693" t="str">
            <v>MS</v>
          </cell>
          <cell r="K2693" t="str">
            <v>V</v>
          </cell>
          <cell r="L2693">
            <v>38628.496851851851</v>
          </cell>
          <cell r="M2693" t="str">
            <v>gchateaug</v>
          </cell>
          <cell r="N2693">
            <v>38681.684432870374</v>
          </cell>
          <cell r="O2693" t="str">
            <v>gchateaug</v>
          </cell>
          <cell r="Q2693">
            <v>0.12</v>
          </cell>
        </row>
        <row r="2694">
          <cell r="A2694" t="str">
            <v>2002</v>
          </cell>
          <cell r="B2694" t="str">
            <v>PT17</v>
          </cell>
          <cell r="C2694" t="str">
            <v>A00</v>
          </cell>
          <cell r="D2694" t="str">
            <v>PC_EMP</v>
          </cell>
          <cell r="E2694" t="str">
            <v>T</v>
          </cell>
          <cell r="F2694" t="str">
            <v>TOTAL</v>
          </cell>
          <cell r="G2694" t="str">
            <v>TOTAL</v>
          </cell>
          <cell r="H2694" t="str">
            <v>:</v>
          </cell>
          <cell r="I2694" t="str">
            <v>MS</v>
          </cell>
          <cell r="K2694" t="str">
            <v>V</v>
          </cell>
          <cell r="L2694">
            <v>38628.496851851851</v>
          </cell>
          <cell r="M2694" t="str">
            <v>gchateaug</v>
          </cell>
          <cell r="N2694">
            <v>38680.624467592592</v>
          </cell>
          <cell r="O2694" t="str">
            <v>gchateaug</v>
          </cell>
        </row>
        <row r="2695">
          <cell r="A2695" t="str">
            <v>2002</v>
          </cell>
          <cell r="B2695" t="str">
            <v>PT17</v>
          </cell>
          <cell r="C2695" t="str">
            <v>A00</v>
          </cell>
          <cell r="D2695" t="str">
            <v>PC_EMP</v>
          </cell>
          <cell r="E2695" t="str">
            <v>T</v>
          </cell>
          <cell r="F2695" t="str">
            <v>TOTAL</v>
          </cell>
          <cell r="G2695" t="str">
            <v>RSE</v>
          </cell>
          <cell r="H2695" t="str">
            <v>:</v>
          </cell>
          <cell r="I2695" t="str">
            <v>MS</v>
          </cell>
          <cell r="K2695" t="str">
            <v>V</v>
          </cell>
          <cell r="L2695">
            <v>38628.496851851851</v>
          </cell>
          <cell r="M2695" t="str">
            <v>gchateaug</v>
          </cell>
          <cell r="N2695">
            <v>38680.624467592592</v>
          </cell>
          <cell r="O2695" t="str">
            <v>gchateaug</v>
          </cell>
        </row>
        <row r="2696">
          <cell r="A2696" t="str">
            <v>1994</v>
          </cell>
          <cell r="B2696" t="str">
            <v>LU0</v>
          </cell>
          <cell r="C2696" t="str">
            <v>A00</v>
          </cell>
          <cell r="D2696" t="str">
            <v>PC_EMP</v>
          </cell>
          <cell r="E2696" t="str">
            <v>T</v>
          </cell>
          <cell r="F2696" t="str">
            <v>BES</v>
          </cell>
          <cell r="G2696" t="str">
            <v>TOTAL</v>
          </cell>
          <cell r="H2696" t="str">
            <v>:</v>
          </cell>
          <cell r="I2696" t="str">
            <v>NC</v>
          </cell>
          <cell r="K2696" t="str">
            <v>V</v>
          </cell>
          <cell r="L2696">
            <v>38628.496851851851</v>
          </cell>
          <cell r="M2696" t="str">
            <v>gchateaug</v>
          </cell>
          <cell r="N2696">
            <v>38680.624467592592</v>
          </cell>
          <cell r="O2696" t="str">
            <v>gchateaug</v>
          </cell>
        </row>
        <row r="2697">
          <cell r="A2697" t="str">
            <v>1994</v>
          </cell>
          <cell r="B2697" t="str">
            <v>LU0</v>
          </cell>
          <cell r="C2697" t="str">
            <v>A00</v>
          </cell>
          <cell r="D2697" t="str">
            <v>PC_EMP</v>
          </cell>
          <cell r="E2697" t="str">
            <v>T</v>
          </cell>
          <cell r="F2697" t="str">
            <v>BES</v>
          </cell>
          <cell r="G2697" t="str">
            <v>RSE</v>
          </cell>
          <cell r="H2697" t="str">
            <v>:</v>
          </cell>
          <cell r="I2697" t="str">
            <v>NC</v>
          </cell>
          <cell r="K2697" t="str">
            <v>V</v>
          </cell>
          <cell r="L2697">
            <v>38628.496851851851</v>
          </cell>
          <cell r="M2697" t="str">
            <v>gchateaug</v>
          </cell>
          <cell r="N2697">
            <v>38680.624467592592</v>
          </cell>
          <cell r="O2697" t="str">
            <v>gchateaug</v>
          </cell>
        </row>
        <row r="2698">
          <cell r="A2698" t="str">
            <v>1993</v>
          </cell>
          <cell r="B2698" t="str">
            <v>DK0</v>
          </cell>
          <cell r="C2698" t="str">
            <v>A00</v>
          </cell>
          <cell r="D2698" t="str">
            <v>PC_EMP</v>
          </cell>
          <cell r="E2698" t="str">
            <v>T</v>
          </cell>
          <cell r="F2698" t="str">
            <v>TOTAL</v>
          </cell>
          <cell r="G2698" t="str">
            <v>TOTAL</v>
          </cell>
          <cell r="I2698" t="str">
            <v>NC</v>
          </cell>
          <cell r="K2698" t="str">
            <v>V</v>
          </cell>
          <cell r="L2698">
            <v>38628.496851851851</v>
          </cell>
          <cell r="M2698" t="str">
            <v>gchateaug</v>
          </cell>
          <cell r="N2698">
            <v>38681.68445601852</v>
          </cell>
          <cell r="O2698" t="str">
            <v>gchateaug</v>
          </cell>
          <cell r="Q2698">
            <v>1.71</v>
          </cell>
        </row>
        <row r="2699">
          <cell r="A2699" t="str">
            <v>1993</v>
          </cell>
          <cell r="B2699" t="str">
            <v>DK0</v>
          </cell>
          <cell r="C2699" t="str">
            <v>A00</v>
          </cell>
          <cell r="D2699" t="str">
            <v>PC_EMP</v>
          </cell>
          <cell r="E2699" t="str">
            <v>T</v>
          </cell>
          <cell r="F2699" t="str">
            <v>TOTAL</v>
          </cell>
          <cell r="G2699" t="str">
            <v>RSE</v>
          </cell>
          <cell r="I2699" t="str">
            <v>NC</v>
          </cell>
          <cell r="K2699" t="str">
            <v>V</v>
          </cell>
          <cell r="L2699">
            <v>38628.496851851851</v>
          </cell>
          <cell r="M2699" t="str">
            <v>gchateaug</v>
          </cell>
          <cell r="N2699">
            <v>38681.68445601852</v>
          </cell>
          <cell r="O2699" t="str">
            <v>gchateaug</v>
          </cell>
          <cell r="Q2699">
            <v>0.88</v>
          </cell>
        </row>
        <row r="2700">
          <cell r="A2700" t="str">
            <v>1993</v>
          </cell>
          <cell r="B2700" t="str">
            <v>DK0</v>
          </cell>
          <cell r="C2700" t="str">
            <v>A00</v>
          </cell>
          <cell r="D2700" t="str">
            <v>PC_EMP</v>
          </cell>
          <cell r="E2700" t="str">
            <v>T</v>
          </cell>
          <cell r="F2700" t="str">
            <v>BES</v>
          </cell>
          <cell r="G2700" t="str">
            <v>TOTAL</v>
          </cell>
          <cell r="I2700" t="str">
            <v>OTH</v>
          </cell>
          <cell r="J2700" t="str">
            <v>DATA OCDE</v>
          </cell>
          <cell r="K2700" t="str">
            <v>V</v>
          </cell>
          <cell r="L2700">
            <v>38628.496851851851</v>
          </cell>
          <cell r="M2700" t="str">
            <v>gchateaug</v>
          </cell>
          <cell r="N2700">
            <v>38681.68445601852</v>
          </cell>
          <cell r="O2700" t="str">
            <v>gchateaug</v>
          </cell>
          <cell r="Q2700">
            <v>0.85</v>
          </cell>
        </row>
        <row r="2701">
          <cell r="A2701" t="str">
            <v>2001</v>
          </cell>
          <cell r="B2701" t="str">
            <v>GR25</v>
          </cell>
          <cell r="C2701" t="str">
            <v>A00</v>
          </cell>
          <cell r="D2701" t="str">
            <v>PC_EMP</v>
          </cell>
          <cell r="E2701" t="str">
            <v>T</v>
          </cell>
          <cell r="F2701" t="str">
            <v>TOTAL</v>
          </cell>
          <cell r="G2701" t="str">
            <v>TOTAL</v>
          </cell>
          <cell r="H2701" t="str">
            <v>:</v>
          </cell>
          <cell r="I2701" t="str">
            <v>NC</v>
          </cell>
          <cell r="K2701" t="str">
            <v>V</v>
          </cell>
          <cell r="L2701">
            <v>38628.496770833335</v>
          </cell>
          <cell r="M2701" t="str">
            <v>gchateaug</v>
          </cell>
          <cell r="N2701">
            <v>38680.624444444446</v>
          </cell>
          <cell r="O2701" t="str">
            <v>gchateaug</v>
          </cell>
        </row>
        <row r="2702">
          <cell r="A2702" t="str">
            <v>2001</v>
          </cell>
          <cell r="B2702" t="str">
            <v>GR24</v>
          </cell>
          <cell r="C2702" t="str">
            <v>A00</v>
          </cell>
          <cell r="D2702" t="str">
            <v>PC_EMP</v>
          </cell>
          <cell r="E2702" t="str">
            <v>T</v>
          </cell>
          <cell r="F2702" t="str">
            <v>BES</v>
          </cell>
          <cell r="G2702" t="str">
            <v>TOTAL</v>
          </cell>
          <cell r="H2702" t="str">
            <v>:</v>
          </cell>
          <cell r="I2702" t="str">
            <v>NC</v>
          </cell>
          <cell r="K2702" t="str">
            <v>V</v>
          </cell>
          <cell r="L2702">
            <v>38628.496770833335</v>
          </cell>
          <cell r="M2702" t="str">
            <v>gchateaug</v>
          </cell>
          <cell r="N2702">
            <v>38680.624444444446</v>
          </cell>
          <cell r="O2702" t="str">
            <v>gchateaug</v>
          </cell>
        </row>
        <row r="2703">
          <cell r="A2703" t="str">
            <v>2001</v>
          </cell>
          <cell r="B2703" t="str">
            <v>GR24</v>
          </cell>
          <cell r="C2703" t="str">
            <v>A00</v>
          </cell>
          <cell r="D2703" t="str">
            <v>PC_EMP</v>
          </cell>
          <cell r="E2703" t="str">
            <v>T</v>
          </cell>
          <cell r="F2703" t="str">
            <v>TOTAL</v>
          </cell>
          <cell r="G2703" t="str">
            <v>TOTAL</v>
          </cell>
          <cell r="H2703" t="str">
            <v>:</v>
          </cell>
          <cell r="I2703" t="str">
            <v>NC</v>
          </cell>
          <cell r="K2703" t="str">
            <v>V</v>
          </cell>
          <cell r="L2703">
            <v>38628.496770833335</v>
          </cell>
          <cell r="M2703" t="str">
            <v>gchateaug</v>
          </cell>
          <cell r="N2703">
            <v>38680.624444444446</v>
          </cell>
          <cell r="O2703" t="str">
            <v>gchateaug</v>
          </cell>
        </row>
        <row r="2704">
          <cell r="A2704" t="str">
            <v>2001</v>
          </cell>
          <cell r="B2704" t="str">
            <v>GR23</v>
          </cell>
          <cell r="C2704" t="str">
            <v>A00</v>
          </cell>
          <cell r="D2704" t="str">
            <v>PC_EMP</v>
          </cell>
          <cell r="E2704" t="str">
            <v>T</v>
          </cell>
          <cell r="F2704" t="str">
            <v>BES</v>
          </cell>
          <cell r="G2704" t="str">
            <v>TOTAL</v>
          </cell>
          <cell r="H2704" t="str">
            <v>:</v>
          </cell>
          <cell r="I2704" t="str">
            <v>NC</v>
          </cell>
          <cell r="K2704" t="str">
            <v>V</v>
          </cell>
          <cell r="L2704">
            <v>38628.496770833335</v>
          </cell>
          <cell r="M2704" t="str">
            <v>gchateaug</v>
          </cell>
          <cell r="N2704">
            <v>38680.624444444446</v>
          </cell>
          <cell r="O2704" t="str">
            <v>gchateaug</v>
          </cell>
        </row>
        <row r="2705">
          <cell r="A2705" t="str">
            <v>2001</v>
          </cell>
          <cell r="B2705" t="str">
            <v>GR23</v>
          </cell>
          <cell r="C2705" t="str">
            <v>A00</v>
          </cell>
          <cell r="D2705" t="str">
            <v>PC_EMP</v>
          </cell>
          <cell r="E2705" t="str">
            <v>T</v>
          </cell>
          <cell r="F2705" t="str">
            <v>TOTAL</v>
          </cell>
          <cell r="G2705" t="str">
            <v>TOTAL</v>
          </cell>
          <cell r="H2705" t="str">
            <v>:</v>
          </cell>
          <cell r="I2705" t="str">
            <v>NC</v>
          </cell>
          <cell r="K2705" t="str">
            <v>V</v>
          </cell>
          <cell r="L2705">
            <v>38628.496770833335</v>
          </cell>
          <cell r="M2705" t="str">
            <v>gchateaug</v>
          </cell>
          <cell r="N2705">
            <v>38680.624444444446</v>
          </cell>
          <cell r="O2705" t="str">
            <v>gchateaug</v>
          </cell>
        </row>
        <row r="2706">
          <cell r="A2706" t="str">
            <v>2001</v>
          </cell>
          <cell r="B2706" t="str">
            <v>GR21</v>
          </cell>
          <cell r="C2706" t="str">
            <v>A00</v>
          </cell>
          <cell r="D2706" t="str">
            <v>PC_EMP</v>
          </cell>
          <cell r="E2706" t="str">
            <v>T</v>
          </cell>
          <cell r="F2706" t="str">
            <v>BES</v>
          </cell>
          <cell r="G2706" t="str">
            <v>TOTAL</v>
          </cell>
          <cell r="H2706" t="str">
            <v>:</v>
          </cell>
          <cell r="I2706" t="str">
            <v>NC</v>
          </cell>
          <cell r="K2706" t="str">
            <v>V</v>
          </cell>
          <cell r="L2706">
            <v>38628.496770833335</v>
          </cell>
          <cell r="M2706" t="str">
            <v>gchateaug</v>
          </cell>
          <cell r="N2706">
            <v>38680.624444444446</v>
          </cell>
          <cell r="O2706" t="str">
            <v>gchateaug</v>
          </cell>
        </row>
        <row r="2707">
          <cell r="A2707" t="str">
            <v>2000</v>
          </cell>
          <cell r="B2707" t="str">
            <v>ITC3</v>
          </cell>
          <cell r="C2707" t="str">
            <v>A00</v>
          </cell>
          <cell r="D2707" t="str">
            <v>PC_EMP</v>
          </cell>
          <cell r="E2707" t="str">
            <v>T</v>
          </cell>
          <cell r="F2707" t="str">
            <v>TOTAL</v>
          </cell>
          <cell r="G2707" t="str">
            <v>RSE</v>
          </cell>
          <cell r="I2707" t="str">
            <v>NC</v>
          </cell>
          <cell r="J2707" t="str">
            <v>; former flag equal "s"</v>
          </cell>
          <cell r="K2707" t="str">
            <v>V</v>
          </cell>
          <cell r="L2707">
            <v>38628.496770833335</v>
          </cell>
          <cell r="M2707" t="str">
            <v>gchateaug</v>
          </cell>
          <cell r="N2707">
            <v>38680.624444444446</v>
          </cell>
          <cell r="O2707" t="str">
            <v>gchateaug</v>
          </cell>
          <cell r="Q2707">
            <v>0.64</v>
          </cell>
        </row>
        <row r="2708">
          <cell r="A2708" t="str">
            <v>2000</v>
          </cell>
          <cell r="B2708" t="str">
            <v>ITC3</v>
          </cell>
          <cell r="C2708" t="str">
            <v>A00</v>
          </cell>
          <cell r="D2708" t="str">
            <v>PC_EMP</v>
          </cell>
          <cell r="E2708" t="str">
            <v>T</v>
          </cell>
          <cell r="F2708" t="str">
            <v>TOTAL</v>
          </cell>
          <cell r="G2708" t="str">
            <v>TOTAL</v>
          </cell>
          <cell r="I2708" t="str">
            <v>NC</v>
          </cell>
          <cell r="J2708" t="str">
            <v>; former flag equal "s"</v>
          </cell>
          <cell r="K2708" t="str">
            <v>V</v>
          </cell>
          <cell r="L2708">
            <v>38628.496770833335</v>
          </cell>
          <cell r="M2708" t="str">
            <v>gchateaug</v>
          </cell>
          <cell r="N2708">
            <v>38680.624444444446</v>
          </cell>
          <cell r="O2708" t="str">
            <v>gchateaug</v>
          </cell>
          <cell r="Q2708">
            <v>1.1299999999999999</v>
          </cell>
        </row>
        <row r="2709">
          <cell r="A2709" t="str">
            <v>2000</v>
          </cell>
          <cell r="B2709" t="str">
            <v>ITC</v>
          </cell>
          <cell r="C2709" t="str">
            <v>A00</v>
          </cell>
          <cell r="D2709" t="str">
            <v>PC_EMP</v>
          </cell>
          <cell r="E2709" t="str">
            <v>T</v>
          </cell>
          <cell r="F2709" t="str">
            <v>BES</v>
          </cell>
          <cell r="G2709" t="str">
            <v>RSE</v>
          </cell>
          <cell r="I2709" t="str">
            <v>NC</v>
          </cell>
          <cell r="J2709" t="str">
            <v>; former flag equal "s"</v>
          </cell>
          <cell r="K2709" t="str">
            <v>V</v>
          </cell>
          <cell r="L2709">
            <v>38628.496770833335</v>
          </cell>
          <cell r="M2709" t="str">
            <v>gchateaug</v>
          </cell>
          <cell r="N2709">
            <v>38680.624444444446</v>
          </cell>
          <cell r="O2709" t="str">
            <v>gchateaug</v>
          </cell>
          <cell r="Q2709">
            <v>0.26</v>
          </cell>
        </row>
        <row r="2710">
          <cell r="A2710" t="str">
            <v>2000</v>
          </cell>
          <cell r="B2710" t="str">
            <v>ITC</v>
          </cell>
          <cell r="C2710" t="str">
            <v>A00</v>
          </cell>
          <cell r="D2710" t="str">
            <v>PC_EMP</v>
          </cell>
          <cell r="E2710" t="str">
            <v>T</v>
          </cell>
          <cell r="F2710" t="str">
            <v>BES</v>
          </cell>
          <cell r="G2710" t="str">
            <v>TOTAL</v>
          </cell>
          <cell r="I2710" t="str">
            <v>NC</v>
          </cell>
          <cell r="J2710" t="str">
            <v>; former flag equal "s"</v>
          </cell>
          <cell r="K2710" t="str">
            <v>V</v>
          </cell>
          <cell r="L2710">
            <v>38628.496770833335</v>
          </cell>
          <cell r="M2710" t="str">
            <v>gchateaug</v>
          </cell>
          <cell r="N2710">
            <v>38680.624444444446</v>
          </cell>
          <cell r="O2710" t="str">
            <v>gchateaug</v>
          </cell>
          <cell r="Q2710">
            <v>0.64</v>
          </cell>
        </row>
        <row r="2711">
          <cell r="A2711" t="str">
            <v>2000</v>
          </cell>
          <cell r="B2711" t="str">
            <v>ITC</v>
          </cell>
          <cell r="C2711" t="str">
            <v>A00</v>
          </cell>
          <cell r="D2711" t="str">
            <v>PC_EMP</v>
          </cell>
          <cell r="E2711" t="str">
            <v>T</v>
          </cell>
          <cell r="F2711" t="str">
            <v>TOTAL</v>
          </cell>
          <cell r="G2711" t="str">
            <v>RSE</v>
          </cell>
          <cell r="I2711" t="str">
            <v>NC</v>
          </cell>
          <cell r="J2711" t="str">
            <v>; former flag equal "s"</v>
          </cell>
          <cell r="K2711" t="str">
            <v>V</v>
          </cell>
          <cell r="L2711">
            <v>38628.496770833335</v>
          </cell>
          <cell r="M2711" t="str">
            <v>gchateaug</v>
          </cell>
          <cell r="N2711">
            <v>38680.624444444446</v>
          </cell>
          <cell r="O2711" t="str">
            <v>gchateaug</v>
          </cell>
          <cell r="Q2711">
            <v>0.55000000000000004</v>
          </cell>
        </row>
        <row r="2712">
          <cell r="A2712" t="str">
            <v>2000</v>
          </cell>
          <cell r="B2712" t="str">
            <v>ITC</v>
          </cell>
          <cell r="C2712" t="str">
            <v>A00</v>
          </cell>
          <cell r="D2712" t="str">
            <v>PC_EMP</v>
          </cell>
          <cell r="E2712" t="str">
            <v>T</v>
          </cell>
          <cell r="F2712" t="str">
            <v>TOTAL</v>
          </cell>
          <cell r="G2712" t="str">
            <v>TOTAL</v>
          </cell>
          <cell r="I2712" t="str">
            <v>NC</v>
          </cell>
          <cell r="J2712" t="str">
            <v>; former flag equal "s"</v>
          </cell>
          <cell r="K2712" t="str">
            <v>V</v>
          </cell>
          <cell r="L2712">
            <v>38628.496770833335</v>
          </cell>
          <cell r="M2712" t="str">
            <v>gchateaug</v>
          </cell>
          <cell r="N2712">
            <v>38680.624444444446</v>
          </cell>
          <cell r="O2712" t="str">
            <v>gchateaug</v>
          </cell>
          <cell r="Q2712">
            <v>1.24</v>
          </cell>
        </row>
        <row r="2713">
          <cell r="A2713" t="str">
            <v>2000</v>
          </cell>
          <cell r="B2713" t="str">
            <v>IS00</v>
          </cell>
          <cell r="C2713" t="str">
            <v>A00</v>
          </cell>
          <cell r="D2713" t="str">
            <v>PC_EMP</v>
          </cell>
          <cell r="E2713" t="str">
            <v>T</v>
          </cell>
          <cell r="F2713" t="str">
            <v>BES</v>
          </cell>
          <cell r="G2713" t="str">
            <v>TOTAL</v>
          </cell>
          <cell r="H2713" t="str">
            <v>e</v>
          </cell>
          <cell r="I2713" t="str">
            <v>NC</v>
          </cell>
          <cell r="K2713" t="str">
            <v>V</v>
          </cell>
          <cell r="L2713">
            <v>38628.496770833335</v>
          </cell>
          <cell r="M2713" t="str">
            <v>gchateaug</v>
          </cell>
          <cell r="N2713">
            <v>38681.684652777774</v>
          </cell>
          <cell r="O2713" t="str">
            <v>gchateaug</v>
          </cell>
          <cell r="Q2713">
            <v>1.05</v>
          </cell>
        </row>
        <row r="2714">
          <cell r="A2714" t="str">
            <v>2000</v>
          </cell>
          <cell r="B2714" t="str">
            <v>IS00</v>
          </cell>
          <cell r="C2714" t="str">
            <v>A00</v>
          </cell>
          <cell r="D2714" t="str">
            <v>PC_EMP</v>
          </cell>
          <cell r="E2714" t="str">
            <v>T</v>
          </cell>
          <cell r="F2714" t="str">
            <v>TOTAL</v>
          </cell>
          <cell r="G2714" t="str">
            <v>TOTAL</v>
          </cell>
          <cell r="H2714" t="str">
            <v>e</v>
          </cell>
          <cell r="I2714" t="str">
            <v>NC</v>
          </cell>
          <cell r="K2714" t="str">
            <v>V</v>
          </cell>
          <cell r="L2714">
            <v>38628.496770833335</v>
          </cell>
          <cell r="M2714" t="str">
            <v>gchateaug</v>
          </cell>
          <cell r="N2714">
            <v>38681.684652777774</v>
          </cell>
          <cell r="O2714" t="str">
            <v>gchateaug</v>
          </cell>
          <cell r="Q2714">
            <v>2.97</v>
          </cell>
        </row>
        <row r="2715">
          <cell r="A2715" t="str">
            <v>2000</v>
          </cell>
          <cell r="B2715" t="str">
            <v>IS0</v>
          </cell>
          <cell r="C2715" t="str">
            <v>A00</v>
          </cell>
          <cell r="D2715" t="str">
            <v>PC_EMP</v>
          </cell>
          <cell r="E2715" t="str">
            <v>T</v>
          </cell>
          <cell r="F2715" t="str">
            <v>BES</v>
          </cell>
          <cell r="G2715" t="str">
            <v>TOTAL</v>
          </cell>
          <cell r="H2715" t="str">
            <v>e</v>
          </cell>
          <cell r="I2715" t="str">
            <v>NC</v>
          </cell>
          <cell r="K2715" t="str">
            <v>V</v>
          </cell>
          <cell r="L2715">
            <v>38628.496770833335</v>
          </cell>
          <cell r="M2715" t="str">
            <v>gchateaug</v>
          </cell>
          <cell r="N2715">
            <v>38681.68445601852</v>
          </cell>
          <cell r="O2715" t="str">
            <v>gchateaug</v>
          </cell>
          <cell r="Q2715">
            <v>1.05</v>
          </cell>
        </row>
        <row r="2716">
          <cell r="A2716" t="str">
            <v>2000</v>
          </cell>
          <cell r="B2716" t="str">
            <v>IS0</v>
          </cell>
          <cell r="C2716" t="str">
            <v>A00</v>
          </cell>
          <cell r="D2716" t="str">
            <v>PC_EMP</v>
          </cell>
          <cell r="E2716" t="str">
            <v>T</v>
          </cell>
          <cell r="F2716" t="str">
            <v>TOTAL</v>
          </cell>
          <cell r="G2716" t="str">
            <v>TOTAL</v>
          </cell>
          <cell r="H2716" t="str">
            <v>e</v>
          </cell>
          <cell r="I2716" t="str">
            <v>NC</v>
          </cell>
          <cell r="K2716" t="str">
            <v>V</v>
          </cell>
          <cell r="L2716">
            <v>38628.496770833335</v>
          </cell>
          <cell r="M2716" t="str">
            <v>gchateaug</v>
          </cell>
          <cell r="N2716">
            <v>38681.684432870374</v>
          </cell>
          <cell r="O2716" t="str">
            <v>gchateaug</v>
          </cell>
          <cell r="Q2716">
            <v>2.97</v>
          </cell>
        </row>
        <row r="2717">
          <cell r="A2717" t="str">
            <v>2000</v>
          </cell>
          <cell r="B2717" t="str">
            <v>HU32</v>
          </cell>
          <cell r="C2717" t="str">
            <v>A00</v>
          </cell>
          <cell r="D2717" t="str">
            <v>PC_EMP</v>
          </cell>
          <cell r="E2717" t="str">
            <v>T</v>
          </cell>
          <cell r="F2717" t="str">
            <v>BES</v>
          </cell>
          <cell r="G2717" t="str">
            <v>RSE</v>
          </cell>
          <cell r="H2717" t="str">
            <v>:</v>
          </cell>
          <cell r="I2717" t="str">
            <v>NC</v>
          </cell>
          <cell r="K2717" t="str">
            <v>V</v>
          </cell>
          <cell r="L2717">
            <v>38628.496770833335</v>
          </cell>
          <cell r="M2717" t="str">
            <v>gchateaug</v>
          </cell>
          <cell r="N2717">
            <v>38680.624444444446</v>
          </cell>
          <cell r="O2717" t="str">
            <v>gchateaug</v>
          </cell>
        </row>
        <row r="2718">
          <cell r="A2718" t="str">
            <v>2000</v>
          </cell>
          <cell r="B2718" t="str">
            <v>HU32</v>
          </cell>
          <cell r="C2718" t="str">
            <v>A00</v>
          </cell>
          <cell r="D2718" t="str">
            <v>PC_EMP</v>
          </cell>
          <cell r="E2718" t="str">
            <v>T</v>
          </cell>
          <cell r="F2718" t="str">
            <v>BES</v>
          </cell>
          <cell r="G2718" t="str">
            <v>TOTAL</v>
          </cell>
          <cell r="H2718" t="str">
            <v>:</v>
          </cell>
          <cell r="I2718" t="str">
            <v>NC</v>
          </cell>
          <cell r="K2718" t="str">
            <v>V</v>
          </cell>
          <cell r="L2718">
            <v>38628.496770833335</v>
          </cell>
          <cell r="M2718" t="str">
            <v>gchateaug</v>
          </cell>
          <cell r="N2718">
            <v>38680.624444444446</v>
          </cell>
          <cell r="O2718" t="str">
            <v>gchateaug</v>
          </cell>
        </row>
        <row r="2719">
          <cell r="A2719" t="str">
            <v>2000</v>
          </cell>
          <cell r="B2719" t="str">
            <v>HU32</v>
          </cell>
          <cell r="C2719" t="str">
            <v>A00</v>
          </cell>
          <cell r="D2719" t="str">
            <v>PC_EMP</v>
          </cell>
          <cell r="E2719" t="str">
            <v>T</v>
          </cell>
          <cell r="F2719" t="str">
            <v>TOTAL</v>
          </cell>
          <cell r="G2719" t="str">
            <v>RSE</v>
          </cell>
          <cell r="H2719" t="str">
            <v>:</v>
          </cell>
          <cell r="I2719" t="str">
            <v>NC</v>
          </cell>
          <cell r="K2719" t="str">
            <v>V</v>
          </cell>
          <cell r="L2719">
            <v>38628.496770833335</v>
          </cell>
          <cell r="M2719" t="str">
            <v>gchateaug</v>
          </cell>
          <cell r="N2719">
            <v>38680.624444444446</v>
          </cell>
          <cell r="O2719" t="str">
            <v>gchateaug</v>
          </cell>
        </row>
        <row r="2720">
          <cell r="A2720" t="str">
            <v>2000</v>
          </cell>
          <cell r="B2720" t="str">
            <v>HU32</v>
          </cell>
          <cell r="C2720" t="str">
            <v>A00</v>
          </cell>
          <cell r="D2720" t="str">
            <v>PC_EMP</v>
          </cell>
          <cell r="E2720" t="str">
            <v>T</v>
          </cell>
          <cell r="F2720" t="str">
            <v>TOTAL</v>
          </cell>
          <cell r="G2720" t="str">
            <v>TOTAL</v>
          </cell>
          <cell r="H2720" t="str">
            <v>:</v>
          </cell>
          <cell r="I2720" t="str">
            <v>NC</v>
          </cell>
          <cell r="K2720" t="str">
            <v>V</v>
          </cell>
          <cell r="L2720">
            <v>38628.496770833335</v>
          </cell>
          <cell r="M2720" t="str">
            <v>gchateaug</v>
          </cell>
          <cell r="N2720">
            <v>38680.624444444446</v>
          </cell>
          <cell r="O2720" t="str">
            <v>gchateaug</v>
          </cell>
        </row>
        <row r="2721">
          <cell r="A2721" t="str">
            <v>2000</v>
          </cell>
          <cell r="B2721" t="str">
            <v>HU31</v>
          </cell>
          <cell r="C2721" t="str">
            <v>A00</v>
          </cell>
          <cell r="D2721" t="str">
            <v>PC_EMP</v>
          </cell>
          <cell r="E2721" t="str">
            <v>T</v>
          </cell>
          <cell r="F2721" t="str">
            <v>BES</v>
          </cell>
          <cell r="G2721" t="str">
            <v>RSE</v>
          </cell>
          <cell r="H2721" t="str">
            <v>:</v>
          </cell>
          <cell r="I2721" t="str">
            <v>NC</v>
          </cell>
          <cell r="K2721" t="str">
            <v>V</v>
          </cell>
          <cell r="L2721">
            <v>38628.496770833335</v>
          </cell>
          <cell r="M2721" t="str">
            <v>gchateaug</v>
          </cell>
          <cell r="N2721">
            <v>38680.624444444446</v>
          </cell>
          <cell r="O2721" t="str">
            <v>gchateaug</v>
          </cell>
        </row>
        <row r="2722">
          <cell r="A2722" t="str">
            <v>2000</v>
          </cell>
          <cell r="B2722" t="str">
            <v>HU31</v>
          </cell>
          <cell r="C2722" t="str">
            <v>A00</v>
          </cell>
          <cell r="D2722" t="str">
            <v>PC_EMP</v>
          </cell>
          <cell r="E2722" t="str">
            <v>T</v>
          </cell>
          <cell r="F2722" t="str">
            <v>BES</v>
          </cell>
          <cell r="G2722" t="str">
            <v>TOTAL</v>
          </cell>
          <cell r="H2722" t="str">
            <v>:</v>
          </cell>
          <cell r="I2722" t="str">
            <v>NC</v>
          </cell>
          <cell r="K2722" t="str">
            <v>V</v>
          </cell>
          <cell r="L2722">
            <v>38628.496770833335</v>
          </cell>
          <cell r="M2722" t="str">
            <v>gchateaug</v>
          </cell>
          <cell r="N2722">
            <v>38680.624444444446</v>
          </cell>
          <cell r="O2722" t="str">
            <v>gchateaug</v>
          </cell>
        </row>
        <row r="2723">
          <cell r="A2723" t="str">
            <v>2000</v>
          </cell>
          <cell r="B2723" t="str">
            <v>HU31</v>
          </cell>
          <cell r="C2723" t="str">
            <v>A00</v>
          </cell>
          <cell r="D2723" t="str">
            <v>PC_EMP</v>
          </cell>
          <cell r="E2723" t="str">
            <v>T</v>
          </cell>
          <cell r="F2723" t="str">
            <v>TOTAL</v>
          </cell>
          <cell r="G2723" t="str">
            <v>RSE</v>
          </cell>
          <cell r="H2723" t="str">
            <v>:</v>
          </cell>
          <cell r="I2723" t="str">
            <v>NC</v>
          </cell>
          <cell r="K2723" t="str">
            <v>V</v>
          </cell>
          <cell r="L2723">
            <v>38628.496770833335</v>
          </cell>
          <cell r="M2723" t="str">
            <v>gchateaug</v>
          </cell>
          <cell r="N2723">
            <v>38680.624444444446</v>
          </cell>
          <cell r="O2723" t="str">
            <v>gchateaug</v>
          </cell>
        </row>
        <row r="2724">
          <cell r="A2724" t="str">
            <v>2000</v>
          </cell>
          <cell r="B2724" t="str">
            <v>HU31</v>
          </cell>
          <cell r="C2724" t="str">
            <v>A00</v>
          </cell>
          <cell r="D2724" t="str">
            <v>PC_EMP</v>
          </cell>
          <cell r="E2724" t="str">
            <v>T</v>
          </cell>
          <cell r="F2724" t="str">
            <v>TOTAL</v>
          </cell>
          <cell r="G2724" t="str">
            <v>TOTAL</v>
          </cell>
          <cell r="H2724" t="str">
            <v>:</v>
          </cell>
          <cell r="I2724" t="str">
            <v>NC</v>
          </cell>
          <cell r="K2724" t="str">
            <v>V</v>
          </cell>
          <cell r="L2724">
            <v>38628.496770833335</v>
          </cell>
          <cell r="M2724" t="str">
            <v>gchateaug</v>
          </cell>
          <cell r="N2724">
            <v>38680.624444444446</v>
          </cell>
          <cell r="O2724" t="str">
            <v>gchateaug</v>
          </cell>
        </row>
        <row r="2725">
          <cell r="A2725" t="str">
            <v>2000</v>
          </cell>
          <cell r="B2725" t="str">
            <v>HU23</v>
          </cell>
          <cell r="C2725" t="str">
            <v>A00</v>
          </cell>
          <cell r="D2725" t="str">
            <v>PC_EMP</v>
          </cell>
          <cell r="E2725" t="str">
            <v>T</v>
          </cell>
          <cell r="F2725" t="str">
            <v>BES</v>
          </cell>
          <cell r="G2725" t="str">
            <v>RSE</v>
          </cell>
          <cell r="H2725" t="str">
            <v>:</v>
          </cell>
          <cell r="I2725" t="str">
            <v>NC</v>
          </cell>
          <cell r="K2725" t="str">
            <v>V</v>
          </cell>
          <cell r="L2725">
            <v>38628.496770833335</v>
          </cell>
          <cell r="M2725" t="str">
            <v>gchateaug</v>
          </cell>
          <cell r="N2725">
            <v>38680.624444444446</v>
          </cell>
          <cell r="O2725" t="str">
            <v>gchateaug</v>
          </cell>
        </row>
        <row r="2726">
          <cell r="A2726" t="str">
            <v>2000</v>
          </cell>
          <cell r="B2726" t="str">
            <v>HU23</v>
          </cell>
          <cell r="C2726" t="str">
            <v>A00</v>
          </cell>
          <cell r="D2726" t="str">
            <v>PC_EMP</v>
          </cell>
          <cell r="E2726" t="str">
            <v>T</v>
          </cell>
          <cell r="F2726" t="str">
            <v>BES</v>
          </cell>
          <cell r="G2726" t="str">
            <v>TOTAL</v>
          </cell>
          <cell r="H2726" t="str">
            <v>:</v>
          </cell>
          <cell r="I2726" t="str">
            <v>NC</v>
          </cell>
          <cell r="K2726" t="str">
            <v>V</v>
          </cell>
          <cell r="L2726">
            <v>38628.496770833335</v>
          </cell>
          <cell r="M2726" t="str">
            <v>gchateaug</v>
          </cell>
          <cell r="N2726">
            <v>38680.624444444446</v>
          </cell>
          <cell r="O2726" t="str">
            <v>gchateaug</v>
          </cell>
        </row>
        <row r="2727">
          <cell r="A2727" t="str">
            <v>1999</v>
          </cell>
          <cell r="B2727" t="str">
            <v>PL1</v>
          </cell>
          <cell r="C2727" t="str">
            <v>A00</v>
          </cell>
          <cell r="D2727" t="str">
            <v>PC_EMP</v>
          </cell>
          <cell r="E2727" t="str">
            <v>T</v>
          </cell>
          <cell r="F2727" t="str">
            <v>TOTAL</v>
          </cell>
          <cell r="G2727" t="str">
            <v>RSE</v>
          </cell>
          <cell r="H2727" t="str">
            <v>:</v>
          </cell>
          <cell r="I2727" t="str">
            <v>NC</v>
          </cell>
          <cell r="K2727" t="str">
            <v>V</v>
          </cell>
          <cell r="L2727">
            <v>38628.496770833335</v>
          </cell>
          <cell r="M2727" t="str">
            <v>gchateaug</v>
          </cell>
          <cell r="N2727">
            <v>38680.624444444446</v>
          </cell>
          <cell r="O2727" t="str">
            <v>gchateaug</v>
          </cell>
        </row>
        <row r="2728">
          <cell r="A2728" t="str">
            <v>1999</v>
          </cell>
          <cell r="B2728" t="str">
            <v>PL1</v>
          </cell>
          <cell r="C2728" t="str">
            <v>A00</v>
          </cell>
          <cell r="D2728" t="str">
            <v>PC_EMP</v>
          </cell>
          <cell r="E2728" t="str">
            <v>T</v>
          </cell>
          <cell r="F2728" t="str">
            <v>TOTAL</v>
          </cell>
          <cell r="G2728" t="str">
            <v>TOTAL</v>
          </cell>
          <cell r="H2728" t="str">
            <v>:</v>
          </cell>
          <cell r="I2728" t="str">
            <v>NC</v>
          </cell>
          <cell r="K2728" t="str">
            <v>V</v>
          </cell>
          <cell r="L2728">
            <v>38628.496770833335</v>
          </cell>
          <cell r="M2728" t="str">
            <v>gchateaug</v>
          </cell>
          <cell r="N2728">
            <v>38680.624444444446</v>
          </cell>
          <cell r="O2728" t="str">
            <v>gchateaug</v>
          </cell>
        </row>
        <row r="2729">
          <cell r="A2729" t="str">
            <v>1999</v>
          </cell>
          <cell r="B2729" t="str">
            <v>NL41</v>
          </cell>
          <cell r="C2729" t="str">
            <v>A00</v>
          </cell>
          <cell r="D2729" t="str">
            <v>PC_EMP</v>
          </cell>
          <cell r="E2729" t="str">
            <v>T</v>
          </cell>
          <cell r="F2729" t="str">
            <v>BES</v>
          </cell>
          <cell r="G2729" t="str">
            <v>TOTAL</v>
          </cell>
          <cell r="H2729" t="str">
            <v>:</v>
          </cell>
          <cell r="I2729" t="str">
            <v>NC</v>
          </cell>
          <cell r="K2729" t="str">
            <v>V</v>
          </cell>
          <cell r="L2729">
            <v>38628.496770833335</v>
          </cell>
          <cell r="M2729" t="str">
            <v>gchateaug</v>
          </cell>
          <cell r="N2729">
            <v>38680.624444444446</v>
          </cell>
          <cell r="O2729" t="str">
            <v>gchateaug</v>
          </cell>
        </row>
        <row r="2730">
          <cell r="A2730" t="str">
            <v>1999</v>
          </cell>
          <cell r="B2730" t="str">
            <v>NL41</v>
          </cell>
          <cell r="C2730" t="str">
            <v>A00</v>
          </cell>
          <cell r="D2730" t="str">
            <v>PC_EMP</v>
          </cell>
          <cell r="E2730" t="str">
            <v>T</v>
          </cell>
          <cell r="F2730" t="str">
            <v>TOTAL</v>
          </cell>
          <cell r="G2730" t="str">
            <v>TOTAL</v>
          </cell>
          <cell r="H2730" t="str">
            <v>:</v>
          </cell>
          <cell r="I2730" t="str">
            <v>NC</v>
          </cell>
          <cell r="K2730" t="str">
            <v>V</v>
          </cell>
          <cell r="L2730">
            <v>38628.496770833335</v>
          </cell>
          <cell r="M2730" t="str">
            <v>gchateaug</v>
          </cell>
          <cell r="N2730">
            <v>38680.624444444446</v>
          </cell>
          <cell r="O2730" t="str">
            <v>gchateaug</v>
          </cell>
        </row>
        <row r="2731">
          <cell r="A2731" t="str">
            <v>1999</v>
          </cell>
          <cell r="B2731" t="str">
            <v>NL4</v>
          </cell>
          <cell r="C2731" t="str">
            <v>A00</v>
          </cell>
          <cell r="D2731" t="str">
            <v>PC_EMP</v>
          </cell>
          <cell r="E2731" t="str">
            <v>T</v>
          </cell>
          <cell r="F2731" t="str">
            <v>BES</v>
          </cell>
          <cell r="G2731" t="str">
            <v>TOTAL</v>
          </cell>
          <cell r="H2731" t="str">
            <v>:</v>
          </cell>
          <cell r="I2731" t="str">
            <v>NC</v>
          </cell>
          <cell r="K2731" t="str">
            <v>V</v>
          </cell>
          <cell r="L2731">
            <v>38628.496770833335</v>
          </cell>
          <cell r="M2731" t="str">
            <v>gchateaug</v>
          </cell>
          <cell r="N2731">
            <v>38680.624444444446</v>
          </cell>
          <cell r="O2731" t="str">
            <v>gchateaug</v>
          </cell>
        </row>
        <row r="2732">
          <cell r="A2732" t="str">
            <v>1999</v>
          </cell>
          <cell r="B2732" t="str">
            <v>NL4</v>
          </cell>
          <cell r="C2732" t="str">
            <v>A00</v>
          </cell>
          <cell r="D2732" t="str">
            <v>PC_EMP</v>
          </cell>
          <cell r="E2732" t="str">
            <v>T</v>
          </cell>
          <cell r="F2732" t="str">
            <v>TOTAL</v>
          </cell>
          <cell r="G2732" t="str">
            <v>TOTAL</v>
          </cell>
          <cell r="H2732" t="str">
            <v>:</v>
          </cell>
          <cell r="I2732" t="str">
            <v>NC</v>
          </cell>
          <cell r="K2732" t="str">
            <v>V</v>
          </cell>
          <cell r="L2732">
            <v>38628.496770833335</v>
          </cell>
          <cell r="M2732" t="str">
            <v>gchateaug</v>
          </cell>
          <cell r="N2732">
            <v>38680.624444444446</v>
          </cell>
          <cell r="O2732" t="str">
            <v>gchateaug</v>
          </cell>
        </row>
        <row r="2733">
          <cell r="A2733" t="str">
            <v>2000</v>
          </cell>
          <cell r="B2733" t="str">
            <v>PL63</v>
          </cell>
          <cell r="C2733" t="str">
            <v>A00</v>
          </cell>
          <cell r="D2733" t="str">
            <v>PC_EMP</v>
          </cell>
          <cell r="E2733" t="str">
            <v>T</v>
          </cell>
          <cell r="F2733" t="str">
            <v>TOTAL</v>
          </cell>
          <cell r="G2733" t="str">
            <v>RSE</v>
          </cell>
          <cell r="H2733" t="str">
            <v>:</v>
          </cell>
          <cell r="I2733" t="str">
            <v>NC</v>
          </cell>
          <cell r="K2733" t="str">
            <v>V</v>
          </cell>
          <cell r="L2733">
            <v>38628.496770833335</v>
          </cell>
          <cell r="M2733" t="str">
            <v>gchateaug</v>
          </cell>
          <cell r="N2733">
            <v>38680.624432870369</v>
          </cell>
          <cell r="O2733" t="str">
            <v>gchateaug</v>
          </cell>
        </row>
        <row r="2734">
          <cell r="A2734" t="str">
            <v>2000</v>
          </cell>
          <cell r="B2734" t="str">
            <v>PL63</v>
          </cell>
          <cell r="C2734" t="str">
            <v>A00</v>
          </cell>
          <cell r="D2734" t="str">
            <v>PC_EMP</v>
          </cell>
          <cell r="E2734" t="str">
            <v>T</v>
          </cell>
          <cell r="F2734" t="str">
            <v>TOTAL</v>
          </cell>
          <cell r="G2734" t="str">
            <v>TOTAL</v>
          </cell>
          <cell r="H2734" t="str">
            <v>:</v>
          </cell>
          <cell r="I2734" t="str">
            <v>NC</v>
          </cell>
          <cell r="K2734" t="str">
            <v>V</v>
          </cell>
          <cell r="L2734">
            <v>38628.496770833335</v>
          </cell>
          <cell r="M2734" t="str">
            <v>gchateaug</v>
          </cell>
          <cell r="N2734">
            <v>38680.624432870369</v>
          </cell>
          <cell r="O2734" t="str">
            <v>gchateaug</v>
          </cell>
        </row>
        <row r="2735">
          <cell r="A2735" t="str">
            <v>2000</v>
          </cell>
          <cell r="B2735" t="str">
            <v>PL62</v>
          </cell>
          <cell r="C2735" t="str">
            <v>A00</v>
          </cell>
          <cell r="D2735" t="str">
            <v>PC_EMP</v>
          </cell>
          <cell r="E2735" t="str">
            <v>T</v>
          </cell>
          <cell r="F2735" t="str">
            <v>BES</v>
          </cell>
          <cell r="G2735" t="str">
            <v>RSE</v>
          </cell>
          <cell r="H2735" t="str">
            <v>:</v>
          </cell>
          <cell r="I2735" t="str">
            <v>NC</v>
          </cell>
          <cell r="K2735" t="str">
            <v>V</v>
          </cell>
          <cell r="L2735">
            <v>38628.496770833335</v>
          </cell>
          <cell r="M2735" t="str">
            <v>gchateaug</v>
          </cell>
          <cell r="N2735">
            <v>38680.624432870369</v>
          </cell>
          <cell r="O2735" t="str">
            <v>gchateaug</v>
          </cell>
        </row>
        <row r="2736">
          <cell r="A2736" t="str">
            <v>2000</v>
          </cell>
          <cell r="B2736" t="str">
            <v>PL62</v>
          </cell>
          <cell r="C2736" t="str">
            <v>A00</v>
          </cell>
          <cell r="D2736" t="str">
            <v>PC_EMP</v>
          </cell>
          <cell r="E2736" t="str">
            <v>T</v>
          </cell>
          <cell r="F2736" t="str">
            <v>BES</v>
          </cell>
          <cell r="G2736" t="str">
            <v>TOTAL</v>
          </cell>
          <cell r="H2736" t="str">
            <v>:</v>
          </cell>
          <cell r="I2736" t="str">
            <v>NC</v>
          </cell>
          <cell r="K2736" t="str">
            <v>V</v>
          </cell>
          <cell r="L2736">
            <v>38628.496770833335</v>
          </cell>
          <cell r="M2736" t="str">
            <v>gchateaug</v>
          </cell>
          <cell r="N2736">
            <v>38680.624432870369</v>
          </cell>
          <cell r="O2736" t="str">
            <v>gchateaug</v>
          </cell>
        </row>
        <row r="2737">
          <cell r="A2737" t="str">
            <v>2000</v>
          </cell>
          <cell r="B2737" t="str">
            <v>PL62</v>
          </cell>
          <cell r="C2737" t="str">
            <v>A00</v>
          </cell>
          <cell r="D2737" t="str">
            <v>PC_EMP</v>
          </cell>
          <cell r="E2737" t="str">
            <v>T</v>
          </cell>
          <cell r="F2737" t="str">
            <v>TOTAL</v>
          </cell>
          <cell r="G2737" t="str">
            <v>RSE</v>
          </cell>
          <cell r="H2737" t="str">
            <v>:</v>
          </cell>
          <cell r="I2737" t="str">
            <v>NC</v>
          </cell>
          <cell r="K2737" t="str">
            <v>V</v>
          </cell>
          <cell r="L2737">
            <v>38628.496770833335</v>
          </cell>
          <cell r="M2737" t="str">
            <v>gchateaug</v>
          </cell>
          <cell r="N2737">
            <v>38680.624432870369</v>
          </cell>
          <cell r="O2737" t="str">
            <v>gchateaug</v>
          </cell>
        </row>
        <row r="2738">
          <cell r="A2738" t="str">
            <v>2000</v>
          </cell>
          <cell r="B2738" t="str">
            <v>PL62</v>
          </cell>
          <cell r="C2738" t="str">
            <v>A00</v>
          </cell>
          <cell r="D2738" t="str">
            <v>PC_EMP</v>
          </cell>
          <cell r="E2738" t="str">
            <v>T</v>
          </cell>
          <cell r="F2738" t="str">
            <v>TOTAL</v>
          </cell>
          <cell r="G2738" t="str">
            <v>TOTAL</v>
          </cell>
          <cell r="H2738" t="str">
            <v>:</v>
          </cell>
          <cell r="I2738" t="str">
            <v>NC</v>
          </cell>
          <cell r="K2738" t="str">
            <v>V</v>
          </cell>
          <cell r="L2738">
            <v>38628.496770833335</v>
          </cell>
          <cell r="M2738" t="str">
            <v>gchateaug</v>
          </cell>
          <cell r="N2738">
            <v>38680.624432870369</v>
          </cell>
          <cell r="O2738" t="str">
            <v>gchateaug</v>
          </cell>
        </row>
        <row r="2739">
          <cell r="A2739" t="str">
            <v>2000</v>
          </cell>
          <cell r="B2739" t="str">
            <v>PL6</v>
          </cell>
          <cell r="C2739" t="str">
            <v>A00</v>
          </cell>
          <cell r="D2739" t="str">
            <v>PC_EMP</v>
          </cell>
          <cell r="E2739" t="str">
            <v>T</v>
          </cell>
          <cell r="F2739" t="str">
            <v>BES</v>
          </cell>
          <cell r="G2739" t="str">
            <v>RSE</v>
          </cell>
          <cell r="H2739" t="str">
            <v>:</v>
          </cell>
          <cell r="I2739" t="str">
            <v>NC</v>
          </cell>
          <cell r="K2739" t="str">
            <v>V</v>
          </cell>
          <cell r="L2739">
            <v>38628.496770833335</v>
          </cell>
          <cell r="M2739" t="str">
            <v>gchateaug</v>
          </cell>
          <cell r="N2739">
            <v>38680.624432870369</v>
          </cell>
          <cell r="O2739" t="str">
            <v>gchateaug</v>
          </cell>
        </row>
        <row r="2740">
          <cell r="A2740" t="str">
            <v>2000</v>
          </cell>
          <cell r="B2740" t="str">
            <v>PL6</v>
          </cell>
          <cell r="C2740" t="str">
            <v>A00</v>
          </cell>
          <cell r="D2740" t="str">
            <v>PC_EMP</v>
          </cell>
          <cell r="E2740" t="str">
            <v>T</v>
          </cell>
          <cell r="F2740" t="str">
            <v>BES</v>
          </cell>
          <cell r="G2740" t="str">
            <v>TOTAL</v>
          </cell>
          <cell r="H2740" t="str">
            <v>:</v>
          </cell>
          <cell r="I2740" t="str">
            <v>NC</v>
          </cell>
          <cell r="K2740" t="str">
            <v>V</v>
          </cell>
          <cell r="L2740">
            <v>38628.496770833335</v>
          </cell>
          <cell r="M2740" t="str">
            <v>gchateaug</v>
          </cell>
          <cell r="N2740">
            <v>38680.624432870369</v>
          </cell>
          <cell r="O2740" t="str">
            <v>gchateaug</v>
          </cell>
        </row>
        <row r="2741">
          <cell r="A2741" t="str">
            <v>2000</v>
          </cell>
          <cell r="B2741" t="str">
            <v>PL6</v>
          </cell>
          <cell r="C2741" t="str">
            <v>A00</v>
          </cell>
          <cell r="D2741" t="str">
            <v>PC_EMP</v>
          </cell>
          <cell r="E2741" t="str">
            <v>T</v>
          </cell>
          <cell r="F2741" t="str">
            <v>TOTAL</v>
          </cell>
          <cell r="G2741" t="str">
            <v>RSE</v>
          </cell>
          <cell r="H2741" t="str">
            <v>:</v>
          </cell>
          <cell r="I2741" t="str">
            <v>NC</v>
          </cell>
          <cell r="K2741" t="str">
            <v>V</v>
          </cell>
          <cell r="L2741">
            <v>38628.496782407405</v>
          </cell>
          <cell r="M2741" t="str">
            <v>gchateaug</v>
          </cell>
          <cell r="N2741">
            <v>38680.624432870369</v>
          </cell>
          <cell r="O2741" t="str">
            <v>gchateaug</v>
          </cell>
        </row>
        <row r="2742">
          <cell r="A2742" t="str">
            <v>2000</v>
          </cell>
          <cell r="B2742" t="str">
            <v>PL6</v>
          </cell>
          <cell r="C2742" t="str">
            <v>A00</v>
          </cell>
          <cell r="D2742" t="str">
            <v>PC_EMP</v>
          </cell>
          <cell r="E2742" t="str">
            <v>T</v>
          </cell>
          <cell r="F2742" t="str">
            <v>TOTAL</v>
          </cell>
          <cell r="G2742" t="str">
            <v>TOTAL</v>
          </cell>
          <cell r="H2742" t="str">
            <v>:</v>
          </cell>
          <cell r="I2742" t="str">
            <v>NC</v>
          </cell>
          <cell r="K2742" t="str">
            <v>V</v>
          </cell>
          <cell r="L2742">
            <v>38628.496782407405</v>
          </cell>
          <cell r="M2742" t="str">
            <v>gchateaug</v>
          </cell>
          <cell r="N2742">
            <v>38680.624432870369</v>
          </cell>
          <cell r="O2742" t="str">
            <v>gchateaug</v>
          </cell>
        </row>
        <row r="2743">
          <cell r="A2743" t="str">
            <v>2000</v>
          </cell>
          <cell r="B2743" t="str">
            <v>PL51</v>
          </cell>
          <cell r="C2743" t="str">
            <v>A00</v>
          </cell>
          <cell r="D2743" t="str">
            <v>PC_EMP</v>
          </cell>
          <cell r="E2743" t="str">
            <v>T</v>
          </cell>
          <cell r="F2743" t="str">
            <v>BES</v>
          </cell>
          <cell r="G2743" t="str">
            <v>RSE</v>
          </cell>
          <cell r="H2743" t="str">
            <v>:</v>
          </cell>
          <cell r="I2743" t="str">
            <v>NC</v>
          </cell>
          <cell r="K2743" t="str">
            <v>V</v>
          </cell>
          <cell r="L2743">
            <v>38628.496782407405</v>
          </cell>
          <cell r="M2743" t="str">
            <v>gchateaug</v>
          </cell>
          <cell r="N2743">
            <v>38680.624432870369</v>
          </cell>
          <cell r="O2743" t="str">
            <v>gchateaug</v>
          </cell>
        </row>
        <row r="2744">
          <cell r="A2744" t="str">
            <v>2000</v>
          </cell>
          <cell r="B2744" t="str">
            <v>PL51</v>
          </cell>
          <cell r="C2744" t="str">
            <v>A00</v>
          </cell>
          <cell r="D2744" t="str">
            <v>PC_EMP</v>
          </cell>
          <cell r="E2744" t="str">
            <v>T</v>
          </cell>
          <cell r="F2744" t="str">
            <v>BES</v>
          </cell>
          <cell r="G2744" t="str">
            <v>TOTAL</v>
          </cell>
          <cell r="H2744" t="str">
            <v>:</v>
          </cell>
          <cell r="I2744" t="str">
            <v>NC</v>
          </cell>
          <cell r="K2744" t="str">
            <v>V</v>
          </cell>
          <cell r="L2744">
            <v>38628.496782407405</v>
          </cell>
          <cell r="M2744" t="str">
            <v>gchateaug</v>
          </cell>
          <cell r="N2744">
            <v>38680.624432870369</v>
          </cell>
          <cell r="O2744" t="str">
            <v>gchateaug</v>
          </cell>
        </row>
        <row r="2745">
          <cell r="A2745" t="str">
            <v>2001</v>
          </cell>
          <cell r="B2745" t="str">
            <v>EE00</v>
          </cell>
          <cell r="C2745" t="str">
            <v>A00</v>
          </cell>
          <cell r="D2745" t="str">
            <v>PC_EMP</v>
          </cell>
          <cell r="E2745" t="str">
            <v>T</v>
          </cell>
          <cell r="F2745" t="str">
            <v>BES</v>
          </cell>
          <cell r="G2745" t="str">
            <v>TOTAL</v>
          </cell>
          <cell r="I2745" t="str">
            <v>NC</v>
          </cell>
          <cell r="K2745" t="str">
            <v>V</v>
          </cell>
          <cell r="L2745">
            <v>38628.496782407405</v>
          </cell>
          <cell r="M2745" t="str">
            <v>gchateaug</v>
          </cell>
          <cell r="N2745">
            <v>38681.684652777774</v>
          </cell>
          <cell r="O2745" t="str">
            <v>gchateaug</v>
          </cell>
          <cell r="Q2745">
            <v>0.2</v>
          </cell>
        </row>
        <row r="2746">
          <cell r="A2746" t="str">
            <v>2001</v>
          </cell>
          <cell r="B2746" t="str">
            <v>EE00</v>
          </cell>
          <cell r="C2746" t="str">
            <v>A00</v>
          </cell>
          <cell r="D2746" t="str">
            <v>PC_EMP</v>
          </cell>
          <cell r="E2746" t="str">
            <v>T</v>
          </cell>
          <cell r="F2746" t="str">
            <v>BES</v>
          </cell>
          <cell r="G2746" t="str">
            <v>RSE</v>
          </cell>
          <cell r="I2746" t="str">
            <v>NC</v>
          </cell>
          <cell r="K2746" t="str">
            <v>V</v>
          </cell>
          <cell r="L2746">
            <v>38628.496782407405</v>
          </cell>
          <cell r="M2746" t="str">
            <v>gchateaug</v>
          </cell>
          <cell r="N2746">
            <v>38681.684652777774</v>
          </cell>
          <cell r="O2746" t="str">
            <v>gchateaug</v>
          </cell>
          <cell r="Q2746">
            <v>0.12</v>
          </cell>
        </row>
        <row r="2747">
          <cell r="A2747" t="str">
            <v>2001</v>
          </cell>
          <cell r="B2747" t="str">
            <v>DK00</v>
          </cell>
          <cell r="C2747" t="str">
            <v>A00</v>
          </cell>
          <cell r="D2747" t="str">
            <v>PC_EMP</v>
          </cell>
          <cell r="E2747" t="str">
            <v>T</v>
          </cell>
          <cell r="F2747" t="str">
            <v>TOTAL</v>
          </cell>
          <cell r="G2747" t="str">
            <v>TOTAL</v>
          </cell>
          <cell r="I2747" t="str">
            <v>OTH</v>
          </cell>
          <cell r="J2747" t="str">
            <v>DATA OCDE</v>
          </cell>
          <cell r="K2747" t="str">
            <v>V</v>
          </cell>
          <cell r="L2747">
            <v>38628.496782407405</v>
          </cell>
          <cell r="M2747" t="str">
            <v>gchateaug</v>
          </cell>
          <cell r="N2747">
            <v>38681.684652777774</v>
          </cell>
          <cell r="O2747" t="str">
            <v>gchateaug</v>
          </cell>
          <cell r="Q2747">
            <v>2.2000000000000002</v>
          </cell>
        </row>
        <row r="2748">
          <cell r="A2748" t="str">
            <v>2001</v>
          </cell>
          <cell r="B2748" t="str">
            <v>DK00</v>
          </cell>
          <cell r="C2748" t="str">
            <v>A00</v>
          </cell>
          <cell r="D2748" t="str">
            <v>PC_EMP</v>
          </cell>
          <cell r="E2748" t="str">
            <v>T</v>
          </cell>
          <cell r="F2748" t="str">
            <v>TOTAL</v>
          </cell>
          <cell r="G2748" t="str">
            <v>RSE</v>
          </cell>
          <cell r="I2748" t="str">
            <v>OTH</v>
          </cell>
          <cell r="J2748" t="str">
            <v>DATA OCDE</v>
          </cell>
          <cell r="K2748" t="str">
            <v>V</v>
          </cell>
          <cell r="L2748">
            <v>38628.496782407405</v>
          </cell>
          <cell r="M2748" t="str">
            <v>gchateaug</v>
          </cell>
          <cell r="N2748">
            <v>38681.684652777774</v>
          </cell>
          <cell r="O2748" t="str">
            <v>gchateaug</v>
          </cell>
          <cell r="Q2748">
            <v>1.1000000000000001</v>
          </cell>
        </row>
        <row r="2749">
          <cell r="A2749" t="str">
            <v>1999</v>
          </cell>
          <cell r="B2749" t="str">
            <v>GR13</v>
          </cell>
          <cell r="C2749" t="str">
            <v>A00</v>
          </cell>
          <cell r="D2749" t="str">
            <v>PC_EMP</v>
          </cell>
          <cell r="E2749" t="str">
            <v>T</v>
          </cell>
          <cell r="F2749" t="str">
            <v>BES</v>
          </cell>
          <cell r="G2749" t="str">
            <v>TOTAL</v>
          </cell>
          <cell r="H2749" t="str">
            <v>:</v>
          </cell>
          <cell r="I2749" t="str">
            <v>NC</v>
          </cell>
          <cell r="K2749" t="str">
            <v>V</v>
          </cell>
          <cell r="L2749">
            <v>38628.496782407405</v>
          </cell>
          <cell r="M2749" t="str">
            <v>gchateaug</v>
          </cell>
          <cell r="N2749">
            <v>38680.624456018515</v>
          </cell>
          <cell r="O2749" t="str">
            <v>gchateaug</v>
          </cell>
        </row>
        <row r="2750">
          <cell r="A2750" t="str">
            <v>1999</v>
          </cell>
          <cell r="B2750" t="str">
            <v>GR11</v>
          </cell>
          <cell r="C2750" t="str">
            <v>A00</v>
          </cell>
          <cell r="D2750" t="str">
            <v>PC_EMP</v>
          </cell>
          <cell r="E2750" t="str">
            <v>T</v>
          </cell>
          <cell r="F2750" t="str">
            <v>TOTAL</v>
          </cell>
          <cell r="G2750" t="str">
            <v>TOTAL</v>
          </cell>
          <cell r="H2750" t="str">
            <v>:</v>
          </cell>
          <cell r="I2750" t="str">
            <v>NC</v>
          </cell>
          <cell r="K2750" t="str">
            <v>V</v>
          </cell>
          <cell r="L2750">
            <v>38628.496782407405</v>
          </cell>
          <cell r="M2750" t="str">
            <v>gchateaug</v>
          </cell>
          <cell r="N2750">
            <v>38680.624456018515</v>
          </cell>
          <cell r="O2750" t="str">
            <v>gchateaug</v>
          </cell>
        </row>
        <row r="2751">
          <cell r="A2751" t="str">
            <v>1999</v>
          </cell>
          <cell r="B2751" t="str">
            <v>GR11</v>
          </cell>
          <cell r="C2751" t="str">
            <v>A00</v>
          </cell>
          <cell r="D2751" t="str">
            <v>PC_EMP</v>
          </cell>
          <cell r="E2751" t="str">
            <v>T</v>
          </cell>
          <cell r="F2751" t="str">
            <v>BES</v>
          </cell>
          <cell r="G2751" t="str">
            <v>TOTAL</v>
          </cell>
          <cell r="H2751" t="str">
            <v>:</v>
          </cell>
          <cell r="I2751" t="str">
            <v>NC</v>
          </cell>
          <cell r="K2751" t="str">
            <v>V</v>
          </cell>
          <cell r="L2751">
            <v>38628.496782407405</v>
          </cell>
          <cell r="M2751" t="str">
            <v>gchateaug</v>
          </cell>
          <cell r="N2751">
            <v>38680.624456018515</v>
          </cell>
          <cell r="O2751" t="str">
            <v>gchateaug</v>
          </cell>
        </row>
        <row r="2752">
          <cell r="A2752" t="str">
            <v>1999</v>
          </cell>
          <cell r="B2752" t="str">
            <v>FR82</v>
          </cell>
          <cell r="C2752" t="str">
            <v>A00</v>
          </cell>
          <cell r="D2752" t="str">
            <v>PC_EMP</v>
          </cell>
          <cell r="E2752" t="str">
            <v>T</v>
          </cell>
          <cell r="F2752" t="str">
            <v>TOTAL</v>
          </cell>
          <cell r="G2752" t="str">
            <v>TOTAL</v>
          </cell>
          <cell r="H2752" t="str">
            <v>:</v>
          </cell>
          <cell r="I2752" t="str">
            <v>NC</v>
          </cell>
          <cell r="K2752" t="str">
            <v>V</v>
          </cell>
          <cell r="L2752">
            <v>38628.496782407405</v>
          </cell>
          <cell r="M2752" t="str">
            <v>gchateaug</v>
          </cell>
          <cell r="N2752">
            <v>38680.624456018515</v>
          </cell>
          <cell r="O2752" t="str">
            <v>gchateaug</v>
          </cell>
        </row>
        <row r="2753">
          <cell r="A2753" t="str">
            <v>2001</v>
          </cell>
          <cell r="B2753" t="str">
            <v>HU22</v>
          </cell>
          <cell r="C2753" t="str">
            <v>A00</v>
          </cell>
          <cell r="D2753" t="str">
            <v>PC_EMP</v>
          </cell>
          <cell r="E2753" t="str">
            <v>T</v>
          </cell>
          <cell r="F2753" t="str">
            <v>BES</v>
          </cell>
          <cell r="G2753" t="str">
            <v>TOTAL</v>
          </cell>
          <cell r="H2753" t="str">
            <v>:</v>
          </cell>
          <cell r="I2753" t="str">
            <v>NC</v>
          </cell>
          <cell r="K2753" t="str">
            <v>V</v>
          </cell>
          <cell r="L2753">
            <v>38628.496782407405</v>
          </cell>
          <cell r="M2753" t="str">
            <v>gchateaug</v>
          </cell>
          <cell r="N2753">
            <v>38680.624456018515</v>
          </cell>
          <cell r="O2753" t="str">
            <v>gchateaug</v>
          </cell>
        </row>
        <row r="2754">
          <cell r="A2754" t="str">
            <v>2001</v>
          </cell>
          <cell r="B2754" t="str">
            <v>HU22</v>
          </cell>
          <cell r="C2754" t="str">
            <v>A00</v>
          </cell>
          <cell r="D2754" t="str">
            <v>PC_EMP</v>
          </cell>
          <cell r="E2754" t="str">
            <v>T</v>
          </cell>
          <cell r="F2754" t="str">
            <v>BES</v>
          </cell>
          <cell r="G2754" t="str">
            <v>RSE</v>
          </cell>
          <cell r="H2754" t="str">
            <v>:</v>
          </cell>
          <cell r="I2754" t="str">
            <v>NC</v>
          </cell>
          <cell r="K2754" t="str">
            <v>V</v>
          </cell>
          <cell r="L2754">
            <v>38628.496782407405</v>
          </cell>
          <cell r="M2754" t="str">
            <v>gchateaug</v>
          </cell>
          <cell r="N2754">
            <v>38680.624456018515</v>
          </cell>
          <cell r="O2754" t="str">
            <v>gchateaug</v>
          </cell>
        </row>
        <row r="2755">
          <cell r="A2755" t="str">
            <v>2001</v>
          </cell>
          <cell r="B2755" t="str">
            <v>HU1</v>
          </cell>
          <cell r="C2755" t="str">
            <v>A00</v>
          </cell>
          <cell r="D2755" t="str">
            <v>PC_EMP</v>
          </cell>
          <cell r="E2755" t="str">
            <v>T</v>
          </cell>
          <cell r="F2755" t="str">
            <v>TOTAL</v>
          </cell>
          <cell r="G2755" t="str">
            <v>TOTAL</v>
          </cell>
          <cell r="H2755" t="str">
            <v>:</v>
          </cell>
          <cell r="I2755" t="str">
            <v>NC</v>
          </cell>
          <cell r="K2755" t="str">
            <v>V</v>
          </cell>
          <cell r="L2755">
            <v>38628.496782407405</v>
          </cell>
          <cell r="M2755" t="str">
            <v>gchateaug</v>
          </cell>
          <cell r="N2755">
            <v>38680.624456018515</v>
          </cell>
          <cell r="O2755" t="str">
            <v>gchateaug</v>
          </cell>
        </row>
        <row r="2756">
          <cell r="A2756" t="str">
            <v>2001</v>
          </cell>
          <cell r="B2756" t="str">
            <v>HU1</v>
          </cell>
          <cell r="C2756" t="str">
            <v>A00</v>
          </cell>
          <cell r="D2756" t="str">
            <v>PC_EMP</v>
          </cell>
          <cell r="E2756" t="str">
            <v>T</v>
          </cell>
          <cell r="F2756" t="str">
            <v>TOTAL</v>
          </cell>
          <cell r="G2756" t="str">
            <v>RSE</v>
          </cell>
          <cell r="H2756" t="str">
            <v>:</v>
          </cell>
          <cell r="I2756" t="str">
            <v>NC</v>
          </cell>
          <cell r="K2756" t="str">
            <v>V</v>
          </cell>
          <cell r="L2756">
            <v>38628.496782407405</v>
          </cell>
          <cell r="M2756" t="str">
            <v>gchateaug</v>
          </cell>
          <cell r="N2756">
            <v>38680.624456018515</v>
          </cell>
          <cell r="O2756" t="str">
            <v>gchateaug</v>
          </cell>
        </row>
        <row r="2757">
          <cell r="A2757" t="str">
            <v>2001</v>
          </cell>
          <cell r="B2757" t="str">
            <v>HU1</v>
          </cell>
          <cell r="C2757" t="str">
            <v>A00</v>
          </cell>
          <cell r="D2757" t="str">
            <v>PC_EMP</v>
          </cell>
          <cell r="E2757" t="str">
            <v>T</v>
          </cell>
          <cell r="F2757" t="str">
            <v>BES</v>
          </cell>
          <cell r="G2757" t="str">
            <v>TOTAL</v>
          </cell>
          <cell r="H2757" t="str">
            <v>:</v>
          </cell>
          <cell r="I2757" t="str">
            <v>NC</v>
          </cell>
          <cell r="K2757" t="str">
            <v>V</v>
          </cell>
          <cell r="L2757">
            <v>38628.496782407405</v>
          </cell>
          <cell r="M2757" t="str">
            <v>gchateaug</v>
          </cell>
          <cell r="N2757">
            <v>38680.624456018515</v>
          </cell>
          <cell r="O2757" t="str">
            <v>gchateaug</v>
          </cell>
        </row>
        <row r="2758">
          <cell r="A2758" t="str">
            <v>2001</v>
          </cell>
          <cell r="B2758" t="str">
            <v>HU1</v>
          </cell>
          <cell r="C2758" t="str">
            <v>A00</v>
          </cell>
          <cell r="D2758" t="str">
            <v>PC_EMP</v>
          </cell>
          <cell r="E2758" t="str">
            <v>T</v>
          </cell>
          <cell r="F2758" t="str">
            <v>BES</v>
          </cell>
          <cell r="G2758" t="str">
            <v>RSE</v>
          </cell>
          <cell r="H2758" t="str">
            <v>:</v>
          </cell>
          <cell r="I2758" t="str">
            <v>NC</v>
          </cell>
          <cell r="K2758" t="str">
            <v>V</v>
          </cell>
          <cell r="L2758">
            <v>38628.496782407405</v>
          </cell>
          <cell r="M2758" t="str">
            <v>gchateaug</v>
          </cell>
          <cell r="N2758">
            <v>38680.624456018515</v>
          </cell>
          <cell r="O2758" t="str">
            <v>gchateaug</v>
          </cell>
        </row>
        <row r="2759">
          <cell r="A2759" t="str">
            <v>2001</v>
          </cell>
          <cell r="B2759" t="str">
            <v>GR12</v>
          </cell>
          <cell r="C2759" t="str">
            <v>A00</v>
          </cell>
          <cell r="D2759" t="str">
            <v>PC_EMP</v>
          </cell>
          <cell r="E2759" t="str">
            <v>T</v>
          </cell>
          <cell r="F2759" t="str">
            <v>TOTAL</v>
          </cell>
          <cell r="G2759" t="str">
            <v>TOTAL</v>
          </cell>
          <cell r="H2759" t="str">
            <v>:</v>
          </cell>
          <cell r="I2759" t="str">
            <v>NC</v>
          </cell>
          <cell r="K2759" t="str">
            <v>V</v>
          </cell>
          <cell r="L2759">
            <v>38628.496782407405</v>
          </cell>
          <cell r="M2759" t="str">
            <v>gchateaug</v>
          </cell>
          <cell r="N2759">
            <v>38680.624456018515</v>
          </cell>
          <cell r="O2759" t="str">
            <v>gchateaug</v>
          </cell>
        </row>
        <row r="2760">
          <cell r="A2760" t="str">
            <v>2001</v>
          </cell>
          <cell r="B2760" t="str">
            <v>GR12</v>
          </cell>
          <cell r="C2760" t="str">
            <v>A00</v>
          </cell>
          <cell r="D2760" t="str">
            <v>PC_EMP</v>
          </cell>
          <cell r="E2760" t="str">
            <v>T</v>
          </cell>
          <cell r="F2760" t="str">
            <v>BES</v>
          </cell>
          <cell r="G2760" t="str">
            <v>TOTAL</v>
          </cell>
          <cell r="H2760" t="str">
            <v>:</v>
          </cell>
          <cell r="I2760" t="str">
            <v>NC</v>
          </cell>
          <cell r="K2760" t="str">
            <v>V</v>
          </cell>
          <cell r="L2760">
            <v>38628.496782407405</v>
          </cell>
          <cell r="M2760" t="str">
            <v>gchateaug</v>
          </cell>
          <cell r="N2760">
            <v>38680.624456018515</v>
          </cell>
          <cell r="O2760" t="str">
            <v>gchateaug</v>
          </cell>
        </row>
        <row r="2761">
          <cell r="A2761" t="str">
            <v>2001</v>
          </cell>
          <cell r="B2761" t="str">
            <v>FR9</v>
          </cell>
          <cell r="C2761" t="str">
            <v>A00</v>
          </cell>
          <cell r="D2761" t="str">
            <v>PC_EMP</v>
          </cell>
          <cell r="E2761" t="str">
            <v>T</v>
          </cell>
          <cell r="F2761" t="str">
            <v>TOTAL</v>
          </cell>
          <cell r="G2761" t="str">
            <v>TOTAL</v>
          </cell>
          <cell r="I2761" t="str">
            <v>NC</v>
          </cell>
          <cell r="J2761" t="str">
            <v>; former flag equal "s"</v>
          </cell>
          <cell r="K2761" t="str">
            <v>V</v>
          </cell>
          <cell r="L2761">
            <v>38628.496782407405</v>
          </cell>
          <cell r="M2761" t="str">
            <v>gchateaug</v>
          </cell>
          <cell r="N2761">
            <v>38680.624456018515</v>
          </cell>
          <cell r="O2761" t="str">
            <v>gchateaug</v>
          </cell>
          <cell r="Q2761">
            <v>0.6</v>
          </cell>
        </row>
        <row r="2762">
          <cell r="A2762" t="str">
            <v>2001</v>
          </cell>
          <cell r="B2762" t="str">
            <v>FR9</v>
          </cell>
          <cell r="C2762" t="str">
            <v>A00</v>
          </cell>
          <cell r="D2762" t="str">
            <v>PC_EMP</v>
          </cell>
          <cell r="E2762" t="str">
            <v>T</v>
          </cell>
          <cell r="F2762" t="str">
            <v>TOTAL</v>
          </cell>
          <cell r="G2762" t="str">
            <v>RSE</v>
          </cell>
          <cell r="I2762" t="str">
            <v>NC</v>
          </cell>
          <cell r="J2762" t="str">
            <v>; former flag equal "s"</v>
          </cell>
          <cell r="K2762" t="str">
            <v>V</v>
          </cell>
          <cell r="L2762">
            <v>38628.496782407405</v>
          </cell>
          <cell r="M2762" t="str">
            <v>gchateaug</v>
          </cell>
          <cell r="N2762">
            <v>38680.624456018515</v>
          </cell>
          <cell r="O2762" t="str">
            <v>gchateaug</v>
          </cell>
          <cell r="Q2762">
            <v>0.32</v>
          </cell>
        </row>
        <row r="2763">
          <cell r="A2763" t="str">
            <v>2001</v>
          </cell>
          <cell r="B2763" t="str">
            <v>FR9</v>
          </cell>
          <cell r="C2763" t="str">
            <v>A00</v>
          </cell>
          <cell r="D2763" t="str">
            <v>PC_EMP</v>
          </cell>
          <cell r="E2763" t="str">
            <v>T</v>
          </cell>
          <cell r="F2763" t="str">
            <v>BES</v>
          </cell>
          <cell r="G2763" t="str">
            <v>TOTAL</v>
          </cell>
          <cell r="H2763" t="str">
            <v>:</v>
          </cell>
          <cell r="I2763" t="str">
            <v>NC</v>
          </cell>
          <cell r="K2763" t="str">
            <v>V</v>
          </cell>
          <cell r="L2763">
            <v>38628.496782407405</v>
          </cell>
          <cell r="M2763" t="str">
            <v>gchateaug</v>
          </cell>
          <cell r="N2763">
            <v>38680.624456018515</v>
          </cell>
          <cell r="O2763" t="str">
            <v>gchateaug</v>
          </cell>
        </row>
        <row r="2764">
          <cell r="A2764" t="str">
            <v>2001</v>
          </cell>
          <cell r="B2764" t="str">
            <v>FR81</v>
          </cell>
          <cell r="C2764" t="str">
            <v>A00</v>
          </cell>
          <cell r="D2764" t="str">
            <v>PC_EMP</v>
          </cell>
          <cell r="E2764" t="str">
            <v>T</v>
          </cell>
          <cell r="F2764" t="str">
            <v>TOTAL</v>
          </cell>
          <cell r="G2764" t="str">
            <v>TOTAL</v>
          </cell>
          <cell r="I2764" t="str">
            <v>NC</v>
          </cell>
          <cell r="J2764" t="str">
            <v>; former flag equal "s"</v>
          </cell>
          <cell r="K2764" t="str">
            <v>V</v>
          </cell>
          <cell r="L2764">
            <v>38628.496782407405</v>
          </cell>
          <cell r="M2764" t="str">
            <v>gchateaug</v>
          </cell>
          <cell r="N2764">
            <v>38680.624456018515</v>
          </cell>
          <cell r="O2764" t="str">
            <v>gchateaug</v>
          </cell>
          <cell r="Q2764">
            <v>1.97</v>
          </cell>
        </row>
        <row r="2765">
          <cell r="A2765" t="str">
            <v>2001</v>
          </cell>
          <cell r="B2765" t="str">
            <v>FR81</v>
          </cell>
          <cell r="C2765" t="str">
            <v>A00</v>
          </cell>
          <cell r="D2765" t="str">
            <v>PC_EMP</v>
          </cell>
          <cell r="E2765" t="str">
            <v>T</v>
          </cell>
          <cell r="F2765" t="str">
            <v>TOTAL</v>
          </cell>
          <cell r="G2765" t="str">
            <v>RSE</v>
          </cell>
          <cell r="I2765" t="str">
            <v>NC</v>
          </cell>
          <cell r="J2765" t="str">
            <v>; former flag equal "s"</v>
          </cell>
          <cell r="K2765" t="str">
            <v>V</v>
          </cell>
          <cell r="L2765">
            <v>38628.496782407405</v>
          </cell>
          <cell r="M2765" t="str">
            <v>gchateaug</v>
          </cell>
          <cell r="N2765">
            <v>38680.624456018515</v>
          </cell>
          <cell r="O2765" t="str">
            <v>gchateaug</v>
          </cell>
          <cell r="Q2765">
            <v>1.17</v>
          </cell>
        </row>
        <row r="2766">
          <cell r="A2766" t="str">
            <v>1999</v>
          </cell>
          <cell r="B2766" t="str">
            <v>RO03</v>
          </cell>
          <cell r="C2766" t="str">
            <v>A00</v>
          </cell>
          <cell r="D2766" t="str">
            <v>PC_EMP</v>
          </cell>
          <cell r="E2766" t="str">
            <v>T</v>
          </cell>
          <cell r="F2766" t="str">
            <v>BES</v>
          </cell>
          <cell r="G2766" t="str">
            <v>TOTAL</v>
          </cell>
          <cell r="H2766" t="str">
            <v>:</v>
          </cell>
          <cell r="I2766" t="str">
            <v>NC</v>
          </cell>
          <cell r="K2766" t="str">
            <v>V</v>
          </cell>
          <cell r="L2766">
            <v>38628.496782407405</v>
          </cell>
          <cell r="M2766" t="str">
            <v>gchateaug</v>
          </cell>
          <cell r="N2766">
            <v>38680.624456018515</v>
          </cell>
          <cell r="O2766" t="str">
            <v>gchateaug</v>
          </cell>
        </row>
        <row r="2767">
          <cell r="A2767" t="str">
            <v>1999</v>
          </cell>
          <cell r="B2767" t="str">
            <v>RO03</v>
          </cell>
          <cell r="C2767" t="str">
            <v>A00</v>
          </cell>
          <cell r="D2767" t="str">
            <v>PC_EMP</v>
          </cell>
          <cell r="E2767" t="str">
            <v>T</v>
          </cell>
          <cell r="F2767" t="str">
            <v>BES</v>
          </cell>
          <cell r="G2767" t="str">
            <v>RSE</v>
          </cell>
          <cell r="H2767" t="str">
            <v>:</v>
          </cell>
          <cell r="I2767" t="str">
            <v>NC</v>
          </cell>
          <cell r="K2767" t="str">
            <v>V</v>
          </cell>
          <cell r="L2767">
            <v>38628.496782407405</v>
          </cell>
          <cell r="M2767" t="str">
            <v>gchateaug</v>
          </cell>
          <cell r="N2767">
            <v>38680.624456018515</v>
          </cell>
          <cell r="O2767" t="str">
            <v>gchateaug</v>
          </cell>
        </row>
        <row r="2768">
          <cell r="A2768" t="str">
            <v>1999</v>
          </cell>
          <cell r="B2768" t="str">
            <v>RO01</v>
          </cell>
          <cell r="C2768" t="str">
            <v>A00</v>
          </cell>
          <cell r="D2768" t="str">
            <v>PC_EMP</v>
          </cell>
          <cell r="E2768" t="str">
            <v>T</v>
          </cell>
          <cell r="F2768" t="str">
            <v>TOTAL</v>
          </cell>
          <cell r="G2768" t="str">
            <v>TOTAL</v>
          </cell>
          <cell r="H2768" t="str">
            <v>:</v>
          </cell>
          <cell r="I2768" t="str">
            <v>NC</v>
          </cell>
          <cell r="K2768" t="str">
            <v>V</v>
          </cell>
          <cell r="L2768">
            <v>38628.496782407405</v>
          </cell>
          <cell r="M2768" t="str">
            <v>gchateaug</v>
          </cell>
          <cell r="N2768">
            <v>38680.624456018515</v>
          </cell>
          <cell r="O2768" t="str">
            <v>gchateaug</v>
          </cell>
        </row>
        <row r="2769">
          <cell r="A2769" t="str">
            <v>1999</v>
          </cell>
          <cell r="B2769" t="str">
            <v>RO01</v>
          </cell>
          <cell r="C2769" t="str">
            <v>A00</v>
          </cell>
          <cell r="D2769" t="str">
            <v>PC_EMP</v>
          </cell>
          <cell r="E2769" t="str">
            <v>T</v>
          </cell>
          <cell r="F2769" t="str">
            <v>TOTAL</v>
          </cell>
          <cell r="G2769" t="str">
            <v>RSE</v>
          </cell>
          <cell r="H2769" t="str">
            <v>:</v>
          </cell>
          <cell r="I2769" t="str">
            <v>NC</v>
          </cell>
          <cell r="K2769" t="str">
            <v>V</v>
          </cell>
          <cell r="L2769">
            <v>38628.496782407405</v>
          </cell>
          <cell r="M2769" t="str">
            <v>gchateaug</v>
          </cell>
          <cell r="N2769">
            <v>38680.624456018515</v>
          </cell>
          <cell r="O2769" t="str">
            <v>gchateaug</v>
          </cell>
        </row>
        <row r="2770">
          <cell r="A2770" t="str">
            <v>1999</v>
          </cell>
          <cell r="B2770" t="str">
            <v>RO01</v>
          </cell>
          <cell r="C2770" t="str">
            <v>A00</v>
          </cell>
          <cell r="D2770" t="str">
            <v>PC_EMP</v>
          </cell>
          <cell r="E2770" t="str">
            <v>T</v>
          </cell>
          <cell r="F2770" t="str">
            <v>BES</v>
          </cell>
          <cell r="G2770" t="str">
            <v>TOTAL</v>
          </cell>
          <cell r="H2770" t="str">
            <v>:</v>
          </cell>
          <cell r="I2770" t="str">
            <v>NC</v>
          </cell>
          <cell r="K2770" t="str">
            <v>V</v>
          </cell>
          <cell r="L2770">
            <v>38628.496782407405</v>
          </cell>
          <cell r="M2770" t="str">
            <v>gchateaug</v>
          </cell>
          <cell r="N2770">
            <v>38680.624456018515</v>
          </cell>
          <cell r="O2770" t="str">
            <v>gchateaug</v>
          </cell>
        </row>
        <row r="2771">
          <cell r="A2771" t="str">
            <v>1999</v>
          </cell>
          <cell r="B2771" t="str">
            <v>RO01</v>
          </cell>
          <cell r="C2771" t="str">
            <v>A00</v>
          </cell>
          <cell r="D2771" t="str">
            <v>PC_EMP</v>
          </cell>
          <cell r="E2771" t="str">
            <v>T</v>
          </cell>
          <cell r="F2771" t="str">
            <v>BES</v>
          </cell>
          <cell r="G2771" t="str">
            <v>RSE</v>
          </cell>
          <cell r="H2771" t="str">
            <v>:</v>
          </cell>
          <cell r="I2771" t="str">
            <v>NC</v>
          </cell>
          <cell r="K2771" t="str">
            <v>V</v>
          </cell>
          <cell r="L2771">
            <v>38628.496782407405</v>
          </cell>
          <cell r="M2771" t="str">
            <v>gchateaug</v>
          </cell>
          <cell r="N2771">
            <v>38680.624456018515</v>
          </cell>
          <cell r="O2771" t="str">
            <v>gchateaug</v>
          </cell>
        </row>
        <row r="2772">
          <cell r="A2772" t="str">
            <v>1999</v>
          </cell>
          <cell r="B2772" t="str">
            <v>PT30</v>
          </cell>
          <cell r="C2772" t="str">
            <v>A00</v>
          </cell>
          <cell r="D2772" t="str">
            <v>PC_EMP</v>
          </cell>
          <cell r="E2772" t="str">
            <v>T</v>
          </cell>
          <cell r="F2772" t="str">
            <v>TOTAL</v>
          </cell>
          <cell r="G2772" t="str">
            <v>TOTAL</v>
          </cell>
          <cell r="I2772" t="str">
            <v>NC</v>
          </cell>
          <cell r="J2772" t="str">
            <v>; former flag equal "s"</v>
          </cell>
          <cell r="K2772" t="str">
            <v>V</v>
          </cell>
          <cell r="L2772">
            <v>38628.496782407405</v>
          </cell>
          <cell r="M2772" t="str">
            <v>gchateaug</v>
          </cell>
          <cell r="N2772">
            <v>38680.624456018515</v>
          </cell>
          <cell r="O2772" t="str">
            <v>gchateaug</v>
          </cell>
          <cell r="Q2772">
            <v>0.59</v>
          </cell>
        </row>
        <row r="2773">
          <cell r="A2773" t="str">
            <v>1999</v>
          </cell>
          <cell r="B2773" t="str">
            <v>PT30</v>
          </cell>
          <cell r="C2773" t="str">
            <v>A00</v>
          </cell>
          <cell r="D2773" t="str">
            <v>PC_EMP</v>
          </cell>
          <cell r="E2773" t="str">
            <v>T</v>
          </cell>
          <cell r="F2773" t="str">
            <v>TOTAL</v>
          </cell>
          <cell r="G2773" t="str">
            <v>RSE</v>
          </cell>
          <cell r="H2773" t="str">
            <v>:</v>
          </cell>
          <cell r="I2773" t="str">
            <v>NC</v>
          </cell>
          <cell r="K2773" t="str">
            <v>V</v>
          </cell>
          <cell r="L2773">
            <v>38628.496782407405</v>
          </cell>
          <cell r="M2773" t="str">
            <v>gchateaug</v>
          </cell>
          <cell r="N2773">
            <v>38680.624456018515</v>
          </cell>
          <cell r="O2773" t="str">
            <v>gchateaug</v>
          </cell>
        </row>
        <row r="2774">
          <cell r="A2774" t="str">
            <v>2003</v>
          </cell>
          <cell r="B2774" t="str">
            <v>DEA3</v>
          </cell>
          <cell r="C2774" t="str">
            <v>A00</v>
          </cell>
          <cell r="D2774" t="str">
            <v>PC_EMP</v>
          </cell>
          <cell r="E2774" t="str">
            <v>T</v>
          </cell>
          <cell r="F2774" t="str">
            <v>TOTAL</v>
          </cell>
          <cell r="G2774" t="str">
            <v>TOTAL</v>
          </cell>
          <cell r="I2774" t="str">
            <v>MS</v>
          </cell>
          <cell r="K2774" t="str">
            <v>V</v>
          </cell>
          <cell r="L2774">
            <v>38628.496805555558</v>
          </cell>
          <cell r="M2774" t="str">
            <v>gchateaug</v>
          </cell>
          <cell r="N2774">
            <v>38680.630694444444</v>
          </cell>
          <cell r="O2774" t="str">
            <v>gchateaug</v>
          </cell>
          <cell r="Q2774">
            <v>0.97</v>
          </cell>
        </row>
        <row r="2775">
          <cell r="A2775" t="str">
            <v>2003</v>
          </cell>
          <cell r="B2775" t="str">
            <v>DEA3</v>
          </cell>
          <cell r="C2775" t="str">
            <v>A00</v>
          </cell>
          <cell r="D2775" t="str">
            <v>PC_EMP</v>
          </cell>
          <cell r="E2775" t="str">
            <v>T</v>
          </cell>
          <cell r="F2775" t="str">
            <v>TOTAL</v>
          </cell>
          <cell r="G2775" t="str">
            <v>RSE</v>
          </cell>
          <cell r="I2775" t="str">
            <v>MS</v>
          </cell>
          <cell r="K2775" t="str">
            <v>V</v>
          </cell>
          <cell r="L2775">
            <v>38628.496805555558</v>
          </cell>
          <cell r="M2775" t="str">
            <v>gchateaug</v>
          </cell>
          <cell r="N2775">
            <v>38680.630694444444</v>
          </cell>
          <cell r="O2775" t="str">
            <v>gchateaug</v>
          </cell>
          <cell r="Q2775">
            <v>0.57999999999999996</v>
          </cell>
        </row>
        <row r="2776">
          <cell r="A2776" t="str">
            <v>2003</v>
          </cell>
          <cell r="B2776" t="str">
            <v>DEA3</v>
          </cell>
          <cell r="C2776" t="str">
            <v>A00</v>
          </cell>
          <cell r="D2776" t="str">
            <v>PC_EMP</v>
          </cell>
          <cell r="E2776" t="str">
            <v>T</v>
          </cell>
          <cell r="F2776" t="str">
            <v>BES</v>
          </cell>
          <cell r="G2776" t="str">
            <v>TOTAL</v>
          </cell>
          <cell r="I2776" t="str">
            <v>MS</v>
          </cell>
          <cell r="K2776" t="str">
            <v>V</v>
          </cell>
          <cell r="L2776">
            <v>38628.496805555558</v>
          </cell>
          <cell r="M2776" t="str">
            <v>gchateaug</v>
          </cell>
          <cell r="N2776">
            <v>38680.630694444444</v>
          </cell>
          <cell r="O2776" t="str">
            <v>gchateaug</v>
          </cell>
          <cell r="Q2776">
            <v>0.28000000000000003</v>
          </cell>
        </row>
        <row r="2777">
          <cell r="A2777" t="str">
            <v>2003</v>
          </cell>
          <cell r="B2777" t="str">
            <v>DEA3</v>
          </cell>
          <cell r="C2777" t="str">
            <v>A00</v>
          </cell>
          <cell r="D2777" t="str">
            <v>PC_EMP</v>
          </cell>
          <cell r="E2777" t="str">
            <v>T</v>
          </cell>
          <cell r="F2777" t="str">
            <v>BES</v>
          </cell>
          <cell r="G2777" t="str">
            <v>RSE</v>
          </cell>
          <cell r="I2777" t="str">
            <v>MS</v>
          </cell>
          <cell r="K2777" t="str">
            <v>V</v>
          </cell>
          <cell r="L2777">
            <v>38628.496805555558</v>
          </cell>
          <cell r="M2777" t="str">
            <v>gchateaug</v>
          </cell>
          <cell r="N2777">
            <v>38680.630694444444</v>
          </cell>
          <cell r="O2777" t="str">
            <v>gchateaug</v>
          </cell>
          <cell r="Q2777">
            <v>0.12</v>
          </cell>
        </row>
        <row r="2778">
          <cell r="A2778" t="str">
            <v>2003</v>
          </cell>
          <cell r="B2778" t="str">
            <v>DEA</v>
          </cell>
          <cell r="C2778" t="str">
            <v>A00</v>
          </cell>
          <cell r="D2778" t="str">
            <v>PC_EMP</v>
          </cell>
          <cell r="E2778" t="str">
            <v>T</v>
          </cell>
          <cell r="F2778" t="str">
            <v>TOTAL</v>
          </cell>
          <cell r="G2778" t="str">
            <v>TOTAL</v>
          </cell>
          <cell r="I2778" t="str">
            <v>MS</v>
          </cell>
          <cell r="K2778" t="str">
            <v>V</v>
          </cell>
          <cell r="L2778">
            <v>38628.496805555558</v>
          </cell>
          <cell r="M2778" t="str">
            <v>gchateaug</v>
          </cell>
          <cell r="N2778">
            <v>38680.630694444444</v>
          </cell>
          <cell r="O2778" t="str">
            <v>gchateaug</v>
          </cell>
          <cell r="Q2778">
            <v>1.47</v>
          </cell>
        </row>
        <row r="2779">
          <cell r="A2779" t="str">
            <v>2003</v>
          </cell>
          <cell r="B2779" t="str">
            <v>DEA</v>
          </cell>
          <cell r="C2779" t="str">
            <v>A00</v>
          </cell>
          <cell r="D2779" t="str">
            <v>PC_EMP</v>
          </cell>
          <cell r="E2779" t="str">
            <v>T</v>
          </cell>
          <cell r="F2779" t="str">
            <v>TOTAL</v>
          </cell>
          <cell r="G2779" t="str">
            <v>RSE</v>
          </cell>
          <cell r="I2779" t="str">
            <v>MS</v>
          </cell>
          <cell r="K2779" t="str">
            <v>V</v>
          </cell>
          <cell r="L2779">
            <v>38628.496805555558</v>
          </cell>
          <cell r="M2779" t="str">
            <v>gchateaug</v>
          </cell>
          <cell r="N2779">
            <v>38680.630694444444</v>
          </cell>
          <cell r="O2779" t="str">
            <v>gchateaug</v>
          </cell>
          <cell r="Q2779">
            <v>0.85</v>
          </cell>
        </row>
        <row r="2780">
          <cell r="A2780" t="str">
            <v>2003</v>
          </cell>
          <cell r="B2780" t="str">
            <v>DEA</v>
          </cell>
          <cell r="C2780" t="str">
            <v>A00</v>
          </cell>
          <cell r="D2780" t="str">
            <v>PC_EMP</v>
          </cell>
          <cell r="E2780" t="str">
            <v>T</v>
          </cell>
          <cell r="F2780" t="str">
            <v>BES</v>
          </cell>
          <cell r="G2780" t="str">
            <v>TOTAL</v>
          </cell>
          <cell r="I2780" t="str">
            <v>MS</v>
          </cell>
          <cell r="K2780" t="str">
            <v>V</v>
          </cell>
          <cell r="L2780">
            <v>38628.496805555558</v>
          </cell>
          <cell r="M2780" t="str">
            <v>gchateaug</v>
          </cell>
          <cell r="N2780">
            <v>38680.630694444444</v>
          </cell>
          <cell r="O2780" t="str">
            <v>gchateaug</v>
          </cell>
          <cell r="Q2780">
            <v>0.63</v>
          </cell>
        </row>
        <row r="2781">
          <cell r="A2781" t="str">
            <v>2003</v>
          </cell>
          <cell r="B2781" t="str">
            <v>DEA</v>
          </cell>
          <cell r="C2781" t="str">
            <v>A00</v>
          </cell>
          <cell r="D2781" t="str">
            <v>PC_EMP</v>
          </cell>
          <cell r="E2781" t="str">
            <v>T</v>
          </cell>
          <cell r="F2781" t="str">
            <v>BES</v>
          </cell>
          <cell r="G2781" t="str">
            <v>RSE</v>
          </cell>
          <cell r="I2781" t="str">
            <v>MS</v>
          </cell>
          <cell r="K2781" t="str">
            <v>V</v>
          </cell>
          <cell r="L2781">
            <v>38628.496805555558</v>
          </cell>
          <cell r="M2781" t="str">
            <v>gchateaug</v>
          </cell>
          <cell r="N2781">
            <v>38680.630694444444</v>
          </cell>
          <cell r="O2781" t="str">
            <v>gchateaug</v>
          </cell>
          <cell r="Q2781">
            <v>0.3</v>
          </cell>
        </row>
        <row r="2782">
          <cell r="A2782" t="str">
            <v>2003</v>
          </cell>
          <cell r="B2782" t="str">
            <v>CZ05</v>
          </cell>
          <cell r="C2782" t="str">
            <v>A00</v>
          </cell>
          <cell r="D2782" t="str">
            <v>PC_EMP</v>
          </cell>
          <cell r="E2782" t="str">
            <v>T</v>
          </cell>
          <cell r="F2782" t="str">
            <v>TOTAL</v>
          </cell>
          <cell r="G2782" t="str">
            <v>TOTAL</v>
          </cell>
          <cell r="I2782" t="str">
            <v>MS</v>
          </cell>
          <cell r="K2782" t="str">
            <v>V</v>
          </cell>
          <cell r="L2782">
            <v>38628.496805555558</v>
          </cell>
          <cell r="M2782" t="str">
            <v>gchateaug</v>
          </cell>
          <cell r="N2782">
            <v>38680.624467592592</v>
          </cell>
          <cell r="O2782" t="str">
            <v>gchateaug</v>
          </cell>
          <cell r="Q2782">
            <v>0.8</v>
          </cell>
        </row>
        <row r="2783">
          <cell r="A2783" t="str">
            <v>2003</v>
          </cell>
          <cell r="B2783" t="str">
            <v>CZ05</v>
          </cell>
          <cell r="C2783" t="str">
            <v>A00</v>
          </cell>
          <cell r="D2783" t="str">
            <v>PC_EMP</v>
          </cell>
          <cell r="E2783" t="str">
            <v>T</v>
          </cell>
          <cell r="F2783" t="str">
            <v>TOTAL</v>
          </cell>
          <cell r="G2783" t="str">
            <v>RSE</v>
          </cell>
          <cell r="I2783" t="str">
            <v>MS</v>
          </cell>
          <cell r="K2783" t="str">
            <v>V</v>
          </cell>
          <cell r="L2783">
            <v>38628.496805555558</v>
          </cell>
          <cell r="M2783" t="str">
            <v>gchateaug</v>
          </cell>
          <cell r="N2783">
            <v>38680.624467592592</v>
          </cell>
          <cell r="O2783" t="str">
            <v>gchateaug</v>
          </cell>
          <cell r="Q2783">
            <v>0.38</v>
          </cell>
        </row>
        <row r="2784">
          <cell r="A2784" t="str">
            <v>2003</v>
          </cell>
          <cell r="B2784" t="str">
            <v>CZ05</v>
          </cell>
          <cell r="C2784" t="str">
            <v>A00</v>
          </cell>
          <cell r="D2784" t="str">
            <v>PC_EMP</v>
          </cell>
          <cell r="E2784" t="str">
            <v>T</v>
          </cell>
          <cell r="F2784" t="str">
            <v>BES</v>
          </cell>
          <cell r="G2784" t="str">
            <v>TOTAL</v>
          </cell>
          <cell r="I2784" t="str">
            <v>MS</v>
          </cell>
          <cell r="K2784" t="str">
            <v>V</v>
          </cell>
          <cell r="L2784">
            <v>38628.496805555558</v>
          </cell>
          <cell r="M2784" t="str">
            <v>gchateaug</v>
          </cell>
          <cell r="N2784">
            <v>38680.624467592592</v>
          </cell>
          <cell r="O2784" t="str">
            <v>gchateaug</v>
          </cell>
          <cell r="Q2784">
            <v>0.53</v>
          </cell>
        </row>
        <row r="2785">
          <cell r="A2785" t="str">
            <v>2003</v>
          </cell>
          <cell r="B2785" t="str">
            <v>CZ05</v>
          </cell>
          <cell r="C2785" t="str">
            <v>A00</v>
          </cell>
          <cell r="D2785" t="str">
            <v>PC_EMP</v>
          </cell>
          <cell r="E2785" t="str">
            <v>T</v>
          </cell>
          <cell r="F2785" t="str">
            <v>BES</v>
          </cell>
          <cell r="G2785" t="str">
            <v>RSE</v>
          </cell>
          <cell r="I2785" t="str">
            <v>MS</v>
          </cell>
          <cell r="K2785" t="str">
            <v>V</v>
          </cell>
          <cell r="L2785">
            <v>38628.496805555558</v>
          </cell>
          <cell r="M2785" t="str">
            <v>gchateaug</v>
          </cell>
          <cell r="N2785">
            <v>38680.624467592592</v>
          </cell>
          <cell r="O2785" t="str">
            <v>gchateaug</v>
          </cell>
          <cell r="Q2785">
            <v>0.16</v>
          </cell>
        </row>
        <row r="2786">
          <cell r="A2786" t="str">
            <v>2003</v>
          </cell>
          <cell r="B2786" t="str">
            <v>CY00</v>
          </cell>
          <cell r="C2786" t="str">
            <v>A00</v>
          </cell>
          <cell r="D2786" t="str">
            <v>PC_EMP</v>
          </cell>
          <cell r="E2786" t="str">
            <v>T</v>
          </cell>
          <cell r="F2786" t="str">
            <v>TOTAL</v>
          </cell>
          <cell r="G2786" t="str">
            <v>TOTAL</v>
          </cell>
          <cell r="I2786" t="str">
            <v>MS</v>
          </cell>
          <cell r="K2786" t="str">
            <v>V</v>
          </cell>
          <cell r="L2786">
            <v>38628.496805555558</v>
          </cell>
          <cell r="M2786" t="str">
            <v>gchateaug</v>
          </cell>
          <cell r="N2786">
            <v>38681.684641203705</v>
          </cell>
          <cell r="O2786" t="str">
            <v>gchateaug</v>
          </cell>
          <cell r="Q2786">
            <v>0.64</v>
          </cell>
        </row>
        <row r="2787">
          <cell r="A2787" t="str">
            <v>2003</v>
          </cell>
          <cell r="B2787" t="str">
            <v>CY00</v>
          </cell>
          <cell r="C2787" t="str">
            <v>A00</v>
          </cell>
          <cell r="D2787" t="str">
            <v>PC_EMP</v>
          </cell>
          <cell r="E2787" t="str">
            <v>T</v>
          </cell>
          <cell r="F2787" t="str">
            <v>TOTAL</v>
          </cell>
          <cell r="G2787" t="str">
            <v>RSE</v>
          </cell>
          <cell r="I2787" t="str">
            <v>MS</v>
          </cell>
          <cell r="K2787" t="str">
            <v>V</v>
          </cell>
          <cell r="L2787">
            <v>38628.496805555558</v>
          </cell>
          <cell r="M2787" t="str">
            <v>gchateaug</v>
          </cell>
          <cell r="N2787">
            <v>38681.684641203705</v>
          </cell>
          <cell r="O2787" t="str">
            <v>gchateaug</v>
          </cell>
          <cell r="Q2787">
            <v>0.33</v>
          </cell>
        </row>
        <row r="2788">
          <cell r="A2788" t="str">
            <v>2002</v>
          </cell>
          <cell r="B2788" t="str">
            <v>UKK3</v>
          </cell>
          <cell r="C2788" t="str">
            <v>A00</v>
          </cell>
          <cell r="D2788" t="str">
            <v>PC_EMP</v>
          </cell>
          <cell r="E2788" t="str">
            <v>T</v>
          </cell>
          <cell r="F2788" t="str">
            <v>BES</v>
          </cell>
          <cell r="G2788" t="str">
            <v>TOTAL</v>
          </cell>
          <cell r="H2788" t="str">
            <v>:</v>
          </cell>
          <cell r="I2788" t="str">
            <v>MS</v>
          </cell>
          <cell r="K2788" t="str">
            <v>V</v>
          </cell>
          <cell r="L2788">
            <v>38628.496805555558</v>
          </cell>
          <cell r="M2788" t="str">
            <v>gchateaug</v>
          </cell>
          <cell r="N2788">
            <v>38680.624467592592</v>
          </cell>
          <cell r="O2788" t="str">
            <v>gchateaug</v>
          </cell>
        </row>
        <row r="2789">
          <cell r="A2789" t="str">
            <v>2002</v>
          </cell>
          <cell r="B2789" t="str">
            <v>UKK3</v>
          </cell>
          <cell r="C2789" t="str">
            <v>A00</v>
          </cell>
          <cell r="D2789" t="str">
            <v>PC_EMP</v>
          </cell>
          <cell r="E2789" t="str">
            <v>T</v>
          </cell>
          <cell r="F2789" t="str">
            <v>BES</v>
          </cell>
          <cell r="G2789" t="str">
            <v>RSE</v>
          </cell>
          <cell r="H2789" t="str">
            <v>:</v>
          </cell>
          <cell r="I2789" t="str">
            <v>MS</v>
          </cell>
          <cell r="K2789" t="str">
            <v>V</v>
          </cell>
          <cell r="L2789">
            <v>38628.496805555558</v>
          </cell>
          <cell r="M2789" t="str">
            <v>gchateaug</v>
          </cell>
          <cell r="N2789">
            <v>38680.624467592592</v>
          </cell>
          <cell r="O2789" t="str">
            <v>gchateaug</v>
          </cell>
        </row>
        <row r="2790">
          <cell r="A2790" t="str">
            <v>2002</v>
          </cell>
          <cell r="B2790" t="str">
            <v>UKJ</v>
          </cell>
          <cell r="C2790" t="str">
            <v>A00</v>
          </cell>
          <cell r="D2790" t="str">
            <v>PC_EMP</v>
          </cell>
          <cell r="E2790" t="str">
            <v>T</v>
          </cell>
          <cell r="F2790" t="str">
            <v>TOTAL</v>
          </cell>
          <cell r="G2790" t="str">
            <v>TOTAL</v>
          </cell>
          <cell r="H2790" t="str">
            <v>:</v>
          </cell>
          <cell r="I2790" t="str">
            <v>MS</v>
          </cell>
          <cell r="K2790" t="str">
            <v>V</v>
          </cell>
          <cell r="L2790">
            <v>38628.496805555558</v>
          </cell>
          <cell r="M2790" t="str">
            <v>gchateaug</v>
          </cell>
          <cell r="N2790">
            <v>38680.624467592592</v>
          </cell>
          <cell r="O2790" t="str">
            <v>gchateaug</v>
          </cell>
        </row>
        <row r="2791">
          <cell r="A2791" t="str">
            <v>2002</v>
          </cell>
          <cell r="B2791" t="str">
            <v>UKJ</v>
          </cell>
          <cell r="C2791" t="str">
            <v>A00</v>
          </cell>
          <cell r="D2791" t="str">
            <v>PC_EMP</v>
          </cell>
          <cell r="E2791" t="str">
            <v>T</v>
          </cell>
          <cell r="F2791" t="str">
            <v>TOTAL</v>
          </cell>
          <cell r="G2791" t="str">
            <v>RSE</v>
          </cell>
          <cell r="H2791" t="str">
            <v>:</v>
          </cell>
          <cell r="I2791" t="str">
            <v>MS</v>
          </cell>
          <cell r="K2791" t="str">
            <v>V</v>
          </cell>
          <cell r="L2791">
            <v>38628.496805555558</v>
          </cell>
          <cell r="M2791" t="str">
            <v>gchateaug</v>
          </cell>
          <cell r="N2791">
            <v>38680.624467592592</v>
          </cell>
          <cell r="O2791" t="str">
            <v>gchateaug</v>
          </cell>
        </row>
        <row r="2792">
          <cell r="A2792" t="str">
            <v>2002</v>
          </cell>
          <cell r="B2792" t="str">
            <v>UKJ</v>
          </cell>
          <cell r="C2792" t="str">
            <v>A00</v>
          </cell>
          <cell r="D2792" t="str">
            <v>PC_EMP</v>
          </cell>
          <cell r="E2792" t="str">
            <v>T</v>
          </cell>
          <cell r="F2792" t="str">
            <v>BES</v>
          </cell>
          <cell r="G2792" t="str">
            <v>RSE</v>
          </cell>
          <cell r="H2792" t="str">
            <v>:</v>
          </cell>
          <cell r="I2792" t="str">
            <v>MS</v>
          </cell>
          <cell r="K2792" t="str">
            <v>V</v>
          </cell>
          <cell r="L2792">
            <v>38628.496805555558</v>
          </cell>
          <cell r="M2792" t="str">
            <v>gchateaug</v>
          </cell>
          <cell r="N2792">
            <v>38680.624467592592</v>
          </cell>
          <cell r="O2792" t="str">
            <v>gchateaug</v>
          </cell>
        </row>
        <row r="2793">
          <cell r="A2793" t="str">
            <v>2002</v>
          </cell>
          <cell r="B2793" t="str">
            <v>UKI</v>
          </cell>
          <cell r="C2793" t="str">
            <v>A00</v>
          </cell>
          <cell r="D2793" t="str">
            <v>PC_EMP</v>
          </cell>
          <cell r="E2793" t="str">
            <v>T</v>
          </cell>
          <cell r="F2793" t="str">
            <v>TOTAL</v>
          </cell>
          <cell r="G2793" t="str">
            <v>TOTAL</v>
          </cell>
          <cell r="H2793" t="str">
            <v>:</v>
          </cell>
          <cell r="I2793" t="str">
            <v>MS</v>
          </cell>
          <cell r="K2793" t="str">
            <v>V</v>
          </cell>
          <cell r="L2793">
            <v>38628.496805555558</v>
          </cell>
          <cell r="M2793" t="str">
            <v>gchateaug</v>
          </cell>
          <cell r="N2793">
            <v>38680.624467592592</v>
          </cell>
          <cell r="O2793" t="str">
            <v>gchateaug</v>
          </cell>
        </row>
        <row r="2794">
          <cell r="A2794" t="str">
            <v>2002</v>
          </cell>
          <cell r="B2794" t="str">
            <v>UKI</v>
          </cell>
          <cell r="C2794" t="str">
            <v>A00</v>
          </cell>
          <cell r="D2794" t="str">
            <v>PC_EMP</v>
          </cell>
          <cell r="E2794" t="str">
            <v>T</v>
          </cell>
          <cell r="F2794" t="str">
            <v>TOTAL</v>
          </cell>
          <cell r="G2794" t="str">
            <v>RSE</v>
          </cell>
          <cell r="H2794" t="str">
            <v>:</v>
          </cell>
          <cell r="I2794" t="str">
            <v>MS</v>
          </cell>
          <cell r="K2794" t="str">
            <v>V</v>
          </cell>
          <cell r="L2794">
            <v>38628.496805555558</v>
          </cell>
          <cell r="M2794" t="str">
            <v>gchateaug</v>
          </cell>
          <cell r="N2794">
            <v>38680.624467592592</v>
          </cell>
          <cell r="O2794" t="str">
            <v>gchateaug</v>
          </cell>
        </row>
        <row r="2795">
          <cell r="A2795" t="str">
            <v>2002</v>
          </cell>
          <cell r="B2795" t="str">
            <v>UKI</v>
          </cell>
          <cell r="C2795" t="str">
            <v>A00</v>
          </cell>
          <cell r="D2795" t="str">
            <v>PC_EMP</v>
          </cell>
          <cell r="E2795" t="str">
            <v>T</v>
          </cell>
          <cell r="F2795" t="str">
            <v>BES</v>
          </cell>
          <cell r="G2795" t="str">
            <v>RSE</v>
          </cell>
          <cell r="H2795" t="str">
            <v>:</v>
          </cell>
          <cell r="I2795" t="str">
            <v>MS</v>
          </cell>
          <cell r="K2795" t="str">
            <v>V</v>
          </cell>
          <cell r="L2795">
            <v>38628.496805555558</v>
          </cell>
          <cell r="M2795" t="str">
            <v>gchateaug</v>
          </cell>
          <cell r="N2795">
            <v>38680.624467592592</v>
          </cell>
          <cell r="O2795" t="str">
            <v>gchateaug</v>
          </cell>
        </row>
        <row r="2796">
          <cell r="A2796" t="str">
            <v>2002</v>
          </cell>
          <cell r="B2796" t="str">
            <v>UKG3</v>
          </cell>
          <cell r="C2796" t="str">
            <v>A00</v>
          </cell>
          <cell r="D2796" t="str">
            <v>PC_EMP</v>
          </cell>
          <cell r="E2796" t="str">
            <v>T</v>
          </cell>
          <cell r="F2796" t="str">
            <v>BES</v>
          </cell>
          <cell r="G2796" t="str">
            <v>TOTAL</v>
          </cell>
          <cell r="H2796" t="str">
            <v>:</v>
          </cell>
          <cell r="I2796" t="str">
            <v>MS</v>
          </cell>
          <cell r="K2796" t="str">
            <v>V</v>
          </cell>
          <cell r="L2796">
            <v>38628.496805555558</v>
          </cell>
          <cell r="M2796" t="str">
            <v>gchateaug</v>
          </cell>
          <cell r="N2796">
            <v>38680.624444444446</v>
          </cell>
          <cell r="O2796" t="str">
            <v>gchateaug</v>
          </cell>
        </row>
        <row r="2797">
          <cell r="A2797" t="str">
            <v>2002</v>
          </cell>
          <cell r="B2797" t="str">
            <v>UKG3</v>
          </cell>
          <cell r="C2797" t="str">
            <v>A00</v>
          </cell>
          <cell r="D2797" t="str">
            <v>PC_EMP</v>
          </cell>
          <cell r="E2797" t="str">
            <v>T</v>
          </cell>
          <cell r="F2797" t="str">
            <v>BES</v>
          </cell>
          <cell r="G2797" t="str">
            <v>RSE</v>
          </cell>
          <cell r="H2797" t="str">
            <v>:</v>
          </cell>
          <cell r="I2797" t="str">
            <v>MS</v>
          </cell>
          <cell r="K2797" t="str">
            <v>V</v>
          </cell>
          <cell r="L2797">
            <v>38628.496805555558</v>
          </cell>
          <cell r="M2797" t="str">
            <v>gchateaug</v>
          </cell>
          <cell r="N2797">
            <v>38680.624444444446</v>
          </cell>
          <cell r="O2797" t="str">
            <v>gchateaug</v>
          </cell>
        </row>
        <row r="2798">
          <cell r="A2798" t="str">
            <v>2002</v>
          </cell>
          <cell r="B2798" t="str">
            <v>UKG2</v>
          </cell>
          <cell r="C2798" t="str">
            <v>A00</v>
          </cell>
          <cell r="D2798" t="str">
            <v>PC_EMP</v>
          </cell>
          <cell r="E2798" t="str">
            <v>T</v>
          </cell>
          <cell r="F2798" t="str">
            <v>TOTAL</v>
          </cell>
          <cell r="G2798" t="str">
            <v>TOTAL</v>
          </cell>
          <cell r="H2798" t="str">
            <v>:</v>
          </cell>
          <cell r="I2798" t="str">
            <v>MS</v>
          </cell>
          <cell r="K2798" t="str">
            <v>V</v>
          </cell>
          <cell r="L2798">
            <v>38628.496805555558</v>
          </cell>
          <cell r="M2798" t="str">
            <v>gchateaug</v>
          </cell>
          <cell r="N2798">
            <v>38680.624444444446</v>
          </cell>
          <cell r="O2798" t="str">
            <v>gchateaug</v>
          </cell>
        </row>
        <row r="2799">
          <cell r="A2799" t="str">
            <v>2002</v>
          </cell>
          <cell r="B2799" t="str">
            <v>UKG2</v>
          </cell>
          <cell r="C2799" t="str">
            <v>A00</v>
          </cell>
          <cell r="D2799" t="str">
            <v>PC_EMP</v>
          </cell>
          <cell r="E2799" t="str">
            <v>T</v>
          </cell>
          <cell r="F2799" t="str">
            <v>TOTAL</v>
          </cell>
          <cell r="G2799" t="str">
            <v>RSE</v>
          </cell>
          <cell r="H2799" t="str">
            <v>:</v>
          </cell>
          <cell r="I2799" t="str">
            <v>MS</v>
          </cell>
          <cell r="K2799" t="str">
            <v>V</v>
          </cell>
          <cell r="L2799">
            <v>38628.496805555558</v>
          </cell>
          <cell r="M2799" t="str">
            <v>gchateaug</v>
          </cell>
          <cell r="N2799">
            <v>38680.624444444446</v>
          </cell>
          <cell r="O2799" t="str">
            <v>gchateaug</v>
          </cell>
        </row>
        <row r="2800">
          <cell r="A2800" t="str">
            <v>2002</v>
          </cell>
          <cell r="B2800" t="str">
            <v>UKG2</v>
          </cell>
          <cell r="C2800" t="str">
            <v>A00</v>
          </cell>
          <cell r="D2800" t="str">
            <v>PC_EMP</v>
          </cell>
          <cell r="E2800" t="str">
            <v>T</v>
          </cell>
          <cell r="F2800" t="str">
            <v>BES</v>
          </cell>
          <cell r="G2800" t="str">
            <v>TOTAL</v>
          </cell>
          <cell r="H2800" t="str">
            <v>:</v>
          </cell>
          <cell r="I2800" t="str">
            <v>MS</v>
          </cell>
          <cell r="K2800" t="str">
            <v>V</v>
          </cell>
          <cell r="L2800">
            <v>38628.496805555558</v>
          </cell>
          <cell r="M2800" t="str">
            <v>gchateaug</v>
          </cell>
          <cell r="N2800">
            <v>38680.624444444446</v>
          </cell>
          <cell r="O2800" t="str">
            <v>gchateaug</v>
          </cell>
        </row>
        <row r="2801">
          <cell r="A2801" t="str">
            <v>2002</v>
          </cell>
          <cell r="B2801" t="str">
            <v>UKG2</v>
          </cell>
          <cell r="C2801" t="str">
            <v>A00</v>
          </cell>
          <cell r="D2801" t="str">
            <v>PC_EMP</v>
          </cell>
          <cell r="E2801" t="str">
            <v>T</v>
          </cell>
          <cell r="F2801" t="str">
            <v>BES</v>
          </cell>
          <cell r="G2801" t="str">
            <v>RSE</v>
          </cell>
          <cell r="H2801" t="str">
            <v>:</v>
          </cell>
          <cell r="I2801" t="str">
            <v>MS</v>
          </cell>
          <cell r="K2801" t="str">
            <v>V</v>
          </cell>
          <cell r="L2801">
            <v>38628.496805555558</v>
          </cell>
          <cell r="M2801" t="str">
            <v>gchateaug</v>
          </cell>
          <cell r="N2801">
            <v>38680.624444444446</v>
          </cell>
          <cell r="O2801" t="str">
            <v>gchateaug</v>
          </cell>
        </row>
        <row r="2802">
          <cell r="A2802" t="str">
            <v>2002</v>
          </cell>
          <cell r="B2802" t="str">
            <v>UKD5</v>
          </cell>
          <cell r="C2802" t="str">
            <v>A00</v>
          </cell>
          <cell r="D2802" t="str">
            <v>PC_EMP</v>
          </cell>
          <cell r="E2802" t="str">
            <v>T</v>
          </cell>
          <cell r="F2802" t="str">
            <v>TOTAL</v>
          </cell>
          <cell r="G2802" t="str">
            <v>TOTAL</v>
          </cell>
          <cell r="H2802" t="str">
            <v>:</v>
          </cell>
          <cell r="I2802" t="str">
            <v>MS</v>
          </cell>
          <cell r="K2802" t="str">
            <v>V</v>
          </cell>
          <cell r="L2802">
            <v>38628.496805555558</v>
          </cell>
          <cell r="M2802" t="str">
            <v>gchateaug</v>
          </cell>
          <cell r="N2802">
            <v>38680.624444444446</v>
          </cell>
          <cell r="O2802" t="str">
            <v>gchateaug</v>
          </cell>
        </row>
        <row r="2803">
          <cell r="A2803" t="str">
            <v>2002</v>
          </cell>
          <cell r="B2803" t="str">
            <v>UKD5</v>
          </cell>
          <cell r="C2803" t="str">
            <v>A00</v>
          </cell>
          <cell r="D2803" t="str">
            <v>PC_EMP</v>
          </cell>
          <cell r="E2803" t="str">
            <v>T</v>
          </cell>
          <cell r="F2803" t="str">
            <v>TOTAL</v>
          </cell>
          <cell r="G2803" t="str">
            <v>RSE</v>
          </cell>
          <cell r="H2803" t="str">
            <v>:</v>
          </cell>
          <cell r="I2803" t="str">
            <v>MS</v>
          </cell>
          <cell r="K2803" t="str">
            <v>V</v>
          </cell>
          <cell r="L2803">
            <v>38628.496805555558</v>
          </cell>
          <cell r="M2803" t="str">
            <v>gchateaug</v>
          </cell>
          <cell r="N2803">
            <v>38680.624444444446</v>
          </cell>
          <cell r="O2803" t="str">
            <v>gchateaug</v>
          </cell>
        </row>
        <row r="2804">
          <cell r="A2804" t="str">
            <v>1999</v>
          </cell>
          <cell r="B2804" t="str">
            <v>FR51</v>
          </cell>
          <cell r="C2804" t="str">
            <v>A00</v>
          </cell>
          <cell r="D2804" t="str">
            <v>PC_EMP</v>
          </cell>
          <cell r="E2804" t="str">
            <v>T</v>
          </cell>
          <cell r="F2804" t="str">
            <v>BES</v>
          </cell>
          <cell r="G2804" t="str">
            <v>TOTAL</v>
          </cell>
          <cell r="H2804" t="str">
            <v>:</v>
          </cell>
          <cell r="I2804" t="str">
            <v>NC</v>
          </cell>
          <cell r="K2804" t="str">
            <v>V</v>
          </cell>
          <cell r="L2804">
            <v>38628.496805555558</v>
          </cell>
          <cell r="M2804" t="str">
            <v>gchateaug</v>
          </cell>
          <cell r="N2804">
            <v>38680.624490740738</v>
          </cell>
          <cell r="O2804" t="str">
            <v>gchateaug</v>
          </cell>
        </row>
        <row r="2805">
          <cell r="A2805" t="str">
            <v>1999</v>
          </cell>
          <cell r="B2805" t="str">
            <v>FR51</v>
          </cell>
          <cell r="C2805" t="str">
            <v>A00</v>
          </cell>
          <cell r="D2805" t="str">
            <v>PC_EMP</v>
          </cell>
          <cell r="E2805" t="str">
            <v>T</v>
          </cell>
          <cell r="F2805" t="str">
            <v>BES</v>
          </cell>
          <cell r="G2805" t="str">
            <v>RSE</v>
          </cell>
          <cell r="H2805" t="str">
            <v>:</v>
          </cell>
          <cell r="I2805" t="str">
            <v>NC</v>
          </cell>
          <cell r="K2805" t="str">
            <v>V</v>
          </cell>
          <cell r="L2805">
            <v>38628.496805555558</v>
          </cell>
          <cell r="M2805" t="str">
            <v>gchateaug</v>
          </cell>
          <cell r="N2805">
            <v>38680.624490740738</v>
          </cell>
          <cell r="O2805" t="str">
            <v>gchateaug</v>
          </cell>
        </row>
        <row r="2806">
          <cell r="A2806" t="str">
            <v>1999</v>
          </cell>
          <cell r="B2806" t="str">
            <v>FR2</v>
          </cell>
          <cell r="C2806" t="str">
            <v>A00</v>
          </cell>
          <cell r="D2806" t="str">
            <v>PC_EMP</v>
          </cell>
          <cell r="E2806" t="str">
            <v>T</v>
          </cell>
          <cell r="F2806" t="str">
            <v>TOTAL</v>
          </cell>
          <cell r="G2806" t="str">
            <v>TOTAL</v>
          </cell>
          <cell r="H2806" t="str">
            <v>:</v>
          </cell>
          <cell r="I2806" t="str">
            <v>NC</v>
          </cell>
          <cell r="K2806" t="str">
            <v>V</v>
          </cell>
          <cell r="L2806">
            <v>38628.496805555558</v>
          </cell>
          <cell r="M2806" t="str">
            <v>gchateaug</v>
          </cell>
          <cell r="N2806">
            <v>38680.624490740738</v>
          </cell>
          <cell r="O2806" t="str">
            <v>gchateaug</v>
          </cell>
        </row>
        <row r="2807">
          <cell r="A2807" t="str">
            <v>1999</v>
          </cell>
          <cell r="B2807" t="str">
            <v>FR2</v>
          </cell>
          <cell r="C2807" t="str">
            <v>A00</v>
          </cell>
          <cell r="D2807" t="str">
            <v>PC_EMP</v>
          </cell>
          <cell r="E2807" t="str">
            <v>T</v>
          </cell>
          <cell r="F2807" t="str">
            <v>TOTAL</v>
          </cell>
          <cell r="G2807" t="str">
            <v>RSE</v>
          </cell>
          <cell r="H2807" t="str">
            <v>:</v>
          </cell>
          <cell r="I2807" t="str">
            <v>NC</v>
          </cell>
          <cell r="K2807" t="str">
            <v>V</v>
          </cell>
          <cell r="L2807">
            <v>38628.496805555558</v>
          </cell>
          <cell r="M2807" t="str">
            <v>gchateaug</v>
          </cell>
          <cell r="N2807">
            <v>38680.624490740738</v>
          </cell>
          <cell r="O2807" t="str">
            <v>gchateaug</v>
          </cell>
        </row>
        <row r="2808">
          <cell r="A2808" t="str">
            <v>1999</v>
          </cell>
          <cell r="B2808" t="str">
            <v>FR2</v>
          </cell>
          <cell r="C2808" t="str">
            <v>A00</v>
          </cell>
          <cell r="D2808" t="str">
            <v>PC_EMP</v>
          </cell>
          <cell r="E2808" t="str">
            <v>T</v>
          </cell>
          <cell r="F2808" t="str">
            <v>BES</v>
          </cell>
          <cell r="G2808" t="str">
            <v>TOTAL</v>
          </cell>
          <cell r="H2808" t="str">
            <v>:</v>
          </cell>
          <cell r="I2808" t="str">
            <v>NC</v>
          </cell>
          <cell r="K2808" t="str">
            <v>V</v>
          </cell>
          <cell r="L2808">
            <v>38628.496805555558</v>
          </cell>
          <cell r="M2808" t="str">
            <v>gchateaug</v>
          </cell>
          <cell r="N2808">
            <v>38680.624490740738</v>
          </cell>
          <cell r="O2808" t="str">
            <v>gchateaug</v>
          </cell>
        </row>
        <row r="2809">
          <cell r="A2809" t="str">
            <v>1999</v>
          </cell>
          <cell r="B2809" t="str">
            <v>FR2</v>
          </cell>
          <cell r="C2809" t="str">
            <v>A00</v>
          </cell>
          <cell r="D2809" t="str">
            <v>PC_EMP</v>
          </cell>
          <cell r="E2809" t="str">
            <v>T</v>
          </cell>
          <cell r="F2809" t="str">
            <v>BES</v>
          </cell>
          <cell r="G2809" t="str">
            <v>RSE</v>
          </cell>
          <cell r="H2809" t="str">
            <v>:</v>
          </cell>
          <cell r="I2809" t="str">
            <v>NC</v>
          </cell>
          <cell r="K2809" t="str">
            <v>V</v>
          </cell>
          <cell r="L2809">
            <v>38628.496805555558</v>
          </cell>
          <cell r="M2809" t="str">
            <v>gchateaug</v>
          </cell>
          <cell r="N2809">
            <v>38680.624490740738</v>
          </cell>
          <cell r="O2809" t="str">
            <v>gchateaug</v>
          </cell>
        </row>
        <row r="2810">
          <cell r="A2810" t="str">
            <v>1999</v>
          </cell>
          <cell r="B2810" t="str">
            <v>FI19</v>
          </cell>
          <cell r="C2810" t="str">
            <v>A00</v>
          </cell>
          <cell r="D2810" t="str">
            <v>PC_EMP</v>
          </cell>
          <cell r="E2810" t="str">
            <v>T</v>
          </cell>
          <cell r="F2810" t="str">
            <v>TOTAL</v>
          </cell>
          <cell r="G2810" t="str">
            <v>TOTAL</v>
          </cell>
          <cell r="H2810" t="str">
            <v>:</v>
          </cell>
          <cell r="I2810" t="str">
            <v>NC</v>
          </cell>
          <cell r="K2810" t="str">
            <v>V</v>
          </cell>
          <cell r="L2810">
            <v>38628.496805555558</v>
          </cell>
          <cell r="M2810" t="str">
            <v>gchateaug</v>
          </cell>
          <cell r="N2810">
            <v>38680.624490740738</v>
          </cell>
          <cell r="O2810" t="str">
            <v>gchateaug</v>
          </cell>
        </row>
        <row r="2811">
          <cell r="A2811" t="str">
            <v>1999</v>
          </cell>
          <cell r="B2811" t="str">
            <v>FI19</v>
          </cell>
          <cell r="C2811" t="str">
            <v>A00</v>
          </cell>
          <cell r="D2811" t="str">
            <v>PC_EMP</v>
          </cell>
          <cell r="E2811" t="str">
            <v>T</v>
          </cell>
          <cell r="F2811" t="str">
            <v>BES</v>
          </cell>
          <cell r="G2811" t="str">
            <v>TOTAL</v>
          </cell>
          <cell r="H2811" t="str">
            <v>:</v>
          </cell>
          <cell r="I2811" t="str">
            <v>NC</v>
          </cell>
          <cell r="K2811" t="str">
            <v>V</v>
          </cell>
          <cell r="L2811">
            <v>38628.496805555558</v>
          </cell>
          <cell r="M2811" t="str">
            <v>gchateaug</v>
          </cell>
          <cell r="N2811">
            <v>38680.624490740738</v>
          </cell>
          <cell r="O2811" t="str">
            <v>gchateaug</v>
          </cell>
        </row>
        <row r="2812">
          <cell r="A2812" t="str">
            <v>1999</v>
          </cell>
          <cell r="B2812" t="str">
            <v>ES70</v>
          </cell>
          <cell r="C2812" t="str">
            <v>A00</v>
          </cell>
          <cell r="D2812" t="str">
            <v>PC_EMP</v>
          </cell>
          <cell r="E2812" t="str">
            <v>T</v>
          </cell>
          <cell r="F2812" t="str">
            <v>TOTAL</v>
          </cell>
          <cell r="G2812" t="str">
            <v>TOTAL</v>
          </cell>
          <cell r="I2812" t="str">
            <v>NC</v>
          </cell>
          <cell r="J2812" t="str">
            <v>; former flag equal "s"</v>
          </cell>
          <cell r="K2812" t="str">
            <v>V</v>
          </cell>
          <cell r="L2812">
            <v>38628.496817129628</v>
          </cell>
          <cell r="M2812" t="str">
            <v>gchateaug</v>
          </cell>
          <cell r="N2812">
            <v>38680.624490740738</v>
          </cell>
          <cell r="O2812" t="str">
            <v>gchateaug</v>
          </cell>
          <cell r="Q2812">
            <v>0.65</v>
          </cell>
        </row>
        <row r="2813">
          <cell r="A2813" t="str">
            <v>1999</v>
          </cell>
          <cell r="B2813" t="str">
            <v>ES70</v>
          </cell>
          <cell r="C2813" t="str">
            <v>A00</v>
          </cell>
          <cell r="D2813" t="str">
            <v>PC_EMP</v>
          </cell>
          <cell r="E2813" t="str">
            <v>T</v>
          </cell>
          <cell r="F2813" t="str">
            <v>TOTAL</v>
          </cell>
          <cell r="G2813" t="str">
            <v>RSE</v>
          </cell>
          <cell r="H2813" t="str">
            <v>:</v>
          </cell>
          <cell r="I2813" t="str">
            <v>NC</v>
          </cell>
          <cell r="K2813" t="str">
            <v>V</v>
          </cell>
          <cell r="L2813">
            <v>38628.496817129628</v>
          </cell>
          <cell r="M2813" t="str">
            <v>gchateaug</v>
          </cell>
          <cell r="N2813">
            <v>38680.624490740738</v>
          </cell>
          <cell r="O2813" t="str">
            <v>gchateaug</v>
          </cell>
        </row>
        <row r="2814">
          <cell r="A2814" t="str">
            <v>1999</v>
          </cell>
          <cell r="B2814" t="str">
            <v>ES70</v>
          </cell>
          <cell r="C2814" t="str">
            <v>A00</v>
          </cell>
          <cell r="D2814" t="str">
            <v>PC_EMP</v>
          </cell>
          <cell r="E2814" t="str">
            <v>T</v>
          </cell>
          <cell r="F2814" t="str">
            <v>BES</v>
          </cell>
          <cell r="G2814" t="str">
            <v>TOTAL</v>
          </cell>
          <cell r="I2814" t="str">
            <v>NC</v>
          </cell>
          <cell r="J2814" t="str">
            <v>; former flag equal "s"</v>
          </cell>
          <cell r="K2814" t="str">
            <v>V</v>
          </cell>
          <cell r="L2814">
            <v>38628.496817129628</v>
          </cell>
          <cell r="M2814" t="str">
            <v>gchateaug</v>
          </cell>
          <cell r="N2814">
            <v>38680.624490740738</v>
          </cell>
          <cell r="O2814" t="str">
            <v>gchateaug</v>
          </cell>
          <cell r="Q2814">
            <v>0.05</v>
          </cell>
        </row>
        <row r="2815">
          <cell r="A2815" t="str">
            <v>1999</v>
          </cell>
          <cell r="B2815" t="str">
            <v>ES70</v>
          </cell>
          <cell r="C2815" t="str">
            <v>A00</v>
          </cell>
          <cell r="D2815" t="str">
            <v>PC_EMP</v>
          </cell>
          <cell r="E2815" t="str">
            <v>T</v>
          </cell>
          <cell r="F2815" t="str">
            <v>BES</v>
          </cell>
          <cell r="G2815" t="str">
            <v>RSE</v>
          </cell>
          <cell r="H2815" t="str">
            <v>:</v>
          </cell>
          <cell r="I2815" t="str">
            <v>NC</v>
          </cell>
          <cell r="K2815" t="str">
            <v>V</v>
          </cell>
          <cell r="L2815">
            <v>38628.496817129628</v>
          </cell>
          <cell r="M2815" t="str">
            <v>gchateaug</v>
          </cell>
          <cell r="N2815">
            <v>38680.624490740738</v>
          </cell>
          <cell r="O2815" t="str">
            <v>gchateaug</v>
          </cell>
        </row>
        <row r="2816">
          <cell r="A2816" t="str">
            <v>1999</v>
          </cell>
          <cell r="B2816" t="str">
            <v>ES51</v>
          </cell>
          <cell r="C2816" t="str">
            <v>A00</v>
          </cell>
          <cell r="D2816" t="str">
            <v>PC_EMP</v>
          </cell>
          <cell r="E2816" t="str">
            <v>T</v>
          </cell>
          <cell r="F2816" t="str">
            <v>TOTAL</v>
          </cell>
          <cell r="G2816" t="str">
            <v>TOTAL</v>
          </cell>
          <cell r="I2816" t="str">
            <v>NC</v>
          </cell>
          <cell r="J2816" t="str">
            <v>; former flag equal "s"</v>
          </cell>
          <cell r="K2816" t="str">
            <v>V</v>
          </cell>
          <cell r="L2816">
            <v>38628.496817129628</v>
          </cell>
          <cell r="M2816" t="str">
            <v>gchateaug</v>
          </cell>
          <cell r="N2816">
            <v>38680.624490740738</v>
          </cell>
          <cell r="O2816" t="str">
            <v>gchateaug</v>
          </cell>
          <cell r="Q2816">
            <v>1.24</v>
          </cell>
        </row>
        <row r="2817">
          <cell r="A2817" t="str">
            <v>1999</v>
          </cell>
          <cell r="B2817" t="str">
            <v>ES51</v>
          </cell>
          <cell r="C2817" t="str">
            <v>A00</v>
          </cell>
          <cell r="D2817" t="str">
            <v>PC_EMP</v>
          </cell>
          <cell r="E2817" t="str">
            <v>T</v>
          </cell>
          <cell r="F2817" t="str">
            <v>TOTAL</v>
          </cell>
          <cell r="G2817" t="str">
            <v>RSE</v>
          </cell>
          <cell r="H2817" t="str">
            <v>:</v>
          </cell>
          <cell r="I2817" t="str">
            <v>NC</v>
          </cell>
          <cell r="K2817" t="str">
            <v>V</v>
          </cell>
          <cell r="L2817">
            <v>38628.496817129628</v>
          </cell>
          <cell r="M2817" t="str">
            <v>gchateaug</v>
          </cell>
          <cell r="N2817">
            <v>38680.624490740738</v>
          </cell>
          <cell r="O2817" t="str">
            <v>gchateaug</v>
          </cell>
        </row>
        <row r="2818">
          <cell r="A2818" t="str">
            <v>1999</v>
          </cell>
          <cell r="B2818" t="str">
            <v>ES51</v>
          </cell>
          <cell r="C2818" t="str">
            <v>A00</v>
          </cell>
          <cell r="D2818" t="str">
            <v>PC_EMP</v>
          </cell>
          <cell r="E2818" t="str">
            <v>T</v>
          </cell>
          <cell r="F2818" t="str">
            <v>BES</v>
          </cell>
          <cell r="G2818" t="str">
            <v>TOTAL</v>
          </cell>
          <cell r="I2818" t="str">
            <v>NC</v>
          </cell>
          <cell r="J2818" t="str">
            <v>; former flag equal "s"</v>
          </cell>
          <cell r="K2818" t="str">
            <v>V</v>
          </cell>
          <cell r="L2818">
            <v>38628.496817129628</v>
          </cell>
          <cell r="M2818" t="str">
            <v>gchateaug</v>
          </cell>
          <cell r="N2818">
            <v>38680.624490740738</v>
          </cell>
          <cell r="O2818" t="str">
            <v>gchateaug</v>
          </cell>
          <cell r="Q2818">
            <v>0.55000000000000004</v>
          </cell>
        </row>
        <row r="2819">
          <cell r="A2819" t="str">
            <v>1999</v>
          </cell>
          <cell r="B2819" t="str">
            <v>ES51</v>
          </cell>
          <cell r="C2819" t="str">
            <v>A00</v>
          </cell>
          <cell r="D2819" t="str">
            <v>PC_EMP</v>
          </cell>
          <cell r="E2819" t="str">
            <v>T</v>
          </cell>
          <cell r="F2819" t="str">
            <v>BES</v>
          </cell>
          <cell r="G2819" t="str">
            <v>RSE</v>
          </cell>
          <cell r="H2819" t="str">
            <v>:</v>
          </cell>
          <cell r="I2819" t="str">
            <v>NC</v>
          </cell>
          <cell r="K2819" t="str">
            <v>V</v>
          </cell>
          <cell r="L2819">
            <v>38628.496817129628</v>
          </cell>
          <cell r="M2819" t="str">
            <v>gchateaug</v>
          </cell>
          <cell r="N2819">
            <v>38680.624490740738</v>
          </cell>
          <cell r="O2819" t="str">
            <v>gchateaug</v>
          </cell>
        </row>
        <row r="2820">
          <cell r="A2820" t="str">
            <v>1999</v>
          </cell>
          <cell r="B2820" t="str">
            <v>ES21</v>
          </cell>
          <cell r="C2820" t="str">
            <v>A00</v>
          </cell>
          <cell r="D2820" t="str">
            <v>PC_EMP</v>
          </cell>
          <cell r="E2820" t="str">
            <v>T</v>
          </cell>
          <cell r="F2820" t="str">
            <v>TOTAL</v>
          </cell>
          <cell r="G2820" t="str">
            <v>TOTAL</v>
          </cell>
          <cell r="I2820" t="str">
            <v>NC</v>
          </cell>
          <cell r="J2820" t="str">
            <v>; former flag equal "s"</v>
          </cell>
          <cell r="K2820" t="str">
            <v>V</v>
          </cell>
          <cell r="L2820">
            <v>38628.496817129628</v>
          </cell>
          <cell r="M2820" t="str">
            <v>gchateaug</v>
          </cell>
          <cell r="N2820">
            <v>38680.624490740738</v>
          </cell>
          <cell r="O2820" t="str">
            <v>gchateaug</v>
          </cell>
          <cell r="Q2820">
            <v>1.38</v>
          </cell>
        </row>
        <row r="2821">
          <cell r="A2821" t="str">
            <v>1999</v>
          </cell>
          <cell r="B2821" t="str">
            <v>ES21</v>
          </cell>
          <cell r="C2821" t="str">
            <v>A00</v>
          </cell>
          <cell r="D2821" t="str">
            <v>PC_EMP</v>
          </cell>
          <cell r="E2821" t="str">
            <v>T</v>
          </cell>
          <cell r="F2821" t="str">
            <v>TOTAL</v>
          </cell>
          <cell r="G2821" t="str">
            <v>RSE</v>
          </cell>
          <cell r="H2821" t="str">
            <v>:</v>
          </cell>
          <cell r="I2821" t="str">
            <v>NC</v>
          </cell>
          <cell r="K2821" t="str">
            <v>V</v>
          </cell>
          <cell r="L2821">
            <v>38628.496817129628</v>
          </cell>
          <cell r="M2821" t="str">
            <v>gchateaug</v>
          </cell>
          <cell r="N2821">
            <v>38680.624490740738</v>
          </cell>
          <cell r="O2821" t="str">
            <v>gchateaug</v>
          </cell>
        </row>
        <row r="2822">
          <cell r="A2822" t="str">
            <v>1999</v>
          </cell>
          <cell r="B2822" t="str">
            <v>ES21</v>
          </cell>
          <cell r="C2822" t="str">
            <v>A00</v>
          </cell>
          <cell r="D2822" t="str">
            <v>PC_EMP</v>
          </cell>
          <cell r="E2822" t="str">
            <v>T</v>
          </cell>
          <cell r="F2822" t="str">
            <v>BES</v>
          </cell>
          <cell r="G2822" t="str">
            <v>TOTAL</v>
          </cell>
          <cell r="I2822" t="str">
            <v>NC</v>
          </cell>
          <cell r="J2822" t="str">
            <v>; former flag equal "s"</v>
          </cell>
          <cell r="K2822" t="str">
            <v>V</v>
          </cell>
          <cell r="L2822">
            <v>38628.496817129628</v>
          </cell>
          <cell r="M2822" t="str">
            <v>gchateaug</v>
          </cell>
          <cell r="N2822">
            <v>38680.624490740738</v>
          </cell>
          <cell r="O2822" t="str">
            <v>gchateaug</v>
          </cell>
          <cell r="Q2822">
            <v>0.76</v>
          </cell>
        </row>
        <row r="2823">
          <cell r="A2823" t="str">
            <v>1999</v>
          </cell>
          <cell r="B2823" t="str">
            <v>ES21</v>
          </cell>
          <cell r="C2823" t="str">
            <v>A00</v>
          </cell>
          <cell r="D2823" t="str">
            <v>PC_EMP</v>
          </cell>
          <cell r="E2823" t="str">
            <v>T</v>
          </cell>
          <cell r="F2823" t="str">
            <v>BES</v>
          </cell>
          <cell r="G2823" t="str">
            <v>RSE</v>
          </cell>
          <cell r="H2823" t="str">
            <v>:</v>
          </cell>
          <cell r="I2823" t="str">
            <v>NC</v>
          </cell>
          <cell r="K2823" t="str">
            <v>V</v>
          </cell>
          <cell r="L2823">
            <v>38628.496817129628</v>
          </cell>
          <cell r="M2823" t="str">
            <v>gchateaug</v>
          </cell>
          <cell r="N2823">
            <v>38680.624490740738</v>
          </cell>
          <cell r="O2823" t="str">
            <v>gchateaug</v>
          </cell>
        </row>
        <row r="2824">
          <cell r="A2824" t="str">
            <v>1999</v>
          </cell>
          <cell r="B2824" t="str">
            <v>DK00</v>
          </cell>
          <cell r="C2824" t="str">
            <v>A00</v>
          </cell>
          <cell r="D2824" t="str">
            <v>PC_EMP</v>
          </cell>
          <cell r="E2824" t="str">
            <v>T</v>
          </cell>
          <cell r="F2824" t="str">
            <v>TOTAL</v>
          </cell>
          <cell r="G2824" t="str">
            <v>TOTAL</v>
          </cell>
          <cell r="I2824" t="str">
            <v>OTH</v>
          </cell>
          <cell r="J2824" t="str">
            <v>DATA OCDE</v>
          </cell>
          <cell r="K2824" t="str">
            <v>V</v>
          </cell>
          <cell r="L2824">
            <v>38628.496817129628</v>
          </cell>
          <cell r="M2824" t="str">
            <v>gchateaug</v>
          </cell>
          <cell r="N2824">
            <v>38681.684652777774</v>
          </cell>
          <cell r="O2824" t="str">
            <v>gchateaug</v>
          </cell>
          <cell r="Q2824">
            <v>2.02</v>
          </cell>
        </row>
        <row r="2825">
          <cell r="A2825" t="str">
            <v>1999</v>
          </cell>
          <cell r="B2825" t="str">
            <v>DK00</v>
          </cell>
          <cell r="C2825" t="str">
            <v>A00</v>
          </cell>
          <cell r="D2825" t="str">
            <v>PC_EMP</v>
          </cell>
          <cell r="E2825" t="str">
            <v>T</v>
          </cell>
          <cell r="F2825" t="str">
            <v>TOTAL</v>
          </cell>
          <cell r="G2825" t="str">
            <v>RSE</v>
          </cell>
          <cell r="I2825" t="str">
            <v>OTH</v>
          </cell>
          <cell r="J2825" t="str">
            <v>DATA OCDE</v>
          </cell>
          <cell r="K2825" t="str">
            <v>V</v>
          </cell>
          <cell r="L2825">
            <v>38628.496817129628</v>
          </cell>
          <cell r="M2825" t="str">
            <v>gchateaug</v>
          </cell>
          <cell r="N2825">
            <v>38681.684652777774</v>
          </cell>
          <cell r="O2825" t="str">
            <v>gchateaug</v>
          </cell>
          <cell r="Q2825">
            <v>1.06</v>
          </cell>
        </row>
        <row r="2826">
          <cell r="A2826" t="str">
            <v>2002</v>
          </cell>
          <cell r="B2826" t="str">
            <v>CZ08</v>
          </cell>
          <cell r="C2826" t="str">
            <v>A00</v>
          </cell>
          <cell r="D2826" t="str">
            <v>PC_EMP</v>
          </cell>
          <cell r="E2826" t="str">
            <v>T</v>
          </cell>
          <cell r="F2826" t="str">
            <v>TOTAL</v>
          </cell>
          <cell r="G2826" t="str">
            <v>TOTAL</v>
          </cell>
          <cell r="I2826" t="str">
            <v>MS</v>
          </cell>
          <cell r="K2826" t="str">
            <v>V</v>
          </cell>
          <cell r="L2826">
            <v>38628.496817129628</v>
          </cell>
          <cell r="M2826" t="str">
            <v>gchateaug</v>
          </cell>
          <cell r="N2826">
            <v>38680.624467592592</v>
          </cell>
          <cell r="O2826" t="str">
            <v>gchateaug</v>
          </cell>
          <cell r="Q2826">
            <v>0.63</v>
          </cell>
        </row>
        <row r="2827">
          <cell r="A2827" t="str">
            <v>2002</v>
          </cell>
          <cell r="B2827" t="str">
            <v>CZ08</v>
          </cell>
          <cell r="C2827" t="str">
            <v>A00</v>
          </cell>
          <cell r="D2827" t="str">
            <v>PC_EMP</v>
          </cell>
          <cell r="E2827" t="str">
            <v>T</v>
          </cell>
          <cell r="F2827" t="str">
            <v>TOTAL</v>
          </cell>
          <cell r="G2827" t="str">
            <v>RSE</v>
          </cell>
          <cell r="I2827" t="str">
            <v>MS</v>
          </cell>
          <cell r="K2827" t="str">
            <v>V</v>
          </cell>
          <cell r="L2827">
            <v>38628.496817129628</v>
          </cell>
          <cell r="M2827" t="str">
            <v>gchateaug</v>
          </cell>
          <cell r="N2827">
            <v>38680.624467592592</v>
          </cell>
          <cell r="O2827" t="str">
            <v>gchateaug</v>
          </cell>
          <cell r="Q2827">
            <v>0.38</v>
          </cell>
        </row>
        <row r="2828">
          <cell r="A2828" t="str">
            <v>2002</v>
          </cell>
          <cell r="B2828" t="str">
            <v>CZ08</v>
          </cell>
          <cell r="C2828" t="str">
            <v>A00</v>
          </cell>
          <cell r="D2828" t="str">
            <v>PC_EMP</v>
          </cell>
          <cell r="E2828" t="str">
            <v>T</v>
          </cell>
          <cell r="F2828" t="str">
            <v>BES</v>
          </cell>
          <cell r="G2828" t="str">
            <v>TOTAL</v>
          </cell>
          <cell r="I2828" t="str">
            <v>MS</v>
          </cell>
          <cell r="K2828" t="str">
            <v>V</v>
          </cell>
          <cell r="L2828">
            <v>38628.496817129628</v>
          </cell>
          <cell r="M2828" t="str">
            <v>gchateaug</v>
          </cell>
          <cell r="N2828">
            <v>38680.624467592592</v>
          </cell>
          <cell r="O2828" t="str">
            <v>gchateaug</v>
          </cell>
          <cell r="Q2828">
            <v>0.27</v>
          </cell>
        </row>
        <row r="2829">
          <cell r="A2829" t="str">
            <v>2002</v>
          </cell>
          <cell r="B2829" t="str">
            <v>CZ08</v>
          </cell>
          <cell r="C2829" t="str">
            <v>A00</v>
          </cell>
          <cell r="D2829" t="str">
            <v>PC_EMP</v>
          </cell>
          <cell r="E2829" t="str">
            <v>T</v>
          </cell>
          <cell r="F2829" t="str">
            <v>BES</v>
          </cell>
          <cell r="G2829" t="str">
            <v>RSE</v>
          </cell>
          <cell r="I2829" t="str">
            <v>MS</v>
          </cell>
          <cell r="K2829" t="str">
            <v>V</v>
          </cell>
          <cell r="L2829">
            <v>38628.496817129628</v>
          </cell>
          <cell r="M2829" t="str">
            <v>gchateaug</v>
          </cell>
          <cell r="N2829">
            <v>38680.624467592592</v>
          </cell>
          <cell r="O2829" t="str">
            <v>gchateaug</v>
          </cell>
          <cell r="Q2829">
            <v>0.1</v>
          </cell>
        </row>
        <row r="2830">
          <cell r="A2830" t="str">
            <v>2002</v>
          </cell>
          <cell r="B2830" t="str">
            <v>CZ04</v>
          </cell>
          <cell r="C2830" t="str">
            <v>A00</v>
          </cell>
          <cell r="D2830" t="str">
            <v>PC_EMP</v>
          </cell>
          <cell r="E2830" t="str">
            <v>T</v>
          </cell>
          <cell r="F2830" t="str">
            <v>TOTAL</v>
          </cell>
          <cell r="G2830" t="str">
            <v>TOTAL</v>
          </cell>
          <cell r="I2830" t="str">
            <v>MS</v>
          </cell>
          <cell r="K2830" t="str">
            <v>V</v>
          </cell>
          <cell r="L2830">
            <v>38628.496817129628</v>
          </cell>
          <cell r="M2830" t="str">
            <v>gchateaug</v>
          </cell>
          <cell r="N2830">
            <v>38680.624467592592</v>
          </cell>
          <cell r="O2830" t="str">
            <v>gchateaug</v>
          </cell>
          <cell r="Q2830">
            <v>0.22</v>
          </cell>
        </row>
        <row r="2831">
          <cell r="A2831" t="str">
            <v>2002</v>
          </cell>
          <cell r="B2831" t="str">
            <v>CZ04</v>
          </cell>
          <cell r="C2831" t="str">
            <v>A00</v>
          </cell>
          <cell r="D2831" t="str">
            <v>PC_EMP</v>
          </cell>
          <cell r="E2831" t="str">
            <v>T</v>
          </cell>
          <cell r="F2831" t="str">
            <v>TOTAL</v>
          </cell>
          <cell r="G2831" t="str">
            <v>RSE</v>
          </cell>
          <cell r="I2831" t="str">
            <v>MS</v>
          </cell>
          <cell r="K2831" t="str">
            <v>V</v>
          </cell>
          <cell r="L2831">
            <v>38628.496817129628</v>
          </cell>
          <cell r="M2831" t="str">
            <v>gchateaug</v>
          </cell>
          <cell r="N2831">
            <v>38680.624467592592</v>
          </cell>
          <cell r="O2831" t="str">
            <v>gchateaug</v>
          </cell>
          <cell r="Q2831">
            <v>0.1</v>
          </cell>
        </row>
        <row r="2832">
          <cell r="A2832" t="str">
            <v>2001</v>
          </cell>
          <cell r="B2832" t="str">
            <v>PL31</v>
          </cell>
          <cell r="C2832" t="str">
            <v>A00</v>
          </cell>
          <cell r="D2832" t="str">
            <v>PC_EMP</v>
          </cell>
          <cell r="E2832" t="str">
            <v>T</v>
          </cell>
          <cell r="F2832" t="str">
            <v>TOTAL</v>
          </cell>
          <cell r="G2832" t="str">
            <v>RSE</v>
          </cell>
          <cell r="H2832" t="str">
            <v>:</v>
          </cell>
          <cell r="I2832" t="str">
            <v>NC</v>
          </cell>
          <cell r="K2832" t="str">
            <v>V</v>
          </cell>
          <cell r="L2832">
            <v>38628.496817129628</v>
          </cell>
          <cell r="M2832" t="str">
            <v>gchateaug</v>
          </cell>
          <cell r="N2832">
            <v>38680.624444444446</v>
          </cell>
          <cell r="O2832" t="str">
            <v>gchateaug</v>
          </cell>
        </row>
        <row r="2833">
          <cell r="A2833" t="str">
            <v>2001</v>
          </cell>
          <cell r="B2833" t="str">
            <v>PL31</v>
          </cell>
          <cell r="C2833" t="str">
            <v>A00</v>
          </cell>
          <cell r="D2833" t="str">
            <v>PC_EMP</v>
          </cell>
          <cell r="E2833" t="str">
            <v>T</v>
          </cell>
          <cell r="F2833" t="str">
            <v>BES</v>
          </cell>
          <cell r="G2833" t="str">
            <v>TOTAL</v>
          </cell>
          <cell r="H2833" t="str">
            <v>:</v>
          </cell>
          <cell r="I2833" t="str">
            <v>NC</v>
          </cell>
          <cell r="K2833" t="str">
            <v>V</v>
          </cell>
          <cell r="L2833">
            <v>38628.496817129628</v>
          </cell>
          <cell r="M2833" t="str">
            <v>gchateaug</v>
          </cell>
          <cell r="N2833">
            <v>38680.624444444446</v>
          </cell>
          <cell r="O2833" t="str">
            <v>gchateaug</v>
          </cell>
        </row>
        <row r="2834">
          <cell r="A2834" t="str">
            <v>2001</v>
          </cell>
          <cell r="B2834" t="str">
            <v>PL31</v>
          </cell>
          <cell r="C2834" t="str">
            <v>A00</v>
          </cell>
          <cell r="D2834" t="str">
            <v>PC_EMP</v>
          </cell>
          <cell r="E2834" t="str">
            <v>T</v>
          </cell>
          <cell r="F2834" t="str">
            <v>BES</v>
          </cell>
          <cell r="G2834" t="str">
            <v>RSE</v>
          </cell>
          <cell r="H2834" t="str">
            <v>:</v>
          </cell>
          <cell r="I2834" t="str">
            <v>NC</v>
          </cell>
          <cell r="K2834" t="str">
            <v>V</v>
          </cell>
          <cell r="L2834">
            <v>38628.496817129628</v>
          </cell>
          <cell r="M2834" t="str">
            <v>gchateaug</v>
          </cell>
          <cell r="N2834">
            <v>38680.624444444446</v>
          </cell>
          <cell r="O2834" t="str">
            <v>gchateaug</v>
          </cell>
        </row>
        <row r="2835">
          <cell r="A2835" t="str">
            <v>2001</v>
          </cell>
          <cell r="B2835" t="str">
            <v>PL1</v>
          </cell>
          <cell r="C2835" t="str">
            <v>A00</v>
          </cell>
          <cell r="D2835" t="str">
            <v>PC_EMP</v>
          </cell>
          <cell r="E2835" t="str">
            <v>T</v>
          </cell>
          <cell r="F2835" t="str">
            <v>TOTAL</v>
          </cell>
          <cell r="G2835" t="str">
            <v>TOTAL</v>
          </cell>
          <cell r="H2835" t="str">
            <v>:</v>
          </cell>
          <cell r="I2835" t="str">
            <v>NC</v>
          </cell>
          <cell r="K2835" t="str">
            <v>V</v>
          </cell>
          <cell r="L2835">
            <v>38628.496817129628</v>
          </cell>
          <cell r="M2835" t="str">
            <v>gchateaug</v>
          </cell>
          <cell r="N2835">
            <v>38680.624444444446</v>
          </cell>
          <cell r="O2835" t="str">
            <v>gchateaug</v>
          </cell>
        </row>
        <row r="2836">
          <cell r="A2836" t="str">
            <v>2001</v>
          </cell>
          <cell r="B2836" t="str">
            <v>PL1</v>
          </cell>
          <cell r="C2836" t="str">
            <v>A00</v>
          </cell>
          <cell r="D2836" t="str">
            <v>PC_EMP</v>
          </cell>
          <cell r="E2836" t="str">
            <v>T</v>
          </cell>
          <cell r="F2836" t="str">
            <v>TOTAL</v>
          </cell>
          <cell r="G2836" t="str">
            <v>RSE</v>
          </cell>
          <cell r="H2836" t="str">
            <v>:</v>
          </cell>
          <cell r="I2836" t="str">
            <v>NC</v>
          </cell>
          <cell r="K2836" t="str">
            <v>V</v>
          </cell>
          <cell r="L2836">
            <v>38628.496817129628</v>
          </cell>
          <cell r="M2836" t="str">
            <v>gchateaug</v>
          </cell>
          <cell r="N2836">
            <v>38680.624444444446</v>
          </cell>
          <cell r="O2836" t="str">
            <v>gchateaug</v>
          </cell>
        </row>
        <row r="2837">
          <cell r="A2837" t="str">
            <v>2001</v>
          </cell>
          <cell r="B2837" t="str">
            <v>PL1</v>
          </cell>
          <cell r="C2837" t="str">
            <v>A00</v>
          </cell>
          <cell r="D2837" t="str">
            <v>PC_EMP</v>
          </cell>
          <cell r="E2837" t="str">
            <v>T</v>
          </cell>
          <cell r="F2837" t="str">
            <v>BES</v>
          </cell>
          <cell r="G2837" t="str">
            <v>TOTAL</v>
          </cell>
          <cell r="H2837" t="str">
            <v>:</v>
          </cell>
          <cell r="I2837" t="str">
            <v>NC</v>
          </cell>
          <cell r="K2837" t="str">
            <v>V</v>
          </cell>
          <cell r="L2837">
            <v>38628.496817129628</v>
          </cell>
          <cell r="M2837" t="str">
            <v>gchateaug</v>
          </cell>
          <cell r="N2837">
            <v>38680.624444444446</v>
          </cell>
          <cell r="O2837" t="str">
            <v>gchateaug</v>
          </cell>
        </row>
        <row r="2838">
          <cell r="A2838" t="str">
            <v>2001</v>
          </cell>
          <cell r="B2838" t="str">
            <v>PL1</v>
          </cell>
          <cell r="C2838" t="str">
            <v>A00</v>
          </cell>
          <cell r="D2838" t="str">
            <v>PC_EMP</v>
          </cell>
          <cell r="E2838" t="str">
            <v>T</v>
          </cell>
          <cell r="F2838" t="str">
            <v>BES</v>
          </cell>
          <cell r="G2838" t="str">
            <v>RSE</v>
          </cell>
          <cell r="H2838" t="str">
            <v>:</v>
          </cell>
          <cell r="I2838" t="str">
            <v>NC</v>
          </cell>
          <cell r="K2838" t="str">
            <v>V</v>
          </cell>
          <cell r="L2838">
            <v>38628.496817129628</v>
          </cell>
          <cell r="M2838" t="str">
            <v>gchateaug</v>
          </cell>
          <cell r="N2838">
            <v>38680.624444444446</v>
          </cell>
          <cell r="O2838" t="str">
            <v>gchateaug</v>
          </cell>
        </row>
        <row r="2839">
          <cell r="A2839" t="str">
            <v>2001</v>
          </cell>
          <cell r="B2839" t="str">
            <v>NO0</v>
          </cell>
          <cell r="C2839" t="str">
            <v>A00</v>
          </cell>
          <cell r="D2839" t="str">
            <v>PC_EMP</v>
          </cell>
          <cell r="E2839" t="str">
            <v>T</v>
          </cell>
          <cell r="F2839" t="str">
            <v>TOTAL</v>
          </cell>
          <cell r="G2839" t="str">
            <v>TOTAL</v>
          </cell>
          <cell r="I2839" t="str">
            <v>OTH</v>
          </cell>
          <cell r="J2839" t="str">
            <v>DATA OCDE</v>
          </cell>
          <cell r="K2839" t="str">
            <v>V</v>
          </cell>
          <cell r="L2839">
            <v>38628.496817129628</v>
          </cell>
          <cell r="M2839" t="str">
            <v>gchateaug</v>
          </cell>
          <cell r="N2839">
            <v>38681.684479166666</v>
          </cell>
          <cell r="O2839" t="str">
            <v>gchateaug</v>
          </cell>
          <cell r="Q2839">
            <v>2.14</v>
          </cell>
        </row>
        <row r="2840">
          <cell r="A2840" t="str">
            <v>2001</v>
          </cell>
          <cell r="B2840" t="str">
            <v>NO0</v>
          </cell>
          <cell r="C2840" t="str">
            <v>A00</v>
          </cell>
          <cell r="D2840" t="str">
            <v>PC_EMP</v>
          </cell>
          <cell r="E2840" t="str">
            <v>T</v>
          </cell>
          <cell r="F2840" t="str">
            <v>TOTAL</v>
          </cell>
          <cell r="G2840" t="str">
            <v>RSE</v>
          </cell>
          <cell r="I2840" t="str">
            <v>OTH</v>
          </cell>
          <cell r="J2840" t="str">
            <v>DATA OCDE</v>
          </cell>
          <cell r="K2840" t="str">
            <v>V</v>
          </cell>
          <cell r="L2840">
            <v>38628.496817129628</v>
          </cell>
          <cell r="M2840" t="str">
            <v>gchateaug</v>
          </cell>
          <cell r="N2840">
            <v>38681.684479166666</v>
          </cell>
          <cell r="O2840" t="str">
            <v>gchateaug</v>
          </cell>
          <cell r="Q2840">
            <v>1.53</v>
          </cell>
        </row>
        <row r="2841">
          <cell r="A2841" t="str">
            <v>2001</v>
          </cell>
          <cell r="B2841" t="str">
            <v>NO0</v>
          </cell>
          <cell r="C2841" t="str">
            <v>A00</v>
          </cell>
          <cell r="D2841" t="str">
            <v>PC_EMP</v>
          </cell>
          <cell r="E2841" t="str">
            <v>T</v>
          </cell>
          <cell r="F2841" t="str">
            <v>BES</v>
          </cell>
          <cell r="G2841" t="str">
            <v>TOTAL</v>
          </cell>
          <cell r="I2841" t="str">
            <v>OTH</v>
          </cell>
          <cell r="J2841" t="str">
            <v>DATA OCDE</v>
          </cell>
          <cell r="K2841" t="str">
            <v>V</v>
          </cell>
          <cell r="L2841">
            <v>38628.496817129628</v>
          </cell>
          <cell r="M2841" t="str">
            <v>gchateaug</v>
          </cell>
          <cell r="N2841">
            <v>38681.684479166666</v>
          </cell>
          <cell r="O2841" t="str">
            <v>gchateaug</v>
          </cell>
          <cell r="Q2841">
            <v>0.93</v>
          </cell>
        </row>
        <row r="2842">
          <cell r="A2842" t="str">
            <v>2001</v>
          </cell>
          <cell r="B2842" t="str">
            <v>NO0</v>
          </cell>
          <cell r="C2842" t="str">
            <v>A00</v>
          </cell>
          <cell r="D2842" t="str">
            <v>PC_EMP</v>
          </cell>
          <cell r="E2842" t="str">
            <v>T</v>
          </cell>
          <cell r="F2842" t="str">
            <v>BES</v>
          </cell>
          <cell r="G2842" t="str">
            <v>RSE</v>
          </cell>
          <cell r="H2842" t="str">
            <v>u</v>
          </cell>
          <cell r="I2842" t="str">
            <v>OTH</v>
          </cell>
          <cell r="J2842" t="str">
            <v>DATA OCDE</v>
          </cell>
          <cell r="K2842" t="str">
            <v>V</v>
          </cell>
          <cell r="L2842">
            <v>38628.496817129628</v>
          </cell>
          <cell r="M2842" t="str">
            <v>gchateaug</v>
          </cell>
          <cell r="N2842">
            <v>38681.684479166666</v>
          </cell>
          <cell r="O2842" t="str">
            <v>gchateaug</v>
          </cell>
          <cell r="Q2842">
            <v>0.69</v>
          </cell>
        </row>
        <row r="2843">
          <cell r="A2843" t="str">
            <v>2001</v>
          </cell>
          <cell r="B2843" t="str">
            <v>LU0</v>
          </cell>
          <cell r="C2843" t="str">
            <v>A00</v>
          </cell>
          <cell r="D2843" t="str">
            <v>PC_EMP</v>
          </cell>
          <cell r="E2843" t="str">
            <v>T</v>
          </cell>
          <cell r="F2843" t="str">
            <v>TOTAL</v>
          </cell>
          <cell r="G2843" t="str">
            <v>TOTAL</v>
          </cell>
          <cell r="H2843" t="str">
            <v>:</v>
          </cell>
          <cell r="I2843" t="str">
            <v>NC</v>
          </cell>
          <cell r="K2843" t="str">
            <v>V</v>
          </cell>
          <cell r="L2843">
            <v>38628.496817129628</v>
          </cell>
          <cell r="M2843" t="str">
            <v>gchateaug</v>
          </cell>
          <cell r="N2843">
            <v>38680.624444444446</v>
          </cell>
          <cell r="O2843" t="str">
            <v>gchateaug</v>
          </cell>
        </row>
        <row r="2844">
          <cell r="A2844" t="str">
            <v>2001</v>
          </cell>
          <cell r="B2844" t="str">
            <v>LU0</v>
          </cell>
          <cell r="C2844" t="str">
            <v>A00</v>
          </cell>
          <cell r="D2844" t="str">
            <v>PC_EMP</v>
          </cell>
          <cell r="E2844" t="str">
            <v>T</v>
          </cell>
          <cell r="F2844" t="str">
            <v>TOTAL</v>
          </cell>
          <cell r="G2844" t="str">
            <v>RSE</v>
          </cell>
          <cell r="H2844" t="str">
            <v>:</v>
          </cell>
          <cell r="I2844" t="str">
            <v>NC</v>
          </cell>
          <cell r="K2844" t="str">
            <v>V</v>
          </cell>
          <cell r="L2844">
            <v>38628.496817129628</v>
          </cell>
          <cell r="M2844" t="str">
            <v>gchateaug</v>
          </cell>
          <cell r="N2844">
            <v>38680.624444444446</v>
          </cell>
          <cell r="O2844" t="str">
            <v>gchateaug</v>
          </cell>
        </row>
        <row r="2845">
          <cell r="A2845" t="str">
            <v>2001</v>
          </cell>
          <cell r="B2845" t="str">
            <v>LU0</v>
          </cell>
          <cell r="C2845" t="str">
            <v>A00</v>
          </cell>
          <cell r="D2845" t="str">
            <v>PC_EMP</v>
          </cell>
          <cell r="E2845" t="str">
            <v>T</v>
          </cell>
          <cell r="F2845" t="str">
            <v>BES</v>
          </cell>
          <cell r="G2845" t="str">
            <v>TOTAL</v>
          </cell>
          <cell r="H2845" t="str">
            <v>:</v>
          </cell>
          <cell r="I2845" t="str">
            <v>OTH</v>
          </cell>
          <cell r="J2845" t="str">
            <v>DATA OCDE</v>
          </cell>
          <cell r="K2845" t="str">
            <v>V</v>
          </cell>
          <cell r="L2845">
            <v>38628.496817129628</v>
          </cell>
          <cell r="M2845" t="str">
            <v>gchateaug</v>
          </cell>
          <cell r="N2845">
            <v>38681.68445601852</v>
          </cell>
          <cell r="O2845" t="str">
            <v>gchateaug</v>
          </cell>
        </row>
        <row r="2846">
          <cell r="A2846" t="str">
            <v>2001</v>
          </cell>
          <cell r="B2846" t="str">
            <v>LU0</v>
          </cell>
          <cell r="C2846" t="str">
            <v>A00</v>
          </cell>
          <cell r="D2846" t="str">
            <v>PC_EMP</v>
          </cell>
          <cell r="E2846" t="str">
            <v>T</v>
          </cell>
          <cell r="F2846" t="str">
            <v>BES</v>
          </cell>
          <cell r="G2846" t="str">
            <v>RSE</v>
          </cell>
          <cell r="H2846" t="str">
            <v>:</v>
          </cell>
          <cell r="I2846" t="str">
            <v>OTH</v>
          </cell>
          <cell r="J2846" t="str">
            <v>DATA OCDE</v>
          </cell>
          <cell r="K2846" t="str">
            <v>V</v>
          </cell>
          <cell r="L2846">
            <v>38628.496817129628</v>
          </cell>
          <cell r="M2846" t="str">
            <v>gchateaug</v>
          </cell>
          <cell r="N2846">
            <v>38681.68445601852</v>
          </cell>
          <cell r="O2846" t="str">
            <v>gchateaug</v>
          </cell>
        </row>
        <row r="2847">
          <cell r="A2847" t="str">
            <v>2001</v>
          </cell>
          <cell r="B2847" t="str">
            <v>ITF6</v>
          </cell>
          <cell r="C2847" t="str">
            <v>A00</v>
          </cell>
          <cell r="D2847" t="str">
            <v>PC_EMP</v>
          </cell>
          <cell r="E2847" t="str">
            <v>T</v>
          </cell>
          <cell r="F2847" t="str">
            <v>TOTAL</v>
          </cell>
          <cell r="G2847" t="str">
            <v>TOTAL</v>
          </cell>
          <cell r="H2847" t="str">
            <v>:</v>
          </cell>
          <cell r="I2847" t="str">
            <v>NC</v>
          </cell>
          <cell r="K2847" t="str">
            <v>V</v>
          </cell>
          <cell r="L2847">
            <v>38628.496817129628</v>
          </cell>
          <cell r="M2847" t="str">
            <v>gchateaug</v>
          </cell>
          <cell r="N2847">
            <v>38680.624444444446</v>
          </cell>
          <cell r="O2847" t="str">
            <v>gchateaug</v>
          </cell>
        </row>
        <row r="2848">
          <cell r="A2848" t="str">
            <v>2001</v>
          </cell>
          <cell r="B2848" t="str">
            <v>ITF6</v>
          </cell>
          <cell r="C2848" t="str">
            <v>A00</v>
          </cell>
          <cell r="D2848" t="str">
            <v>PC_EMP</v>
          </cell>
          <cell r="E2848" t="str">
            <v>T</v>
          </cell>
          <cell r="F2848" t="str">
            <v>TOTAL</v>
          </cell>
          <cell r="G2848" t="str">
            <v>RSE</v>
          </cell>
          <cell r="H2848" t="str">
            <v>:</v>
          </cell>
          <cell r="I2848" t="str">
            <v>NC</v>
          </cell>
          <cell r="K2848" t="str">
            <v>V</v>
          </cell>
          <cell r="L2848">
            <v>38628.496817129628</v>
          </cell>
          <cell r="M2848" t="str">
            <v>gchateaug</v>
          </cell>
          <cell r="N2848">
            <v>38680.624444444446</v>
          </cell>
          <cell r="O2848" t="str">
            <v>gchateaug</v>
          </cell>
        </row>
        <row r="2849">
          <cell r="A2849" t="str">
            <v>2001</v>
          </cell>
          <cell r="B2849" t="str">
            <v>ITF6</v>
          </cell>
          <cell r="C2849" t="str">
            <v>A00</v>
          </cell>
          <cell r="D2849" t="str">
            <v>PC_EMP</v>
          </cell>
          <cell r="E2849" t="str">
            <v>T</v>
          </cell>
          <cell r="F2849" t="str">
            <v>BES</v>
          </cell>
          <cell r="G2849" t="str">
            <v>TOTAL</v>
          </cell>
          <cell r="H2849" t="str">
            <v>:</v>
          </cell>
          <cell r="I2849" t="str">
            <v>NC</v>
          </cell>
          <cell r="K2849" t="str">
            <v>V</v>
          </cell>
          <cell r="L2849">
            <v>38628.496817129628</v>
          </cell>
          <cell r="M2849" t="str">
            <v>gchateaug</v>
          </cell>
          <cell r="N2849">
            <v>38680.624444444446</v>
          </cell>
          <cell r="O2849" t="str">
            <v>gchateaug</v>
          </cell>
        </row>
        <row r="2850">
          <cell r="A2850" t="str">
            <v>2001</v>
          </cell>
          <cell r="B2850" t="str">
            <v>ITF6</v>
          </cell>
          <cell r="C2850" t="str">
            <v>A00</v>
          </cell>
          <cell r="D2850" t="str">
            <v>PC_EMP</v>
          </cell>
          <cell r="E2850" t="str">
            <v>T</v>
          </cell>
          <cell r="F2850" t="str">
            <v>BES</v>
          </cell>
          <cell r="G2850" t="str">
            <v>RSE</v>
          </cell>
          <cell r="H2850" t="str">
            <v>:</v>
          </cell>
          <cell r="I2850" t="str">
            <v>NC</v>
          </cell>
          <cell r="K2850" t="str">
            <v>V</v>
          </cell>
          <cell r="L2850">
            <v>38628.496817129628</v>
          </cell>
          <cell r="M2850" t="str">
            <v>gchateaug</v>
          </cell>
          <cell r="N2850">
            <v>38680.624444444446</v>
          </cell>
          <cell r="O2850" t="str">
            <v>gchateaug</v>
          </cell>
        </row>
        <row r="2851">
          <cell r="A2851" t="str">
            <v>2000</v>
          </cell>
          <cell r="B2851" t="str">
            <v>DK0</v>
          </cell>
          <cell r="C2851" t="str">
            <v>A00</v>
          </cell>
          <cell r="D2851" t="str">
            <v>PC_EMP</v>
          </cell>
          <cell r="E2851" t="str">
            <v>T</v>
          </cell>
          <cell r="F2851" t="str">
            <v>BES</v>
          </cell>
          <cell r="G2851" t="str">
            <v>TOTAL</v>
          </cell>
          <cell r="I2851" t="str">
            <v>MS</v>
          </cell>
          <cell r="K2851" t="str">
            <v>V</v>
          </cell>
          <cell r="L2851">
            <v>38628.496828703705</v>
          </cell>
          <cell r="M2851" t="str">
            <v>gchateaug</v>
          </cell>
          <cell r="N2851">
            <v>38681.684490740743</v>
          </cell>
          <cell r="O2851" t="str">
            <v>gchateaug</v>
          </cell>
          <cell r="Q2851">
            <v>1.17</v>
          </cell>
        </row>
        <row r="2852">
          <cell r="A2852" t="str">
            <v>2003</v>
          </cell>
          <cell r="B2852" t="str">
            <v>GR11</v>
          </cell>
          <cell r="C2852" t="str">
            <v>A00</v>
          </cell>
          <cell r="D2852" t="str">
            <v>PC_EMP</v>
          </cell>
          <cell r="E2852" t="str">
            <v>T</v>
          </cell>
          <cell r="F2852" t="str">
            <v>BES</v>
          </cell>
          <cell r="G2852" t="str">
            <v>TOTAL</v>
          </cell>
          <cell r="H2852" t="str">
            <v>:</v>
          </cell>
          <cell r="I2852" t="str">
            <v>NC</v>
          </cell>
          <cell r="K2852" t="str">
            <v>V</v>
          </cell>
          <cell r="L2852">
            <v>38628.496828703705</v>
          </cell>
          <cell r="M2852" t="str">
            <v>gchateaug</v>
          </cell>
          <cell r="N2852">
            <v>38680.624490740738</v>
          </cell>
          <cell r="O2852" t="str">
            <v>gchateaug</v>
          </cell>
        </row>
        <row r="2853">
          <cell r="A2853" t="str">
            <v>2003</v>
          </cell>
          <cell r="B2853" t="str">
            <v>FR51</v>
          </cell>
          <cell r="C2853" t="str">
            <v>A00</v>
          </cell>
          <cell r="D2853" t="str">
            <v>PC_EMP</v>
          </cell>
          <cell r="E2853" t="str">
            <v>T</v>
          </cell>
          <cell r="F2853" t="str">
            <v>TOTAL</v>
          </cell>
          <cell r="G2853" t="str">
            <v>TOTAL</v>
          </cell>
          <cell r="H2853" t="str">
            <v>:</v>
          </cell>
          <cell r="I2853" t="str">
            <v>MS</v>
          </cell>
          <cell r="K2853" t="str">
            <v>V</v>
          </cell>
          <cell r="L2853">
            <v>38628.496828703705</v>
          </cell>
          <cell r="M2853" t="str">
            <v>gchateaug</v>
          </cell>
          <cell r="N2853">
            <v>38680.624490740738</v>
          </cell>
          <cell r="O2853" t="str">
            <v>gchateaug</v>
          </cell>
        </row>
        <row r="2854">
          <cell r="A2854" t="str">
            <v>2003</v>
          </cell>
          <cell r="B2854" t="str">
            <v>FR51</v>
          </cell>
          <cell r="C2854" t="str">
            <v>A00</v>
          </cell>
          <cell r="D2854" t="str">
            <v>PC_EMP</v>
          </cell>
          <cell r="E2854" t="str">
            <v>T</v>
          </cell>
          <cell r="F2854" t="str">
            <v>TOTAL</v>
          </cell>
          <cell r="G2854" t="str">
            <v>RSE</v>
          </cell>
          <cell r="H2854" t="str">
            <v>:</v>
          </cell>
          <cell r="I2854" t="str">
            <v>MS</v>
          </cell>
          <cell r="K2854" t="str">
            <v>V</v>
          </cell>
          <cell r="L2854">
            <v>38628.496828703705</v>
          </cell>
          <cell r="M2854" t="str">
            <v>gchateaug</v>
          </cell>
          <cell r="N2854">
            <v>38680.624490740738</v>
          </cell>
          <cell r="O2854" t="str">
            <v>gchateaug</v>
          </cell>
        </row>
        <row r="2855">
          <cell r="A2855" t="str">
            <v>2003</v>
          </cell>
          <cell r="B2855" t="str">
            <v>FR51</v>
          </cell>
          <cell r="C2855" t="str">
            <v>A00</v>
          </cell>
          <cell r="D2855" t="str">
            <v>PC_EMP</v>
          </cell>
          <cell r="E2855" t="str">
            <v>T</v>
          </cell>
          <cell r="F2855" t="str">
            <v>BES</v>
          </cell>
          <cell r="G2855" t="str">
            <v>TOTAL</v>
          </cell>
          <cell r="H2855" t="str">
            <v>:</v>
          </cell>
          <cell r="I2855" t="str">
            <v>MS</v>
          </cell>
          <cell r="K2855" t="str">
            <v>V</v>
          </cell>
          <cell r="L2855">
            <v>38628.496828703705</v>
          </cell>
          <cell r="M2855" t="str">
            <v>gchateaug</v>
          </cell>
          <cell r="N2855">
            <v>38680.624490740738</v>
          </cell>
          <cell r="O2855" t="str">
            <v>gchateaug</v>
          </cell>
        </row>
        <row r="2856">
          <cell r="A2856" t="str">
            <v>2003</v>
          </cell>
          <cell r="B2856" t="str">
            <v>FR51</v>
          </cell>
          <cell r="C2856" t="str">
            <v>A00</v>
          </cell>
          <cell r="D2856" t="str">
            <v>PC_EMP</v>
          </cell>
          <cell r="E2856" t="str">
            <v>T</v>
          </cell>
          <cell r="F2856" t="str">
            <v>BES</v>
          </cell>
          <cell r="G2856" t="str">
            <v>RSE</v>
          </cell>
          <cell r="H2856" t="str">
            <v>:</v>
          </cell>
          <cell r="I2856" t="str">
            <v>MS</v>
          </cell>
          <cell r="K2856" t="str">
            <v>V</v>
          </cell>
          <cell r="L2856">
            <v>38628.496828703705</v>
          </cell>
          <cell r="M2856" t="str">
            <v>gchateaug</v>
          </cell>
          <cell r="N2856">
            <v>38680.624490740738</v>
          </cell>
          <cell r="O2856" t="str">
            <v>gchateaug</v>
          </cell>
        </row>
        <row r="2857">
          <cell r="A2857" t="str">
            <v>2003</v>
          </cell>
          <cell r="B2857" t="str">
            <v>FR25</v>
          </cell>
          <cell r="C2857" t="str">
            <v>A00</v>
          </cell>
          <cell r="D2857" t="str">
            <v>PC_EMP</v>
          </cell>
          <cell r="E2857" t="str">
            <v>T</v>
          </cell>
          <cell r="F2857" t="str">
            <v>TOTAL</v>
          </cell>
          <cell r="G2857" t="str">
            <v>TOTAL</v>
          </cell>
          <cell r="H2857" t="str">
            <v>:</v>
          </cell>
          <cell r="I2857" t="str">
            <v>MS</v>
          </cell>
          <cell r="K2857" t="str">
            <v>V</v>
          </cell>
          <cell r="L2857">
            <v>38628.496828703705</v>
          </cell>
          <cell r="M2857" t="str">
            <v>gchateaug</v>
          </cell>
          <cell r="N2857">
            <v>38680.624490740738</v>
          </cell>
          <cell r="O2857" t="str">
            <v>gchateaug</v>
          </cell>
        </row>
        <row r="2858">
          <cell r="A2858" t="str">
            <v>2003</v>
          </cell>
          <cell r="B2858" t="str">
            <v>FR25</v>
          </cell>
          <cell r="C2858" t="str">
            <v>A00</v>
          </cell>
          <cell r="D2858" t="str">
            <v>PC_EMP</v>
          </cell>
          <cell r="E2858" t="str">
            <v>T</v>
          </cell>
          <cell r="F2858" t="str">
            <v>TOTAL</v>
          </cell>
          <cell r="G2858" t="str">
            <v>RSE</v>
          </cell>
          <cell r="H2858" t="str">
            <v>:</v>
          </cell>
          <cell r="I2858" t="str">
            <v>MS</v>
          </cell>
          <cell r="K2858" t="str">
            <v>V</v>
          </cell>
          <cell r="L2858">
            <v>38628.496828703705</v>
          </cell>
          <cell r="M2858" t="str">
            <v>gchateaug</v>
          </cell>
          <cell r="N2858">
            <v>38680.624490740738</v>
          </cell>
          <cell r="O2858" t="str">
            <v>gchateaug</v>
          </cell>
        </row>
        <row r="2859">
          <cell r="A2859" t="str">
            <v>2003</v>
          </cell>
          <cell r="B2859" t="str">
            <v>FR25</v>
          </cell>
          <cell r="C2859" t="str">
            <v>A00</v>
          </cell>
          <cell r="D2859" t="str">
            <v>PC_EMP</v>
          </cell>
          <cell r="E2859" t="str">
            <v>T</v>
          </cell>
          <cell r="F2859" t="str">
            <v>BES</v>
          </cell>
          <cell r="G2859" t="str">
            <v>TOTAL</v>
          </cell>
          <cell r="H2859" t="str">
            <v>:</v>
          </cell>
          <cell r="I2859" t="str">
            <v>MS</v>
          </cell>
          <cell r="K2859" t="str">
            <v>V</v>
          </cell>
          <cell r="L2859">
            <v>38628.496828703705</v>
          </cell>
          <cell r="M2859" t="str">
            <v>gchateaug</v>
          </cell>
          <cell r="N2859">
            <v>38680.624490740738</v>
          </cell>
          <cell r="O2859" t="str">
            <v>gchateaug</v>
          </cell>
        </row>
        <row r="2860">
          <cell r="A2860" t="str">
            <v>2003</v>
          </cell>
          <cell r="B2860" t="str">
            <v>FR25</v>
          </cell>
          <cell r="C2860" t="str">
            <v>A00</v>
          </cell>
          <cell r="D2860" t="str">
            <v>PC_EMP</v>
          </cell>
          <cell r="E2860" t="str">
            <v>T</v>
          </cell>
          <cell r="F2860" t="str">
            <v>BES</v>
          </cell>
          <cell r="G2860" t="str">
            <v>RSE</v>
          </cell>
          <cell r="H2860" t="str">
            <v>:</v>
          </cell>
          <cell r="I2860" t="str">
            <v>MS</v>
          </cell>
          <cell r="K2860" t="str">
            <v>V</v>
          </cell>
          <cell r="L2860">
            <v>38628.496828703705</v>
          </cell>
          <cell r="M2860" t="str">
            <v>gchateaug</v>
          </cell>
          <cell r="N2860">
            <v>38680.624490740738</v>
          </cell>
          <cell r="O2860" t="str">
            <v>gchateaug</v>
          </cell>
        </row>
        <row r="2861">
          <cell r="A2861" t="str">
            <v>2003</v>
          </cell>
          <cell r="B2861" t="str">
            <v>FR10</v>
          </cell>
          <cell r="C2861" t="str">
            <v>A00</v>
          </cell>
          <cell r="D2861" t="str">
            <v>PC_EMP</v>
          </cell>
          <cell r="E2861" t="str">
            <v>T</v>
          </cell>
          <cell r="F2861" t="str">
            <v>TOTAL</v>
          </cell>
          <cell r="G2861" t="str">
            <v>TOTAL</v>
          </cell>
          <cell r="H2861" t="str">
            <v>:</v>
          </cell>
          <cell r="I2861" t="str">
            <v>MS</v>
          </cell>
          <cell r="K2861" t="str">
            <v>V</v>
          </cell>
          <cell r="L2861">
            <v>38628.496828703705</v>
          </cell>
          <cell r="M2861" t="str">
            <v>gchateaug</v>
          </cell>
          <cell r="N2861">
            <v>38680.624490740738</v>
          </cell>
          <cell r="O2861" t="str">
            <v>gchateaug</v>
          </cell>
        </row>
        <row r="2862">
          <cell r="A2862" t="str">
            <v>2003</v>
          </cell>
          <cell r="B2862" t="str">
            <v>FR10</v>
          </cell>
          <cell r="C2862" t="str">
            <v>A00</v>
          </cell>
          <cell r="D2862" t="str">
            <v>PC_EMP</v>
          </cell>
          <cell r="E2862" t="str">
            <v>T</v>
          </cell>
          <cell r="F2862" t="str">
            <v>TOTAL</v>
          </cell>
          <cell r="G2862" t="str">
            <v>RSE</v>
          </cell>
          <cell r="H2862" t="str">
            <v>:</v>
          </cell>
          <cell r="I2862" t="str">
            <v>MS</v>
          </cell>
          <cell r="K2862" t="str">
            <v>V</v>
          </cell>
          <cell r="L2862">
            <v>38628.496828703705</v>
          </cell>
          <cell r="M2862" t="str">
            <v>gchateaug</v>
          </cell>
          <cell r="N2862">
            <v>38680.624490740738</v>
          </cell>
          <cell r="O2862" t="str">
            <v>gchateaug</v>
          </cell>
        </row>
        <row r="2863">
          <cell r="A2863" t="str">
            <v>2003</v>
          </cell>
          <cell r="B2863" t="str">
            <v>FR10</v>
          </cell>
          <cell r="C2863" t="str">
            <v>A00</v>
          </cell>
          <cell r="D2863" t="str">
            <v>PC_EMP</v>
          </cell>
          <cell r="E2863" t="str">
            <v>T</v>
          </cell>
          <cell r="F2863" t="str">
            <v>BES</v>
          </cell>
          <cell r="G2863" t="str">
            <v>TOTAL</v>
          </cell>
          <cell r="H2863" t="str">
            <v>:</v>
          </cell>
          <cell r="I2863" t="str">
            <v>MS</v>
          </cell>
          <cell r="K2863" t="str">
            <v>V</v>
          </cell>
          <cell r="L2863">
            <v>38628.496828703705</v>
          </cell>
          <cell r="M2863" t="str">
            <v>gchateaug</v>
          </cell>
          <cell r="N2863">
            <v>38680.624490740738</v>
          </cell>
          <cell r="O2863" t="str">
            <v>gchateaug</v>
          </cell>
        </row>
        <row r="2864">
          <cell r="A2864" t="str">
            <v>2003</v>
          </cell>
          <cell r="B2864" t="str">
            <v>FR10</v>
          </cell>
          <cell r="C2864" t="str">
            <v>A00</v>
          </cell>
          <cell r="D2864" t="str">
            <v>PC_EMP</v>
          </cell>
          <cell r="E2864" t="str">
            <v>T</v>
          </cell>
          <cell r="F2864" t="str">
            <v>BES</v>
          </cell>
          <cell r="G2864" t="str">
            <v>RSE</v>
          </cell>
          <cell r="H2864" t="str">
            <v>:</v>
          </cell>
          <cell r="I2864" t="str">
            <v>MS</v>
          </cell>
          <cell r="K2864" t="str">
            <v>V</v>
          </cell>
          <cell r="L2864">
            <v>38628.496828703705</v>
          </cell>
          <cell r="M2864" t="str">
            <v>gchateaug</v>
          </cell>
          <cell r="N2864">
            <v>38680.624490740738</v>
          </cell>
          <cell r="O2864" t="str">
            <v>gchateaug</v>
          </cell>
        </row>
        <row r="2865">
          <cell r="A2865" t="str">
            <v>2003</v>
          </cell>
          <cell r="B2865" t="str">
            <v>FI1A</v>
          </cell>
          <cell r="C2865" t="str">
            <v>A00</v>
          </cell>
          <cell r="D2865" t="str">
            <v>PC_EMP</v>
          </cell>
          <cell r="E2865" t="str">
            <v>T</v>
          </cell>
          <cell r="F2865" t="str">
            <v>TOTAL</v>
          </cell>
          <cell r="G2865" t="str">
            <v>TOTAL</v>
          </cell>
          <cell r="I2865" t="str">
            <v>MS</v>
          </cell>
          <cell r="K2865" t="str">
            <v>V</v>
          </cell>
          <cell r="L2865">
            <v>38628.496828703705</v>
          </cell>
          <cell r="M2865" t="str">
            <v>gchateaug</v>
          </cell>
          <cell r="N2865">
            <v>38680.624490740738</v>
          </cell>
          <cell r="O2865" t="str">
            <v>gchateaug</v>
          </cell>
          <cell r="Q2865">
            <v>3.79</v>
          </cell>
        </row>
        <row r="2866">
          <cell r="A2866" t="str">
            <v>1999</v>
          </cell>
          <cell r="B2866" t="str">
            <v>FI2</v>
          </cell>
          <cell r="C2866" t="str">
            <v>A00</v>
          </cell>
          <cell r="D2866" t="str">
            <v>PC_EMP</v>
          </cell>
          <cell r="E2866" t="str">
            <v>T</v>
          </cell>
          <cell r="F2866" t="str">
            <v>TOTAL</v>
          </cell>
          <cell r="G2866" t="str">
            <v>TOTAL</v>
          </cell>
          <cell r="I2866" t="str">
            <v>NC</v>
          </cell>
          <cell r="J2866" t="str">
            <v>; former flag equal "s"</v>
          </cell>
          <cell r="K2866" t="str">
            <v>V</v>
          </cell>
          <cell r="L2866">
            <v>38628.496828703705</v>
          </cell>
          <cell r="M2866" t="str">
            <v>gchateaug</v>
          </cell>
          <cell r="N2866">
            <v>38680.624490740738</v>
          </cell>
          <cell r="O2866" t="str">
            <v>gchateaug</v>
          </cell>
          <cell r="Q2866">
            <v>0.1</v>
          </cell>
        </row>
        <row r="2867">
          <cell r="A2867" t="str">
            <v>1999</v>
          </cell>
          <cell r="B2867" t="str">
            <v>FI2</v>
          </cell>
          <cell r="C2867" t="str">
            <v>A00</v>
          </cell>
          <cell r="D2867" t="str">
            <v>PC_EMP</v>
          </cell>
          <cell r="E2867" t="str">
            <v>T</v>
          </cell>
          <cell r="F2867" t="str">
            <v>BES</v>
          </cell>
          <cell r="G2867" t="str">
            <v>TOTAL</v>
          </cell>
          <cell r="I2867" t="str">
            <v>NC</v>
          </cell>
          <cell r="J2867" t="str">
            <v>; former flag equal "s"</v>
          </cell>
          <cell r="K2867" t="str">
            <v>V</v>
          </cell>
          <cell r="L2867">
            <v>38628.496828703705</v>
          </cell>
          <cell r="M2867" t="str">
            <v>gchateaug</v>
          </cell>
          <cell r="N2867">
            <v>38680.624490740738</v>
          </cell>
          <cell r="O2867" t="str">
            <v>gchateaug</v>
          </cell>
          <cell r="Q2867">
            <v>0.09</v>
          </cell>
        </row>
        <row r="2868">
          <cell r="A2868" t="str">
            <v>1999</v>
          </cell>
          <cell r="B2868" t="str">
            <v>FI13</v>
          </cell>
          <cell r="C2868" t="str">
            <v>A00</v>
          </cell>
          <cell r="D2868" t="str">
            <v>PC_EMP</v>
          </cell>
          <cell r="E2868" t="str">
            <v>T</v>
          </cell>
          <cell r="F2868" t="str">
            <v>TOTAL</v>
          </cell>
          <cell r="G2868" t="str">
            <v>TOTAL</v>
          </cell>
          <cell r="I2868" t="str">
            <v>NC</v>
          </cell>
          <cell r="J2868" t="str">
            <v>; former flag equal "s"</v>
          </cell>
          <cell r="K2868" t="str">
            <v>V</v>
          </cell>
          <cell r="L2868">
            <v>38628.496828703705</v>
          </cell>
          <cell r="M2868" t="str">
            <v>gchateaug</v>
          </cell>
          <cell r="N2868">
            <v>38680.624490740738</v>
          </cell>
          <cell r="O2868" t="str">
            <v>gchateaug</v>
          </cell>
          <cell r="Q2868">
            <v>1.62</v>
          </cell>
        </row>
        <row r="2869">
          <cell r="A2869" t="str">
            <v>1999</v>
          </cell>
          <cell r="B2869" t="str">
            <v>FI13</v>
          </cell>
          <cell r="C2869" t="str">
            <v>A00</v>
          </cell>
          <cell r="D2869" t="str">
            <v>PC_EMP</v>
          </cell>
          <cell r="E2869" t="str">
            <v>T</v>
          </cell>
          <cell r="F2869" t="str">
            <v>BES</v>
          </cell>
          <cell r="G2869" t="str">
            <v>TOTAL</v>
          </cell>
          <cell r="I2869" t="str">
            <v>NC</v>
          </cell>
          <cell r="J2869" t="str">
            <v>; former flag equal "s"</v>
          </cell>
          <cell r="K2869" t="str">
            <v>V</v>
          </cell>
          <cell r="L2869">
            <v>38628.496828703705</v>
          </cell>
          <cell r="M2869" t="str">
            <v>gchateaug</v>
          </cell>
          <cell r="N2869">
            <v>38680.624490740738</v>
          </cell>
          <cell r="O2869" t="str">
            <v>gchateaug</v>
          </cell>
          <cell r="Q2869">
            <v>0.55000000000000004</v>
          </cell>
        </row>
        <row r="2870">
          <cell r="A2870" t="str">
            <v>1999</v>
          </cell>
          <cell r="B2870" t="str">
            <v>FI1</v>
          </cell>
          <cell r="C2870" t="str">
            <v>A00</v>
          </cell>
          <cell r="D2870" t="str">
            <v>PC_EMP</v>
          </cell>
          <cell r="E2870" t="str">
            <v>T</v>
          </cell>
          <cell r="F2870" t="str">
            <v>TOTAL</v>
          </cell>
          <cell r="G2870" t="str">
            <v>TOTAL</v>
          </cell>
          <cell r="I2870" t="str">
            <v>NC</v>
          </cell>
          <cell r="J2870" t="str">
            <v>; former flag equal "s"</v>
          </cell>
          <cell r="K2870" t="str">
            <v>V</v>
          </cell>
          <cell r="L2870">
            <v>38628.496828703705</v>
          </cell>
          <cell r="M2870" t="str">
            <v>gchateaug</v>
          </cell>
          <cell r="N2870">
            <v>38680.624490740738</v>
          </cell>
          <cell r="O2870" t="str">
            <v>gchateaug</v>
          </cell>
          <cell r="Q2870">
            <v>2.93</v>
          </cell>
        </row>
        <row r="2871">
          <cell r="A2871" t="str">
            <v>1999</v>
          </cell>
          <cell r="B2871" t="str">
            <v>FI1</v>
          </cell>
          <cell r="C2871" t="str">
            <v>A00</v>
          </cell>
          <cell r="D2871" t="str">
            <v>PC_EMP</v>
          </cell>
          <cell r="E2871" t="str">
            <v>T</v>
          </cell>
          <cell r="F2871" t="str">
            <v>BES</v>
          </cell>
          <cell r="G2871" t="str">
            <v>TOTAL</v>
          </cell>
          <cell r="I2871" t="str">
            <v>NC</v>
          </cell>
          <cell r="J2871" t="str">
            <v>; former flag equal "s"</v>
          </cell>
          <cell r="K2871" t="str">
            <v>V</v>
          </cell>
          <cell r="L2871">
            <v>38628.496828703705</v>
          </cell>
          <cell r="M2871" t="str">
            <v>gchateaug</v>
          </cell>
          <cell r="N2871">
            <v>38680.624490740738</v>
          </cell>
          <cell r="O2871" t="str">
            <v>gchateaug</v>
          </cell>
          <cell r="Q2871">
            <v>1.59</v>
          </cell>
        </row>
        <row r="2872">
          <cell r="A2872" t="str">
            <v>1999</v>
          </cell>
          <cell r="B2872" t="str">
            <v>ES52</v>
          </cell>
          <cell r="C2872" t="str">
            <v>A00</v>
          </cell>
          <cell r="D2872" t="str">
            <v>PC_EMP</v>
          </cell>
          <cell r="E2872" t="str">
            <v>T</v>
          </cell>
          <cell r="F2872" t="str">
            <v>TOTAL</v>
          </cell>
          <cell r="G2872" t="str">
            <v>TOTAL</v>
          </cell>
          <cell r="I2872" t="str">
            <v>NC</v>
          </cell>
          <cell r="J2872" t="str">
            <v>; former flag equal "s"</v>
          </cell>
          <cell r="K2872" t="str">
            <v>V</v>
          </cell>
          <cell r="L2872">
            <v>38628.496828703705</v>
          </cell>
          <cell r="M2872" t="str">
            <v>gchateaug</v>
          </cell>
          <cell r="N2872">
            <v>38680.624490740738</v>
          </cell>
          <cell r="O2872" t="str">
            <v>gchateaug</v>
          </cell>
          <cell r="Q2872">
            <v>0.87</v>
          </cell>
        </row>
        <row r="2873">
          <cell r="A2873" t="str">
            <v>1999</v>
          </cell>
          <cell r="B2873" t="str">
            <v>ES52</v>
          </cell>
          <cell r="C2873" t="str">
            <v>A00</v>
          </cell>
          <cell r="D2873" t="str">
            <v>PC_EMP</v>
          </cell>
          <cell r="E2873" t="str">
            <v>T</v>
          </cell>
          <cell r="F2873" t="str">
            <v>TOTAL</v>
          </cell>
          <cell r="G2873" t="str">
            <v>RSE</v>
          </cell>
          <cell r="H2873" t="str">
            <v>:</v>
          </cell>
          <cell r="I2873" t="str">
            <v>NC</v>
          </cell>
          <cell r="K2873" t="str">
            <v>V</v>
          </cell>
          <cell r="L2873">
            <v>38628.496828703705</v>
          </cell>
          <cell r="M2873" t="str">
            <v>gchateaug</v>
          </cell>
          <cell r="N2873">
            <v>38680.624490740738</v>
          </cell>
          <cell r="O2873" t="str">
            <v>gchateaug</v>
          </cell>
        </row>
        <row r="2874">
          <cell r="A2874" t="str">
            <v>1999</v>
          </cell>
          <cell r="B2874" t="str">
            <v>ES52</v>
          </cell>
          <cell r="C2874" t="str">
            <v>A00</v>
          </cell>
          <cell r="D2874" t="str">
            <v>PC_EMP</v>
          </cell>
          <cell r="E2874" t="str">
            <v>T</v>
          </cell>
          <cell r="F2874" t="str">
            <v>BES</v>
          </cell>
          <cell r="G2874" t="str">
            <v>TOTAL</v>
          </cell>
          <cell r="I2874" t="str">
            <v>NC</v>
          </cell>
          <cell r="J2874" t="str">
            <v>; former flag equal "s"</v>
          </cell>
          <cell r="K2874" t="str">
            <v>V</v>
          </cell>
          <cell r="L2874">
            <v>38628.496828703705</v>
          </cell>
          <cell r="M2874" t="str">
            <v>gchateaug</v>
          </cell>
          <cell r="N2874">
            <v>38680.624490740738</v>
          </cell>
          <cell r="O2874" t="str">
            <v>gchateaug</v>
          </cell>
          <cell r="Q2874">
            <v>0.2</v>
          </cell>
        </row>
        <row r="2875">
          <cell r="A2875" t="str">
            <v>1999</v>
          </cell>
          <cell r="B2875" t="str">
            <v>ES52</v>
          </cell>
          <cell r="C2875" t="str">
            <v>A00</v>
          </cell>
          <cell r="D2875" t="str">
            <v>PC_EMP</v>
          </cell>
          <cell r="E2875" t="str">
            <v>T</v>
          </cell>
          <cell r="F2875" t="str">
            <v>BES</v>
          </cell>
          <cell r="G2875" t="str">
            <v>RSE</v>
          </cell>
          <cell r="H2875" t="str">
            <v>:</v>
          </cell>
          <cell r="I2875" t="str">
            <v>NC</v>
          </cell>
          <cell r="K2875" t="str">
            <v>V</v>
          </cell>
          <cell r="L2875">
            <v>38628.496828703705</v>
          </cell>
          <cell r="M2875" t="str">
            <v>gchateaug</v>
          </cell>
          <cell r="N2875">
            <v>38680.624490740738</v>
          </cell>
          <cell r="O2875" t="str">
            <v>gchateaug</v>
          </cell>
        </row>
        <row r="2876">
          <cell r="A2876" t="str">
            <v>1999</v>
          </cell>
          <cell r="B2876" t="str">
            <v>EE00</v>
          </cell>
          <cell r="C2876" t="str">
            <v>A00</v>
          </cell>
          <cell r="D2876" t="str">
            <v>PC_EMP</v>
          </cell>
          <cell r="E2876" t="str">
            <v>T</v>
          </cell>
          <cell r="F2876" t="str">
            <v>TOTAL</v>
          </cell>
          <cell r="G2876" t="str">
            <v>TOTAL</v>
          </cell>
          <cell r="I2876" t="str">
            <v>NC</v>
          </cell>
          <cell r="K2876" t="str">
            <v>V</v>
          </cell>
          <cell r="L2876">
            <v>38628.496828703705</v>
          </cell>
          <cell r="M2876" t="str">
            <v>gchateaug</v>
          </cell>
          <cell r="N2876">
            <v>38681.684652777774</v>
          </cell>
          <cell r="O2876" t="str">
            <v>gchateaug</v>
          </cell>
          <cell r="Q2876">
            <v>1.1299999999999999</v>
          </cell>
        </row>
        <row r="2877">
          <cell r="A2877" t="str">
            <v>1999</v>
          </cell>
          <cell r="B2877" t="str">
            <v>EE00</v>
          </cell>
          <cell r="C2877" t="str">
            <v>A00</v>
          </cell>
          <cell r="D2877" t="str">
            <v>PC_EMP</v>
          </cell>
          <cell r="E2877" t="str">
            <v>T</v>
          </cell>
          <cell r="F2877" t="str">
            <v>TOTAL</v>
          </cell>
          <cell r="G2877" t="str">
            <v>RSE</v>
          </cell>
          <cell r="I2877" t="str">
            <v>NC</v>
          </cell>
          <cell r="K2877" t="str">
            <v>V</v>
          </cell>
          <cell r="L2877">
            <v>38628.496828703705</v>
          </cell>
          <cell r="M2877" t="str">
            <v>gchateaug</v>
          </cell>
          <cell r="N2877">
            <v>38681.684652777774</v>
          </cell>
          <cell r="O2877" t="str">
            <v>gchateaug</v>
          </cell>
          <cell r="Q2877">
            <v>0.79</v>
          </cell>
        </row>
        <row r="2878">
          <cell r="A2878" t="str">
            <v>1999</v>
          </cell>
          <cell r="B2878" t="str">
            <v>EE00</v>
          </cell>
          <cell r="C2878" t="str">
            <v>A00</v>
          </cell>
          <cell r="D2878" t="str">
            <v>PC_EMP</v>
          </cell>
          <cell r="E2878" t="str">
            <v>T</v>
          </cell>
          <cell r="F2878" t="str">
            <v>BES</v>
          </cell>
          <cell r="G2878" t="str">
            <v>TOTAL</v>
          </cell>
          <cell r="I2878" t="str">
            <v>NC</v>
          </cell>
          <cell r="K2878" t="str">
            <v>V</v>
          </cell>
          <cell r="L2878">
            <v>38628.496828703705</v>
          </cell>
          <cell r="M2878" t="str">
            <v>gchateaug</v>
          </cell>
          <cell r="N2878">
            <v>38681.684652777774</v>
          </cell>
          <cell r="O2878" t="str">
            <v>gchateaug</v>
          </cell>
          <cell r="Q2878">
            <v>0.19</v>
          </cell>
        </row>
        <row r="2879">
          <cell r="A2879" t="str">
            <v>1999</v>
          </cell>
          <cell r="B2879" t="str">
            <v>EE00</v>
          </cell>
          <cell r="C2879" t="str">
            <v>A00</v>
          </cell>
          <cell r="D2879" t="str">
            <v>PC_EMP</v>
          </cell>
          <cell r="E2879" t="str">
            <v>T</v>
          </cell>
          <cell r="F2879" t="str">
            <v>BES</v>
          </cell>
          <cell r="G2879" t="str">
            <v>RSE</v>
          </cell>
          <cell r="I2879" t="str">
            <v>NC</v>
          </cell>
          <cell r="K2879" t="str">
            <v>V</v>
          </cell>
          <cell r="L2879">
            <v>38628.496828703705</v>
          </cell>
          <cell r="M2879" t="str">
            <v>gchateaug</v>
          </cell>
          <cell r="N2879">
            <v>38681.684652777774</v>
          </cell>
          <cell r="O2879" t="str">
            <v>gchateaug</v>
          </cell>
          <cell r="Q2879">
            <v>0.11</v>
          </cell>
        </row>
        <row r="2880">
          <cell r="A2880" t="str">
            <v>2002</v>
          </cell>
          <cell r="B2880" t="str">
            <v>RO07</v>
          </cell>
          <cell r="C2880" t="str">
            <v>A00</v>
          </cell>
          <cell r="D2880" t="str">
            <v>PC_EMP</v>
          </cell>
          <cell r="E2880" t="str">
            <v>T</v>
          </cell>
          <cell r="F2880" t="str">
            <v>BES</v>
          </cell>
          <cell r="G2880" t="str">
            <v>RSE</v>
          </cell>
          <cell r="I2880" t="str">
            <v>MS</v>
          </cell>
          <cell r="K2880" t="str">
            <v>V</v>
          </cell>
          <cell r="L2880">
            <v>38628.496828703705</v>
          </cell>
          <cell r="M2880" t="str">
            <v>gchateaug</v>
          </cell>
          <cell r="N2880">
            <v>38680.624479166669</v>
          </cell>
          <cell r="O2880" t="str">
            <v>gchateaug</v>
          </cell>
          <cell r="Q2880">
            <v>0.15</v>
          </cell>
        </row>
        <row r="2881">
          <cell r="A2881" t="str">
            <v>2002</v>
          </cell>
          <cell r="B2881" t="str">
            <v>RO03</v>
          </cell>
          <cell r="C2881" t="str">
            <v>A00</v>
          </cell>
          <cell r="D2881" t="str">
            <v>PC_EMP</v>
          </cell>
          <cell r="E2881" t="str">
            <v>T</v>
          </cell>
          <cell r="F2881" t="str">
            <v>TOTAL</v>
          </cell>
          <cell r="G2881" t="str">
            <v>TOTAL</v>
          </cell>
          <cell r="I2881" t="str">
            <v>MS</v>
          </cell>
          <cell r="K2881" t="str">
            <v>V</v>
          </cell>
          <cell r="L2881">
            <v>38628.496828703705</v>
          </cell>
          <cell r="M2881" t="str">
            <v>gchateaug</v>
          </cell>
          <cell r="N2881">
            <v>38680.624479166669</v>
          </cell>
          <cell r="O2881" t="str">
            <v>gchateaug</v>
          </cell>
          <cell r="Q2881">
            <v>0.27</v>
          </cell>
        </row>
        <row r="2882">
          <cell r="A2882" t="str">
            <v>2002</v>
          </cell>
          <cell r="B2882" t="str">
            <v>RO03</v>
          </cell>
          <cell r="C2882" t="str">
            <v>A00</v>
          </cell>
          <cell r="D2882" t="str">
            <v>PC_EMP</v>
          </cell>
          <cell r="E2882" t="str">
            <v>T</v>
          </cell>
          <cell r="F2882" t="str">
            <v>TOTAL</v>
          </cell>
          <cell r="G2882" t="str">
            <v>RSE</v>
          </cell>
          <cell r="I2882" t="str">
            <v>MS</v>
          </cell>
          <cell r="K2882" t="str">
            <v>V</v>
          </cell>
          <cell r="L2882">
            <v>38628.496828703705</v>
          </cell>
          <cell r="M2882" t="str">
            <v>gchateaug</v>
          </cell>
          <cell r="N2882">
            <v>38680.624479166669</v>
          </cell>
          <cell r="O2882" t="str">
            <v>gchateaug</v>
          </cell>
          <cell r="Q2882">
            <v>0.14000000000000001</v>
          </cell>
        </row>
        <row r="2883">
          <cell r="A2883" t="str">
            <v>2002</v>
          </cell>
          <cell r="B2883" t="str">
            <v>RO03</v>
          </cell>
          <cell r="C2883" t="str">
            <v>A00</v>
          </cell>
          <cell r="D2883" t="str">
            <v>PC_EMP</v>
          </cell>
          <cell r="E2883" t="str">
            <v>T</v>
          </cell>
          <cell r="F2883" t="str">
            <v>BES</v>
          </cell>
          <cell r="G2883" t="str">
            <v>TOTAL</v>
          </cell>
          <cell r="I2883" t="str">
            <v>MS</v>
          </cell>
          <cell r="K2883" t="str">
            <v>V</v>
          </cell>
          <cell r="L2883">
            <v>38628.496828703705</v>
          </cell>
          <cell r="M2883" t="str">
            <v>gchateaug</v>
          </cell>
          <cell r="N2883">
            <v>38680.624479166669</v>
          </cell>
          <cell r="O2883" t="str">
            <v>gchateaug</v>
          </cell>
          <cell r="Q2883">
            <v>0.26</v>
          </cell>
        </row>
        <row r="2884">
          <cell r="A2884" t="str">
            <v>2002</v>
          </cell>
          <cell r="B2884" t="str">
            <v>RO03</v>
          </cell>
          <cell r="C2884" t="str">
            <v>A00</v>
          </cell>
          <cell r="D2884" t="str">
            <v>PC_EMP</v>
          </cell>
          <cell r="E2884" t="str">
            <v>T</v>
          </cell>
          <cell r="F2884" t="str">
            <v>BES</v>
          </cell>
          <cell r="G2884" t="str">
            <v>RSE</v>
          </cell>
          <cell r="I2884" t="str">
            <v>MS</v>
          </cell>
          <cell r="K2884" t="str">
            <v>V</v>
          </cell>
          <cell r="L2884">
            <v>38628.496828703705</v>
          </cell>
          <cell r="M2884" t="str">
            <v>gchateaug</v>
          </cell>
          <cell r="N2884">
            <v>38680.624479166669</v>
          </cell>
          <cell r="O2884" t="str">
            <v>gchateaug</v>
          </cell>
          <cell r="Q2884">
            <v>0.13</v>
          </cell>
        </row>
        <row r="2885">
          <cell r="A2885" t="str">
            <v>2002</v>
          </cell>
          <cell r="B2885" t="str">
            <v>PT15</v>
          </cell>
          <cell r="C2885" t="str">
            <v>A00</v>
          </cell>
          <cell r="D2885" t="str">
            <v>PC_EMP</v>
          </cell>
          <cell r="E2885" t="str">
            <v>T</v>
          </cell>
          <cell r="F2885" t="str">
            <v>TOTAL</v>
          </cell>
          <cell r="G2885" t="str">
            <v>TOTAL</v>
          </cell>
          <cell r="H2885" t="str">
            <v>:</v>
          </cell>
          <cell r="I2885" t="str">
            <v>MS</v>
          </cell>
          <cell r="K2885" t="str">
            <v>V</v>
          </cell>
          <cell r="L2885">
            <v>38628.496828703705</v>
          </cell>
          <cell r="M2885" t="str">
            <v>gchateaug</v>
          </cell>
          <cell r="N2885">
            <v>38680.624479166669</v>
          </cell>
          <cell r="O2885" t="str">
            <v>gchateaug</v>
          </cell>
        </row>
        <row r="2886">
          <cell r="A2886" t="str">
            <v>2002</v>
          </cell>
          <cell r="B2886" t="str">
            <v>PT15</v>
          </cell>
          <cell r="C2886" t="str">
            <v>A00</v>
          </cell>
          <cell r="D2886" t="str">
            <v>PC_EMP</v>
          </cell>
          <cell r="E2886" t="str">
            <v>T</v>
          </cell>
          <cell r="F2886" t="str">
            <v>TOTAL</v>
          </cell>
          <cell r="G2886" t="str">
            <v>RSE</v>
          </cell>
          <cell r="H2886" t="str">
            <v>:</v>
          </cell>
          <cell r="I2886" t="str">
            <v>MS</v>
          </cell>
          <cell r="K2886" t="str">
            <v>V</v>
          </cell>
          <cell r="L2886">
            <v>38628.496828703705</v>
          </cell>
          <cell r="M2886" t="str">
            <v>gchateaug</v>
          </cell>
          <cell r="N2886">
            <v>38680.624479166669</v>
          </cell>
          <cell r="O2886" t="str">
            <v>gchateaug</v>
          </cell>
        </row>
        <row r="2887">
          <cell r="A2887" t="str">
            <v>2000</v>
          </cell>
          <cell r="B2887" t="str">
            <v>ITF</v>
          </cell>
          <cell r="C2887" t="str">
            <v>A00</v>
          </cell>
          <cell r="D2887" t="str">
            <v>PC_EMP</v>
          </cell>
          <cell r="E2887" t="str">
            <v>T</v>
          </cell>
          <cell r="F2887" t="str">
            <v>TOTAL</v>
          </cell>
          <cell r="G2887" t="str">
            <v>TOTAL</v>
          </cell>
          <cell r="I2887" t="str">
            <v>NC</v>
          </cell>
          <cell r="J2887" t="str">
            <v>; former flag equal "s"</v>
          </cell>
          <cell r="K2887" t="str">
            <v>V</v>
          </cell>
          <cell r="L2887">
            <v>38628.496840277781</v>
          </cell>
          <cell r="M2887" t="str">
            <v>gchateaug</v>
          </cell>
          <cell r="N2887">
            <v>38680.624467592592</v>
          </cell>
          <cell r="O2887" t="str">
            <v>gchateaug</v>
          </cell>
          <cell r="Q2887">
            <v>0.72</v>
          </cell>
        </row>
        <row r="2888">
          <cell r="A2888" t="str">
            <v>2000</v>
          </cell>
          <cell r="B2888" t="str">
            <v>ITF</v>
          </cell>
          <cell r="C2888" t="str">
            <v>A00</v>
          </cell>
          <cell r="D2888" t="str">
            <v>PC_EMP</v>
          </cell>
          <cell r="E2888" t="str">
            <v>T</v>
          </cell>
          <cell r="F2888" t="str">
            <v>TOTAL</v>
          </cell>
          <cell r="G2888" t="str">
            <v>RSE</v>
          </cell>
          <cell r="I2888" t="str">
            <v>NC</v>
          </cell>
          <cell r="J2888" t="str">
            <v>; former flag equal "s"</v>
          </cell>
          <cell r="K2888" t="str">
            <v>V</v>
          </cell>
          <cell r="L2888">
            <v>38628.496840277781</v>
          </cell>
          <cell r="M2888" t="str">
            <v>gchateaug</v>
          </cell>
          <cell r="N2888">
            <v>38680.624467592592</v>
          </cell>
          <cell r="O2888" t="str">
            <v>gchateaug</v>
          </cell>
          <cell r="Q2888">
            <v>0.35</v>
          </cell>
        </row>
        <row r="2889">
          <cell r="A2889" t="str">
            <v>2000</v>
          </cell>
          <cell r="B2889" t="str">
            <v>ITF</v>
          </cell>
          <cell r="C2889" t="str">
            <v>A00</v>
          </cell>
          <cell r="D2889" t="str">
            <v>PC_EMP</v>
          </cell>
          <cell r="E2889" t="str">
            <v>T</v>
          </cell>
          <cell r="F2889" t="str">
            <v>BES</v>
          </cell>
          <cell r="G2889" t="str">
            <v>TOTAL</v>
          </cell>
          <cell r="I2889" t="str">
            <v>NC</v>
          </cell>
          <cell r="J2889" t="str">
            <v>; former flag equal "s"</v>
          </cell>
          <cell r="K2889" t="str">
            <v>V</v>
          </cell>
          <cell r="L2889">
            <v>38628.496840277781</v>
          </cell>
          <cell r="M2889" t="str">
            <v>gchateaug</v>
          </cell>
          <cell r="N2889">
            <v>38680.624467592592</v>
          </cell>
          <cell r="O2889" t="str">
            <v>gchateaug</v>
          </cell>
          <cell r="Q2889">
            <v>0.14000000000000001</v>
          </cell>
        </row>
        <row r="2890">
          <cell r="A2890" t="str">
            <v>2000</v>
          </cell>
          <cell r="B2890" t="str">
            <v>ITF</v>
          </cell>
          <cell r="C2890" t="str">
            <v>A00</v>
          </cell>
          <cell r="D2890" t="str">
            <v>PC_EMP</v>
          </cell>
          <cell r="E2890" t="str">
            <v>T</v>
          </cell>
          <cell r="F2890" t="str">
            <v>BES</v>
          </cell>
          <cell r="G2890" t="str">
            <v>RSE</v>
          </cell>
          <cell r="I2890" t="str">
            <v>NC</v>
          </cell>
          <cell r="J2890" t="str">
            <v>; former flag equal "s"</v>
          </cell>
          <cell r="K2890" t="str">
            <v>V</v>
          </cell>
          <cell r="L2890">
            <v>38628.496840277781</v>
          </cell>
          <cell r="M2890" t="str">
            <v>gchateaug</v>
          </cell>
          <cell r="N2890">
            <v>38680.624467592592</v>
          </cell>
          <cell r="O2890" t="str">
            <v>gchateaug</v>
          </cell>
          <cell r="Q2890">
            <v>7.0000000000000007E-2</v>
          </cell>
        </row>
        <row r="2891">
          <cell r="A2891" t="str">
            <v>2000</v>
          </cell>
          <cell r="B2891" t="str">
            <v>ITE</v>
          </cell>
          <cell r="C2891" t="str">
            <v>A00</v>
          </cell>
          <cell r="D2891" t="str">
            <v>PC_EMP</v>
          </cell>
          <cell r="E2891" t="str">
            <v>T</v>
          </cell>
          <cell r="F2891" t="str">
            <v>TOTAL</v>
          </cell>
          <cell r="G2891" t="str">
            <v>TOTAL</v>
          </cell>
          <cell r="I2891" t="str">
            <v>NC</v>
          </cell>
          <cell r="J2891" t="str">
            <v>; former flag equal "s"</v>
          </cell>
          <cell r="K2891" t="str">
            <v>V</v>
          </cell>
          <cell r="L2891">
            <v>38628.496840277781</v>
          </cell>
          <cell r="M2891" t="str">
            <v>gchateaug</v>
          </cell>
          <cell r="N2891">
            <v>38680.624467592592</v>
          </cell>
          <cell r="O2891" t="str">
            <v>gchateaug</v>
          </cell>
          <cell r="Q2891">
            <v>1.25</v>
          </cell>
        </row>
        <row r="2892">
          <cell r="A2892" t="str">
            <v>2000</v>
          </cell>
          <cell r="B2892" t="str">
            <v>ITE</v>
          </cell>
          <cell r="C2892" t="str">
            <v>A00</v>
          </cell>
          <cell r="D2892" t="str">
            <v>PC_EMP</v>
          </cell>
          <cell r="E2892" t="str">
            <v>T</v>
          </cell>
          <cell r="F2892" t="str">
            <v>TOTAL</v>
          </cell>
          <cell r="G2892" t="str">
            <v>RSE</v>
          </cell>
          <cell r="I2892" t="str">
            <v>NC</v>
          </cell>
          <cell r="J2892" t="str">
            <v>; former flag equal "s"</v>
          </cell>
          <cell r="K2892" t="str">
            <v>V</v>
          </cell>
          <cell r="L2892">
            <v>38628.496840277781</v>
          </cell>
          <cell r="M2892" t="str">
            <v>gchateaug</v>
          </cell>
          <cell r="N2892">
            <v>38680.624467592592</v>
          </cell>
          <cell r="O2892" t="str">
            <v>gchateaug</v>
          </cell>
          <cell r="Q2892">
            <v>0.61</v>
          </cell>
        </row>
        <row r="2893">
          <cell r="A2893" t="str">
            <v>2000</v>
          </cell>
          <cell r="B2893" t="str">
            <v>ITE</v>
          </cell>
          <cell r="C2893" t="str">
            <v>A00</v>
          </cell>
          <cell r="D2893" t="str">
            <v>PC_EMP</v>
          </cell>
          <cell r="E2893" t="str">
            <v>T</v>
          </cell>
          <cell r="F2893" t="str">
            <v>BES</v>
          </cell>
          <cell r="G2893" t="str">
            <v>TOTAL</v>
          </cell>
          <cell r="I2893" t="str">
            <v>NC</v>
          </cell>
          <cell r="J2893" t="str">
            <v>; former flag equal "s"</v>
          </cell>
          <cell r="K2893" t="str">
            <v>V</v>
          </cell>
          <cell r="L2893">
            <v>38628.496840277781</v>
          </cell>
          <cell r="M2893" t="str">
            <v>gchateaug</v>
          </cell>
          <cell r="N2893">
            <v>38680.624467592592</v>
          </cell>
          <cell r="O2893" t="str">
            <v>gchateaug</v>
          </cell>
          <cell r="Q2893">
            <v>0.28999999999999998</v>
          </cell>
        </row>
        <row r="2894">
          <cell r="A2894" t="str">
            <v>2000</v>
          </cell>
          <cell r="B2894" t="str">
            <v>ITE</v>
          </cell>
          <cell r="C2894" t="str">
            <v>A00</v>
          </cell>
          <cell r="D2894" t="str">
            <v>PC_EMP</v>
          </cell>
          <cell r="E2894" t="str">
            <v>T</v>
          </cell>
          <cell r="F2894" t="str">
            <v>BES</v>
          </cell>
          <cell r="G2894" t="str">
            <v>RSE</v>
          </cell>
          <cell r="I2894" t="str">
            <v>NC</v>
          </cell>
          <cell r="J2894" t="str">
            <v>; former flag equal "s"</v>
          </cell>
          <cell r="K2894" t="str">
            <v>V</v>
          </cell>
          <cell r="L2894">
            <v>38628.496840277781</v>
          </cell>
          <cell r="M2894" t="str">
            <v>gchateaug</v>
          </cell>
          <cell r="N2894">
            <v>38680.624467592592</v>
          </cell>
          <cell r="O2894" t="str">
            <v>gchateaug</v>
          </cell>
          <cell r="Q2894">
            <v>0.11</v>
          </cell>
        </row>
        <row r="2895">
          <cell r="A2895" t="str">
            <v>2000</v>
          </cell>
          <cell r="B2895" t="str">
            <v>ITC4</v>
          </cell>
          <cell r="C2895" t="str">
            <v>A00</v>
          </cell>
          <cell r="D2895" t="str">
            <v>PC_EMP</v>
          </cell>
          <cell r="E2895" t="str">
            <v>T</v>
          </cell>
          <cell r="F2895" t="str">
            <v>TOTAL</v>
          </cell>
          <cell r="G2895" t="str">
            <v>TOTAL</v>
          </cell>
          <cell r="I2895" t="str">
            <v>NC</v>
          </cell>
          <cell r="J2895" t="str">
            <v>; former flag equal "s"</v>
          </cell>
          <cell r="K2895" t="str">
            <v>V</v>
          </cell>
          <cell r="L2895">
            <v>38628.496840277781</v>
          </cell>
          <cell r="M2895" t="str">
            <v>gchateaug</v>
          </cell>
          <cell r="N2895">
            <v>38680.624467592592</v>
          </cell>
          <cell r="O2895" t="str">
            <v>gchateaug</v>
          </cell>
          <cell r="Q2895">
            <v>1.29</v>
          </cell>
        </row>
        <row r="2896">
          <cell r="A2896" t="str">
            <v>2000</v>
          </cell>
          <cell r="B2896" t="str">
            <v>ITC4</v>
          </cell>
          <cell r="C2896" t="str">
            <v>A00</v>
          </cell>
          <cell r="D2896" t="str">
            <v>PC_EMP</v>
          </cell>
          <cell r="E2896" t="str">
            <v>T</v>
          </cell>
          <cell r="F2896" t="str">
            <v>TOTAL</v>
          </cell>
          <cell r="G2896" t="str">
            <v>RSE</v>
          </cell>
          <cell r="I2896" t="str">
            <v>NC</v>
          </cell>
          <cell r="J2896" t="str">
            <v>; former flag equal "s"</v>
          </cell>
          <cell r="K2896" t="str">
            <v>V</v>
          </cell>
          <cell r="L2896">
            <v>38628.496840277781</v>
          </cell>
          <cell r="M2896" t="str">
            <v>gchateaug</v>
          </cell>
          <cell r="N2896">
            <v>38680.624467592592</v>
          </cell>
          <cell r="O2896" t="str">
            <v>gchateaug</v>
          </cell>
          <cell r="Q2896">
            <v>0.55000000000000004</v>
          </cell>
        </row>
        <row r="2897">
          <cell r="A2897" t="str">
            <v>2002</v>
          </cell>
          <cell r="B2897" t="str">
            <v>NL22</v>
          </cell>
          <cell r="C2897" t="str">
            <v>A00</v>
          </cell>
          <cell r="D2897" t="str">
            <v>PC_EMP</v>
          </cell>
          <cell r="E2897" t="str">
            <v>T</v>
          </cell>
          <cell r="F2897" t="str">
            <v>BES</v>
          </cell>
          <cell r="G2897" t="str">
            <v>TOTAL</v>
          </cell>
          <cell r="H2897" t="str">
            <v>:</v>
          </cell>
          <cell r="I2897" t="str">
            <v>MS</v>
          </cell>
          <cell r="K2897" t="str">
            <v>V</v>
          </cell>
          <cell r="L2897">
            <v>38628.496840277781</v>
          </cell>
          <cell r="M2897" t="str">
            <v>gchateaug</v>
          </cell>
          <cell r="N2897">
            <v>38680.624467592592</v>
          </cell>
          <cell r="O2897" t="str">
            <v>gchateaug</v>
          </cell>
        </row>
        <row r="2898">
          <cell r="A2898" t="str">
            <v>2002</v>
          </cell>
          <cell r="B2898" t="str">
            <v>MT0</v>
          </cell>
          <cell r="C2898" t="str">
            <v>A00</v>
          </cell>
          <cell r="D2898" t="str">
            <v>PC_EMP</v>
          </cell>
          <cell r="E2898" t="str">
            <v>T</v>
          </cell>
          <cell r="F2898" t="str">
            <v>TOTAL</v>
          </cell>
          <cell r="G2898" t="str">
            <v>RSE</v>
          </cell>
          <cell r="H2898" t="str">
            <v>:</v>
          </cell>
          <cell r="I2898" t="str">
            <v>MS</v>
          </cell>
          <cell r="K2898" t="str">
            <v>V</v>
          </cell>
          <cell r="L2898">
            <v>38628.496840277781</v>
          </cell>
          <cell r="M2898" t="str">
            <v>gchateaug</v>
          </cell>
          <cell r="N2898">
            <v>38681.684479166666</v>
          </cell>
          <cell r="O2898" t="str">
            <v>gchateaug</v>
          </cell>
        </row>
        <row r="2899">
          <cell r="A2899" t="str">
            <v>2002</v>
          </cell>
          <cell r="B2899" t="str">
            <v>MT0</v>
          </cell>
          <cell r="C2899" t="str">
            <v>A00</v>
          </cell>
          <cell r="D2899" t="str">
            <v>PC_EMP</v>
          </cell>
          <cell r="E2899" t="str">
            <v>T</v>
          </cell>
          <cell r="F2899" t="str">
            <v>BES</v>
          </cell>
          <cell r="G2899" t="str">
            <v>RSE</v>
          </cell>
          <cell r="H2899" t="str">
            <v>:</v>
          </cell>
          <cell r="I2899" t="str">
            <v>NC</v>
          </cell>
          <cell r="K2899" t="str">
            <v>V</v>
          </cell>
          <cell r="L2899">
            <v>38628.496840277781</v>
          </cell>
          <cell r="M2899" t="str">
            <v>gchateaug</v>
          </cell>
          <cell r="N2899">
            <v>38681.684479166666</v>
          </cell>
          <cell r="O2899" t="str">
            <v>gchateaug</v>
          </cell>
        </row>
        <row r="2900">
          <cell r="A2900" t="str">
            <v>2002</v>
          </cell>
          <cell r="B2900" t="str">
            <v>ITG</v>
          </cell>
          <cell r="C2900" t="str">
            <v>A00</v>
          </cell>
          <cell r="D2900" t="str">
            <v>PC_EMP</v>
          </cell>
          <cell r="E2900" t="str">
            <v>T</v>
          </cell>
          <cell r="F2900" t="str">
            <v>TOTAL</v>
          </cell>
          <cell r="G2900" t="str">
            <v>TOTAL</v>
          </cell>
          <cell r="H2900" t="str">
            <v>:</v>
          </cell>
          <cell r="I2900" t="str">
            <v>MS</v>
          </cell>
          <cell r="K2900" t="str">
            <v>V</v>
          </cell>
          <cell r="L2900">
            <v>38628.496840277781</v>
          </cell>
          <cell r="M2900" t="str">
            <v>gchateaug</v>
          </cell>
          <cell r="N2900">
            <v>38680.624467592592</v>
          </cell>
          <cell r="O2900" t="str">
            <v>gchateaug</v>
          </cell>
        </row>
        <row r="2901">
          <cell r="A2901" t="str">
            <v>2002</v>
          </cell>
          <cell r="B2901" t="str">
            <v>ITG</v>
          </cell>
          <cell r="C2901" t="str">
            <v>A00</v>
          </cell>
          <cell r="D2901" t="str">
            <v>PC_EMP</v>
          </cell>
          <cell r="E2901" t="str">
            <v>T</v>
          </cell>
          <cell r="F2901" t="str">
            <v>TOTAL</v>
          </cell>
          <cell r="G2901" t="str">
            <v>RSE</v>
          </cell>
          <cell r="H2901" t="str">
            <v>:</v>
          </cell>
          <cell r="I2901" t="str">
            <v>MS</v>
          </cell>
          <cell r="K2901" t="str">
            <v>V</v>
          </cell>
          <cell r="L2901">
            <v>38628.496840277781</v>
          </cell>
          <cell r="M2901" t="str">
            <v>gchateaug</v>
          </cell>
          <cell r="N2901">
            <v>38680.624467592592</v>
          </cell>
          <cell r="O2901" t="str">
            <v>gchateaug</v>
          </cell>
        </row>
        <row r="2902">
          <cell r="A2902" t="str">
            <v>2002</v>
          </cell>
          <cell r="B2902" t="str">
            <v>ITG</v>
          </cell>
          <cell r="C2902" t="str">
            <v>A00</v>
          </cell>
          <cell r="D2902" t="str">
            <v>PC_EMP</v>
          </cell>
          <cell r="E2902" t="str">
            <v>T</v>
          </cell>
          <cell r="F2902" t="str">
            <v>BES</v>
          </cell>
          <cell r="G2902" t="str">
            <v>TOTAL</v>
          </cell>
          <cell r="H2902" t="str">
            <v>:</v>
          </cell>
          <cell r="I2902" t="str">
            <v>MS</v>
          </cell>
          <cell r="K2902" t="str">
            <v>V</v>
          </cell>
          <cell r="L2902">
            <v>38628.496840277781</v>
          </cell>
          <cell r="M2902" t="str">
            <v>gchateaug</v>
          </cell>
          <cell r="N2902">
            <v>38680.624467592592</v>
          </cell>
          <cell r="O2902" t="str">
            <v>gchateaug</v>
          </cell>
        </row>
        <row r="2903">
          <cell r="A2903" t="str">
            <v>2002</v>
          </cell>
          <cell r="B2903" t="str">
            <v>ITG</v>
          </cell>
          <cell r="C2903" t="str">
            <v>A00</v>
          </cell>
          <cell r="D2903" t="str">
            <v>PC_EMP</v>
          </cell>
          <cell r="E2903" t="str">
            <v>T</v>
          </cell>
          <cell r="F2903" t="str">
            <v>BES</v>
          </cell>
          <cell r="G2903" t="str">
            <v>RSE</v>
          </cell>
          <cell r="H2903" t="str">
            <v>:</v>
          </cell>
          <cell r="I2903" t="str">
            <v>MS</v>
          </cell>
          <cell r="K2903" t="str">
            <v>V</v>
          </cell>
          <cell r="L2903">
            <v>38628.496840277781</v>
          </cell>
          <cell r="M2903" t="str">
            <v>gchateaug</v>
          </cell>
          <cell r="N2903">
            <v>38680.624467592592</v>
          </cell>
          <cell r="O2903" t="str">
            <v>gchateaug</v>
          </cell>
        </row>
        <row r="2904">
          <cell r="A2904" t="str">
            <v>2002</v>
          </cell>
          <cell r="B2904" t="str">
            <v>ITF3</v>
          </cell>
          <cell r="C2904" t="str">
            <v>A00</v>
          </cell>
          <cell r="D2904" t="str">
            <v>PC_EMP</v>
          </cell>
          <cell r="E2904" t="str">
            <v>T</v>
          </cell>
          <cell r="F2904" t="str">
            <v>TOTAL</v>
          </cell>
          <cell r="G2904" t="str">
            <v>TOTAL</v>
          </cell>
          <cell r="H2904" t="str">
            <v>:</v>
          </cell>
          <cell r="I2904" t="str">
            <v>MS</v>
          </cell>
          <cell r="K2904" t="str">
            <v>V</v>
          </cell>
          <cell r="L2904">
            <v>38628.496840277781</v>
          </cell>
          <cell r="M2904" t="str">
            <v>gchateaug</v>
          </cell>
          <cell r="N2904">
            <v>38680.624467592592</v>
          </cell>
          <cell r="O2904" t="str">
            <v>gchateaug</v>
          </cell>
        </row>
        <row r="2905">
          <cell r="A2905" t="str">
            <v>2002</v>
          </cell>
          <cell r="B2905" t="str">
            <v>ITF3</v>
          </cell>
          <cell r="C2905" t="str">
            <v>A00</v>
          </cell>
          <cell r="D2905" t="str">
            <v>PC_EMP</v>
          </cell>
          <cell r="E2905" t="str">
            <v>T</v>
          </cell>
          <cell r="F2905" t="str">
            <v>TOTAL</v>
          </cell>
          <cell r="G2905" t="str">
            <v>RSE</v>
          </cell>
          <cell r="H2905" t="str">
            <v>:</v>
          </cell>
          <cell r="I2905" t="str">
            <v>MS</v>
          </cell>
          <cell r="K2905" t="str">
            <v>V</v>
          </cell>
          <cell r="L2905">
            <v>38628.496840277781</v>
          </cell>
          <cell r="M2905" t="str">
            <v>gchateaug</v>
          </cell>
          <cell r="N2905">
            <v>38680.624467592592</v>
          </cell>
          <cell r="O2905" t="str">
            <v>gchateaug</v>
          </cell>
        </row>
        <row r="2906">
          <cell r="A2906" t="str">
            <v>2002</v>
          </cell>
          <cell r="B2906" t="str">
            <v>ITF3</v>
          </cell>
          <cell r="C2906" t="str">
            <v>A00</v>
          </cell>
          <cell r="D2906" t="str">
            <v>PC_EMP</v>
          </cell>
          <cell r="E2906" t="str">
            <v>T</v>
          </cell>
          <cell r="F2906" t="str">
            <v>BES</v>
          </cell>
          <cell r="G2906" t="str">
            <v>TOTAL</v>
          </cell>
          <cell r="H2906" t="str">
            <v>:</v>
          </cell>
          <cell r="I2906" t="str">
            <v>MS</v>
          </cell>
          <cell r="K2906" t="str">
            <v>V</v>
          </cell>
          <cell r="L2906">
            <v>38628.496840277781</v>
          </cell>
          <cell r="M2906" t="str">
            <v>gchateaug</v>
          </cell>
          <cell r="N2906">
            <v>38680.624456018515</v>
          </cell>
          <cell r="O2906" t="str">
            <v>gchateaug</v>
          </cell>
        </row>
        <row r="2907">
          <cell r="A2907" t="str">
            <v>2002</v>
          </cell>
          <cell r="B2907" t="str">
            <v>ITF3</v>
          </cell>
          <cell r="C2907" t="str">
            <v>A00</v>
          </cell>
          <cell r="D2907" t="str">
            <v>PC_EMP</v>
          </cell>
          <cell r="E2907" t="str">
            <v>T</v>
          </cell>
          <cell r="F2907" t="str">
            <v>BES</v>
          </cell>
          <cell r="G2907" t="str">
            <v>RSE</v>
          </cell>
          <cell r="H2907" t="str">
            <v>:</v>
          </cell>
          <cell r="I2907" t="str">
            <v>MS</v>
          </cell>
          <cell r="K2907" t="str">
            <v>V</v>
          </cell>
          <cell r="L2907">
            <v>38628.496840277781</v>
          </cell>
          <cell r="M2907" t="str">
            <v>gchateaug</v>
          </cell>
          <cell r="N2907">
            <v>38680.624456018515</v>
          </cell>
          <cell r="O2907" t="str">
            <v>gchateaug</v>
          </cell>
        </row>
        <row r="2908">
          <cell r="A2908" t="str">
            <v>2002</v>
          </cell>
          <cell r="B2908" t="str">
            <v>ITE1</v>
          </cell>
          <cell r="C2908" t="str">
            <v>A00</v>
          </cell>
          <cell r="D2908" t="str">
            <v>PC_EMP</v>
          </cell>
          <cell r="E2908" t="str">
            <v>T</v>
          </cell>
          <cell r="F2908" t="str">
            <v>TOTAL</v>
          </cell>
          <cell r="G2908" t="str">
            <v>TOTAL</v>
          </cell>
          <cell r="H2908" t="str">
            <v>:</v>
          </cell>
          <cell r="I2908" t="str">
            <v>MS</v>
          </cell>
          <cell r="K2908" t="str">
            <v>V</v>
          </cell>
          <cell r="L2908">
            <v>38628.496840277781</v>
          </cell>
          <cell r="M2908" t="str">
            <v>gchateaug</v>
          </cell>
          <cell r="N2908">
            <v>38680.624456018515</v>
          </cell>
          <cell r="O2908" t="str">
            <v>gchateaug</v>
          </cell>
        </row>
        <row r="2909">
          <cell r="A2909" t="str">
            <v>2002</v>
          </cell>
          <cell r="B2909" t="str">
            <v>ITE1</v>
          </cell>
          <cell r="C2909" t="str">
            <v>A00</v>
          </cell>
          <cell r="D2909" t="str">
            <v>PC_EMP</v>
          </cell>
          <cell r="E2909" t="str">
            <v>T</v>
          </cell>
          <cell r="F2909" t="str">
            <v>TOTAL</v>
          </cell>
          <cell r="G2909" t="str">
            <v>RSE</v>
          </cell>
          <cell r="H2909" t="str">
            <v>:</v>
          </cell>
          <cell r="I2909" t="str">
            <v>MS</v>
          </cell>
          <cell r="K2909" t="str">
            <v>V</v>
          </cell>
          <cell r="L2909">
            <v>38628.496840277781</v>
          </cell>
          <cell r="M2909" t="str">
            <v>gchateaug</v>
          </cell>
          <cell r="N2909">
            <v>38680.624456018515</v>
          </cell>
          <cell r="O2909" t="str">
            <v>gchateaug</v>
          </cell>
        </row>
        <row r="2910">
          <cell r="A2910" t="str">
            <v>2002</v>
          </cell>
          <cell r="B2910" t="str">
            <v>ITE1</v>
          </cell>
          <cell r="C2910" t="str">
            <v>A00</v>
          </cell>
          <cell r="D2910" t="str">
            <v>PC_EMP</v>
          </cell>
          <cell r="E2910" t="str">
            <v>T</v>
          </cell>
          <cell r="F2910" t="str">
            <v>BES</v>
          </cell>
          <cell r="G2910" t="str">
            <v>TOTAL</v>
          </cell>
          <cell r="H2910" t="str">
            <v>:</v>
          </cell>
          <cell r="I2910" t="str">
            <v>MS</v>
          </cell>
          <cell r="K2910" t="str">
            <v>V</v>
          </cell>
          <cell r="L2910">
            <v>38628.496840277781</v>
          </cell>
          <cell r="M2910" t="str">
            <v>gchateaug</v>
          </cell>
          <cell r="N2910">
            <v>38680.624456018515</v>
          </cell>
          <cell r="O2910" t="str">
            <v>gchateaug</v>
          </cell>
        </row>
        <row r="2911">
          <cell r="A2911" t="str">
            <v>2002</v>
          </cell>
          <cell r="B2911" t="str">
            <v>ITE1</v>
          </cell>
          <cell r="C2911" t="str">
            <v>A00</v>
          </cell>
          <cell r="D2911" t="str">
            <v>PC_EMP</v>
          </cell>
          <cell r="E2911" t="str">
            <v>T</v>
          </cell>
          <cell r="F2911" t="str">
            <v>BES</v>
          </cell>
          <cell r="G2911" t="str">
            <v>RSE</v>
          </cell>
          <cell r="H2911" t="str">
            <v>:</v>
          </cell>
          <cell r="I2911" t="str">
            <v>MS</v>
          </cell>
          <cell r="K2911" t="str">
            <v>V</v>
          </cell>
          <cell r="L2911">
            <v>38628.496840277781</v>
          </cell>
          <cell r="M2911" t="str">
            <v>gchateaug</v>
          </cell>
          <cell r="N2911">
            <v>38680.624467592592</v>
          </cell>
          <cell r="O2911" t="str">
            <v>gchateaug</v>
          </cell>
        </row>
        <row r="2912">
          <cell r="A2912" t="str">
            <v>2002</v>
          </cell>
          <cell r="B2912" t="str">
            <v>IS0</v>
          </cell>
          <cell r="C2912" t="str">
            <v>A00</v>
          </cell>
          <cell r="D2912" t="str">
            <v>PC_EMP</v>
          </cell>
          <cell r="E2912" t="str">
            <v>T</v>
          </cell>
          <cell r="F2912" t="str">
            <v>TOTAL</v>
          </cell>
          <cell r="G2912" t="str">
            <v>TOTAL</v>
          </cell>
          <cell r="H2912" t="str">
            <v>f</v>
          </cell>
          <cell r="I2912" t="str">
            <v>MS</v>
          </cell>
          <cell r="K2912" t="str">
            <v>V</v>
          </cell>
          <cell r="L2912">
            <v>38628.496840277781</v>
          </cell>
          <cell r="M2912" t="str">
            <v>gchateaug</v>
          </cell>
          <cell r="N2912">
            <v>38681.68445601852</v>
          </cell>
          <cell r="O2912" t="str">
            <v>gchateaug</v>
          </cell>
          <cell r="Q2912">
            <v>3.19</v>
          </cell>
        </row>
        <row r="2913">
          <cell r="A2913" t="str">
            <v>2002</v>
          </cell>
          <cell r="B2913" t="str">
            <v>IS0</v>
          </cell>
          <cell r="C2913" t="str">
            <v>A00</v>
          </cell>
          <cell r="D2913" t="str">
            <v>PC_EMP</v>
          </cell>
          <cell r="E2913" t="str">
            <v>T</v>
          </cell>
          <cell r="F2913" t="str">
            <v>BES</v>
          </cell>
          <cell r="G2913" t="str">
            <v>TOTAL</v>
          </cell>
          <cell r="H2913" t="str">
            <v>f</v>
          </cell>
          <cell r="I2913" t="str">
            <v>MS</v>
          </cell>
          <cell r="K2913" t="str">
            <v>V</v>
          </cell>
          <cell r="L2913">
            <v>38628.496840277781</v>
          </cell>
          <cell r="M2913" t="str">
            <v>gchateaug</v>
          </cell>
          <cell r="N2913">
            <v>38681.68445601852</v>
          </cell>
          <cell r="O2913" t="str">
            <v>gchateaug</v>
          </cell>
          <cell r="Q2913">
            <v>1.1599999999999999</v>
          </cell>
        </row>
        <row r="2914">
          <cell r="A2914" t="str">
            <v>2002</v>
          </cell>
          <cell r="B2914" t="str">
            <v>HU33</v>
          </cell>
          <cell r="C2914" t="str">
            <v>A00</v>
          </cell>
          <cell r="D2914" t="str">
            <v>PC_EMP</v>
          </cell>
          <cell r="E2914" t="str">
            <v>T</v>
          </cell>
          <cell r="F2914" t="str">
            <v>TOTAL</v>
          </cell>
          <cell r="G2914" t="str">
            <v>TOTAL</v>
          </cell>
          <cell r="I2914" t="str">
            <v>MS</v>
          </cell>
          <cell r="K2914" t="str">
            <v>V</v>
          </cell>
          <cell r="L2914">
            <v>38628.496840277781</v>
          </cell>
          <cell r="M2914" t="str">
            <v>gchateaug</v>
          </cell>
          <cell r="N2914">
            <v>38680.624467592592</v>
          </cell>
          <cell r="O2914" t="str">
            <v>gchateaug</v>
          </cell>
          <cell r="Q2914">
            <v>1.2</v>
          </cell>
        </row>
        <row r="2915">
          <cell r="A2915" t="str">
            <v>1998</v>
          </cell>
          <cell r="B2915" t="str">
            <v>LT00</v>
          </cell>
          <cell r="C2915" t="str">
            <v>A00</v>
          </cell>
          <cell r="D2915" t="str">
            <v>PC_EMP</v>
          </cell>
          <cell r="E2915" t="str">
            <v>T</v>
          </cell>
          <cell r="F2915" t="str">
            <v>BES</v>
          </cell>
          <cell r="G2915" t="str">
            <v>TOTAL</v>
          </cell>
          <cell r="I2915" t="str">
            <v>NC</v>
          </cell>
          <cell r="K2915" t="str">
            <v>V</v>
          </cell>
          <cell r="L2915">
            <v>38628.496851851851</v>
          </cell>
          <cell r="M2915" t="str">
            <v>gchateaug</v>
          </cell>
          <cell r="N2915">
            <v>38681.684641203705</v>
          </cell>
          <cell r="O2915" t="str">
            <v>gchateaug</v>
          </cell>
          <cell r="Q2915">
            <v>0.04</v>
          </cell>
        </row>
        <row r="2916">
          <cell r="A2916" t="str">
            <v>1998</v>
          </cell>
          <cell r="B2916" t="str">
            <v>LT00</v>
          </cell>
          <cell r="C2916" t="str">
            <v>A00</v>
          </cell>
          <cell r="D2916" t="str">
            <v>PC_EMP</v>
          </cell>
          <cell r="E2916" t="str">
            <v>T</v>
          </cell>
          <cell r="F2916" t="str">
            <v>BES</v>
          </cell>
          <cell r="G2916" t="str">
            <v>RSE</v>
          </cell>
          <cell r="I2916" t="str">
            <v>NC</v>
          </cell>
          <cell r="K2916" t="str">
            <v>V</v>
          </cell>
          <cell r="L2916">
            <v>38628.496851851851</v>
          </cell>
          <cell r="M2916" t="str">
            <v>gchateaug</v>
          </cell>
          <cell r="N2916">
            <v>38681.684641203705</v>
          </cell>
          <cell r="O2916" t="str">
            <v>gchateaug</v>
          </cell>
          <cell r="Q2916">
            <v>0.01</v>
          </cell>
        </row>
        <row r="2917">
          <cell r="A2917" t="str">
            <v>1998</v>
          </cell>
          <cell r="B2917" t="str">
            <v>EE0</v>
          </cell>
          <cell r="C2917" t="str">
            <v>A00</v>
          </cell>
          <cell r="D2917" t="str">
            <v>PC_EMP</v>
          </cell>
          <cell r="E2917" t="str">
            <v>T</v>
          </cell>
          <cell r="F2917" t="str">
            <v>TOTAL</v>
          </cell>
          <cell r="G2917" t="str">
            <v>TOTAL</v>
          </cell>
          <cell r="I2917" t="str">
            <v>NC</v>
          </cell>
          <cell r="K2917" t="str">
            <v>V</v>
          </cell>
          <cell r="L2917">
            <v>38628.496851851851</v>
          </cell>
          <cell r="M2917" t="str">
            <v>gchateaug</v>
          </cell>
          <cell r="N2917">
            <v>38681.684444444443</v>
          </cell>
          <cell r="O2917" t="str">
            <v>gchateaug</v>
          </cell>
          <cell r="Q2917">
            <v>1.08</v>
          </cell>
        </row>
        <row r="2918">
          <cell r="A2918" t="str">
            <v>1998</v>
          </cell>
          <cell r="B2918" t="str">
            <v>EE0</v>
          </cell>
          <cell r="C2918" t="str">
            <v>A00</v>
          </cell>
          <cell r="D2918" t="str">
            <v>PC_EMP</v>
          </cell>
          <cell r="E2918" t="str">
            <v>T</v>
          </cell>
          <cell r="F2918" t="str">
            <v>TOTAL</v>
          </cell>
          <cell r="G2918" t="str">
            <v>RSE</v>
          </cell>
          <cell r="I2918" t="str">
            <v>NC</v>
          </cell>
          <cell r="K2918" t="str">
            <v>V</v>
          </cell>
          <cell r="L2918">
            <v>38628.496851851851</v>
          </cell>
          <cell r="M2918" t="str">
            <v>gchateaug</v>
          </cell>
          <cell r="N2918">
            <v>38681.68445601852</v>
          </cell>
          <cell r="O2918" t="str">
            <v>gchateaug</v>
          </cell>
          <cell r="Q2918">
            <v>0.73</v>
          </cell>
        </row>
        <row r="2919">
          <cell r="A2919" t="str">
            <v>1998</v>
          </cell>
          <cell r="B2919" t="str">
            <v>EE0</v>
          </cell>
          <cell r="C2919" t="str">
            <v>A00</v>
          </cell>
          <cell r="D2919" t="str">
            <v>PC_EMP</v>
          </cell>
          <cell r="E2919" t="str">
            <v>T</v>
          </cell>
          <cell r="F2919" t="str">
            <v>BES</v>
          </cell>
          <cell r="G2919" t="str">
            <v>TOTAL</v>
          </cell>
          <cell r="I2919" t="str">
            <v>NC</v>
          </cell>
          <cell r="K2919" t="str">
            <v>V</v>
          </cell>
          <cell r="L2919">
            <v>38628.496851851851</v>
          </cell>
          <cell r="M2919" t="str">
            <v>gchateaug</v>
          </cell>
          <cell r="N2919">
            <v>38681.68445601852</v>
          </cell>
          <cell r="O2919" t="str">
            <v>gchateaug</v>
          </cell>
          <cell r="Q2919">
            <v>0.13</v>
          </cell>
        </row>
        <row r="2920">
          <cell r="A2920" t="str">
            <v>1998</v>
          </cell>
          <cell r="B2920" t="str">
            <v>EE0</v>
          </cell>
          <cell r="C2920" t="str">
            <v>A00</v>
          </cell>
          <cell r="D2920" t="str">
            <v>PC_EMP</v>
          </cell>
          <cell r="E2920" t="str">
            <v>T</v>
          </cell>
          <cell r="F2920" t="str">
            <v>BES</v>
          </cell>
          <cell r="G2920" t="str">
            <v>RSE</v>
          </cell>
          <cell r="I2920" t="str">
            <v>NC</v>
          </cell>
          <cell r="K2920" t="str">
            <v>V</v>
          </cell>
          <cell r="L2920">
            <v>38628.496851851851</v>
          </cell>
          <cell r="M2920" t="str">
            <v>gchateaug</v>
          </cell>
          <cell r="N2920">
            <v>38681.68445601852</v>
          </cell>
          <cell r="O2920" t="str">
            <v>gchateaug</v>
          </cell>
          <cell r="Q2920">
            <v>0.08</v>
          </cell>
        </row>
        <row r="2921">
          <cell r="A2921" t="str">
            <v>1998</v>
          </cell>
          <cell r="B2921" t="str">
            <v>CZ0</v>
          </cell>
          <cell r="C2921" t="str">
            <v>A00</v>
          </cell>
          <cell r="D2921" t="str">
            <v>PC_EMP</v>
          </cell>
          <cell r="E2921" t="str">
            <v>T</v>
          </cell>
          <cell r="F2921" t="str">
            <v>TOTAL</v>
          </cell>
          <cell r="G2921" t="str">
            <v>TOTAL</v>
          </cell>
          <cell r="I2921" t="str">
            <v>NC</v>
          </cell>
          <cell r="K2921" t="str">
            <v>V</v>
          </cell>
          <cell r="L2921">
            <v>38628.496851851851</v>
          </cell>
          <cell r="M2921" t="str">
            <v>gchateaug</v>
          </cell>
          <cell r="N2921">
            <v>38681.684444444443</v>
          </cell>
          <cell r="O2921" t="str">
            <v>gchateaug</v>
          </cell>
          <cell r="Q2921">
            <v>0.95</v>
          </cell>
        </row>
        <row r="2922">
          <cell r="A2922" t="str">
            <v>1998</v>
          </cell>
          <cell r="B2922" t="str">
            <v>CZ0</v>
          </cell>
          <cell r="C2922" t="str">
            <v>A00</v>
          </cell>
          <cell r="D2922" t="str">
            <v>PC_EMP</v>
          </cell>
          <cell r="E2922" t="str">
            <v>T</v>
          </cell>
          <cell r="F2922" t="str">
            <v>TOTAL</v>
          </cell>
          <cell r="G2922" t="str">
            <v>RSE</v>
          </cell>
          <cell r="I2922" t="str">
            <v>NC</v>
          </cell>
          <cell r="K2922" t="str">
            <v>V</v>
          </cell>
          <cell r="L2922">
            <v>38628.496851851851</v>
          </cell>
          <cell r="M2922" t="str">
            <v>gchateaug</v>
          </cell>
          <cell r="N2922">
            <v>38681.684444444443</v>
          </cell>
          <cell r="O2922" t="str">
            <v>gchateaug</v>
          </cell>
          <cell r="Q2922">
            <v>0.48</v>
          </cell>
        </row>
        <row r="2923">
          <cell r="A2923" t="str">
            <v>1998</v>
          </cell>
          <cell r="B2923" t="str">
            <v>CZ0</v>
          </cell>
          <cell r="C2923" t="str">
            <v>A00</v>
          </cell>
          <cell r="D2923" t="str">
            <v>PC_EMP</v>
          </cell>
          <cell r="E2923" t="str">
            <v>T</v>
          </cell>
          <cell r="F2923" t="str">
            <v>BES</v>
          </cell>
          <cell r="G2923" t="str">
            <v>TOTAL</v>
          </cell>
          <cell r="I2923" t="str">
            <v>NC</v>
          </cell>
          <cell r="K2923" t="str">
            <v>V</v>
          </cell>
          <cell r="L2923">
            <v>38628.496851851851</v>
          </cell>
          <cell r="M2923" t="str">
            <v>gchateaug</v>
          </cell>
          <cell r="N2923">
            <v>38681.684444444443</v>
          </cell>
          <cell r="O2923" t="str">
            <v>gchateaug</v>
          </cell>
          <cell r="Q2923">
            <v>0.41</v>
          </cell>
        </row>
        <row r="2924">
          <cell r="A2924" t="str">
            <v>1998</v>
          </cell>
          <cell r="B2924" t="str">
            <v>CZ0</v>
          </cell>
          <cell r="C2924" t="str">
            <v>A00</v>
          </cell>
          <cell r="D2924" t="str">
            <v>PC_EMP</v>
          </cell>
          <cell r="E2924" t="str">
            <v>T</v>
          </cell>
          <cell r="F2924" t="str">
            <v>BES</v>
          </cell>
          <cell r="G2924" t="str">
            <v>RSE</v>
          </cell>
          <cell r="I2924" t="str">
            <v>NC</v>
          </cell>
          <cell r="K2924" t="str">
            <v>V</v>
          </cell>
          <cell r="L2924">
            <v>38628.496851851851</v>
          </cell>
          <cell r="M2924" t="str">
            <v>gchateaug</v>
          </cell>
          <cell r="N2924">
            <v>38681.684444444443</v>
          </cell>
          <cell r="O2924" t="str">
            <v>gchateaug</v>
          </cell>
          <cell r="Q2924">
            <v>0.15</v>
          </cell>
        </row>
        <row r="2925">
          <cell r="A2925" t="str">
            <v>1996</v>
          </cell>
          <cell r="B2925" t="str">
            <v>LU0</v>
          </cell>
          <cell r="C2925" t="str">
            <v>A00</v>
          </cell>
          <cell r="D2925" t="str">
            <v>PC_EMP</v>
          </cell>
          <cell r="E2925" t="str">
            <v>T</v>
          </cell>
          <cell r="F2925" t="str">
            <v>TOTAL</v>
          </cell>
          <cell r="G2925" t="str">
            <v>TOTAL</v>
          </cell>
          <cell r="H2925" t="str">
            <v>:</v>
          </cell>
          <cell r="I2925" t="str">
            <v>NC</v>
          </cell>
          <cell r="K2925" t="str">
            <v>V</v>
          </cell>
          <cell r="L2925">
            <v>38628.496851851851</v>
          </cell>
          <cell r="M2925" t="str">
            <v>gchateaug</v>
          </cell>
          <cell r="N2925">
            <v>38680.624479166669</v>
          </cell>
          <cell r="O2925" t="str">
            <v>gchateaug</v>
          </cell>
        </row>
        <row r="2926">
          <cell r="A2926" t="str">
            <v>1996</v>
          </cell>
          <cell r="B2926" t="str">
            <v>LU0</v>
          </cell>
          <cell r="C2926" t="str">
            <v>A00</v>
          </cell>
          <cell r="D2926" t="str">
            <v>PC_EMP</v>
          </cell>
          <cell r="E2926" t="str">
            <v>T</v>
          </cell>
          <cell r="F2926" t="str">
            <v>TOTAL</v>
          </cell>
          <cell r="G2926" t="str">
            <v>RSE</v>
          </cell>
          <cell r="H2926" t="str">
            <v>:</v>
          </cell>
          <cell r="I2926" t="str">
            <v>NC</v>
          </cell>
          <cell r="K2926" t="str">
            <v>V</v>
          </cell>
          <cell r="L2926">
            <v>38628.496851851851</v>
          </cell>
          <cell r="M2926" t="str">
            <v>gchateaug</v>
          </cell>
          <cell r="N2926">
            <v>38680.624479166669</v>
          </cell>
          <cell r="O2926" t="str">
            <v>gchateaug</v>
          </cell>
        </row>
        <row r="2927">
          <cell r="A2927" t="str">
            <v>1996</v>
          </cell>
          <cell r="B2927" t="str">
            <v>LU0</v>
          </cell>
          <cell r="C2927" t="str">
            <v>A00</v>
          </cell>
          <cell r="D2927" t="str">
            <v>PC_EMP</v>
          </cell>
          <cell r="E2927" t="str">
            <v>T</v>
          </cell>
          <cell r="F2927" t="str">
            <v>BES</v>
          </cell>
          <cell r="G2927" t="str">
            <v>TOTAL</v>
          </cell>
          <cell r="H2927" t="str">
            <v>:</v>
          </cell>
          <cell r="I2927" t="str">
            <v>NC</v>
          </cell>
          <cell r="K2927" t="str">
            <v>V</v>
          </cell>
          <cell r="L2927">
            <v>38628.496851851851</v>
          </cell>
          <cell r="M2927" t="str">
            <v>gchateaug</v>
          </cell>
          <cell r="N2927">
            <v>38680.624479166669</v>
          </cell>
          <cell r="O2927" t="str">
            <v>gchateaug</v>
          </cell>
        </row>
        <row r="2928">
          <cell r="A2928" t="str">
            <v>1996</v>
          </cell>
          <cell r="B2928" t="str">
            <v>LU0</v>
          </cell>
          <cell r="C2928" t="str">
            <v>A00</v>
          </cell>
          <cell r="D2928" t="str">
            <v>PC_EMP</v>
          </cell>
          <cell r="E2928" t="str">
            <v>T</v>
          </cell>
          <cell r="F2928" t="str">
            <v>BES</v>
          </cell>
          <cell r="G2928" t="str">
            <v>RSE</v>
          </cell>
          <cell r="H2928" t="str">
            <v>:</v>
          </cell>
          <cell r="I2928" t="str">
            <v>NC</v>
          </cell>
          <cell r="K2928" t="str">
            <v>V</v>
          </cell>
          <cell r="L2928">
            <v>38628.496851851851</v>
          </cell>
          <cell r="M2928" t="str">
            <v>gchateaug</v>
          </cell>
          <cell r="N2928">
            <v>38680.624479166669</v>
          </cell>
          <cell r="O2928" t="str">
            <v>gchateaug</v>
          </cell>
        </row>
        <row r="2929">
          <cell r="A2929" t="str">
            <v>1995</v>
          </cell>
          <cell r="B2929" t="str">
            <v>LU00</v>
          </cell>
          <cell r="C2929" t="str">
            <v>A00</v>
          </cell>
          <cell r="D2929" t="str">
            <v>PC_EMP</v>
          </cell>
          <cell r="E2929" t="str">
            <v>T</v>
          </cell>
          <cell r="F2929" t="str">
            <v>TOTAL</v>
          </cell>
          <cell r="G2929" t="str">
            <v>TOTAL</v>
          </cell>
          <cell r="H2929" t="str">
            <v>:</v>
          </cell>
          <cell r="I2929" t="str">
            <v>NC</v>
          </cell>
          <cell r="K2929" t="str">
            <v>V</v>
          </cell>
          <cell r="L2929">
            <v>38628.496851851851</v>
          </cell>
          <cell r="M2929" t="str">
            <v>gchateaug</v>
          </cell>
          <cell r="N2929">
            <v>38680.624479166669</v>
          </cell>
          <cell r="O2929" t="str">
            <v>gchateaug</v>
          </cell>
        </row>
        <row r="2930">
          <cell r="A2930" t="str">
            <v>1995</v>
          </cell>
          <cell r="B2930" t="str">
            <v>LU00</v>
          </cell>
          <cell r="C2930" t="str">
            <v>A00</v>
          </cell>
          <cell r="D2930" t="str">
            <v>PC_EMP</v>
          </cell>
          <cell r="E2930" t="str">
            <v>T</v>
          </cell>
          <cell r="F2930" t="str">
            <v>TOTAL</v>
          </cell>
          <cell r="G2930" t="str">
            <v>RSE</v>
          </cell>
          <cell r="H2930" t="str">
            <v>:</v>
          </cell>
          <cell r="I2930" t="str">
            <v>NC</v>
          </cell>
          <cell r="K2930" t="str">
            <v>V</v>
          </cell>
          <cell r="L2930">
            <v>38628.496851851851</v>
          </cell>
          <cell r="M2930" t="str">
            <v>gchateaug</v>
          </cell>
          <cell r="N2930">
            <v>38680.624479166669</v>
          </cell>
          <cell r="O2930" t="str">
            <v>gchateaug</v>
          </cell>
        </row>
        <row r="2931">
          <cell r="A2931" t="str">
            <v>1995</v>
          </cell>
          <cell r="B2931" t="str">
            <v>LU00</v>
          </cell>
          <cell r="C2931" t="str">
            <v>A00</v>
          </cell>
          <cell r="D2931" t="str">
            <v>PC_EMP</v>
          </cell>
          <cell r="E2931" t="str">
            <v>T</v>
          </cell>
          <cell r="F2931" t="str">
            <v>BES</v>
          </cell>
          <cell r="G2931" t="str">
            <v>TOTAL</v>
          </cell>
          <cell r="H2931" t="str">
            <v>:</v>
          </cell>
          <cell r="I2931" t="str">
            <v>NC</v>
          </cell>
          <cell r="K2931" t="str">
            <v>V</v>
          </cell>
          <cell r="L2931">
            <v>38628.496851851851</v>
          </cell>
          <cell r="M2931" t="str">
            <v>gchateaug</v>
          </cell>
          <cell r="N2931">
            <v>38680.624479166669</v>
          </cell>
          <cell r="O2931" t="str">
            <v>gchateaug</v>
          </cell>
        </row>
        <row r="2932">
          <cell r="A2932" t="str">
            <v>1995</v>
          </cell>
          <cell r="B2932" t="str">
            <v>LU00</v>
          </cell>
          <cell r="C2932" t="str">
            <v>A00</v>
          </cell>
          <cell r="D2932" t="str">
            <v>PC_EMP</v>
          </cell>
          <cell r="E2932" t="str">
            <v>T</v>
          </cell>
          <cell r="F2932" t="str">
            <v>BES</v>
          </cell>
          <cell r="G2932" t="str">
            <v>RSE</v>
          </cell>
          <cell r="H2932" t="str">
            <v>:</v>
          </cell>
          <cell r="I2932" t="str">
            <v>NC</v>
          </cell>
          <cell r="K2932" t="str">
            <v>V</v>
          </cell>
          <cell r="L2932">
            <v>38628.496851851851</v>
          </cell>
          <cell r="M2932" t="str">
            <v>gchateaug</v>
          </cell>
          <cell r="N2932">
            <v>38680.624479166669</v>
          </cell>
          <cell r="O2932" t="str">
            <v>gchateaug</v>
          </cell>
        </row>
        <row r="2933">
          <cell r="A2933" t="str">
            <v>1995</v>
          </cell>
          <cell r="B2933" t="str">
            <v>DK0</v>
          </cell>
          <cell r="C2933" t="str">
            <v>A00</v>
          </cell>
          <cell r="D2933" t="str">
            <v>PC_EMP</v>
          </cell>
          <cell r="E2933" t="str">
            <v>T</v>
          </cell>
          <cell r="F2933" t="str">
            <v>TOTAL</v>
          </cell>
          <cell r="G2933" t="str">
            <v>TOTAL</v>
          </cell>
          <cell r="I2933" t="str">
            <v>NC</v>
          </cell>
          <cell r="K2933" t="str">
            <v>V</v>
          </cell>
          <cell r="L2933">
            <v>38628.496851851851</v>
          </cell>
          <cell r="M2933" t="str">
            <v>gchateaug</v>
          </cell>
          <cell r="N2933">
            <v>38681.684444444443</v>
          </cell>
          <cell r="O2933" t="str">
            <v>gchateaug</v>
          </cell>
          <cell r="Q2933">
            <v>1.95</v>
          </cell>
        </row>
        <row r="2934">
          <cell r="A2934" t="str">
            <v>1995</v>
          </cell>
          <cell r="B2934" t="str">
            <v>DK0</v>
          </cell>
          <cell r="C2934" t="str">
            <v>A00</v>
          </cell>
          <cell r="D2934" t="str">
            <v>PC_EMP</v>
          </cell>
          <cell r="E2934" t="str">
            <v>T</v>
          </cell>
          <cell r="F2934" t="str">
            <v>TOTAL</v>
          </cell>
          <cell r="G2934" t="str">
            <v>RSE</v>
          </cell>
          <cell r="I2934" t="str">
            <v>NC</v>
          </cell>
          <cell r="K2934" t="str">
            <v>V</v>
          </cell>
          <cell r="L2934">
            <v>38628.496851851851</v>
          </cell>
          <cell r="M2934" t="str">
            <v>gchateaug</v>
          </cell>
          <cell r="N2934">
            <v>38681.684444444443</v>
          </cell>
          <cell r="O2934" t="str">
            <v>gchateaug</v>
          </cell>
          <cell r="Q2934">
            <v>1</v>
          </cell>
        </row>
        <row r="2935">
          <cell r="A2935" t="str">
            <v>1995</v>
          </cell>
          <cell r="B2935" t="str">
            <v>DK0</v>
          </cell>
          <cell r="C2935" t="str">
            <v>A00</v>
          </cell>
          <cell r="D2935" t="str">
            <v>PC_EMP</v>
          </cell>
          <cell r="E2935" t="str">
            <v>T</v>
          </cell>
          <cell r="F2935" t="str">
            <v>BES</v>
          </cell>
          <cell r="G2935" t="str">
            <v>TOTAL</v>
          </cell>
          <cell r="I2935" t="str">
            <v>OTH</v>
          </cell>
          <cell r="J2935" t="str">
            <v>DATA OCDE</v>
          </cell>
          <cell r="K2935" t="str">
            <v>V</v>
          </cell>
          <cell r="L2935">
            <v>38628.496851851851</v>
          </cell>
          <cell r="M2935" t="str">
            <v>gchateaug</v>
          </cell>
          <cell r="N2935">
            <v>38681.684444444443</v>
          </cell>
          <cell r="O2935" t="str">
            <v>gchateaug</v>
          </cell>
          <cell r="Q2935">
            <v>0.99</v>
          </cell>
        </row>
        <row r="2936">
          <cell r="A2936" t="str">
            <v>1995</v>
          </cell>
          <cell r="B2936" t="str">
            <v>DK0</v>
          </cell>
          <cell r="C2936" t="str">
            <v>A00</v>
          </cell>
          <cell r="D2936" t="str">
            <v>PC_EMP</v>
          </cell>
          <cell r="E2936" t="str">
            <v>T</v>
          </cell>
          <cell r="F2936" t="str">
            <v>BES</v>
          </cell>
          <cell r="G2936" t="str">
            <v>RSE</v>
          </cell>
          <cell r="I2936" t="str">
            <v>OTH</v>
          </cell>
          <cell r="J2936" t="str">
            <v>DATA OCDE</v>
          </cell>
          <cell r="K2936" t="str">
            <v>V</v>
          </cell>
          <cell r="L2936">
            <v>38628.496851851851</v>
          </cell>
          <cell r="M2936" t="str">
            <v>gchateaug</v>
          </cell>
          <cell r="N2936">
            <v>38681.684444444443</v>
          </cell>
          <cell r="O2936" t="str">
            <v>gchateaug</v>
          </cell>
          <cell r="Q2936">
            <v>0.47</v>
          </cell>
        </row>
        <row r="2937">
          <cell r="A2937" t="str">
            <v>2000</v>
          </cell>
          <cell r="B2937" t="str">
            <v>HU23</v>
          </cell>
          <cell r="C2937" t="str">
            <v>A00</v>
          </cell>
          <cell r="D2937" t="str">
            <v>PC_EMP</v>
          </cell>
          <cell r="E2937" t="str">
            <v>T</v>
          </cell>
          <cell r="F2937" t="str">
            <v>TOTAL</v>
          </cell>
          <cell r="G2937" t="str">
            <v>RSE</v>
          </cell>
          <cell r="H2937" t="str">
            <v>:</v>
          </cell>
          <cell r="I2937" t="str">
            <v>NC</v>
          </cell>
          <cell r="K2937" t="str">
            <v>V</v>
          </cell>
          <cell r="L2937">
            <v>38628.496770833335</v>
          </cell>
          <cell r="M2937" t="str">
            <v>gchateaug</v>
          </cell>
          <cell r="N2937">
            <v>38680.624444444446</v>
          </cell>
          <cell r="O2937" t="str">
            <v>gchateaug</v>
          </cell>
        </row>
        <row r="2938">
          <cell r="A2938" t="str">
            <v>2000</v>
          </cell>
          <cell r="B2938" t="str">
            <v>HU23</v>
          </cell>
          <cell r="C2938" t="str">
            <v>A00</v>
          </cell>
          <cell r="D2938" t="str">
            <v>PC_EMP</v>
          </cell>
          <cell r="E2938" t="str">
            <v>T</v>
          </cell>
          <cell r="F2938" t="str">
            <v>TOTAL</v>
          </cell>
          <cell r="G2938" t="str">
            <v>TOTAL</v>
          </cell>
          <cell r="H2938" t="str">
            <v>:</v>
          </cell>
          <cell r="I2938" t="str">
            <v>NC</v>
          </cell>
          <cell r="K2938" t="str">
            <v>V</v>
          </cell>
          <cell r="L2938">
            <v>38628.496770833335</v>
          </cell>
          <cell r="M2938" t="str">
            <v>gchateaug</v>
          </cell>
          <cell r="N2938">
            <v>38680.624444444446</v>
          </cell>
          <cell r="O2938" t="str">
            <v>gchateaug</v>
          </cell>
        </row>
        <row r="2939">
          <cell r="A2939" t="str">
            <v>2000</v>
          </cell>
          <cell r="B2939" t="str">
            <v>HU21</v>
          </cell>
          <cell r="C2939" t="str">
            <v>A00</v>
          </cell>
          <cell r="D2939" t="str">
            <v>PC_EMP</v>
          </cell>
          <cell r="E2939" t="str">
            <v>T</v>
          </cell>
          <cell r="F2939" t="str">
            <v>BES</v>
          </cell>
          <cell r="G2939" t="str">
            <v>RSE</v>
          </cell>
          <cell r="H2939" t="str">
            <v>:</v>
          </cell>
          <cell r="I2939" t="str">
            <v>NC</v>
          </cell>
          <cell r="K2939" t="str">
            <v>V</v>
          </cell>
          <cell r="L2939">
            <v>38628.496770833335</v>
          </cell>
          <cell r="M2939" t="str">
            <v>gchateaug</v>
          </cell>
          <cell r="N2939">
            <v>38680.624444444446</v>
          </cell>
          <cell r="O2939" t="str">
            <v>gchateaug</v>
          </cell>
        </row>
        <row r="2940">
          <cell r="A2940" t="str">
            <v>2000</v>
          </cell>
          <cell r="B2940" t="str">
            <v>HU21</v>
          </cell>
          <cell r="C2940" t="str">
            <v>A00</v>
          </cell>
          <cell r="D2940" t="str">
            <v>PC_EMP</v>
          </cell>
          <cell r="E2940" t="str">
            <v>T</v>
          </cell>
          <cell r="F2940" t="str">
            <v>BES</v>
          </cell>
          <cell r="G2940" t="str">
            <v>TOTAL</v>
          </cell>
          <cell r="H2940" t="str">
            <v>:</v>
          </cell>
          <cell r="I2940" t="str">
            <v>NC</v>
          </cell>
          <cell r="K2940" t="str">
            <v>V</v>
          </cell>
          <cell r="L2940">
            <v>38628.496770833335</v>
          </cell>
          <cell r="M2940" t="str">
            <v>gchateaug</v>
          </cell>
          <cell r="N2940">
            <v>38680.624444444446</v>
          </cell>
          <cell r="O2940" t="str">
            <v>gchateaug</v>
          </cell>
        </row>
        <row r="2941">
          <cell r="A2941" t="str">
            <v>2000</v>
          </cell>
          <cell r="B2941" t="str">
            <v>HU21</v>
          </cell>
          <cell r="C2941" t="str">
            <v>A00</v>
          </cell>
          <cell r="D2941" t="str">
            <v>PC_EMP</v>
          </cell>
          <cell r="E2941" t="str">
            <v>T</v>
          </cell>
          <cell r="F2941" t="str">
            <v>TOTAL</v>
          </cell>
          <cell r="G2941" t="str">
            <v>RSE</v>
          </cell>
          <cell r="H2941" t="str">
            <v>:</v>
          </cell>
          <cell r="I2941" t="str">
            <v>NC</v>
          </cell>
          <cell r="K2941" t="str">
            <v>V</v>
          </cell>
          <cell r="L2941">
            <v>38628.496770833335</v>
          </cell>
          <cell r="M2941" t="str">
            <v>gchateaug</v>
          </cell>
          <cell r="N2941">
            <v>38680.624444444446</v>
          </cell>
          <cell r="O2941" t="str">
            <v>gchateaug</v>
          </cell>
        </row>
        <row r="2942">
          <cell r="A2942" t="str">
            <v>2000</v>
          </cell>
          <cell r="B2942" t="str">
            <v>HU21</v>
          </cell>
          <cell r="C2942" t="str">
            <v>A00</v>
          </cell>
          <cell r="D2942" t="str">
            <v>PC_EMP</v>
          </cell>
          <cell r="E2942" t="str">
            <v>T</v>
          </cell>
          <cell r="F2942" t="str">
            <v>TOTAL</v>
          </cell>
          <cell r="G2942" t="str">
            <v>TOTAL</v>
          </cell>
          <cell r="H2942" t="str">
            <v>:</v>
          </cell>
          <cell r="I2942" t="str">
            <v>NC</v>
          </cell>
          <cell r="K2942" t="str">
            <v>V</v>
          </cell>
          <cell r="L2942">
            <v>38628.496770833335</v>
          </cell>
          <cell r="M2942" t="str">
            <v>gchateaug</v>
          </cell>
          <cell r="N2942">
            <v>38680.624444444446</v>
          </cell>
          <cell r="O2942" t="str">
            <v>gchateaug</v>
          </cell>
        </row>
        <row r="2943">
          <cell r="A2943" t="str">
            <v>2000</v>
          </cell>
          <cell r="B2943" t="str">
            <v>HU2</v>
          </cell>
          <cell r="C2943" t="str">
            <v>A00</v>
          </cell>
          <cell r="D2943" t="str">
            <v>PC_EMP</v>
          </cell>
          <cell r="E2943" t="str">
            <v>T</v>
          </cell>
          <cell r="F2943" t="str">
            <v>BES</v>
          </cell>
          <cell r="G2943" t="str">
            <v>RSE</v>
          </cell>
          <cell r="H2943" t="str">
            <v>:</v>
          </cell>
          <cell r="I2943" t="str">
            <v>NC</v>
          </cell>
          <cell r="K2943" t="str">
            <v>V</v>
          </cell>
          <cell r="L2943">
            <v>38628.496770833335</v>
          </cell>
          <cell r="M2943" t="str">
            <v>gchateaug</v>
          </cell>
          <cell r="N2943">
            <v>38680.624444444446</v>
          </cell>
          <cell r="O2943" t="str">
            <v>gchateaug</v>
          </cell>
        </row>
        <row r="2944">
          <cell r="A2944" t="str">
            <v>1999</v>
          </cell>
          <cell r="B2944" t="str">
            <v>ES61</v>
          </cell>
          <cell r="C2944" t="str">
            <v>A00</v>
          </cell>
          <cell r="D2944" t="str">
            <v>PC_EMP</v>
          </cell>
          <cell r="E2944" t="str">
            <v>T</v>
          </cell>
          <cell r="F2944" t="str">
            <v>TOTAL</v>
          </cell>
          <cell r="G2944" t="str">
            <v>RSE</v>
          </cell>
          <cell r="H2944" t="str">
            <v>:</v>
          </cell>
          <cell r="I2944" t="str">
            <v>NC</v>
          </cell>
          <cell r="K2944" t="str">
            <v>V</v>
          </cell>
          <cell r="L2944">
            <v>38628.496770833335</v>
          </cell>
          <cell r="M2944" t="str">
            <v>gchateaug</v>
          </cell>
          <cell r="N2944">
            <v>38680.624421296299</v>
          </cell>
          <cell r="O2944" t="str">
            <v>gchateaug</v>
          </cell>
        </row>
        <row r="2945">
          <cell r="A2945" t="str">
            <v>1999</v>
          </cell>
          <cell r="B2945" t="str">
            <v>ES61</v>
          </cell>
          <cell r="C2945" t="str">
            <v>A00</v>
          </cell>
          <cell r="D2945" t="str">
            <v>PC_EMP</v>
          </cell>
          <cell r="E2945" t="str">
            <v>T</v>
          </cell>
          <cell r="F2945" t="str">
            <v>TOTAL</v>
          </cell>
          <cell r="G2945" t="str">
            <v>TOTAL</v>
          </cell>
          <cell r="I2945" t="str">
            <v>NC</v>
          </cell>
          <cell r="J2945" t="str">
            <v>; former flag equal "s"</v>
          </cell>
          <cell r="K2945" t="str">
            <v>V</v>
          </cell>
          <cell r="L2945">
            <v>38628.496770833335</v>
          </cell>
          <cell r="M2945" t="str">
            <v>gchateaug</v>
          </cell>
          <cell r="N2945">
            <v>38680.624421296299</v>
          </cell>
          <cell r="O2945" t="str">
            <v>gchateaug</v>
          </cell>
          <cell r="Q2945">
            <v>0.96</v>
          </cell>
        </row>
        <row r="2946">
          <cell r="A2946" t="str">
            <v>1999</v>
          </cell>
          <cell r="B2946" t="str">
            <v>ES53</v>
          </cell>
          <cell r="C2946" t="str">
            <v>A00</v>
          </cell>
          <cell r="D2946" t="str">
            <v>PC_EMP</v>
          </cell>
          <cell r="E2946" t="str">
            <v>T</v>
          </cell>
          <cell r="F2946" t="str">
            <v>BES</v>
          </cell>
          <cell r="G2946" t="str">
            <v>RSE</v>
          </cell>
          <cell r="H2946" t="str">
            <v>:</v>
          </cell>
          <cell r="I2946" t="str">
            <v>NC</v>
          </cell>
          <cell r="K2946" t="str">
            <v>V</v>
          </cell>
          <cell r="L2946">
            <v>38628.496770833335</v>
          </cell>
          <cell r="M2946" t="str">
            <v>gchateaug</v>
          </cell>
          <cell r="N2946">
            <v>38680.624421296299</v>
          </cell>
          <cell r="O2946" t="str">
            <v>gchateaug</v>
          </cell>
        </row>
        <row r="2947">
          <cell r="A2947" t="str">
            <v>1999</v>
          </cell>
          <cell r="B2947" t="str">
            <v>ES53</v>
          </cell>
          <cell r="C2947" t="str">
            <v>A00</v>
          </cell>
          <cell r="D2947" t="str">
            <v>PC_EMP</v>
          </cell>
          <cell r="E2947" t="str">
            <v>T</v>
          </cell>
          <cell r="F2947" t="str">
            <v>BES</v>
          </cell>
          <cell r="G2947" t="str">
            <v>TOTAL</v>
          </cell>
          <cell r="I2947" t="str">
            <v>NC</v>
          </cell>
          <cell r="J2947" t="str">
            <v>; former flag equal "s"</v>
          </cell>
          <cell r="K2947" t="str">
            <v>V</v>
          </cell>
          <cell r="L2947">
            <v>38628.496770833335</v>
          </cell>
          <cell r="M2947" t="str">
            <v>gchateaug</v>
          </cell>
          <cell r="N2947">
            <v>38680.624421296299</v>
          </cell>
          <cell r="O2947" t="str">
            <v>gchateaug</v>
          </cell>
          <cell r="Q2947">
            <v>0.02</v>
          </cell>
        </row>
        <row r="2948">
          <cell r="A2948" t="str">
            <v>1999</v>
          </cell>
          <cell r="B2948" t="str">
            <v>ES53</v>
          </cell>
          <cell r="C2948" t="str">
            <v>A00</v>
          </cell>
          <cell r="D2948" t="str">
            <v>PC_EMP</v>
          </cell>
          <cell r="E2948" t="str">
            <v>T</v>
          </cell>
          <cell r="F2948" t="str">
            <v>TOTAL</v>
          </cell>
          <cell r="G2948" t="str">
            <v>RSE</v>
          </cell>
          <cell r="H2948" t="str">
            <v>:</v>
          </cell>
          <cell r="I2948" t="str">
            <v>NC</v>
          </cell>
          <cell r="K2948" t="str">
            <v>V</v>
          </cell>
          <cell r="L2948">
            <v>38628.496770833335</v>
          </cell>
          <cell r="M2948" t="str">
            <v>gchateaug</v>
          </cell>
          <cell r="N2948">
            <v>38680.624421296299</v>
          </cell>
          <cell r="O2948" t="str">
            <v>gchateaug</v>
          </cell>
        </row>
        <row r="2949">
          <cell r="A2949" t="str">
            <v>1999</v>
          </cell>
          <cell r="B2949" t="str">
            <v>ES53</v>
          </cell>
          <cell r="C2949" t="str">
            <v>A00</v>
          </cell>
          <cell r="D2949" t="str">
            <v>PC_EMP</v>
          </cell>
          <cell r="E2949" t="str">
            <v>T</v>
          </cell>
          <cell r="F2949" t="str">
            <v>TOTAL</v>
          </cell>
          <cell r="G2949" t="str">
            <v>TOTAL</v>
          </cell>
          <cell r="I2949" t="str">
            <v>NC</v>
          </cell>
          <cell r="J2949" t="str">
            <v>; former flag equal "s"</v>
          </cell>
          <cell r="K2949" t="str">
            <v>V</v>
          </cell>
          <cell r="L2949">
            <v>38628.496770833335</v>
          </cell>
          <cell r="M2949" t="str">
            <v>gchateaug</v>
          </cell>
          <cell r="N2949">
            <v>38680.624421296299</v>
          </cell>
          <cell r="O2949" t="str">
            <v>gchateaug</v>
          </cell>
          <cell r="Q2949">
            <v>0.28000000000000003</v>
          </cell>
        </row>
        <row r="2950">
          <cell r="A2950" t="str">
            <v>1999</v>
          </cell>
          <cell r="B2950" t="str">
            <v>ES30</v>
          </cell>
          <cell r="C2950" t="str">
            <v>A00</v>
          </cell>
          <cell r="D2950" t="str">
            <v>PC_EMP</v>
          </cell>
          <cell r="E2950" t="str">
            <v>T</v>
          </cell>
          <cell r="F2950" t="str">
            <v>BES</v>
          </cell>
          <cell r="G2950" t="str">
            <v>RSE</v>
          </cell>
          <cell r="H2950" t="str">
            <v>:</v>
          </cell>
          <cell r="I2950" t="str">
            <v>NC</v>
          </cell>
          <cell r="K2950" t="str">
            <v>V</v>
          </cell>
          <cell r="L2950">
            <v>38628.496770833335</v>
          </cell>
          <cell r="M2950" t="str">
            <v>gchateaug</v>
          </cell>
          <cell r="N2950">
            <v>38680.624421296299</v>
          </cell>
          <cell r="O2950" t="str">
            <v>gchateaug</v>
          </cell>
        </row>
        <row r="2951">
          <cell r="A2951" t="str">
            <v>1999</v>
          </cell>
          <cell r="B2951" t="str">
            <v>ES30</v>
          </cell>
          <cell r="C2951" t="str">
            <v>A00</v>
          </cell>
          <cell r="D2951" t="str">
            <v>PC_EMP</v>
          </cell>
          <cell r="E2951" t="str">
            <v>T</v>
          </cell>
          <cell r="F2951" t="str">
            <v>BES</v>
          </cell>
          <cell r="G2951" t="str">
            <v>TOTAL</v>
          </cell>
          <cell r="I2951" t="str">
            <v>NC</v>
          </cell>
          <cell r="J2951" t="str">
            <v>; former flag equal "s"</v>
          </cell>
          <cell r="K2951" t="str">
            <v>V</v>
          </cell>
          <cell r="L2951">
            <v>38628.496770833335</v>
          </cell>
          <cell r="M2951" t="str">
            <v>gchateaug</v>
          </cell>
          <cell r="N2951">
            <v>38680.624421296299</v>
          </cell>
          <cell r="O2951" t="str">
            <v>gchateaug</v>
          </cell>
          <cell r="Q2951">
            <v>0.64</v>
          </cell>
        </row>
        <row r="2952">
          <cell r="A2952" t="str">
            <v>1999</v>
          </cell>
          <cell r="B2952" t="str">
            <v>ES30</v>
          </cell>
          <cell r="C2952" t="str">
            <v>A00</v>
          </cell>
          <cell r="D2952" t="str">
            <v>PC_EMP</v>
          </cell>
          <cell r="E2952" t="str">
            <v>T</v>
          </cell>
          <cell r="F2952" t="str">
            <v>TOTAL</v>
          </cell>
          <cell r="G2952" t="str">
            <v>RSE</v>
          </cell>
          <cell r="H2952" t="str">
            <v>:</v>
          </cell>
          <cell r="I2952" t="str">
            <v>NC</v>
          </cell>
          <cell r="K2952" t="str">
            <v>V</v>
          </cell>
          <cell r="L2952">
            <v>38628.496770833335</v>
          </cell>
          <cell r="M2952" t="str">
            <v>gchateaug</v>
          </cell>
          <cell r="N2952">
            <v>38680.624421296299</v>
          </cell>
          <cell r="O2952" t="str">
            <v>gchateaug</v>
          </cell>
        </row>
        <row r="2953">
          <cell r="A2953" t="str">
            <v>2001</v>
          </cell>
          <cell r="B2953" t="str">
            <v>CZ04</v>
          </cell>
          <cell r="C2953" t="str">
            <v>A00</v>
          </cell>
          <cell r="D2953" t="str">
            <v>PC_EMP</v>
          </cell>
          <cell r="E2953" t="str">
            <v>T</v>
          </cell>
          <cell r="F2953" t="str">
            <v>BES</v>
          </cell>
          <cell r="G2953" t="str">
            <v>RSE</v>
          </cell>
          <cell r="H2953" t="str">
            <v>:</v>
          </cell>
          <cell r="I2953" t="str">
            <v>NC</v>
          </cell>
          <cell r="K2953" t="str">
            <v>V</v>
          </cell>
          <cell r="L2953">
            <v>38628.496782407405</v>
          </cell>
          <cell r="M2953" t="str">
            <v>gchateaug</v>
          </cell>
          <cell r="N2953">
            <v>38680.624421296299</v>
          </cell>
          <cell r="O2953" t="str">
            <v>gchateaug</v>
          </cell>
        </row>
        <row r="2954">
          <cell r="A2954" t="str">
            <v>2001</v>
          </cell>
          <cell r="B2954" t="str">
            <v>CZ04</v>
          </cell>
          <cell r="C2954" t="str">
            <v>A00</v>
          </cell>
          <cell r="D2954" t="str">
            <v>PC_EMP</v>
          </cell>
          <cell r="E2954" t="str">
            <v>T</v>
          </cell>
          <cell r="F2954" t="str">
            <v>BES</v>
          </cell>
          <cell r="G2954" t="str">
            <v>TOTAL</v>
          </cell>
          <cell r="H2954" t="str">
            <v>:</v>
          </cell>
          <cell r="I2954" t="str">
            <v>NC</v>
          </cell>
          <cell r="K2954" t="str">
            <v>V</v>
          </cell>
          <cell r="L2954">
            <v>38628.496782407405</v>
          </cell>
          <cell r="M2954" t="str">
            <v>gchateaug</v>
          </cell>
          <cell r="N2954">
            <v>38680.624421296299</v>
          </cell>
          <cell r="O2954" t="str">
            <v>gchateaug</v>
          </cell>
        </row>
        <row r="2955">
          <cell r="A2955" t="str">
            <v>2001</v>
          </cell>
          <cell r="B2955" t="str">
            <v>CZ04</v>
          </cell>
          <cell r="C2955" t="str">
            <v>A00</v>
          </cell>
          <cell r="D2955" t="str">
            <v>PC_EMP</v>
          </cell>
          <cell r="E2955" t="str">
            <v>T</v>
          </cell>
          <cell r="F2955" t="str">
            <v>TOTAL</v>
          </cell>
          <cell r="G2955" t="str">
            <v>RSE</v>
          </cell>
          <cell r="H2955" t="str">
            <v>:</v>
          </cell>
          <cell r="I2955" t="str">
            <v>NC</v>
          </cell>
          <cell r="K2955" t="str">
            <v>V</v>
          </cell>
          <cell r="L2955">
            <v>38628.496782407405</v>
          </cell>
          <cell r="M2955" t="str">
            <v>gchateaug</v>
          </cell>
          <cell r="N2955">
            <v>38680.624421296299</v>
          </cell>
          <cell r="O2955" t="str">
            <v>gchateaug</v>
          </cell>
        </row>
        <row r="2956">
          <cell r="A2956" t="str">
            <v>2001</v>
          </cell>
          <cell r="B2956" t="str">
            <v>CZ04</v>
          </cell>
          <cell r="C2956" t="str">
            <v>A00</v>
          </cell>
          <cell r="D2956" t="str">
            <v>PC_EMP</v>
          </cell>
          <cell r="E2956" t="str">
            <v>T</v>
          </cell>
          <cell r="F2956" t="str">
            <v>TOTAL</v>
          </cell>
          <cell r="G2956" t="str">
            <v>TOTAL</v>
          </cell>
          <cell r="H2956" t="str">
            <v>:</v>
          </cell>
          <cell r="I2956" t="str">
            <v>NC</v>
          </cell>
          <cell r="K2956" t="str">
            <v>V</v>
          </cell>
          <cell r="L2956">
            <v>38628.496782407405</v>
          </cell>
          <cell r="M2956" t="str">
            <v>gchateaug</v>
          </cell>
          <cell r="N2956">
            <v>38680.624421296299</v>
          </cell>
          <cell r="O2956" t="str">
            <v>gchateaug</v>
          </cell>
        </row>
        <row r="2957">
          <cell r="A2957" t="str">
            <v>2001</v>
          </cell>
          <cell r="B2957" t="str">
            <v>CZ03</v>
          </cell>
          <cell r="C2957" t="str">
            <v>A00</v>
          </cell>
          <cell r="D2957" t="str">
            <v>PC_EMP</v>
          </cell>
          <cell r="E2957" t="str">
            <v>T</v>
          </cell>
          <cell r="F2957" t="str">
            <v>BES</v>
          </cell>
          <cell r="G2957" t="str">
            <v>RSE</v>
          </cell>
          <cell r="H2957" t="str">
            <v>:</v>
          </cell>
          <cell r="I2957" t="str">
            <v>NC</v>
          </cell>
          <cell r="K2957" t="str">
            <v>V</v>
          </cell>
          <cell r="L2957">
            <v>38628.496782407405</v>
          </cell>
          <cell r="M2957" t="str">
            <v>gchateaug</v>
          </cell>
          <cell r="N2957">
            <v>38680.624421296299</v>
          </cell>
          <cell r="O2957" t="str">
            <v>gchateaug</v>
          </cell>
        </row>
        <row r="2958">
          <cell r="A2958" t="str">
            <v>2001</v>
          </cell>
          <cell r="B2958" t="str">
            <v>CZ03</v>
          </cell>
          <cell r="C2958" t="str">
            <v>A00</v>
          </cell>
          <cell r="D2958" t="str">
            <v>PC_EMP</v>
          </cell>
          <cell r="E2958" t="str">
            <v>T</v>
          </cell>
          <cell r="F2958" t="str">
            <v>BES</v>
          </cell>
          <cell r="G2958" t="str">
            <v>TOTAL</v>
          </cell>
          <cell r="H2958" t="str">
            <v>:</v>
          </cell>
          <cell r="I2958" t="str">
            <v>NC</v>
          </cell>
          <cell r="K2958" t="str">
            <v>V</v>
          </cell>
          <cell r="L2958">
            <v>38628.496782407405</v>
          </cell>
          <cell r="M2958" t="str">
            <v>gchateaug</v>
          </cell>
          <cell r="N2958">
            <v>38680.624421296299</v>
          </cell>
          <cell r="O2958" t="str">
            <v>gchateaug</v>
          </cell>
        </row>
        <row r="2959">
          <cell r="A2959" t="str">
            <v>2001</v>
          </cell>
          <cell r="B2959" t="str">
            <v>CZ03</v>
          </cell>
          <cell r="C2959" t="str">
            <v>A00</v>
          </cell>
          <cell r="D2959" t="str">
            <v>PC_EMP</v>
          </cell>
          <cell r="E2959" t="str">
            <v>T</v>
          </cell>
          <cell r="F2959" t="str">
            <v>TOTAL</v>
          </cell>
          <cell r="G2959" t="str">
            <v>RSE</v>
          </cell>
          <cell r="H2959" t="str">
            <v>:</v>
          </cell>
          <cell r="I2959" t="str">
            <v>NC</v>
          </cell>
          <cell r="K2959" t="str">
            <v>V</v>
          </cell>
          <cell r="L2959">
            <v>38628.496782407405</v>
          </cell>
          <cell r="M2959" t="str">
            <v>gchateaug</v>
          </cell>
          <cell r="N2959">
            <v>38680.624421296299</v>
          </cell>
          <cell r="O2959" t="str">
            <v>gchateaug</v>
          </cell>
        </row>
        <row r="2960">
          <cell r="A2960" t="str">
            <v>2001</v>
          </cell>
          <cell r="B2960" t="str">
            <v>CZ03</v>
          </cell>
          <cell r="C2960" t="str">
            <v>A00</v>
          </cell>
          <cell r="D2960" t="str">
            <v>PC_EMP</v>
          </cell>
          <cell r="E2960" t="str">
            <v>T</v>
          </cell>
          <cell r="F2960" t="str">
            <v>TOTAL</v>
          </cell>
          <cell r="G2960" t="str">
            <v>TOTAL</v>
          </cell>
          <cell r="H2960" t="str">
            <v>:</v>
          </cell>
          <cell r="I2960" t="str">
            <v>NC</v>
          </cell>
          <cell r="K2960" t="str">
            <v>V</v>
          </cell>
          <cell r="L2960">
            <v>38628.496782407405</v>
          </cell>
          <cell r="M2960" t="str">
            <v>gchateaug</v>
          </cell>
          <cell r="N2960">
            <v>38680.624421296299</v>
          </cell>
          <cell r="O2960" t="str">
            <v>gchateaug</v>
          </cell>
        </row>
        <row r="2961">
          <cell r="A2961" t="str">
            <v>2001</v>
          </cell>
          <cell r="B2961" t="str">
            <v>CZ0</v>
          </cell>
          <cell r="C2961" t="str">
            <v>A00</v>
          </cell>
          <cell r="D2961" t="str">
            <v>PC_EMP</v>
          </cell>
          <cell r="E2961" t="str">
            <v>T</v>
          </cell>
          <cell r="F2961" t="str">
            <v>BES</v>
          </cell>
          <cell r="G2961" t="str">
            <v>RSE</v>
          </cell>
          <cell r="I2961" t="str">
            <v>NC</v>
          </cell>
          <cell r="K2961" t="str">
            <v>V</v>
          </cell>
          <cell r="L2961">
            <v>38628.496782407405</v>
          </cell>
          <cell r="M2961" t="str">
            <v>gchateaug</v>
          </cell>
          <cell r="N2961">
            <v>38681.684490740743</v>
          </cell>
          <cell r="O2961" t="str">
            <v>gchateaug</v>
          </cell>
          <cell r="Q2961">
            <v>0.17</v>
          </cell>
        </row>
        <row r="2962">
          <cell r="A2962" t="str">
            <v>2001</v>
          </cell>
          <cell r="B2962" t="str">
            <v>CZ0</v>
          </cell>
          <cell r="C2962" t="str">
            <v>A00</v>
          </cell>
          <cell r="D2962" t="str">
            <v>PC_EMP</v>
          </cell>
          <cell r="E2962" t="str">
            <v>T</v>
          </cell>
          <cell r="F2962" t="str">
            <v>BES</v>
          </cell>
          <cell r="G2962" t="str">
            <v>TOTAL</v>
          </cell>
          <cell r="I2962" t="str">
            <v>NC</v>
          </cell>
          <cell r="K2962" t="str">
            <v>V</v>
          </cell>
          <cell r="L2962">
            <v>38628.496782407405</v>
          </cell>
          <cell r="M2962" t="str">
            <v>gchateaug</v>
          </cell>
          <cell r="N2962">
            <v>38681.684490740743</v>
          </cell>
          <cell r="O2962" t="str">
            <v>gchateaug</v>
          </cell>
          <cell r="Q2962">
            <v>0.42</v>
          </cell>
        </row>
        <row r="2963">
          <cell r="A2963" t="str">
            <v>2000</v>
          </cell>
          <cell r="B2963" t="str">
            <v>CZ06</v>
          </cell>
          <cell r="C2963" t="str">
            <v>A00</v>
          </cell>
          <cell r="D2963" t="str">
            <v>PC_EMP</v>
          </cell>
          <cell r="E2963" t="str">
            <v>T</v>
          </cell>
          <cell r="F2963" t="str">
            <v>BES</v>
          </cell>
          <cell r="G2963" t="str">
            <v>RSE</v>
          </cell>
          <cell r="H2963" t="str">
            <v>:</v>
          </cell>
          <cell r="I2963" t="str">
            <v>NC</v>
          </cell>
          <cell r="K2963" t="str">
            <v>V</v>
          </cell>
          <cell r="L2963">
            <v>38628.496782407405</v>
          </cell>
          <cell r="M2963" t="str">
            <v>gchateaug</v>
          </cell>
          <cell r="N2963">
            <v>38680.624421296299</v>
          </cell>
          <cell r="O2963" t="str">
            <v>gchateaug</v>
          </cell>
        </row>
        <row r="2964">
          <cell r="A2964" t="str">
            <v>2000</v>
          </cell>
          <cell r="B2964" t="str">
            <v>CZ06</v>
          </cell>
          <cell r="C2964" t="str">
            <v>A00</v>
          </cell>
          <cell r="D2964" t="str">
            <v>PC_EMP</v>
          </cell>
          <cell r="E2964" t="str">
            <v>T</v>
          </cell>
          <cell r="F2964" t="str">
            <v>BES</v>
          </cell>
          <cell r="G2964" t="str">
            <v>TOTAL</v>
          </cell>
          <cell r="H2964" t="str">
            <v>:</v>
          </cell>
          <cell r="I2964" t="str">
            <v>NC</v>
          </cell>
          <cell r="K2964" t="str">
            <v>V</v>
          </cell>
          <cell r="L2964">
            <v>38628.496782407405</v>
          </cell>
          <cell r="M2964" t="str">
            <v>gchateaug</v>
          </cell>
          <cell r="N2964">
            <v>38680.624421296299</v>
          </cell>
          <cell r="O2964" t="str">
            <v>gchateaug</v>
          </cell>
        </row>
        <row r="2965">
          <cell r="A2965" t="str">
            <v>2000</v>
          </cell>
          <cell r="B2965" t="str">
            <v>CZ06</v>
          </cell>
          <cell r="C2965" t="str">
            <v>A00</v>
          </cell>
          <cell r="D2965" t="str">
            <v>PC_EMP</v>
          </cell>
          <cell r="E2965" t="str">
            <v>T</v>
          </cell>
          <cell r="F2965" t="str">
            <v>TOTAL</v>
          </cell>
          <cell r="G2965" t="str">
            <v>RSE</v>
          </cell>
          <cell r="H2965" t="str">
            <v>:</v>
          </cell>
          <cell r="I2965" t="str">
            <v>NC</v>
          </cell>
          <cell r="K2965" t="str">
            <v>V</v>
          </cell>
          <cell r="L2965">
            <v>38628.496782407405</v>
          </cell>
          <cell r="M2965" t="str">
            <v>gchateaug</v>
          </cell>
          <cell r="N2965">
            <v>38680.624421296299</v>
          </cell>
          <cell r="O2965" t="str">
            <v>gchateaug</v>
          </cell>
        </row>
        <row r="2966">
          <cell r="A2966" t="str">
            <v>2000</v>
          </cell>
          <cell r="B2966" t="str">
            <v>CZ06</v>
          </cell>
          <cell r="C2966" t="str">
            <v>A00</v>
          </cell>
          <cell r="D2966" t="str">
            <v>PC_EMP</v>
          </cell>
          <cell r="E2966" t="str">
            <v>T</v>
          </cell>
          <cell r="F2966" t="str">
            <v>TOTAL</v>
          </cell>
          <cell r="G2966" t="str">
            <v>TOTAL</v>
          </cell>
          <cell r="H2966" t="str">
            <v>:</v>
          </cell>
          <cell r="I2966" t="str">
            <v>NC</v>
          </cell>
          <cell r="K2966" t="str">
            <v>V</v>
          </cell>
          <cell r="L2966">
            <v>38628.496782407405</v>
          </cell>
          <cell r="M2966" t="str">
            <v>gchateaug</v>
          </cell>
          <cell r="N2966">
            <v>38680.624421296299</v>
          </cell>
          <cell r="O2966" t="str">
            <v>gchateaug</v>
          </cell>
        </row>
        <row r="2967">
          <cell r="A2967" t="str">
            <v>2000</v>
          </cell>
          <cell r="B2967" t="str">
            <v>CZ04</v>
          </cell>
          <cell r="C2967" t="str">
            <v>A00</v>
          </cell>
          <cell r="D2967" t="str">
            <v>PC_EMP</v>
          </cell>
          <cell r="E2967" t="str">
            <v>T</v>
          </cell>
          <cell r="F2967" t="str">
            <v>BES</v>
          </cell>
          <cell r="G2967" t="str">
            <v>RSE</v>
          </cell>
          <cell r="H2967" t="str">
            <v>:</v>
          </cell>
          <cell r="I2967" t="str">
            <v>NC</v>
          </cell>
          <cell r="K2967" t="str">
            <v>V</v>
          </cell>
          <cell r="L2967">
            <v>38628.496782407405</v>
          </cell>
          <cell r="M2967" t="str">
            <v>gchateaug</v>
          </cell>
          <cell r="N2967">
            <v>38680.624421296299</v>
          </cell>
          <cell r="O2967" t="str">
            <v>gchateaug</v>
          </cell>
        </row>
        <row r="2968">
          <cell r="A2968" t="str">
            <v>2000</v>
          </cell>
          <cell r="B2968" t="str">
            <v>CZ04</v>
          </cell>
          <cell r="C2968" t="str">
            <v>A00</v>
          </cell>
          <cell r="D2968" t="str">
            <v>PC_EMP</v>
          </cell>
          <cell r="E2968" t="str">
            <v>T</v>
          </cell>
          <cell r="F2968" t="str">
            <v>BES</v>
          </cell>
          <cell r="G2968" t="str">
            <v>TOTAL</v>
          </cell>
          <cell r="H2968" t="str">
            <v>:</v>
          </cell>
          <cell r="I2968" t="str">
            <v>NC</v>
          </cell>
          <cell r="K2968" t="str">
            <v>V</v>
          </cell>
          <cell r="L2968">
            <v>38628.496782407405</v>
          </cell>
          <cell r="M2968" t="str">
            <v>gchateaug</v>
          </cell>
          <cell r="N2968">
            <v>38680.624421296299</v>
          </cell>
          <cell r="O2968" t="str">
            <v>gchateaug</v>
          </cell>
        </row>
        <row r="2969">
          <cell r="A2969" t="str">
            <v>2000</v>
          </cell>
          <cell r="B2969" t="str">
            <v>CZ04</v>
          </cell>
          <cell r="C2969" t="str">
            <v>A00</v>
          </cell>
          <cell r="D2969" t="str">
            <v>PC_EMP</v>
          </cell>
          <cell r="E2969" t="str">
            <v>T</v>
          </cell>
          <cell r="F2969" t="str">
            <v>TOTAL</v>
          </cell>
          <cell r="G2969" t="str">
            <v>RSE</v>
          </cell>
          <cell r="H2969" t="str">
            <v>:</v>
          </cell>
          <cell r="I2969" t="str">
            <v>NC</v>
          </cell>
          <cell r="K2969" t="str">
            <v>V</v>
          </cell>
          <cell r="L2969">
            <v>38628.496782407405</v>
          </cell>
          <cell r="M2969" t="str">
            <v>gchateaug</v>
          </cell>
          <cell r="N2969">
            <v>38680.624421296299</v>
          </cell>
          <cell r="O2969" t="str">
            <v>gchateaug</v>
          </cell>
        </row>
        <row r="2970">
          <cell r="A2970" t="str">
            <v>2000</v>
          </cell>
          <cell r="B2970" t="str">
            <v>CZ04</v>
          </cell>
          <cell r="C2970" t="str">
            <v>A00</v>
          </cell>
          <cell r="D2970" t="str">
            <v>PC_EMP</v>
          </cell>
          <cell r="E2970" t="str">
            <v>T</v>
          </cell>
          <cell r="F2970" t="str">
            <v>TOTAL</v>
          </cell>
          <cell r="G2970" t="str">
            <v>TOTAL</v>
          </cell>
          <cell r="H2970" t="str">
            <v>:</v>
          </cell>
          <cell r="I2970" t="str">
            <v>NC</v>
          </cell>
          <cell r="K2970" t="str">
            <v>V</v>
          </cell>
          <cell r="L2970">
            <v>38628.496782407405</v>
          </cell>
          <cell r="M2970" t="str">
            <v>gchateaug</v>
          </cell>
          <cell r="N2970">
            <v>38680.624421296299</v>
          </cell>
          <cell r="O2970" t="str">
            <v>gchateaug</v>
          </cell>
        </row>
        <row r="2971">
          <cell r="A2971" t="str">
            <v>2000</v>
          </cell>
          <cell r="B2971" t="str">
            <v>CZ03</v>
          </cell>
          <cell r="C2971" t="str">
            <v>A00</v>
          </cell>
          <cell r="D2971" t="str">
            <v>PC_EMP</v>
          </cell>
          <cell r="E2971" t="str">
            <v>T</v>
          </cell>
          <cell r="F2971" t="str">
            <v>BES</v>
          </cell>
          <cell r="G2971" t="str">
            <v>RSE</v>
          </cell>
          <cell r="H2971" t="str">
            <v>:</v>
          </cell>
          <cell r="I2971" t="str">
            <v>NC</v>
          </cell>
          <cell r="K2971" t="str">
            <v>V</v>
          </cell>
          <cell r="L2971">
            <v>38628.496782407405</v>
          </cell>
          <cell r="M2971" t="str">
            <v>gchateaug</v>
          </cell>
          <cell r="N2971">
            <v>38680.624421296299</v>
          </cell>
          <cell r="O2971" t="str">
            <v>gchateaug</v>
          </cell>
        </row>
        <row r="2972">
          <cell r="A2972" t="str">
            <v>2000</v>
          </cell>
          <cell r="B2972" t="str">
            <v>CZ03</v>
          </cell>
          <cell r="C2972" t="str">
            <v>A00</v>
          </cell>
          <cell r="D2972" t="str">
            <v>PC_EMP</v>
          </cell>
          <cell r="E2972" t="str">
            <v>T</v>
          </cell>
          <cell r="F2972" t="str">
            <v>BES</v>
          </cell>
          <cell r="G2972" t="str">
            <v>TOTAL</v>
          </cell>
          <cell r="H2972" t="str">
            <v>:</v>
          </cell>
          <cell r="I2972" t="str">
            <v>NC</v>
          </cell>
          <cell r="K2972" t="str">
            <v>V</v>
          </cell>
          <cell r="L2972">
            <v>38628.496782407405</v>
          </cell>
          <cell r="M2972" t="str">
            <v>gchateaug</v>
          </cell>
          <cell r="N2972">
            <v>38680.624421296299</v>
          </cell>
          <cell r="O2972" t="str">
            <v>gchateaug</v>
          </cell>
        </row>
        <row r="2973">
          <cell r="A2973" t="str">
            <v>2000</v>
          </cell>
          <cell r="B2973" t="str">
            <v>CZ03</v>
          </cell>
          <cell r="C2973" t="str">
            <v>A00</v>
          </cell>
          <cell r="D2973" t="str">
            <v>PC_EMP</v>
          </cell>
          <cell r="E2973" t="str">
            <v>T</v>
          </cell>
          <cell r="F2973" t="str">
            <v>TOTAL</v>
          </cell>
          <cell r="G2973" t="str">
            <v>RSE</v>
          </cell>
          <cell r="H2973" t="str">
            <v>:</v>
          </cell>
          <cell r="I2973" t="str">
            <v>NC</v>
          </cell>
          <cell r="K2973" t="str">
            <v>V</v>
          </cell>
          <cell r="L2973">
            <v>38628.496782407405</v>
          </cell>
          <cell r="M2973" t="str">
            <v>gchateaug</v>
          </cell>
          <cell r="N2973">
            <v>38680.624444444446</v>
          </cell>
          <cell r="O2973" t="str">
            <v>gchateaug</v>
          </cell>
        </row>
        <row r="2974">
          <cell r="A2974" t="str">
            <v>2000</v>
          </cell>
          <cell r="B2974" t="str">
            <v>CZ03</v>
          </cell>
          <cell r="C2974" t="str">
            <v>A00</v>
          </cell>
          <cell r="D2974" t="str">
            <v>PC_EMP</v>
          </cell>
          <cell r="E2974" t="str">
            <v>T</v>
          </cell>
          <cell r="F2974" t="str">
            <v>TOTAL</v>
          </cell>
          <cell r="G2974" t="str">
            <v>TOTAL</v>
          </cell>
          <cell r="H2974" t="str">
            <v>:</v>
          </cell>
          <cell r="I2974" t="str">
            <v>NC</v>
          </cell>
          <cell r="K2974" t="str">
            <v>V</v>
          </cell>
          <cell r="L2974">
            <v>38628.496782407405</v>
          </cell>
          <cell r="M2974" t="str">
            <v>gchateaug</v>
          </cell>
          <cell r="N2974">
            <v>38680.624444444446</v>
          </cell>
          <cell r="O2974" t="str">
            <v>gchateaug</v>
          </cell>
        </row>
        <row r="2975">
          <cell r="A2975" t="str">
            <v>2000</v>
          </cell>
          <cell r="B2975" t="str">
            <v>CZ0</v>
          </cell>
          <cell r="C2975" t="str">
            <v>A00</v>
          </cell>
          <cell r="D2975" t="str">
            <v>PC_EMP</v>
          </cell>
          <cell r="E2975" t="str">
            <v>T</v>
          </cell>
          <cell r="F2975" t="str">
            <v>BES</v>
          </cell>
          <cell r="G2975" t="str">
            <v>RSE</v>
          </cell>
          <cell r="I2975" t="str">
            <v>NC</v>
          </cell>
          <cell r="K2975" t="str">
            <v>V</v>
          </cell>
          <cell r="L2975">
            <v>38628.496782407405</v>
          </cell>
          <cell r="M2975" t="str">
            <v>gchateaug</v>
          </cell>
          <cell r="N2975">
            <v>38681.684479166666</v>
          </cell>
          <cell r="O2975" t="str">
            <v>gchateaug</v>
          </cell>
          <cell r="Q2975">
            <v>0.18</v>
          </cell>
        </row>
        <row r="2976">
          <cell r="A2976" t="str">
            <v>2000</v>
          </cell>
          <cell r="B2976" t="str">
            <v>CZ0</v>
          </cell>
          <cell r="C2976" t="str">
            <v>A00</v>
          </cell>
          <cell r="D2976" t="str">
            <v>PC_EMP</v>
          </cell>
          <cell r="E2976" t="str">
            <v>T</v>
          </cell>
          <cell r="F2976" t="str">
            <v>BES</v>
          </cell>
          <cell r="G2976" t="str">
            <v>TOTAL</v>
          </cell>
          <cell r="I2976" t="str">
            <v>NC</v>
          </cell>
          <cell r="K2976" t="str">
            <v>V</v>
          </cell>
          <cell r="L2976">
            <v>38628.496782407405</v>
          </cell>
          <cell r="M2976" t="str">
            <v>gchateaug</v>
          </cell>
          <cell r="N2976">
            <v>38681.684479166666</v>
          </cell>
          <cell r="O2976" t="str">
            <v>gchateaug</v>
          </cell>
          <cell r="Q2976">
            <v>0.43</v>
          </cell>
        </row>
        <row r="2977">
          <cell r="A2977" t="str">
            <v>1999</v>
          </cell>
          <cell r="B2977" t="str">
            <v>PT30</v>
          </cell>
          <cell r="C2977" t="str">
            <v>A00</v>
          </cell>
          <cell r="D2977" t="str">
            <v>PC_EMP</v>
          </cell>
          <cell r="E2977" t="str">
            <v>T</v>
          </cell>
          <cell r="F2977" t="str">
            <v>BES</v>
          </cell>
          <cell r="G2977" t="str">
            <v>TOTAL</v>
          </cell>
          <cell r="I2977" t="str">
            <v>NC</v>
          </cell>
          <cell r="J2977" t="str">
            <v>; former flag equal "s"</v>
          </cell>
          <cell r="K2977" t="str">
            <v>V</v>
          </cell>
          <cell r="L2977">
            <v>38628.496782407405</v>
          </cell>
          <cell r="M2977" t="str">
            <v>gchateaug</v>
          </cell>
          <cell r="N2977">
            <v>38680.624456018515</v>
          </cell>
          <cell r="O2977" t="str">
            <v>gchateaug</v>
          </cell>
          <cell r="Q2977">
            <v>0.02</v>
          </cell>
        </row>
        <row r="2978">
          <cell r="A2978" t="str">
            <v>1999</v>
          </cell>
          <cell r="B2978" t="str">
            <v>PT30</v>
          </cell>
          <cell r="C2978" t="str">
            <v>A00</v>
          </cell>
          <cell r="D2978" t="str">
            <v>PC_EMP</v>
          </cell>
          <cell r="E2978" t="str">
            <v>T</v>
          </cell>
          <cell r="F2978" t="str">
            <v>BES</v>
          </cell>
          <cell r="G2978" t="str">
            <v>RSE</v>
          </cell>
          <cell r="H2978" t="str">
            <v>:</v>
          </cell>
          <cell r="I2978" t="str">
            <v>NC</v>
          </cell>
          <cell r="K2978" t="str">
            <v>V</v>
          </cell>
          <cell r="L2978">
            <v>38628.496782407405</v>
          </cell>
          <cell r="M2978" t="str">
            <v>gchateaug</v>
          </cell>
          <cell r="N2978">
            <v>38680.624456018515</v>
          </cell>
          <cell r="O2978" t="str">
            <v>gchateaug</v>
          </cell>
        </row>
        <row r="2979">
          <cell r="A2979" t="str">
            <v>1999</v>
          </cell>
          <cell r="B2979" t="str">
            <v>PT3</v>
          </cell>
          <cell r="C2979" t="str">
            <v>A00</v>
          </cell>
          <cell r="D2979" t="str">
            <v>PC_EMP</v>
          </cell>
          <cell r="E2979" t="str">
            <v>T</v>
          </cell>
          <cell r="F2979" t="str">
            <v>TOTAL</v>
          </cell>
          <cell r="G2979" t="str">
            <v>TOTAL</v>
          </cell>
          <cell r="I2979" t="str">
            <v>NC</v>
          </cell>
          <cell r="J2979" t="str">
            <v>; former flag equal "s"</v>
          </cell>
          <cell r="K2979" t="str">
            <v>V</v>
          </cell>
          <cell r="L2979">
            <v>38628.496782407405</v>
          </cell>
          <cell r="M2979" t="str">
            <v>gchateaug</v>
          </cell>
          <cell r="N2979">
            <v>38680.624456018515</v>
          </cell>
          <cell r="O2979" t="str">
            <v>gchateaug</v>
          </cell>
          <cell r="Q2979">
            <v>0.59</v>
          </cell>
        </row>
        <row r="2980">
          <cell r="A2980" t="str">
            <v>1999</v>
          </cell>
          <cell r="B2980" t="str">
            <v>PT3</v>
          </cell>
          <cell r="C2980" t="str">
            <v>A00</v>
          </cell>
          <cell r="D2980" t="str">
            <v>PC_EMP</v>
          </cell>
          <cell r="E2980" t="str">
            <v>T</v>
          </cell>
          <cell r="F2980" t="str">
            <v>TOTAL</v>
          </cell>
          <cell r="G2980" t="str">
            <v>RSE</v>
          </cell>
          <cell r="H2980" t="str">
            <v>:</v>
          </cell>
          <cell r="I2980" t="str">
            <v>NC</v>
          </cell>
          <cell r="K2980" t="str">
            <v>V</v>
          </cell>
          <cell r="L2980">
            <v>38628.496782407405</v>
          </cell>
          <cell r="M2980" t="str">
            <v>gchateaug</v>
          </cell>
          <cell r="N2980">
            <v>38680.624456018515</v>
          </cell>
          <cell r="O2980" t="str">
            <v>gchateaug</v>
          </cell>
        </row>
        <row r="2981">
          <cell r="A2981" t="str">
            <v>1999</v>
          </cell>
          <cell r="B2981" t="str">
            <v>PT3</v>
          </cell>
          <cell r="C2981" t="str">
            <v>A00</v>
          </cell>
          <cell r="D2981" t="str">
            <v>PC_EMP</v>
          </cell>
          <cell r="E2981" t="str">
            <v>T</v>
          </cell>
          <cell r="F2981" t="str">
            <v>BES</v>
          </cell>
          <cell r="G2981" t="str">
            <v>TOTAL</v>
          </cell>
          <cell r="I2981" t="str">
            <v>NC</v>
          </cell>
          <cell r="J2981" t="str">
            <v>; former flag equal "s"</v>
          </cell>
          <cell r="K2981" t="str">
            <v>V</v>
          </cell>
          <cell r="L2981">
            <v>38628.496782407405</v>
          </cell>
          <cell r="M2981" t="str">
            <v>gchateaug</v>
          </cell>
          <cell r="N2981">
            <v>38680.624456018515</v>
          </cell>
          <cell r="O2981" t="str">
            <v>gchateaug</v>
          </cell>
          <cell r="Q2981">
            <v>0.02</v>
          </cell>
        </row>
        <row r="2982">
          <cell r="A2982" t="str">
            <v>1999</v>
          </cell>
          <cell r="B2982" t="str">
            <v>PT3</v>
          </cell>
          <cell r="C2982" t="str">
            <v>A00</v>
          </cell>
          <cell r="D2982" t="str">
            <v>PC_EMP</v>
          </cell>
          <cell r="E2982" t="str">
            <v>T</v>
          </cell>
          <cell r="F2982" t="str">
            <v>BES</v>
          </cell>
          <cell r="G2982" t="str">
            <v>RSE</v>
          </cell>
          <cell r="H2982" t="str">
            <v>:</v>
          </cell>
          <cell r="I2982" t="str">
            <v>NC</v>
          </cell>
          <cell r="K2982" t="str">
            <v>V</v>
          </cell>
          <cell r="L2982">
            <v>38628.496782407405</v>
          </cell>
          <cell r="M2982" t="str">
            <v>gchateaug</v>
          </cell>
          <cell r="N2982">
            <v>38680.624456018515</v>
          </cell>
          <cell r="O2982" t="str">
            <v>gchateaug</v>
          </cell>
        </row>
        <row r="2983">
          <cell r="A2983" t="str">
            <v>1999</v>
          </cell>
          <cell r="B2983" t="str">
            <v>PL52</v>
          </cell>
          <cell r="C2983" t="str">
            <v>A00</v>
          </cell>
          <cell r="D2983" t="str">
            <v>PC_EMP</v>
          </cell>
          <cell r="E2983" t="str">
            <v>T</v>
          </cell>
          <cell r="F2983" t="str">
            <v>TOTAL</v>
          </cell>
          <cell r="G2983" t="str">
            <v>TOTAL</v>
          </cell>
          <cell r="H2983" t="str">
            <v>:</v>
          </cell>
          <cell r="I2983" t="str">
            <v>NC</v>
          </cell>
          <cell r="K2983" t="str">
            <v>V</v>
          </cell>
          <cell r="L2983">
            <v>38628.496782407405</v>
          </cell>
          <cell r="M2983" t="str">
            <v>gchateaug</v>
          </cell>
          <cell r="N2983">
            <v>38680.624456018515</v>
          </cell>
          <cell r="O2983" t="str">
            <v>gchateaug</v>
          </cell>
        </row>
        <row r="2984">
          <cell r="A2984" t="str">
            <v>1999</v>
          </cell>
          <cell r="B2984" t="str">
            <v>PL52</v>
          </cell>
          <cell r="C2984" t="str">
            <v>A00</v>
          </cell>
          <cell r="D2984" t="str">
            <v>PC_EMP</v>
          </cell>
          <cell r="E2984" t="str">
            <v>T</v>
          </cell>
          <cell r="F2984" t="str">
            <v>TOTAL</v>
          </cell>
          <cell r="G2984" t="str">
            <v>RSE</v>
          </cell>
          <cell r="H2984" t="str">
            <v>:</v>
          </cell>
          <cell r="I2984" t="str">
            <v>NC</v>
          </cell>
          <cell r="K2984" t="str">
            <v>V</v>
          </cell>
          <cell r="L2984">
            <v>38628.496782407405</v>
          </cell>
          <cell r="M2984" t="str">
            <v>gchateaug</v>
          </cell>
          <cell r="N2984">
            <v>38680.624456018515</v>
          </cell>
          <cell r="O2984" t="str">
            <v>gchateaug</v>
          </cell>
        </row>
        <row r="2985">
          <cell r="A2985" t="str">
            <v>2002</v>
          </cell>
          <cell r="B2985" t="str">
            <v>CY00</v>
          </cell>
          <cell r="C2985" t="str">
            <v>A00</v>
          </cell>
          <cell r="D2985" t="str">
            <v>PC_EMP</v>
          </cell>
          <cell r="E2985" t="str">
            <v>T</v>
          </cell>
          <cell r="F2985" t="str">
            <v>BES</v>
          </cell>
          <cell r="G2985" t="str">
            <v>TOTAL</v>
          </cell>
          <cell r="I2985" t="str">
            <v>MS</v>
          </cell>
          <cell r="K2985" t="str">
            <v>V</v>
          </cell>
          <cell r="L2985">
            <v>38628.496782407405</v>
          </cell>
          <cell r="M2985" t="str">
            <v>gchateaug</v>
          </cell>
          <cell r="N2985">
            <v>38681.684606481482</v>
          </cell>
          <cell r="O2985" t="str">
            <v>gchateaug</v>
          </cell>
          <cell r="Q2985">
            <v>0.16</v>
          </cell>
        </row>
        <row r="2986">
          <cell r="A2986" t="str">
            <v>2002</v>
          </cell>
          <cell r="B2986" t="str">
            <v>CY00</v>
          </cell>
          <cell r="C2986" t="str">
            <v>A00</v>
          </cell>
          <cell r="D2986" t="str">
            <v>PC_EMP</v>
          </cell>
          <cell r="E2986" t="str">
            <v>T</v>
          </cell>
          <cell r="F2986" t="str">
            <v>BES</v>
          </cell>
          <cell r="G2986" t="str">
            <v>RSE</v>
          </cell>
          <cell r="I2986" t="str">
            <v>MS</v>
          </cell>
          <cell r="K2986" t="str">
            <v>V</v>
          </cell>
          <cell r="L2986">
            <v>38628.496782407405</v>
          </cell>
          <cell r="M2986" t="str">
            <v>gchateaug</v>
          </cell>
          <cell r="N2986">
            <v>38681.684606481482</v>
          </cell>
          <cell r="O2986" t="str">
            <v>gchateaug</v>
          </cell>
          <cell r="Q2986">
            <v>0.09</v>
          </cell>
        </row>
        <row r="2987">
          <cell r="A2987" t="str">
            <v>2002</v>
          </cell>
          <cell r="B2987" t="str">
            <v>BE32</v>
          </cell>
          <cell r="C2987" t="str">
            <v>A00</v>
          </cell>
          <cell r="D2987" t="str">
            <v>PC_EMP</v>
          </cell>
          <cell r="E2987" t="str">
            <v>T</v>
          </cell>
          <cell r="F2987" t="str">
            <v>TOTAL</v>
          </cell>
          <cell r="G2987" t="str">
            <v>TOTAL</v>
          </cell>
          <cell r="H2987" t="str">
            <v>:</v>
          </cell>
          <cell r="I2987" t="str">
            <v>MS</v>
          </cell>
          <cell r="K2987" t="str">
            <v>V</v>
          </cell>
          <cell r="L2987">
            <v>38628.496782407405</v>
          </cell>
          <cell r="M2987" t="str">
            <v>gchateaug</v>
          </cell>
          <cell r="N2987">
            <v>38680.624456018515</v>
          </cell>
          <cell r="O2987" t="str">
            <v>gchateaug</v>
          </cell>
        </row>
        <row r="2988">
          <cell r="A2988" t="str">
            <v>2002</v>
          </cell>
          <cell r="B2988" t="str">
            <v>BE32</v>
          </cell>
          <cell r="C2988" t="str">
            <v>A00</v>
          </cell>
          <cell r="D2988" t="str">
            <v>PC_EMP</v>
          </cell>
          <cell r="E2988" t="str">
            <v>T</v>
          </cell>
          <cell r="F2988" t="str">
            <v>TOTAL</v>
          </cell>
          <cell r="G2988" t="str">
            <v>RSE</v>
          </cell>
          <cell r="H2988" t="str">
            <v>:</v>
          </cell>
          <cell r="I2988" t="str">
            <v>MS</v>
          </cell>
          <cell r="K2988" t="str">
            <v>V</v>
          </cell>
          <cell r="L2988">
            <v>38628.496782407405</v>
          </cell>
          <cell r="M2988" t="str">
            <v>gchateaug</v>
          </cell>
          <cell r="N2988">
            <v>38680.624456018515</v>
          </cell>
          <cell r="O2988" t="str">
            <v>gchateaug</v>
          </cell>
        </row>
        <row r="2989">
          <cell r="A2989" t="str">
            <v>2002</v>
          </cell>
          <cell r="B2989" t="str">
            <v>BE32</v>
          </cell>
          <cell r="C2989" t="str">
            <v>A00</v>
          </cell>
          <cell r="D2989" t="str">
            <v>PC_EMP</v>
          </cell>
          <cell r="E2989" t="str">
            <v>T</v>
          </cell>
          <cell r="F2989" t="str">
            <v>BES</v>
          </cell>
          <cell r="G2989" t="str">
            <v>TOTAL</v>
          </cell>
          <cell r="H2989" t="str">
            <v>:</v>
          </cell>
          <cell r="I2989" t="str">
            <v>MS</v>
          </cell>
          <cell r="K2989" t="str">
            <v>V</v>
          </cell>
          <cell r="L2989">
            <v>38628.496782407405</v>
          </cell>
          <cell r="M2989" t="str">
            <v>gchateaug</v>
          </cell>
          <cell r="N2989">
            <v>38680.624456018515</v>
          </cell>
          <cell r="O2989" t="str">
            <v>gchateaug</v>
          </cell>
        </row>
        <row r="2990">
          <cell r="A2990" t="str">
            <v>2002</v>
          </cell>
          <cell r="B2990" t="str">
            <v>BE32</v>
          </cell>
          <cell r="C2990" t="str">
            <v>A00</v>
          </cell>
          <cell r="D2990" t="str">
            <v>PC_EMP</v>
          </cell>
          <cell r="E2990" t="str">
            <v>T</v>
          </cell>
          <cell r="F2990" t="str">
            <v>BES</v>
          </cell>
          <cell r="G2990" t="str">
            <v>RSE</v>
          </cell>
          <cell r="H2990" t="str">
            <v>:</v>
          </cell>
          <cell r="I2990" t="str">
            <v>MS</v>
          </cell>
          <cell r="K2990" t="str">
            <v>V</v>
          </cell>
          <cell r="L2990">
            <v>38628.496782407405</v>
          </cell>
          <cell r="M2990" t="str">
            <v>gchateaug</v>
          </cell>
          <cell r="N2990">
            <v>38680.624456018515</v>
          </cell>
          <cell r="O2990" t="str">
            <v>gchateaug</v>
          </cell>
        </row>
        <row r="2991">
          <cell r="A2991" t="str">
            <v>2002</v>
          </cell>
          <cell r="B2991" t="str">
            <v>BE3</v>
          </cell>
          <cell r="C2991" t="str">
            <v>A00</v>
          </cell>
          <cell r="D2991" t="str">
            <v>PC_EMP</v>
          </cell>
          <cell r="E2991" t="str">
            <v>T</v>
          </cell>
          <cell r="F2991" t="str">
            <v>TOTAL</v>
          </cell>
          <cell r="G2991" t="str">
            <v>TOTAL</v>
          </cell>
          <cell r="H2991" t="str">
            <v>:</v>
          </cell>
          <cell r="I2991" t="str">
            <v>MS</v>
          </cell>
          <cell r="K2991" t="str">
            <v>V</v>
          </cell>
          <cell r="L2991">
            <v>38628.496782407405</v>
          </cell>
          <cell r="M2991" t="str">
            <v>gchateaug</v>
          </cell>
          <cell r="N2991">
            <v>38680.624456018515</v>
          </cell>
          <cell r="O2991" t="str">
            <v>gchateaug</v>
          </cell>
        </row>
        <row r="2992">
          <cell r="A2992" t="str">
            <v>2002</v>
          </cell>
          <cell r="B2992" t="str">
            <v>BE3</v>
          </cell>
          <cell r="C2992" t="str">
            <v>A00</v>
          </cell>
          <cell r="D2992" t="str">
            <v>PC_EMP</v>
          </cell>
          <cell r="E2992" t="str">
            <v>T</v>
          </cell>
          <cell r="F2992" t="str">
            <v>TOTAL</v>
          </cell>
          <cell r="G2992" t="str">
            <v>RSE</v>
          </cell>
          <cell r="H2992" t="str">
            <v>:</v>
          </cell>
          <cell r="I2992" t="str">
            <v>MS</v>
          </cell>
          <cell r="K2992" t="str">
            <v>V</v>
          </cell>
          <cell r="L2992">
            <v>38628.496782407405</v>
          </cell>
          <cell r="M2992" t="str">
            <v>gchateaug</v>
          </cell>
          <cell r="N2992">
            <v>38680.624456018515</v>
          </cell>
          <cell r="O2992" t="str">
            <v>gchateaug</v>
          </cell>
        </row>
        <row r="2993">
          <cell r="A2993" t="str">
            <v>2002</v>
          </cell>
          <cell r="B2993" t="str">
            <v>BE3</v>
          </cell>
          <cell r="C2993" t="str">
            <v>A00</v>
          </cell>
          <cell r="D2993" t="str">
            <v>PC_EMP</v>
          </cell>
          <cell r="E2993" t="str">
            <v>T</v>
          </cell>
          <cell r="F2993" t="str">
            <v>BES</v>
          </cell>
          <cell r="G2993" t="str">
            <v>TOTAL</v>
          </cell>
          <cell r="I2993" t="str">
            <v>MS</v>
          </cell>
          <cell r="K2993" t="str">
            <v>V</v>
          </cell>
          <cell r="L2993">
            <v>38628.496782407405</v>
          </cell>
          <cell r="M2993" t="str">
            <v>gchateaug</v>
          </cell>
          <cell r="N2993">
            <v>38680.630682870367</v>
          </cell>
          <cell r="O2993" t="str">
            <v>gchateaug</v>
          </cell>
          <cell r="Q2993">
            <v>0.74</v>
          </cell>
        </row>
        <row r="2994">
          <cell r="A2994" t="str">
            <v>2002</v>
          </cell>
          <cell r="B2994" t="str">
            <v>BE3</v>
          </cell>
          <cell r="C2994" t="str">
            <v>A00</v>
          </cell>
          <cell r="D2994" t="str">
            <v>PC_EMP</v>
          </cell>
          <cell r="E2994" t="str">
            <v>T</v>
          </cell>
          <cell r="F2994" t="str">
            <v>BES</v>
          </cell>
          <cell r="G2994" t="str">
            <v>RSE</v>
          </cell>
          <cell r="I2994" t="str">
            <v>MS</v>
          </cell>
          <cell r="K2994" t="str">
            <v>V</v>
          </cell>
          <cell r="L2994">
            <v>38628.496782407405</v>
          </cell>
          <cell r="M2994" t="str">
            <v>gchateaug</v>
          </cell>
          <cell r="N2994">
            <v>38680.630682870367</v>
          </cell>
          <cell r="O2994" t="str">
            <v>gchateaug</v>
          </cell>
          <cell r="Q2994">
            <v>0.39</v>
          </cell>
        </row>
        <row r="2995">
          <cell r="A2995" t="str">
            <v>2002</v>
          </cell>
          <cell r="B2995" t="str">
            <v>BE23</v>
          </cell>
          <cell r="C2995" t="str">
            <v>A00</v>
          </cell>
          <cell r="D2995" t="str">
            <v>PC_EMP</v>
          </cell>
          <cell r="E2995" t="str">
            <v>T</v>
          </cell>
          <cell r="F2995" t="str">
            <v>TOTAL</v>
          </cell>
          <cell r="G2995" t="str">
            <v>TOTAL</v>
          </cell>
          <cell r="H2995" t="str">
            <v>:</v>
          </cell>
          <cell r="I2995" t="str">
            <v>MS</v>
          </cell>
          <cell r="K2995" t="str">
            <v>V</v>
          </cell>
          <cell r="L2995">
            <v>38628.496782407405</v>
          </cell>
          <cell r="M2995" t="str">
            <v>gchateaug</v>
          </cell>
          <cell r="N2995">
            <v>38680.624456018515</v>
          </cell>
          <cell r="O2995" t="str">
            <v>gchateaug</v>
          </cell>
        </row>
        <row r="2996">
          <cell r="A2996" t="str">
            <v>2002</v>
          </cell>
          <cell r="B2996" t="str">
            <v>BE23</v>
          </cell>
          <cell r="C2996" t="str">
            <v>A00</v>
          </cell>
          <cell r="D2996" t="str">
            <v>PC_EMP</v>
          </cell>
          <cell r="E2996" t="str">
            <v>T</v>
          </cell>
          <cell r="F2996" t="str">
            <v>TOTAL</v>
          </cell>
          <cell r="G2996" t="str">
            <v>RSE</v>
          </cell>
          <cell r="H2996" t="str">
            <v>:</v>
          </cell>
          <cell r="I2996" t="str">
            <v>MS</v>
          </cell>
          <cell r="K2996" t="str">
            <v>V</v>
          </cell>
          <cell r="L2996">
            <v>38628.496782407405</v>
          </cell>
          <cell r="M2996" t="str">
            <v>gchateaug</v>
          </cell>
          <cell r="N2996">
            <v>38680.624456018515</v>
          </cell>
          <cell r="O2996" t="str">
            <v>gchateaug</v>
          </cell>
        </row>
        <row r="2997">
          <cell r="A2997" t="str">
            <v>2002</v>
          </cell>
          <cell r="B2997" t="str">
            <v>BE23</v>
          </cell>
          <cell r="C2997" t="str">
            <v>A00</v>
          </cell>
          <cell r="D2997" t="str">
            <v>PC_EMP</v>
          </cell>
          <cell r="E2997" t="str">
            <v>T</v>
          </cell>
          <cell r="F2997" t="str">
            <v>BES</v>
          </cell>
          <cell r="G2997" t="str">
            <v>TOTAL</v>
          </cell>
          <cell r="H2997" t="str">
            <v>:</v>
          </cell>
          <cell r="I2997" t="str">
            <v>MS</v>
          </cell>
          <cell r="K2997" t="str">
            <v>V</v>
          </cell>
          <cell r="L2997">
            <v>38628.496782407405</v>
          </cell>
          <cell r="M2997" t="str">
            <v>gchateaug</v>
          </cell>
          <cell r="N2997">
            <v>38680.624456018515</v>
          </cell>
          <cell r="O2997" t="str">
            <v>gchateaug</v>
          </cell>
        </row>
        <row r="2998">
          <cell r="A2998" t="str">
            <v>2002</v>
          </cell>
          <cell r="B2998" t="str">
            <v>BE23</v>
          </cell>
          <cell r="C2998" t="str">
            <v>A00</v>
          </cell>
          <cell r="D2998" t="str">
            <v>PC_EMP</v>
          </cell>
          <cell r="E2998" t="str">
            <v>T</v>
          </cell>
          <cell r="F2998" t="str">
            <v>BES</v>
          </cell>
          <cell r="G2998" t="str">
            <v>RSE</v>
          </cell>
          <cell r="H2998" t="str">
            <v>:</v>
          </cell>
          <cell r="I2998" t="str">
            <v>MS</v>
          </cell>
          <cell r="K2998" t="str">
            <v>V</v>
          </cell>
          <cell r="L2998">
            <v>38628.496782407405</v>
          </cell>
          <cell r="M2998" t="str">
            <v>gchateaug</v>
          </cell>
          <cell r="N2998">
            <v>38680.624456018515</v>
          </cell>
          <cell r="O2998" t="str">
            <v>gchateaug</v>
          </cell>
        </row>
        <row r="2999">
          <cell r="A2999" t="str">
            <v>2001</v>
          </cell>
          <cell r="B2999" t="str">
            <v>PT20</v>
          </cell>
          <cell r="C2999" t="str">
            <v>A00</v>
          </cell>
          <cell r="D2999" t="str">
            <v>PC_EMP</v>
          </cell>
          <cell r="E2999" t="str">
            <v>T</v>
          </cell>
          <cell r="F2999" t="str">
            <v>TOTAL</v>
          </cell>
          <cell r="G2999" t="str">
            <v>TOTAL</v>
          </cell>
          <cell r="I2999" t="str">
            <v>NC</v>
          </cell>
          <cell r="J2999" t="str">
            <v>; former flag equal "s"</v>
          </cell>
          <cell r="K2999" t="str">
            <v>V</v>
          </cell>
          <cell r="L2999">
            <v>38628.496782407405</v>
          </cell>
          <cell r="M2999" t="str">
            <v>gchateaug</v>
          </cell>
          <cell r="N2999">
            <v>38680.624456018515</v>
          </cell>
          <cell r="O2999" t="str">
            <v>gchateaug</v>
          </cell>
          <cell r="Q2999">
            <v>0.7</v>
          </cell>
        </row>
        <row r="3000">
          <cell r="A3000" t="str">
            <v>2001</v>
          </cell>
          <cell r="B3000" t="str">
            <v>PT20</v>
          </cell>
          <cell r="C3000" t="str">
            <v>A00</v>
          </cell>
          <cell r="D3000" t="str">
            <v>PC_EMP</v>
          </cell>
          <cell r="E3000" t="str">
            <v>T</v>
          </cell>
          <cell r="F3000" t="str">
            <v>TOTAL</v>
          </cell>
          <cell r="G3000" t="str">
            <v>RSE</v>
          </cell>
          <cell r="I3000" t="str">
            <v>NC</v>
          </cell>
          <cell r="J3000" t="str">
            <v>; former flag equal "s"</v>
          </cell>
          <cell r="K3000" t="str">
            <v>V</v>
          </cell>
          <cell r="L3000">
            <v>38628.496782407405</v>
          </cell>
          <cell r="M3000" t="str">
            <v>gchateaug</v>
          </cell>
          <cell r="N3000">
            <v>38680.624456018515</v>
          </cell>
          <cell r="O3000" t="str">
            <v>gchateaug</v>
          </cell>
          <cell r="Q3000">
            <v>0.43</v>
          </cell>
        </row>
        <row r="3001">
          <cell r="A3001" t="str">
            <v>2001</v>
          </cell>
          <cell r="B3001" t="str">
            <v>PT20</v>
          </cell>
          <cell r="C3001" t="str">
            <v>A00</v>
          </cell>
          <cell r="D3001" t="str">
            <v>PC_EMP</v>
          </cell>
          <cell r="E3001" t="str">
            <v>T</v>
          </cell>
          <cell r="F3001" t="str">
            <v>BES</v>
          </cell>
          <cell r="G3001" t="str">
            <v>TOTAL</v>
          </cell>
          <cell r="I3001" t="str">
            <v>NC</v>
          </cell>
          <cell r="J3001" t="str">
            <v>; former flag equal "s"</v>
          </cell>
          <cell r="K3001" t="str">
            <v>V</v>
          </cell>
          <cell r="L3001">
            <v>38628.496782407405</v>
          </cell>
          <cell r="M3001" t="str">
            <v>gchateaug</v>
          </cell>
          <cell r="N3001">
            <v>38680.624456018515</v>
          </cell>
          <cell r="O3001" t="str">
            <v>gchateaug</v>
          </cell>
          <cell r="Q3001">
            <v>0</v>
          </cell>
        </row>
        <row r="3002">
          <cell r="A3002" t="str">
            <v>2003</v>
          </cell>
          <cell r="B3002" t="str">
            <v>NL23</v>
          </cell>
          <cell r="C3002" t="str">
            <v>A00</v>
          </cell>
          <cell r="D3002" t="str">
            <v>PC_EMP</v>
          </cell>
          <cell r="E3002" t="str">
            <v>T</v>
          </cell>
          <cell r="F3002" t="str">
            <v>BES</v>
          </cell>
          <cell r="G3002" t="str">
            <v>TOTAL</v>
          </cell>
          <cell r="H3002" t="str">
            <v>e</v>
          </cell>
          <cell r="I3002" t="str">
            <v>MS</v>
          </cell>
          <cell r="K3002" t="str">
            <v>V</v>
          </cell>
          <cell r="L3002">
            <v>38628.496793981481</v>
          </cell>
          <cell r="M3002" t="str">
            <v>gchateaug</v>
          </cell>
          <cell r="N3002">
            <v>38680.624467592592</v>
          </cell>
          <cell r="O3002" t="str">
            <v>gchateaug</v>
          </cell>
          <cell r="Q3002">
            <v>0.34</v>
          </cell>
        </row>
        <row r="3003">
          <cell r="A3003" t="str">
            <v>2003</v>
          </cell>
          <cell r="B3003" t="str">
            <v>NL23</v>
          </cell>
          <cell r="C3003" t="str">
            <v>A00</v>
          </cell>
          <cell r="D3003" t="str">
            <v>PC_EMP</v>
          </cell>
          <cell r="E3003" t="str">
            <v>T</v>
          </cell>
          <cell r="F3003" t="str">
            <v>BES</v>
          </cell>
          <cell r="G3003" t="str">
            <v>RSE</v>
          </cell>
          <cell r="H3003" t="str">
            <v>e</v>
          </cell>
          <cell r="I3003" t="str">
            <v>MS</v>
          </cell>
          <cell r="K3003" t="str">
            <v>V</v>
          </cell>
          <cell r="L3003">
            <v>38628.496793981481</v>
          </cell>
          <cell r="M3003" t="str">
            <v>gchateaug</v>
          </cell>
          <cell r="N3003">
            <v>38680.624467592592</v>
          </cell>
          <cell r="O3003" t="str">
            <v>gchateaug</v>
          </cell>
          <cell r="Q3003">
            <v>0.15</v>
          </cell>
        </row>
        <row r="3004">
          <cell r="A3004" t="str">
            <v>2003</v>
          </cell>
          <cell r="B3004" t="str">
            <v>NL22</v>
          </cell>
          <cell r="C3004" t="str">
            <v>A00</v>
          </cell>
          <cell r="D3004" t="str">
            <v>PC_EMP</v>
          </cell>
          <cell r="E3004" t="str">
            <v>T</v>
          </cell>
          <cell r="F3004" t="str">
            <v>TOTAL</v>
          </cell>
          <cell r="G3004" t="str">
            <v>TOTAL</v>
          </cell>
          <cell r="H3004" t="str">
            <v>:</v>
          </cell>
          <cell r="I3004" t="str">
            <v>MS</v>
          </cell>
          <cell r="K3004" t="str">
            <v>V</v>
          </cell>
          <cell r="L3004">
            <v>38628.496793981481</v>
          </cell>
          <cell r="M3004" t="str">
            <v>gchateaug</v>
          </cell>
          <cell r="N3004">
            <v>38680.624467592592</v>
          </cell>
          <cell r="O3004" t="str">
            <v>gchateaug</v>
          </cell>
        </row>
        <row r="3005">
          <cell r="A3005" t="str">
            <v>2003</v>
          </cell>
          <cell r="B3005" t="str">
            <v>NL22</v>
          </cell>
          <cell r="C3005" t="str">
            <v>A00</v>
          </cell>
          <cell r="D3005" t="str">
            <v>PC_EMP</v>
          </cell>
          <cell r="E3005" t="str">
            <v>T</v>
          </cell>
          <cell r="F3005" t="str">
            <v>BES</v>
          </cell>
          <cell r="G3005" t="str">
            <v>TOTAL</v>
          </cell>
          <cell r="H3005" t="str">
            <v>e</v>
          </cell>
          <cell r="I3005" t="str">
            <v>MS</v>
          </cell>
          <cell r="K3005" t="str">
            <v>V</v>
          </cell>
          <cell r="L3005">
            <v>38628.496793981481</v>
          </cell>
          <cell r="M3005" t="str">
            <v>gchateaug</v>
          </cell>
          <cell r="N3005">
            <v>38680.624467592592</v>
          </cell>
          <cell r="O3005" t="str">
            <v>gchateaug</v>
          </cell>
          <cell r="Q3005">
            <v>0.64</v>
          </cell>
        </row>
        <row r="3006">
          <cell r="A3006" t="str">
            <v>2003</v>
          </cell>
          <cell r="B3006" t="str">
            <v>NL22</v>
          </cell>
          <cell r="C3006" t="str">
            <v>A00</v>
          </cell>
          <cell r="D3006" t="str">
            <v>PC_EMP</v>
          </cell>
          <cell r="E3006" t="str">
            <v>T</v>
          </cell>
          <cell r="F3006" t="str">
            <v>BES</v>
          </cell>
          <cell r="G3006" t="str">
            <v>RSE</v>
          </cell>
          <cell r="H3006" t="str">
            <v>e</v>
          </cell>
          <cell r="I3006" t="str">
            <v>MS</v>
          </cell>
          <cell r="K3006" t="str">
            <v>V</v>
          </cell>
          <cell r="L3006">
            <v>38628.496793981481</v>
          </cell>
          <cell r="M3006" t="str">
            <v>gchateaug</v>
          </cell>
          <cell r="N3006">
            <v>38680.624467592592</v>
          </cell>
          <cell r="O3006" t="str">
            <v>gchateaug</v>
          </cell>
          <cell r="Q3006">
            <v>0.28000000000000003</v>
          </cell>
        </row>
        <row r="3007">
          <cell r="A3007" t="str">
            <v>2003</v>
          </cell>
          <cell r="B3007" t="str">
            <v>LT00</v>
          </cell>
          <cell r="C3007" t="str">
            <v>A00</v>
          </cell>
          <cell r="D3007" t="str">
            <v>PC_EMP</v>
          </cell>
          <cell r="E3007" t="str">
            <v>T</v>
          </cell>
          <cell r="F3007" t="str">
            <v>TOTAL</v>
          </cell>
          <cell r="G3007" t="str">
            <v>TOTAL</v>
          </cell>
          <cell r="I3007" t="str">
            <v>MS</v>
          </cell>
          <cell r="K3007" t="str">
            <v>V</v>
          </cell>
          <cell r="L3007">
            <v>38628.496793981481</v>
          </cell>
          <cell r="M3007" t="str">
            <v>gchateaug</v>
          </cell>
          <cell r="N3007">
            <v>38681.684652777774</v>
          </cell>
          <cell r="O3007" t="str">
            <v>gchateaug</v>
          </cell>
          <cell r="Q3007">
            <v>0.99</v>
          </cell>
        </row>
        <row r="3008">
          <cell r="A3008" t="str">
            <v>2003</v>
          </cell>
          <cell r="B3008" t="str">
            <v>LT00</v>
          </cell>
          <cell r="C3008" t="str">
            <v>A00</v>
          </cell>
          <cell r="D3008" t="str">
            <v>PC_EMP</v>
          </cell>
          <cell r="E3008" t="str">
            <v>T</v>
          </cell>
          <cell r="F3008" t="str">
            <v>TOTAL</v>
          </cell>
          <cell r="G3008" t="str">
            <v>RSE</v>
          </cell>
          <cell r="I3008" t="str">
            <v>MS</v>
          </cell>
          <cell r="K3008" t="str">
            <v>V</v>
          </cell>
          <cell r="L3008">
            <v>38628.496793981481</v>
          </cell>
          <cell r="M3008" t="str">
            <v>gchateaug</v>
          </cell>
          <cell r="N3008">
            <v>38681.684652777774</v>
          </cell>
          <cell r="O3008" t="str">
            <v>gchateaug</v>
          </cell>
          <cell r="Q3008">
            <v>0.72</v>
          </cell>
        </row>
        <row r="3009">
          <cell r="A3009" t="str">
            <v>2000</v>
          </cell>
          <cell r="B3009" t="str">
            <v>CZ07</v>
          </cell>
          <cell r="C3009" t="str">
            <v>A00</v>
          </cell>
          <cell r="D3009" t="str">
            <v>PC_EMP</v>
          </cell>
          <cell r="E3009" t="str">
            <v>T</v>
          </cell>
          <cell r="F3009" t="str">
            <v>TOTAL</v>
          </cell>
          <cell r="G3009" t="str">
            <v>RSE</v>
          </cell>
          <cell r="H3009" t="str">
            <v>:</v>
          </cell>
          <cell r="I3009" t="str">
            <v>NC</v>
          </cell>
          <cell r="K3009" t="str">
            <v>V</v>
          </cell>
          <cell r="L3009">
            <v>38628.496793981481</v>
          </cell>
          <cell r="M3009" t="str">
            <v>gchateaug</v>
          </cell>
          <cell r="N3009">
            <v>38680.624467592592</v>
          </cell>
          <cell r="O3009" t="str">
            <v>gchateaug</v>
          </cell>
        </row>
        <row r="3010">
          <cell r="A3010" t="str">
            <v>2000</v>
          </cell>
          <cell r="B3010" t="str">
            <v>CZ07</v>
          </cell>
          <cell r="C3010" t="str">
            <v>A00</v>
          </cell>
          <cell r="D3010" t="str">
            <v>PC_EMP</v>
          </cell>
          <cell r="E3010" t="str">
            <v>T</v>
          </cell>
          <cell r="F3010" t="str">
            <v>BES</v>
          </cell>
          <cell r="G3010" t="str">
            <v>TOTAL</v>
          </cell>
          <cell r="H3010" t="str">
            <v>:</v>
          </cell>
          <cell r="I3010" t="str">
            <v>NC</v>
          </cell>
          <cell r="K3010" t="str">
            <v>V</v>
          </cell>
          <cell r="L3010">
            <v>38628.496793981481</v>
          </cell>
          <cell r="M3010" t="str">
            <v>gchateaug</v>
          </cell>
          <cell r="N3010">
            <v>38680.624467592592</v>
          </cell>
          <cell r="O3010" t="str">
            <v>gchateaug</v>
          </cell>
        </row>
        <row r="3011">
          <cell r="A3011" t="str">
            <v>2000</v>
          </cell>
          <cell r="B3011" t="str">
            <v>CZ07</v>
          </cell>
          <cell r="C3011" t="str">
            <v>A00</v>
          </cell>
          <cell r="D3011" t="str">
            <v>PC_EMP</v>
          </cell>
          <cell r="E3011" t="str">
            <v>T</v>
          </cell>
          <cell r="F3011" t="str">
            <v>BES</v>
          </cell>
          <cell r="G3011" t="str">
            <v>RSE</v>
          </cell>
          <cell r="H3011" t="str">
            <v>:</v>
          </cell>
          <cell r="I3011" t="str">
            <v>NC</v>
          </cell>
          <cell r="K3011" t="str">
            <v>V</v>
          </cell>
          <cell r="L3011">
            <v>38628.496793981481</v>
          </cell>
          <cell r="M3011" t="str">
            <v>gchateaug</v>
          </cell>
          <cell r="N3011">
            <v>38680.624467592592</v>
          </cell>
          <cell r="O3011" t="str">
            <v>gchateaug</v>
          </cell>
        </row>
        <row r="3012">
          <cell r="A3012" t="str">
            <v>2000</v>
          </cell>
          <cell r="B3012" t="str">
            <v>CZ05</v>
          </cell>
          <cell r="C3012" t="str">
            <v>A00</v>
          </cell>
          <cell r="D3012" t="str">
            <v>PC_EMP</v>
          </cell>
          <cell r="E3012" t="str">
            <v>T</v>
          </cell>
          <cell r="F3012" t="str">
            <v>TOTAL</v>
          </cell>
          <cell r="G3012" t="str">
            <v>TOTAL</v>
          </cell>
          <cell r="H3012" t="str">
            <v>:</v>
          </cell>
          <cell r="I3012" t="str">
            <v>NC</v>
          </cell>
          <cell r="K3012" t="str">
            <v>V</v>
          </cell>
          <cell r="L3012">
            <v>38628.496793981481</v>
          </cell>
          <cell r="M3012" t="str">
            <v>gchateaug</v>
          </cell>
          <cell r="N3012">
            <v>38680.624467592592</v>
          </cell>
          <cell r="O3012" t="str">
            <v>gchateaug</v>
          </cell>
        </row>
        <row r="3013">
          <cell r="A3013" t="str">
            <v>2000</v>
          </cell>
          <cell r="B3013" t="str">
            <v>CZ05</v>
          </cell>
          <cell r="C3013" t="str">
            <v>A00</v>
          </cell>
          <cell r="D3013" t="str">
            <v>PC_EMP</v>
          </cell>
          <cell r="E3013" t="str">
            <v>T</v>
          </cell>
          <cell r="F3013" t="str">
            <v>TOTAL</v>
          </cell>
          <cell r="G3013" t="str">
            <v>RSE</v>
          </cell>
          <cell r="H3013" t="str">
            <v>:</v>
          </cell>
          <cell r="I3013" t="str">
            <v>NC</v>
          </cell>
          <cell r="K3013" t="str">
            <v>V</v>
          </cell>
          <cell r="L3013">
            <v>38628.496793981481</v>
          </cell>
          <cell r="M3013" t="str">
            <v>gchateaug</v>
          </cell>
          <cell r="N3013">
            <v>38680.624467592592</v>
          </cell>
          <cell r="O3013" t="str">
            <v>gchateaug</v>
          </cell>
        </row>
        <row r="3014">
          <cell r="A3014" t="str">
            <v>2000</v>
          </cell>
          <cell r="B3014" t="str">
            <v>CZ05</v>
          </cell>
          <cell r="C3014" t="str">
            <v>A00</v>
          </cell>
          <cell r="D3014" t="str">
            <v>PC_EMP</v>
          </cell>
          <cell r="E3014" t="str">
            <v>T</v>
          </cell>
          <cell r="F3014" t="str">
            <v>BES</v>
          </cell>
          <cell r="G3014" t="str">
            <v>TOTAL</v>
          </cell>
          <cell r="H3014" t="str">
            <v>:</v>
          </cell>
          <cell r="I3014" t="str">
            <v>NC</v>
          </cell>
          <cell r="K3014" t="str">
            <v>V</v>
          </cell>
          <cell r="L3014">
            <v>38628.496793981481</v>
          </cell>
          <cell r="M3014" t="str">
            <v>gchateaug</v>
          </cell>
          <cell r="N3014">
            <v>38680.624467592592</v>
          </cell>
          <cell r="O3014" t="str">
            <v>gchateaug</v>
          </cell>
        </row>
        <row r="3015">
          <cell r="A3015" t="str">
            <v>2000</v>
          </cell>
          <cell r="B3015" t="str">
            <v>CZ05</v>
          </cell>
          <cell r="C3015" t="str">
            <v>A00</v>
          </cell>
          <cell r="D3015" t="str">
            <v>PC_EMP</v>
          </cell>
          <cell r="E3015" t="str">
            <v>T</v>
          </cell>
          <cell r="F3015" t="str">
            <v>BES</v>
          </cell>
          <cell r="G3015" t="str">
            <v>RSE</v>
          </cell>
          <cell r="H3015" t="str">
            <v>:</v>
          </cell>
          <cell r="I3015" t="str">
            <v>NC</v>
          </cell>
          <cell r="K3015" t="str">
            <v>V</v>
          </cell>
          <cell r="L3015">
            <v>38628.496793981481</v>
          </cell>
          <cell r="M3015" t="str">
            <v>gchateaug</v>
          </cell>
          <cell r="N3015">
            <v>38680.624467592592</v>
          </cell>
          <cell r="O3015" t="str">
            <v>gchateaug</v>
          </cell>
        </row>
        <row r="3016">
          <cell r="A3016" t="str">
            <v>2000</v>
          </cell>
          <cell r="B3016" t="str">
            <v>CY00</v>
          </cell>
          <cell r="C3016" t="str">
            <v>A00</v>
          </cell>
          <cell r="D3016" t="str">
            <v>PC_EMP</v>
          </cell>
          <cell r="E3016" t="str">
            <v>T</v>
          </cell>
          <cell r="F3016" t="str">
            <v>TOTAL</v>
          </cell>
          <cell r="G3016" t="str">
            <v>TOTAL</v>
          </cell>
          <cell r="I3016" t="str">
            <v>NC</v>
          </cell>
          <cell r="K3016" t="str">
            <v>V</v>
          </cell>
          <cell r="L3016">
            <v>38628.496793981481</v>
          </cell>
          <cell r="M3016" t="str">
            <v>gchateaug</v>
          </cell>
          <cell r="N3016">
            <v>38681.684652777774</v>
          </cell>
          <cell r="O3016" t="str">
            <v>gchateaug</v>
          </cell>
          <cell r="Q3016">
            <v>0.55000000000000004</v>
          </cell>
        </row>
        <row r="3017">
          <cell r="A3017" t="str">
            <v>2000</v>
          </cell>
          <cell r="B3017" t="str">
            <v>CY00</v>
          </cell>
          <cell r="C3017" t="str">
            <v>A00</v>
          </cell>
          <cell r="D3017" t="str">
            <v>PC_EMP</v>
          </cell>
          <cell r="E3017" t="str">
            <v>T</v>
          </cell>
          <cell r="F3017" t="str">
            <v>TOTAL</v>
          </cell>
          <cell r="G3017" t="str">
            <v>RSE</v>
          </cell>
          <cell r="I3017" t="str">
            <v>NC</v>
          </cell>
          <cell r="K3017" t="str">
            <v>V</v>
          </cell>
          <cell r="L3017">
            <v>38628.496793981481</v>
          </cell>
          <cell r="M3017" t="str">
            <v>gchateaug</v>
          </cell>
          <cell r="N3017">
            <v>38681.684652777774</v>
          </cell>
          <cell r="O3017" t="str">
            <v>gchateaug</v>
          </cell>
          <cell r="Q3017">
            <v>0.27</v>
          </cell>
        </row>
        <row r="3018">
          <cell r="A3018" t="str">
            <v>2000</v>
          </cell>
          <cell r="B3018" t="str">
            <v>CY00</v>
          </cell>
          <cell r="C3018" t="str">
            <v>A00</v>
          </cell>
          <cell r="D3018" t="str">
            <v>PC_EMP</v>
          </cell>
          <cell r="E3018" t="str">
            <v>T</v>
          </cell>
          <cell r="F3018" t="str">
            <v>BES</v>
          </cell>
          <cell r="G3018" t="str">
            <v>TOTAL</v>
          </cell>
          <cell r="I3018" t="str">
            <v>NC</v>
          </cell>
          <cell r="K3018" t="str">
            <v>V</v>
          </cell>
          <cell r="L3018">
            <v>38628.496793981481</v>
          </cell>
          <cell r="M3018" t="str">
            <v>gchateaug</v>
          </cell>
          <cell r="N3018">
            <v>38681.684652777774</v>
          </cell>
          <cell r="O3018" t="str">
            <v>gchateaug</v>
          </cell>
          <cell r="Q3018">
            <v>0.15</v>
          </cell>
        </row>
        <row r="3019">
          <cell r="A3019" t="str">
            <v>2000</v>
          </cell>
          <cell r="B3019" t="str">
            <v>CY00</v>
          </cell>
          <cell r="C3019" t="str">
            <v>A00</v>
          </cell>
          <cell r="D3019" t="str">
            <v>PC_EMP</v>
          </cell>
          <cell r="E3019" t="str">
            <v>T</v>
          </cell>
          <cell r="F3019" t="str">
            <v>BES</v>
          </cell>
          <cell r="G3019" t="str">
            <v>RSE</v>
          </cell>
          <cell r="I3019" t="str">
            <v>NC</v>
          </cell>
          <cell r="K3019" t="str">
            <v>V</v>
          </cell>
          <cell r="L3019">
            <v>38628.496793981481</v>
          </cell>
          <cell r="M3019" t="str">
            <v>gchateaug</v>
          </cell>
          <cell r="N3019">
            <v>38681.684652777774</v>
          </cell>
          <cell r="O3019" t="str">
            <v>gchateaug</v>
          </cell>
          <cell r="Q3019">
            <v>0.08</v>
          </cell>
        </row>
        <row r="3020">
          <cell r="A3020" t="str">
            <v>1999</v>
          </cell>
          <cell r="B3020" t="str">
            <v>CZ05</v>
          </cell>
          <cell r="C3020" t="str">
            <v>A00</v>
          </cell>
          <cell r="D3020" t="str">
            <v>PC_EMP</v>
          </cell>
          <cell r="E3020" t="str">
            <v>T</v>
          </cell>
          <cell r="F3020" t="str">
            <v>BES</v>
          </cell>
          <cell r="G3020" t="str">
            <v>TOTAL</v>
          </cell>
          <cell r="H3020" t="str">
            <v>:</v>
          </cell>
          <cell r="I3020" t="str">
            <v>NC</v>
          </cell>
          <cell r="K3020" t="str">
            <v>V</v>
          </cell>
          <cell r="L3020">
            <v>38628.496793981481</v>
          </cell>
          <cell r="M3020" t="str">
            <v>gchateaug</v>
          </cell>
          <cell r="N3020">
            <v>38680.624456018515</v>
          </cell>
          <cell r="O3020" t="str">
            <v>gchateaug</v>
          </cell>
        </row>
        <row r="3021">
          <cell r="A3021" t="str">
            <v>1999</v>
          </cell>
          <cell r="B3021" t="str">
            <v>CZ05</v>
          </cell>
          <cell r="C3021" t="str">
            <v>A00</v>
          </cell>
          <cell r="D3021" t="str">
            <v>PC_EMP</v>
          </cell>
          <cell r="E3021" t="str">
            <v>T</v>
          </cell>
          <cell r="F3021" t="str">
            <v>BES</v>
          </cell>
          <cell r="G3021" t="str">
            <v>RSE</v>
          </cell>
          <cell r="H3021" t="str">
            <v>:</v>
          </cell>
          <cell r="I3021" t="str">
            <v>NC</v>
          </cell>
          <cell r="K3021" t="str">
            <v>V</v>
          </cell>
          <cell r="L3021">
            <v>38628.496793981481</v>
          </cell>
          <cell r="M3021" t="str">
            <v>gchateaug</v>
          </cell>
          <cell r="N3021">
            <v>38680.624456018515</v>
          </cell>
          <cell r="O3021" t="str">
            <v>gchateaug</v>
          </cell>
        </row>
        <row r="3022">
          <cell r="A3022" t="str">
            <v>1999</v>
          </cell>
          <cell r="B3022" t="str">
            <v>CY00</v>
          </cell>
          <cell r="C3022" t="str">
            <v>A00</v>
          </cell>
          <cell r="D3022" t="str">
            <v>PC_EMP</v>
          </cell>
          <cell r="E3022" t="str">
            <v>T</v>
          </cell>
          <cell r="F3022" t="str">
            <v>TOTAL</v>
          </cell>
          <cell r="G3022" t="str">
            <v>TOTAL</v>
          </cell>
          <cell r="I3022" t="str">
            <v>NC</v>
          </cell>
          <cell r="K3022" t="str">
            <v>V</v>
          </cell>
          <cell r="L3022">
            <v>38628.496793981481</v>
          </cell>
          <cell r="M3022" t="str">
            <v>gchateaug</v>
          </cell>
          <cell r="N3022">
            <v>38681.684652777774</v>
          </cell>
          <cell r="O3022" t="str">
            <v>gchateaug</v>
          </cell>
          <cell r="Q3022">
            <v>0.54</v>
          </cell>
        </row>
        <row r="3023">
          <cell r="A3023" t="str">
            <v>1999</v>
          </cell>
          <cell r="B3023" t="str">
            <v>CY00</v>
          </cell>
          <cell r="C3023" t="str">
            <v>A00</v>
          </cell>
          <cell r="D3023" t="str">
            <v>PC_EMP</v>
          </cell>
          <cell r="E3023" t="str">
            <v>T</v>
          </cell>
          <cell r="F3023" t="str">
            <v>TOTAL</v>
          </cell>
          <cell r="G3023" t="str">
            <v>RSE</v>
          </cell>
          <cell r="I3023" t="str">
            <v>NC</v>
          </cell>
          <cell r="K3023" t="str">
            <v>V</v>
          </cell>
          <cell r="L3023">
            <v>38628.496793981481</v>
          </cell>
          <cell r="M3023" t="str">
            <v>gchateaug</v>
          </cell>
          <cell r="N3023">
            <v>38681.684652777774</v>
          </cell>
          <cell r="O3023" t="str">
            <v>gchateaug</v>
          </cell>
          <cell r="Q3023">
            <v>0.24</v>
          </cell>
        </row>
        <row r="3024">
          <cell r="A3024" t="str">
            <v>1999</v>
          </cell>
          <cell r="B3024" t="str">
            <v>CY00</v>
          </cell>
          <cell r="C3024" t="str">
            <v>A00</v>
          </cell>
          <cell r="D3024" t="str">
            <v>PC_EMP</v>
          </cell>
          <cell r="E3024" t="str">
            <v>T</v>
          </cell>
          <cell r="F3024" t="str">
            <v>BES</v>
          </cell>
          <cell r="G3024" t="str">
            <v>TOTAL</v>
          </cell>
          <cell r="I3024" t="str">
            <v>NC</v>
          </cell>
          <cell r="K3024" t="str">
            <v>V</v>
          </cell>
          <cell r="L3024">
            <v>38628.496793981481</v>
          </cell>
          <cell r="M3024" t="str">
            <v>gchateaug</v>
          </cell>
          <cell r="N3024">
            <v>38681.684652777774</v>
          </cell>
          <cell r="O3024" t="str">
            <v>gchateaug</v>
          </cell>
          <cell r="Q3024">
            <v>0.15</v>
          </cell>
        </row>
        <row r="3025">
          <cell r="A3025" t="str">
            <v>1999</v>
          </cell>
          <cell r="B3025" t="str">
            <v>CY00</v>
          </cell>
          <cell r="C3025" t="str">
            <v>A00</v>
          </cell>
          <cell r="D3025" t="str">
            <v>PC_EMP</v>
          </cell>
          <cell r="E3025" t="str">
            <v>T</v>
          </cell>
          <cell r="F3025" t="str">
            <v>BES</v>
          </cell>
          <cell r="G3025" t="str">
            <v>RSE</v>
          </cell>
          <cell r="I3025" t="str">
            <v>NC</v>
          </cell>
          <cell r="K3025" t="str">
            <v>V</v>
          </cell>
          <cell r="L3025">
            <v>38628.496793981481</v>
          </cell>
          <cell r="M3025" t="str">
            <v>gchateaug</v>
          </cell>
          <cell r="N3025">
            <v>38681.684652777774</v>
          </cell>
          <cell r="O3025" t="str">
            <v>gchateaug</v>
          </cell>
          <cell r="Q3025">
            <v>7.0000000000000007E-2</v>
          </cell>
        </row>
        <row r="3026">
          <cell r="A3026" t="str">
            <v>1998</v>
          </cell>
          <cell r="B3026" t="str">
            <v>SI00</v>
          </cell>
          <cell r="C3026" t="str">
            <v>A00</v>
          </cell>
          <cell r="D3026" t="str">
            <v>PC_EMP</v>
          </cell>
          <cell r="E3026" t="str">
            <v>T</v>
          </cell>
          <cell r="F3026" t="str">
            <v>TOTAL</v>
          </cell>
          <cell r="G3026" t="str">
            <v>TOTAL</v>
          </cell>
          <cell r="I3026" t="str">
            <v>NC</v>
          </cell>
          <cell r="K3026" t="str">
            <v>V</v>
          </cell>
          <cell r="L3026">
            <v>38628.496793981481</v>
          </cell>
          <cell r="M3026" t="str">
            <v>gchateaug</v>
          </cell>
          <cell r="N3026">
            <v>38681.684641203705</v>
          </cell>
          <cell r="O3026" t="str">
            <v>gchateaug</v>
          </cell>
          <cell r="Q3026">
            <v>1.32</v>
          </cell>
        </row>
        <row r="3027">
          <cell r="A3027" t="str">
            <v>1998</v>
          </cell>
          <cell r="B3027" t="str">
            <v>SI00</v>
          </cell>
          <cell r="C3027" t="str">
            <v>A00</v>
          </cell>
          <cell r="D3027" t="str">
            <v>PC_EMP</v>
          </cell>
          <cell r="E3027" t="str">
            <v>T</v>
          </cell>
          <cell r="F3027" t="str">
            <v>TOTAL</v>
          </cell>
          <cell r="G3027" t="str">
            <v>RSE</v>
          </cell>
          <cell r="I3027" t="str">
            <v>NC</v>
          </cell>
          <cell r="K3027" t="str">
            <v>V</v>
          </cell>
          <cell r="L3027">
            <v>38628.496793981481</v>
          </cell>
          <cell r="M3027" t="str">
            <v>gchateaug</v>
          </cell>
          <cell r="N3027">
            <v>38681.684641203705</v>
          </cell>
          <cell r="O3027" t="str">
            <v>gchateaug</v>
          </cell>
          <cell r="Q3027">
            <v>0.71</v>
          </cell>
        </row>
        <row r="3028">
          <cell r="A3028" t="str">
            <v>1999</v>
          </cell>
          <cell r="B3028" t="str">
            <v>DK00</v>
          </cell>
          <cell r="C3028" t="str">
            <v>A00</v>
          </cell>
          <cell r="D3028" t="str">
            <v>PC_EMP</v>
          </cell>
          <cell r="E3028" t="str">
            <v>T</v>
          </cell>
          <cell r="F3028" t="str">
            <v>BES</v>
          </cell>
          <cell r="G3028" t="str">
            <v>TOTAL</v>
          </cell>
          <cell r="I3028" t="str">
            <v>OTH</v>
          </cell>
          <cell r="J3028" t="str">
            <v>DATA OCDE</v>
          </cell>
          <cell r="K3028" t="str">
            <v>V</v>
          </cell>
          <cell r="L3028">
            <v>38628.496817129628</v>
          </cell>
          <cell r="M3028" t="str">
            <v>gchateaug</v>
          </cell>
          <cell r="N3028">
            <v>38681.684652777774</v>
          </cell>
          <cell r="O3028" t="str">
            <v>gchateaug</v>
          </cell>
          <cell r="Q3028">
            <v>1.0900000000000001</v>
          </cell>
        </row>
        <row r="3029">
          <cell r="A3029" t="str">
            <v>1999</v>
          </cell>
          <cell r="B3029" t="str">
            <v>DK00</v>
          </cell>
          <cell r="C3029" t="str">
            <v>A00</v>
          </cell>
          <cell r="D3029" t="str">
            <v>PC_EMP</v>
          </cell>
          <cell r="E3029" t="str">
            <v>T</v>
          </cell>
          <cell r="F3029" t="str">
            <v>BES</v>
          </cell>
          <cell r="G3029" t="str">
            <v>RSE</v>
          </cell>
          <cell r="I3029" t="str">
            <v>OTH</v>
          </cell>
          <cell r="J3029" t="str">
            <v>DATA OCDE</v>
          </cell>
          <cell r="K3029" t="str">
            <v>V</v>
          </cell>
          <cell r="L3029">
            <v>38628.496817129628</v>
          </cell>
          <cell r="M3029" t="str">
            <v>gchateaug</v>
          </cell>
          <cell r="N3029">
            <v>38681.684652777774</v>
          </cell>
          <cell r="O3029" t="str">
            <v>gchateaug</v>
          </cell>
          <cell r="Q3029">
            <v>0.44</v>
          </cell>
        </row>
        <row r="3030">
          <cell r="A3030" t="str">
            <v>2001</v>
          </cell>
          <cell r="B3030" t="str">
            <v>FR53</v>
          </cell>
          <cell r="C3030" t="str">
            <v>A00</v>
          </cell>
          <cell r="D3030" t="str">
            <v>PC_EMP</v>
          </cell>
          <cell r="E3030" t="str">
            <v>T</v>
          </cell>
          <cell r="F3030" t="str">
            <v>BES</v>
          </cell>
          <cell r="G3030" t="str">
            <v>TOTAL</v>
          </cell>
          <cell r="I3030" t="str">
            <v>NC</v>
          </cell>
          <cell r="J3030" t="str">
            <v>; former flag equal "s"</v>
          </cell>
          <cell r="K3030" t="str">
            <v>V</v>
          </cell>
          <cell r="L3030">
            <v>38628.496817129628</v>
          </cell>
          <cell r="M3030" t="str">
            <v>gchateaug</v>
          </cell>
          <cell r="N3030">
            <v>38680.624456018515</v>
          </cell>
          <cell r="O3030" t="str">
            <v>gchateaug</v>
          </cell>
          <cell r="Q3030">
            <v>0.3</v>
          </cell>
        </row>
        <row r="3031">
          <cell r="A3031" t="str">
            <v>2001</v>
          </cell>
          <cell r="B3031" t="str">
            <v>FR53</v>
          </cell>
          <cell r="C3031" t="str">
            <v>A00</v>
          </cell>
          <cell r="D3031" t="str">
            <v>PC_EMP</v>
          </cell>
          <cell r="E3031" t="str">
            <v>T</v>
          </cell>
          <cell r="F3031" t="str">
            <v>BES</v>
          </cell>
          <cell r="G3031" t="str">
            <v>RSE</v>
          </cell>
          <cell r="I3031" t="str">
            <v>NC</v>
          </cell>
          <cell r="J3031" t="str">
            <v>; former flag equal "s"</v>
          </cell>
          <cell r="K3031" t="str">
            <v>V</v>
          </cell>
          <cell r="L3031">
            <v>38628.496817129628</v>
          </cell>
          <cell r="M3031" t="str">
            <v>gchateaug</v>
          </cell>
          <cell r="N3031">
            <v>38680.624456018515</v>
          </cell>
          <cell r="O3031" t="str">
            <v>gchateaug</v>
          </cell>
          <cell r="Q3031">
            <v>0.12</v>
          </cell>
        </row>
        <row r="3032">
          <cell r="A3032" t="str">
            <v>2001</v>
          </cell>
          <cell r="B3032" t="str">
            <v>FR5</v>
          </cell>
          <cell r="C3032" t="str">
            <v>A00</v>
          </cell>
          <cell r="D3032" t="str">
            <v>PC_EMP</v>
          </cell>
          <cell r="E3032" t="str">
            <v>T</v>
          </cell>
          <cell r="F3032" t="str">
            <v>TOTAL</v>
          </cell>
          <cell r="G3032" t="str">
            <v>TOTAL</v>
          </cell>
          <cell r="I3032" t="str">
            <v>NC</v>
          </cell>
          <cell r="J3032" t="str">
            <v>; former flag equal "s"</v>
          </cell>
          <cell r="K3032" t="str">
            <v>V</v>
          </cell>
          <cell r="L3032">
            <v>38628.496817129628</v>
          </cell>
          <cell r="M3032" t="str">
            <v>gchateaug</v>
          </cell>
          <cell r="N3032">
            <v>38680.624456018515</v>
          </cell>
          <cell r="O3032" t="str">
            <v>gchateaug</v>
          </cell>
          <cell r="Q3032">
            <v>1.1200000000000001</v>
          </cell>
        </row>
        <row r="3033">
          <cell r="A3033" t="str">
            <v>2001</v>
          </cell>
          <cell r="B3033" t="str">
            <v>FR5</v>
          </cell>
          <cell r="C3033" t="str">
            <v>A00</v>
          </cell>
          <cell r="D3033" t="str">
            <v>PC_EMP</v>
          </cell>
          <cell r="E3033" t="str">
            <v>T</v>
          </cell>
          <cell r="F3033" t="str">
            <v>TOTAL</v>
          </cell>
          <cell r="G3033" t="str">
            <v>RSE</v>
          </cell>
          <cell r="I3033" t="str">
            <v>NC</v>
          </cell>
          <cell r="J3033" t="str">
            <v>; former flag equal "s"</v>
          </cell>
          <cell r="K3033" t="str">
            <v>V</v>
          </cell>
          <cell r="L3033">
            <v>38628.496817129628</v>
          </cell>
          <cell r="M3033" t="str">
            <v>gchateaug</v>
          </cell>
          <cell r="N3033">
            <v>38680.624456018515</v>
          </cell>
          <cell r="O3033" t="str">
            <v>gchateaug</v>
          </cell>
          <cell r="Q3033">
            <v>0.64</v>
          </cell>
        </row>
        <row r="3034">
          <cell r="A3034" t="str">
            <v>2001</v>
          </cell>
          <cell r="B3034" t="str">
            <v>FR5</v>
          </cell>
          <cell r="C3034" t="str">
            <v>A00</v>
          </cell>
          <cell r="D3034" t="str">
            <v>PC_EMP</v>
          </cell>
          <cell r="E3034" t="str">
            <v>T</v>
          </cell>
          <cell r="F3034" t="str">
            <v>BES</v>
          </cell>
          <cell r="G3034" t="str">
            <v>TOTAL</v>
          </cell>
          <cell r="I3034" t="str">
            <v>NC</v>
          </cell>
          <cell r="J3034" t="str">
            <v>; former flag equal "s"</v>
          </cell>
          <cell r="K3034" t="str">
            <v>V</v>
          </cell>
          <cell r="L3034">
            <v>38628.496817129628</v>
          </cell>
          <cell r="M3034" t="str">
            <v>gchateaug</v>
          </cell>
          <cell r="N3034">
            <v>38680.624456018515</v>
          </cell>
          <cell r="O3034" t="str">
            <v>gchateaug</v>
          </cell>
          <cell r="Q3034">
            <v>0.55000000000000004</v>
          </cell>
        </row>
        <row r="3035">
          <cell r="A3035" t="str">
            <v>2001</v>
          </cell>
          <cell r="B3035" t="str">
            <v>FR5</v>
          </cell>
          <cell r="C3035" t="str">
            <v>A00</v>
          </cell>
          <cell r="D3035" t="str">
            <v>PC_EMP</v>
          </cell>
          <cell r="E3035" t="str">
            <v>T</v>
          </cell>
          <cell r="F3035" t="str">
            <v>BES</v>
          </cell>
          <cell r="G3035" t="str">
            <v>RSE</v>
          </cell>
          <cell r="I3035" t="str">
            <v>NC</v>
          </cell>
          <cell r="J3035" t="str">
            <v>; former flag equal "s"</v>
          </cell>
          <cell r="K3035" t="str">
            <v>V</v>
          </cell>
          <cell r="L3035">
            <v>38628.496817129628</v>
          </cell>
          <cell r="M3035" t="str">
            <v>gchateaug</v>
          </cell>
          <cell r="N3035">
            <v>38680.624456018515</v>
          </cell>
          <cell r="O3035" t="str">
            <v>gchateaug</v>
          </cell>
          <cell r="Q3035">
            <v>0.26</v>
          </cell>
        </row>
        <row r="3036">
          <cell r="A3036" t="str">
            <v>2001</v>
          </cell>
          <cell r="B3036" t="str">
            <v>FI1A</v>
          </cell>
          <cell r="C3036" t="str">
            <v>A00</v>
          </cell>
          <cell r="D3036" t="str">
            <v>PC_EMP</v>
          </cell>
          <cell r="E3036" t="str">
            <v>T</v>
          </cell>
          <cell r="F3036" t="str">
            <v>TOTAL</v>
          </cell>
          <cell r="G3036" t="str">
            <v>TOTAL</v>
          </cell>
          <cell r="H3036" t="str">
            <v>:</v>
          </cell>
          <cell r="I3036" t="str">
            <v>NC</v>
          </cell>
          <cell r="K3036" t="str">
            <v>V</v>
          </cell>
          <cell r="L3036">
            <v>38628.496817129628</v>
          </cell>
          <cell r="M3036" t="str">
            <v>gchateaug</v>
          </cell>
          <cell r="N3036">
            <v>38680.624456018515</v>
          </cell>
          <cell r="O3036" t="str">
            <v>gchateaug</v>
          </cell>
        </row>
        <row r="3037">
          <cell r="A3037" t="str">
            <v>2001</v>
          </cell>
          <cell r="B3037" t="str">
            <v>FI1A</v>
          </cell>
          <cell r="C3037" t="str">
            <v>A00</v>
          </cell>
          <cell r="D3037" t="str">
            <v>PC_EMP</v>
          </cell>
          <cell r="E3037" t="str">
            <v>T</v>
          </cell>
          <cell r="F3037" t="str">
            <v>BES</v>
          </cell>
          <cell r="G3037" t="str">
            <v>TOTAL</v>
          </cell>
          <cell r="H3037" t="str">
            <v>:</v>
          </cell>
          <cell r="I3037" t="str">
            <v>NC</v>
          </cell>
          <cell r="K3037" t="str">
            <v>V</v>
          </cell>
          <cell r="L3037">
            <v>38628.496817129628</v>
          </cell>
          <cell r="M3037" t="str">
            <v>gchateaug</v>
          </cell>
          <cell r="N3037">
            <v>38680.624456018515</v>
          </cell>
          <cell r="O3037" t="str">
            <v>gchateaug</v>
          </cell>
        </row>
        <row r="3038">
          <cell r="A3038" t="str">
            <v>2001</v>
          </cell>
          <cell r="B3038" t="str">
            <v>ES30</v>
          </cell>
          <cell r="C3038" t="str">
            <v>A00</v>
          </cell>
          <cell r="D3038" t="str">
            <v>PC_EMP</v>
          </cell>
          <cell r="E3038" t="str">
            <v>T</v>
          </cell>
          <cell r="F3038" t="str">
            <v>TOTAL</v>
          </cell>
          <cell r="G3038" t="str">
            <v>TOTAL</v>
          </cell>
          <cell r="I3038" t="str">
            <v>NC</v>
          </cell>
          <cell r="K3038" t="str">
            <v>V</v>
          </cell>
          <cell r="L3038">
            <v>38628.496817129628</v>
          </cell>
          <cell r="M3038" t="str">
            <v>gchateaug</v>
          </cell>
          <cell r="N3038">
            <v>38680.624456018515</v>
          </cell>
          <cell r="O3038" t="str">
            <v>gchateaug</v>
          </cell>
          <cell r="Q3038">
            <v>2.6</v>
          </cell>
        </row>
        <row r="3039">
          <cell r="A3039" t="str">
            <v>2001</v>
          </cell>
          <cell r="B3039" t="str">
            <v>ES30</v>
          </cell>
          <cell r="C3039" t="str">
            <v>A00</v>
          </cell>
          <cell r="D3039" t="str">
            <v>PC_EMP</v>
          </cell>
          <cell r="E3039" t="str">
            <v>T</v>
          </cell>
          <cell r="F3039" t="str">
            <v>TOTAL</v>
          </cell>
          <cell r="G3039" t="str">
            <v>RSE</v>
          </cell>
          <cell r="I3039" t="str">
            <v>NC</v>
          </cell>
          <cell r="K3039" t="str">
            <v>V</v>
          </cell>
          <cell r="L3039">
            <v>38628.496817129628</v>
          </cell>
          <cell r="M3039" t="str">
            <v>gchateaug</v>
          </cell>
          <cell r="N3039">
            <v>38680.624456018515</v>
          </cell>
          <cell r="O3039" t="str">
            <v>gchateaug</v>
          </cell>
          <cell r="Q3039">
            <v>1.63</v>
          </cell>
        </row>
        <row r="3040">
          <cell r="A3040" t="str">
            <v>2001</v>
          </cell>
          <cell r="B3040" t="str">
            <v>ES30</v>
          </cell>
          <cell r="C3040" t="str">
            <v>A00</v>
          </cell>
          <cell r="D3040" t="str">
            <v>PC_EMP</v>
          </cell>
          <cell r="E3040" t="str">
            <v>T</v>
          </cell>
          <cell r="F3040" t="str">
            <v>BES</v>
          </cell>
          <cell r="G3040" t="str">
            <v>TOTAL</v>
          </cell>
          <cell r="I3040" t="str">
            <v>NC</v>
          </cell>
          <cell r="J3040" t="str">
            <v>; former flag equal "s"</v>
          </cell>
          <cell r="K3040" t="str">
            <v>V</v>
          </cell>
          <cell r="L3040">
            <v>38628.496817129628</v>
          </cell>
          <cell r="M3040" t="str">
            <v>gchateaug</v>
          </cell>
          <cell r="N3040">
            <v>38680.624456018515</v>
          </cell>
          <cell r="O3040" t="str">
            <v>gchateaug</v>
          </cell>
          <cell r="Q3040">
            <v>0.64</v>
          </cell>
        </row>
        <row r="3041">
          <cell r="A3041" t="str">
            <v>2001</v>
          </cell>
          <cell r="B3041" t="str">
            <v>ES30</v>
          </cell>
          <cell r="C3041" t="str">
            <v>A00</v>
          </cell>
          <cell r="D3041" t="str">
            <v>PC_EMP</v>
          </cell>
          <cell r="E3041" t="str">
            <v>T</v>
          </cell>
          <cell r="F3041" t="str">
            <v>BES</v>
          </cell>
          <cell r="G3041" t="str">
            <v>RSE</v>
          </cell>
          <cell r="I3041" t="str">
            <v>NC</v>
          </cell>
          <cell r="J3041" t="str">
            <v>; former flag equal "s"</v>
          </cell>
          <cell r="K3041" t="str">
            <v>V</v>
          </cell>
          <cell r="L3041">
            <v>38628.496817129628</v>
          </cell>
          <cell r="M3041" t="str">
            <v>gchateaug</v>
          </cell>
          <cell r="N3041">
            <v>38680.624456018515</v>
          </cell>
          <cell r="O3041" t="str">
            <v>gchateaug</v>
          </cell>
          <cell r="Q3041">
            <v>0.3</v>
          </cell>
        </row>
        <row r="3042">
          <cell r="A3042" t="str">
            <v>2001</v>
          </cell>
          <cell r="B3042" t="str">
            <v>ES22</v>
          </cell>
          <cell r="C3042" t="str">
            <v>A00</v>
          </cell>
          <cell r="D3042" t="str">
            <v>PC_EMP</v>
          </cell>
          <cell r="E3042" t="str">
            <v>T</v>
          </cell>
          <cell r="F3042" t="str">
            <v>TOTAL</v>
          </cell>
          <cell r="G3042" t="str">
            <v>TOTAL</v>
          </cell>
          <cell r="I3042" t="str">
            <v>NC</v>
          </cell>
          <cell r="J3042" t="str">
            <v>; former flag equal "s"</v>
          </cell>
          <cell r="K3042" t="str">
            <v>V</v>
          </cell>
          <cell r="L3042">
            <v>38628.496817129628</v>
          </cell>
          <cell r="M3042" t="str">
            <v>gchateaug</v>
          </cell>
          <cell r="N3042">
            <v>38680.624456018515</v>
          </cell>
          <cell r="O3042" t="str">
            <v>gchateaug</v>
          </cell>
          <cell r="Q3042">
            <v>1.61</v>
          </cell>
        </row>
        <row r="3043">
          <cell r="A3043" t="str">
            <v>2001</v>
          </cell>
          <cell r="B3043" t="str">
            <v>ITC3</v>
          </cell>
          <cell r="C3043" t="str">
            <v>A00</v>
          </cell>
          <cell r="D3043" t="str">
            <v>PC_EMP</v>
          </cell>
          <cell r="E3043" t="str">
            <v>T</v>
          </cell>
          <cell r="F3043" t="str">
            <v>TOTAL</v>
          </cell>
          <cell r="G3043" t="str">
            <v>TOTAL</v>
          </cell>
          <cell r="H3043" t="str">
            <v>:</v>
          </cell>
          <cell r="I3043" t="str">
            <v>NC</v>
          </cell>
          <cell r="K3043" t="str">
            <v>V</v>
          </cell>
          <cell r="L3043">
            <v>38628.496817129628</v>
          </cell>
          <cell r="M3043" t="str">
            <v>gchateaug</v>
          </cell>
          <cell r="N3043">
            <v>38680.624444444446</v>
          </cell>
          <cell r="O3043" t="str">
            <v>gchateaug</v>
          </cell>
        </row>
        <row r="3044">
          <cell r="A3044" t="str">
            <v>2001</v>
          </cell>
          <cell r="B3044" t="str">
            <v>ITC3</v>
          </cell>
          <cell r="C3044" t="str">
            <v>A00</v>
          </cell>
          <cell r="D3044" t="str">
            <v>PC_EMP</v>
          </cell>
          <cell r="E3044" t="str">
            <v>T</v>
          </cell>
          <cell r="F3044" t="str">
            <v>TOTAL</v>
          </cell>
          <cell r="G3044" t="str">
            <v>RSE</v>
          </cell>
          <cell r="H3044" t="str">
            <v>:</v>
          </cell>
          <cell r="I3044" t="str">
            <v>NC</v>
          </cell>
          <cell r="K3044" t="str">
            <v>V</v>
          </cell>
          <cell r="L3044">
            <v>38628.496817129628</v>
          </cell>
          <cell r="M3044" t="str">
            <v>gchateaug</v>
          </cell>
          <cell r="N3044">
            <v>38680.624444444446</v>
          </cell>
          <cell r="O3044" t="str">
            <v>gchateaug</v>
          </cell>
        </row>
        <row r="3045">
          <cell r="A3045" t="str">
            <v>2001</v>
          </cell>
          <cell r="B3045" t="str">
            <v>ITC3</v>
          </cell>
          <cell r="C3045" t="str">
            <v>A00</v>
          </cell>
          <cell r="D3045" t="str">
            <v>PC_EMP</v>
          </cell>
          <cell r="E3045" t="str">
            <v>T</v>
          </cell>
          <cell r="F3045" t="str">
            <v>BES</v>
          </cell>
          <cell r="G3045" t="str">
            <v>TOTAL</v>
          </cell>
          <cell r="H3045" t="str">
            <v>:</v>
          </cell>
          <cell r="I3045" t="str">
            <v>NC</v>
          </cell>
          <cell r="K3045" t="str">
            <v>V</v>
          </cell>
          <cell r="L3045">
            <v>38628.496817129628</v>
          </cell>
          <cell r="M3045" t="str">
            <v>gchateaug</v>
          </cell>
          <cell r="N3045">
            <v>38680.624444444446</v>
          </cell>
          <cell r="O3045" t="str">
            <v>gchateaug</v>
          </cell>
        </row>
        <row r="3046">
          <cell r="A3046" t="str">
            <v>2001</v>
          </cell>
          <cell r="B3046" t="str">
            <v>ITC3</v>
          </cell>
          <cell r="C3046" t="str">
            <v>A00</v>
          </cell>
          <cell r="D3046" t="str">
            <v>PC_EMP</v>
          </cell>
          <cell r="E3046" t="str">
            <v>T</v>
          </cell>
          <cell r="F3046" t="str">
            <v>BES</v>
          </cell>
          <cell r="G3046" t="str">
            <v>RSE</v>
          </cell>
          <cell r="H3046" t="str">
            <v>:</v>
          </cell>
          <cell r="I3046" t="str">
            <v>NC</v>
          </cell>
          <cell r="K3046" t="str">
            <v>V</v>
          </cell>
          <cell r="L3046">
            <v>38628.496817129628</v>
          </cell>
          <cell r="M3046" t="str">
            <v>gchateaug</v>
          </cell>
          <cell r="N3046">
            <v>38680.624444444446</v>
          </cell>
          <cell r="O3046" t="str">
            <v>gchateaug</v>
          </cell>
        </row>
        <row r="3047">
          <cell r="A3047" t="str">
            <v>2001</v>
          </cell>
          <cell r="B3047" t="str">
            <v>ITC</v>
          </cell>
          <cell r="C3047" t="str">
            <v>A00</v>
          </cell>
          <cell r="D3047" t="str">
            <v>PC_EMP</v>
          </cell>
          <cell r="E3047" t="str">
            <v>T</v>
          </cell>
          <cell r="F3047" t="str">
            <v>TOTAL</v>
          </cell>
          <cell r="G3047" t="str">
            <v>TOTAL</v>
          </cell>
          <cell r="H3047" t="str">
            <v>:</v>
          </cell>
          <cell r="I3047" t="str">
            <v>NC</v>
          </cell>
          <cell r="K3047" t="str">
            <v>V</v>
          </cell>
          <cell r="L3047">
            <v>38628.496817129628</v>
          </cell>
          <cell r="M3047" t="str">
            <v>gchateaug</v>
          </cell>
          <cell r="N3047">
            <v>38680.624444444446</v>
          </cell>
          <cell r="O3047" t="str">
            <v>gchateaug</v>
          </cell>
        </row>
        <row r="3048">
          <cell r="A3048" t="str">
            <v>2001</v>
          </cell>
          <cell r="B3048" t="str">
            <v>ITC</v>
          </cell>
          <cell r="C3048" t="str">
            <v>A00</v>
          </cell>
          <cell r="D3048" t="str">
            <v>PC_EMP</v>
          </cell>
          <cell r="E3048" t="str">
            <v>T</v>
          </cell>
          <cell r="F3048" t="str">
            <v>TOTAL</v>
          </cell>
          <cell r="G3048" t="str">
            <v>RSE</v>
          </cell>
          <cell r="H3048" t="str">
            <v>:</v>
          </cell>
          <cell r="I3048" t="str">
            <v>NC</v>
          </cell>
          <cell r="K3048" t="str">
            <v>V</v>
          </cell>
          <cell r="L3048">
            <v>38628.496817129628</v>
          </cell>
          <cell r="M3048" t="str">
            <v>gchateaug</v>
          </cell>
          <cell r="N3048">
            <v>38680.624444444446</v>
          </cell>
          <cell r="O3048" t="str">
            <v>gchateaug</v>
          </cell>
        </row>
        <row r="3049">
          <cell r="A3049" t="str">
            <v>2001</v>
          </cell>
          <cell r="B3049" t="str">
            <v>ITC</v>
          </cell>
          <cell r="C3049" t="str">
            <v>A00</v>
          </cell>
          <cell r="D3049" t="str">
            <v>PC_EMP</v>
          </cell>
          <cell r="E3049" t="str">
            <v>T</v>
          </cell>
          <cell r="F3049" t="str">
            <v>BES</v>
          </cell>
          <cell r="G3049" t="str">
            <v>TOTAL</v>
          </cell>
          <cell r="H3049" t="str">
            <v>:</v>
          </cell>
          <cell r="I3049" t="str">
            <v>NC</v>
          </cell>
          <cell r="K3049" t="str">
            <v>V</v>
          </cell>
          <cell r="L3049">
            <v>38628.496817129628</v>
          </cell>
          <cell r="M3049" t="str">
            <v>gchateaug</v>
          </cell>
          <cell r="N3049">
            <v>38680.624444444446</v>
          </cell>
          <cell r="O3049" t="str">
            <v>gchateaug</v>
          </cell>
        </row>
        <row r="3050">
          <cell r="A3050" t="str">
            <v>2001</v>
          </cell>
          <cell r="B3050" t="str">
            <v>ITC</v>
          </cell>
          <cell r="C3050" t="str">
            <v>A00</v>
          </cell>
          <cell r="D3050" t="str">
            <v>PC_EMP</v>
          </cell>
          <cell r="E3050" t="str">
            <v>T</v>
          </cell>
          <cell r="F3050" t="str">
            <v>BES</v>
          </cell>
          <cell r="G3050" t="str">
            <v>RSE</v>
          </cell>
          <cell r="H3050" t="str">
            <v>:</v>
          </cell>
          <cell r="I3050" t="str">
            <v>NC</v>
          </cell>
          <cell r="K3050" t="str">
            <v>V</v>
          </cell>
          <cell r="L3050">
            <v>38628.496817129628</v>
          </cell>
          <cell r="M3050" t="str">
            <v>gchateaug</v>
          </cell>
          <cell r="N3050">
            <v>38680.624444444446</v>
          </cell>
          <cell r="O3050" t="str">
            <v>gchateaug</v>
          </cell>
        </row>
        <row r="3051">
          <cell r="A3051" t="str">
            <v>2001</v>
          </cell>
          <cell r="B3051" t="str">
            <v>GR43</v>
          </cell>
          <cell r="C3051" t="str">
            <v>A00</v>
          </cell>
          <cell r="D3051" t="str">
            <v>PC_EMP</v>
          </cell>
          <cell r="E3051" t="str">
            <v>T</v>
          </cell>
          <cell r="F3051" t="str">
            <v>TOTAL</v>
          </cell>
          <cell r="G3051" t="str">
            <v>TOTAL</v>
          </cell>
          <cell r="H3051" t="str">
            <v>:</v>
          </cell>
          <cell r="I3051" t="str">
            <v>NC</v>
          </cell>
          <cell r="K3051" t="str">
            <v>V</v>
          </cell>
          <cell r="L3051">
            <v>38628.496817129628</v>
          </cell>
          <cell r="M3051" t="str">
            <v>gchateaug</v>
          </cell>
          <cell r="N3051">
            <v>38680.624444444446</v>
          </cell>
          <cell r="O3051" t="str">
            <v>gchateaug</v>
          </cell>
        </row>
        <row r="3052">
          <cell r="A3052" t="str">
            <v>2003</v>
          </cell>
          <cell r="B3052" t="str">
            <v>IE01</v>
          </cell>
          <cell r="C3052" t="str">
            <v>A00</v>
          </cell>
          <cell r="D3052" t="str">
            <v>PC_EMP</v>
          </cell>
          <cell r="E3052" t="str">
            <v>T</v>
          </cell>
          <cell r="F3052" t="str">
            <v>BES</v>
          </cell>
          <cell r="G3052" t="str">
            <v>TOTAL</v>
          </cell>
          <cell r="I3052" t="str">
            <v>MS</v>
          </cell>
          <cell r="K3052" t="str">
            <v>V</v>
          </cell>
          <cell r="L3052">
            <v>38628.496817129628</v>
          </cell>
          <cell r="M3052" t="str">
            <v>gchateaug</v>
          </cell>
          <cell r="N3052">
            <v>38680.624467592592</v>
          </cell>
          <cell r="O3052" t="str">
            <v>gchateaug</v>
          </cell>
          <cell r="Q3052">
            <v>0.45</v>
          </cell>
        </row>
        <row r="3053">
          <cell r="A3053" t="str">
            <v>2003</v>
          </cell>
          <cell r="B3053" t="str">
            <v>IE01</v>
          </cell>
          <cell r="C3053" t="str">
            <v>A00</v>
          </cell>
          <cell r="D3053" t="str">
            <v>PC_EMP</v>
          </cell>
          <cell r="E3053" t="str">
            <v>T</v>
          </cell>
          <cell r="F3053" t="str">
            <v>BES</v>
          </cell>
          <cell r="G3053" t="str">
            <v>RSE</v>
          </cell>
          <cell r="I3053" t="str">
            <v>MS</v>
          </cell>
          <cell r="K3053" t="str">
            <v>V</v>
          </cell>
          <cell r="L3053">
            <v>38628.496817129628</v>
          </cell>
          <cell r="M3053" t="str">
            <v>gchateaug</v>
          </cell>
          <cell r="N3053">
            <v>38680.624467592592</v>
          </cell>
          <cell r="O3053" t="str">
            <v>gchateaug</v>
          </cell>
          <cell r="Q3053">
            <v>0.19</v>
          </cell>
        </row>
        <row r="3054">
          <cell r="A3054" t="str">
            <v>2003</v>
          </cell>
          <cell r="B3054" t="str">
            <v>HU2</v>
          </cell>
          <cell r="C3054" t="str">
            <v>A00</v>
          </cell>
          <cell r="D3054" t="str">
            <v>PC_EMP</v>
          </cell>
          <cell r="E3054" t="str">
            <v>T</v>
          </cell>
          <cell r="F3054" t="str">
            <v>TOTAL</v>
          </cell>
          <cell r="G3054" t="str">
            <v>TOTAL</v>
          </cell>
          <cell r="I3054" t="str">
            <v>MS</v>
          </cell>
          <cell r="K3054" t="str">
            <v>V</v>
          </cell>
          <cell r="L3054">
            <v>38628.496817129628</v>
          </cell>
          <cell r="M3054" t="str">
            <v>gchateaug</v>
          </cell>
          <cell r="N3054">
            <v>38680.624467592592</v>
          </cell>
          <cell r="O3054" t="str">
            <v>gchateaug</v>
          </cell>
          <cell r="Q3054">
            <v>0.66</v>
          </cell>
        </row>
        <row r="3055">
          <cell r="A3055" t="str">
            <v>2003</v>
          </cell>
          <cell r="B3055" t="str">
            <v>HU2</v>
          </cell>
          <cell r="C3055" t="str">
            <v>A00</v>
          </cell>
          <cell r="D3055" t="str">
            <v>PC_EMP</v>
          </cell>
          <cell r="E3055" t="str">
            <v>T</v>
          </cell>
          <cell r="F3055" t="str">
            <v>TOTAL</v>
          </cell>
          <cell r="G3055" t="str">
            <v>RSE</v>
          </cell>
          <cell r="I3055" t="str">
            <v>MS</v>
          </cell>
          <cell r="K3055" t="str">
            <v>V</v>
          </cell>
          <cell r="L3055">
            <v>38628.496817129628</v>
          </cell>
          <cell r="M3055" t="str">
            <v>gchateaug</v>
          </cell>
          <cell r="N3055">
            <v>38680.624467592592</v>
          </cell>
          <cell r="O3055" t="str">
            <v>gchateaug</v>
          </cell>
          <cell r="Q3055">
            <v>0.4</v>
          </cell>
        </row>
        <row r="3056">
          <cell r="A3056" t="str">
            <v>2003</v>
          </cell>
          <cell r="B3056" t="str">
            <v>HU2</v>
          </cell>
          <cell r="C3056" t="str">
            <v>A00</v>
          </cell>
          <cell r="D3056" t="str">
            <v>PC_EMP</v>
          </cell>
          <cell r="E3056" t="str">
            <v>T</v>
          </cell>
          <cell r="F3056" t="str">
            <v>BES</v>
          </cell>
          <cell r="G3056" t="str">
            <v>TOTAL</v>
          </cell>
          <cell r="I3056" t="str">
            <v>MS</v>
          </cell>
          <cell r="K3056" t="str">
            <v>V</v>
          </cell>
          <cell r="L3056">
            <v>38628.496817129628</v>
          </cell>
          <cell r="M3056" t="str">
            <v>gchateaug</v>
          </cell>
          <cell r="N3056">
            <v>38680.624467592592</v>
          </cell>
          <cell r="O3056" t="str">
            <v>gchateaug</v>
          </cell>
          <cell r="Q3056">
            <v>0.11</v>
          </cell>
        </row>
        <row r="3057">
          <cell r="A3057" t="str">
            <v>2003</v>
          </cell>
          <cell r="B3057" t="str">
            <v>HU2</v>
          </cell>
          <cell r="C3057" t="str">
            <v>A00</v>
          </cell>
          <cell r="D3057" t="str">
            <v>PC_EMP</v>
          </cell>
          <cell r="E3057" t="str">
            <v>T</v>
          </cell>
          <cell r="F3057" t="str">
            <v>BES</v>
          </cell>
          <cell r="G3057" t="str">
            <v>RSE</v>
          </cell>
          <cell r="I3057" t="str">
            <v>MS</v>
          </cell>
          <cell r="K3057" t="str">
            <v>V</v>
          </cell>
          <cell r="L3057">
            <v>38628.496817129628</v>
          </cell>
          <cell r="M3057" t="str">
            <v>gchateaug</v>
          </cell>
          <cell r="N3057">
            <v>38680.624467592592</v>
          </cell>
          <cell r="O3057" t="str">
            <v>gchateaug</v>
          </cell>
          <cell r="Q3057">
            <v>0.06</v>
          </cell>
        </row>
        <row r="3058">
          <cell r="A3058" t="str">
            <v>2003</v>
          </cell>
          <cell r="B3058" t="str">
            <v>HR0</v>
          </cell>
          <cell r="C3058" t="str">
            <v>A00</v>
          </cell>
          <cell r="D3058" t="str">
            <v>PC_EMP</v>
          </cell>
          <cell r="E3058" t="str">
            <v>T</v>
          </cell>
          <cell r="F3058" t="str">
            <v>TOTAL</v>
          </cell>
          <cell r="G3058" t="str">
            <v>TOTAL</v>
          </cell>
          <cell r="I3058" t="str">
            <v>MS</v>
          </cell>
          <cell r="K3058" t="str">
            <v>V</v>
          </cell>
          <cell r="L3058">
            <v>38628.496817129628</v>
          </cell>
          <cell r="M3058" t="str">
            <v>gchateaug</v>
          </cell>
          <cell r="N3058">
            <v>38681.684479166666</v>
          </cell>
          <cell r="O3058" t="str">
            <v>gchateaug</v>
          </cell>
          <cell r="Q3058">
            <v>1.1200000000000001</v>
          </cell>
        </row>
        <row r="3059">
          <cell r="A3059" t="str">
            <v>2003</v>
          </cell>
          <cell r="B3059" t="str">
            <v>HR0</v>
          </cell>
          <cell r="C3059" t="str">
            <v>A00</v>
          </cell>
          <cell r="D3059" t="str">
            <v>PC_EMP</v>
          </cell>
          <cell r="E3059" t="str">
            <v>T</v>
          </cell>
          <cell r="F3059" t="str">
            <v>TOTAL</v>
          </cell>
          <cell r="G3059" t="str">
            <v>RSE</v>
          </cell>
          <cell r="I3059" t="str">
            <v>MS</v>
          </cell>
          <cell r="K3059" t="str">
            <v>V</v>
          </cell>
          <cell r="L3059">
            <v>38628.496817129628</v>
          </cell>
          <cell r="M3059" t="str">
            <v>gchateaug</v>
          </cell>
          <cell r="N3059">
            <v>38681.684479166666</v>
          </cell>
          <cell r="O3059" t="str">
            <v>gchateaug</v>
          </cell>
          <cell r="Q3059">
            <v>0.75</v>
          </cell>
        </row>
        <row r="3060">
          <cell r="A3060" t="str">
            <v>2003</v>
          </cell>
          <cell r="B3060" t="str">
            <v>HR0</v>
          </cell>
          <cell r="C3060" t="str">
            <v>A00</v>
          </cell>
          <cell r="D3060" t="str">
            <v>PC_EMP</v>
          </cell>
          <cell r="E3060" t="str">
            <v>T</v>
          </cell>
          <cell r="F3060" t="str">
            <v>BES</v>
          </cell>
          <cell r="G3060" t="str">
            <v>TOTAL</v>
          </cell>
          <cell r="I3060" t="str">
            <v>MS</v>
          </cell>
          <cell r="K3060" t="str">
            <v>V</v>
          </cell>
          <cell r="L3060">
            <v>38628.496817129628</v>
          </cell>
          <cell r="M3060" t="str">
            <v>gchateaug</v>
          </cell>
          <cell r="N3060">
            <v>38681.684467592589</v>
          </cell>
          <cell r="O3060" t="str">
            <v>gchateaug</v>
          </cell>
          <cell r="Q3060">
            <v>0.15</v>
          </cell>
        </row>
        <row r="3061">
          <cell r="A3061" t="str">
            <v>2003</v>
          </cell>
          <cell r="B3061" t="str">
            <v>HR0</v>
          </cell>
          <cell r="C3061" t="str">
            <v>A00</v>
          </cell>
          <cell r="D3061" t="str">
            <v>PC_EMP</v>
          </cell>
          <cell r="E3061" t="str">
            <v>T</v>
          </cell>
          <cell r="F3061" t="str">
            <v>BES</v>
          </cell>
          <cell r="G3061" t="str">
            <v>RSE</v>
          </cell>
          <cell r="I3061" t="str">
            <v>MS</v>
          </cell>
          <cell r="K3061" t="str">
            <v>V</v>
          </cell>
          <cell r="L3061">
            <v>38628.496817129628</v>
          </cell>
          <cell r="M3061" t="str">
            <v>gchateaug</v>
          </cell>
          <cell r="N3061">
            <v>38681.684467592589</v>
          </cell>
          <cell r="O3061" t="str">
            <v>gchateaug</v>
          </cell>
          <cell r="Q3061">
            <v>0.06</v>
          </cell>
        </row>
        <row r="3062">
          <cell r="A3062" t="str">
            <v>2003</v>
          </cell>
          <cell r="B3062" t="str">
            <v>GR22</v>
          </cell>
          <cell r="C3062" t="str">
            <v>A00</v>
          </cell>
          <cell r="D3062" t="str">
            <v>PC_EMP</v>
          </cell>
          <cell r="E3062" t="str">
            <v>T</v>
          </cell>
          <cell r="F3062" t="str">
            <v>TOTAL</v>
          </cell>
          <cell r="G3062" t="str">
            <v>TOTAL</v>
          </cell>
          <cell r="H3062" t="str">
            <v>:</v>
          </cell>
          <cell r="I3062" t="str">
            <v>NC</v>
          </cell>
          <cell r="K3062" t="str">
            <v>V</v>
          </cell>
          <cell r="L3062">
            <v>38628.496817129628</v>
          </cell>
          <cell r="M3062" t="str">
            <v>gchateaug</v>
          </cell>
          <cell r="N3062">
            <v>38680.624467592592</v>
          </cell>
          <cell r="O3062" t="str">
            <v>gchateaug</v>
          </cell>
        </row>
        <row r="3063">
          <cell r="A3063" t="str">
            <v>2003</v>
          </cell>
          <cell r="B3063" t="str">
            <v>GR22</v>
          </cell>
          <cell r="C3063" t="str">
            <v>A00</v>
          </cell>
          <cell r="D3063" t="str">
            <v>PC_EMP</v>
          </cell>
          <cell r="E3063" t="str">
            <v>T</v>
          </cell>
          <cell r="F3063" t="str">
            <v>BES</v>
          </cell>
          <cell r="G3063" t="str">
            <v>TOTAL</v>
          </cell>
          <cell r="H3063" t="str">
            <v>:</v>
          </cell>
          <cell r="I3063" t="str">
            <v>NC</v>
          </cell>
          <cell r="K3063" t="str">
            <v>V</v>
          </cell>
          <cell r="L3063">
            <v>38628.496817129628</v>
          </cell>
          <cell r="M3063" t="str">
            <v>gchateaug</v>
          </cell>
          <cell r="N3063">
            <v>38680.624467592592</v>
          </cell>
          <cell r="O3063" t="str">
            <v>gchateaug</v>
          </cell>
        </row>
        <row r="3064">
          <cell r="A3064" t="str">
            <v>2003</v>
          </cell>
          <cell r="B3064" t="str">
            <v>GR14</v>
          </cell>
          <cell r="C3064" t="str">
            <v>A00</v>
          </cell>
          <cell r="D3064" t="str">
            <v>PC_EMP</v>
          </cell>
          <cell r="E3064" t="str">
            <v>T</v>
          </cell>
          <cell r="F3064" t="str">
            <v>TOTAL</v>
          </cell>
          <cell r="G3064" t="str">
            <v>TOTAL</v>
          </cell>
          <cell r="H3064" t="str">
            <v>:</v>
          </cell>
          <cell r="I3064" t="str">
            <v>NC</v>
          </cell>
          <cell r="K3064" t="str">
            <v>V</v>
          </cell>
          <cell r="L3064">
            <v>38628.496817129628</v>
          </cell>
          <cell r="M3064" t="str">
            <v>gchateaug</v>
          </cell>
          <cell r="N3064">
            <v>38680.624467592592</v>
          </cell>
          <cell r="O3064" t="str">
            <v>gchateaug</v>
          </cell>
        </row>
        <row r="3065">
          <cell r="A3065" t="str">
            <v>2003</v>
          </cell>
          <cell r="B3065" t="str">
            <v>GR14</v>
          </cell>
          <cell r="C3065" t="str">
            <v>A00</v>
          </cell>
          <cell r="D3065" t="str">
            <v>PC_EMP</v>
          </cell>
          <cell r="E3065" t="str">
            <v>T</v>
          </cell>
          <cell r="F3065" t="str">
            <v>BES</v>
          </cell>
          <cell r="G3065" t="str">
            <v>TOTAL</v>
          </cell>
          <cell r="H3065" t="str">
            <v>:</v>
          </cell>
          <cell r="I3065" t="str">
            <v>NC</v>
          </cell>
          <cell r="K3065" t="str">
            <v>V</v>
          </cell>
          <cell r="L3065">
            <v>38628.496817129628</v>
          </cell>
          <cell r="M3065" t="str">
            <v>gchateaug</v>
          </cell>
          <cell r="N3065">
            <v>38680.624467592592</v>
          </cell>
          <cell r="O3065" t="str">
            <v>gchateaug</v>
          </cell>
        </row>
        <row r="3066">
          <cell r="A3066" t="str">
            <v>2003</v>
          </cell>
          <cell r="B3066" t="str">
            <v>GR12</v>
          </cell>
          <cell r="C3066" t="str">
            <v>A00</v>
          </cell>
          <cell r="D3066" t="str">
            <v>PC_EMP</v>
          </cell>
          <cell r="E3066" t="str">
            <v>T</v>
          </cell>
          <cell r="F3066" t="str">
            <v>TOTAL</v>
          </cell>
          <cell r="G3066" t="str">
            <v>TOTAL</v>
          </cell>
          <cell r="H3066" t="str">
            <v>:</v>
          </cell>
          <cell r="I3066" t="str">
            <v>NC</v>
          </cell>
          <cell r="K3066" t="str">
            <v>V</v>
          </cell>
          <cell r="L3066">
            <v>38628.496817129628</v>
          </cell>
          <cell r="M3066" t="str">
            <v>gchateaug</v>
          </cell>
          <cell r="N3066">
            <v>38680.624467592592</v>
          </cell>
          <cell r="O3066" t="str">
            <v>gchateaug</v>
          </cell>
        </row>
        <row r="3067">
          <cell r="A3067" t="str">
            <v>2003</v>
          </cell>
          <cell r="B3067" t="str">
            <v>GR12</v>
          </cell>
          <cell r="C3067" t="str">
            <v>A00</v>
          </cell>
          <cell r="D3067" t="str">
            <v>PC_EMP</v>
          </cell>
          <cell r="E3067" t="str">
            <v>T</v>
          </cell>
          <cell r="F3067" t="str">
            <v>BES</v>
          </cell>
          <cell r="G3067" t="str">
            <v>TOTAL</v>
          </cell>
          <cell r="H3067" t="str">
            <v>:</v>
          </cell>
          <cell r="I3067" t="str">
            <v>NC</v>
          </cell>
          <cell r="K3067" t="str">
            <v>V</v>
          </cell>
          <cell r="L3067">
            <v>38628.496817129628</v>
          </cell>
          <cell r="M3067" t="str">
            <v>gchateaug</v>
          </cell>
          <cell r="N3067">
            <v>38680.624467592592</v>
          </cell>
          <cell r="O3067" t="str">
            <v>gchateaug</v>
          </cell>
        </row>
        <row r="3068">
          <cell r="A3068" t="str">
            <v>2003</v>
          </cell>
          <cell r="B3068" t="str">
            <v>FR9</v>
          </cell>
          <cell r="C3068" t="str">
            <v>A00</v>
          </cell>
          <cell r="D3068" t="str">
            <v>PC_EMP</v>
          </cell>
          <cell r="E3068" t="str">
            <v>T</v>
          </cell>
          <cell r="F3068" t="str">
            <v>TOTAL</v>
          </cell>
          <cell r="G3068" t="str">
            <v>TOTAL</v>
          </cell>
          <cell r="H3068" t="str">
            <v>:</v>
          </cell>
          <cell r="I3068" t="str">
            <v>MS</v>
          </cell>
          <cell r="K3068" t="str">
            <v>V</v>
          </cell>
          <cell r="L3068">
            <v>38628.496817129628</v>
          </cell>
          <cell r="M3068" t="str">
            <v>gchateaug</v>
          </cell>
          <cell r="N3068">
            <v>38680.624467592592</v>
          </cell>
          <cell r="O3068" t="str">
            <v>gchateaug</v>
          </cell>
        </row>
        <row r="3069">
          <cell r="A3069" t="str">
            <v>2003</v>
          </cell>
          <cell r="B3069" t="str">
            <v>FR9</v>
          </cell>
          <cell r="C3069" t="str">
            <v>A00</v>
          </cell>
          <cell r="D3069" t="str">
            <v>PC_EMP</v>
          </cell>
          <cell r="E3069" t="str">
            <v>T</v>
          </cell>
          <cell r="F3069" t="str">
            <v>TOTAL</v>
          </cell>
          <cell r="G3069" t="str">
            <v>RSE</v>
          </cell>
          <cell r="H3069" t="str">
            <v>:</v>
          </cell>
          <cell r="I3069" t="str">
            <v>MS</v>
          </cell>
          <cell r="K3069" t="str">
            <v>V</v>
          </cell>
          <cell r="L3069">
            <v>38628.496817129628</v>
          </cell>
          <cell r="M3069" t="str">
            <v>gchateaug</v>
          </cell>
          <cell r="N3069">
            <v>38680.624467592592</v>
          </cell>
          <cell r="O3069" t="str">
            <v>gchateaug</v>
          </cell>
        </row>
        <row r="3070">
          <cell r="A3070" t="str">
            <v>2003</v>
          </cell>
          <cell r="B3070" t="str">
            <v>FR9</v>
          </cell>
          <cell r="C3070" t="str">
            <v>A00</v>
          </cell>
          <cell r="D3070" t="str">
            <v>PC_EMP</v>
          </cell>
          <cell r="E3070" t="str">
            <v>T</v>
          </cell>
          <cell r="F3070" t="str">
            <v>BES</v>
          </cell>
          <cell r="G3070" t="str">
            <v>TOTAL</v>
          </cell>
          <cell r="H3070" t="str">
            <v>:</v>
          </cell>
          <cell r="I3070" t="str">
            <v>MS</v>
          </cell>
          <cell r="K3070" t="str">
            <v>V</v>
          </cell>
          <cell r="L3070">
            <v>38628.496817129628</v>
          </cell>
          <cell r="M3070" t="str">
            <v>gchateaug</v>
          </cell>
          <cell r="N3070">
            <v>38680.624467592592</v>
          </cell>
          <cell r="O3070" t="str">
            <v>gchateaug</v>
          </cell>
        </row>
        <row r="3071">
          <cell r="A3071" t="str">
            <v>2003</v>
          </cell>
          <cell r="B3071" t="str">
            <v>FR82</v>
          </cell>
          <cell r="C3071" t="str">
            <v>A00</v>
          </cell>
          <cell r="D3071" t="str">
            <v>PC_EMP</v>
          </cell>
          <cell r="E3071" t="str">
            <v>T</v>
          </cell>
          <cell r="F3071" t="str">
            <v>TOTAL</v>
          </cell>
          <cell r="G3071" t="str">
            <v>TOTAL</v>
          </cell>
          <cell r="H3071" t="str">
            <v>:</v>
          </cell>
          <cell r="I3071" t="str">
            <v>MS</v>
          </cell>
          <cell r="K3071" t="str">
            <v>V</v>
          </cell>
          <cell r="L3071">
            <v>38628.496817129628</v>
          </cell>
          <cell r="M3071" t="str">
            <v>gchateaug</v>
          </cell>
          <cell r="N3071">
            <v>38680.624467592592</v>
          </cell>
          <cell r="O3071" t="str">
            <v>gchateaug</v>
          </cell>
        </row>
        <row r="3072">
          <cell r="A3072" t="str">
            <v>2003</v>
          </cell>
          <cell r="B3072" t="str">
            <v>FR82</v>
          </cell>
          <cell r="C3072" t="str">
            <v>A00</v>
          </cell>
          <cell r="D3072" t="str">
            <v>PC_EMP</v>
          </cell>
          <cell r="E3072" t="str">
            <v>T</v>
          </cell>
          <cell r="F3072" t="str">
            <v>TOTAL</v>
          </cell>
          <cell r="G3072" t="str">
            <v>RSE</v>
          </cell>
          <cell r="H3072" t="str">
            <v>:</v>
          </cell>
          <cell r="I3072" t="str">
            <v>MS</v>
          </cell>
          <cell r="K3072" t="str">
            <v>V</v>
          </cell>
          <cell r="L3072">
            <v>38628.496817129628</v>
          </cell>
          <cell r="M3072" t="str">
            <v>gchateaug</v>
          </cell>
          <cell r="N3072">
            <v>38680.624467592592</v>
          </cell>
          <cell r="O3072" t="str">
            <v>gchateaug</v>
          </cell>
        </row>
        <row r="3073">
          <cell r="A3073" t="str">
            <v>2003</v>
          </cell>
          <cell r="B3073" t="str">
            <v>FI1A</v>
          </cell>
          <cell r="C3073" t="str">
            <v>A00</v>
          </cell>
          <cell r="D3073" t="str">
            <v>PC_EMP</v>
          </cell>
          <cell r="E3073" t="str">
            <v>T</v>
          </cell>
          <cell r="F3073" t="str">
            <v>BES</v>
          </cell>
          <cell r="G3073" t="str">
            <v>TOTAL</v>
          </cell>
          <cell r="I3073" t="str">
            <v>MS</v>
          </cell>
          <cell r="K3073" t="str">
            <v>V</v>
          </cell>
          <cell r="L3073">
            <v>38628.496828703705</v>
          </cell>
          <cell r="M3073" t="str">
            <v>gchateaug</v>
          </cell>
          <cell r="N3073">
            <v>38680.624490740738</v>
          </cell>
          <cell r="O3073" t="str">
            <v>gchateaug</v>
          </cell>
          <cell r="Q3073">
            <v>2.12</v>
          </cell>
        </row>
        <row r="3074">
          <cell r="A3074" t="str">
            <v>2003</v>
          </cell>
          <cell r="B3074" t="str">
            <v>FI19</v>
          </cell>
          <cell r="C3074" t="str">
            <v>A00</v>
          </cell>
          <cell r="D3074" t="str">
            <v>PC_EMP</v>
          </cell>
          <cell r="E3074" t="str">
            <v>T</v>
          </cell>
          <cell r="F3074" t="str">
            <v>TOTAL</v>
          </cell>
          <cell r="G3074" t="str">
            <v>TOTAL</v>
          </cell>
          <cell r="I3074" t="str">
            <v>MS</v>
          </cell>
          <cell r="K3074" t="str">
            <v>V</v>
          </cell>
          <cell r="L3074">
            <v>38628.496828703705</v>
          </cell>
          <cell r="M3074" t="str">
            <v>gchateaug</v>
          </cell>
          <cell r="N3074">
            <v>38680.624490740738</v>
          </cell>
          <cell r="O3074" t="str">
            <v>gchateaug</v>
          </cell>
          <cell r="Q3074">
            <v>2.83</v>
          </cell>
        </row>
        <row r="3075">
          <cell r="A3075" t="str">
            <v>2003</v>
          </cell>
          <cell r="B3075" t="str">
            <v>FI19</v>
          </cell>
          <cell r="C3075" t="str">
            <v>A00</v>
          </cell>
          <cell r="D3075" t="str">
            <v>PC_EMP</v>
          </cell>
          <cell r="E3075" t="str">
            <v>T</v>
          </cell>
          <cell r="F3075" t="str">
            <v>BES</v>
          </cell>
          <cell r="G3075" t="str">
            <v>TOTAL</v>
          </cell>
          <cell r="I3075" t="str">
            <v>MS</v>
          </cell>
          <cell r="K3075" t="str">
            <v>V</v>
          </cell>
          <cell r="L3075">
            <v>38628.496828703705</v>
          </cell>
          <cell r="M3075" t="str">
            <v>gchateaug</v>
          </cell>
          <cell r="N3075">
            <v>38680.624490740738</v>
          </cell>
          <cell r="O3075" t="str">
            <v>gchateaug</v>
          </cell>
          <cell r="Q3075">
            <v>1.75</v>
          </cell>
        </row>
        <row r="3076">
          <cell r="A3076" t="str">
            <v>2003</v>
          </cell>
          <cell r="B3076" t="str">
            <v>ES70</v>
          </cell>
          <cell r="C3076" t="str">
            <v>A00</v>
          </cell>
          <cell r="D3076" t="str">
            <v>PC_EMP</v>
          </cell>
          <cell r="E3076" t="str">
            <v>T</v>
          </cell>
          <cell r="F3076" t="str">
            <v>TOTAL</v>
          </cell>
          <cell r="G3076" t="str">
            <v>TOTAL</v>
          </cell>
          <cell r="I3076" t="str">
            <v>MS</v>
          </cell>
          <cell r="K3076" t="str">
            <v>V</v>
          </cell>
          <cell r="L3076">
            <v>38628.496828703705</v>
          </cell>
          <cell r="M3076" t="str">
            <v>gchateaug</v>
          </cell>
          <cell r="N3076">
            <v>38680.624490740738</v>
          </cell>
          <cell r="O3076" t="str">
            <v>gchateaug</v>
          </cell>
          <cell r="Q3076">
            <v>0.78</v>
          </cell>
        </row>
        <row r="3077">
          <cell r="A3077" t="str">
            <v>2003</v>
          </cell>
          <cell r="B3077" t="str">
            <v>ES70</v>
          </cell>
          <cell r="C3077" t="str">
            <v>A00</v>
          </cell>
          <cell r="D3077" t="str">
            <v>PC_EMP</v>
          </cell>
          <cell r="E3077" t="str">
            <v>T</v>
          </cell>
          <cell r="F3077" t="str">
            <v>TOTAL</v>
          </cell>
          <cell r="G3077" t="str">
            <v>RSE</v>
          </cell>
          <cell r="I3077" t="str">
            <v>MS</v>
          </cell>
          <cell r="K3077" t="str">
            <v>V</v>
          </cell>
          <cell r="L3077">
            <v>38628.496828703705</v>
          </cell>
          <cell r="M3077" t="str">
            <v>gchateaug</v>
          </cell>
          <cell r="N3077">
            <v>38680.624490740738</v>
          </cell>
          <cell r="O3077" t="str">
            <v>gchateaug</v>
          </cell>
          <cell r="Q3077">
            <v>0.57999999999999996</v>
          </cell>
        </row>
        <row r="3078">
          <cell r="A3078" t="str">
            <v>2003</v>
          </cell>
          <cell r="B3078" t="str">
            <v>ES70</v>
          </cell>
          <cell r="C3078" t="str">
            <v>A00</v>
          </cell>
          <cell r="D3078" t="str">
            <v>PC_EMP</v>
          </cell>
          <cell r="E3078" t="str">
            <v>T</v>
          </cell>
          <cell r="F3078" t="str">
            <v>BES</v>
          </cell>
          <cell r="G3078" t="str">
            <v>TOTAL</v>
          </cell>
          <cell r="I3078" t="str">
            <v>MS</v>
          </cell>
          <cell r="K3078" t="str">
            <v>V</v>
          </cell>
          <cell r="L3078">
            <v>38628.496828703705</v>
          </cell>
          <cell r="M3078" t="str">
            <v>gchateaug</v>
          </cell>
          <cell r="N3078">
            <v>38680.624490740738</v>
          </cell>
          <cell r="O3078" t="str">
            <v>gchateaug</v>
          </cell>
          <cell r="Q3078">
            <v>0.04</v>
          </cell>
        </row>
        <row r="3079">
          <cell r="A3079" t="str">
            <v>2003</v>
          </cell>
          <cell r="B3079" t="str">
            <v>ES70</v>
          </cell>
          <cell r="C3079" t="str">
            <v>A00</v>
          </cell>
          <cell r="D3079" t="str">
            <v>PC_EMP</v>
          </cell>
          <cell r="E3079" t="str">
            <v>T</v>
          </cell>
          <cell r="F3079" t="str">
            <v>BES</v>
          </cell>
          <cell r="G3079" t="str">
            <v>RSE</v>
          </cell>
          <cell r="I3079" t="str">
            <v>MS</v>
          </cell>
          <cell r="K3079" t="str">
            <v>V</v>
          </cell>
          <cell r="L3079">
            <v>38628.496828703705</v>
          </cell>
          <cell r="M3079" t="str">
            <v>gchateaug</v>
          </cell>
          <cell r="N3079">
            <v>38680.624490740738</v>
          </cell>
          <cell r="O3079" t="str">
            <v>gchateaug</v>
          </cell>
          <cell r="Q3079">
            <v>0.02</v>
          </cell>
        </row>
        <row r="3080">
          <cell r="A3080" t="str">
            <v>2003</v>
          </cell>
          <cell r="B3080" t="str">
            <v>ES61</v>
          </cell>
          <cell r="C3080" t="str">
            <v>A00</v>
          </cell>
          <cell r="D3080" t="str">
            <v>PC_EMP</v>
          </cell>
          <cell r="E3080" t="str">
            <v>T</v>
          </cell>
          <cell r="F3080" t="str">
            <v>TOTAL</v>
          </cell>
          <cell r="G3080" t="str">
            <v>TOTAL</v>
          </cell>
          <cell r="I3080" t="str">
            <v>MS</v>
          </cell>
          <cell r="K3080" t="str">
            <v>V</v>
          </cell>
          <cell r="L3080">
            <v>38628.496828703705</v>
          </cell>
          <cell r="M3080" t="str">
            <v>gchateaug</v>
          </cell>
          <cell r="N3080">
            <v>38680.624490740738</v>
          </cell>
          <cell r="O3080" t="str">
            <v>gchateaug</v>
          </cell>
          <cell r="Q3080">
            <v>1.1000000000000001</v>
          </cell>
        </row>
        <row r="3081">
          <cell r="A3081" t="str">
            <v>2003</v>
          </cell>
          <cell r="B3081" t="str">
            <v>ES61</v>
          </cell>
          <cell r="C3081" t="str">
            <v>A00</v>
          </cell>
          <cell r="D3081" t="str">
            <v>PC_EMP</v>
          </cell>
          <cell r="E3081" t="str">
            <v>T</v>
          </cell>
          <cell r="F3081" t="str">
            <v>TOTAL</v>
          </cell>
          <cell r="G3081" t="str">
            <v>RSE</v>
          </cell>
          <cell r="I3081" t="str">
            <v>MS</v>
          </cell>
          <cell r="K3081" t="str">
            <v>V</v>
          </cell>
          <cell r="L3081">
            <v>38628.496828703705</v>
          </cell>
          <cell r="M3081" t="str">
            <v>gchateaug</v>
          </cell>
          <cell r="N3081">
            <v>38680.624490740738</v>
          </cell>
          <cell r="O3081" t="str">
            <v>gchateaug</v>
          </cell>
          <cell r="Q3081">
            <v>0.81</v>
          </cell>
        </row>
        <row r="3082">
          <cell r="A3082" t="str">
            <v>2003</v>
          </cell>
          <cell r="B3082" t="str">
            <v>ES61</v>
          </cell>
          <cell r="C3082" t="str">
            <v>A00</v>
          </cell>
          <cell r="D3082" t="str">
            <v>PC_EMP</v>
          </cell>
          <cell r="E3082" t="str">
            <v>T</v>
          </cell>
          <cell r="F3082" t="str">
            <v>BES</v>
          </cell>
          <cell r="G3082" t="str">
            <v>TOTAL</v>
          </cell>
          <cell r="I3082" t="str">
            <v>MS</v>
          </cell>
          <cell r="K3082" t="str">
            <v>V</v>
          </cell>
          <cell r="L3082">
            <v>38628.496828703705</v>
          </cell>
          <cell r="M3082" t="str">
            <v>gchateaug</v>
          </cell>
          <cell r="N3082">
            <v>38680.624490740738</v>
          </cell>
          <cell r="O3082" t="str">
            <v>gchateaug</v>
          </cell>
          <cell r="Q3082">
            <v>0.24</v>
          </cell>
        </row>
        <row r="3083">
          <cell r="A3083" t="str">
            <v>2003</v>
          </cell>
          <cell r="B3083" t="str">
            <v>ES61</v>
          </cell>
          <cell r="C3083" t="str">
            <v>A00</v>
          </cell>
          <cell r="D3083" t="str">
            <v>PC_EMP</v>
          </cell>
          <cell r="E3083" t="str">
            <v>T</v>
          </cell>
          <cell r="F3083" t="str">
            <v>BES</v>
          </cell>
          <cell r="G3083" t="str">
            <v>RSE</v>
          </cell>
          <cell r="I3083" t="str">
            <v>MS</v>
          </cell>
          <cell r="K3083" t="str">
            <v>V</v>
          </cell>
          <cell r="L3083">
            <v>38628.496828703705</v>
          </cell>
          <cell r="M3083" t="str">
            <v>gchateaug</v>
          </cell>
          <cell r="N3083">
            <v>38680.624490740738</v>
          </cell>
          <cell r="O3083" t="str">
            <v>gchateaug</v>
          </cell>
          <cell r="Q3083">
            <v>0.08</v>
          </cell>
        </row>
        <row r="3084">
          <cell r="A3084" t="str">
            <v>2003</v>
          </cell>
          <cell r="B3084" t="str">
            <v>ES42</v>
          </cell>
          <cell r="C3084" t="str">
            <v>A00</v>
          </cell>
          <cell r="D3084" t="str">
            <v>PC_EMP</v>
          </cell>
          <cell r="E3084" t="str">
            <v>T</v>
          </cell>
          <cell r="F3084" t="str">
            <v>TOTAL</v>
          </cell>
          <cell r="G3084" t="str">
            <v>TOTAL</v>
          </cell>
          <cell r="I3084" t="str">
            <v>MS</v>
          </cell>
          <cell r="K3084" t="str">
            <v>V</v>
          </cell>
          <cell r="L3084">
            <v>38628.496828703705</v>
          </cell>
          <cell r="M3084" t="str">
            <v>gchateaug</v>
          </cell>
          <cell r="N3084">
            <v>38680.624490740738</v>
          </cell>
          <cell r="O3084" t="str">
            <v>gchateaug</v>
          </cell>
          <cell r="Q3084">
            <v>0.73</v>
          </cell>
        </row>
        <row r="3085">
          <cell r="A3085" t="str">
            <v>2003</v>
          </cell>
          <cell r="B3085" t="str">
            <v>ES42</v>
          </cell>
          <cell r="C3085" t="str">
            <v>A00</v>
          </cell>
          <cell r="D3085" t="str">
            <v>PC_EMP</v>
          </cell>
          <cell r="E3085" t="str">
            <v>T</v>
          </cell>
          <cell r="F3085" t="str">
            <v>TOTAL</v>
          </cell>
          <cell r="G3085" t="str">
            <v>RSE</v>
          </cell>
          <cell r="I3085" t="str">
            <v>MS</v>
          </cell>
          <cell r="K3085" t="str">
            <v>V</v>
          </cell>
          <cell r="L3085">
            <v>38628.496828703705</v>
          </cell>
          <cell r="M3085" t="str">
            <v>gchateaug</v>
          </cell>
          <cell r="N3085">
            <v>38680.624490740738</v>
          </cell>
          <cell r="O3085" t="str">
            <v>gchateaug</v>
          </cell>
          <cell r="Q3085">
            <v>0.43</v>
          </cell>
        </row>
        <row r="3086">
          <cell r="A3086" t="str">
            <v>2003</v>
          </cell>
          <cell r="B3086" t="str">
            <v>ES42</v>
          </cell>
          <cell r="C3086" t="str">
            <v>A00</v>
          </cell>
          <cell r="D3086" t="str">
            <v>PC_EMP</v>
          </cell>
          <cell r="E3086" t="str">
            <v>T</v>
          </cell>
          <cell r="F3086" t="str">
            <v>BES</v>
          </cell>
          <cell r="G3086" t="str">
            <v>TOTAL</v>
          </cell>
          <cell r="I3086" t="str">
            <v>MS</v>
          </cell>
          <cell r="K3086" t="str">
            <v>V</v>
          </cell>
          <cell r="L3086">
            <v>38628.496828703705</v>
          </cell>
          <cell r="M3086" t="str">
            <v>gchateaug</v>
          </cell>
          <cell r="N3086">
            <v>38680.624490740738</v>
          </cell>
          <cell r="O3086" t="str">
            <v>gchateaug</v>
          </cell>
          <cell r="Q3086">
            <v>0.17</v>
          </cell>
        </row>
        <row r="3087">
          <cell r="A3087" t="str">
            <v>2003</v>
          </cell>
          <cell r="B3087" t="str">
            <v>ES42</v>
          </cell>
          <cell r="C3087" t="str">
            <v>A00</v>
          </cell>
          <cell r="D3087" t="str">
            <v>PC_EMP</v>
          </cell>
          <cell r="E3087" t="str">
            <v>T</v>
          </cell>
          <cell r="F3087" t="str">
            <v>BES</v>
          </cell>
          <cell r="G3087" t="str">
            <v>RSE</v>
          </cell>
          <cell r="I3087" t="str">
            <v>MS</v>
          </cell>
          <cell r="K3087" t="str">
            <v>V</v>
          </cell>
          <cell r="L3087">
            <v>38628.496828703705</v>
          </cell>
          <cell r="M3087" t="str">
            <v>gchateaug</v>
          </cell>
          <cell r="N3087">
            <v>38680.624490740738</v>
          </cell>
          <cell r="O3087" t="str">
            <v>gchateaug</v>
          </cell>
          <cell r="Q3087">
            <v>7.0000000000000007E-2</v>
          </cell>
        </row>
        <row r="3088">
          <cell r="A3088" t="str">
            <v>2003</v>
          </cell>
          <cell r="B3088" t="str">
            <v>ES22</v>
          </cell>
          <cell r="C3088" t="str">
            <v>A00</v>
          </cell>
          <cell r="D3088" t="str">
            <v>PC_EMP</v>
          </cell>
          <cell r="E3088" t="str">
            <v>T</v>
          </cell>
          <cell r="F3088" t="str">
            <v>TOTAL</v>
          </cell>
          <cell r="G3088" t="str">
            <v>TOTAL</v>
          </cell>
          <cell r="I3088" t="str">
            <v>MS</v>
          </cell>
          <cell r="K3088" t="str">
            <v>V</v>
          </cell>
          <cell r="L3088">
            <v>38628.496828703705</v>
          </cell>
          <cell r="M3088" t="str">
            <v>gchateaug</v>
          </cell>
          <cell r="N3088">
            <v>38680.624490740738</v>
          </cell>
          <cell r="O3088" t="str">
            <v>gchateaug</v>
          </cell>
          <cell r="Q3088">
            <v>2.3199999999999998</v>
          </cell>
        </row>
        <row r="3089">
          <cell r="A3089" t="str">
            <v>2000</v>
          </cell>
          <cell r="B3089" t="str">
            <v>AT1</v>
          </cell>
          <cell r="C3089" t="str">
            <v>A00</v>
          </cell>
          <cell r="D3089" t="str">
            <v>PC_EMP</v>
          </cell>
          <cell r="E3089" t="str">
            <v>T</v>
          </cell>
          <cell r="F3089" t="str">
            <v>TOTAL</v>
          </cell>
          <cell r="G3089" t="str">
            <v>TOTAL</v>
          </cell>
          <cell r="H3089" t="str">
            <v>:</v>
          </cell>
          <cell r="I3089" t="str">
            <v>NC</v>
          </cell>
          <cell r="K3089" t="str">
            <v>V</v>
          </cell>
          <cell r="L3089">
            <v>38628.496828703705</v>
          </cell>
          <cell r="M3089" t="str">
            <v>gchateaug</v>
          </cell>
          <cell r="N3089">
            <v>38680.624444444446</v>
          </cell>
          <cell r="O3089" t="str">
            <v>gchateaug</v>
          </cell>
        </row>
        <row r="3090">
          <cell r="A3090" t="str">
            <v>2000</v>
          </cell>
          <cell r="B3090" t="str">
            <v>AT1</v>
          </cell>
          <cell r="C3090" t="str">
            <v>A00</v>
          </cell>
          <cell r="D3090" t="str">
            <v>PC_EMP</v>
          </cell>
          <cell r="E3090" t="str">
            <v>T</v>
          </cell>
          <cell r="F3090" t="str">
            <v>BES</v>
          </cell>
          <cell r="G3090" t="str">
            <v>TOTAL</v>
          </cell>
          <cell r="H3090" t="str">
            <v>:</v>
          </cell>
          <cell r="I3090" t="str">
            <v>NC</v>
          </cell>
          <cell r="K3090" t="str">
            <v>V</v>
          </cell>
          <cell r="L3090">
            <v>38628.496828703705</v>
          </cell>
          <cell r="M3090" t="str">
            <v>gchateaug</v>
          </cell>
          <cell r="N3090">
            <v>38680.624444444446</v>
          </cell>
          <cell r="O3090" t="str">
            <v>gchateaug</v>
          </cell>
        </row>
        <row r="3091">
          <cell r="A3091" t="str">
            <v>1999</v>
          </cell>
          <cell r="B3091" t="str">
            <v>UKN</v>
          </cell>
          <cell r="C3091" t="str">
            <v>A00</v>
          </cell>
          <cell r="D3091" t="str">
            <v>PC_EMP</v>
          </cell>
          <cell r="E3091" t="str">
            <v>T</v>
          </cell>
          <cell r="F3091" t="str">
            <v>BES</v>
          </cell>
          <cell r="G3091" t="str">
            <v>RSE</v>
          </cell>
          <cell r="H3091" t="str">
            <v>:</v>
          </cell>
          <cell r="I3091" t="str">
            <v>NC</v>
          </cell>
          <cell r="K3091" t="str">
            <v>V</v>
          </cell>
          <cell r="L3091">
            <v>38628.496828703705</v>
          </cell>
          <cell r="M3091" t="str">
            <v>gchateaug</v>
          </cell>
          <cell r="N3091">
            <v>38680.624444444446</v>
          </cell>
          <cell r="O3091" t="str">
            <v>gchateaug</v>
          </cell>
        </row>
        <row r="3092">
          <cell r="A3092" t="str">
            <v>2002</v>
          </cell>
          <cell r="B3092" t="str">
            <v>PT15</v>
          </cell>
          <cell r="C3092" t="str">
            <v>A00</v>
          </cell>
          <cell r="D3092" t="str">
            <v>PC_EMP</v>
          </cell>
          <cell r="E3092" t="str">
            <v>T</v>
          </cell>
          <cell r="F3092" t="str">
            <v>BES</v>
          </cell>
          <cell r="G3092" t="str">
            <v>TOTAL</v>
          </cell>
          <cell r="H3092" t="str">
            <v>:</v>
          </cell>
          <cell r="I3092" t="str">
            <v>MS</v>
          </cell>
          <cell r="K3092" t="str">
            <v>V</v>
          </cell>
          <cell r="L3092">
            <v>38628.496828703705</v>
          </cell>
          <cell r="M3092" t="str">
            <v>gchateaug</v>
          </cell>
          <cell r="N3092">
            <v>38680.624479166669</v>
          </cell>
          <cell r="O3092" t="str">
            <v>gchateaug</v>
          </cell>
        </row>
        <row r="3093">
          <cell r="A3093" t="str">
            <v>2002</v>
          </cell>
          <cell r="B3093" t="str">
            <v>PT15</v>
          </cell>
          <cell r="C3093" t="str">
            <v>A00</v>
          </cell>
          <cell r="D3093" t="str">
            <v>PC_EMP</v>
          </cell>
          <cell r="E3093" t="str">
            <v>T</v>
          </cell>
          <cell r="F3093" t="str">
            <v>BES</v>
          </cell>
          <cell r="G3093" t="str">
            <v>RSE</v>
          </cell>
          <cell r="H3093" t="str">
            <v>:</v>
          </cell>
          <cell r="I3093" t="str">
            <v>MS</v>
          </cell>
          <cell r="K3093" t="str">
            <v>V</v>
          </cell>
          <cell r="L3093">
            <v>38628.496828703705</v>
          </cell>
          <cell r="M3093" t="str">
            <v>gchateaug</v>
          </cell>
          <cell r="N3093">
            <v>38680.624479166669</v>
          </cell>
          <cell r="O3093" t="str">
            <v>gchateaug</v>
          </cell>
        </row>
        <row r="3094">
          <cell r="A3094" t="str">
            <v>2002</v>
          </cell>
          <cell r="B3094" t="str">
            <v>PL4</v>
          </cell>
          <cell r="C3094" t="str">
            <v>A00</v>
          </cell>
          <cell r="D3094" t="str">
            <v>PC_EMP</v>
          </cell>
          <cell r="E3094" t="str">
            <v>T</v>
          </cell>
          <cell r="F3094" t="str">
            <v>TOTAL</v>
          </cell>
          <cell r="G3094" t="str">
            <v>TOTAL</v>
          </cell>
          <cell r="I3094" t="str">
            <v>MS</v>
          </cell>
          <cell r="K3094" t="str">
            <v>V</v>
          </cell>
          <cell r="L3094">
            <v>38628.496828703705</v>
          </cell>
          <cell r="M3094" t="str">
            <v>gchateaug</v>
          </cell>
          <cell r="N3094">
            <v>38680.624479166669</v>
          </cell>
          <cell r="O3094" t="str">
            <v>gchateaug</v>
          </cell>
          <cell r="Q3094">
            <v>0.76</v>
          </cell>
        </row>
        <row r="3095">
          <cell r="A3095" t="str">
            <v>2002</v>
          </cell>
          <cell r="B3095" t="str">
            <v>PL4</v>
          </cell>
          <cell r="C3095" t="str">
            <v>A00</v>
          </cell>
          <cell r="D3095" t="str">
            <v>PC_EMP</v>
          </cell>
          <cell r="E3095" t="str">
            <v>T</v>
          </cell>
          <cell r="F3095" t="str">
            <v>TOTAL</v>
          </cell>
          <cell r="G3095" t="str">
            <v>RSE</v>
          </cell>
          <cell r="I3095" t="str">
            <v>MS</v>
          </cell>
          <cell r="K3095" t="str">
            <v>V</v>
          </cell>
          <cell r="L3095">
            <v>38628.496828703705</v>
          </cell>
          <cell r="M3095" t="str">
            <v>gchateaug</v>
          </cell>
          <cell r="N3095">
            <v>38680.624479166669</v>
          </cell>
          <cell r="O3095" t="str">
            <v>gchateaug</v>
          </cell>
          <cell r="Q3095">
            <v>0.55000000000000004</v>
          </cell>
        </row>
        <row r="3096">
          <cell r="A3096" t="str">
            <v>2002</v>
          </cell>
          <cell r="B3096" t="str">
            <v>PL4</v>
          </cell>
          <cell r="C3096" t="str">
            <v>A00</v>
          </cell>
          <cell r="D3096" t="str">
            <v>PC_EMP</v>
          </cell>
          <cell r="E3096" t="str">
            <v>T</v>
          </cell>
          <cell r="F3096" t="str">
            <v>BES</v>
          </cell>
          <cell r="G3096" t="str">
            <v>TOTAL</v>
          </cell>
          <cell r="I3096" t="str">
            <v>MS</v>
          </cell>
          <cell r="K3096" t="str">
            <v>V</v>
          </cell>
          <cell r="L3096">
            <v>38628.496828703705</v>
          </cell>
          <cell r="M3096" t="str">
            <v>gchateaug</v>
          </cell>
          <cell r="N3096">
            <v>38680.624479166669</v>
          </cell>
          <cell r="O3096" t="str">
            <v>gchateaug</v>
          </cell>
          <cell r="Q3096">
            <v>0.04</v>
          </cell>
        </row>
        <row r="3097">
          <cell r="A3097" t="str">
            <v>2002</v>
          </cell>
          <cell r="B3097" t="str">
            <v>PL4</v>
          </cell>
          <cell r="C3097" t="str">
            <v>A00</v>
          </cell>
          <cell r="D3097" t="str">
            <v>PC_EMP</v>
          </cell>
          <cell r="E3097" t="str">
            <v>T</v>
          </cell>
          <cell r="F3097" t="str">
            <v>BES</v>
          </cell>
          <cell r="G3097" t="str">
            <v>RSE</v>
          </cell>
          <cell r="I3097" t="str">
            <v>MS</v>
          </cell>
          <cell r="K3097" t="str">
            <v>V</v>
          </cell>
          <cell r="L3097">
            <v>38628.496828703705</v>
          </cell>
          <cell r="M3097" t="str">
            <v>gchateaug</v>
          </cell>
          <cell r="N3097">
            <v>38680.624479166669</v>
          </cell>
          <cell r="O3097" t="str">
            <v>gchateaug</v>
          </cell>
          <cell r="Q3097">
            <v>0.02</v>
          </cell>
        </row>
        <row r="3098">
          <cell r="A3098" t="str">
            <v>2002</v>
          </cell>
          <cell r="B3098" t="str">
            <v>NL3</v>
          </cell>
          <cell r="C3098" t="str">
            <v>A00</v>
          </cell>
          <cell r="D3098" t="str">
            <v>PC_EMP</v>
          </cell>
          <cell r="E3098" t="str">
            <v>T</v>
          </cell>
          <cell r="F3098" t="str">
            <v>TOTAL</v>
          </cell>
          <cell r="G3098" t="str">
            <v>TOTAL</v>
          </cell>
          <cell r="H3098" t="str">
            <v>:</v>
          </cell>
          <cell r="I3098" t="str">
            <v>MS</v>
          </cell>
          <cell r="K3098" t="str">
            <v>V</v>
          </cell>
          <cell r="L3098">
            <v>38628.496828703705</v>
          </cell>
          <cell r="M3098" t="str">
            <v>gchateaug</v>
          </cell>
          <cell r="N3098">
            <v>38680.624479166669</v>
          </cell>
          <cell r="O3098" t="str">
            <v>gchateaug</v>
          </cell>
        </row>
        <row r="3099">
          <cell r="A3099" t="str">
            <v>2002</v>
          </cell>
          <cell r="B3099" t="str">
            <v>NL3</v>
          </cell>
          <cell r="C3099" t="str">
            <v>A00</v>
          </cell>
          <cell r="D3099" t="str">
            <v>PC_EMP</v>
          </cell>
          <cell r="E3099" t="str">
            <v>T</v>
          </cell>
          <cell r="F3099" t="str">
            <v>BES</v>
          </cell>
          <cell r="G3099" t="str">
            <v>TOTAL</v>
          </cell>
          <cell r="H3099" t="str">
            <v>:</v>
          </cell>
          <cell r="I3099" t="str">
            <v>MS</v>
          </cell>
          <cell r="K3099" t="str">
            <v>V</v>
          </cell>
          <cell r="L3099">
            <v>38628.496828703705</v>
          </cell>
          <cell r="M3099" t="str">
            <v>gchateaug</v>
          </cell>
          <cell r="N3099">
            <v>38680.624479166669</v>
          </cell>
          <cell r="O3099" t="str">
            <v>gchateaug</v>
          </cell>
        </row>
        <row r="3100">
          <cell r="A3100" t="str">
            <v>2002</v>
          </cell>
          <cell r="B3100" t="str">
            <v>NL21</v>
          </cell>
          <cell r="C3100" t="str">
            <v>A00</v>
          </cell>
          <cell r="D3100" t="str">
            <v>PC_EMP</v>
          </cell>
          <cell r="E3100" t="str">
            <v>T</v>
          </cell>
          <cell r="F3100" t="str">
            <v>TOTAL</v>
          </cell>
          <cell r="G3100" t="str">
            <v>TOTAL</v>
          </cell>
          <cell r="H3100" t="str">
            <v>:</v>
          </cell>
          <cell r="I3100" t="str">
            <v>MS</v>
          </cell>
          <cell r="K3100" t="str">
            <v>V</v>
          </cell>
          <cell r="L3100">
            <v>38628.496828703705</v>
          </cell>
          <cell r="M3100" t="str">
            <v>gchateaug</v>
          </cell>
          <cell r="N3100">
            <v>38680.624479166669</v>
          </cell>
          <cell r="O3100" t="str">
            <v>gchateaug</v>
          </cell>
        </row>
        <row r="3101">
          <cell r="A3101" t="str">
            <v>2002</v>
          </cell>
          <cell r="B3101" t="str">
            <v>NL21</v>
          </cell>
          <cell r="C3101" t="str">
            <v>A00</v>
          </cell>
          <cell r="D3101" t="str">
            <v>PC_EMP</v>
          </cell>
          <cell r="E3101" t="str">
            <v>T</v>
          </cell>
          <cell r="F3101" t="str">
            <v>BES</v>
          </cell>
          <cell r="G3101" t="str">
            <v>TOTAL</v>
          </cell>
          <cell r="H3101" t="str">
            <v>:</v>
          </cell>
          <cell r="I3101" t="str">
            <v>MS</v>
          </cell>
          <cell r="K3101" t="str">
            <v>V</v>
          </cell>
          <cell r="L3101">
            <v>38628.496828703705</v>
          </cell>
          <cell r="M3101" t="str">
            <v>gchateaug</v>
          </cell>
          <cell r="N3101">
            <v>38680.624479166669</v>
          </cell>
          <cell r="O3101" t="str">
            <v>gchateaug</v>
          </cell>
        </row>
        <row r="3102">
          <cell r="A3102" t="str">
            <v>2002</v>
          </cell>
          <cell r="B3102" t="str">
            <v>MT00</v>
          </cell>
          <cell r="C3102" t="str">
            <v>A00</v>
          </cell>
          <cell r="D3102" t="str">
            <v>PC_EMP</v>
          </cell>
          <cell r="E3102" t="str">
            <v>T</v>
          </cell>
          <cell r="F3102" t="str">
            <v>TOTAL</v>
          </cell>
          <cell r="G3102" t="str">
            <v>RSE</v>
          </cell>
          <cell r="H3102" t="str">
            <v>:</v>
          </cell>
          <cell r="I3102" t="str">
            <v>MS</v>
          </cell>
          <cell r="K3102" t="str">
            <v>V</v>
          </cell>
          <cell r="L3102">
            <v>38628.496828703705</v>
          </cell>
          <cell r="M3102" t="str">
            <v>gchateaug</v>
          </cell>
          <cell r="N3102">
            <v>38681.684652777774</v>
          </cell>
          <cell r="O3102" t="str">
            <v>gchateaug</v>
          </cell>
        </row>
        <row r="3103">
          <cell r="A3103" t="str">
            <v>2002</v>
          </cell>
          <cell r="B3103" t="str">
            <v>MT00</v>
          </cell>
          <cell r="C3103" t="str">
            <v>A00</v>
          </cell>
          <cell r="D3103" t="str">
            <v>PC_EMP</v>
          </cell>
          <cell r="E3103" t="str">
            <v>T</v>
          </cell>
          <cell r="F3103" t="str">
            <v>BES</v>
          </cell>
          <cell r="G3103" t="str">
            <v>RSE</v>
          </cell>
          <cell r="H3103" t="str">
            <v>:</v>
          </cell>
          <cell r="I3103" t="str">
            <v>NC</v>
          </cell>
          <cell r="K3103" t="str">
            <v>V</v>
          </cell>
          <cell r="L3103">
            <v>38628.496828703705</v>
          </cell>
          <cell r="M3103" t="str">
            <v>gchateaug</v>
          </cell>
          <cell r="N3103">
            <v>38681.684652777774</v>
          </cell>
          <cell r="O3103" t="str">
            <v>gchateaug</v>
          </cell>
        </row>
        <row r="3104">
          <cell r="A3104" t="str">
            <v>2002</v>
          </cell>
          <cell r="B3104" t="str">
            <v>LT00</v>
          </cell>
          <cell r="C3104" t="str">
            <v>A00</v>
          </cell>
          <cell r="D3104" t="str">
            <v>PC_EMP</v>
          </cell>
          <cell r="E3104" t="str">
            <v>T</v>
          </cell>
          <cell r="F3104" t="str">
            <v>TOTAL</v>
          </cell>
          <cell r="G3104" t="str">
            <v>TOTAL</v>
          </cell>
          <cell r="I3104" t="str">
            <v>MS</v>
          </cell>
          <cell r="K3104" t="str">
            <v>V</v>
          </cell>
          <cell r="L3104">
            <v>38628.496828703705</v>
          </cell>
          <cell r="M3104" t="str">
            <v>gchateaug</v>
          </cell>
          <cell r="N3104">
            <v>38681.684652777774</v>
          </cell>
          <cell r="O3104" t="str">
            <v>gchateaug</v>
          </cell>
          <cell r="Q3104">
            <v>0.95</v>
          </cell>
        </row>
        <row r="3105">
          <cell r="A3105" t="str">
            <v>2002</v>
          </cell>
          <cell r="B3105" t="str">
            <v>LT00</v>
          </cell>
          <cell r="C3105" t="str">
            <v>A00</v>
          </cell>
          <cell r="D3105" t="str">
            <v>PC_EMP</v>
          </cell>
          <cell r="E3105" t="str">
            <v>T</v>
          </cell>
          <cell r="F3105" t="str">
            <v>TOTAL</v>
          </cell>
          <cell r="G3105" t="str">
            <v>RSE</v>
          </cell>
          <cell r="I3105" t="str">
            <v>MS</v>
          </cell>
          <cell r="K3105" t="str">
            <v>V</v>
          </cell>
          <cell r="L3105">
            <v>38628.496828703705</v>
          </cell>
          <cell r="M3105" t="str">
            <v>gchateaug</v>
          </cell>
          <cell r="N3105">
            <v>38681.684652777774</v>
          </cell>
          <cell r="O3105" t="str">
            <v>gchateaug</v>
          </cell>
          <cell r="Q3105">
            <v>0.67</v>
          </cell>
        </row>
        <row r="3106">
          <cell r="A3106" t="str">
            <v>2002</v>
          </cell>
          <cell r="B3106" t="str">
            <v>LT00</v>
          </cell>
          <cell r="C3106" t="str">
            <v>A00</v>
          </cell>
          <cell r="D3106" t="str">
            <v>PC_EMP</v>
          </cell>
          <cell r="E3106" t="str">
            <v>T</v>
          </cell>
          <cell r="F3106" t="str">
            <v>BES</v>
          </cell>
          <cell r="G3106" t="str">
            <v>TOTAL</v>
          </cell>
          <cell r="I3106" t="str">
            <v>MS</v>
          </cell>
          <cell r="K3106" t="str">
            <v>V</v>
          </cell>
          <cell r="L3106">
            <v>38628.496828703705</v>
          </cell>
          <cell r="M3106" t="str">
            <v>gchateaug</v>
          </cell>
          <cell r="N3106">
            <v>38681.684652777774</v>
          </cell>
          <cell r="O3106" t="str">
            <v>gchateaug</v>
          </cell>
          <cell r="Q3106">
            <v>0.04</v>
          </cell>
        </row>
        <row r="3107">
          <cell r="A3107" t="str">
            <v>2002</v>
          </cell>
          <cell r="B3107" t="str">
            <v>LT00</v>
          </cell>
          <cell r="C3107" t="str">
            <v>A00</v>
          </cell>
          <cell r="D3107" t="str">
            <v>PC_EMP</v>
          </cell>
          <cell r="E3107" t="str">
            <v>T</v>
          </cell>
          <cell r="F3107" t="str">
            <v>BES</v>
          </cell>
          <cell r="G3107" t="str">
            <v>RSE</v>
          </cell>
          <cell r="I3107" t="str">
            <v>MS</v>
          </cell>
          <cell r="K3107" t="str">
            <v>V</v>
          </cell>
          <cell r="L3107">
            <v>38628.496828703705</v>
          </cell>
          <cell r="M3107" t="str">
            <v>gchateaug</v>
          </cell>
          <cell r="N3107">
            <v>38681.684641203705</v>
          </cell>
          <cell r="O3107" t="str">
            <v>gchateaug</v>
          </cell>
          <cell r="Q3107">
            <v>0.02</v>
          </cell>
        </row>
        <row r="3108">
          <cell r="A3108" t="str">
            <v>2002</v>
          </cell>
          <cell r="B3108" t="str">
            <v>ITF4</v>
          </cell>
          <cell r="C3108" t="str">
            <v>A00</v>
          </cell>
          <cell r="D3108" t="str">
            <v>PC_EMP</v>
          </cell>
          <cell r="E3108" t="str">
            <v>T</v>
          </cell>
          <cell r="F3108" t="str">
            <v>TOTAL</v>
          </cell>
          <cell r="G3108" t="str">
            <v>TOTAL</v>
          </cell>
          <cell r="H3108" t="str">
            <v>:</v>
          </cell>
          <cell r="I3108" t="str">
            <v>MS</v>
          </cell>
          <cell r="K3108" t="str">
            <v>V</v>
          </cell>
          <cell r="L3108">
            <v>38628.496828703705</v>
          </cell>
          <cell r="M3108" t="str">
            <v>gchateaug</v>
          </cell>
          <cell r="N3108">
            <v>38680.624479166669</v>
          </cell>
          <cell r="O3108" t="str">
            <v>gchateaug</v>
          </cell>
        </row>
        <row r="3109">
          <cell r="A3109" t="str">
            <v>2002</v>
          </cell>
          <cell r="B3109" t="str">
            <v>ITF4</v>
          </cell>
          <cell r="C3109" t="str">
            <v>A00</v>
          </cell>
          <cell r="D3109" t="str">
            <v>PC_EMP</v>
          </cell>
          <cell r="E3109" t="str">
            <v>T</v>
          </cell>
          <cell r="F3109" t="str">
            <v>TOTAL</v>
          </cell>
          <cell r="G3109" t="str">
            <v>RSE</v>
          </cell>
          <cell r="H3109" t="str">
            <v>:</v>
          </cell>
          <cell r="I3109" t="str">
            <v>MS</v>
          </cell>
          <cell r="K3109" t="str">
            <v>V</v>
          </cell>
          <cell r="L3109">
            <v>38628.496828703705</v>
          </cell>
          <cell r="M3109" t="str">
            <v>gchateaug</v>
          </cell>
          <cell r="N3109">
            <v>38680.624479166669</v>
          </cell>
          <cell r="O3109" t="str">
            <v>gchateaug</v>
          </cell>
        </row>
        <row r="3110">
          <cell r="A3110" t="str">
            <v>2002</v>
          </cell>
          <cell r="B3110" t="str">
            <v>ITF4</v>
          </cell>
          <cell r="C3110" t="str">
            <v>A00</v>
          </cell>
          <cell r="D3110" t="str">
            <v>PC_EMP</v>
          </cell>
          <cell r="E3110" t="str">
            <v>T</v>
          </cell>
          <cell r="F3110" t="str">
            <v>BES</v>
          </cell>
          <cell r="G3110" t="str">
            <v>TOTAL</v>
          </cell>
          <cell r="H3110" t="str">
            <v>:</v>
          </cell>
          <cell r="I3110" t="str">
            <v>MS</v>
          </cell>
          <cell r="K3110" t="str">
            <v>V</v>
          </cell>
          <cell r="L3110">
            <v>38628.496828703705</v>
          </cell>
          <cell r="M3110" t="str">
            <v>gchateaug</v>
          </cell>
          <cell r="N3110">
            <v>38680.624479166669</v>
          </cell>
          <cell r="O3110" t="str">
            <v>gchateaug</v>
          </cell>
        </row>
        <row r="3111">
          <cell r="A3111" t="str">
            <v>2002</v>
          </cell>
          <cell r="B3111" t="str">
            <v>ITF4</v>
          </cell>
          <cell r="C3111" t="str">
            <v>A00</v>
          </cell>
          <cell r="D3111" t="str">
            <v>PC_EMP</v>
          </cell>
          <cell r="E3111" t="str">
            <v>T</v>
          </cell>
          <cell r="F3111" t="str">
            <v>BES</v>
          </cell>
          <cell r="G3111" t="str">
            <v>RSE</v>
          </cell>
          <cell r="H3111" t="str">
            <v>:</v>
          </cell>
          <cell r="I3111" t="str">
            <v>MS</v>
          </cell>
          <cell r="K3111" t="str">
            <v>V</v>
          </cell>
          <cell r="L3111">
            <v>38628.496828703705</v>
          </cell>
          <cell r="M3111" t="str">
            <v>gchateaug</v>
          </cell>
          <cell r="N3111">
            <v>38680.624479166669</v>
          </cell>
          <cell r="O3111" t="str">
            <v>gchateaug</v>
          </cell>
        </row>
        <row r="3112">
          <cell r="A3112" t="str">
            <v>1998</v>
          </cell>
          <cell r="B3112" t="str">
            <v>SE0</v>
          </cell>
          <cell r="C3112" t="str">
            <v>A00</v>
          </cell>
          <cell r="D3112" t="str">
            <v>PC_EMP</v>
          </cell>
          <cell r="E3112" t="str">
            <v>T</v>
          </cell>
          <cell r="F3112" t="str">
            <v>TOTAL</v>
          </cell>
          <cell r="G3112" t="str">
            <v>RSE</v>
          </cell>
          <cell r="H3112" t="str">
            <v>:</v>
          </cell>
          <cell r="I3112" t="str">
            <v>NC</v>
          </cell>
          <cell r="K3112" t="str">
            <v>V</v>
          </cell>
          <cell r="L3112">
            <v>38628.496828703705</v>
          </cell>
          <cell r="M3112" t="str">
            <v>gchateaug</v>
          </cell>
          <cell r="N3112">
            <v>38680.624490740738</v>
          </cell>
          <cell r="O3112" t="str">
            <v>gchateaug</v>
          </cell>
        </row>
        <row r="3113">
          <cell r="A3113" t="str">
            <v>1998</v>
          </cell>
          <cell r="B3113" t="str">
            <v>RO0</v>
          </cell>
          <cell r="C3113" t="str">
            <v>A00</v>
          </cell>
          <cell r="D3113" t="str">
            <v>PC_EMP</v>
          </cell>
          <cell r="E3113" t="str">
            <v>T</v>
          </cell>
          <cell r="F3113" t="str">
            <v>TOTAL</v>
          </cell>
          <cell r="G3113" t="str">
            <v>TOTAL</v>
          </cell>
          <cell r="I3113" t="str">
            <v>OTH</v>
          </cell>
          <cell r="J3113" t="str">
            <v>DATA OCDE</v>
          </cell>
          <cell r="K3113" t="str">
            <v>V</v>
          </cell>
          <cell r="L3113">
            <v>38628.496828703705</v>
          </cell>
          <cell r="M3113" t="str">
            <v>gchateaug</v>
          </cell>
          <cell r="N3113">
            <v>38681.68445601852</v>
          </cell>
          <cell r="O3113" t="str">
            <v>gchateaug</v>
          </cell>
          <cell r="Q3113">
            <v>0.51</v>
          </cell>
        </row>
        <row r="3114">
          <cell r="A3114" t="str">
            <v>1998</v>
          </cell>
          <cell r="B3114" t="str">
            <v>RO0</v>
          </cell>
          <cell r="C3114" t="str">
            <v>A00</v>
          </cell>
          <cell r="D3114" t="str">
            <v>PC_EMP</v>
          </cell>
          <cell r="E3114" t="str">
            <v>T</v>
          </cell>
          <cell r="F3114" t="str">
            <v>TOTAL</v>
          </cell>
          <cell r="G3114" t="str">
            <v>RSE</v>
          </cell>
          <cell r="I3114" t="str">
            <v>OTH</v>
          </cell>
          <cell r="J3114" t="str">
            <v>DATA OCDE</v>
          </cell>
          <cell r="K3114" t="str">
            <v>V</v>
          </cell>
          <cell r="L3114">
            <v>38628.496828703705</v>
          </cell>
          <cell r="M3114" t="str">
            <v>gchateaug</v>
          </cell>
          <cell r="N3114">
            <v>38681.68445601852</v>
          </cell>
          <cell r="O3114" t="str">
            <v>gchateaug</v>
          </cell>
          <cell r="Q3114">
            <v>0.28000000000000003</v>
          </cell>
        </row>
        <row r="3115">
          <cell r="A3115" t="str">
            <v>1998</v>
          </cell>
          <cell r="B3115" t="str">
            <v>RO0</v>
          </cell>
          <cell r="C3115" t="str">
            <v>A00</v>
          </cell>
          <cell r="D3115" t="str">
            <v>PC_EMP</v>
          </cell>
          <cell r="E3115" t="str">
            <v>T</v>
          </cell>
          <cell r="F3115" t="str">
            <v>BES</v>
          </cell>
          <cell r="G3115" t="str">
            <v>TOTAL</v>
          </cell>
          <cell r="I3115" t="str">
            <v>OTH</v>
          </cell>
          <cell r="J3115" t="str">
            <v>DATA OCDE</v>
          </cell>
          <cell r="K3115" t="str">
            <v>V</v>
          </cell>
          <cell r="L3115">
            <v>38628.496828703705</v>
          </cell>
          <cell r="M3115" t="str">
            <v>gchateaug</v>
          </cell>
          <cell r="N3115">
            <v>38681.684432870374</v>
          </cell>
          <cell r="O3115" t="str">
            <v>gchateaug</v>
          </cell>
          <cell r="Q3115">
            <v>0.35</v>
          </cell>
        </row>
        <row r="3116">
          <cell r="A3116" t="str">
            <v>2002</v>
          </cell>
          <cell r="B3116" t="str">
            <v>HU33</v>
          </cell>
          <cell r="C3116" t="str">
            <v>A00</v>
          </cell>
          <cell r="D3116" t="str">
            <v>PC_EMP</v>
          </cell>
          <cell r="E3116" t="str">
            <v>T</v>
          </cell>
          <cell r="F3116" t="str">
            <v>TOTAL</v>
          </cell>
          <cell r="G3116" t="str">
            <v>RSE</v>
          </cell>
          <cell r="I3116" t="str">
            <v>MS</v>
          </cell>
          <cell r="K3116" t="str">
            <v>V</v>
          </cell>
          <cell r="L3116">
            <v>38628.496840277781</v>
          </cell>
          <cell r="M3116" t="str">
            <v>gchateaug</v>
          </cell>
          <cell r="N3116">
            <v>38680.624467592592</v>
          </cell>
          <cell r="O3116" t="str">
            <v>gchateaug</v>
          </cell>
          <cell r="Q3116">
            <v>0.61</v>
          </cell>
        </row>
        <row r="3117">
          <cell r="A3117" t="str">
            <v>2002</v>
          </cell>
          <cell r="B3117" t="str">
            <v>HU33</v>
          </cell>
          <cell r="C3117" t="str">
            <v>A00</v>
          </cell>
          <cell r="D3117" t="str">
            <v>PC_EMP</v>
          </cell>
          <cell r="E3117" t="str">
            <v>T</v>
          </cell>
          <cell r="F3117" t="str">
            <v>BES</v>
          </cell>
          <cell r="G3117" t="str">
            <v>TOTAL</v>
          </cell>
          <cell r="I3117" t="str">
            <v>MS</v>
          </cell>
          <cell r="K3117" t="str">
            <v>V</v>
          </cell>
          <cell r="L3117">
            <v>38628.496840277781</v>
          </cell>
          <cell r="M3117" t="str">
            <v>gchateaug</v>
          </cell>
          <cell r="N3117">
            <v>38680.624467592592</v>
          </cell>
          <cell r="O3117" t="str">
            <v>gchateaug</v>
          </cell>
          <cell r="Q3117">
            <v>0.15</v>
          </cell>
        </row>
        <row r="3118">
          <cell r="A3118" t="str">
            <v>2002</v>
          </cell>
          <cell r="B3118" t="str">
            <v>HU33</v>
          </cell>
          <cell r="C3118" t="str">
            <v>A00</v>
          </cell>
          <cell r="D3118" t="str">
            <v>PC_EMP</v>
          </cell>
          <cell r="E3118" t="str">
            <v>T</v>
          </cell>
          <cell r="F3118" t="str">
            <v>BES</v>
          </cell>
          <cell r="G3118" t="str">
            <v>RSE</v>
          </cell>
          <cell r="I3118" t="str">
            <v>MS</v>
          </cell>
          <cell r="K3118" t="str">
            <v>V</v>
          </cell>
          <cell r="L3118">
            <v>38628.496840277781</v>
          </cell>
          <cell r="M3118" t="str">
            <v>gchateaug</v>
          </cell>
          <cell r="N3118">
            <v>38680.624467592592</v>
          </cell>
          <cell r="O3118" t="str">
            <v>gchateaug</v>
          </cell>
          <cell r="Q3118">
            <v>0.06</v>
          </cell>
        </row>
        <row r="3119">
          <cell r="A3119" t="str">
            <v>2002</v>
          </cell>
          <cell r="B3119" t="str">
            <v>GR30</v>
          </cell>
          <cell r="C3119" t="str">
            <v>A00</v>
          </cell>
          <cell r="D3119" t="str">
            <v>PC_EMP</v>
          </cell>
          <cell r="E3119" t="str">
            <v>T</v>
          </cell>
          <cell r="F3119" t="str">
            <v>TOTAL</v>
          </cell>
          <cell r="G3119" t="str">
            <v>TOTAL</v>
          </cell>
          <cell r="H3119" t="str">
            <v>:</v>
          </cell>
          <cell r="I3119" t="str">
            <v>MS</v>
          </cell>
          <cell r="K3119" t="str">
            <v>V</v>
          </cell>
          <cell r="L3119">
            <v>38628.496840277781</v>
          </cell>
          <cell r="M3119" t="str">
            <v>gchateaug</v>
          </cell>
          <cell r="N3119">
            <v>38680.624467592592</v>
          </cell>
          <cell r="O3119" t="str">
            <v>gchateaug</v>
          </cell>
        </row>
        <row r="3120">
          <cell r="A3120" t="str">
            <v>2002</v>
          </cell>
          <cell r="B3120" t="str">
            <v>GR30</v>
          </cell>
          <cell r="C3120" t="str">
            <v>A00</v>
          </cell>
          <cell r="D3120" t="str">
            <v>PC_EMP</v>
          </cell>
          <cell r="E3120" t="str">
            <v>T</v>
          </cell>
          <cell r="F3120" t="str">
            <v>BES</v>
          </cell>
          <cell r="G3120" t="str">
            <v>TOTAL</v>
          </cell>
          <cell r="H3120" t="str">
            <v>:</v>
          </cell>
          <cell r="I3120" t="str">
            <v>MS</v>
          </cell>
          <cell r="K3120" t="str">
            <v>V</v>
          </cell>
          <cell r="L3120">
            <v>38628.496840277781</v>
          </cell>
          <cell r="M3120" t="str">
            <v>gchateaug</v>
          </cell>
          <cell r="N3120">
            <v>38680.624467592592</v>
          </cell>
          <cell r="O3120" t="str">
            <v>gchateaug</v>
          </cell>
        </row>
        <row r="3121">
          <cell r="A3121" t="str">
            <v>2002</v>
          </cell>
          <cell r="B3121" t="str">
            <v>ES30</v>
          </cell>
          <cell r="C3121" t="str">
            <v>A00</v>
          </cell>
          <cell r="D3121" t="str">
            <v>PC_EMP</v>
          </cell>
          <cell r="E3121" t="str">
            <v>T</v>
          </cell>
          <cell r="F3121" t="str">
            <v>BES</v>
          </cell>
          <cell r="G3121" t="str">
            <v>TOTAL</v>
          </cell>
          <cell r="I3121" t="str">
            <v>MS</v>
          </cell>
          <cell r="K3121" t="str">
            <v>V</v>
          </cell>
          <cell r="L3121">
            <v>38628.496840277781</v>
          </cell>
          <cell r="M3121" t="str">
            <v>gchateaug</v>
          </cell>
          <cell r="N3121">
            <v>38680.624467592592</v>
          </cell>
          <cell r="O3121" t="str">
            <v>gchateaug</v>
          </cell>
          <cell r="Q3121">
            <v>0.81</v>
          </cell>
        </row>
        <row r="3122">
          <cell r="A3122" t="str">
            <v>2002</v>
          </cell>
          <cell r="B3122" t="str">
            <v>ES30</v>
          </cell>
          <cell r="C3122" t="str">
            <v>A00</v>
          </cell>
          <cell r="D3122" t="str">
            <v>PC_EMP</v>
          </cell>
          <cell r="E3122" t="str">
            <v>T</v>
          </cell>
          <cell r="F3122" t="str">
            <v>BES</v>
          </cell>
          <cell r="G3122" t="str">
            <v>RSE</v>
          </cell>
          <cell r="H3122" t="str">
            <v>:</v>
          </cell>
          <cell r="I3122" t="str">
            <v>MS</v>
          </cell>
          <cell r="K3122" t="str">
            <v>V</v>
          </cell>
          <cell r="L3122">
            <v>38628.496840277781</v>
          </cell>
          <cell r="M3122" t="str">
            <v>gchateaug</v>
          </cell>
          <cell r="N3122">
            <v>38680.624467592592</v>
          </cell>
          <cell r="O3122" t="str">
            <v>gchateaug</v>
          </cell>
        </row>
        <row r="3123">
          <cell r="A3123" t="str">
            <v>2002</v>
          </cell>
          <cell r="B3123" t="str">
            <v>ES12</v>
          </cell>
          <cell r="C3123" t="str">
            <v>A00</v>
          </cell>
          <cell r="D3123" t="str">
            <v>PC_EMP</v>
          </cell>
          <cell r="E3123" t="str">
            <v>T</v>
          </cell>
          <cell r="F3123" t="str">
            <v>TOTAL</v>
          </cell>
          <cell r="G3123" t="str">
            <v>TOTAL</v>
          </cell>
          <cell r="I3123" t="str">
            <v>MS</v>
          </cell>
          <cell r="K3123" t="str">
            <v>V</v>
          </cell>
          <cell r="L3123">
            <v>38628.496840277781</v>
          </cell>
          <cell r="M3123" t="str">
            <v>gchateaug</v>
          </cell>
          <cell r="N3123">
            <v>38680.624467592592</v>
          </cell>
          <cell r="O3123" t="str">
            <v>gchateaug</v>
          </cell>
          <cell r="Q3123">
            <v>1.26</v>
          </cell>
        </row>
        <row r="3124">
          <cell r="A3124" t="str">
            <v>2002</v>
          </cell>
          <cell r="B3124" t="str">
            <v>ES12</v>
          </cell>
          <cell r="C3124" t="str">
            <v>A00</v>
          </cell>
          <cell r="D3124" t="str">
            <v>PC_EMP</v>
          </cell>
          <cell r="E3124" t="str">
            <v>T</v>
          </cell>
          <cell r="F3124" t="str">
            <v>TOTAL</v>
          </cell>
          <cell r="G3124" t="str">
            <v>RSE</v>
          </cell>
          <cell r="H3124" t="str">
            <v>:</v>
          </cell>
          <cell r="I3124" t="str">
            <v>MS</v>
          </cell>
          <cell r="K3124" t="str">
            <v>V</v>
          </cell>
          <cell r="L3124">
            <v>38628.496840277781</v>
          </cell>
          <cell r="M3124" t="str">
            <v>gchateaug</v>
          </cell>
          <cell r="N3124">
            <v>38680.624467592592</v>
          </cell>
          <cell r="O3124" t="str">
            <v>gchateaug</v>
          </cell>
        </row>
        <row r="3125">
          <cell r="A3125" t="str">
            <v>2002</v>
          </cell>
          <cell r="B3125" t="str">
            <v>ES12</v>
          </cell>
          <cell r="C3125" t="str">
            <v>A00</v>
          </cell>
          <cell r="D3125" t="str">
            <v>PC_EMP</v>
          </cell>
          <cell r="E3125" t="str">
            <v>T</v>
          </cell>
          <cell r="F3125" t="str">
            <v>BES</v>
          </cell>
          <cell r="G3125" t="str">
            <v>TOTAL</v>
          </cell>
          <cell r="I3125" t="str">
            <v>MS</v>
          </cell>
          <cell r="K3125" t="str">
            <v>V</v>
          </cell>
          <cell r="L3125">
            <v>38628.496840277781</v>
          </cell>
          <cell r="M3125" t="str">
            <v>gchateaug</v>
          </cell>
          <cell r="N3125">
            <v>38680.624467592592</v>
          </cell>
          <cell r="O3125" t="str">
            <v>gchateaug</v>
          </cell>
          <cell r="Q3125">
            <v>0.23</v>
          </cell>
        </row>
        <row r="3126">
          <cell r="A3126" t="str">
            <v>2002</v>
          </cell>
          <cell r="B3126" t="str">
            <v>ES12</v>
          </cell>
          <cell r="C3126" t="str">
            <v>A00</v>
          </cell>
          <cell r="D3126" t="str">
            <v>PC_EMP</v>
          </cell>
          <cell r="E3126" t="str">
            <v>T</v>
          </cell>
          <cell r="F3126" t="str">
            <v>BES</v>
          </cell>
          <cell r="G3126" t="str">
            <v>RSE</v>
          </cell>
          <cell r="H3126" t="str">
            <v>:</v>
          </cell>
          <cell r="I3126" t="str">
            <v>MS</v>
          </cell>
          <cell r="K3126" t="str">
            <v>V</v>
          </cell>
          <cell r="L3126">
            <v>38628.496840277781</v>
          </cell>
          <cell r="M3126" t="str">
            <v>gchateaug</v>
          </cell>
          <cell r="N3126">
            <v>38680.624467592592</v>
          </cell>
          <cell r="O3126" t="str">
            <v>gchateaug</v>
          </cell>
        </row>
        <row r="3127">
          <cell r="A3127" t="str">
            <v>2002</v>
          </cell>
          <cell r="B3127" t="str">
            <v>CZ05</v>
          </cell>
          <cell r="C3127" t="str">
            <v>A00</v>
          </cell>
          <cell r="D3127" t="str">
            <v>PC_EMP</v>
          </cell>
          <cell r="E3127" t="str">
            <v>T</v>
          </cell>
          <cell r="F3127" t="str">
            <v>TOTAL</v>
          </cell>
          <cell r="G3127" t="str">
            <v>TOTAL</v>
          </cell>
          <cell r="I3127" t="str">
            <v>MS</v>
          </cell>
          <cell r="K3127" t="str">
            <v>V</v>
          </cell>
          <cell r="L3127">
            <v>38628.496840277781</v>
          </cell>
          <cell r="M3127" t="str">
            <v>gchateaug</v>
          </cell>
          <cell r="N3127">
            <v>38680.624467592592</v>
          </cell>
          <cell r="O3127" t="str">
            <v>gchateaug</v>
          </cell>
          <cell r="Q3127">
            <v>0.77</v>
          </cell>
        </row>
        <row r="3128">
          <cell r="A3128" t="str">
            <v>2002</v>
          </cell>
          <cell r="B3128" t="str">
            <v>CZ05</v>
          </cell>
          <cell r="C3128" t="str">
            <v>A00</v>
          </cell>
          <cell r="D3128" t="str">
            <v>PC_EMP</v>
          </cell>
          <cell r="E3128" t="str">
            <v>T</v>
          </cell>
          <cell r="F3128" t="str">
            <v>TOTAL</v>
          </cell>
          <cell r="G3128" t="str">
            <v>RSE</v>
          </cell>
          <cell r="I3128" t="str">
            <v>MS</v>
          </cell>
          <cell r="K3128" t="str">
            <v>V</v>
          </cell>
          <cell r="L3128">
            <v>38628.496840277781</v>
          </cell>
          <cell r="M3128" t="str">
            <v>gchateaug</v>
          </cell>
          <cell r="N3128">
            <v>38680.624467592592</v>
          </cell>
          <cell r="O3128" t="str">
            <v>gchateaug</v>
          </cell>
          <cell r="Q3128">
            <v>0.38</v>
          </cell>
        </row>
        <row r="3129">
          <cell r="A3129" t="str">
            <v>2000</v>
          </cell>
          <cell r="B3129" t="str">
            <v>SK0</v>
          </cell>
          <cell r="C3129" t="str">
            <v>A00</v>
          </cell>
          <cell r="D3129" t="str">
            <v>PC_EMP</v>
          </cell>
          <cell r="E3129" t="str">
            <v>T</v>
          </cell>
          <cell r="F3129" t="str">
            <v>TOTAL</v>
          </cell>
          <cell r="G3129" t="str">
            <v>TOTAL</v>
          </cell>
          <cell r="I3129" t="str">
            <v>OTH</v>
          </cell>
          <cell r="J3129" t="str">
            <v>DATA OCDE</v>
          </cell>
          <cell r="K3129" t="str">
            <v>V</v>
          </cell>
          <cell r="L3129">
            <v>38628.496851851851</v>
          </cell>
          <cell r="M3129" t="str">
            <v>gchateaug</v>
          </cell>
          <cell r="N3129">
            <v>38681.684479166666</v>
          </cell>
          <cell r="O3129" t="str">
            <v>gchateaug</v>
          </cell>
          <cell r="Q3129">
            <v>1.07</v>
          </cell>
        </row>
        <row r="3130">
          <cell r="A3130" t="str">
            <v>2000</v>
          </cell>
          <cell r="B3130" t="str">
            <v>SK0</v>
          </cell>
          <cell r="C3130" t="str">
            <v>A00</v>
          </cell>
          <cell r="D3130" t="str">
            <v>PC_EMP</v>
          </cell>
          <cell r="E3130" t="str">
            <v>T</v>
          </cell>
          <cell r="F3130" t="str">
            <v>TOTAL</v>
          </cell>
          <cell r="G3130" t="str">
            <v>RSE</v>
          </cell>
          <cell r="I3130" t="str">
            <v>OTH</v>
          </cell>
          <cell r="J3130" t="str">
            <v>DATA OCDE</v>
          </cell>
          <cell r="K3130" t="str">
            <v>V</v>
          </cell>
          <cell r="L3130">
            <v>38628.496851851851</v>
          </cell>
          <cell r="M3130" t="str">
            <v>gchateaug</v>
          </cell>
          <cell r="N3130">
            <v>38681.684479166666</v>
          </cell>
          <cell r="O3130" t="str">
            <v>gchateaug</v>
          </cell>
          <cell r="Q3130">
            <v>0.76</v>
          </cell>
        </row>
        <row r="3131">
          <cell r="A3131" t="str">
            <v>2000</v>
          </cell>
          <cell r="B3131" t="str">
            <v>SK0</v>
          </cell>
          <cell r="C3131" t="str">
            <v>A00</v>
          </cell>
          <cell r="D3131" t="str">
            <v>PC_EMP</v>
          </cell>
          <cell r="E3131" t="str">
            <v>T</v>
          </cell>
          <cell r="F3131" t="str">
            <v>BES</v>
          </cell>
          <cell r="G3131" t="str">
            <v>TOTAL</v>
          </cell>
          <cell r="I3131" t="str">
            <v>OTH</v>
          </cell>
          <cell r="J3131" t="str">
            <v>DATA OCDE</v>
          </cell>
          <cell r="K3131" t="str">
            <v>V</v>
          </cell>
          <cell r="L3131">
            <v>38628.496851851851</v>
          </cell>
          <cell r="M3131" t="str">
            <v>gchateaug</v>
          </cell>
          <cell r="N3131">
            <v>38681.684479166666</v>
          </cell>
          <cell r="O3131" t="str">
            <v>gchateaug</v>
          </cell>
          <cell r="Q3131">
            <v>0.31</v>
          </cell>
        </row>
        <row r="3132">
          <cell r="A3132" t="str">
            <v>2000</v>
          </cell>
          <cell r="B3132" t="str">
            <v>SK0</v>
          </cell>
          <cell r="C3132" t="str">
            <v>A00</v>
          </cell>
          <cell r="D3132" t="str">
            <v>PC_EMP</v>
          </cell>
          <cell r="E3132" t="str">
            <v>T</v>
          </cell>
          <cell r="F3132" t="str">
            <v>BES</v>
          </cell>
          <cell r="G3132" t="str">
            <v>RSE</v>
          </cell>
          <cell r="I3132" t="str">
            <v>OTH</v>
          </cell>
          <cell r="J3132" t="str">
            <v>DATA OCDE</v>
          </cell>
          <cell r="K3132" t="str">
            <v>V</v>
          </cell>
          <cell r="L3132">
            <v>38628.496851851851</v>
          </cell>
          <cell r="M3132" t="str">
            <v>gchateaug</v>
          </cell>
          <cell r="N3132">
            <v>38681.684479166666</v>
          </cell>
          <cell r="O3132" t="str">
            <v>gchateaug</v>
          </cell>
          <cell r="Q3132">
            <v>0.14000000000000001</v>
          </cell>
        </row>
        <row r="3133">
          <cell r="A3133" t="str">
            <v>2000</v>
          </cell>
          <cell r="B3133" t="str">
            <v>SE04</v>
          </cell>
          <cell r="C3133" t="str">
            <v>A00</v>
          </cell>
          <cell r="D3133" t="str">
            <v>PC_EMP</v>
          </cell>
          <cell r="E3133" t="str">
            <v>T</v>
          </cell>
          <cell r="F3133" t="str">
            <v>TOTAL</v>
          </cell>
          <cell r="G3133" t="str">
            <v>TOTAL</v>
          </cell>
          <cell r="H3133" t="str">
            <v>:</v>
          </cell>
          <cell r="I3133" t="str">
            <v>NC</v>
          </cell>
          <cell r="K3133" t="str">
            <v>V</v>
          </cell>
          <cell r="L3133">
            <v>38628.496851851851</v>
          </cell>
          <cell r="M3133" t="str">
            <v>gchateaug</v>
          </cell>
          <cell r="N3133">
            <v>38680.624456018515</v>
          </cell>
          <cell r="O3133" t="str">
            <v>gchateaug</v>
          </cell>
        </row>
        <row r="3134">
          <cell r="A3134" t="str">
            <v>2000</v>
          </cell>
          <cell r="B3134" t="str">
            <v>SE04</v>
          </cell>
          <cell r="C3134" t="str">
            <v>A00</v>
          </cell>
          <cell r="D3134" t="str">
            <v>PC_EMP</v>
          </cell>
          <cell r="E3134" t="str">
            <v>T</v>
          </cell>
          <cell r="F3134" t="str">
            <v>BES</v>
          </cell>
          <cell r="G3134" t="str">
            <v>TOTAL</v>
          </cell>
          <cell r="H3134" t="str">
            <v>:</v>
          </cell>
          <cell r="I3134" t="str">
            <v>NC</v>
          </cell>
          <cell r="K3134" t="str">
            <v>V</v>
          </cell>
          <cell r="L3134">
            <v>38628.496851851851</v>
          </cell>
          <cell r="M3134" t="str">
            <v>gchateaug</v>
          </cell>
          <cell r="N3134">
            <v>38680.624456018515</v>
          </cell>
          <cell r="O3134" t="str">
            <v>gchateaug</v>
          </cell>
        </row>
        <row r="3135">
          <cell r="A3135" t="str">
            <v>2000</v>
          </cell>
          <cell r="B3135" t="str">
            <v>SE0</v>
          </cell>
          <cell r="C3135" t="str">
            <v>A00</v>
          </cell>
          <cell r="D3135" t="str">
            <v>PC_EMP</v>
          </cell>
          <cell r="E3135" t="str">
            <v>T</v>
          </cell>
          <cell r="F3135" t="str">
            <v>TOTAL</v>
          </cell>
          <cell r="G3135" t="str">
            <v>RSE</v>
          </cell>
          <cell r="H3135" t="str">
            <v>:</v>
          </cell>
          <cell r="I3135" t="str">
            <v>NC</v>
          </cell>
          <cell r="K3135" t="str">
            <v>V</v>
          </cell>
          <cell r="L3135">
            <v>38628.496851851851</v>
          </cell>
          <cell r="M3135" t="str">
            <v>gchateaug</v>
          </cell>
          <cell r="N3135">
            <v>38680.624456018515</v>
          </cell>
          <cell r="O3135" t="str">
            <v>gchateaug</v>
          </cell>
        </row>
        <row r="3136">
          <cell r="A3136" t="str">
            <v>1999</v>
          </cell>
          <cell r="B3136" t="str">
            <v>ES30</v>
          </cell>
          <cell r="C3136" t="str">
            <v>A00</v>
          </cell>
          <cell r="D3136" t="str">
            <v>PC_EMP</v>
          </cell>
          <cell r="E3136" t="str">
            <v>T</v>
          </cell>
          <cell r="F3136" t="str">
            <v>TOTAL</v>
          </cell>
          <cell r="G3136" t="str">
            <v>TOTAL</v>
          </cell>
          <cell r="I3136" t="str">
            <v>NC</v>
          </cell>
          <cell r="J3136" t="str">
            <v>; former flag equal "s"</v>
          </cell>
          <cell r="K3136" t="str">
            <v>V</v>
          </cell>
          <cell r="L3136">
            <v>38628.496770833335</v>
          </cell>
          <cell r="M3136" t="str">
            <v>gchateaug</v>
          </cell>
          <cell r="N3136">
            <v>38680.624421296299</v>
          </cell>
          <cell r="O3136" t="str">
            <v>gchateaug</v>
          </cell>
          <cell r="Q3136">
            <v>2.6</v>
          </cell>
        </row>
        <row r="3137">
          <cell r="A3137" t="str">
            <v>1999</v>
          </cell>
          <cell r="B3137" t="str">
            <v>ES3</v>
          </cell>
          <cell r="C3137" t="str">
            <v>A00</v>
          </cell>
          <cell r="D3137" t="str">
            <v>PC_EMP</v>
          </cell>
          <cell r="E3137" t="str">
            <v>T</v>
          </cell>
          <cell r="F3137" t="str">
            <v>BES</v>
          </cell>
          <cell r="G3137" t="str">
            <v>RSE</v>
          </cell>
          <cell r="H3137" t="str">
            <v>:</v>
          </cell>
          <cell r="I3137" t="str">
            <v>NC</v>
          </cell>
          <cell r="K3137" t="str">
            <v>V</v>
          </cell>
          <cell r="L3137">
            <v>38628.496770833335</v>
          </cell>
          <cell r="M3137" t="str">
            <v>gchateaug</v>
          </cell>
          <cell r="N3137">
            <v>38680.624421296299</v>
          </cell>
          <cell r="O3137" t="str">
            <v>gchateaug</v>
          </cell>
        </row>
        <row r="3138">
          <cell r="A3138" t="str">
            <v>1999</v>
          </cell>
          <cell r="B3138" t="str">
            <v>ES3</v>
          </cell>
          <cell r="C3138" t="str">
            <v>A00</v>
          </cell>
          <cell r="D3138" t="str">
            <v>PC_EMP</v>
          </cell>
          <cell r="E3138" t="str">
            <v>T</v>
          </cell>
          <cell r="F3138" t="str">
            <v>BES</v>
          </cell>
          <cell r="G3138" t="str">
            <v>TOTAL</v>
          </cell>
          <cell r="I3138" t="str">
            <v>NC</v>
          </cell>
          <cell r="J3138" t="str">
            <v>; former flag equal "s"</v>
          </cell>
          <cell r="K3138" t="str">
            <v>V</v>
          </cell>
          <cell r="L3138">
            <v>38628.496770833335</v>
          </cell>
          <cell r="M3138" t="str">
            <v>gchateaug</v>
          </cell>
          <cell r="N3138">
            <v>38680.624421296299</v>
          </cell>
          <cell r="O3138" t="str">
            <v>gchateaug</v>
          </cell>
          <cell r="Q3138">
            <v>0.64</v>
          </cell>
        </row>
        <row r="3139">
          <cell r="A3139" t="str">
            <v>1999</v>
          </cell>
          <cell r="B3139" t="str">
            <v>ES3</v>
          </cell>
          <cell r="C3139" t="str">
            <v>A00</v>
          </cell>
          <cell r="D3139" t="str">
            <v>PC_EMP</v>
          </cell>
          <cell r="E3139" t="str">
            <v>T</v>
          </cell>
          <cell r="F3139" t="str">
            <v>TOTAL</v>
          </cell>
          <cell r="G3139" t="str">
            <v>RSE</v>
          </cell>
          <cell r="H3139" t="str">
            <v>:</v>
          </cell>
          <cell r="I3139" t="str">
            <v>NC</v>
          </cell>
          <cell r="K3139" t="str">
            <v>V</v>
          </cell>
          <cell r="L3139">
            <v>38628.496770833335</v>
          </cell>
          <cell r="M3139" t="str">
            <v>gchateaug</v>
          </cell>
          <cell r="N3139">
            <v>38680.624421296299</v>
          </cell>
          <cell r="O3139" t="str">
            <v>gchateaug</v>
          </cell>
        </row>
        <row r="3140">
          <cell r="A3140" t="str">
            <v>1999</v>
          </cell>
          <cell r="B3140" t="str">
            <v>ES3</v>
          </cell>
          <cell r="C3140" t="str">
            <v>A00</v>
          </cell>
          <cell r="D3140" t="str">
            <v>PC_EMP</v>
          </cell>
          <cell r="E3140" t="str">
            <v>T</v>
          </cell>
          <cell r="F3140" t="str">
            <v>TOTAL</v>
          </cell>
          <cell r="G3140" t="str">
            <v>TOTAL</v>
          </cell>
          <cell r="I3140" t="str">
            <v>NC</v>
          </cell>
          <cell r="J3140" t="str">
            <v>; former flag equal "s"</v>
          </cell>
          <cell r="K3140" t="str">
            <v>V</v>
          </cell>
          <cell r="L3140">
            <v>38628.496770833335</v>
          </cell>
          <cell r="M3140" t="str">
            <v>gchateaug</v>
          </cell>
          <cell r="N3140">
            <v>38680.624421296299</v>
          </cell>
          <cell r="O3140" t="str">
            <v>gchateaug</v>
          </cell>
          <cell r="Q3140">
            <v>2.6</v>
          </cell>
        </row>
        <row r="3141">
          <cell r="A3141" t="str">
            <v>1999</v>
          </cell>
          <cell r="B3141" t="str">
            <v>ES24</v>
          </cell>
          <cell r="C3141" t="str">
            <v>A00</v>
          </cell>
          <cell r="D3141" t="str">
            <v>PC_EMP</v>
          </cell>
          <cell r="E3141" t="str">
            <v>T</v>
          </cell>
          <cell r="F3141" t="str">
            <v>BES</v>
          </cell>
          <cell r="G3141" t="str">
            <v>RSE</v>
          </cell>
          <cell r="H3141" t="str">
            <v>:</v>
          </cell>
          <cell r="I3141" t="str">
            <v>NC</v>
          </cell>
          <cell r="K3141" t="str">
            <v>V</v>
          </cell>
          <cell r="L3141">
            <v>38628.496770833335</v>
          </cell>
          <cell r="M3141" t="str">
            <v>gchateaug</v>
          </cell>
          <cell r="N3141">
            <v>38680.624421296299</v>
          </cell>
          <cell r="O3141" t="str">
            <v>gchateaug</v>
          </cell>
        </row>
        <row r="3142">
          <cell r="A3142" t="str">
            <v>1999</v>
          </cell>
          <cell r="B3142" t="str">
            <v>ES24</v>
          </cell>
          <cell r="C3142" t="str">
            <v>A00</v>
          </cell>
          <cell r="D3142" t="str">
            <v>PC_EMP</v>
          </cell>
          <cell r="E3142" t="str">
            <v>T</v>
          </cell>
          <cell r="F3142" t="str">
            <v>BES</v>
          </cell>
          <cell r="G3142" t="str">
            <v>TOTAL</v>
          </cell>
          <cell r="I3142" t="str">
            <v>NC</v>
          </cell>
          <cell r="J3142" t="str">
            <v>; former flag equal "s"</v>
          </cell>
          <cell r="K3142" t="str">
            <v>V</v>
          </cell>
          <cell r="L3142">
            <v>38628.496770833335</v>
          </cell>
          <cell r="M3142" t="str">
            <v>gchateaug</v>
          </cell>
          <cell r="N3142">
            <v>38680.624421296299</v>
          </cell>
          <cell r="O3142" t="str">
            <v>gchateaug</v>
          </cell>
          <cell r="Q3142">
            <v>0.23</v>
          </cell>
        </row>
        <row r="3143">
          <cell r="A3143" t="str">
            <v>1999</v>
          </cell>
          <cell r="B3143" t="str">
            <v>ES24</v>
          </cell>
          <cell r="C3143" t="str">
            <v>A00</v>
          </cell>
          <cell r="D3143" t="str">
            <v>PC_EMP</v>
          </cell>
          <cell r="E3143" t="str">
            <v>T</v>
          </cell>
          <cell r="F3143" t="str">
            <v>TOTAL</v>
          </cell>
          <cell r="G3143" t="str">
            <v>RSE</v>
          </cell>
          <cell r="H3143" t="str">
            <v>:</v>
          </cell>
          <cell r="I3143" t="str">
            <v>NC</v>
          </cell>
          <cell r="K3143" t="str">
            <v>V</v>
          </cell>
          <cell r="L3143">
            <v>38628.496770833335</v>
          </cell>
          <cell r="M3143" t="str">
            <v>gchateaug</v>
          </cell>
          <cell r="N3143">
            <v>38680.624421296299</v>
          </cell>
          <cell r="O3143" t="str">
            <v>gchateaug</v>
          </cell>
        </row>
        <row r="3144">
          <cell r="A3144" t="str">
            <v>1999</v>
          </cell>
          <cell r="B3144" t="str">
            <v>ES24</v>
          </cell>
          <cell r="C3144" t="str">
            <v>A00</v>
          </cell>
          <cell r="D3144" t="str">
            <v>PC_EMP</v>
          </cell>
          <cell r="E3144" t="str">
            <v>T</v>
          </cell>
          <cell r="F3144" t="str">
            <v>TOTAL</v>
          </cell>
          <cell r="G3144" t="str">
            <v>TOTAL</v>
          </cell>
          <cell r="I3144" t="str">
            <v>NC</v>
          </cell>
          <cell r="K3144" t="str">
            <v>V</v>
          </cell>
          <cell r="L3144">
            <v>38628.496770833335</v>
          </cell>
          <cell r="M3144" t="str">
            <v>gchateaug</v>
          </cell>
          <cell r="N3144">
            <v>38680.624421296299</v>
          </cell>
          <cell r="O3144" t="str">
            <v>gchateaug</v>
          </cell>
          <cell r="Q3144">
            <v>1.05</v>
          </cell>
        </row>
        <row r="3145">
          <cell r="A3145" t="str">
            <v>1999</v>
          </cell>
          <cell r="B3145" t="str">
            <v>ES23</v>
          </cell>
          <cell r="C3145" t="str">
            <v>A00</v>
          </cell>
          <cell r="D3145" t="str">
            <v>PC_EMP</v>
          </cell>
          <cell r="E3145" t="str">
            <v>T</v>
          </cell>
          <cell r="F3145" t="str">
            <v>BES</v>
          </cell>
          <cell r="G3145" t="str">
            <v>RSE</v>
          </cell>
          <cell r="H3145" t="str">
            <v>:</v>
          </cell>
          <cell r="I3145" t="str">
            <v>NC</v>
          </cell>
          <cell r="K3145" t="str">
            <v>V</v>
          </cell>
          <cell r="L3145">
            <v>38628.496770833335</v>
          </cell>
          <cell r="M3145" t="str">
            <v>gchateaug</v>
          </cell>
          <cell r="N3145">
            <v>38680.624421296299</v>
          </cell>
          <cell r="O3145" t="str">
            <v>gchateaug</v>
          </cell>
        </row>
        <row r="3146">
          <cell r="A3146" t="str">
            <v>1999</v>
          </cell>
          <cell r="B3146" t="str">
            <v>ES23</v>
          </cell>
          <cell r="C3146" t="str">
            <v>A00</v>
          </cell>
          <cell r="D3146" t="str">
            <v>PC_EMP</v>
          </cell>
          <cell r="E3146" t="str">
            <v>T</v>
          </cell>
          <cell r="F3146" t="str">
            <v>BES</v>
          </cell>
          <cell r="G3146" t="str">
            <v>TOTAL</v>
          </cell>
          <cell r="I3146" t="str">
            <v>NC</v>
          </cell>
          <cell r="J3146" t="str">
            <v>; former flag equal "s"</v>
          </cell>
          <cell r="K3146" t="str">
            <v>V</v>
          </cell>
          <cell r="L3146">
            <v>38628.496770833335</v>
          </cell>
          <cell r="M3146" t="str">
            <v>gchateaug</v>
          </cell>
          <cell r="N3146">
            <v>38680.624421296299</v>
          </cell>
          <cell r="O3146" t="str">
            <v>gchateaug</v>
          </cell>
          <cell r="Q3146">
            <v>0.22</v>
          </cell>
        </row>
        <row r="3147">
          <cell r="A3147" t="str">
            <v>2000</v>
          </cell>
          <cell r="B3147" t="str">
            <v>CZ0</v>
          </cell>
          <cell r="C3147" t="str">
            <v>A00</v>
          </cell>
          <cell r="D3147" t="str">
            <v>PC_EMP</v>
          </cell>
          <cell r="E3147" t="str">
            <v>T</v>
          </cell>
          <cell r="F3147" t="str">
            <v>TOTAL</v>
          </cell>
          <cell r="G3147" t="str">
            <v>RSE</v>
          </cell>
          <cell r="I3147" t="str">
            <v>NC</v>
          </cell>
          <cell r="K3147" t="str">
            <v>V</v>
          </cell>
          <cell r="L3147">
            <v>38628.496782407405</v>
          </cell>
          <cell r="M3147" t="str">
            <v>gchateaug</v>
          </cell>
          <cell r="N3147">
            <v>38681.684490740743</v>
          </cell>
          <cell r="O3147" t="str">
            <v>gchateaug</v>
          </cell>
          <cell r="Q3147">
            <v>0.56000000000000005</v>
          </cell>
        </row>
        <row r="3148">
          <cell r="A3148" t="str">
            <v>2000</v>
          </cell>
          <cell r="B3148" t="str">
            <v>CZ0</v>
          </cell>
          <cell r="C3148" t="str">
            <v>A00</v>
          </cell>
          <cell r="D3148" t="str">
            <v>PC_EMP</v>
          </cell>
          <cell r="E3148" t="str">
            <v>T</v>
          </cell>
          <cell r="F3148" t="str">
            <v>TOTAL</v>
          </cell>
          <cell r="G3148" t="str">
            <v>TOTAL</v>
          </cell>
          <cell r="I3148" t="str">
            <v>NC</v>
          </cell>
          <cell r="K3148" t="str">
            <v>V</v>
          </cell>
          <cell r="L3148">
            <v>38628.496782407405</v>
          </cell>
          <cell r="M3148" t="str">
            <v>gchateaug</v>
          </cell>
          <cell r="N3148">
            <v>38681.684490740743</v>
          </cell>
          <cell r="O3148" t="str">
            <v>gchateaug</v>
          </cell>
          <cell r="Q3148">
            <v>1.03</v>
          </cell>
        </row>
        <row r="3149">
          <cell r="A3149" t="str">
            <v>2000</v>
          </cell>
          <cell r="B3149" t="str">
            <v>AT33</v>
          </cell>
          <cell r="C3149" t="str">
            <v>A00</v>
          </cell>
          <cell r="D3149" t="str">
            <v>PC_EMP</v>
          </cell>
          <cell r="E3149" t="str">
            <v>T</v>
          </cell>
          <cell r="F3149" t="str">
            <v>BES</v>
          </cell>
          <cell r="G3149" t="str">
            <v>TOTAL</v>
          </cell>
          <cell r="H3149" t="str">
            <v>:</v>
          </cell>
          <cell r="I3149" t="str">
            <v>NC</v>
          </cell>
          <cell r="K3149" t="str">
            <v>V</v>
          </cell>
          <cell r="L3149">
            <v>38628.496782407405</v>
          </cell>
          <cell r="M3149" t="str">
            <v>gchateaug</v>
          </cell>
          <cell r="N3149">
            <v>38680.624444444446</v>
          </cell>
          <cell r="O3149" t="str">
            <v>gchateaug</v>
          </cell>
        </row>
        <row r="3150">
          <cell r="A3150" t="str">
            <v>2000</v>
          </cell>
          <cell r="B3150" t="str">
            <v>AT33</v>
          </cell>
          <cell r="C3150" t="str">
            <v>A00</v>
          </cell>
          <cell r="D3150" t="str">
            <v>PC_EMP</v>
          </cell>
          <cell r="E3150" t="str">
            <v>T</v>
          </cell>
          <cell r="F3150" t="str">
            <v>TOTAL</v>
          </cell>
          <cell r="G3150" t="str">
            <v>TOTAL</v>
          </cell>
          <cell r="H3150" t="str">
            <v>:</v>
          </cell>
          <cell r="I3150" t="str">
            <v>NC</v>
          </cell>
          <cell r="K3150" t="str">
            <v>V</v>
          </cell>
          <cell r="L3150">
            <v>38628.496782407405</v>
          </cell>
          <cell r="M3150" t="str">
            <v>gchateaug</v>
          </cell>
          <cell r="N3150">
            <v>38680.624444444446</v>
          </cell>
          <cell r="O3150" t="str">
            <v>gchateaug</v>
          </cell>
        </row>
        <row r="3151">
          <cell r="A3151" t="str">
            <v>2000</v>
          </cell>
          <cell r="B3151" t="str">
            <v>AT32</v>
          </cell>
          <cell r="C3151" t="str">
            <v>A00</v>
          </cell>
          <cell r="D3151" t="str">
            <v>PC_EMP</v>
          </cell>
          <cell r="E3151" t="str">
            <v>T</v>
          </cell>
          <cell r="F3151" t="str">
            <v>BES</v>
          </cell>
          <cell r="G3151" t="str">
            <v>TOTAL</v>
          </cell>
          <cell r="H3151" t="str">
            <v>:</v>
          </cell>
          <cell r="I3151" t="str">
            <v>NC</v>
          </cell>
          <cell r="K3151" t="str">
            <v>V</v>
          </cell>
          <cell r="L3151">
            <v>38628.496782407405</v>
          </cell>
          <cell r="M3151" t="str">
            <v>gchateaug</v>
          </cell>
          <cell r="N3151">
            <v>38680.624444444446</v>
          </cell>
          <cell r="O3151" t="str">
            <v>gchateaug</v>
          </cell>
        </row>
        <row r="3152">
          <cell r="A3152" t="str">
            <v>2000</v>
          </cell>
          <cell r="B3152" t="str">
            <v>AT32</v>
          </cell>
          <cell r="C3152" t="str">
            <v>A00</v>
          </cell>
          <cell r="D3152" t="str">
            <v>PC_EMP</v>
          </cell>
          <cell r="E3152" t="str">
            <v>T</v>
          </cell>
          <cell r="F3152" t="str">
            <v>TOTAL</v>
          </cell>
          <cell r="G3152" t="str">
            <v>TOTAL</v>
          </cell>
          <cell r="H3152" t="str">
            <v>:</v>
          </cell>
          <cell r="I3152" t="str">
            <v>NC</v>
          </cell>
          <cell r="K3152" t="str">
            <v>V</v>
          </cell>
          <cell r="L3152">
            <v>38628.496782407405</v>
          </cell>
          <cell r="M3152" t="str">
            <v>gchateaug</v>
          </cell>
          <cell r="N3152">
            <v>38680.624444444446</v>
          </cell>
          <cell r="O3152" t="str">
            <v>gchateaug</v>
          </cell>
        </row>
        <row r="3153">
          <cell r="A3153" t="str">
            <v>2000</v>
          </cell>
          <cell r="B3153" t="str">
            <v>AT31</v>
          </cell>
          <cell r="C3153" t="str">
            <v>A00</v>
          </cell>
          <cell r="D3153" t="str">
            <v>PC_EMP</v>
          </cell>
          <cell r="E3153" t="str">
            <v>T</v>
          </cell>
          <cell r="F3153" t="str">
            <v>BES</v>
          </cell>
          <cell r="G3153" t="str">
            <v>TOTAL</v>
          </cell>
          <cell r="H3153" t="str">
            <v>:</v>
          </cell>
          <cell r="I3153" t="str">
            <v>NC</v>
          </cell>
          <cell r="K3153" t="str">
            <v>V</v>
          </cell>
          <cell r="L3153">
            <v>38628.496782407405</v>
          </cell>
          <cell r="M3153" t="str">
            <v>gchateaug</v>
          </cell>
          <cell r="N3153">
            <v>38680.624444444446</v>
          </cell>
          <cell r="O3153" t="str">
            <v>gchateaug</v>
          </cell>
        </row>
        <row r="3154">
          <cell r="A3154" t="str">
            <v>2000</v>
          </cell>
          <cell r="B3154" t="str">
            <v>AT31</v>
          </cell>
          <cell r="C3154" t="str">
            <v>A00</v>
          </cell>
          <cell r="D3154" t="str">
            <v>PC_EMP</v>
          </cell>
          <cell r="E3154" t="str">
            <v>T</v>
          </cell>
          <cell r="F3154" t="str">
            <v>TOTAL</v>
          </cell>
          <cell r="G3154" t="str">
            <v>TOTAL</v>
          </cell>
          <cell r="H3154" t="str">
            <v>:</v>
          </cell>
          <cell r="I3154" t="str">
            <v>NC</v>
          </cell>
          <cell r="K3154" t="str">
            <v>V</v>
          </cell>
          <cell r="L3154">
            <v>38628.496782407405</v>
          </cell>
          <cell r="M3154" t="str">
            <v>gchateaug</v>
          </cell>
          <cell r="N3154">
            <v>38680.624444444446</v>
          </cell>
          <cell r="O3154" t="str">
            <v>gchateaug</v>
          </cell>
        </row>
        <row r="3155">
          <cell r="A3155" t="str">
            <v>2000</v>
          </cell>
          <cell r="B3155" t="str">
            <v>AT3</v>
          </cell>
          <cell r="C3155" t="str">
            <v>A00</v>
          </cell>
          <cell r="D3155" t="str">
            <v>PC_EMP</v>
          </cell>
          <cell r="E3155" t="str">
            <v>T</v>
          </cell>
          <cell r="F3155" t="str">
            <v>BES</v>
          </cell>
          <cell r="G3155" t="str">
            <v>TOTAL</v>
          </cell>
          <cell r="H3155" t="str">
            <v>:</v>
          </cell>
          <cell r="I3155" t="str">
            <v>NC</v>
          </cell>
          <cell r="K3155" t="str">
            <v>V</v>
          </cell>
          <cell r="L3155">
            <v>38628.496782407405</v>
          </cell>
          <cell r="M3155" t="str">
            <v>gchateaug</v>
          </cell>
          <cell r="N3155">
            <v>38680.624444444446</v>
          </cell>
          <cell r="O3155" t="str">
            <v>gchateaug</v>
          </cell>
        </row>
        <row r="3156">
          <cell r="A3156" t="str">
            <v>2000</v>
          </cell>
          <cell r="B3156" t="str">
            <v>AT3</v>
          </cell>
          <cell r="C3156" t="str">
            <v>A00</v>
          </cell>
          <cell r="D3156" t="str">
            <v>PC_EMP</v>
          </cell>
          <cell r="E3156" t="str">
            <v>T</v>
          </cell>
          <cell r="F3156" t="str">
            <v>TOTAL</v>
          </cell>
          <cell r="G3156" t="str">
            <v>TOTAL</v>
          </cell>
          <cell r="H3156" t="str">
            <v>:</v>
          </cell>
          <cell r="I3156" t="str">
            <v>NC</v>
          </cell>
          <cell r="K3156" t="str">
            <v>V</v>
          </cell>
          <cell r="L3156">
            <v>38628.496782407405</v>
          </cell>
          <cell r="M3156" t="str">
            <v>gchateaug</v>
          </cell>
          <cell r="N3156">
            <v>38680.624444444446</v>
          </cell>
          <cell r="O3156" t="str">
            <v>gchateaug</v>
          </cell>
        </row>
        <row r="3157">
          <cell r="A3157" t="str">
            <v>2000</v>
          </cell>
          <cell r="B3157" t="str">
            <v>AT21</v>
          </cell>
          <cell r="C3157" t="str">
            <v>A00</v>
          </cell>
          <cell r="D3157" t="str">
            <v>PC_EMP</v>
          </cell>
          <cell r="E3157" t="str">
            <v>T</v>
          </cell>
          <cell r="F3157" t="str">
            <v>BES</v>
          </cell>
          <cell r="G3157" t="str">
            <v>TOTAL</v>
          </cell>
          <cell r="H3157" t="str">
            <v>:</v>
          </cell>
          <cell r="I3157" t="str">
            <v>NC</v>
          </cell>
          <cell r="K3157" t="str">
            <v>V</v>
          </cell>
          <cell r="L3157">
            <v>38628.496782407405</v>
          </cell>
          <cell r="M3157" t="str">
            <v>gchateaug</v>
          </cell>
          <cell r="N3157">
            <v>38680.624444444446</v>
          </cell>
          <cell r="O3157" t="str">
            <v>gchateaug</v>
          </cell>
        </row>
        <row r="3158">
          <cell r="A3158" t="str">
            <v>2000</v>
          </cell>
          <cell r="B3158" t="str">
            <v>AT21</v>
          </cell>
          <cell r="C3158" t="str">
            <v>A00</v>
          </cell>
          <cell r="D3158" t="str">
            <v>PC_EMP</v>
          </cell>
          <cell r="E3158" t="str">
            <v>T</v>
          </cell>
          <cell r="F3158" t="str">
            <v>TOTAL</v>
          </cell>
          <cell r="G3158" t="str">
            <v>TOTAL</v>
          </cell>
          <cell r="H3158" t="str">
            <v>:</v>
          </cell>
          <cell r="I3158" t="str">
            <v>NC</v>
          </cell>
          <cell r="K3158" t="str">
            <v>V</v>
          </cell>
          <cell r="L3158">
            <v>38628.496782407405</v>
          </cell>
          <cell r="M3158" t="str">
            <v>gchateaug</v>
          </cell>
          <cell r="N3158">
            <v>38680.624444444446</v>
          </cell>
          <cell r="O3158" t="str">
            <v>gchateaug</v>
          </cell>
        </row>
        <row r="3159">
          <cell r="A3159" t="str">
            <v>1992</v>
          </cell>
          <cell r="B3159" t="str">
            <v>LU0</v>
          </cell>
          <cell r="C3159" t="str">
            <v>A00</v>
          </cell>
          <cell r="D3159" t="str">
            <v>PC_EMP</v>
          </cell>
          <cell r="E3159" t="str">
            <v>T</v>
          </cell>
          <cell r="F3159" t="str">
            <v>BES</v>
          </cell>
          <cell r="G3159" t="str">
            <v>RSE</v>
          </cell>
          <cell r="H3159" t="str">
            <v>:</v>
          </cell>
          <cell r="I3159" t="str">
            <v>NC</v>
          </cell>
          <cell r="K3159" t="str">
            <v>V</v>
          </cell>
          <cell r="L3159">
            <v>38628.496782407405</v>
          </cell>
          <cell r="M3159" t="str">
            <v>gchateaug</v>
          </cell>
          <cell r="N3159">
            <v>38680.624409722222</v>
          </cell>
          <cell r="O3159" t="str">
            <v>gchateaug</v>
          </cell>
        </row>
        <row r="3160">
          <cell r="A3160" t="str">
            <v>1992</v>
          </cell>
          <cell r="B3160" t="str">
            <v>LU0</v>
          </cell>
          <cell r="C3160" t="str">
            <v>A00</v>
          </cell>
          <cell r="D3160" t="str">
            <v>PC_EMP</v>
          </cell>
          <cell r="E3160" t="str">
            <v>T</v>
          </cell>
          <cell r="F3160" t="str">
            <v>BES</v>
          </cell>
          <cell r="G3160" t="str">
            <v>TOTAL</v>
          </cell>
          <cell r="H3160" t="str">
            <v>:</v>
          </cell>
          <cell r="I3160" t="str">
            <v>NC</v>
          </cell>
          <cell r="K3160" t="str">
            <v>V</v>
          </cell>
          <cell r="L3160">
            <v>38628.496782407405</v>
          </cell>
          <cell r="M3160" t="str">
            <v>gchateaug</v>
          </cell>
          <cell r="N3160">
            <v>38680.624409722222</v>
          </cell>
          <cell r="O3160" t="str">
            <v>gchateaug</v>
          </cell>
        </row>
        <row r="3161">
          <cell r="A3161" t="str">
            <v>1992</v>
          </cell>
          <cell r="B3161" t="str">
            <v>LU0</v>
          </cell>
          <cell r="C3161" t="str">
            <v>A00</v>
          </cell>
          <cell r="D3161" t="str">
            <v>PC_EMP</v>
          </cell>
          <cell r="E3161" t="str">
            <v>T</v>
          </cell>
          <cell r="F3161" t="str">
            <v>TOTAL</v>
          </cell>
          <cell r="G3161" t="str">
            <v>RSE</v>
          </cell>
          <cell r="H3161" t="str">
            <v>:</v>
          </cell>
          <cell r="I3161" t="str">
            <v>NC</v>
          </cell>
          <cell r="K3161" t="str">
            <v>V</v>
          </cell>
          <cell r="L3161">
            <v>38628.496782407405</v>
          </cell>
          <cell r="M3161" t="str">
            <v>gchateaug</v>
          </cell>
          <cell r="N3161">
            <v>38680.624409722222</v>
          </cell>
          <cell r="O3161" t="str">
            <v>gchateaug</v>
          </cell>
        </row>
        <row r="3162">
          <cell r="A3162" t="str">
            <v>1992</v>
          </cell>
          <cell r="B3162" t="str">
            <v>LU0</v>
          </cell>
          <cell r="C3162" t="str">
            <v>A00</v>
          </cell>
          <cell r="D3162" t="str">
            <v>PC_EMP</v>
          </cell>
          <cell r="E3162" t="str">
            <v>T</v>
          </cell>
          <cell r="F3162" t="str">
            <v>TOTAL</v>
          </cell>
          <cell r="G3162" t="str">
            <v>TOTAL</v>
          </cell>
          <cell r="H3162" t="str">
            <v>:</v>
          </cell>
          <cell r="I3162" t="str">
            <v>NC</v>
          </cell>
          <cell r="K3162" t="str">
            <v>V</v>
          </cell>
          <cell r="L3162">
            <v>38628.496782407405</v>
          </cell>
          <cell r="M3162" t="str">
            <v>gchateaug</v>
          </cell>
          <cell r="N3162">
            <v>38680.624409722222</v>
          </cell>
          <cell r="O3162" t="str">
            <v>gchateaug</v>
          </cell>
        </row>
        <row r="3163">
          <cell r="A3163" t="str">
            <v>1991</v>
          </cell>
          <cell r="B3163" t="str">
            <v>LU00</v>
          </cell>
          <cell r="C3163" t="str">
            <v>A00</v>
          </cell>
          <cell r="D3163" t="str">
            <v>PC_EMP</v>
          </cell>
          <cell r="E3163" t="str">
            <v>T</v>
          </cell>
          <cell r="F3163" t="str">
            <v>BES</v>
          </cell>
          <cell r="G3163" t="str">
            <v>RSE</v>
          </cell>
          <cell r="H3163" t="str">
            <v>:</v>
          </cell>
          <cell r="I3163" t="str">
            <v>NC</v>
          </cell>
          <cell r="K3163" t="str">
            <v>V</v>
          </cell>
          <cell r="L3163">
            <v>38628.496782407405</v>
          </cell>
          <cell r="M3163" t="str">
            <v>gchateaug</v>
          </cell>
          <cell r="N3163">
            <v>38680.624409722222</v>
          </cell>
          <cell r="O3163" t="str">
            <v>gchateaug</v>
          </cell>
        </row>
        <row r="3164">
          <cell r="A3164" t="str">
            <v>1991</v>
          </cell>
          <cell r="B3164" t="str">
            <v>LU00</v>
          </cell>
          <cell r="C3164" t="str">
            <v>A00</v>
          </cell>
          <cell r="D3164" t="str">
            <v>PC_EMP</v>
          </cell>
          <cell r="E3164" t="str">
            <v>T</v>
          </cell>
          <cell r="F3164" t="str">
            <v>BES</v>
          </cell>
          <cell r="G3164" t="str">
            <v>TOTAL</v>
          </cell>
          <cell r="H3164" t="str">
            <v>:</v>
          </cell>
          <cell r="I3164" t="str">
            <v>NC</v>
          </cell>
          <cell r="K3164" t="str">
            <v>V</v>
          </cell>
          <cell r="L3164">
            <v>38628.496782407405</v>
          </cell>
          <cell r="M3164" t="str">
            <v>gchateaug</v>
          </cell>
          <cell r="N3164">
            <v>38680.624409722222</v>
          </cell>
          <cell r="O3164" t="str">
            <v>gchateaug</v>
          </cell>
        </row>
        <row r="3165">
          <cell r="A3165" t="str">
            <v>2000</v>
          </cell>
          <cell r="B3165" t="str">
            <v>BG11</v>
          </cell>
          <cell r="C3165" t="str">
            <v>A00</v>
          </cell>
          <cell r="D3165" t="str">
            <v>PC_EMP</v>
          </cell>
          <cell r="E3165" t="str">
            <v>T</v>
          </cell>
          <cell r="F3165" t="str">
            <v>TOTAL</v>
          </cell>
          <cell r="G3165" t="str">
            <v>TOTAL</v>
          </cell>
          <cell r="I3165" t="str">
            <v>MS</v>
          </cell>
          <cell r="K3165" t="str">
            <v>V</v>
          </cell>
          <cell r="L3165">
            <v>38628.496793981481</v>
          </cell>
          <cell r="M3165" t="str">
            <v>gchateaug</v>
          </cell>
          <cell r="N3165">
            <v>38680.624467592592</v>
          </cell>
          <cell r="O3165" t="str">
            <v>gchateaug</v>
          </cell>
          <cell r="Q3165">
            <v>0.13</v>
          </cell>
        </row>
        <row r="3166">
          <cell r="A3166" t="str">
            <v>2000</v>
          </cell>
          <cell r="B3166" t="str">
            <v>BG11</v>
          </cell>
          <cell r="C3166" t="str">
            <v>A00</v>
          </cell>
          <cell r="D3166" t="str">
            <v>PC_EMP</v>
          </cell>
          <cell r="E3166" t="str">
            <v>T</v>
          </cell>
          <cell r="F3166" t="str">
            <v>TOTAL</v>
          </cell>
          <cell r="G3166" t="str">
            <v>RSE</v>
          </cell>
          <cell r="I3166" t="str">
            <v>MS</v>
          </cell>
          <cell r="K3166" t="str">
            <v>V</v>
          </cell>
          <cell r="L3166">
            <v>38628.496793981481</v>
          </cell>
          <cell r="M3166" t="str">
            <v>gchateaug</v>
          </cell>
          <cell r="N3166">
            <v>38680.624467592592</v>
          </cell>
          <cell r="O3166" t="str">
            <v>gchateaug</v>
          </cell>
          <cell r="Q3166">
            <v>0.04</v>
          </cell>
        </row>
        <row r="3167">
          <cell r="A3167" t="str">
            <v>2000</v>
          </cell>
          <cell r="B3167" t="str">
            <v>BG11</v>
          </cell>
          <cell r="C3167" t="str">
            <v>A00</v>
          </cell>
          <cell r="D3167" t="str">
            <v>PC_EMP</v>
          </cell>
          <cell r="E3167" t="str">
            <v>T</v>
          </cell>
          <cell r="F3167" t="str">
            <v>BES</v>
          </cell>
          <cell r="G3167" t="str">
            <v>TOTAL</v>
          </cell>
          <cell r="I3167" t="str">
            <v>MS</v>
          </cell>
          <cell r="K3167" t="str">
            <v>V</v>
          </cell>
          <cell r="L3167">
            <v>38628.496793981481</v>
          </cell>
          <cell r="M3167" t="str">
            <v>gchateaug</v>
          </cell>
          <cell r="N3167">
            <v>38680.624467592592</v>
          </cell>
          <cell r="O3167" t="str">
            <v>gchateaug</v>
          </cell>
          <cell r="Q3167">
            <v>0.01</v>
          </cell>
        </row>
        <row r="3168">
          <cell r="A3168" t="str">
            <v>2000</v>
          </cell>
          <cell r="B3168" t="str">
            <v>BG11</v>
          </cell>
          <cell r="C3168" t="str">
            <v>A00</v>
          </cell>
          <cell r="D3168" t="str">
            <v>PC_EMP</v>
          </cell>
          <cell r="E3168" t="str">
            <v>T</v>
          </cell>
          <cell r="F3168" t="str">
            <v>BES</v>
          </cell>
          <cell r="G3168" t="str">
            <v>RSE</v>
          </cell>
          <cell r="I3168" t="str">
            <v>MS</v>
          </cell>
          <cell r="K3168" t="str">
            <v>V</v>
          </cell>
          <cell r="L3168">
            <v>38628.496793981481</v>
          </cell>
          <cell r="M3168" t="str">
            <v>gchateaug</v>
          </cell>
          <cell r="N3168">
            <v>38680.624467592592</v>
          </cell>
          <cell r="O3168" t="str">
            <v>gchateaug</v>
          </cell>
          <cell r="Q3168">
            <v>0.01</v>
          </cell>
        </row>
        <row r="3169">
          <cell r="A3169" t="str">
            <v>1999</v>
          </cell>
          <cell r="B3169" t="str">
            <v>UKN0</v>
          </cell>
          <cell r="C3169" t="str">
            <v>A00</v>
          </cell>
          <cell r="D3169" t="str">
            <v>PC_EMP</v>
          </cell>
          <cell r="E3169" t="str">
            <v>T</v>
          </cell>
          <cell r="F3169" t="str">
            <v>BES</v>
          </cell>
          <cell r="G3169" t="str">
            <v>RSE</v>
          </cell>
          <cell r="H3169" t="str">
            <v>:</v>
          </cell>
          <cell r="I3169" t="str">
            <v>NC</v>
          </cell>
          <cell r="K3169" t="str">
            <v>V</v>
          </cell>
          <cell r="L3169">
            <v>38628.496793981481</v>
          </cell>
          <cell r="M3169" t="str">
            <v>gchateaug</v>
          </cell>
          <cell r="N3169">
            <v>38680.624467592592</v>
          </cell>
          <cell r="O3169" t="str">
            <v>gchateaug</v>
          </cell>
        </row>
        <row r="3170">
          <cell r="A3170" t="str">
            <v>1999</v>
          </cell>
          <cell r="B3170" t="str">
            <v>UKJ</v>
          </cell>
          <cell r="C3170" t="str">
            <v>A00</v>
          </cell>
          <cell r="D3170" t="str">
            <v>PC_EMP</v>
          </cell>
          <cell r="E3170" t="str">
            <v>T</v>
          </cell>
          <cell r="F3170" t="str">
            <v>BES</v>
          </cell>
          <cell r="G3170" t="str">
            <v>RSE</v>
          </cell>
          <cell r="H3170" t="str">
            <v>:</v>
          </cell>
          <cell r="I3170" t="str">
            <v>NC</v>
          </cell>
          <cell r="K3170" t="str">
            <v>V</v>
          </cell>
          <cell r="L3170">
            <v>38628.496793981481</v>
          </cell>
          <cell r="M3170" t="str">
            <v>gchateaug</v>
          </cell>
          <cell r="N3170">
            <v>38680.624467592592</v>
          </cell>
          <cell r="O3170" t="str">
            <v>gchateaug</v>
          </cell>
        </row>
        <row r="3171">
          <cell r="A3171" t="str">
            <v>1999</v>
          </cell>
          <cell r="B3171" t="str">
            <v>UKG</v>
          </cell>
          <cell r="C3171" t="str">
            <v>A00</v>
          </cell>
          <cell r="D3171" t="str">
            <v>PC_EMP</v>
          </cell>
          <cell r="E3171" t="str">
            <v>T</v>
          </cell>
          <cell r="F3171" t="str">
            <v>BES</v>
          </cell>
          <cell r="G3171" t="str">
            <v>RSE</v>
          </cell>
          <cell r="H3171" t="str">
            <v>:</v>
          </cell>
          <cell r="I3171" t="str">
            <v>NC</v>
          </cell>
          <cell r="K3171" t="str">
            <v>V</v>
          </cell>
          <cell r="L3171">
            <v>38628.496793981481</v>
          </cell>
          <cell r="M3171" t="str">
            <v>gchateaug</v>
          </cell>
          <cell r="N3171">
            <v>38680.624467592592</v>
          </cell>
          <cell r="O3171" t="str">
            <v>gchateaug</v>
          </cell>
        </row>
        <row r="3172">
          <cell r="A3172" t="str">
            <v>1999</v>
          </cell>
          <cell r="B3172" t="str">
            <v>UKD</v>
          </cell>
          <cell r="C3172" t="str">
            <v>A00</v>
          </cell>
          <cell r="D3172" t="str">
            <v>PC_EMP</v>
          </cell>
          <cell r="E3172" t="str">
            <v>T</v>
          </cell>
          <cell r="F3172" t="str">
            <v>BES</v>
          </cell>
          <cell r="G3172" t="str">
            <v>RSE</v>
          </cell>
          <cell r="H3172" t="str">
            <v>:</v>
          </cell>
          <cell r="I3172" t="str">
            <v>NC</v>
          </cell>
          <cell r="K3172" t="str">
            <v>V</v>
          </cell>
          <cell r="L3172">
            <v>38628.496793981481</v>
          </cell>
          <cell r="M3172" t="str">
            <v>gchateaug</v>
          </cell>
          <cell r="N3172">
            <v>38680.624467592592</v>
          </cell>
          <cell r="O3172" t="str">
            <v>gchateaug</v>
          </cell>
        </row>
        <row r="3173">
          <cell r="A3173" t="str">
            <v>1999</v>
          </cell>
          <cell r="B3173" t="str">
            <v>SE06</v>
          </cell>
          <cell r="C3173" t="str">
            <v>A00</v>
          </cell>
          <cell r="D3173" t="str">
            <v>PC_EMP</v>
          </cell>
          <cell r="E3173" t="str">
            <v>T</v>
          </cell>
          <cell r="F3173" t="str">
            <v>TOTAL</v>
          </cell>
          <cell r="G3173" t="str">
            <v>TOTAL</v>
          </cell>
          <cell r="I3173" t="str">
            <v>NC</v>
          </cell>
          <cell r="J3173" t="str">
            <v>; former flag equal "s"</v>
          </cell>
          <cell r="K3173" t="str">
            <v>V</v>
          </cell>
          <cell r="L3173">
            <v>38628.496793981481</v>
          </cell>
          <cell r="M3173" t="str">
            <v>gchateaug</v>
          </cell>
          <cell r="N3173">
            <v>38680.624467592592</v>
          </cell>
          <cell r="O3173" t="str">
            <v>gchateaug</v>
          </cell>
          <cell r="Q3173">
            <v>1.02</v>
          </cell>
        </row>
        <row r="3174">
          <cell r="A3174" t="str">
            <v>1999</v>
          </cell>
          <cell r="B3174" t="str">
            <v>SE06</v>
          </cell>
          <cell r="C3174" t="str">
            <v>A00</v>
          </cell>
          <cell r="D3174" t="str">
            <v>PC_EMP</v>
          </cell>
          <cell r="E3174" t="str">
            <v>T</v>
          </cell>
          <cell r="F3174" t="str">
            <v>BES</v>
          </cell>
          <cell r="G3174" t="str">
            <v>TOTAL</v>
          </cell>
          <cell r="I3174" t="str">
            <v>NC</v>
          </cell>
          <cell r="J3174" t="str">
            <v>; former flag equal "s"</v>
          </cell>
          <cell r="K3174" t="str">
            <v>V</v>
          </cell>
          <cell r="L3174">
            <v>38628.496793981481</v>
          </cell>
          <cell r="M3174" t="str">
            <v>gchateaug</v>
          </cell>
          <cell r="N3174">
            <v>38680.624467592592</v>
          </cell>
          <cell r="O3174" t="str">
            <v>gchateaug</v>
          </cell>
          <cell r="Q3174">
            <v>0.44</v>
          </cell>
        </row>
        <row r="3175">
          <cell r="A3175" t="str">
            <v>1999</v>
          </cell>
          <cell r="B3175" t="str">
            <v>SE02</v>
          </cell>
          <cell r="C3175" t="str">
            <v>A00</v>
          </cell>
          <cell r="D3175" t="str">
            <v>PC_EMP</v>
          </cell>
          <cell r="E3175" t="str">
            <v>T</v>
          </cell>
          <cell r="F3175" t="str">
            <v>TOTAL</v>
          </cell>
          <cell r="G3175" t="str">
            <v>TOTAL</v>
          </cell>
          <cell r="I3175" t="str">
            <v>NC</v>
          </cell>
          <cell r="J3175" t="str">
            <v>; former flag equal "s"</v>
          </cell>
          <cell r="K3175" t="str">
            <v>V</v>
          </cell>
          <cell r="L3175">
            <v>38628.496793981481</v>
          </cell>
          <cell r="M3175" t="str">
            <v>gchateaug</v>
          </cell>
          <cell r="N3175">
            <v>38680.624467592592</v>
          </cell>
          <cell r="O3175" t="str">
            <v>gchateaug</v>
          </cell>
          <cell r="Q3175">
            <v>2.98</v>
          </cell>
        </row>
        <row r="3176">
          <cell r="A3176" t="str">
            <v>1999</v>
          </cell>
          <cell r="B3176" t="str">
            <v>SE02</v>
          </cell>
          <cell r="C3176" t="str">
            <v>A00</v>
          </cell>
          <cell r="D3176" t="str">
            <v>PC_EMP</v>
          </cell>
          <cell r="E3176" t="str">
            <v>T</v>
          </cell>
          <cell r="F3176" t="str">
            <v>BES</v>
          </cell>
          <cell r="G3176" t="str">
            <v>TOTAL</v>
          </cell>
          <cell r="I3176" t="str">
            <v>NC</v>
          </cell>
          <cell r="J3176" t="str">
            <v>; former flag equal "s"</v>
          </cell>
          <cell r="K3176" t="str">
            <v>V</v>
          </cell>
          <cell r="L3176">
            <v>38628.496793981481</v>
          </cell>
          <cell r="M3176" t="str">
            <v>gchateaug</v>
          </cell>
          <cell r="N3176">
            <v>38680.624467592592</v>
          </cell>
          <cell r="O3176" t="str">
            <v>gchateaug</v>
          </cell>
          <cell r="Q3176">
            <v>1.02</v>
          </cell>
        </row>
        <row r="3177">
          <cell r="A3177" t="str">
            <v>1999</v>
          </cell>
          <cell r="B3177" t="str">
            <v>RO07</v>
          </cell>
          <cell r="C3177" t="str">
            <v>A00</v>
          </cell>
          <cell r="D3177" t="str">
            <v>PC_EMP</v>
          </cell>
          <cell r="E3177" t="str">
            <v>T</v>
          </cell>
          <cell r="F3177" t="str">
            <v>TOTAL</v>
          </cell>
          <cell r="G3177" t="str">
            <v>TOTAL</v>
          </cell>
          <cell r="H3177" t="str">
            <v>:</v>
          </cell>
          <cell r="I3177" t="str">
            <v>NC</v>
          </cell>
          <cell r="K3177" t="str">
            <v>V</v>
          </cell>
          <cell r="L3177">
            <v>38628.496793981481</v>
          </cell>
          <cell r="M3177" t="str">
            <v>gchateaug</v>
          </cell>
          <cell r="N3177">
            <v>38680.624467592592</v>
          </cell>
          <cell r="O3177" t="str">
            <v>gchateaug</v>
          </cell>
        </row>
        <row r="3178">
          <cell r="A3178" t="str">
            <v>1999</v>
          </cell>
          <cell r="B3178" t="str">
            <v>RO07</v>
          </cell>
          <cell r="C3178" t="str">
            <v>A00</v>
          </cell>
          <cell r="D3178" t="str">
            <v>PC_EMP</v>
          </cell>
          <cell r="E3178" t="str">
            <v>T</v>
          </cell>
          <cell r="F3178" t="str">
            <v>TOTAL</v>
          </cell>
          <cell r="G3178" t="str">
            <v>RSE</v>
          </cell>
          <cell r="H3178" t="str">
            <v>:</v>
          </cell>
          <cell r="I3178" t="str">
            <v>NC</v>
          </cell>
          <cell r="K3178" t="str">
            <v>V</v>
          </cell>
          <cell r="L3178">
            <v>38628.496793981481</v>
          </cell>
          <cell r="M3178" t="str">
            <v>gchateaug</v>
          </cell>
          <cell r="N3178">
            <v>38680.624467592592</v>
          </cell>
          <cell r="O3178" t="str">
            <v>gchateaug</v>
          </cell>
        </row>
        <row r="3179">
          <cell r="A3179" t="str">
            <v>2002</v>
          </cell>
          <cell r="B3179" t="str">
            <v>PT2</v>
          </cell>
          <cell r="C3179" t="str">
            <v>A00</v>
          </cell>
          <cell r="D3179" t="str">
            <v>PC_EMP</v>
          </cell>
          <cell r="E3179" t="str">
            <v>T</v>
          </cell>
          <cell r="F3179" t="str">
            <v>BES</v>
          </cell>
          <cell r="G3179" t="str">
            <v>TOTAL</v>
          </cell>
          <cell r="H3179" t="str">
            <v>:</v>
          </cell>
          <cell r="I3179" t="str">
            <v>MS</v>
          </cell>
          <cell r="K3179" t="str">
            <v>V</v>
          </cell>
          <cell r="L3179">
            <v>38628.496793981481</v>
          </cell>
          <cell r="M3179" t="str">
            <v>gchateaug</v>
          </cell>
          <cell r="N3179">
            <v>38680.624456018515</v>
          </cell>
          <cell r="O3179" t="str">
            <v>gchateaug</v>
          </cell>
        </row>
        <row r="3180">
          <cell r="A3180" t="str">
            <v>2002</v>
          </cell>
          <cell r="B3180" t="str">
            <v>PT2</v>
          </cell>
          <cell r="C3180" t="str">
            <v>A00</v>
          </cell>
          <cell r="D3180" t="str">
            <v>PC_EMP</v>
          </cell>
          <cell r="E3180" t="str">
            <v>T</v>
          </cell>
          <cell r="F3180" t="str">
            <v>BES</v>
          </cell>
          <cell r="G3180" t="str">
            <v>RSE</v>
          </cell>
          <cell r="H3180" t="str">
            <v>:</v>
          </cell>
          <cell r="I3180" t="str">
            <v>MS</v>
          </cell>
          <cell r="K3180" t="str">
            <v>V</v>
          </cell>
          <cell r="L3180">
            <v>38628.496793981481</v>
          </cell>
          <cell r="M3180" t="str">
            <v>gchateaug</v>
          </cell>
          <cell r="N3180">
            <v>38680.624456018515</v>
          </cell>
          <cell r="O3180" t="str">
            <v>gchateaug</v>
          </cell>
        </row>
        <row r="3181">
          <cell r="A3181" t="str">
            <v>2002</v>
          </cell>
          <cell r="B3181" t="str">
            <v>PL42</v>
          </cell>
          <cell r="C3181" t="str">
            <v>A00</v>
          </cell>
          <cell r="D3181" t="str">
            <v>PC_EMP</v>
          </cell>
          <cell r="E3181" t="str">
            <v>T</v>
          </cell>
          <cell r="F3181" t="str">
            <v>TOTAL</v>
          </cell>
          <cell r="G3181" t="str">
            <v>TOTAL</v>
          </cell>
          <cell r="I3181" t="str">
            <v>MS</v>
          </cell>
          <cell r="K3181" t="str">
            <v>V</v>
          </cell>
          <cell r="L3181">
            <v>38628.496793981481</v>
          </cell>
          <cell r="M3181" t="str">
            <v>gchateaug</v>
          </cell>
          <cell r="N3181">
            <v>38680.624456018515</v>
          </cell>
          <cell r="O3181" t="str">
            <v>gchateaug</v>
          </cell>
          <cell r="Q3181">
            <v>0.62</v>
          </cell>
        </row>
        <row r="3182">
          <cell r="A3182" t="str">
            <v>2002</v>
          </cell>
          <cell r="B3182" t="str">
            <v>PL42</v>
          </cell>
          <cell r="C3182" t="str">
            <v>A00</v>
          </cell>
          <cell r="D3182" t="str">
            <v>PC_EMP</v>
          </cell>
          <cell r="E3182" t="str">
            <v>T</v>
          </cell>
          <cell r="F3182" t="str">
            <v>TOTAL</v>
          </cell>
          <cell r="G3182" t="str">
            <v>RSE</v>
          </cell>
          <cell r="I3182" t="str">
            <v>MS</v>
          </cell>
          <cell r="K3182" t="str">
            <v>V</v>
          </cell>
          <cell r="L3182">
            <v>38628.496793981481</v>
          </cell>
          <cell r="M3182" t="str">
            <v>gchateaug</v>
          </cell>
          <cell r="N3182">
            <v>38680.624456018515</v>
          </cell>
          <cell r="O3182" t="str">
            <v>gchateaug</v>
          </cell>
          <cell r="Q3182">
            <v>0.53</v>
          </cell>
        </row>
        <row r="3183">
          <cell r="A3183" t="str">
            <v>1997</v>
          </cell>
          <cell r="B3183" t="str">
            <v>LU00</v>
          </cell>
          <cell r="C3183" t="str">
            <v>A00</v>
          </cell>
          <cell r="D3183" t="str">
            <v>PC_EMP</v>
          </cell>
          <cell r="E3183" t="str">
            <v>T</v>
          </cell>
          <cell r="F3183" t="str">
            <v>BES</v>
          </cell>
          <cell r="G3183" t="str">
            <v>TOTAL</v>
          </cell>
          <cell r="H3183" t="str">
            <v>:</v>
          </cell>
          <cell r="I3183" t="str">
            <v>NC</v>
          </cell>
          <cell r="K3183" t="str">
            <v>V</v>
          </cell>
          <cell r="L3183">
            <v>38628.496793981481</v>
          </cell>
          <cell r="M3183" t="str">
            <v>gchateaug</v>
          </cell>
          <cell r="N3183">
            <v>38680.624456018515</v>
          </cell>
          <cell r="O3183" t="str">
            <v>gchateaug</v>
          </cell>
        </row>
        <row r="3184">
          <cell r="A3184" t="str">
            <v>1997</v>
          </cell>
          <cell r="B3184" t="str">
            <v>LU00</v>
          </cell>
          <cell r="C3184" t="str">
            <v>A00</v>
          </cell>
          <cell r="D3184" t="str">
            <v>PC_EMP</v>
          </cell>
          <cell r="E3184" t="str">
            <v>T</v>
          </cell>
          <cell r="F3184" t="str">
            <v>BES</v>
          </cell>
          <cell r="G3184" t="str">
            <v>RSE</v>
          </cell>
          <cell r="H3184" t="str">
            <v>:</v>
          </cell>
          <cell r="I3184" t="str">
            <v>NC</v>
          </cell>
          <cell r="K3184" t="str">
            <v>V</v>
          </cell>
          <cell r="L3184">
            <v>38628.496793981481</v>
          </cell>
          <cell r="M3184" t="str">
            <v>gchateaug</v>
          </cell>
          <cell r="N3184">
            <v>38680.624456018515</v>
          </cell>
          <cell r="O3184" t="str">
            <v>gchateaug</v>
          </cell>
        </row>
        <row r="3185">
          <cell r="A3185" t="str">
            <v>1997</v>
          </cell>
          <cell r="B3185" t="str">
            <v>LU0</v>
          </cell>
          <cell r="C3185" t="str">
            <v>A00</v>
          </cell>
          <cell r="D3185" t="str">
            <v>PC_EMP</v>
          </cell>
          <cell r="E3185" t="str">
            <v>T</v>
          </cell>
          <cell r="F3185" t="str">
            <v>TOTAL</v>
          </cell>
          <cell r="G3185" t="str">
            <v>TOTAL</v>
          </cell>
          <cell r="H3185" t="str">
            <v>:</v>
          </cell>
          <cell r="I3185" t="str">
            <v>NC</v>
          </cell>
          <cell r="K3185" t="str">
            <v>V</v>
          </cell>
          <cell r="L3185">
            <v>38628.496793981481</v>
          </cell>
          <cell r="M3185" t="str">
            <v>gchateaug</v>
          </cell>
          <cell r="N3185">
            <v>38680.624456018515</v>
          </cell>
          <cell r="O3185" t="str">
            <v>gchateaug</v>
          </cell>
        </row>
        <row r="3186">
          <cell r="A3186" t="str">
            <v>1997</v>
          </cell>
          <cell r="B3186" t="str">
            <v>LU0</v>
          </cell>
          <cell r="C3186" t="str">
            <v>A00</v>
          </cell>
          <cell r="D3186" t="str">
            <v>PC_EMP</v>
          </cell>
          <cell r="E3186" t="str">
            <v>T</v>
          </cell>
          <cell r="F3186" t="str">
            <v>TOTAL</v>
          </cell>
          <cell r="G3186" t="str">
            <v>RSE</v>
          </cell>
          <cell r="H3186" t="str">
            <v>:</v>
          </cell>
          <cell r="I3186" t="str">
            <v>NC</v>
          </cell>
          <cell r="K3186" t="str">
            <v>V</v>
          </cell>
          <cell r="L3186">
            <v>38628.496793981481</v>
          </cell>
          <cell r="M3186" t="str">
            <v>gchateaug</v>
          </cell>
          <cell r="N3186">
            <v>38680.624456018515</v>
          </cell>
          <cell r="O3186" t="str">
            <v>gchateaug</v>
          </cell>
        </row>
        <row r="3187">
          <cell r="A3187" t="str">
            <v>1997</v>
          </cell>
          <cell r="B3187" t="str">
            <v>LU0</v>
          </cell>
          <cell r="C3187" t="str">
            <v>A00</v>
          </cell>
          <cell r="D3187" t="str">
            <v>PC_EMP</v>
          </cell>
          <cell r="E3187" t="str">
            <v>T</v>
          </cell>
          <cell r="F3187" t="str">
            <v>BES</v>
          </cell>
          <cell r="G3187" t="str">
            <v>TOTAL</v>
          </cell>
          <cell r="H3187" t="str">
            <v>:</v>
          </cell>
          <cell r="I3187" t="str">
            <v>NC</v>
          </cell>
          <cell r="K3187" t="str">
            <v>V</v>
          </cell>
          <cell r="L3187">
            <v>38628.496793981481</v>
          </cell>
          <cell r="M3187" t="str">
            <v>gchateaug</v>
          </cell>
          <cell r="N3187">
            <v>38680.624456018515</v>
          </cell>
          <cell r="O3187" t="str">
            <v>gchateaug</v>
          </cell>
        </row>
        <row r="3188">
          <cell r="A3188" t="str">
            <v>1997</v>
          </cell>
          <cell r="B3188" t="str">
            <v>LU0</v>
          </cell>
          <cell r="C3188" t="str">
            <v>A00</v>
          </cell>
          <cell r="D3188" t="str">
            <v>PC_EMP</v>
          </cell>
          <cell r="E3188" t="str">
            <v>T</v>
          </cell>
          <cell r="F3188" t="str">
            <v>BES</v>
          </cell>
          <cell r="G3188" t="str">
            <v>RSE</v>
          </cell>
          <cell r="H3188" t="str">
            <v>:</v>
          </cell>
          <cell r="I3188" t="str">
            <v>NC</v>
          </cell>
          <cell r="K3188" t="str">
            <v>V</v>
          </cell>
          <cell r="L3188">
            <v>38628.496793981481</v>
          </cell>
          <cell r="M3188" t="str">
            <v>gchateaug</v>
          </cell>
          <cell r="N3188">
            <v>38680.624456018515</v>
          </cell>
          <cell r="O3188" t="str">
            <v>gchateaug</v>
          </cell>
        </row>
        <row r="3189">
          <cell r="A3189" t="str">
            <v>1997</v>
          </cell>
          <cell r="B3189" t="str">
            <v>DK00</v>
          </cell>
          <cell r="C3189" t="str">
            <v>A00</v>
          </cell>
          <cell r="D3189" t="str">
            <v>PC_EMP</v>
          </cell>
          <cell r="E3189" t="str">
            <v>T</v>
          </cell>
          <cell r="F3189" t="str">
            <v>TOTAL</v>
          </cell>
          <cell r="G3189" t="str">
            <v>TOTAL</v>
          </cell>
          <cell r="I3189" t="str">
            <v>OTH</v>
          </cell>
          <cell r="J3189" t="str">
            <v>DATA OCDE</v>
          </cell>
          <cell r="K3189" t="str">
            <v>V</v>
          </cell>
          <cell r="L3189">
            <v>38628.496793981481</v>
          </cell>
          <cell r="M3189" t="str">
            <v>gchateaug</v>
          </cell>
          <cell r="N3189">
            <v>38681.684606481482</v>
          </cell>
          <cell r="O3189" t="str">
            <v>gchateaug</v>
          </cell>
          <cell r="Q3189">
            <v>1.96</v>
          </cell>
        </row>
        <row r="3190">
          <cell r="A3190" t="str">
            <v>1997</v>
          </cell>
          <cell r="B3190" t="str">
            <v>DK00</v>
          </cell>
          <cell r="C3190" t="str">
            <v>A00</v>
          </cell>
          <cell r="D3190" t="str">
            <v>PC_EMP</v>
          </cell>
          <cell r="E3190" t="str">
            <v>T</v>
          </cell>
          <cell r="F3190" t="str">
            <v>TOTAL</v>
          </cell>
          <cell r="G3190" t="str">
            <v>RSE</v>
          </cell>
          <cell r="I3190" t="str">
            <v>OTH</v>
          </cell>
          <cell r="J3190" t="str">
            <v>DATA OCDE</v>
          </cell>
          <cell r="K3190" t="str">
            <v>V</v>
          </cell>
          <cell r="L3190">
            <v>38628.496793981481</v>
          </cell>
          <cell r="M3190" t="str">
            <v>gchateaug</v>
          </cell>
          <cell r="N3190">
            <v>38681.684606481482</v>
          </cell>
          <cell r="O3190" t="str">
            <v>gchateaug</v>
          </cell>
          <cell r="Q3190">
            <v>1.03</v>
          </cell>
        </row>
        <row r="3191">
          <cell r="A3191" t="str">
            <v>1997</v>
          </cell>
          <cell r="B3191" t="str">
            <v>DK00</v>
          </cell>
          <cell r="C3191" t="str">
            <v>A00</v>
          </cell>
          <cell r="D3191" t="str">
            <v>PC_EMP</v>
          </cell>
          <cell r="E3191" t="str">
            <v>T</v>
          </cell>
          <cell r="F3191" t="str">
            <v>BES</v>
          </cell>
          <cell r="G3191" t="str">
            <v>TOTAL</v>
          </cell>
          <cell r="I3191" t="str">
            <v>OTH</v>
          </cell>
          <cell r="J3191" t="str">
            <v>DATA OCDE</v>
          </cell>
          <cell r="K3191" t="str">
            <v>V</v>
          </cell>
          <cell r="L3191">
            <v>38628.496793981481</v>
          </cell>
          <cell r="M3191" t="str">
            <v>gchateaug</v>
          </cell>
          <cell r="N3191">
            <v>38681.684606481482</v>
          </cell>
          <cell r="O3191" t="str">
            <v>gchateaug</v>
          </cell>
          <cell r="Q3191">
            <v>0.99</v>
          </cell>
        </row>
        <row r="3192">
          <cell r="A3192" t="str">
            <v>1997</v>
          </cell>
          <cell r="B3192" t="str">
            <v>DK00</v>
          </cell>
          <cell r="C3192" t="str">
            <v>A00</v>
          </cell>
          <cell r="D3192" t="str">
            <v>PC_EMP</v>
          </cell>
          <cell r="E3192" t="str">
            <v>T</v>
          </cell>
          <cell r="F3192" t="str">
            <v>BES</v>
          </cell>
          <cell r="G3192" t="str">
            <v>RSE</v>
          </cell>
          <cell r="H3192" t="str">
            <v>u</v>
          </cell>
          <cell r="I3192" t="str">
            <v>OTH</v>
          </cell>
          <cell r="J3192" t="str">
            <v>DATA OCDE</v>
          </cell>
          <cell r="K3192" t="str">
            <v>V</v>
          </cell>
          <cell r="L3192">
            <v>38628.496793981481</v>
          </cell>
          <cell r="M3192" t="str">
            <v>gchateaug</v>
          </cell>
          <cell r="N3192">
            <v>38681.684652777774</v>
          </cell>
          <cell r="O3192" t="str">
            <v>gchateaug</v>
          </cell>
          <cell r="Q3192">
            <v>0.37</v>
          </cell>
        </row>
        <row r="3193">
          <cell r="A3193" t="str">
            <v>1995</v>
          </cell>
          <cell r="B3193" t="str">
            <v>LU0</v>
          </cell>
          <cell r="C3193" t="str">
            <v>A00</v>
          </cell>
          <cell r="D3193" t="str">
            <v>PC_EMP</v>
          </cell>
          <cell r="E3193" t="str">
            <v>T</v>
          </cell>
          <cell r="F3193" t="str">
            <v>TOTAL</v>
          </cell>
          <cell r="G3193" t="str">
            <v>TOTAL</v>
          </cell>
          <cell r="H3193" t="str">
            <v>:</v>
          </cell>
          <cell r="I3193" t="str">
            <v>NC</v>
          </cell>
          <cell r="K3193" t="str">
            <v>V</v>
          </cell>
          <cell r="L3193">
            <v>38628.496793981481</v>
          </cell>
          <cell r="M3193" t="str">
            <v>gchateaug</v>
          </cell>
          <cell r="N3193">
            <v>38680.624456018515</v>
          </cell>
          <cell r="O3193" t="str">
            <v>gchateaug</v>
          </cell>
        </row>
        <row r="3194">
          <cell r="A3194" t="str">
            <v>1995</v>
          </cell>
          <cell r="B3194" t="str">
            <v>LU0</v>
          </cell>
          <cell r="C3194" t="str">
            <v>A00</v>
          </cell>
          <cell r="D3194" t="str">
            <v>PC_EMP</v>
          </cell>
          <cell r="E3194" t="str">
            <v>T</v>
          </cell>
          <cell r="F3194" t="str">
            <v>TOTAL</v>
          </cell>
          <cell r="G3194" t="str">
            <v>RSE</v>
          </cell>
          <cell r="H3194" t="str">
            <v>:</v>
          </cell>
          <cell r="I3194" t="str">
            <v>NC</v>
          </cell>
          <cell r="K3194" t="str">
            <v>V</v>
          </cell>
          <cell r="L3194">
            <v>38628.496793981481</v>
          </cell>
          <cell r="M3194" t="str">
            <v>gchateaug</v>
          </cell>
          <cell r="N3194">
            <v>38680.624456018515</v>
          </cell>
          <cell r="O3194" t="str">
            <v>gchateaug</v>
          </cell>
        </row>
        <row r="3195">
          <cell r="A3195" t="str">
            <v>2002</v>
          </cell>
          <cell r="B3195" t="str">
            <v>ITD</v>
          </cell>
          <cell r="C3195" t="str">
            <v>A00</v>
          </cell>
          <cell r="D3195" t="str">
            <v>PC_EMP</v>
          </cell>
          <cell r="E3195" t="str">
            <v>T</v>
          </cell>
          <cell r="F3195" t="str">
            <v>BES</v>
          </cell>
          <cell r="G3195" t="str">
            <v>RSE</v>
          </cell>
          <cell r="H3195" t="str">
            <v>:</v>
          </cell>
          <cell r="I3195" t="str">
            <v>MS</v>
          </cell>
          <cell r="K3195" t="str">
            <v>V</v>
          </cell>
          <cell r="L3195">
            <v>38628.496793981481</v>
          </cell>
          <cell r="M3195" t="str">
            <v>gchateaug</v>
          </cell>
          <cell r="N3195">
            <v>38680.624456018515</v>
          </cell>
          <cell r="O3195" t="str">
            <v>gchateaug</v>
          </cell>
        </row>
        <row r="3196">
          <cell r="A3196" t="str">
            <v>2002</v>
          </cell>
          <cell r="B3196" t="str">
            <v>ITC2</v>
          </cell>
          <cell r="C3196" t="str">
            <v>A00</v>
          </cell>
          <cell r="D3196" t="str">
            <v>PC_EMP</v>
          </cell>
          <cell r="E3196" t="str">
            <v>T</v>
          </cell>
          <cell r="F3196" t="str">
            <v>TOTAL</v>
          </cell>
          <cell r="G3196" t="str">
            <v>TOTAL</v>
          </cell>
          <cell r="H3196" t="str">
            <v>:</v>
          </cell>
          <cell r="I3196" t="str">
            <v>MS</v>
          </cell>
          <cell r="K3196" t="str">
            <v>V</v>
          </cell>
          <cell r="L3196">
            <v>38628.496793981481</v>
          </cell>
          <cell r="M3196" t="str">
            <v>gchateaug</v>
          </cell>
          <cell r="N3196">
            <v>38680.624456018515</v>
          </cell>
          <cell r="O3196" t="str">
            <v>gchateaug</v>
          </cell>
        </row>
        <row r="3197">
          <cell r="A3197" t="str">
            <v>2002</v>
          </cell>
          <cell r="B3197" t="str">
            <v>ITC2</v>
          </cell>
          <cell r="C3197" t="str">
            <v>A00</v>
          </cell>
          <cell r="D3197" t="str">
            <v>PC_EMP</v>
          </cell>
          <cell r="E3197" t="str">
            <v>T</v>
          </cell>
          <cell r="F3197" t="str">
            <v>TOTAL</v>
          </cell>
          <cell r="G3197" t="str">
            <v>RSE</v>
          </cell>
          <cell r="H3197" t="str">
            <v>:</v>
          </cell>
          <cell r="I3197" t="str">
            <v>MS</v>
          </cell>
          <cell r="K3197" t="str">
            <v>V</v>
          </cell>
          <cell r="L3197">
            <v>38628.496793981481</v>
          </cell>
          <cell r="M3197" t="str">
            <v>gchateaug</v>
          </cell>
          <cell r="N3197">
            <v>38680.624456018515</v>
          </cell>
          <cell r="O3197" t="str">
            <v>gchateaug</v>
          </cell>
        </row>
        <row r="3198">
          <cell r="A3198" t="str">
            <v>2002</v>
          </cell>
          <cell r="B3198" t="str">
            <v>ITC2</v>
          </cell>
          <cell r="C3198" t="str">
            <v>A00</v>
          </cell>
          <cell r="D3198" t="str">
            <v>PC_EMP</v>
          </cell>
          <cell r="E3198" t="str">
            <v>T</v>
          </cell>
          <cell r="F3198" t="str">
            <v>BES</v>
          </cell>
          <cell r="G3198" t="str">
            <v>TOTAL</v>
          </cell>
          <cell r="H3198" t="str">
            <v>:</v>
          </cell>
          <cell r="I3198" t="str">
            <v>MS</v>
          </cell>
          <cell r="K3198" t="str">
            <v>V</v>
          </cell>
          <cell r="L3198">
            <v>38628.496793981481</v>
          </cell>
          <cell r="M3198" t="str">
            <v>gchateaug</v>
          </cell>
          <cell r="N3198">
            <v>38680.624456018515</v>
          </cell>
          <cell r="O3198" t="str">
            <v>gchateaug</v>
          </cell>
        </row>
        <row r="3199">
          <cell r="A3199" t="str">
            <v>2002</v>
          </cell>
          <cell r="B3199" t="str">
            <v>ITC2</v>
          </cell>
          <cell r="C3199" t="str">
            <v>A00</v>
          </cell>
          <cell r="D3199" t="str">
            <v>PC_EMP</v>
          </cell>
          <cell r="E3199" t="str">
            <v>T</v>
          </cell>
          <cell r="F3199" t="str">
            <v>BES</v>
          </cell>
          <cell r="G3199" t="str">
            <v>RSE</v>
          </cell>
          <cell r="H3199" t="str">
            <v>:</v>
          </cell>
          <cell r="I3199" t="str">
            <v>MS</v>
          </cell>
          <cell r="K3199" t="str">
            <v>V</v>
          </cell>
          <cell r="L3199">
            <v>38628.496793981481</v>
          </cell>
          <cell r="M3199" t="str">
            <v>gchateaug</v>
          </cell>
          <cell r="N3199">
            <v>38680.624456018515</v>
          </cell>
          <cell r="O3199" t="str">
            <v>gchateaug</v>
          </cell>
        </row>
        <row r="3200">
          <cell r="A3200" t="str">
            <v>2002</v>
          </cell>
          <cell r="B3200" t="str">
            <v>ITC</v>
          </cell>
          <cell r="C3200" t="str">
            <v>A00</v>
          </cell>
          <cell r="D3200" t="str">
            <v>PC_EMP</v>
          </cell>
          <cell r="E3200" t="str">
            <v>T</v>
          </cell>
          <cell r="F3200" t="str">
            <v>TOTAL</v>
          </cell>
          <cell r="G3200" t="str">
            <v>TOTAL</v>
          </cell>
          <cell r="H3200" t="str">
            <v>:</v>
          </cell>
          <cell r="I3200" t="str">
            <v>MS</v>
          </cell>
          <cell r="K3200" t="str">
            <v>V</v>
          </cell>
          <cell r="L3200">
            <v>38628.496793981481</v>
          </cell>
          <cell r="M3200" t="str">
            <v>gchateaug</v>
          </cell>
          <cell r="N3200">
            <v>38680.624456018515</v>
          </cell>
          <cell r="O3200" t="str">
            <v>gchateaug</v>
          </cell>
        </row>
        <row r="3201">
          <cell r="A3201" t="str">
            <v>2002</v>
          </cell>
          <cell r="B3201" t="str">
            <v>ITC</v>
          </cell>
          <cell r="C3201" t="str">
            <v>A00</v>
          </cell>
          <cell r="D3201" t="str">
            <v>PC_EMP</v>
          </cell>
          <cell r="E3201" t="str">
            <v>T</v>
          </cell>
          <cell r="F3201" t="str">
            <v>TOTAL</v>
          </cell>
          <cell r="G3201" t="str">
            <v>RSE</v>
          </cell>
          <cell r="H3201" t="str">
            <v>:</v>
          </cell>
          <cell r="I3201" t="str">
            <v>MS</v>
          </cell>
          <cell r="K3201" t="str">
            <v>V</v>
          </cell>
          <cell r="L3201">
            <v>38628.496793981481</v>
          </cell>
          <cell r="M3201" t="str">
            <v>gchateaug</v>
          </cell>
          <cell r="N3201">
            <v>38680.624456018515</v>
          </cell>
          <cell r="O3201" t="str">
            <v>gchateaug</v>
          </cell>
        </row>
        <row r="3202">
          <cell r="A3202" t="str">
            <v>2002</v>
          </cell>
          <cell r="B3202" t="str">
            <v>ITC</v>
          </cell>
          <cell r="C3202" t="str">
            <v>A00</v>
          </cell>
          <cell r="D3202" t="str">
            <v>PC_EMP</v>
          </cell>
          <cell r="E3202" t="str">
            <v>T</v>
          </cell>
          <cell r="F3202" t="str">
            <v>BES</v>
          </cell>
          <cell r="G3202" t="str">
            <v>TOTAL</v>
          </cell>
          <cell r="H3202" t="str">
            <v>:</v>
          </cell>
          <cell r="I3202" t="str">
            <v>MS</v>
          </cell>
          <cell r="K3202" t="str">
            <v>V</v>
          </cell>
          <cell r="L3202">
            <v>38628.496793981481</v>
          </cell>
          <cell r="M3202" t="str">
            <v>gchateaug</v>
          </cell>
          <cell r="N3202">
            <v>38680.624456018515</v>
          </cell>
          <cell r="O3202" t="str">
            <v>gchateaug</v>
          </cell>
        </row>
        <row r="3203">
          <cell r="A3203" t="str">
            <v>2002</v>
          </cell>
          <cell r="B3203" t="str">
            <v>ITC</v>
          </cell>
          <cell r="C3203" t="str">
            <v>A00</v>
          </cell>
          <cell r="D3203" t="str">
            <v>PC_EMP</v>
          </cell>
          <cell r="E3203" t="str">
            <v>T</v>
          </cell>
          <cell r="F3203" t="str">
            <v>BES</v>
          </cell>
          <cell r="G3203" t="str">
            <v>RSE</v>
          </cell>
          <cell r="H3203" t="str">
            <v>:</v>
          </cell>
          <cell r="I3203" t="str">
            <v>MS</v>
          </cell>
          <cell r="K3203" t="str">
            <v>V</v>
          </cell>
          <cell r="L3203">
            <v>38628.496793981481</v>
          </cell>
          <cell r="M3203" t="str">
            <v>gchateaug</v>
          </cell>
          <cell r="N3203">
            <v>38680.624456018515</v>
          </cell>
          <cell r="O3203" t="str">
            <v>gchateaug</v>
          </cell>
        </row>
        <row r="3204">
          <cell r="A3204" t="str">
            <v>2002</v>
          </cell>
          <cell r="B3204" t="str">
            <v>IE0</v>
          </cell>
          <cell r="C3204" t="str">
            <v>A00</v>
          </cell>
          <cell r="D3204" t="str">
            <v>PC_EMP</v>
          </cell>
          <cell r="E3204" t="str">
            <v>T</v>
          </cell>
          <cell r="F3204" t="str">
            <v>TOTAL</v>
          </cell>
          <cell r="G3204" t="str">
            <v>TOTAL</v>
          </cell>
          <cell r="I3204" t="str">
            <v>MS</v>
          </cell>
          <cell r="K3204" t="str">
            <v>V</v>
          </cell>
          <cell r="L3204">
            <v>38628.496793981481</v>
          </cell>
          <cell r="M3204" t="str">
            <v>gchateaug</v>
          </cell>
          <cell r="N3204">
            <v>38681.68445601852</v>
          </cell>
          <cell r="O3204" t="str">
            <v>gchateaug</v>
          </cell>
          <cell r="Q3204">
            <v>1.39</v>
          </cell>
        </row>
        <row r="3205">
          <cell r="A3205" t="str">
            <v>2002</v>
          </cell>
          <cell r="B3205" t="str">
            <v>IE0</v>
          </cell>
          <cell r="C3205" t="str">
            <v>A00</v>
          </cell>
          <cell r="D3205" t="str">
            <v>PC_EMP</v>
          </cell>
          <cell r="E3205" t="str">
            <v>T</v>
          </cell>
          <cell r="F3205" t="str">
            <v>TOTAL</v>
          </cell>
          <cell r="G3205" t="str">
            <v>RSE</v>
          </cell>
          <cell r="I3205" t="str">
            <v>MS</v>
          </cell>
          <cell r="K3205" t="str">
            <v>V</v>
          </cell>
          <cell r="L3205">
            <v>38628.496793981481</v>
          </cell>
          <cell r="M3205" t="str">
            <v>gchateaug</v>
          </cell>
          <cell r="N3205">
            <v>38681.68445601852</v>
          </cell>
          <cell r="O3205" t="str">
            <v>gchateaug</v>
          </cell>
          <cell r="Q3205">
            <v>0.88</v>
          </cell>
        </row>
        <row r="3206">
          <cell r="A3206" t="str">
            <v>1993</v>
          </cell>
          <cell r="B3206" t="str">
            <v>LU0</v>
          </cell>
          <cell r="C3206" t="str">
            <v>A00</v>
          </cell>
          <cell r="D3206" t="str">
            <v>PC_EMP</v>
          </cell>
          <cell r="E3206" t="str">
            <v>T</v>
          </cell>
          <cell r="F3206" t="str">
            <v>BES</v>
          </cell>
          <cell r="G3206" t="str">
            <v>TOTAL</v>
          </cell>
          <cell r="H3206" t="str">
            <v>:</v>
          </cell>
          <cell r="I3206" t="str">
            <v>NC</v>
          </cell>
          <cell r="K3206" t="str">
            <v>V</v>
          </cell>
          <cell r="L3206">
            <v>38628.496793981481</v>
          </cell>
          <cell r="M3206" t="str">
            <v>gchateaug</v>
          </cell>
          <cell r="N3206">
            <v>38680.624456018515</v>
          </cell>
          <cell r="O3206" t="str">
            <v>gchateaug</v>
          </cell>
        </row>
        <row r="3207">
          <cell r="A3207" t="str">
            <v>1993</v>
          </cell>
          <cell r="B3207" t="str">
            <v>LU0</v>
          </cell>
          <cell r="C3207" t="str">
            <v>A00</v>
          </cell>
          <cell r="D3207" t="str">
            <v>PC_EMP</v>
          </cell>
          <cell r="E3207" t="str">
            <v>T</v>
          </cell>
          <cell r="F3207" t="str">
            <v>BES</v>
          </cell>
          <cell r="G3207" t="str">
            <v>RSE</v>
          </cell>
          <cell r="H3207" t="str">
            <v>:</v>
          </cell>
          <cell r="I3207" t="str">
            <v>NC</v>
          </cell>
          <cell r="K3207" t="str">
            <v>V</v>
          </cell>
          <cell r="L3207">
            <v>38628.496793981481</v>
          </cell>
          <cell r="M3207" t="str">
            <v>gchateaug</v>
          </cell>
          <cell r="N3207">
            <v>38680.624456018515</v>
          </cell>
          <cell r="O3207" t="str">
            <v>gchateaug</v>
          </cell>
        </row>
        <row r="3208">
          <cell r="A3208" t="str">
            <v>2002</v>
          </cell>
          <cell r="B3208" t="str">
            <v>UKH2</v>
          </cell>
          <cell r="C3208" t="str">
            <v>A00</v>
          </cell>
          <cell r="D3208" t="str">
            <v>PC_EMP</v>
          </cell>
          <cell r="E3208" t="str">
            <v>T</v>
          </cell>
          <cell r="F3208" t="str">
            <v>TOTAL</v>
          </cell>
          <cell r="G3208" t="str">
            <v>TOTAL</v>
          </cell>
          <cell r="H3208" t="str">
            <v>:</v>
          </cell>
          <cell r="I3208" t="str">
            <v>MS</v>
          </cell>
          <cell r="K3208" t="str">
            <v>V</v>
          </cell>
          <cell r="L3208">
            <v>38628.496805555558</v>
          </cell>
          <cell r="M3208" t="str">
            <v>gchateaug</v>
          </cell>
          <cell r="N3208">
            <v>38680.624467592592</v>
          </cell>
          <cell r="O3208" t="str">
            <v>gchateaug</v>
          </cell>
        </row>
        <row r="3209">
          <cell r="A3209" t="str">
            <v>2002</v>
          </cell>
          <cell r="B3209" t="str">
            <v>UKH2</v>
          </cell>
          <cell r="C3209" t="str">
            <v>A00</v>
          </cell>
          <cell r="D3209" t="str">
            <v>PC_EMP</v>
          </cell>
          <cell r="E3209" t="str">
            <v>T</v>
          </cell>
          <cell r="F3209" t="str">
            <v>TOTAL</v>
          </cell>
          <cell r="G3209" t="str">
            <v>RSE</v>
          </cell>
          <cell r="H3209" t="str">
            <v>:</v>
          </cell>
          <cell r="I3209" t="str">
            <v>MS</v>
          </cell>
          <cell r="K3209" t="str">
            <v>V</v>
          </cell>
          <cell r="L3209">
            <v>38628.496805555558</v>
          </cell>
          <cell r="M3209" t="str">
            <v>gchateaug</v>
          </cell>
          <cell r="N3209">
            <v>38680.624467592592</v>
          </cell>
          <cell r="O3209" t="str">
            <v>gchateaug</v>
          </cell>
        </row>
        <row r="3210">
          <cell r="A3210" t="str">
            <v>2002</v>
          </cell>
          <cell r="B3210" t="str">
            <v>UKH2</v>
          </cell>
          <cell r="C3210" t="str">
            <v>A00</v>
          </cell>
          <cell r="D3210" t="str">
            <v>PC_EMP</v>
          </cell>
          <cell r="E3210" t="str">
            <v>T</v>
          </cell>
          <cell r="F3210" t="str">
            <v>BES</v>
          </cell>
          <cell r="G3210" t="str">
            <v>TOTAL</v>
          </cell>
          <cell r="H3210" t="str">
            <v>:</v>
          </cell>
          <cell r="I3210" t="str">
            <v>MS</v>
          </cell>
          <cell r="K3210" t="str">
            <v>V</v>
          </cell>
          <cell r="L3210">
            <v>38628.496805555558</v>
          </cell>
          <cell r="M3210" t="str">
            <v>gchateaug</v>
          </cell>
          <cell r="N3210">
            <v>38680.624467592592</v>
          </cell>
          <cell r="O3210" t="str">
            <v>gchateaug</v>
          </cell>
        </row>
        <row r="3211">
          <cell r="A3211" t="str">
            <v>2002</v>
          </cell>
          <cell r="B3211" t="str">
            <v>UKH2</v>
          </cell>
          <cell r="C3211" t="str">
            <v>A00</v>
          </cell>
          <cell r="D3211" t="str">
            <v>PC_EMP</v>
          </cell>
          <cell r="E3211" t="str">
            <v>T</v>
          </cell>
          <cell r="F3211" t="str">
            <v>BES</v>
          </cell>
          <cell r="G3211" t="str">
            <v>RSE</v>
          </cell>
          <cell r="H3211" t="str">
            <v>:</v>
          </cell>
          <cell r="I3211" t="str">
            <v>MS</v>
          </cell>
          <cell r="K3211" t="str">
            <v>V</v>
          </cell>
          <cell r="L3211">
            <v>38628.496805555558</v>
          </cell>
          <cell r="M3211" t="str">
            <v>gchateaug</v>
          </cell>
          <cell r="N3211">
            <v>38680.624467592592</v>
          </cell>
          <cell r="O3211" t="str">
            <v>gchateaug</v>
          </cell>
        </row>
        <row r="3212">
          <cell r="A3212" t="str">
            <v>2002</v>
          </cell>
          <cell r="B3212" t="str">
            <v>UKE4</v>
          </cell>
          <cell r="C3212" t="str">
            <v>A00</v>
          </cell>
          <cell r="D3212" t="str">
            <v>PC_EMP</v>
          </cell>
          <cell r="E3212" t="str">
            <v>T</v>
          </cell>
          <cell r="F3212" t="str">
            <v>TOTAL</v>
          </cell>
          <cell r="G3212" t="str">
            <v>TOTAL</v>
          </cell>
          <cell r="H3212" t="str">
            <v>:</v>
          </cell>
          <cell r="I3212" t="str">
            <v>MS</v>
          </cell>
          <cell r="K3212" t="str">
            <v>V</v>
          </cell>
          <cell r="L3212">
            <v>38628.496805555558</v>
          </cell>
          <cell r="M3212" t="str">
            <v>gchateaug</v>
          </cell>
          <cell r="N3212">
            <v>38680.624467592592</v>
          </cell>
          <cell r="O3212" t="str">
            <v>gchateaug</v>
          </cell>
        </row>
        <row r="3213">
          <cell r="A3213" t="str">
            <v>2002</v>
          </cell>
          <cell r="B3213" t="str">
            <v>UKE4</v>
          </cell>
          <cell r="C3213" t="str">
            <v>A00</v>
          </cell>
          <cell r="D3213" t="str">
            <v>PC_EMP</v>
          </cell>
          <cell r="E3213" t="str">
            <v>T</v>
          </cell>
          <cell r="F3213" t="str">
            <v>TOTAL</v>
          </cell>
          <cell r="G3213" t="str">
            <v>RSE</v>
          </cell>
          <cell r="H3213" t="str">
            <v>:</v>
          </cell>
          <cell r="I3213" t="str">
            <v>MS</v>
          </cell>
          <cell r="K3213" t="str">
            <v>V</v>
          </cell>
          <cell r="L3213">
            <v>38628.496805555558</v>
          </cell>
          <cell r="M3213" t="str">
            <v>gchateaug</v>
          </cell>
          <cell r="N3213">
            <v>38680.624467592592</v>
          </cell>
          <cell r="O3213" t="str">
            <v>gchateaug</v>
          </cell>
        </row>
        <row r="3214">
          <cell r="A3214" t="str">
            <v>2002</v>
          </cell>
          <cell r="B3214" t="str">
            <v>UKE4</v>
          </cell>
          <cell r="C3214" t="str">
            <v>A00</v>
          </cell>
          <cell r="D3214" t="str">
            <v>PC_EMP</v>
          </cell>
          <cell r="E3214" t="str">
            <v>T</v>
          </cell>
          <cell r="F3214" t="str">
            <v>BES</v>
          </cell>
          <cell r="G3214" t="str">
            <v>TOTAL</v>
          </cell>
          <cell r="H3214" t="str">
            <v>:</v>
          </cell>
          <cell r="I3214" t="str">
            <v>MS</v>
          </cell>
          <cell r="K3214" t="str">
            <v>V</v>
          </cell>
          <cell r="L3214">
            <v>38628.496805555558</v>
          </cell>
          <cell r="M3214" t="str">
            <v>gchateaug</v>
          </cell>
          <cell r="N3214">
            <v>38680.624467592592</v>
          </cell>
          <cell r="O3214" t="str">
            <v>gchateaug</v>
          </cell>
        </row>
        <row r="3215">
          <cell r="A3215" t="str">
            <v>2002</v>
          </cell>
          <cell r="B3215" t="str">
            <v>UKE4</v>
          </cell>
          <cell r="C3215" t="str">
            <v>A00</v>
          </cell>
          <cell r="D3215" t="str">
            <v>PC_EMP</v>
          </cell>
          <cell r="E3215" t="str">
            <v>T</v>
          </cell>
          <cell r="F3215" t="str">
            <v>BES</v>
          </cell>
          <cell r="G3215" t="str">
            <v>RSE</v>
          </cell>
          <cell r="H3215" t="str">
            <v>:</v>
          </cell>
          <cell r="I3215" t="str">
            <v>MS</v>
          </cell>
          <cell r="K3215" t="str">
            <v>V</v>
          </cell>
          <cell r="L3215">
            <v>38628.496805555558</v>
          </cell>
          <cell r="M3215" t="str">
            <v>gchateaug</v>
          </cell>
          <cell r="N3215">
            <v>38680.624467592592</v>
          </cell>
          <cell r="O3215" t="str">
            <v>gchateaug</v>
          </cell>
        </row>
        <row r="3216">
          <cell r="A3216" t="str">
            <v>2002</v>
          </cell>
          <cell r="B3216" t="str">
            <v>UKE1</v>
          </cell>
          <cell r="C3216" t="str">
            <v>A00</v>
          </cell>
          <cell r="D3216" t="str">
            <v>PC_EMP</v>
          </cell>
          <cell r="E3216" t="str">
            <v>T</v>
          </cell>
          <cell r="F3216" t="str">
            <v>TOTAL</v>
          </cell>
          <cell r="G3216" t="str">
            <v>TOTAL</v>
          </cell>
          <cell r="H3216" t="str">
            <v>:</v>
          </cell>
          <cell r="I3216" t="str">
            <v>MS</v>
          </cell>
          <cell r="K3216" t="str">
            <v>V</v>
          </cell>
          <cell r="L3216">
            <v>38628.496805555558</v>
          </cell>
          <cell r="M3216" t="str">
            <v>gchateaug</v>
          </cell>
          <cell r="N3216">
            <v>38680.624467592592</v>
          </cell>
          <cell r="O3216" t="str">
            <v>gchateaug</v>
          </cell>
        </row>
        <row r="3217">
          <cell r="A3217" t="str">
            <v>2002</v>
          </cell>
          <cell r="B3217" t="str">
            <v>UKE1</v>
          </cell>
          <cell r="C3217" t="str">
            <v>A00</v>
          </cell>
          <cell r="D3217" t="str">
            <v>PC_EMP</v>
          </cell>
          <cell r="E3217" t="str">
            <v>T</v>
          </cell>
          <cell r="F3217" t="str">
            <v>TOTAL</v>
          </cell>
          <cell r="G3217" t="str">
            <v>RSE</v>
          </cell>
          <cell r="H3217" t="str">
            <v>:</v>
          </cell>
          <cell r="I3217" t="str">
            <v>MS</v>
          </cell>
          <cell r="K3217" t="str">
            <v>V</v>
          </cell>
          <cell r="L3217">
            <v>38628.496805555558</v>
          </cell>
          <cell r="M3217" t="str">
            <v>gchateaug</v>
          </cell>
          <cell r="N3217">
            <v>38680.624467592592</v>
          </cell>
          <cell r="O3217" t="str">
            <v>gchateaug</v>
          </cell>
        </row>
        <row r="3218">
          <cell r="A3218" t="str">
            <v>1999</v>
          </cell>
          <cell r="B3218" t="str">
            <v>CZ08</v>
          </cell>
          <cell r="C3218" t="str">
            <v>A00</v>
          </cell>
          <cell r="D3218" t="str">
            <v>PC_EMP</v>
          </cell>
          <cell r="E3218" t="str">
            <v>T</v>
          </cell>
          <cell r="F3218" t="str">
            <v>TOTAL</v>
          </cell>
          <cell r="G3218" t="str">
            <v>RSE</v>
          </cell>
          <cell r="H3218" t="str">
            <v>:</v>
          </cell>
          <cell r="I3218" t="str">
            <v>NC</v>
          </cell>
          <cell r="K3218" t="str">
            <v>V</v>
          </cell>
          <cell r="L3218">
            <v>38628.496805555558</v>
          </cell>
          <cell r="M3218" t="str">
            <v>gchateaug</v>
          </cell>
          <cell r="N3218">
            <v>38680.624479166669</v>
          </cell>
          <cell r="O3218" t="str">
            <v>gchateaug</v>
          </cell>
        </row>
        <row r="3219">
          <cell r="A3219" t="str">
            <v>1999</v>
          </cell>
          <cell r="B3219" t="str">
            <v>CZ08</v>
          </cell>
          <cell r="C3219" t="str">
            <v>A00</v>
          </cell>
          <cell r="D3219" t="str">
            <v>PC_EMP</v>
          </cell>
          <cell r="E3219" t="str">
            <v>T</v>
          </cell>
          <cell r="F3219" t="str">
            <v>BES</v>
          </cell>
          <cell r="G3219" t="str">
            <v>TOTAL</v>
          </cell>
          <cell r="H3219" t="str">
            <v>:</v>
          </cell>
          <cell r="I3219" t="str">
            <v>NC</v>
          </cell>
          <cell r="K3219" t="str">
            <v>V</v>
          </cell>
          <cell r="L3219">
            <v>38628.496805555558</v>
          </cell>
          <cell r="M3219" t="str">
            <v>gchateaug</v>
          </cell>
          <cell r="N3219">
            <v>38680.624479166669</v>
          </cell>
          <cell r="O3219" t="str">
            <v>gchateaug</v>
          </cell>
        </row>
        <row r="3220">
          <cell r="A3220" t="str">
            <v>1999</v>
          </cell>
          <cell r="B3220" t="str">
            <v>CZ08</v>
          </cell>
          <cell r="C3220" t="str">
            <v>A00</v>
          </cell>
          <cell r="D3220" t="str">
            <v>PC_EMP</v>
          </cell>
          <cell r="E3220" t="str">
            <v>T</v>
          </cell>
          <cell r="F3220" t="str">
            <v>BES</v>
          </cell>
          <cell r="G3220" t="str">
            <v>RSE</v>
          </cell>
          <cell r="H3220" t="str">
            <v>:</v>
          </cell>
          <cell r="I3220" t="str">
            <v>NC</v>
          </cell>
          <cell r="K3220" t="str">
            <v>V</v>
          </cell>
          <cell r="L3220">
            <v>38628.496805555558</v>
          </cell>
          <cell r="M3220" t="str">
            <v>gchateaug</v>
          </cell>
          <cell r="N3220">
            <v>38680.624479166669</v>
          </cell>
          <cell r="O3220" t="str">
            <v>gchateaug</v>
          </cell>
        </row>
        <row r="3221">
          <cell r="A3221" t="str">
            <v>1999</v>
          </cell>
          <cell r="B3221" t="str">
            <v>CZ04</v>
          </cell>
          <cell r="C3221" t="str">
            <v>A00</v>
          </cell>
          <cell r="D3221" t="str">
            <v>PC_EMP</v>
          </cell>
          <cell r="E3221" t="str">
            <v>T</v>
          </cell>
          <cell r="F3221" t="str">
            <v>TOTAL</v>
          </cell>
          <cell r="G3221" t="str">
            <v>TOTAL</v>
          </cell>
          <cell r="H3221" t="str">
            <v>:</v>
          </cell>
          <cell r="I3221" t="str">
            <v>NC</v>
          </cell>
          <cell r="K3221" t="str">
            <v>V</v>
          </cell>
          <cell r="L3221">
            <v>38628.496805555558</v>
          </cell>
          <cell r="M3221" t="str">
            <v>gchateaug</v>
          </cell>
          <cell r="N3221">
            <v>38680.624479166669</v>
          </cell>
          <cell r="O3221" t="str">
            <v>gchateaug</v>
          </cell>
        </row>
        <row r="3222">
          <cell r="A3222" t="str">
            <v>1999</v>
          </cell>
          <cell r="B3222" t="str">
            <v>CZ04</v>
          </cell>
          <cell r="C3222" t="str">
            <v>A00</v>
          </cell>
          <cell r="D3222" t="str">
            <v>PC_EMP</v>
          </cell>
          <cell r="E3222" t="str">
            <v>T</v>
          </cell>
          <cell r="F3222" t="str">
            <v>TOTAL</v>
          </cell>
          <cell r="G3222" t="str">
            <v>RSE</v>
          </cell>
          <cell r="H3222" t="str">
            <v>:</v>
          </cell>
          <cell r="I3222" t="str">
            <v>NC</v>
          </cell>
          <cell r="K3222" t="str">
            <v>V</v>
          </cell>
          <cell r="L3222">
            <v>38628.496805555558</v>
          </cell>
          <cell r="M3222" t="str">
            <v>gchateaug</v>
          </cell>
          <cell r="N3222">
            <v>38680.624479166669</v>
          </cell>
          <cell r="O3222" t="str">
            <v>gchateaug</v>
          </cell>
        </row>
        <row r="3223">
          <cell r="A3223" t="str">
            <v>1999</v>
          </cell>
          <cell r="B3223" t="str">
            <v>CZ04</v>
          </cell>
          <cell r="C3223" t="str">
            <v>A00</v>
          </cell>
          <cell r="D3223" t="str">
            <v>PC_EMP</v>
          </cell>
          <cell r="E3223" t="str">
            <v>T</v>
          </cell>
          <cell r="F3223" t="str">
            <v>BES</v>
          </cell>
          <cell r="G3223" t="str">
            <v>TOTAL</v>
          </cell>
          <cell r="H3223" t="str">
            <v>:</v>
          </cell>
          <cell r="I3223" t="str">
            <v>NC</v>
          </cell>
          <cell r="K3223" t="str">
            <v>V</v>
          </cell>
          <cell r="L3223">
            <v>38628.496805555558</v>
          </cell>
          <cell r="M3223" t="str">
            <v>gchateaug</v>
          </cell>
          <cell r="N3223">
            <v>38680.624479166669</v>
          </cell>
          <cell r="O3223" t="str">
            <v>gchateaug</v>
          </cell>
        </row>
        <row r="3224">
          <cell r="A3224" t="str">
            <v>1999</v>
          </cell>
          <cell r="B3224" t="str">
            <v>CZ04</v>
          </cell>
          <cell r="C3224" t="str">
            <v>A00</v>
          </cell>
          <cell r="D3224" t="str">
            <v>PC_EMP</v>
          </cell>
          <cell r="E3224" t="str">
            <v>T</v>
          </cell>
          <cell r="F3224" t="str">
            <v>BES</v>
          </cell>
          <cell r="G3224" t="str">
            <v>RSE</v>
          </cell>
          <cell r="H3224" t="str">
            <v>:</v>
          </cell>
          <cell r="I3224" t="str">
            <v>NC</v>
          </cell>
          <cell r="K3224" t="str">
            <v>V</v>
          </cell>
          <cell r="L3224">
            <v>38628.496805555558</v>
          </cell>
          <cell r="M3224" t="str">
            <v>gchateaug</v>
          </cell>
          <cell r="N3224">
            <v>38680.624479166669</v>
          </cell>
          <cell r="O3224" t="str">
            <v>gchateaug</v>
          </cell>
        </row>
        <row r="3225">
          <cell r="A3225" t="str">
            <v>1999</v>
          </cell>
          <cell r="B3225" t="str">
            <v>AT32</v>
          </cell>
          <cell r="C3225" t="str">
            <v>A00</v>
          </cell>
          <cell r="D3225" t="str">
            <v>PC_EMP</v>
          </cell>
          <cell r="E3225" t="str">
            <v>T</v>
          </cell>
          <cell r="F3225" t="str">
            <v>TOTAL</v>
          </cell>
          <cell r="G3225" t="str">
            <v>TOTAL</v>
          </cell>
          <cell r="H3225" t="str">
            <v>:</v>
          </cell>
          <cell r="I3225" t="str">
            <v>NC</v>
          </cell>
          <cell r="K3225" t="str">
            <v>V</v>
          </cell>
          <cell r="L3225">
            <v>38628.496805555558</v>
          </cell>
          <cell r="M3225" t="str">
            <v>gchateaug</v>
          </cell>
          <cell r="N3225">
            <v>38680.624479166669</v>
          </cell>
          <cell r="O3225" t="str">
            <v>gchateaug</v>
          </cell>
        </row>
        <row r="3226">
          <cell r="A3226" t="str">
            <v>1999</v>
          </cell>
          <cell r="B3226" t="str">
            <v>AT32</v>
          </cell>
          <cell r="C3226" t="str">
            <v>A00</v>
          </cell>
          <cell r="D3226" t="str">
            <v>PC_EMP</v>
          </cell>
          <cell r="E3226" t="str">
            <v>T</v>
          </cell>
          <cell r="F3226" t="str">
            <v>BES</v>
          </cell>
          <cell r="G3226" t="str">
            <v>TOTAL</v>
          </cell>
          <cell r="H3226" t="str">
            <v>:</v>
          </cell>
          <cell r="I3226" t="str">
            <v>NC</v>
          </cell>
          <cell r="K3226" t="str">
            <v>V</v>
          </cell>
          <cell r="L3226">
            <v>38628.496805555558</v>
          </cell>
          <cell r="M3226" t="str">
            <v>gchateaug</v>
          </cell>
          <cell r="N3226">
            <v>38680.624479166669</v>
          </cell>
          <cell r="O3226" t="str">
            <v>gchateaug</v>
          </cell>
        </row>
        <row r="3227">
          <cell r="A3227" t="str">
            <v>1999</v>
          </cell>
          <cell r="B3227" t="str">
            <v>AT3</v>
          </cell>
          <cell r="C3227" t="str">
            <v>A00</v>
          </cell>
          <cell r="D3227" t="str">
            <v>PC_EMP</v>
          </cell>
          <cell r="E3227" t="str">
            <v>T</v>
          </cell>
          <cell r="F3227" t="str">
            <v>TOTAL</v>
          </cell>
          <cell r="G3227" t="str">
            <v>TOTAL</v>
          </cell>
          <cell r="H3227" t="str">
            <v>:</v>
          </cell>
          <cell r="I3227" t="str">
            <v>NC</v>
          </cell>
          <cell r="K3227" t="str">
            <v>V</v>
          </cell>
          <cell r="L3227">
            <v>38628.496805555558</v>
          </cell>
          <cell r="M3227" t="str">
            <v>gchateaug</v>
          </cell>
          <cell r="N3227">
            <v>38680.624479166669</v>
          </cell>
          <cell r="O3227" t="str">
            <v>gchateaug</v>
          </cell>
        </row>
        <row r="3228">
          <cell r="A3228" t="str">
            <v>2001</v>
          </cell>
          <cell r="B3228" t="str">
            <v>PL12</v>
          </cell>
          <cell r="C3228" t="str">
            <v>A00</v>
          </cell>
          <cell r="D3228" t="str">
            <v>PC_EMP</v>
          </cell>
          <cell r="E3228" t="str">
            <v>T</v>
          </cell>
          <cell r="F3228" t="str">
            <v>BES</v>
          </cell>
          <cell r="G3228" t="str">
            <v>TOTAL</v>
          </cell>
          <cell r="H3228" t="str">
            <v>:</v>
          </cell>
          <cell r="I3228" t="str">
            <v>NC</v>
          </cell>
          <cell r="K3228" t="str">
            <v>V</v>
          </cell>
          <cell r="L3228">
            <v>38628.496805555558</v>
          </cell>
          <cell r="M3228" t="str">
            <v>gchateaug</v>
          </cell>
          <cell r="N3228">
            <v>38680.624479166669</v>
          </cell>
          <cell r="O3228" t="str">
            <v>gchateaug</v>
          </cell>
        </row>
        <row r="3229">
          <cell r="A3229" t="str">
            <v>2001</v>
          </cell>
          <cell r="B3229" t="str">
            <v>PL12</v>
          </cell>
          <cell r="C3229" t="str">
            <v>A00</v>
          </cell>
          <cell r="D3229" t="str">
            <v>PC_EMP</v>
          </cell>
          <cell r="E3229" t="str">
            <v>T</v>
          </cell>
          <cell r="F3229" t="str">
            <v>BES</v>
          </cell>
          <cell r="G3229" t="str">
            <v>RSE</v>
          </cell>
          <cell r="H3229" t="str">
            <v>:</v>
          </cell>
          <cell r="I3229" t="str">
            <v>NC</v>
          </cell>
          <cell r="K3229" t="str">
            <v>V</v>
          </cell>
          <cell r="L3229">
            <v>38628.496805555558</v>
          </cell>
          <cell r="M3229" t="str">
            <v>gchateaug</v>
          </cell>
          <cell r="N3229">
            <v>38680.624479166669</v>
          </cell>
          <cell r="O3229" t="str">
            <v>gchateaug</v>
          </cell>
        </row>
        <row r="3230">
          <cell r="A3230" t="str">
            <v>2001</v>
          </cell>
          <cell r="B3230" t="str">
            <v>LU00</v>
          </cell>
          <cell r="C3230" t="str">
            <v>A00</v>
          </cell>
          <cell r="D3230" t="str">
            <v>PC_EMP</v>
          </cell>
          <cell r="E3230" t="str">
            <v>T</v>
          </cell>
          <cell r="F3230" t="str">
            <v>TOTAL</v>
          </cell>
          <cell r="G3230" t="str">
            <v>TOTAL</v>
          </cell>
          <cell r="H3230" t="str">
            <v>:</v>
          </cell>
          <cell r="I3230" t="str">
            <v>NC</v>
          </cell>
          <cell r="K3230" t="str">
            <v>V</v>
          </cell>
          <cell r="L3230">
            <v>38628.496805555558</v>
          </cell>
          <cell r="M3230" t="str">
            <v>gchateaug</v>
          </cell>
          <cell r="N3230">
            <v>38680.624479166669</v>
          </cell>
          <cell r="O3230" t="str">
            <v>gchateaug</v>
          </cell>
        </row>
        <row r="3231">
          <cell r="A3231" t="str">
            <v>2001</v>
          </cell>
          <cell r="B3231" t="str">
            <v>LU00</v>
          </cell>
          <cell r="C3231" t="str">
            <v>A00</v>
          </cell>
          <cell r="D3231" t="str">
            <v>PC_EMP</v>
          </cell>
          <cell r="E3231" t="str">
            <v>T</v>
          </cell>
          <cell r="F3231" t="str">
            <v>TOTAL</v>
          </cell>
          <cell r="G3231" t="str">
            <v>RSE</v>
          </cell>
          <cell r="H3231" t="str">
            <v>:</v>
          </cell>
          <cell r="I3231" t="str">
            <v>NC</v>
          </cell>
          <cell r="K3231" t="str">
            <v>V</v>
          </cell>
          <cell r="L3231">
            <v>38628.496805555558</v>
          </cell>
          <cell r="M3231" t="str">
            <v>gchateaug</v>
          </cell>
          <cell r="N3231">
            <v>38680.624479166669</v>
          </cell>
          <cell r="O3231" t="str">
            <v>gchateaug</v>
          </cell>
        </row>
        <row r="3232">
          <cell r="A3232" t="str">
            <v>2001</v>
          </cell>
          <cell r="B3232" t="str">
            <v>LU00</v>
          </cell>
          <cell r="C3232" t="str">
            <v>A00</v>
          </cell>
          <cell r="D3232" t="str">
            <v>PC_EMP</v>
          </cell>
          <cell r="E3232" t="str">
            <v>T</v>
          </cell>
          <cell r="F3232" t="str">
            <v>BES</v>
          </cell>
          <cell r="G3232" t="str">
            <v>TOTAL</v>
          </cell>
          <cell r="H3232" t="str">
            <v>:</v>
          </cell>
          <cell r="I3232" t="str">
            <v>OTH</v>
          </cell>
          <cell r="J3232" t="str">
            <v>DATA OCDE</v>
          </cell>
          <cell r="K3232" t="str">
            <v>V</v>
          </cell>
          <cell r="L3232">
            <v>38628.496805555558</v>
          </cell>
          <cell r="M3232" t="str">
            <v>gchateaug</v>
          </cell>
          <cell r="N3232">
            <v>38681.684641203705</v>
          </cell>
          <cell r="O3232" t="str">
            <v>gchateaug</v>
          </cell>
        </row>
        <row r="3233">
          <cell r="A3233" t="str">
            <v>2001</v>
          </cell>
          <cell r="B3233" t="str">
            <v>LU00</v>
          </cell>
          <cell r="C3233" t="str">
            <v>A00</v>
          </cell>
          <cell r="D3233" t="str">
            <v>PC_EMP</v>
          </cell>
          <cell r="E3233" t="str">
            <v>T</v>
          </cell>
          <cell r="F3233" t="str">
            <v>BES</v>
          </cell>
          <cell r="G3233" t="str">
            <v>RSE</v>
          </cell>
          <cell r="H3233" t="str">
            <v>:</v>
          </cell>
          <cell r="I3233" t="str">
            <v>OTH</v>
          </cell>
          <cell r="J3233" t="str">
            <v>DATA OCDE</v>
          </cell>
          <cell r="K3233" t="str">
            <v>V</v>
          </cell>
          <cell r="L3233">
            <v>38628.496805555558</v>
          </cell>
          <cell r="M3233" t="str">
            <v>gchateaug</v>
          </cell>
          <cell r="N3233">
            <v>38681.684641203705</v>
          </cell>
          <cell r="O3233" t="str">
            <v>gchateaug</v>
          </cell>
        </row>
        <row r="3234">
          <cell r="A3234" t="str">
            <v>2001</v>
          </cell>
          <cell r="B3234" t="str">
            <v>ITG</v>
          </cell>
          <cell r="C3234" t="str">
            <v>A00</v>
          </cell>
          <cell r="D3234" t="str">
            <v>PC_EMP</v>
          </cell>
          <cell r="E3234" t="str">
            <v>T</v>
          </cell>
          <cell r="F3234" t="str">
            <v>TOTAL</v>
          </cell>
          <cell r="G3234" t="str">
            <v>TOTAL</v>
          </cell>
          <cell r="H3234" t="str">
            <v>:</v>
          </cell>
          <cell r="I3234" t="str">
            <v>NC</v>
          </cell>
          <cell r="K3234" t="str">
            <v>V</v>
          </cell>
          <cell r="L3234">
            <v>38628.496805555558</v>
          </cell>
          <cell r="M3234" t="str">
            <v>gchateaug</v>
          </cell>
          <cell r="N3234">
            <v>38680.624479166669</v>
          </cell>
          <cell r="O3234" t="str">
            <v>gchateaug</v>
          </cell>
        </row>
        <row r="3235">
          <cell r="A3235" t="str">
            <v>2001</v>
          </cell>
          <cell r="B3235" t="str">
            <v>ITG</v>
          </cell>
          <cell r="C3235" t="str">
            <v>A00</v>
          </cell>
          <cell r="D3235" t="str">
            <v>PC_EMP</v>
          </cell>
          <cell r="E3235" t="str">
            <v>T</v>
          </cell>
          <cell r="F3235" t="str">
            <v>TOTAL</v>
          </cell>
          <cell r="G3235" t="str">
            <v>RSE</v>
          </cell>
          <cell r="H3235" t="str">
            <v>:</v>
          </cell>
          <cell r="I3235" t="str">
            <v>NC</v>
          </cell>
          <cell r="K3235" t="str">
            <v>V</v>
          </cell>
          <cell r="L3235">
            <v>38628.496805555558</v>
          </cell>
          <cell r="M3235" t="str">
            <v>gchateaug</v>
          </cell>
          <cell r="N3235">
            <v>38680.624479166669</v>
          </cell>
          <cell r="O3235" t="str">
            <v>gchateaug</v>
          </cell>
        </row>
        <row r="3236">
          <cell r="A3236" t="str">
            <v>2001</v>
          </cell>
          <cell r="B3236" t="str">
            <v>ES22</v>
          </cell>
          <cell r="C3236" t="str">
            <v>A00</v>
          </cell>
          <cell r="D3236" t="str">
            <v>PC_EMP</v>
          </cell>
          <cell r="E3236" t="str">
            <v>T</v>
          </cell>
          <cell r="F3236" t="str">
            <v>TOTAL</v>
          </cell>
          <cell r="G3236" t="str">
            <v>RSE</v>
          </cell>
          <cell r="I3236" t="str">
            <v>NC</v>
          </cell>
          <cell r="J3236" t="str">
            <v>; former flag equal "s"</v>
          </cell>
          <cell r="K3236" t="str">
            <v>V</v>
          </cell>
          <cell r="L3236">
            <v>38628.496817129628</v>
          </cell>
          <cell r="M3236" t="str">
            <v>gchateaug</v>
          </cell>
          <cell r="N3236">
            <v>38680.624456018515</v>
          </cell>
          <cell r="O3236" t="str">
            <v>gchateaug</v>
          </cell>
          <cell r="Q3236">
            <v>1.1299999999999999</v>
          </cell>
        </row>
        <row r="3237">
          <cell r="A3237" t="str">
            <v>2001</v>
          </cell>
          <cell r="B3237" t="str">
            <v>ES22</v>
          </cell>
          <cell r="C3237" t="str">
            <v>A00</v>
          </cell>
          <cell r="D3237" t="str">
            <v>PC_EMP</v>
          </cell>
          <cell r="E3237" t="str">
            <v>T</v>
          </cell>
          <cell r="F3237" t="str">
            <v>BES</v>
          </cell>
          <cell r="G3237" t="str">
            <v>TOTAL</v>
          </cell>
          <cell r="I3237" t="str">
            <v>NC</v>
          </cell>
          <cell r="J3237" t="str">
            <v>; former flag equal "s"</v>
          </cell>
          <cell r="K3237" t="str">
            <v>V</v>
          </cell>
          <cell r="L3237">
            <v>38628.496817129628</v>
          </cell>
          <cell r="M3237" t="str">
            <v>gchateaug</v>
          </cell>
          <cell r="N3237">
            <v>38680.624456018515</v>
          </cell>
          <cell r="O3237" t="str">
            <v>gchateaug</v>
          </cell>
          <cell r="Q3237">
            <v>0.63</v>
          </cell>
        </row>
        <row r="3238">
          <cell r="A3238" t="str">
            <v>2001</v>
          </cell>
          <cell r="B3238" t="str">
            <v>ES22</v>
          </cell>
          <cell r="C3238" t="str">
            <v>A00</v>
          </cell>
          <cell r="D3238" t="str">
            <v>PC_EMP</v>
          </cell>
          <cell r="E3238" t="str">
            <v>T</v>
          </cell>
          <cell r="F3238" t="str">
            <v>BES</v>
          </cell>
          <cell r="G3238" t="str">
            <v>RSE</v>
          </cell>
          <cell r="I3238" t="str">
            <v>NC</v>
          </cell>
          <cell r="J3238" t="str">
            <v>; former flag equal "s"</v>
          </cell>
          <cell r="K3238" t="str">
            <v>V</v>
          </cell>
          <cell r="L3238">
            <v>38628.496817129628</v>
          </cell>
          <cell r="M3238" t="str">
            <v>gchateaug</v>
          </cell>
          <cell r="N3238">
            <v>38680.624456018515</v>
          </cell>
          <cell r="O3238" t="str">
            <v>gchateaug</v>
          </cell>
          <cell r="Q3238">
            <v>0.22</v>
          </cell>
        </row>
        <row r="3239">
          <cell r="A3239" t="str">
            <v>2001</v>
          </cell>
          <cell r="B3239" t="str">
            <v>ES2</v>
          </cell>
          <cell r="C3239" t="str">
            <v>A00</v>
          </cell>
          <cell r="D3239" t="str">
            <v>PC_EMP</v>
          </cell>
          <cell r="E3239" t="str">
            <v>T</v>
          </cell>
          <cell r="F3239" t="str">
            <v>TOTAL</v>
          </cell>
          <cell r="G3239" t="str">
            <v>TOTAL</v>
          </cell>
          <cell r="I3239" t="str">
            <v>NC</v>
          </cell>
          <cell r="K3239" t="str">
            <v>V</v>
          </cell>
          <cell r="L3239">
            <v>38628.496817129628</v>
          </cell>
          <cell r="M3239" t="str">
            <v>gchateaug</v>
          </cell>
          <cell r="N3239">
            <v>38680.624456018515</v>
          </cell>
          <cell r="O3239" t="str">
            <v>gchateaug</v>
          </cell>
          <cell r="Q3239">
            <v>1.45</v>
          </cell>
        </row>
        <row r="3240">
          <cell r="A3240" t="str">
            <v>2001</v>
          </cell>
          <cell r="B3240" t="str">
            <v>ES2</v>
          </cell>
          <cell r="C3240" t="str">
            <v>A00</v>
          </cell>
          <cell r="D3240" t="str">
            <v>PC_EMP</v>
          </cell>
          <cell r="E3240" t="str">
            <v>T</v>
          </cell>
          <cell r="F3240" t="str">
            <v>TOTAL</v>
          </cell>
          <cell r="G3240" t="str">
            <v>RSE</v>
          </cell>
          <cell r="I3240" t="str">
            <v>NC</v>
          </cell>
          <cell r="K3240" t="str">
            <v>V</v>
          </cell>
          <cell r="L3240">
            <v>38628.496817129628</v>
          </cell>
          <cell r="M3240" t="str">
            <v>gchateaug</v>
          </cell>
          <cell r="N3240">
            <v>38680.624456018515</v>
          </cell>
          <cell r="O3240" t="str">
            <v>gchateaug</v>
          </cell>
          <cell r="Q3240">
            <v>0.96</v>
          </cell>
        </row>
        <row r="3241">
          <cell r="A3241" t="str">
            <v>2001</v>
          </cell>
          <cell r="B3241" t="str">
            <v>ES2</v>
          </cell>
          <cell r="C3241" t="str">
            <v>A00</v>
          </cell>
          <cell r="D3241" t="str">
            <v>PC_EMP</v>
          </cell>
          <cell r="E3241" t="str">
            <v>T</v>
          </cell>
          <cell r="F3241" t="str">
            <v>BES</v>
          </cell>
          <cell r="G3241" t="str">
            <v>TOTAL</v>
          </cell>
          <cell r="I3241" t="str">
            <v>NC</v>
          </cell>
          <cell r="J3241" t="str">
            <v>; former flag equal "s"</v>
          </cell>
          <cell r="K3241" t="str">
            <v>V</v>
          </cell>
          <cell r="L3241">
            <v>38628.496817129628</v>
          </cell>
          <cell r="M3241" t="str">
            <v>gchateaug</v>
          </cell>
          <cell r="N3241">
            <v>38680.624456018515</v>
          </cell>
          <cell r="O3241" t="str">
            <v>gchateaug</v>
          </cell>
          <cell r="Q3241">
            <v>0.69</v>
          </cell>
        </row>
        <row r="3242">
          <cell r="A3242" t="str">
            <v>2001</v>
          </cell>
          <cell r="B3242" t="str">
            <v>ES2</v>
          </cell>
          <cell r="C3242" t="str">
            <v>A00</v>
          </cell>
          <cell r="D3242" t="str">
            <v>PC_EMP</v>
          </cell>
          <cell r="E3242" t="str">
            <v>T</v>
          </cell>
          <cell r="F3242" t="str">
            <v>BES</v>
          </cell>
          <cell r="G3242" t="str">
            <v>RSE</v>
          </cell>
          <cell r="I3242" t="str">
            <v>NC</v>
          </cell>
          <cell r="J3242" t="str">
            <v>; former flag equal "s"</v>
          </cell>
          <cell r="K3242" t="str">
            <v>V</v>
          </cell>
          <cell r="L3242">
            <v>38628.496817129628</v>
          </cell>
          <cell r="M3242" t="str">
            <v>gchateaug</v>
          </cell>
          <cell r="N3242">
            <v>38680.624456018515</v>
          </cell>
          <cell r="O3242" t="str">
            <v>gchateaug</v>
          </cell>
          <cell r="Q3242">
            <v>0.28000000000000003</v>
          </cell>
        </row>
        <row r="3243">
          <cell r="A3243" t="str">
            <v>2001</v>
          </cell>
          <cell r="B3243" t="str">
            <v>ES1</v>
          </cell>
          <cell r="C3243" t="str">
            <v>A00</v>
          </cell>
          <cell r="D3243" t="str">
            <v>PC_EMP</v>
          </cell>
          <cell r="E3243" t="str">
            <v>T</v>
          </cell>
          <cell r="F3243" t="str">
            <v>TOTAL</v>
          </cell>
          <cell r="G3243" t="str">
            <v>TOTAL</v>
          </cell>
          <cell r="I3243" t="str">
            <v>NC</v>
          </cell>
          <cell r="K3243" t="str">
            <v>V</v>
          </cell>
          <cell r="L3243">
            <v>38628.496817129628</v>
          </cell>
          <cell r="M3243" t="str">
            <v>gchateaug</v>
          </cell>
          <cell r="N3243">
            <v>38680.624456018515</v>
          </cell>
          <cell r="O3243" t="str">
            <v>gchateaug</v>
          </cell>
          <cell r="Q3243">
            <v>1.1000000000000001</v>
          </cell>
        </row>
        <row r="3244">
          <cell r="A3244" t="str">
            <v>2001</v>
          </cell>
          <cell r="B3244" t="str">
            <v>ES1</v>
          </cell>
          <cell r="C3244" t="str">
            <v>A00</v>
          </cell>
          <cell r="D3244" t="str">
            <v>PC_EMP</v>
          </cell>
          <cell r="E3244" t="str">
            <v>T</v>
          </cell>
          <cell r="F3244" t="str">
            <v>TOTAL</v>
          </cell>
          <cell r="G3244" t="str">
            <v>RSE</v>
          </cell>
          <cell r="I3244" t="str">
            <v>NC</v>
          </cell>
          <cell r="K3244" t="str">
            <v>V</v>
          </cell>
          <cell r="L3244">
            <v>38628.496817129628</v>
          </cell>
          <cell r="M3244" t="str">
            <v>gchateaug</v>
          </cell>
          <cell r="N3244">
            <v>38680.624456018515</v>
          </cell>
          <cell r="O3244" t="str">
            <v>gchateaug</v>
          </cell>
          <cell r="Q3244">
            <v>0.79</v>
          </cell>
        </row>
        <row r="3245">
          <cell r="A3245" t="str">
            <v>2001</v>
          </cell>
          <cell r="B3245" t="str">
            <v>ES1</v>
          </cell>
          <cell r="C3245" t="str">
            <v>A00</v>
          </cell>
          <cell r="D3245" t="str">
            <v>PC_EMP</v>
          </cell>
          <cell r="E3245" t="str">
            <v>T</v>
          </cell>
          <cell r="F3245" t="str">
            <v>BES</v>
          </cell>
          <cell r="G3245" t="str">
            <v>TOTAL</v>
          </cell>
          <cell r="I3245" t="str">
            <v>NC</v>
          </cell>
          <cell r="J3245" t="str">
            <v>; former flag equal "s"</v>
          </cell>
          <cell r="K3245" t="str">
            <v>V</v>
          </cell>
          <cell r="L3245">
            <v>38628.496817129628</v>
          </cell>
          <cell r="M3245" t="str">
            <v>gchateaug</v>
          </cell>
          <cell r="N3245">
            <v>38680.624456018515</v>
          </cell>
          <cell r="O3245" t="str">
            <v>gchateaug</v>
          </cell>
          <cell r="Q3245">
            <v>0.14000000000000001</v>
          </cell>
        </row>
        <row r="3246">
          <cell r="A3246" t="str">
            <v>2001</v>
          </cell>
          <cell r="B3246" t="str">
            <v>ES1</v>
          </cell>
          <cell r="C3246" t="str">
            <v>A00</v>
          </cell>
          <cell r="D3246" t="str">
            <v>PC_EMP</v>
          </cell>
          <cell r="E3246" t="str">
            <v>T</v>
          </cell>
          <cell r="F3246" t="str">
            <v>BES</v>
          </cell>
          <cell r="G3246" t="str">
            <v>RSE</v>
          </cell>
          <cell r="I3246" t="str">
            <v>NC</v>
          </cell>
          <cell r="J3246" t="str">
            <v>; former flag equal "s"</v>
          </cell>
          <cell r="K3246" t="str">
            <v>V</v>
          </cell>
          <cell r="L3246">
            <v>38628.496817129628</v>
          </cell>
          <cell r="M3246" t="str">
            <v>gchateaug</v>
          </cell>
          <cell r="N3246">
            <v>38680.624456018515</v>
          </cell>
          <cell r="O3246" t="str">
            <v>gchateaug</v>
          </cell>
          <cell r="Q3246">
            <v>0.04</v>
          </cell>
        </row>
        <row r="3247">
          <cell r="A3247" t="str">
            <v>2000</v>
          </cell>
          <cell r="B3247" t="str">
            <v>PL31</v>
          </cell>
          <cell r="C3247" t="str">
            <v>A00</v>
          </cell>
          <cell r="D3247" t="str">
            <v>PC_EMP</v>
          </cell>
          <cell r="E3247" t="str">
            <v>T</v>
          </cell>
          <cell r="F3247" t="str">
            <v>BES</v>
          </cell>
          <cell r="G3247" t="str">
            <v>TOTAL</v>
          </cell>
          <cell r="H3247" t="str">
            <v>:</v>
          </cell>
          <cell r="I3247" t="str">
            <v>NC</v>
          </cell>
          <cell r="K3247" t="str">
            <v>V</v>
          </cell>
          <cell r="L3247">
            <v>38628.496817129628</v>
          </cell>
          <cell r="M3247" t="str">
            <v>gchateaug</v>
          </cell>
          <cell r="N3247">
            <v>38680.624490740738</v>
          </cell>
          <cell r="O3247" t="str">
            <v>gchateaug</v>
          </cell>
        </row>
        <row r="3248">
          <cell r="A3248" t="str">
            <v>2000</v>
          </cell>
          <cell r="B3248" t="str">
            <v>PL31</v>
          </cell>
          <cell r="C3248" t="str">
            <v>A00</v>
          </cell>
          <cell r="D3248" t="str">
            <v>PC_EMP</v>
          </cell>
          <cell r="E3248" t="str">
            <v>T</v>
          </cell>
          <cell r="F3248" t="str">
            <v>BES</v>
          </cell>
          <cell r="G3248" t="str">
            <v>RSE</v>
          </cell>
          <cell r="H3248" t="str">
            <v>:</v>
          </cell>
          <cell r="I3248" t="str">
            <v>NC</v>
          </cell>
          <cell r="K3248" t="str">
            <v>V</v>
          </cell>
          <cell r="L3248">
            <v>38628.496817129628</v>
          </cell>
          <cell r="M3248" t="str">
            <v>gchateaug</v>
          </cell>
          <cell r="N3248">
            <v>38680.624490740738</v>
          </cell>
          <cell r="O3248" t="str">
            <v>gchateaug</v>
          </cell>
        </row>
        <row r="3249">
          <cell r="A3249" t="str">
            <v>2000</v>
          </cell>
          <cell r="B3249" t="str">
            <v>NL31</v>
          </cell>
          <cell r="C3249" t="str">
            <v>A00</v>
          </cell>
          <cell r="D3249" t="str">
            <v>PC_EMP</v>
          </cell>
          <cell r="E3249" t="str">
            <v>T</v>
          </cell>
          <cell r="F3249" t="str">
            <v>TOTAL</v>
          </cell>
          <cell r="G3249" t="str">
            <v>TOTAL</v>
          </cell>
          <cell r="H3249" t="str">
            <v>:</v>
          </cell>
          <cell r="I3249" t="str">
            <v>NC</v>
          </cell>
          <cell r="K3249" t="str">
            <v>V</v>
          </cell>
          <cell r="L3249">
            <v>38628.496817129628</v>
          </cell>
          <cell r="M3249" t="str">
            <v>gchateaug</v>
          </cell>
          <cell r="N3249">
            <v>38680.624490740738</v>
          </cell>
          <cell r="O3249" t="str">
            <v>gchateaug</v>
          </cell>
        </row>
        <row r="3250">
          <cell r="A3250" t="str">
            <v>2000</v>
          </cell>
          <cell r="B3250" t="str">
            <v>LV0</v>
          </cell>
          <cell r="C3250" t="str">
            <v>A00</v>
          </cell>
          <cell r="D3250" t="str">
            <v>PC_EMP</v>
          </cell>
          <cell r="E3250" t="str">
            <v>T</v>
          </cell>
          <cell r="F3250" t="str">
            <v>TOTAL</v>
          </cell>
          <cell r="G3250" t="str">
            <v>TOTAL</v>
          </cell>
          <cell r="I3250" t="str">
            <v>NC</v>
          </cell>
          <cell r="K3250" t="str">
            <v>V</v>
          </cell>
          <cell r="L3250">
            <v>38628.496817129628</v>
          </cell>
          <cell r="M3250" t="str">
            <v>gchateaug</v>
          </cell>
          <cell r="N3250">
            <v>38681.68445601852</v>
          </cell>
          <cell r="O3250" t="str">
            <v>gchateaug</v>
          </cell>
          <cell r="Q3250">
            <v>0.87</v>
          </cell>
        </row>
        <row r="3251">
          <cell r="A3251" t="str">
            <v>2000</v>
          </cell>
          <cell r="B3251" t="str">
            <v>LV0</v>
          </cell>
          <cell r="C3251" t="str">
            <v>A00</v>
          </cell>
          <cell r="D3251" t="str">
            <v>PC_EMP</v>
          </cell>
          <cell r="E3251" t="str">
            <v>T</v>
          </cell>
          <cell r="F3251" t="str">
            <v>TOTAL</v>
          </cell>
          <cell r="G3251" t="str">
            <v>RSE</v>
          </cell>
          <cell r="I3251" t="str">
            <v>NC</v>
          </cell>
          <cell r="K3251" t="str">
            <v>V</v>
          </cell>
          <cell r="L3251">
            <v>38628.496817129628</v>
          </cell>
          <cell r="M3251" t="str">
            <v>gchateaug</v>
          </cell>
          <cell r="N3251">
            <v>38681.68445601852</v>
          </cell>
          <cell r="O3251" t="str">
            <v>gchateaug</v>
          </cell>
          <cell r="Q3251">
            <v>0.65</v>
          </cell>
        </row>
        <row r="3252">
          <cell r="A3252" t="str">
            <v>2000</v>
          </cell>
          <cell r="B3252" t="str">
            <v>LV0</v>
          </cell>
          <cell r="C3252" t="str">
            <v>A00</v>
          </cell>
          <cell r="D3252" t="str">
            <v>PC_EMP</v>
          </cell>
          <cell r="E3252" t="str">
            <v>T</v>
          </cell>
          <cell r="F3252" t="str">
            <v>BES</v>
          </cell>
          <cell r="G3252" t="str">
            <v>TOTAL</v>
          </cell>
          <cell r="I3252" t="str">
            <v>NC</v>
          </cell>
          <cell r="K3252" t="str">
            <v>V</v>
          </cell>
          <cell r="L3252">
            <v>38628.496817129628</v>
          </cell>
          <cell r="M3252" t="str">
            <v>gchateaug</v>
          </cell>
          <cell r="N3252">
            <v>38681.68445601852</v>
          </cell>
          <cell r="O3252" t="str">
            <v>gchateaug</v>
          </cell>
          <cell r="Q3252">
            <v>0.19</v>
          </cell>
        </row>
        <row r="3253">
          <cell r="A3253" t="str">
            <v>2000</v>
          </cell>
          <cell r="B3253" t="str">
            <v>LV0</v>
          </cell>
          <cell r="C3253" t="str">
            <v>A00</v>
          </cell>
          <cell r="D3253" t="str">
            <v>PC_EMP</v>
          </cell>
          <cell r="E3253" t="str">
            <v>T</v>
          </cell>
          <cell r="F3253" t="str">
            <v>BES</v>
          </cell>
          <cell r="G3253" t="str">
            <v>RSE</v>
          </cell>
          <cell r="I3253" t="str">
            <v>NC</v>
          </cell>
          <cell r="K3253" t="str">
            <v>V</v>
          </cell>
          <cell r="L3253">
            <v>38628.496817129628</v>
          </cell>
          <cell r="M3253" t="str">
            <v>gchateaug</v>
          </cell>
          <cell r="N3253">
            <v>38681.68445601852</v>
          </cell>
          <cell r="O3253" t="str">
            <v>gchateaug</v>
          </cell>
          <cell r="Q3253">
            <v>0.14000000000000001</v>
          </cell>
        </row>
        <row r="3254">
          <cell r="A3254" t="str">
            <v>2000</v>
          </cell>
          <cell r="B3254" t="str">
            <v>LU0</v>
          </cell>
          <cell r="C3254" t="str">
            <v>A00</v>
          </cell>
          <cell r="D3254" t="str">
            <v>PC_EMP</v>
          </cell>
          <cell r="E3254" t="str">
            <v>T</v>
          </cell>
          <cell r="F3254" t="str">
            <v>TOTAL</v>
          </cell>
          <cell r="G3254" t="str">
            <v>TOTAL</v>
          </cell>
          <cell r="I3254" t="str">
            <v>NC</v>
          </cell>
          <cell r="J3254" t="str">
            <v>; former flag equal "s"</v>
          </cell>
          <cell r="K3254" t="str">
            <v>V</v>
          </cell>
          <cell r="L3254">
            <v>38628.496817129628</v>
          </cell>
          <cell r="M3254" t="str">
            <v>gchateaug</v>
          </cell>
          <cell r="N3254">
            <v>38680.624490740738</v>
          </cell>
          <cell r="O3254" t="str">
            <v>gchateaug</v>
          </cell>
          <cell r="Q3254">
            <v>2.35</v>
          </cell>
        </row>
        <row r="3255">
          <cell r="A3255" t="str">
            <v>2000</v>
          </cell>
          <cell r="B3255" t="str">
            <v>LU0</v>
          </cell>
          <cell r="C3255" t="str">
            <v>A00</v>
          </cell>
          <cell r="D3255" t="str">
            <v>PC_EMP</v>
          </cell>
          <cell r="E3255" t="str">
            <v>T</v>
          </cell>
          <cell r="F3255" t="str">
            <v>TOTAL</v>
          </cell>
          <cell r="G3255" t="str">
            <v>RSE</v>
          </cell>
          <cell r="I3255" t="str">
            <v>NC</v>
          </cell>
          <cell r="J3255" t="str">
            <v>; former flag equal "s"</v>
          </cell>
          <cell r="K3255" t="str">
            <v>V</v>
          </cell>
          <cell r="L3255">
            <v>38628.496817129628</v>
          </cell>
          <cell r="M3255" t="str">
            <v>gchateaug</v>
          </cell>
          <cell r="N3255">
            <v>38680.624490740738</v>
          </cell>
          <cell r="O3255" t="str">
            <v>gchateaug</v>
          </cell>
          <cell r="Q3255">
            <v>1.05</v>
          </cell>
        </row>
        <row r="3256">
          <cell r="A3256" t="str">
            <v>2000</v>
          </cell>
          <cell r="B3256" t="str">
            <v>LU0</v>
          </cell>
          <cell r="C3256" t="str">
            <v>A00</v>
          </cell>
          <cell r="D3256" t="str">
            <v>PC_EMP</v>
          </cell>
          <cell r="E3256" t="str">
            <v>T</v>
          </cell>
          <cell r="F3256" t="str">
            <v>BES</v>
          </cell>
          <cell r="G3256" t="str">
            <v>TOTAL</v>
          </cell>
          <cell r="H3256" t="str">
            <v>:</v>
          </cell>
          <cell r="I3256" t="str">
            <v>NC</v>
          </cell>
          <cell r="K3256" t="str">
            <v>V</v>
          </cell>
          <cell r="L3256">
            <v>38628.496817129628</v>
          </cell>
          <cell r="M3256" t="str">
            <v>gchateaug</v>
          </cell>
          <cell r="N3256">
            <v>38681.684479166666</v>
          </cell>
          <cell r="O3256" t="str">
            <v>gchateaug</v>
          </cell>
        </row>
        <row r="3257">
          <cell r="A3257" t="str">
            <v>2000</v>
          </cell>
          <cell r="B3257" t="str">
            <v>LU0</v>
          </cell>
          <cell r="C3257" t="str">
            <v>A00</v>
          </cell>
          <cell r="D3257" t="str">
            <v>PC_EMP</v>
          </cell>
          <cell r="E3257" t="str">
            <v>T</v>
          </cell>
          <cell r="F3257" t="str">
            <v>BES</v>
          </cell>
          <cell r="G3257" t="str">
            <v>RSE</v>
          </cell>
          <cell r="H3257" t="str">
            <v>:</v>
          </cell>
          <cell r="I3257" t="str">
            <v>NC</v>
          </cell>
          <cell r="K3257" t="str">
            <v>V</v>
          </cell>
          <cell r="L3257">
            <v>38628.496817129628</v>
          </cell>
          <cell r="M3257" t="str">
            <v>gchateaug</v>
          </cell>
          <cell r="N3257">
            <v>38681.684479166666</v>
          </cell>
          <cell r="O3257" t="str">
            <v>gchateaug</v>
          </cell>
        </row>
        <row r="3258">
          <cell r="A3258" t="str">
            <v>2000</v>
          </cell>
          <cell r="B3258" t="str">
            <v>ITF3</v>
          </cell>
          <cell r="C3258" t="str">
            <v>A00</v>
          </cell>
          <cell r="D3258" t="str">
            <v>PC_EMP</v>
          </cell>
          <cell r="E3258" t="str">
            <v>T</v>
          </cell>
          <cell r="F3258" t="str">
            <v>TOTAL</v>
          </cell>
          <cell r="G3258" t="str">
            <v>TOTAL</v>
          </cell>
          <cell r="I3258" t="str">
            <v>NC</v>
          </cell>
          <cell r="J3258" t="str">
            <v>; former flag equal "s"</v>
          </cell>
          <cell r="K3258" t="str">
            <v>V</v>
          </cell>
          <cell r="L3258">
            <v>38628.496817129628</v>
          </cell>
          <cell r="M3258" t="str">
            <v>gchateaug</v>
          </cell>
          <cell r="N3258">
            <v>38680.624490740738</v>
          </cell>
          <cell r="O3258" t="str">
            <v>gchateaug</v>
          </cell>
          <cell r="Q3258">
            <v>0.98</v>
          </cell>
        </row>
        <row r="3259">
          <cell r="A3259" t="str">
            <v>2000</v>
          </cell>
          <cell r="B3259" t="str">
            <v>ITF3</v>
          </cell>
          <cell r="C3259" t="str">
            <v>A00</v>
          </cell>
          <cell r="D3259" t="str">
            <v>PC_EMP</v>
          </cell>
          <cell r="E3259" t="str">
            <v>T</v>
          </cell>
          <cell r="F3259" t="str">
            <v>TOTAL</v>
          </cell>
          <cell r="G3259" t="str">
            <v>RSE</v>
          </cell>
          <cell r="I3259" t="str">
            <v>NC</v>
          </cell>
          <cell r="J3259" t="str">
            <v>; former flag equal "s"</v>
          </cell>
          <cell r="K3259" t="str">
            <v>V</v>
          </cell>
          <cell r="L3259">
            <v>38628.496817129628</v>
          </cell>
          <cell r="M3259" t="str">
            <v>gchateaug</v>
          </cell>
          <cell r="N3259">
            <v>38680.624490740738</v>
          </cell>
          <cell r="O3259" t="str">
            <v>gchateaug</v>
          </cell>
          <cell r="Q3259">
            <v>0.43</v>
          </cell>
        </row>
        <row r="3260">
          <cell r="A3260" t="str">
            <v>2003</v>
          </cell>
          <cell r="B3260" t="str">
            <v>FR82</v>
          </cell>
          <cell r="C3260" t="str">
            <v>A00</v>
          </cell>
          <cell r="D3260" t="str">
            <v>PC_EMP</v>
          </cell>
          <cell r="E3260" t="str">
            <v>T</v>
          </cell>
          <cell r="F3260" t="str">
            <v>BES</v>
          </cell>
          <cell r="G3260" t="str">
            <v>TOTAL</v>
          </cell>
          <cell r="H3260" t="str">
            <v>:</v>
          </cell>
          <cell r="I3260" t="str">
            <v>MS</v>
          </cell>
          <cell r="K3260" t="str">
            <v>V</v>
          </cell>
          <cell r="L3260">
            <v>38628.496817129628</v>
          </cell>
          <cell r="M3260" t="str">
            <v>gchateaug</v>
          </cell>
          <cell r="N3260">
            <v>38680.624467592592</v>
          </cell>
          <cell r="O3260" t="str">
            <v>gchateaug</v>
          </cell>
        </row>
        <row r="3261">
          <cell r="A3261" t="str">
            <v>2003</v>
          </cell>
          <cell r="B3261" t="str">
            <v>FR82</v>
          </cell>
          <cell r="C3261" t="str">
            <v>A00</v>
          </cell>
          <cell r="D3261" t="str">
            <v>PC_EMP</v>
          </cell>
          <cell r="E3261" t="str">
            <v>T</v>
          </cell>
          <cell r="F3261" t="str">
            <v>BES</v>
          </cell>
          <cell r="G3261" t="str">
            <v>RSE</v>
          </cell>
          <cell r="H3261" t="str">
            <v>:</v>
          </cell>
          <cell r="I3261" t="str">
            <v>MS</v>
          </cell>
          <cell r="K3261" t="str">
            <v>V</v>
          </cell>
          <cell r="L3261">
            <v>38628.496817129628</v>
          </cell>
          <cell r="M3261" t="str">
            <v>gchateaug</v>
          </cell>
          <cell r="N3261">
            <v>38680.624467592592</v>
          </cell>
          <cell r="O3261" t="str">
            <v>gchateaug</v>
          </cell>
        </row>
        <row r="3262">
          <cell r="A3262" t="str">
            <v>2003</v>
          </cell>
          <cell r="B3262" t="str">
            <v>FR8</v>
          </cell>
          <cell r="C3262" t="str">
            <v>A00</v>
          </cell>
          <cell r="D3262" t="str">
            <v>PC_EMP</v>
          </cell>
          <cell r="E3262" t="str">
            <v>T</v>
          </cell>
          <cell r="F3262" t="str">
            <v>TOTAL</v>
          </cell>
          <cell r="G3262" t="str">
            <v>TOTAL</v>
          </cell>
          <cell r="H3262" t="str">
            <v>:</v>
          </cell>
          <cell r="I3262" t="str">
            <v>MS</v>
          </cell>
          <cell r="K3262" t="str">
            <v>V</v>
          </cell>
          <cell r="L3262">
            <v>38628.496817129628</v>
          </cell>
          <cell r="M3262" t="str">
            <v>gchateaug</v>
          </cell>
          <cell r="N3262">
            <v>38680.624467592592</v>
          </cell>
          <cell r="O3262" t="str">
            <v>gchateaug</v>
          </cell>
        </row>
        <row r="3263">
          <cell r="A3263" t="str">
            <v>2003</v>
          </cell>
          <cell r="B3263" t="str">
            <v>FR8</v>
          </cell>
          <cell r="C3263" t="str">
            <v>A00</v>
          </cell>
          <cell r="D3263" t="str">
            <v>PC_EMP</v>
          </cell>
          <cell r="E3263" t="str">
            <v>T</v>
          </cell>
          <cell r="F3263" t="str">
            <v>TOTAL</v>
          </cell>
          <cell r="G3263" t="str">
            <v>RSE</v>
          </cell>
          <cell r="H3263" t="str">
            <v>:</v>
          </cell>
          <cell r="I3263" t="str">
            <v>MS</v>
          </cell>
          <cell r="K3263" t="str">
            <v>V</v>
          </cell>
          <cell r="L3263">
            <v>38628.496817129628</v>
          </cell>
          <cell r="M3263" t="str">
            <v>gchateaug</v>
          </cell>
          <cell r="N3263">
            <v>38680.624467592592</v>
          </cell>
          <cell r="O3263" t="str">
            <v>gchateaug</v>
          </cell>
        </row>
        <row r="3264">
          <cell r="A3264" t="str">
            <v>2003</v>
          </cell>
          <cell r="B3264" t="str">
            <v>FR8</v>
          </cell>
          <cell r="C3264" t="str">
            <v>A00</v>
          </cell>
          <cell r="D3264" t="str">
            <v>PC_EMP</v>
          </cell>
          <cell r="E3264" t="str">
            <v>T</v>
          </cell>
          <cell r="F3264" t="str">
            <v>BES</v>
          </cell>
          <cell r="G3264" t="str">
            <v>TOTAL</v>
          </cell>
          <cell r="H3264" t="str">
            <v>:</v>
          </cell>
          <cell r="I3264" t="str">
            <v>MS</v>
          </cell>
          <cell r="K3264" t="str">
            <v>V</v>
          </cell>
          <cell r="L3264">
            <v>38628.496817129628</v>
          </cell>
          <cell r="M3264" t="str">
            <v>gchateaug</v>
          </cell>
          <cell r="N3264">
            <v>38680.624467592592</v>
          </cell>
          <cell r="O3264" t="str">
            <v>gchateaug</v>
          </cell>
        </row>
        <row r="3265">
          <cell r="A3265" t="str">
            <v>2003</v>
          </cell>
          <cell r="B3265" t="str">
            <v>FR8</v>
          </cell>
          <cell r="C3265" t="str">
            <v>A00</v>
          </cell>
          <cell r="D3265" t="str">
            <v>PC_EMP</v>
          </cell>
          <cell r="E3265" t="str">
            <v>T</v>
          </cell>
          <cell r="F3265" t="str">
            <v>BES</v>
          </cell>
          <cell r="G3265" t="str">
            <v>RSE</v>
          </cell>
          <cell r="H3265" t="str">
            <v>:</v>
          </cell>
          <cell r="I3265" t="str">
            <v>MS</v>
          </cell>
          <cell r="K3265" t="str">
            <v>V</v>
          </cell>
          <cell r="L3265">
            <v>38628.496817129628</v>
          </cell>
          <cell r="M3265" t="str">
            <v>gchateaug</v>
          </cell>
          <cell r="N3265">
            <v>38680.624467592592</v>
          </cell>
          <cell r="O3265" t="str">
            <v>gchateaug</v>
          </cell>
        </row>
        <row r="3266">
          <cell r="A3266" t="str">
            <v>2000</v>
          </cell>
          <cell r="B3266" t="str">
            <v>CZ08</v>
          </cell>
          <cell r="C3266" t="str">
            <v>A00</v>
          </cell>
          <cell r="D3266" t="str">
            <v>PC_EMP</v>
          </cell>
          <cell r="E3266" t="str">
            <v>T</v>
          </cell>
          <cell r="F3266" t="str">
            <v>BES</v>
          </cell>
          <cell r="G3266" t="str">
            <v>TOTAL</v>
          </cell>
          <cell r="H3266" t="str">
            <v>:</v>
          </cell>
          <cell r="I3266" t="str">
            <v>NC</v>
          </cell>
          <cell r="K3266" t="str">
            <v>V</v>
          </cell>
          <cell r="L3266">
            <v>38628.496817129628</v>
          </cell>
          <cell r="M3266" t="str">
            <v>gchateaug</v>
          </cell>
          <cell r="N3266">
            <v>38680.624444444446</v>
          </cell>
          <cell r="O3266" t="str">
            <v>gchateaug</v>
          </cell>
        </row>
        <row r="3267">
          <cell r="A3267" t="str">
            <v>2000</v>
          </cell>
          <cell r="B3267" t="str">
            <v>CZ08</v>
          </cell>
          <cell r="C3267" t="str">
            <v>A00</v>
          </cell>
          <cell r="D3267" t="str">
            <v>PC_EMP</v>
          </cell>
          <cell r="E3267" t="str">
            <v>T</v>
          </cell>
          <cell r="F3267" t="str">
            <v>BES</v>
          </cell>
          <cell r="G3267" t="str">
            <v>RSE</v>
          </cell>
          <cell r="H3267" t="str">
            <v>:</v>
          </cell>
          <cell r="I3267" t="str">
            <v>NC</v>
          </cell>
          <cell r="K3267" t="str">
            <v>V</v>
          </cell>
          <cell r="L3267">
            <v>38628.496817129628</v>
          </cell>
          <cell r="M3267" t="str">
            <v>gchateaug</v>
          </cell>
          <cell r="N3267">
            <v>38680.624444444446</v>
          </cell>
          <cell r="O3267" t="str">
            <v>gchateaug</v>
          </cell>
        </row>
        <row r="3268">
          <cell r="A3268" t="str">
            <v>2000</v>
          </cell>
          <cell r="B3268" t="str">
            <v>CZ02</v>
          </cell>
          <cell r="C3268" t="str">
            <v>A00</v>
          </cell>
          <cell r="D3268" t="str">
            <v>PC_EMP</v>
          </cell>
          <cell r="E3268" t="str">
            <v>T</v>
          </cell>
          <cell r="F3268" t="str">
            <v>TOTAL</v>
          </cell>
          <cell r="G3268" t="str">
            <v>TOTAL</v>
          </cell>
          <cell r="H3268" t="str">
            <v>:</v>
          </cell>
          <cell r="I3268" t="str">
            <v>NC</v>
          </cell>
          <cell r="K3268" t="str">
            <v>V</v>
          </cell>
          <cell r="L3268">
            <v>38628.496817129628</v>
          </cell>
          <cell r="M3268" t="str">
            <v>gchateaug</v>
          </cell>
          <cell r="N3268">
            <v>38680.624444444446</v>
          </cell>
          <cell r="O3268" t="str">
            <v>gchateaug</v>
          </cell>
        </row>
        <row r="3269">
          <cell r="A3269" t="str">
            <v>2000</v>
          </cell>
          <cell r="B3269" t="str">
            <v>CZ02</v>
          </cell>
          <cell r="C3269" t="str">
            <v>A00</v>
          </cell>
          <cell r="D3269" t="str">
            <v>PC_EMP</v>
          </cell>
          <cell r="E3269" t="str">
            <v>T</v>
          </cell>
          <cell r="F3269" t="str">
            <v>TOTAL</v>
          </cell>
          <cell r="G3269" t="str">
            <v>RSE</v>
          </cell>
          <cell r="H3269" t="str">
            <v>:</v>
          </cell>
          <cell r="I3269" t="str">
            <v>NC</v>
          </cell>
          <cell r="K3269" t="str">
            <v>V</v>
          </cell>
          <cell r="L3269">
            <v>38628.496817129628</v>
          </cell>
          <cell r="M3269" t="str">
            <v>gchateaug</v>
          </cell>
          <cell r="N3269">
            <v>38680.624444444446</v>
          </cell>
          <cell r="O3269" t="str">
            <v>gchateaug</v>
          </cell>
        </row>
        <row r="3270">
          <cell r="A3270" t="str">
            <v>2000</v>
          </cell>
          <cell r="B3270" t="str">
            <v>CZ02</v>
          </cell>
          <cell r="C3270" t="str">
            <v>A00</v>
          </cell>
          <cell r="D3270" t="str">
            <v>PC_EMP</v>
          </cell>
          <cell r="E3270" t="str">
            <v>T</v>
          </cell>
          <cell r="F3270" t="str">
            <v>BES</v>
          </cell>
          <cell r="G3270" t="str">
            <v>TOTAL</v>
          </cell>
          <cell r="H3270" t="str">
            <v>:</v>
          </cell>
          <cell r="I3270" t="str">
            <v>NC</v>
          </cell>
          <cell r="K3270" t="str">
            <v>V</v>
          </cell>
          <cell r="L3270">
            <v>38628.496817129628</v>
          </cell>
          <cell r="M3270" t="str">
            <v>gchateaug</v>
          </cell>
          <cell r="N3270">
            <v>38680.624444444446</v>
          </cell>
          <cell r="O3270" t="str">
            <v>gchateaug</v>
          </cell>
        </row>
        <row r="3271">
          <cell r="A3271" t="str">
            <v>2000</v>
          </cell>
          <cell r="B3271" t="str">
            <v>CZ02</v>
          </cell>
          <cell r="C3271" t="str">
            <v>A00</v>
          </cell>
          <cell r="D3271" t="str">
            <v>PC_EMP</v>
          </cell>
          <cell r="E3271" t="str">
            <v>T</v>
          </cell>
          <cell r="F3271" t="str">
            <v>BES</v>
          </cell>
          <cell r="G3271" t="str">
            <v>RSE</v>
          </cell>
          <cell r="H3271" t="str">
            <v>:</v>
          </cell>
          <cell r="I3271" t="str">
            <v>NC</v>
          </cell>
          <cell r="K3271" t="str">
            <v>V</v>
          </cell>
          <cell r="L3271">
            <v>38628.496817129628</v>
          </cell>
          <cell r="M3271" t="str">
            <v>gchateaug</v>
          </cell>
          <cell r="N3271">
            <v>38680.624444444446</v>
          </cell>
          <cell r="O3271" t="str">
            <v>gchateaug</v>
          </cell>
        </row>
        <row r="3272">
          <cell r="A3272" t="str">
            <v>2000</v>
          </cell>
          <cell r="B3272" t="str">
            <v>CZ01</v>
          </cell>
          <cell r="C3272" t="str">
            <v>A00</v>
          </cell>
          <cell r="D3272" t="str">
            <v>PC_EMP</v>
          </cell>
          <cell r="E3272" t="str">
            <v>T</v>
          </cell>
          <cell r="F3272" t="str">
            <v>TOTAL</v>
          </cell>
          <cell r="G3272" t="str">
            <v>TOTAL</v>
          </cell>
          <cell r="H3272" t="str">
            <v>:</v>
          </cell>
          <cell r="I3272" t="str">
            <v>NC</v>
          </cell>
          <cell r="K3272" t="str">
            <v>V</v>
          </cell>
          <cell r="L3272">
            <v>38628.496817129628</v>
          </cell>
          <cell r="M3272" t="str">
            <v>gchateaug</v>
          </cell>
          <cell r="N3272">
            <v>38680.624444444446</v>
          </cell>
          <cell r="O3272" t="str">
            <v>gchateaug</v>
          </cell>
        </row>
        <row r="3273">
          <cell r="A3273" t="str">
            <v>2000</v>
          </cell>
          <cell r="B3273" t="str">
            <v>CZ01</v>
          </cell>
          <cell r="C3273" t="str">
            <v>A00</v>
          </cell>
          <cell r="D3273" t="str">
            <v>PC_EMP</v>
          </cell>
          <cell r="E3273" t="str">
            <v>T</v>
          </cell>
          <cell r="F3273" t="str">
            <v>TOTAL</v>
          </cell>
          <cell r="G3273" t="str">
            <v>RSE</v>
          </cell>
          <cell r="H3273" t="str">
            <v>:</v>
          </cell>
          <cell r="I3273" t="str">
            <v>NC</v>
          </cell>
          <cell r="K3273" t="str">
            <v>V</v>
          </cell>
          <cell r="L3273">
            <v>38628.496817129628</v>
          </cell>
          <cell r="M3273" t="str">
            <v>gchateaug</v>
          </cell>
          <cell r="N3273">
            <v>38680.624444444446</v>
          </cell>
          <cell r="O3273" t="str">
            <v>gchateaug</v>
          </cell>
        </row>
        <row r="3274">
          <cell r="A3274" t="str">
            <v>2000</v>
          </cell>
          <cell r="B3274" t="str">
            <v>CZ01</v>
          </cell>
          <cell r="C3274" t="str">
            <v>A00</v>
          </cell>
          <cell r="D3274" t="str">
            <v>PC_EMP</v>
          </cell>
          <cell r="E3274" t="str">
            <v>T</v>
          </cell>
          <cell r="F3274" t="str">
            <v>BES</v>
          </cell>
          <cell r="G3274" t="str">
            <v>TOTAL</v>
          </cell>
          <cell r="H3274" t="str">
            <v>:</v>
          </cell>
          <cell r="I3274" t="str">
            <v>NC</v>
          </cell>
          <cell r="K3274" t="str">
            <v>V</v>
          </cell>
          <cell r="L3274">
            <v>38628.496817129628</v>
          </cell>
          <cell r="M3274" t="str">
            <v>gchateaug</v>
          </cell>
          <cell r="N3274">
            <v>38680.624444444446</v>
          </cell>
          <cell r="O3274" t="str">
            <v>gchateaug</v>
          </cell>
        </row>
        <row r="3275">
          <cell r="A3275" t="str">
            <v>2000</v>
          </cell>
          <cell r="B3275" t="str">
            <v>CZ01</v>
          </cell>
          <cell r="C3275" t="str">
            <v>A00</v>
          </cell>
          <cell r="D3275" t="str">
            <v>PC_EMP</v>
          </cell>
          <cell r="E3275" t="str">
            <v>T</v>
          </cell>
          <cell r="F3275" t="str">
            <v>BES</v>
          </cell>
          <cell r="G3275" t="str">
            <v>RSE</v>
          </cell>
          <cell r="H3275" t="str">
            <v>:</v>
          </cell>
          <cell r="I3275" t="str">
            <v>NC</v>
          </cell>
          <cell r="K3275" t="str">
            <v>V</v>
          </cell>
          <cell r="L3275">
            <v>38628.496817129628</v>
          </cell>
          <cell r="M3275" t="str">
            <v>gchateaug</v>
          </cell>
          <cell r="N3275">
            <v>38680.624444444446</v>
          </cell>
          <cell r="O3275" t="str">
            <v>gchateaug</v>
          </cell>
        </row>
        <row r="3276">
          <cell r="A3276" t="str">
            <v>2000</v>
          </cell>
          <cell r="B3276" t="str">
            <v>AT34</v>
          </cell>
          <cell r="C3276" t="str">
            <v>A00</v>
          </cell>
          <cell r="D3276" t="str">
            <v>PC_EMP</v>
          </cell>
          <cell r="E3276" t="str">
            <v>T</v>
          </cell>
          <cell r="F3276" t="str">
            <v>TOTAL</v>
          </cell>
          <cell r="G3276" t="str">
            <v>TOTAL</v>
          </cell>
          <cell r="H3276" t="str">
            <v>:</v>
          </cell>
          <cell r="I3276" t="str">
            <v>NC</v>
          </cell>
          <cell r="K3276" t="str">
            <v>V</v>
          </cell>
          <cell r="L3276">
            <v>38628.496817129628</v>
          </cell>
          <cell r="M3276" t="str">
            <v>gchateaug</v>
          </cell>
          <cell r="N3276">
            <v>38680.624444444446</v>
          </cell>
          <cell r="O3276" t="str">
            <v>gchateaug</v>
          </cell>
        </row>
        <row r="3277">
          <cell r="A3277" t="str">
            <v>2000</v>
          </cell>
          <cell r="B3277" t="str">
            <v>AT34</v>
          </cell>
          <cell r="C3277" t="str">
            <v>A00</v>
          </cell>
          <cell r="D3277" t="str">
            <v>PC_EMP</v>
          </cell>
          <cell r="E3277" t="str">
            <v>T</v>
          </cell>
          <cell r="F3277" t="str">
            <v>BES</v>
          </cell>
          <cell r="G3277" t="str">
            <v>TOTAL</v>
          </cell>
          <cell r="H3277" t="str">
            <v>:</v>
          </cell>
          <cell r="I3277" t="str">
            <v>NC</v>
          </cell>
          <cell r="K3277" t="str">
            <v>V</v>
          </cell>
          <cell r="L3277">
            <v>38628.496817129628</v>
          </cell>
          <cell r="M3277" t="str">
            <v>gchateaug</v>
          </cell>
          <cell r="N3277">
            <v>38680.624444444446</v>
          </cell>
          <cell r="O3277" t="str">
            <v>gchateaug</v>
          </cell>
        </row>
        <row r="3278">
          <cell r="A3278" t="str">
            <v>2000</v>
          </cell>
          <cell r="B3278" t="str">
            <v>AT22</v>
          </cell>
          <cell r="C3278" t="str">
            <v>A00</v>
          </cell>
          <cell r="D3278" t="str">
            <v>PC_EMP</v>
          </cell>
          <cell r="E3278" t="str">
            <v>T</v>
          </cell>
          <cell r="F3278" t="str">
            <v>TOTAL</v>
          </cell>
          <cell r="G3278" t="str">
            <v>TOTAL</v>
          </cell>
          <cell r="H3278" t="str">
            <v>:</v>
          </cell>
          <cell r="I3278" t="str">
            <v>NC</v>
          </cell>
          <cell r="K3278" t="str">
            <v>V</v>
          </cell>
          <cell r="L3278">
            <v>38628.496817129628</v>
          </cell>
          <cell r="M3278" t="str">
            <v>gchateaug</v>
          </cell>
          <cell r="N3278">
            <v>38680.624444444446</v>
          </cell>
          <cell r="O3278" t="str">
            <v>gchateaug</v>
          </cell>
        </row>
        <row r="3279">
          <cell r="A3279" t="str">
            <v>2000</v>
          </cell>
          <cell r="B3279" t="str">
            <v>AT22</v>
          </cell>
          <cell r="C3279" t="str">
            <v>A00</v>
          </cell>
          <cell r="D3279" t="str">
            <v>PC_EMP</v>
          </cell>
          <cell r="E3279" t="str">
            <v>T</v>
          </cell>
          <cell r="F3279" t="str">
            <v>BES</v>
          </cell>
          <cell r="G3279" t="str">
            <v>TOTAL</v>
          </cell>
          <cell r="H3279" t="str">
            <v>:</v>
          </cell>
          <cell r="I3279" t="str">
            <v>NC</v>
          </cell>
          <cell r="K3279" t="str">
            <v>V</v>
          </cell>
          <cell r="L3279">
            <v>38628.496817129628</v>
          </cell>
          <cell r="M3279" t="str">
            <v>gchateaug</v>
          </cell>
          <cell r="N3279">
            <v>38680.624444444446</v>
          </cell>
          <cell r="O3279" t="str">
            <v>gchateaug</v>
          </cell>
        </row>
        <row r="3280">
          <cell r="A3280" t="str">
            <v>2000</v>
          </cell>
          <cell r="B3280" t="str">
            <v>AT2</v>
          </cell>
          <cell r="C3280" t="str">
            <v>A00</v>
          </cell>
          <cell r="D3280" t="str">
            <v>PC_EMP</v>
          </cell>
          <cell r="E3280" t="str">
            <v>T</v>
          </cell>
          <cell r="F3280" t="str">
            <v>TOTAL</v>
          </cell>
          <cell r="G3280" t="str">
            <v>TOTAL</v>
          </cell>
          <cell r="H3280" t="str">
            <v>:</v>
          </cell>
          <cell r="I3280" t="str">
            <v>NC</v>
          </cell>
          <cell r="K3280" t="str">
            <v>V</v>
          </cell>
          <cell r="L3280">
            <v>38628.496817129628</v>
          </cell>
          <cell r="M3280" t="str">
            <v>gchateaug</v>
          </cell>
          <cell r="N3280">
            <v>38680.624444444446</v>
          </cell>
          <cell r="O3280" t="str">
            <v>gchateaug</v>
          </cell>
        </row>
        <row r="3281">
          <cell r="A3281" t="str">
            <v>1999</v>
          </cell>
          <cell r="B3281" t="str">
            <v>UKI</v>
          </cell>
          <cell r="C3281" t="str">
            <v>A00</v>
          </cell>
          <cell r="D3281" t="str">
            <v>PC_EMP</v>
          </cell>
          <cell r="E3281" t="str">
            <v>T</v>
          </cell>
          <cell r="F3281" t="str">
            <v>BES</v>
          </cell>
          <cell r="G3281" t="str">
            <v>RSE</v>
          </cell>
          <cell r="H3281" t="str">
            <v>:</v>
          </cell>
          <cell r="I3281" t="str">
            <v>NC</v>
          </cell>
          <cell r="K3281" t="str">
            <v>V</v>
          </cell>
          <cell r="L3281">
            <v>38628.496828703705</v>
          </cell>
          <cell r="M3281" t="str">
            <v>gchateaug</v>
          </cell>
          <cell r="N3281">
            <v>38680.624444444446</v>
          </cell>
          <cell r="O3281" t="str">
            <v>gchateaug</v>
          </cell>
        </row>
        <row r="3282">
          <cell r="A3282" t="str">
            <v>1999</v>
          </cell>
          <cell r="B3282" t="str">
            <v>SK0</v>
          </cell>
          <cell r="C3282" t="str">
            <v>A00</v>
          </cell>
          <cell r="D3282" t="str">
            <v>PC_EMP</v>
          </cell>
          <cell r="E3282" t="str">
            <v>T</v>
          </cell>
          <cell r="F3282" t="str">
            <v>TOTAL</v>
          </cell>
          <cell r="G3282" t="str">
            <v>TOTAL</v>
          </cell>
          <cell r="I3282" t="str">
            <v>OTH</v>
          </cell>
          <cell r="J3282" t="str">
            <v>DATA OCDE</v>
          </cell>
          <cell r="K3282" t="str">
            <v>V</v>
          </cell>
          <cell r="L3282">
            <v>38628.496828703705</v>
          </cell>
          <cell r="M3282" t="str">
            <v>gchateaug</v>
          </cell>
          <cell r="N3282">
            <v>38681.684479166666</v>
          </cell>
          <cell r="O3282" t="str">
            <v>gchateaug</v>
          </cell>
          <cell r="Q3282">
            <v>1.06</v>
          </cell>
        </row>
        <row r="3283">
          <cell r="A3283" t="str">
            <v>1999</v>
          </cell>
          <cell r="B3283" t="str">
            <v>SK0</v>
          </cell>
          <cell r="C3283" t="str">
            <v>A00</v>
          </cell>
          <cell r="D3283" t="str">
            <v>PC_EMP</v>
          </cell>
          <cell r="E3283" t="str">
            <v>T</v>
          </cell>
          <cell r="F3283" t="str">
            <v>TOTAL</v>
          </cell>
          <cell r="G3283" t="str">
            <v>RSE</v>
          </cell>
          <cell r="I3283" t="str">
            <v>OTH</v>
          </cell>
          <cell r="J3283" t="str">
            <v>DATA OCDE</v>
          </cell>
          <cell r="K3283" t="str">
            <v>V</v>
          </cell>
          <cell r="L3283">
            <v>38628.496828703705</v>
          </cell>
          <cell r="M3283" t="str">
            <v>gchateaug</v>
          </cell>
          <cell r="N3283">
            <v>38681.68445601852</v>
          </cell>
          <cell r="O3283" t="str">
            <v>gchateaug</v>
          </cell>
          <cell r="Q3283">
            <v>0.72</v>
          </cell>
        </row>
        <row r="3284">
          <cell r="A3284" t="str">
            <v>1999</v>
          </cell>
          <cell r="B3284" t="str">
            <v>SK0</v>
          </cell>
          <cell r="C3284" t="str">
            <v>A00</v>
          </cell>
          <cell r="D3284" t="str">
            <v>PC_EMP</v>
          </cell>
          <cell r="E3284" t="str">
            <v>T</v>
          </cell>
          <cell r="F3284" t="str">
            <v>BES</v>
          </cell>
          <cell r="G3284" t="str">
            <v>TOTAL</v>
          </cell>
          <cell r="I3284" t="str">
            <v>OTH</v>
          </cell>
          <cell r="J3284" t="str">
            <v>DATA OCDE</v>
          </cell>
          <cell r="K3284" t="str">
            <v>V</v>
          </cell>
          <cell r="L3284">
            <v>38628.496828703705</v>
          </cell>
          <cell r="M3284" t="str">
            <v>gchateaug</v>
          </cell>
          <cell r="N3284">
            <v>38681.684479166666</v>
          </cell>
          <cell r="O3284" t="str">
            <v>gchateaug</v>
          </cell>
          <cell r="Q3284">
            <v>0.33</v>
          </cell>
        </row>
        <row r="3285">
          <cell r="A3285" t="str">
            <v>1999</v>
          </cell>
          <cell r="B3285" t="str">
            <v>SK0</v>
          </cell>
          <cell r="C3285" t="str">
            <v>A00</v>
          </cell>
          <cell r="D3285" t="str">
            <v>PC_EMP</v>
          </cell>
          <cell r="E3285" t="str">
            <v>T</v>
          </cell>
          <cell r="F3285" t="str">
            <v>BES</v>
          </cell>
          <cell r="G3285" t="str">
            <v>RSE</v>
          </cell>
          <cell r="I3285" t="str">
            <v>OTH</v>
          </cell>
          <cell r="J3285" t="str">
            <v>DATA OCDE</v>
          </cell>
          <cell r="K3285" t="str">
            <v>V</v>
          </cell>
          <cell r="L3285">
            <v>38628.496828703705</v>
          </cell>
          <cell r="M3285" t="str">
            <v>gchateaug</v>
          </cell>
          <cell r="N3285">
            <v>38681.684479166666</v>
          </cell>
          <cell r="O3285" t="str">
            <v>gchateaug</v>
          </cell>
          <cell r="Q3285">
            <v>0.14000000000000001</v>
          </cell>
        </row>
        <row r="3286">
          <cell r="A3286" t="str">
            <v>1999</v>
          </cell>
          <cell r="B3286" t="str">
            <v>SE04</v>
          </cell>
          <cell r="C3286" t="str">
            <v>A00</v>
          </cell>
          <cell r="D3286" t="str">
            <v>PC_EMP</v>
          </cell>
          <cell r="E3286" t="str">
            <v>T</v>
          </cell>
          <cell r="F3286" t="str">
            <v>TOTAL</v>
          </cell>
          <cell r="G3286" t="str">
            <v>TOTAL</v>
          </cell>
          <cell r="I3286" t="str">
            <v>NC</v>
          </cell>
          <cell r="J3286" t="str">
            <v>; former flag equal "s"</v>
          </cell>
          <cell r="K3286" t="str">
            <v>V</v>
          </cell>
          <cell r="L3286">
            <v>38628.496828703705</v>
          </cell>
          <cell r="M3286" t="str">
            <v>gchateaug</v>
          </cell>
          <cell r="N3286">
            <v>38680.624444444446</v>
          </cell>
          <cell r="O3286" t="str">
            <v>gchateaug</v>
          </cell>
          <cell r="Q3286">
            <v>2.57</v>
          </cell>
        </row>
        <row r="3287">
          <cell r="A3287" t="str">
            <v>1999</v>
          </cell>
          <cell r="B3287" t="str">
            <v>SE04</v>
          </cell>
          <cell r="C3287" t="str">
            <v>A00</v>
          </cell>
          <cell r="D3287" t="str">
            <v>PC_EMP</v>
          </cell>
          <cell r="E3287" t="str">
            <v>T</v>
          </cell>
          <cell r="F3287" t="str">
            <v>BES</v>
          </cell>
          <cell r="G3287" t="str">
            <v>TOTAL</v>
          </cell>
          <cell r="I3287" t="str">
            <v>NC</v>
          </cell>
          <cell r="J3287" t="str">
            <v>; former flag equal "s"</v>
          </cell>
          <cell r="K3287" t="str">
            <v>V</v>
          </cell>
          <cell r="L3287">
            <v>38628.496828703705</v>
          </cell>
          <cell r="M3287" t="str">
            <v>gchateaug</v>
          </cell>
          <cell r="N3287">
            <v>38680.624444444446</v>
          </cell>
          <cell r="O3287" t="str">
            <v>gchateaug</v>
          </cell>
          <cell r="Q3287">
            <v>1.04</v>
          </cell>
        </row>
        <row r="3288">
          <cell r="A3288" t="str">
            <v>1999</v>
          </cell>
          <cell r="B3288" t="str">
            <v>RO08</v>
          </cell>
          <cell r="C3288" t="str">
            <v>A00</v>
          </cell>
          <cell r="D3288" t="str">
            <v>PC_EMP</v>
          </cell>
          <cell r="E3288" t="str">
            <v>T</v>
          </cell>
          <cell r="F3288" t="str">
            <v>TOTAL</v>
          </cell>
          <cell r="G3288" t="str">
            <v>TOTAL</v>
          </cell>
          <cell r="H3288" t="str">
            <v>:</v>
          </cell>
          <cell r="I3288" t="str">
            <v>NC</v>
          </cell>
          <cell r="K3288" t="str">
            <v>V</v>
          </cell>
          <cell r="L3288">
            <v>38628.496828703705</v>
          </cell>
          <cell r="M3288" t="str">
            <v>gchateaug</v>
          </cell>
          <cell r="N3288">
            <v>38680.624444444446</v>
          </cell>
          <cell r="O3288" t="str">
            <v>gchateaug</v>
          </cell>
        </row>
        <row r="3289">
          <cell r="A3289" t="str">
            <v>1999</v>
          </cell>
          <cell r="B3289" t="str">
            <v>RO08</v>
          </cell>
          <cell r="C3289" t="str">
            <v>A00</v>
          </cell>
          <cell r="D3289" t="str">
            <v>PC_EMP</v>
          </cell>
          <cell r="E3289" t="str">
            <v>T</v>
          </cell>
          <cell r="F3289" t="str">
            <v>TOTAL</v>
          </cell>
          <cell r="G3289" t="str">
            <v>RSE</v>
          </cell>
          <cell r="H3289" t="str">
            <v>:</v>
          </cell>
          <cell r="I3289" t="str">
            <v>NC</v>
          </cell>
          <cell r="K3289" t="str">
            <v>V</v>
          </cell>
          <cell r="L3289">
            <v>38628.496828703705</v>
          </cell>
          <cell r="M3289" t="str">
            <v>gchateaug</v>
          </cell>
          <cell r="N3289">
            <v>38680.624444444446</v>
          </cell>
          <cell r="O3289" t="str">
            <v>gchateaug</v>
          </cell>
        </row>
        <row r="3290">
          <cell r="A3290" t="str">
            <v>1999</v>
          </cell>
          <cell r="B3290" t="str">
            <v>RO08</v>
          </cell>
          <cell r="C3290" t="str">
            <v>A00</v>
          </cell>
          <cell r="D3290" t="str">
            <v>PC_EMP</v>
          </cell>
          <cell r="E3290" t="str">
            <v>T</v>
          </cell>
          <cell r="F3290" t="str">
            <v>BES</v>
          </cell>
          <cell r="G3290" t="str">
            <v>TOTAL</v>
          </cell>
          <cell r="H3290" t="str">
            <v>:</v>
          </cell>
          <cell r="I3290" t="str">
            <v>NC</v>
          </cell>
          <cell r="K3290" t="str">
            <v>V</v>
          </cell>
          <cell r="L3290">
            <v>38628.496828703705</v>
          </cell>
          <cell r="M3290" t="str">
            <v>gchateaug</v>
          </cell>
          <cell r="N3290">
            <v>38680.624444444446</v>
          </cell>
          <cell r="O3290" t="str">
            <v>gchateaug</v>
          </cell>
        </row>
        <row r="3291">
          <cell r="A3291" t="str">
            <v>1999</v>
          </cell>
          <cell r="B3291" t="str">
            <v>RO08</v>
          </cell>
          <cell r="C3291" t="str">
            <v>A00</v>
          </cell>
          <cell r="D3291" t="str">
            <v>PC_EMP</v>
          </cell>
          <cell r="E3291" t="str">
            <v>T</v>
          </cell>
          <cell r="F3291" t="str">
            <v>BES</v>
          </cell>
          <cell r="G3291" t="str">
            <v>RSE</v>
          </cell>
          <cell r="H3291" t="str">
            <v>:</v>
          </cell>
          <cell r="I3291" t="str">
            <v>NC</v>
          </cell>
          <cell r="K3291" t="str">
            <v>V</v>
          </cell>
          <cell r="L3291">
            <v>38628.496828703705</v>
          </cell>
          <cell r="M3291" t="str">
            <v>gchateaug</v>
          </cell>
          <cell r="N3291">
            <v>38680.624444444446</v>
          </cell>
          <cell r="O3291" t="str">
            <v>gchateaug</v>
          </cell>
        </row>
        <row r="3292">
          <cell r="A3292" t="str">
            <v>1999</v>
          </cell>
          <cell r="B3292" t="str">
            <v>PT18</v>
          </cell>
          <cell r="C3292" t="str">
            <v>A00</v>
          </cell>
          <cell r="D3292" t="str">
            <v>PC_EMP</v>
          </cell>
          <cell r="E3292" t="str">
            <v>T</v>
          </cell>
          <cell r="F3292" t="str">
            <v>TOTAL</v>
          </cell>
          <cell r="G3292" t="str">
            <v>TOTAL</v>
          </cell>
          <cell r="H3292" t="str">
            <v>:</v>
          </cell>
          <cell r="I3292" t="str">
            <v>NC</v>
          </cell>
          <cell r="K3292" t="str">
            <v>V</v>
          </cell>
          <cell r="L3292">
            <v>38628.496828703705</v>
          </cell>
          <cell r="M3292" t="str">
            <v>gchateaug</v>
          </cell>
          <cell r="N3292">
            <v>38680.624444444446</v>
          </cell>
          <cell r="O3292" t="str">
            <v>gchateaug</v>
          </cell>
        </row>
        <row r="3293">
          <cell r="A3293" t="str">
            <v>1999</v>
          </cell>
          <cell r="B3293" t="str">
            <v>PT18</v>
          </cell>
          <cell r="C3293" t="str">
            <v>A00</v>
          </cell>
          <cell r="D3293" t="str">
            <v>PC_EMP</v>
          </cell>
          <cell r="E3293" t="str">
            <v>T</v>
          </cell>
          <cell r="F3293" t="str">
            <v>TOTAL</v>
          </cell>
          <cell r="G3293" t="str">
            <v>RSE</v>
          </cell>
          <cell r="H3293" t="str">
            <v>:</v>
          </cell>
          <cell r="I3293" t="str">
            <v>NC</v>
          </cell>
          <cell r="K3293" t="str">
            <v>V</v>
          </cell>
          <cell r="L3293">
            <v>38628.496828703705</v>
          </cell>
          <cell r="M3293" t="str">
            <v>gchateaug</v>
          </cell>
          <cell r="N3293">
            <v>38680.624444444446</v>
          </cell>
          <cell r="O3293" t="str">
            <v>gchateaug</v>
          </cell>
        </row>
        <row r="3294">
          <cell r="A3294" t="str">
            <v>2003</v>
          </cell>
          <cell r="B3294" t="str">
            <v>ES22</v>
          </cell>
          <cell r="C3294" t="str">
            <v>A00</v>
          </cell>
          <cell r="D3294" t="str">
            <v>PC_EMP</v>
          </cell>
          <cell r="E3294" t="str">
            <v>T</v>
          </cell>
          <cell r="F3294" t="str">
            <v>TOTAL</v>
          </cell>
          <cell r="G3294" t="str">
            <v>RSE</v>
          </cell>
          <cell r="I3294" t="str">
            <v>MS</v>
          </cell>
          <cell r="K3294" t="str">
            <v>V</v>
          </cell>
          <cell r="L3294">
            <v>38628.496828703705</v>
          </cell>
          <cell r="M3294" t="str">
            <v>gchateaug</v>
          </cell>
          <cell r="N3294">
            <v>38680.624490740738</v>
          </cell>
          <cell r="O3294" t="str">
            <v>gchateaug</v>
          </cell>
          <cell r="Q3294">
            <v>1.5</v>
          </cell>
        </row>
        <row r="3295">
          <cell r="A3295" t="str">
            <v>2003</v>
          </cell>
          <cell r="B3295" t="str">
            <v>ES22</v>
          </cell>
          <cell r="C3295" t="str">
            <v>A00</v>
          </cell>
          <cell r="D3295" t="str">
            <v>PC_EMP</v>
          </cell>
          <cell r="E3295" t="str">
            <v>T</v>
          </cell>
          <cell r="F3295" t="str">
            <v>BES</v>
          </cell>
          <cell r="G3295" t="str">
            <v>TOTAL</v>
          </cell>
          <cell r="I3295" t="str">
            <v>MS</v>
          </cell>
          <cell r="K3295" t="str">
            <v>V</v>
          </cell>
          <cell r="L3295">
            <v>38628.496828703705</v>
          </cell>
          <cell r="M3295" t="str">
            <v>gchateaug</v>
          </cell>
          <cell r="N3295">
            <v>38680.624490740738</v>
          </cell>
          <cell r="O3295" t="str">
            <v>gchateaug</v>
          </cell>
          <cell r="Q3295">
            <v>1.08</v>
          </cell>
        </row>
        <row r="3296">
          <cell r="A3296" t="str">
            <v>2003</v>
          </cell>
          <cell r="B3296" t="str">
            <v>ES22</v>
          </cell>
          <cell r="C3296" t="str">
            <v>A00</v>
          </cell>
          <cell r="D3296" t="str">
            <v>PC_EMP</v>
          </cell>
          <cell r="E3296" t="str">
            <v>T</v>
          </cell>
          <cell r="F3296" t="str">
            <v>BES</v>
          </cell>
          <cell r="G3296" t="str">
            <v>RSE</v>
          </cell>
          <cell r="I3296" t="str">
            <v>MS</v>
          </cell>
          <cell r="K3296" t="str">
            <v>V</v>
          </cell>
          <cell r="L3296">
            <v>38628.496828703705</v>
          </cell>
          <cell r="M3296" t="str">
            <v>gchateaug</v>
          </cell>
          <cell r="N3296">
            <v>38680.624490740738</v>
          </cell>
          <cell r="O3296" t="str">
            <v>gchateaug</v>
          </cell>
          <cell r="Q3296">
            <v>0.39</v>
          </cell>
        </row>
        <row r="3297">
          <cell r="A3297" t="str">
            <v>2003</v>
          </cell>
          <cell r="B3297" t="str">
            <v>ES21</v>
          </cell>
          <cell r="C3297" t="str">
            <v>A00</v>
          </cell>
          <cell r="D3297" t="str">
            <v>PC_EMP</v>
          </cell>
          <cell r="E3297" t="str">
            <v>T</v>
          </cell>
          <cell r="F3297" t="str">
            <v>TOTAL</v>
          </cell>
          <cell r="G3297" t="str">
            <v>TOTAL</v>
          </cell>
          <cell r="I3297" t="str">
            <v>MS</v>
          </cell>
          <cell r="K3297" t="str">
            <v>V</v>
          </cell>
          <cell r="L3297">
            <v>38628.496828703705</v>
          </cell>
          <cell r="M3297" t="str">
            <v>gchateaug</v>
          </cell>
          <cell r="N3297">
            <v>38680.624490740738</v>
          </cell>
          <cell r="O3297" t="str">
            <v>gchateaug</v>
          </cell>
          <cell r="Q3297">
            <v>1.87</v>
          </cell>
        </row>
        <row r="3298">
          <cell r="A3298" t="str">
            <v>2003</v>
          </cell>
          <cell r="B3298" t="str">
            <v>ES21</v>
          </cell>
          <cell r="C3298" t="str">
            <v>A00</v>
          </cell>
          <cell r="D3298" t="str">
            <v>PC_EMP</v>
          </cell>
          <cell r="E3298" t="str">
            <v>T</v>
          </cell>
          <cell r="F3298" t="str">
            <v>TOTAL</v>
          </cell>
          <cell r="G3298" t="str">
            <v>RSE</v>
          </cell>
          <cell r="I3298" t="str">
            <v>MS</v>
          </cell>
          <cell r="K3298" t="str">
            <v>V</v>
          </cell>
          <cell r="L3298">
            <v>38628.496828703705</v>
          </cell>
          <cell r="M3298" t="str">
            <v>gchateaug</v>
          </cell>
          <cell r="N3298">
            <v>38680.624490740738</v>
          </cell>
          <cell r="O3298" t="str">
            <v>gchateaug</v>
          </cell>
          <cell r="Q3298">
            <v>1.2</v>
          </cell>
        </row>
        <row r="3299">
          <cell r="A3299" t="str">
            <v>2003</v>
          </cell>
          <cell r="B3299" t="str">
            <v>ES21</v>
          </cell>
          <cell r="C3299" t="str">
            <v>A00</v>
          </cell>
          <cell r="D3299" t="str">
            <v>PC_EMP</v>
          </cell>
          <cell r="E3299" t="str">
            <v>T</v>
          </cell>
          <cell r="F3299" t="str">
            <v>BES</v>
          </cell>
          <cell r="G3299" t="str">
            <v>TOTAL</v>
          </cell>
          <cell r="I3299" t="str">
            <v>MS</v>
          </cell>
          <cell r="K3299" t="str">
            <v>V</v>
          </cell>
          <cell r="L3299">
            <v>38628.496828703705</v>
          </cell>
          <cell r="M3299" t="str">
            <v>gchateaug</v>
          </cell>
          <cell r="N3299">
            <v>38680.624490740738</v>
          </cell>
          <cell r="O3299" t="str">
            <v>gchateaug</v>
          </cell>
          <cell r="Q3299">
            <v>1.1299999999999999</v>
          </cell>
        </row>
        <row r="3300">
          <cell r="A3300" t="str">
            <v>2003</v>
          </cell>
          <cell r="B3300" t="str">
            <v>ES21</v>
          </cell>
          <cell r="C3300" t="str">
            <v>A00</v>
          </cell>
          <cell r="D3300" t="str">
            <v>PC_EMP</v>
          </cell>
          <cell r="E3300" t="str">
            <v>T</v>
          </cell>
          <cell r="F3300" t="str">
            <v>BES</v>
          </cell>
          <cell r="G3300" t="str">
            <v>RSE</v>
          </cell>
          <cell r="I3300" t="str">
            <v>MS</v>
          </cell>
          <cell r="K3300" t="str">
            <v>V</v>
          </cell>
          <cell r="L3300">
            <v>38628.496828703705</v>
          </cell>
          <cell r="M3300" t="str">
            <v>gchateaug</v>
          </cell>
          <cell r="N3300">
            <v>38680.624490740738</v>
          </cell>
          <cell r="O3300" t="str">
            <v>gchateaug</v>
          </cell>
          <cell r="Q3300">
            <v>0.54</v>
          </cell>
        </row>
        <row r="3301">
          <cell r="A3301" t="str">
            <v>2003</v>
          </cell>
          <cell r="B3301" t="str">
            <v>ES2</v>
          </cell>
          <cell r="C3301" t="str">
            <v>A00</v>
          </cell>
          <cell r="D3301" t="str">
            <v>PC_EMP</v>
          </cell>
          <cell r="E3301" t="str">
            <v>T</v>
          </cell>
          <cell r="F3301" t="str">
            <v>TOTAL</v>
          </cell>
          <cell r="G3301" t="str">
            <v>TOTAL</v>
          </cell>
          <cell r="I3301" t="str">
            <v>MS</v>
          </cell>
          <cell r="K3301" t="str">
            <v>V</v>
          </cell>
          <cell r="L3301">
            <v>38628.496828703705</v>
          </cell>
          <cell r="M3301" t="str">
            <v>gchateaug</v>
          </cell>
          <cell r="N3301">
            <v>38680.624490740738</v>
          </cell>
          <cell r="O3301" t="str">
            <v>gchateaug</v>
          </cell>
          <cell r="Q3301">
            <v>1.78</v>
          </cell>
        </row>
        <row r="3302">
          <cell r="A3302" t="str">
            <v>2003</v>
          </cell>
          <cell r="B3302" t="str">
            <v>ES2</v>
          </cell>
          <cell r="C3302" t="str">
            <v>A00</v>
          </cell>
          <cell r="D3302" t="str">
            <v>PC_EMP</v>
          </cell>
          <cell r="E3302" t="str">
            <v>T</v>
          </cell>
          <cell r="F3302" t="str">
            <v>TOTAL</v>
          </cell>
          <cell r="G3302" t="str">
            <v>RSE</v>
          </cell>
          <cell r="I3302" t="str">
            <v>MS</v>
          </cell>
          <cell r="K3302" t="str">
            <v>V</v>
          </cell>
          <cell r="L3302">
            <v>38628.496828703705</v>
          </cell>
          <cell r="M3302" t="str">
            <v>gchateaug</v>
          </cell>
          <cell r="N3302">
            <v>38680.624490740738</v>
          </cell>
          <cell r="O3302" t="str">
            <v>gchateaug</v>
          </cell>
          <cell r="Q3302">
            <v>1.1499999999999999</v>
          </cell>
        </row>
        <row r="3303">
          <cell r="A3303" t="str">
            <v>2003</v>
          </cell>
          <cell r="B3303" t="str">
            <v>ES2</v>
          </cell>
          <cell r="C3303" t="str">
            <v>A00</v>
          </cell>
          <cell r="D3303" t="str">
            <v>PC_EMP</v>
          </cell>
          <cell r="E3303" t="str">
            <v>T</v>
          </cell>
          <cell r="F3303" t="str">
            <v>BES</v>
          </cell>
          <cell r="G3303" t="str">
            <v>TOTAL</v>
          </cell>
          <cell r="I3303" t="str">
            <v>MS</v>
          </cell>
          <cell r="K3303" t="str">
            <v>V</v>
          </cell>
          <cell r="L3303">
            <v>38628.496828703705</v>
          </cell>
          <cell r="M3303" t="str">
            <v>gchateaug</v>
          </cell>
          <cell r="N3303">
            <v>38680.624490740738</v>
          </cell>
          <cell r="O3303" t="str">
            <v>gchateaug</v>
          </cell>
          <cell r="Q3303">
            <v>0.92</v>
          </cell>
        </row>
        <row r="3304">
          <cell r="A3304" t="str">
            <v>2003</v>
          </cell>
          <cell r="B3304" t="str">
            <v>ES2</v>
          </cell>
          <cell r="C3304" t="str">
            <v>A00</v>
          </cell>
          <cell r="D3304" t="str">
            <v>PC_EMP</v>
          </cell>
          <cell r="E3304" t="str">
            <v>T</v>
          </cell>
          <cell r="F3304" t="str">
            <v>BES</v>
          </cell>
          <cell r="G3304" t="str">
            <v>RSE</v>
          </cell>
          <cell r="I3304" t="str">
            <v>MS</v>
          </cell>
          <cell r="K3304" t="str">
            <v>V</v>
          </cell>
          <cell r="L3304">
            <v>38628.496828703705</v>
          </cell>
          <cell r="M3304" t="str">
            <v>gchateaug</v>
          </cell>
          <cell r="N3304">
            <v>38680.624490740738</v>
          </cell>
          <cell r="O3304" t="str">
            <v>gchateaug</v>
          </cell>
          <cell r="Q3304">
            <v>0.39</v>
          </cell>
        </row>
        <row r="3305">
          <cell r="A3305" t="str">
            <v>2003</v>
          </cell>
          <cell r="B3305" t="str">
            <v>DEA1</v>
          </cell>
          <cell r="C3305" t="str">
            <v>A00</v>
          </cell>
          <cell r="D3305" t="str">
            <v>PC_EMP</v>
          </cell>
          <cell r="E3305" t="str">
            <v>T</v>
          </cell>
          <cell r="F3305" t="str">
            <v>TOTAL</v>
          </cell>
          <cell r="G3305" t="str">
            <v>TOTAL</v>
          </cell>
          <cell r="I3305" t="str">
            <v>MS</v>
          </cell>
          <cell r="K3305" t="str">
            <v>V</v>
          </cell>
          <cell r="L3305">
            <v>38628.496828703705</v>
          </cell>
          <cell r="M3305" t="str">
            <v>gchateaug</v>
          </cell>
          <cell r="N3305">
            <v>38680.630694444444</v>
          </cell>
          <cell r="O3305" t="str">
            <v>gchateaug</v>
          </cell>
          <cell r="Q3305">
            <v>1.21</v>
          </cell>
        </row>
        <row r="3306">
          <cell r="A3306" t="str">
            <v>2003</v>
          </cell>
          <cell r="B3306" t="str">
            <v>DEA1</v>
          </cell>
          <cell r="C3306" t="str">
            <v>A00</v>
          </cell>
          <cell r="D3306" t="str">
            <v>PC_EMP</v>
          </cell>
          <cell r="E3306" t="str">
            <v>T</v>
          </cell>
          <cell r="F3306" t="str">
            <v>TOTAL</v>
          </cell>
          <cell r="G3306" t="str">
            <v>RSE</v>
          </cell>
          <cell r="I3306" t="str">
            <v>MS</v>
          </cell>
          <cell r="K3306" t="str">
            <v>V</v>
          </cell>
          <cell r="L3306">
            <v>38628.496828703705</v>
          </cell>
          <cell r="M3306" t="str">
            <v>gchateaug</v>
          </cell>
          <cell r="N3306">
            <v>38680.630694444444</v>
          </cell>
          <cell r="O3306" t="str">
            <v>gchateaug</v>
          </cell>
          <cell r="Q3306">
            <v>0.64</v>
          </cell>
        </row>
        <row r="3307">
          <cell r="A3307" t="str">
            <v>1998</v>
          </cell>
          <cell r="B3307" t="str">
            <v>RO0</v>
          </cell>
          <cell r="C3307" t="str">
            <v>A00</v>
          </cell>
          <cell r="D3307" t="str">
            <v>PC_EMP</v>
          </cell>
          <cell r="E3307" t="str">
            <v>T</v>
          </cell>
          <cell r="F3307" t="str">
            <v>BES</v>
          </cell>
          <cell r="G3307" t="str">
            <v>RSE</v>
          </cell>
          <cell r="I3307" t="str">
            <v>OTH</v>
          </cell>
          <cell r="J3307" t="str">
            <v>DATA OCDE</v>
          </cell>
          <cell r="K3307" t="str">
            <v>V</v>
          </cell>
          <cell r="L3307">
            <v>38628.496828703705</v>
          </cell>
          <cell r="M3307" t="str">
            <v>gchateaug</v>
          </cell>
          <cell r="N3307">
            <v>38681.684432870374</v>
          </cell>
          <cell r="O3307" t="str">
            <v>gchateaug</v>
          </cell>
          <cell r="Q3307">
            <v>0.18</v>
          </cell>
        </row>
        <row r="3308">
          <cell r="A3308" t="str">
            <v>1998</v>
          </cell>
          <cell r="B3308" t="str">
            <v>EE00</v>
          </cell>
          <cell r="C3308" t="str">
            <v>A00</v>
          </cell>
          <cell r="D3308" t="str">
            <v>PC_EMP</v>
          </cell>
          <cell r="E3308" t="str">
            <v>T</v>
          </cell>
          <cell r="F3308" t="str">
            <v>TOTAL</v>
          </cell>
          <cell r="G3308" t="str">
            <v>TOTAL</v>
          </cell>
          <cell r="I3308" t="str">
            <v>NC</v>
          </cell>
          <cell r="K3308" t="str">
            <v>V</v>
          </cell>
          <cell r="L3308">
            <v>38628.496828703705</v>
          </cell>
          <cell r="M3308" t="str">
            <v>gchateaug</v>
          </cell>
          <cell r="N3308">
            <v>38681.684606481482</v>
          </cell>
          <cell r="O3308" t="str">
            <v>gchateaug</v>
          </cell>
          <cell r="Q3308">
            <v>1.08</v>
          </cell>
        </row>
        <row r="3309">
          <cell r="A3309" t="str">
            <v>1998</v>
          </cell>
          <cell r="B3309" t="str">
            <v>EE00</v>
          </cell>
          <cell r="C3309" t="str">
            <v>A00</v>
          </cell>
          <cell r="D3309" t="str">
            <v>PC_EMP</v>
          </cell>
          <cell r="E3309" t="str">
            <v>T</v>
          </cell>
          <cell r="F3309" t="str">
            <v>TOTAL</v>
          </cell>
          <cell r="G3309" t="str">
            <v>RSE</v>
          </cell>
          <cell r="I3309" t="str">
            <v>NC</v>
          </cell>
          <cell r="K3309" t="str">
            <v>V</v>
          </cell>
          <cell r="L3309">
            <v>38628.496828703705</v>
          </cell>
          <cell r="M3309" t="str">
            <v>gchateaug</v>
          </cell>
          <cell r="N3309">
            <v>38681.684652777774</v>
          </cell>
          <cell r="O3309" t="str">
            <v>gchateaug</v>
          </cell>
          <cell r="Q3309">
            <v>0.73</v>
          </cell>
        </row>
        <row r="3310">
          <cell r="A3310" t="str">
            <v>1998</v>
          </cell>
          <cell r="B3310" t="str">
            <v>EE00</v>
          </cell>
          <cell r="C3310" t="str">
            <v>A00</v>
          </cell>
          <cell r="D3310" t="str">
            <v>PC_EMP</v>
          </cell>
          <cell r="E3310" t="str">
            <v>T</v>
          </cell>
          <cell r="F3310" t="str">
            <v>BES</v>
          </cell>
          <cell r="G3310" t="str">
            <v>TOTAL</v>
          </cell>
          <cell r="I3310" t="str">
            <v>NC</v>
          </cell>
          <cell r="K3310" t="str">
            <v>V</v>
          </cell>
          <cell r="L3310">
            <v>38628.496828703705</v>
          </cell>
          <cell r="M3310" t="str">
            <v>gchateaug</v>
          </cell>
          <cell r="N3310">
            <v>38681.684652777774</v>
          </cell>
          <cell r="O3310" t="str">
            <v>gchateaug</v>
          </cell>
          <cell r="Q3310">
            <v>0.13</v>
          </cell>
        </row>
        <row r="3311">
          <cell r="A3311" t="str">
            <v>1998</v>
          </cell>
          <cell r="B3311" t="str">
            <v>EE00</v>
          </cell>
          <cell r="C3311" t="str">
            <v>A00</v>
          </cell>
          <cell r="D3311" t="str">
            <v>PC_EMP</v>
          </cell>
          <cell r="E3311" t="str">
            <v>T</v>
          </cell>
          <cell r="F3311" t="str">
            <v>BES</v>
          </cell>
          <cell r="G3311" t="str">
            <v>RSE</v>
          </cell>
          <cell r="I3311" t="str">
            <v>NC</v>
          </cell>
          <cell r="K3311" t="str">
            <v>V</v>
          </cell>
          <cell r="L3311">
            <v>38628.496828703705</v>
          </cell>
          <cell r="M3311" t="str">
            <v>gchateaug</v>
          </cell>
          <cell r="N3311">
            <v>38681.684652777774</v>
          </cell>
          <cell r="O3311" t="str">
            <v>gchateaug</v>
          </cell>
          <cell r="Q3311">
            <v>0.08</v>
          </cell>
        </row>
        <row r="3312">
          <cell r="A3312" t="str">
            <v>1997</v>
          </cell>
          <cell r="B3312" t="str">
            <v>CZ0</v>
          </cell>
          <cell r="C3312" t="str">
            <v>A00</v>
          </cell>
          <cell r="D3312" t="str">
            <v>PC_EMP</v>
          </cell>
          <cell r="E3312" t="str">
            <v>T</v>
          </cell>
          <cell r="F3312" t="str">
            <v>TOTAL</v>
          </cell>
          <cell r="G3312" t="str">
            <v>TOTAL</v>
          </cell>
          <cell r="I3312" t="str">
            <v>NC</v>
          </cell>
          <cell r="K3312" t="str">
            <v>V</v>
          </cell>
          <cell r="L3312">
            <v>38628.496828703705</v>
          </cell>
          <cell r="M3312" t="str">
            <v>gchateaug</v>
          </cell>
          <cell r="N3312">
            <v>38681.68445601852</v>
          </cell>
          <cell r="O3312" t="str">
            <v>gchateaug</v>
          </cell>
          <cell r="Q3312">
            <v>0.96</v>
          </cell>
        </row>
        <row r="3313">
          <cell r="A3313" t="str">
            <v>1997</v>
          </cell>
          <cell r="B3313" t="str">
            <v>CZ0</v>
          </cell>
          <cell r="C3313" t="str">
            <v>A00</v>
          </cell>
          <cell r="D3313" t="str">
            <v>PC_EMP</v>
          </cell>
          <cell r="E3313" t="str">
            <v>T</v>
          </cell>
          <cell r="F3313" t="str">
            <v>TOTAL</v>
          </cell>
          <cell r="G3313" t="str">
            <v>RSE</v>
          </cell>
          <cell r="I3313" t="str">
            <v>NC</v>
          </cell>
          <cell r="K3313" t="str">
            <v>V</v>
          </cell>
          <cell r="L3313">
            <v>38628.496828703705</v>
          </cell>
          <cell r="M3313" t="str">
            <v>gchateaug</v>
          </cell>
          <cell r="N3313">
            <v>38681.68445601852</v>
          </cell>
          <cell r="O3313" t="str">
            <v>gchateaug</v>
          </cell>
          <cell r="Q3313">
            <v>0.49</v>
          </cell>
        </row>
        <row r="3314">
          <cell r="A3314" t="str">
            <v>1997</v>
          </cell>
          <cell r="B3314" t="str">
            <v>CZ0</v>
          </cell>
          <cell r="C3314" t="str">
            <v>A00</v>
          </cell>
          <cell r="D3314" t="str">
            <v>PC_EMP</v>
          </cell>
          <cell r="E3314" t="str">
            <v>T</v>
          </cell>
          <cell r="F3314" t="str">
            <v>BES</v>
          </cell>
          <cell r="G3314" t="str">
            <v>TOTAL</v>
          </cell>
          <cell r="I3314" t="str">
            <v>NC</v>
          </cell>
          <cell r="K3314" t="str">
            <v>V</v>
          </cell>
          <cell r="L3314">
            <v>38628.496828703705</v>
          </cell>
          <cell r="M3314" t="str">
            <v>gchateaug</v>
          </cell>
          <cell r="N3314">
            <v>38681.68445601852</v>
          </cell>
          <cell r="O3314" t="str">
            <v>gchateaug</v>
          </cell>
          <cell r="Q3314">
            <v>0.41</v>
          </cell>
        </row>
        <row r="3315">
          <cell r="A3315" t="str">
            <v>1997</v>
          </cell>
          <cell r="B3315" t="str">
            <v>CZ0</v>
          </cell>
          <cell r="C3315" t="str">
            <v>A00</v>
          </cell>
          <cell r="D3315" t="str">
            <v>PC_EMP</v>
          </cell>
          <cell r="E3315" t="str">
            <v>T</v>
          </cell>
          <cell r="F3315" t="str">
            <v>BES</v>
          </cell>
          <cell r="G3315" t="str">
            <v>RSE</v>
          </cell>
          <cell r="I3315" t="str">
            <v>NC</v>
          </cell>
          <cell r="K3315" t="str">
            <v>V</v>
          </cell>
          <cell r="L3315">
            <v>38628.496828703705</v>
          </cell>
          <cell r="M3315" t="str">
            <v>gchateaug</v>
          </cell>
          <cell r="N3315">
            <v>38681.68445601852</v>
          </cell>
          <cell r="O3315" t="str">
            <v>gchateaug</v>
          </cell>
          <cell r="Q3315">
            <v>0.14000000000000001</v>
          </cell>
        </row>
        <row r="3316">
          <cell r="A3316" t="str">
            <v>1996</v>
          </cell>
          <cell r="B3316" t="str">
            <v>SE0</v>
          </cell>
          <cell r="C3316" t="str">
            <v>A00</v>
          </cell>
          <cell r="D3316" t="str">
            <v>PC_EMP</v>
          </cell>
          <cell r="E3316" t="str">
            <v>T</v>
          </cell>
          <cell r="F3316" t="str">
            <v>TOTAL</v>
          </cell>
          <cell r="G3316" t="str">
            <v>RSE</v>
          </cell>
          <cell r="H3316" t="str">
            <v>:</v>
          </cell>
          <cell r="I3316" t="str">
            <v>NC</v>
          </cell>
          <cell r="K3316" t="str">
            <v>V</v>
          </cell>
          <cell r="L3316">
            <v>38628.496828703705</v>
          </cell>
          <cell r="M3316" t="str">
            <v>gchateaug</v>
          </cell>
          <cell r="N3316">
            <v>38680.624490740738</v>
          </cell>
          <cell r="O3316" t="str">
            <v>gchateaug</v>
          </cell>
        </row>
        <row r="3317">
          <cell r="A3317" t="str">
            <v>1995</v>
          </cell>
          <cell r="B3317" t="str">
            <v>NO0</v>
          </cell>
          <cell r="C3317" t="str">
            <v>A00</v>
          </cell>
          <cell r="D3317" t="str">
            <v>PC_EMP</v>
          </cell>
          <cell r="E3317" t="str">
            <v>T</v>
          </cell>
          <cell r="F3317" t="str">
            <v>TOTAL</v>
          </cell>
          <cell r="G3317" t="str">
            <v>TOTAL</v>
          </cell>
          <cell r="I3317" t="str">
            <v>OTH</v>
          </cell>
          <cell r="J3317" t="str">
            <v>DATA OCDE</v>
          </cell>
          <cell r="K3317" t="str">
            <v>V</v>
          </cell>
          <cell r="L3317">
            <v>38628.496828703705</v>
          </cell>
          <cell r="M3317" t="str">
            <v>gchateaug</v>
          </cell>
          <cell r="N3317">
            <v>38681.684444444443</v>
          </cell>
          <cell r="O3317" t="str">
            <v>gchateaug</v>
          </cell>
          <cell r="Q3317">
            <v>2</v>
          </cell>
        </row>
        <row r="3318">
          <cell r="A3318" t="str">
            <v>1995</v>
          </cell>
          <cell r="B3318" t="str">
            <v>NO0</v>
          </cell>
          <cell r="C3318" t="str">
            <v>A00</v>
          </cell>
          <cell r="D3318" t="str">
            <v>PC_EMP</v>
          </cell>
          <cell r="E3318" t="str">
            <v>T</v>
          </cell>
          <cell r="F3318" t="str">
            <v>TOTAL</v>
          </cell>
          <cell r="G3318" t="str">
            <v>RSE</v>
          </cell>
          <cell r="H3318" t="str">
            <v>u</v>
          </cell>
          <cell r="I3318" t="str">
            <v>OTH</v>
          </cell>
          <cell r="J3318" t="str">
            <v>DATA OCDE</v>
          </cell>
          <cell r="K3318" t="str">
            <v>V</v>
          </cell>
          <cell r="L3318">
            <v>38628.496828703705</v>
          </cell>
          <cell r="M3318" t="str">
            <v>gchateaug</v>
          </cell>
          <cell r="N3318">
            <v>38681.684444444443</v>
          </cell>
          <cell r="O3318" t="str">
            <v>gchateaug</v>
          </cell>
          <cell r="Q3318">
            <v>1.31</v>
          </cell>
        </row>
        <row r="3319">
          <cell r="A3319" t="str">
            <v>1995</v>
          </cell>
          <cell r="B3319" t="str">
            <v>NO0</v>
          </cell>
          <cell r="C3319" t="str">
            <v>A00</v>
          </cell>
          <cell r="D3319" t="str">
            <v>PC_EMP</v>
          </cell>
          <cell r="E3319" t="str">
            <v>T</v>
          </cell>
          <cell r="F3319" t="str">
            <v>BES</v>
          </cell>
          <cell r="G3319" t="str">
            <v>TOTAL</v>
          </cell>
          <cell r="I3319" t="str">
            <v>OTH</v>
          </cell>
          <cell r="J3319" t="str">
            <v>DATA OCDE</v>
          </cell>
          <cell r="K3319" t="str">
            <v>V</v>
          </cell>
          <cell r="L3319">
            <v>38628.496828703705</v>
          </cell>
          <cell r="M3319" t="str">
            <v>gchateaug</v>
          </cell>
          <cell r="N3319">
            <v>38681.684444444443</v>
          </cell>
          <cell r="O3319" t="str">
            <v>gchateaug</v>
          </cell>
          <cell r="Q3319">
            <v>0.78</v>
          </cell>
        </row>
        <row r="3320">
          <cell r="A3320" t="str">
            <v>1995</v>
          </cell>
          <cell r="B3320" t="str">
            <v>NO0</v>
          </cell>
          <cell r="C3320" t="str">
            <v>A00</v>
          </cell>
          <cell r="D3320" t="str">
            <v>PC_EMP</v>
          </cell>
          <cell r="E3320" t="str">
            <v>T</v>
          </cell>
          <cell r="F3320" t="str">
            <v>BES</v>
          </cell>
          <cell r="G3320" t="str">
            <v>RSE</v>
          </cell>
          <cell r="H3320" t="str">
            <v>u</v>
          </cell>
          <cell r="I3320" t="str">
            <v>OTH</v>
          </cell>
          <cell r="J3320" t="str">
            <v>DATA OCDE</v>
          </cell>
          <cell r="K3320" t="str">
            <v>V</v>
          </cell>
          <cell r="L3320">
            <v>38628.496828703705</v>
          </cell>
          <cell r="M3320" t="str">
            <v>gchateaug</v>
          </cell>
          <cell r="N3320">
            <v>38681.684444444443</v>
          </cell>
          <cell r="O3320" t="str">
            <v>gchateaug</v>
          </cell>
          <cell r="Q3320">
            <v>0.49</v>
          </cell>
        </row>
        <row r="3321">
          <cell r="A3321" t="str">
            <v>1995</v>
          </cell>
          <cell r="B3321" t="str">
            <v>IS00</v>
          </cell>
          <cell r="C3321" t="str">
            <v>A00</v>
          </cell>
          <cell r="D3321" t="str">
            <v>PC_EMP</v>
          </cell>
          <cell r="E3321" t="str">
            <v>T</v>
          </cell>
          <cell r="F3321" t="str">
            <v>TOTAL</v>
          </cell>
          <cell r="G3321" t="str">
            <v>TOTAL</v>
          </cell>
          <cell r="I3321" t="str">
            <v>NC</v>
          </cell>
          <cell r="K3321" t="str">
            <v>V</v>
          </cell>
          <cell r="L3321">
            <v>38628.496828703705</v>
          </cell>
          <cell r="M3321" t="str">
            <v>gchateaug</v>
          </cell>
          <cell r="N3321">
            <v>38681.684652777774</v>
          </cell>
          <cell r="O3321" t="str">
            <v>gchateaug</v>
          </cell>
          <cell r="Q3321">
            <v>2.06</v>
          </cell>
        </row>
        <row r="3322">
          <cell r="A3322" t="str">
            <v>2002</v>
          </cell>
          <cell r="B3322" t="str">
            <v>ITF</v>
          </cell>
          <cell r="C3322" t="str">
            <v>A00</v>
          </cell>
          <cell r="D3322" t="str">
            <v>PC_EMP</v>
          </cell>
          <cell r="E3322" t="str">
            <v>T</v>
          </cell>
          <cell r="F3322" t="str">
            <v>TOTAL</v>
          </cell>
          <cell r="G3322" t="str">
            <v>TOTAL</v>
          </cell>
          <cell r="H3322" t="str">
            <v>:</v>
          </cell>
          <cell r="I3322" t="str">
            <v>MS</v>
          </cell>
          <cell r="K3322" t="str">
            <v>V</v>
          </cell>
          <cell r="L3322">
            <v>38628.496828703705</v>
          </cell>
          <cell r="M3322" t="str">
            <v>gchateaug</v>
          </cell>
          <cell r="N3322">
            <v>38680.624479166669</v>
          </cell>
          <cell r="O3322" t="str">
            <v>gchateaug</v>
          </cell>
        </row>
        <row r="3323">
          <cell r="A3323" t="str">
            <v>2002</v>
          </cell>
          <cell r="B3323" t="str">
            <v>ITF</v>
          </cell>
          <cell r="C3323" t="str">
            <v>A00</v>
          </cell>
          <cell r="D3323" t="str">
            <v>PC_EMP</v>
          </cell>
          <cell r="E3323" t="str">
            <v>T</v>
          </cell>
          <cell r="F3323" t="str">
            <v>TOTAL</v>
          </cell>
          <cell r="G3323" t="str">
            <v>RSE</v>
          </cell>
          <cell r="H3323" t="str">
            <v>:</v>
          </cell>
          <cell r="I3323" t="str">
            <v>MS</v>
          </cell>
          <cell r="K3323" t="str">
            <v>V</v>
          </cell>
          <cell r="L3323">
            <v>38628.496828703705</v>
          </cell>
          <cell r="M3323" t="str">
            <v>gchateaug</v>
          </cell>
          <cell r="N3323">
            <v>38680.624479166669</v>
          </cell>
          <cell r="O3323" t="str">
            <v>gchateaug</v>
          </cell>
        </row>
        <row r="3324">
          <cell r="A3324" t="str">
            <v>2002</v>
          </cell>
          <cell r="B3324" t="str">
            <v>ITF</v>
          </cell>
          <cell r="C3324" t="str">
            <v>A00</v>
          </cell>
          <cell r="D3324" t="str">
            <v>PC_EMP</v>
          </cell>
          <cell r="E3324" t="str">
            <v>T</v>
          </cell>
          <cell r="F3324" t="str">
            <v>BES</v>
          </cell>
          <cell r="G3324" t="str">
            <v>TOTAL</v>
          </cell>
          <cell r="H3324" t="str">
            <v>:</v>
          </cell>
          <cell r="I3324" t="str">
            <v>MS</v>
          </cell>
          <cell r="K3324" t="str">
            <v>V</v>
          </cell>
          <cell r="L3324">
            <v>38628.496828703705</v>
          </cell>
          <cell r="M3324" t="str">
            <v>gchateaug</v>
          </cell>
          <cell r="N3324">
            <v>38680.624479166669</v>
          </cell>
          <cell r="O3324" t="str">
            <v>gchateaug</v>
          </cell>
        </row>
        <row r="3325">
          <cell r="A3325" t="str">
            <v>2002</v>
          </cell>
          <cell r="B3325" t="str">
            <v>ITF</v>
          </cell>
          <cell r="C3325" t="str">
            <v>A00</v>
          </cell>
          <cell r="D3325" t="str">
            <v>PC_EMP</v>
          </cell>
          <cell r="E3325" t="str">
            <v>T</v>
          </cell>
          <cell r="F3325" t="str">
            <v>BES</v>
          </cell>
          <cell r="G3325" t="str">
            <v>RSE</v>
          </cell>
          <cell r="H3325" t="str">
            <v>:</v>
          </cell>
          <cell r="I3325" t="str">
            <v>MS</v>
          </cell>
          <cell r="K3325" t="str">
            <v>V</v>
          </cell>
          <cell r="L3325">
            <v>38628.496828703705</v>
          </cell>
          <cell r="M3325" t="str">
            <v>gchateaug</v>
          </cell>
          <cell r="N3325">
            <v>38680.624479166669</v>
          </cell>
          <cell r="O3325" t="str">
            <v>gchateaug</v>
          </cell>
        </row>
        <row r="3326">
          <cell r="A3326" t="str">
            <v>2002</v>
          </cell>
          <cell r="B3326" t="str">
            <v>ITE3</v>
          </cell>
          <cell r="C3326" t="str">
            <v>A00</v>
          </cell>
          <cell r="D3326" t="str">
            <v>PC_EMP</v>
          </cell>
          <cell r="E3326" t="str">
            <v>T</v>
          </cell>
          <cell r="F3326" t="str">
            <v>TOTAL</v>
          </cell>
          <cell r="G3326" t="str">
            <v>TOTAL</v>
          </cell>
          <cell r="H3326" t="str">
            <v>:</v>
          </cell>
          <cell r="I3326" t="str">
            <v>MS</v>
          </cell>
          <cell r="K3326" t="str">
            <v>V</v>
          </cell>
          <cell r="L3326">
            <v>38628.496828703705</v>
          </cell>
          <cell r="M3326" t="str">
            <v>gchateaug</v>
          </cell>
          <cell r="N3326">
            <v>38680.624479166669</v>
          </cell>
          <cell r="O3326" t="str">
            <v>gchateaug</v>
          </cell>
        </row>
        <row r="3327">
          <cell r="A3327" t="str">
            <v>2002</v>
          </cell>
          <cell r="B3327" t="str">
            <v>ITE3</v>
          </cell>
          <cell r="C3327" t="str">
            <v>A00</v>
          </cell>
          <cell r="D3327" t="str">
            <v>PC_EMP</v>
          </cell>
          <cell r="E3327" t="str">
            <v>T</v>
          </cell>
          <cell r="F3327" t="str">
            <v>TOTAL</v>
          </cell>
          <cell r="G3327" t="str">
            <v>RSE</v>
          </cell>
          <cell r="H3327" t="str">
            <v>:</v>
          </cell>
          <cell r="I3327" t="str">
            <v>MS</v>
          </cell>
          <cell r="K3327" t="str">
            <v>V</v>
          </cell>
          <cell r="L3327">
            <v>38628.496828703705</v>
          </cell>
          <cell r="M3327" t="str">
            <v>gchateaug</v>
          </cell>
          <cell r="N3327">
            <v>38680.624479166669</v>
          </cell>
          <cell r="O3327" t="str">
            <v>gchateaug</v>
          </cell>
        </row>
        <row r="3328">
          <cell r="A3328" t="str">
            <v>2002</v>
          </cell>
          <cell r="B3328" t="str">
            <v>ITE3</v>
          </cell>
          <cell r="C3328" t="str">
            <v>A00</v>
          </cell>
          <cell r="D3328" t="str">
            <v>PC_EMP</v>
          </cell>
        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      </cell>
          <cell r="I3328" t="str">
            <v>MS</v>
          </cell>
          <cell r="K3328" t="str">
            <v>V</v>
          </cell>
          <cell r="L3328">
            <v>38628.496828703705</v>
          </cell>
          <cell r="M3328" t="str">
            <v>gchateaug</v>
          </cell>
          <cell r="N3328">
            <v>38680.624479166669</v>
          </cell>
          <cell r="O3328" t="str">
            <v>gchateaug</v>
          </cell>
        </row>
        <row r="3329">
          <cell r="A3329" t="str">
            <v>2002</v>
          </cell>
          <cell r="B3329" t="str">
            <v>ITE3</v>
          </cell>
          <cell r="C3329" t="str">
            <v>A00</v>
          </cell>
          <cell r="D3329" t="str">
            <v>PC_EMP</v>
          </cell>
          <cell r="E3329" t="str">
            <v>T</v>
          </cell>
          <cell r="F3329" t="str">
            <v>BES</v>
          </cell>
          <cell r="G3329" t="str">
            <v>RSE</v>
          </cell>
          <cell r="H3329" t="str">
            <v>:</v>
          </cell>
          <cell r="I3329" t="str">
            <v>MS</v>
          </cell>
          <cell r="K3329" t="str">
            <v>V</v>
          </cell>
          <cell r="L3329">
            <v>38628.496828703705</v>
          </cell>
          <cell r="M3329" t="str">
            <v>gchateaug</v>
          </cell>
          <cell r="N3329">
            <v>38680.624479166669</v>
          </cell>
          <cell r="O3329" t="str">
            <v>gchateaug</v>
          </cell>
        </row>
        <row r="3330">
          <cell r="A3330" t="str">
            <v>2002</v>
          </cell>
          <cell r="B3330" t="str">
            <v>ITE2</v>
          </cell>
          <cell r="C3330" t="str">
            <v>A00</v>
          </cell>
          <cell r="D3330" t="str">
            <v>PC_EMP</v>
          </cell>
          <cell r="E3330" t="str">
            <v>T</v>
          </cell>
          <cell r="F3330" t="str">
            <v>TOTAL</v>
          </cell>
          <cell r="G3330" t="str">
            <v>TOTAL</v>
          </cell>
          <cell r="H3330" t="str">
            <v>:</v>
          </cell>
          <cell r="I3330" t="str">
            <v>MS</v>
          </cell>
          <cell r="K3330" t="str">
            <v>V</v>
          </cell>
          <cell r="L3330">
            <v>38628.496828703705</v>
          </cell>
          <cell r="M3330" t="str">
            <v>gchateaug</v>
          </cell>
          <cell r="N3330">
            <v>38680.624479166669</v>
          </cell>
          <cell r="O3330" t="str">
            <v>gchateaug</v>
          </cell>
        </row>
        <row r="3331">
          <cell r="A3331" t="str">
            <v>2002</v>
          </cell>
          <cell r="B3331" t="str">
            <v>ITE2</v>
          </cell>
          <cell r="C3331" t="str">
            <v>A00</v>
          </cell>
          <cell r="D3331" t="str">
            <v>PC_EMP</v>
          </cell>
          <cell r="E3331" t="str">
            <v>T</v>
          </cell>
          <cell r="F3331" t="str">
            <v>TOTAL</v>
          </cell>
          <cell r="G3331" t="str">
            <v>RSE</v>
          </cell>
          <cell r="H3331" t="str">
            <v>:</v>
          </cell>
          <cell r="I3331" t="str">
            <v>MS</v>
          </cell>
          <cell r="K3331" t="str">
            <v>V</v>
          </cell>
          <cell r="L3331">
            <v>38628.496828703705</v>
          </cell>
          <cell r="M3331" t="str">
            <v>gchateaug</v>
          </cell>
          <cell r="N3331">
            <v>38680.624479166669</v>
          </cell>
          <cell r="O3331" t="str">
            <v>gchateaug</v>
          </cell>
        </row>
        <row r="3332">
          <cell r="A3332" t="str">
            <v>2002</v>
          </cell>
          <cell r="B3332" t="str">
            <v>ITE2</v>
          </cell>
          <cell r="C3332" t="str">
            <v>A00</v>
          </cell>
          <cell r="D3332" t="str">
            <v>PC_EMP</v>
          </cell>
          <cell r="E3332" t="str">
            <v>T</v>
          </cell>
          <cell r="F3332" t="str">
            <v>BES</v>
          </cell>
          <cell r="G3332" t="str">
            <v>TOTAL</v>
          </cell>
          <cell r="H3332" t="str">
            <v>:</v>
          </cell>
          <cell r="I3332" t="str">
            <v>MS</v>
          </cell>
          <cell r="K3332" t="str">
            <v>V</v>
          </cell>
          <cell r="L3332">
            <v>38628.496828703705</v>
          </cell>
          <cell r="M3332" t="str">
            <v>gchateaug</v>
          </cell>
          <cell r="N3332">
            <v>38680.624479166669</v>
          </cell>
          <cell r="O3332" t="str">
            <v>gchateaug</v>
          </cell>
        </row>
        <row r="3333">
          <cell r="A3333" t="str">
            <v>2002</v>
          </cell>
          <cell r="B3333" t="str">
            <v>ITE2</v>
          </cell>
          <cell r="C3333" t="str">
            <v>A00</v>
          </cell>
          <cell r="D3333" t="str">
            <v>PC_EMP</v>
          </cell>
          <cell r="E3333" t="str">
            <v>T</v>
          </cell>
          <cell r="F3333" t="str">
            <v>BES</v>
          </cell>
          <cell r="G3333" t="str">
            <v>RSE</v>
          </cell>
          <cell r="H3333" t="str">
            <v>:</v>
          </cell>
          <cell r="I3333" t="str">
            <v>MS</v>
          </cell>
          <cell r="K3333" t="str">
            <v>V</v>
          </cell>
          <cell r="L3333">
            <v>38628.496828703705</v>
          </cell>
          <cell r="M3333" t="str">
            <v>gchateaug</v>
          </cell>
          <cell r="N3333">
            <v>38680.624479166669</v>
          </cell>
          <cell r="O3333" t="str">
            <v>gchateaug</v>
          </cell>
        </row>
        <row r="3334">
          <cell r="A3334" t="str">
            <v>2002</v>
          </cell>
          <cell r="B3334" t="str">
            <v>CZ05</v>
          </cell>
          <cell r="C3334" t="str">
            <v>A00</v>
          </cell>
          <cell r="D3334" t="str">
            <v>PC_EMP</v>
          </cell>
          <cell r="E3334" t="str">
            <v>T</v>
          </cell>
          <cell r="F3334" t="str">
            <v>BES</v>
          </cell>
          <cell r="G3334" t="str">
            <v>TOTAL</v>
          </cell>
          <cell r="I3334" t="str">
            <v>MS</v>
          </cell>
          <cell r="K3334" t="str">
            <v>V</v>
          </cell>
          <cell r="L3334">
            <v>38628.496840277781</v>
          </cell>
          <cell r="M3334" t="str">
            <v>gchateaug</v>
          </cell>
          <cell r="N3334">
            <v>38680.624467592592</v>
          </cell>
          <cell r="O3334" t="str">
            <v>gchateaug</v>
          </cell>
          <cell r="Q3334">
            <v>0.52</v>
          </cell>
        </row>
        <row r="3335">
          <cell r="A3335" t="str">
            <v>2002</v>
          </cell>
          <cell r="B3335" t="str">
            <v>CZ05</v>
          </cell>
          <cell r="C3335" t="str">
            <v>A00</v>
          </cell>
          <cell r="D3335" t="str">
            <v>PC_EMP</v>
          </cell>
          <cell r="E3335" t="str">
            <v>T</v>
          </cell>
          <cell r="F3335" t="str">
            <v>BES</v>
          </cell>
          <cell r="G3335" t="str">
            <v>RSE</v>
          </cell>
          <cell r="I3335" t="str">
            <v>MS</v>
          </cell>
          <cell r="K3335" t="str">
            <v>V</v>
          </cell>
          <cell r="L3335">
            <v>38628.496840277781</v>
          </cell>
          <cell r="M3335" t="str">
            <v>gchateaug</v>
          </cell>
          <cell r="N3335">
            <v>38680.624467592592</v>
          </cell>
          <cell r="O3335" t="str">
            <v>gchateaug</v>
          </cell>
          <cell r="Q3335">
            <v>0.18</v>
          </cell>
        </row>
        <row r="3336">
          <cell r="A3336" t="str">
            <v>2002</v>
          </cell>
          <cell r="B3336" t="str">
            <v>BE34</v>
          </cell>
          <cell r="C3336" t="str">
            <v>A00</v>
          </cell>
          <cell r="D3336" t="str">
            <v>PC_EMP</v>
          </cell>
          <cell r="E3336" t="str">
            <v>T</v>
          </cell>
          <cell r="F3336" t="str">
            <v>TOTAL</v>
          </cell>
          <cell r="G3336" t="str">
            <v>TOTAL</v>
          </cell>
          <cell r="H3336" t="str">
            <v>:</v>
          </cell>
          <cell r="I3336" t="str">
            <v>MS</v>
          </cell>
          <cell r="K3336" t="str">
            <v>V</v>
          </cell>
          <cell r="L3336">
            <v>38628.496840277781</v>
          </cell>
          <cell r="M3336" t="str">
            <v>gchateaug</v>
          </cell>
          <cell r="N3336">
            <v>38680.624467592592</v>
          </cell>
          <cell r="O3336" t="str">
            <v>gchateaug</v>
          </cell>
        </row>
        <row r="3337">
          <cell r="A3337" t="str">
            <v>2002</v>
          </cell>
          <cell r="B3337" t="str">
            <v>BE34</v>
          </cell>
          <cell r="C3337" t="str">
            <v>A00</v>
          </cell>
          <cell r="D3337" t="str">
            <v>PC_EMP</v>
          </cell>
          <cell r="E3337" t="str">
            <v>T</v>
          </cell>
          <cell r="F3337" t="str">
            <v>TOTAL</v>
          </cell>
          <cell r="G3337" t="str">
            <v>RSE</v>
          </cell>
          <cell r="H3337" t="str">
            <v>:</v>
          </cell>
          <cell r="I3337" t="str">
            <v>MS</v>
          </cell>
          <cell r="K3337" t="str">
            <v>V</v>
          </cell>
          <cell r="L3337">
            <v>38628.496840277781</v>
          </cell>
          <cell r="M3337" t="str">
            <v>gchateaug</v>
          </cell>
          <cell r="N3337">
            <v>38680.624467592592</v>
          </cell>
          <cell r="O3337" t="str">
            <v>gchateaug</v>
          </cell>
        </row>
        <row r="3338">
          <cell r="A3338" t="str">
            <v>2002</v>
          </cell>
          <cell r="B3338" t="str">
            <v>BE34</v>
          </cell>
          <cell r="C3338" t="str">
            <v>A00</v>
          </cell>
          <cell r="D3338" t="str">
            <v>PC_EMP</v>
          </cell>
          <cell r="E3338" t="str">
            <v>T</v>
          </cell>
          <cell r="F3338" t="str">
            <v>BES</v>
          </cell>
          <cell r="G3338" t="str">
            <v>TOTAL</v>
          </cell>
          <cell r="H3338" t="str">
            <v>:</v>
          </cell>
          <cell r="I3338" t="str">
            <v>MS</v>
          </cell>
          <cell r="K3338" t="str">
            <v>V</v>
          </cell>
          <cell r="L3338">
            <v>38628.496840277781</v>
          </cell>
          <cell r="M3338" t="str">
            <v>gchateaug</v>
          </cell>
          <cell r="N3338">
            <v>38680.624467592592</v>
          </cell>
          <cell r="O3338" t="str">
            <v>gchateaug</v>
          </cell>
        </row>
        <row r="3339">
          <cell r="A3339" t="str">
            <v>2002</v>
          </cell>
          <cell r="B3339" t="str">
            <v>BE34</v>
          </cell>
          <cell r="C3339" t="str">
            <v>A00</v>
          </cell>
          <cell r="D3339" t="str">
            <v>PC_EMP</v>
          </cell>
          <cell r="E3339" t="str">
            <v>T</v>
          </cell>
          <cell r="F3339" t="str">
            <v>BES</v>
          </cell>
          <cell r="G3339" t="str">
            <v>RSE</v>
          </cell>
          <cell r="H3339" t="str">
            <v>:</v>
          </cell>
          <cell r="I3339" t="str">
            <v>MS</v>
          </cell>
          <cell r="K3339" t="str">
            <v>V</v>
          </cell>
          <cell r="L3339">
            <v>38628.496840277781</v>
          </cell>
          <cell r="M3339" t="str">
            <v>gchateaug</v>
          </cell>
          <cell r="N3339">
            <v>38680.624467592592</v>
          </cell>
          <cell r="O3339" t="str">
            <v>gchateaug</v>
          </cell>
        </row>
        <row r="3340">
          <cell r="A3340" t="str">
            <v>2003</v>
          </cell>
          <cell r="B3340" t="str">
            <v>SE06</v>
          </cell>
          <cell r="C3340" t="str">
            <v>A00</v>
          </cell>
          <cell r="D3340" t="str">
            <v>PC_EMP</v>
          </cell>
          <cell r="E3340" t="str">
            <v>T</v>
          </cell>
          <cell r="F3340" t="str">
            <v>BES</v>
          </cell>
          <cell r="G3340" t="str">
            <v>RSE</v>
          </cell>
          <cell r="I3340" t="str">
            <v>MS</v>
          </cell>
          <cell r="K3340" t="str">
            <v>V</v>
          </cell>
          <cell r="L3340">
            <v>38628.496840277781</v>
          </cell>
          <cell r="M3340" t="str">
            <v>gchateaug</v>
          </cell>
          <cell r="N3340">
            <v>38680.624467592592</v>
          </cell>
          <cell r="O3340" t="str">
            <v>gchateaug</v>
          </cell>
          <cell r="Q3340">
            <v>0.32</v>
          </cell>
        </row>
        <row r="3341">
          <cell r="A3341" t="str">
            <v>2003</v>
          </cell>
          <cell r="B3341" t="str">
            <v>RO03</v>
          </cell>
          <cell r="C3341" t="str">
            <v>A00</v>
          </cell>
          <cell r="D3341" t="str">
            <v>PC_EMP</v>
          </cell>
          <cell r="E3341" t="str">
            <v>T</v>
          </cell>
          <cell r="F3341" t="str">
            <v>TOTAL</v>
          </cell>
          <cell r="G3341" t="str">
            <v>TOTAL</v>
          </cell>
          <cell r="I3341" t="str">
            <v>MS</v>
          </cell>
          <cell r="K3341" t="str">
            <v>V</v>
          </cell>
          <cell r="L3341">
            <v>38628.496840277781</v>
          </cell>
          <cell r="M3341" t="str">
            <v>gchateaug</v>
          </cell>
          <cell r="N3341">
            <v>38680.624467592592</v>
          </cell>
          <cell r="O3341" t="str">
            <v>gchateaug</v>
          </cell>
          <cell r="Q3341">
            <v>0.28999999999999998</v>
          </cell>
        </row>
        <row r="3342">
          <cell r="A3342" t="str">
            <v>2003</v>
          </cell>
          <cell r="B3342" t="str">
            <v>RO03</v>
          </cell>
          <cell r="C3342" t="str">
            <v>A00</v>
          </cell>
          <cell r="D3342" t="str">
            <v>PC_EMP</v>
          </cell>
          <cell r="E3342" t="str">
            <v>T</v>
          </cell>
          <cell r="F3342" t="str">
            <v>TOTAL</v>
          </cell>
          <cell r="G3342" t="str">
            <v>RSE</v>
          </cell>
          <cell r="I3342" t="str">
            <v>MS</v>
          </cell>
          <cell r="K3342" t="str">
            <v>V</v>
          </cell>
          <cell r="L3342">
            <v>38628.496840277781</v>
          </cell>
          <cell r="M3342" t="str">
            <v>gchateaug</v>
          </cell>
          <cell r="N3342">
            <v>38680.624467592592</v>
          </cell>
          <cell r="O3342" t="str">
            <v>gchateaug</v>
          </cell>
          <cell r="Q3342">
            <v>0.14000000000000001</v>
          </cell>
        </row>
        <row r="3343">
          <cell r="A3343" t="str">
            <v>2003</v>
          </cell>
          <cell r="B3343" t="str">
            <v>RO03</v>
          </cell>
          <cell r="C3343" t="str">
            <v>A00</v>
          </cell>
          <cell r="D3343" t="str">
            <v>PC_EMP</v>
          </cell>
          <cell r="E3343" t="str">
            <v>T</v>
          </cell>
          <cell r="F3343" t="str">
            <v>BES</v>
          </cell>
          <cell r="G3343" t="str">
            <v>TOTAL</v>
          </cell>
          <cell r="I3343" t="str">
            <v>MS</v>
          </cell>
          <cell r="K3343" t="str">
            <v>V</v>
          </cell>
          <cell r="L3343">
            <v>38628.496840277781</v>
          </cell>
          <cell r="M3343" t="str">
            <v>gchateaug</v>
          </cell>
          <cell r="N3343">
            <v>38680.624467592592</v>
          </cell>
          <cell r="O3343" t="str">
            <v>gchateaug</v>
          </cell>
          <cell r="Q3343">
            <v>0.25</v>
          </cell>
        </row>
        <row r="3344">
          <cell r="A3344" t="str">
            <v>2003</v>
          </cell>
          <cell r="B3344" t="str">
            <v>RO03</v>
          </cell>
          <cell r="C3344" t="str">
            <v>A00</v>
          </cell>
          <cell r="D3344" t="str">
            <v>PC_EMP</v>
          </cell>
          <cell r="E3344" t="str">
            <v>T</v>
          </cell>
          <cell r="F3344" t="str">
            <v>BES</v>
          </cell>
          <cell r="G3344" t="str">
            <v>RSE</v>
          </cell>
          <cell r="I3344" t="str">
            <v>MS</v>
          </cell>
          <cell r="K3344" t="str">
            <v>V</v>
          </cell>
          <cell r="L3344">
            <v>38628.496840277781</v>
          </cell>
          <cell r="M3344" t="str">
            <v>gchateaug</v>
          </cell>
          <cell r="N3344">
            <v>38680.624467592592</v>
          </cell>
          <cell r="O3344" t="str">
            <v>gchateaug</v>
          </cell>
          <cell r="Q3344">
            <v>0.13</v>
          </cell>
        </row>
        <row r="3345">
          <cell r="A3345" t="str">
            <v>2003</v>
          </cell>
          <cell r="B3345" t="str">
            <v>RO02</v>
          </cell>
          <cell r="C3345" t="str">
            <v>A00</v>
          </cell>
          <cell r="D3345" t="str">
            <v>PC_EMP</v>
          </cell>
          <cell r="E3345" t="str">
            <v>T</v>
          </cell>
          <cell r="F3345" t="str">
            <v>TOTAL</v>
          </cell>
          <cell r="G3345" t="str">
            <v>TOTAL</v>
          </cell>
          <cell r="I3345" t="str">
            <v>MS</v>
          </cell>
          <cell r="K3345" t="str">
            <v>V</v>
          </cell>
          <cell r="L3345">
            <v>38628.496840277781</v>
          </cell>
          <cell r="M3345" t="str">
            <v>gchateaug</v>
          </cell>
          <cell r="N3345">
            <v>38680.624467592592</v>
          </cell>
          <cell r="O3345" t="str">
            <v>gchateaug</v>
          </cell>
          <cell r="Q3345">
            <v>0.17</v>
          </cell>
        </row>
        <row r="3346">
          <cell r="A3346" t="str">
            <v>2003</v>
          </cell>
          <cell r="B3346" t="str">
            <v>RO02</v>
          </cell>
          <cell r="C3346" t="str">
            <v>A00</v>
          </cell>
          <cell r="D3346" t="str">
            <v>PC_EMP</v>
          </cell>
          <cell r="E3346" t="str">
            <v>T</v>
          </cell>
          <cell r="F3346" t="str">
            <v>TOTAL</v>
          </cell>
          <cell r="G3346" t="str">
            <v>RSE</v>
          </cell>
          <cell r="I3346" t="str">
            <v>MS</v>
          </cell>
          <cell r="K3346" t="str">
            <v>V</v>
          </cell>
          <cell r="L3346">
            <v>38628.496840277781</v>
          </cell>
          <cell r="M3346" t="str">
            <v>gchateaug</v>
          </cell>
          <cell r="N3346">
            <v>38680.624467592592</v>
          </cell>
          <cell r="O3346" t="str">
            <v>gchateaug</v>
          </cell>
          <cell r="Q3346">
            <v>0.13</v>
          </cell>
        </row>
        <row r="3347">
          <cell r="A3347" t="str">
            <v>2003</v>
          </cell>
          <cell r="B3347" t="str">
            <v>RO02</v>
          </cell>
          <cell r="C3347" t="str">
            <v>A00</v>
          </cell>
          <cell r="D3347" t="str">
            <v>PC_EMP</v>
          </cell>
          <cell r="E3347" t="str">
            <v>T</v>
          </cell>
          <cell r="F3347" t="str">
            <v>BES</v>
          </cell>
          <cell r="G3347" t="str">
            <v>TOTAL</v>
          </cell>
          <cell r="I3347" t="str">
            <v>MS</v>
          </cell>
          <cell r="K3347" t="str">
            <v>V</v>
          </cell>
          <cell r="L3347">
            <v>38628.496840277781</v>
          </cell>
          <cell r="M3347" t="str">
            <v>gchateaug</v>
          </cell>
          <cell r="N3347">
            <v>38680.624467592592</v>
          </cell>
          <cell r="O3347" t="str">
            <v>gchateaug</v>
          </cell>
          <cell r="Q3347">
            <v>7.0000000000000007E-2</v>
          </cell>
        </row>
        <row r="3348">
          <cell r="A3348" t="str">
            <v>2003</v>
          </cell>
          <cell r="B3348" t="str">
            <v>RO02</v>
          </cell>
          <cell r="C3348" t="str">
            <v>A00</v>
          </cell>
          <cell r="D3348" t="str">
            <v>PC_EMP</v>
          </cell>
          <cell r="E3348" t="str">
            <v>T</v>
          </cell>
          <cell r="F3348" t="str">
            <v>BES</v>
          </cell>
          <cell r="G3348" t="str">
            <v>RSE</v>
          </cell>
          <cell r="I3348" t="str">
            <v>MS</v>
          </cell>
          <cell r="K3348" t="str">
            <v>V</v>
          </cell>
          <cell r="L3348">
            <v>38628.496840277781</v>
          </cell>
          <cell r="M3348" t="str">
            <v>gchateaug</v>
          </cell>
          <cell r="N3348">
            <v>38680.624467592592</v>
          </cell>
          <cell r="O3348" t="str">
            <v>gchateaug</v>
          </cell>
          <cell r="Q3348">
            <v>0.04</v>
          </cell>
        </row>
        <row r="3349">
          <cell r="A3349" t="str">
            <v>2003</v>
          </cell>
          <cell r="B3349" t="str">
            <v>PT30</v>
          </cell>
          <cell r="C3349" t="str">
            <v>A00</v>
          </cell>
          <cell r="D3349" t="str">
            <v>PC_EMP</v>
          </cell>
          <cell r="E3349" t="str">
            <v>T</v>
          </cell>
          <cell r="F3349" t="str">
            <v>TOTAL</v>
          </cell>
          <cell r="G3349" t="str">
            <v>TOTAL</v>
          </cell>
          <cell r="H3349" t="str">
            <v>be</v>
          </cell>
          <cell r="I3349" t="str">
            <v>MS</v>
          </cell>
          <cell r="K3349" t="str">
            <v>V</v>
          </cell>
          <cell r="L3349">
            <v>38628.496840277781</v>
          </cell>
          <cell r="M3349" t="str">
            <v>gchateaug</v>
          </cell>
          <cell r="N3349">
            <v>38680.624467592592</v>
          </cell>
          <cell r="O3349" t="str">
            <v>gchateaug</v>
          </cell>
          <cell r="Q3349">
            <v>0.38</v>
          </cell>
        </row>
        <row r="3350">
          <cell r="A3350" t="str">
            <v>2003</v>
          </cell>
          <cell r="B3350" t="str">
            <v>PT30</v>
          </cell>
          <cell r="C3350" t="str">
            <v>A00</v>
          </cell>
          <cell r="D3350" t="str">
            <v>PC_EMP</v>
          </cell>
          <cell r="E3350" t="str">
            <v>T</v>
          </cell>
          <cell r="F3350" t="str">
            <v>TOTAL</v>
          </cell>
          <cell r="G3350" t="str">
            <v>RSE</v>
          </cell>
          <cell r="H3350" t="str">
            <v>be</v>
          </cell>
          <cell r="I3350" t="str">
            <v>MS</v>
          </cell>
          <cell r="K3350" t="str">
            <v>V</v>
          </cell>
          <cell r="L3350">
            <v>38628.496840277781</v>
          </cell>
          <cell r="M3350" t="str">
            <v>gchateaug</v>
          </cell>
          <cell r="N3350">
            <v>38680.624467592592</v>
          </cell>
          <cell r="O3350" t="str">
            <v>gchateaug</v>
          </cell>
          <cell r="Q3350">
            <v>0.23</v>
          </cell>
        </row>
        <row r="3351">
          <cell r="A3351" t="str">
            <v>2003</v>
          </cell>
          <cell r="B3351" t="str">
            <v>PT30</v>
          </cell>
          <cell r="C3351" t="str">
            <v>A00</v>
          </cell>
          <cell r="D3351" t="str">
            <v>PC_EMP</v>
          </cell>
          <cell r="E3351" t="str">
            <v>T</v>
          </cell>
          <cell r="F3351" t="str">
            <v>BES</v>
          </cell>
          <cell r="G3351" t="str">
            <v>TOTAL</v>
          </cell>
          <cell r="H3351" t="str">
            <v>be</v>
          </cell>
          <cell r="I3351" t="str">
            <v>MS</v>
          </cell>
          <cell r="K3351" t="str">
            <v>V</v>
          </cell>
          <cell r="L3351">
            <v>38628.496840277781</v>
          </cell>
          <cell r="M3351" t="str">
            <v>gchateaug</v>
          </cell>
          <cell r="N3351">
            <v>38680.624467592592</v>
          </cell>
          <cell r="O3351" t="str">
            <v>gchateaug</v>
          </cell>
          <cell r="Q3351">
            <v>0.04</v>
          </cell>
        </row>
        <row r="3352">
          <cell r="A3352" t="str">
            <v>2000</v>
          </cell>
          <cell r="B3352" t="str">
            <v>PT11</v>
          </cell>
          <cell r="C3352" t="str">
            <v>A00</v>
          </cell>
          <cell r="D3352" t="str">
            <v>PC_EMP</v>
          </cell>
          <cell r="E3352" t="str">
            <v>T</v>
          </cell>
          <cell r="F3352" t="str">
            <v>TOTAL</v>
          </cell>
          <cell r="G3352" t="str">
            <v>TOTAL</v>
          </cell>
          <cell r="H3352" t="str">
            <v>:</v>
          </cell>
          <cell r="I3352" t="str">
            <v>NC</v>
          </cell>
          <cell r="K3352" t="str">
            <v>V</v>
          </cell>
          <cell r="L3352">
            <v>38628.496851851851</v>
          </cell>
          <cell r="M3352" t="str">
            <v>gchateaug</v>
          </cell>
          <cell r="N3352">
            <v>38680.624456018515</v>
          </cell>
          <cell r="O3352" t="str">
            <v>gchateaug</v>
          </cell>
        </row>
        <row r="3353">
          <cell r="A3353" t="str">
            <v>2000</v>
          </cell>
          <cell r="B3353" t="str">
            <v>PT11</v>
          </cell>
          <cell r="C3353" t="str">
            <v>A00</v>
          </cell>
          <cell r="D3353" t="str">
            <v>PC_EMP</v>
          </cell>
          <cell r="E3353" t="str">
            <v>T</v>
          </cell>
          <cell r="F3353" t="str">
            <v>TOTAL</v>
          </cell>
          <cell r="G3353" t="str">
            <v>RSE</v>
          </cell>
          <cell r="H3353" t="str">
            <v>:</v>
          </cell>
          <cell r="I3353" t="str">
            <v>NC</v>
          </cell>
          <cell r="K3353" t="str">
            <v>V</v>
          </cell>
          <cell r="L3353">
            <v>38628.496851851851</v>
          </cell>
          <cell r="M3353" t="str">
            <v>gchateaug</v>
          </cell>
          <cell r="N3353">
            <v>38680.624456018515</v>
          </cell>
          <cell r="O3353" t="str">
            <v>gchateaug</v>
          </cell>
        </row>
        <row r="3354">
          <cell r="A3354" t="str">
            <v>2000</v>
          </cell>
          <cell r="B3354" t="str">
            <v>PT11</v>
          </cell>
          <cell r="C3354" t="str">
            <v>A00</v>
          </cell>
          <cell r="D3354" t="str">
            <v>PC_EMP</v>
          </cell>
          <cell r="E3354" t="str">
            <v>T</v>
          </cell>
          <cell r="F3354" t="str">
            <v>BES</v>
          </cell>
          <cell r="G3354" t="str">
            <v>TOTAL</v>
          </cell>
          <cell r="H3354" t="str">
            <v>:</v>
          </cell>
          <cell r="I3354" t="str">
            <v>NC</v>
          </cell>
          <cell r="K3354" t="str">
            <v>V</v>
          </cell>
          <cell r="L3354">
            <v>38628.496851851851</v>
          </cell>
          <cell r="M3354" t="str">
            <v>gchateaug</v>
          </cell>
          <cell r="N3354">
            <v>38680.624456018515</v>
          </cell>
          <cell r="O3354" t="str">
            <v>gchateaug</v>
          </cell>
        </row>
        <row r="3355">
          <cell r="A3355" t="str">
            <v>2000</v>
          </cell>
          <cell r="B3355" t="str">
            <v>PT11</v>
          </cell>
          <cell r="C3355" t="str">
            <v>A00</v>
          </cell>
          <cell r="D3355" t="str">
            <v>PC_EMP</v>
          </cell>
          <cell r="E3355" t="str">
            <v>T</v>
          </cell>
          <cell r="F3355" t="str">
            <v>BES</v>
          </cell>
          <cell r="G3355" t="str">
            <v>RSE</v>
          </cell>
          <cell r="H3355" t="str">
            <v>:</v>
          </cell>
          <cell r="I3355" t="str">
            <v>NC</v>
          </cell>
          <cell r="K3355" t="str">
            <v>V</v>
          </cell>
          <cell r="L3355">
            <v>38628.496851851851</v>
          </cell>
          <cell r="M3355" t="str">
            <v>gchateaug</v>
          </cell>
          <cell r="N3355">
            <v>38680.624456018515</v>
          </cell>
          <cell r="O3355" t="str">
            <v>gchateaug</v>
          </cell>
        </row>
        <row r="3356">
          <cell r="A3356" t="str">
            <v>2000</v>
          </cell>
          <cell r="B3356" t="str">
            <v>PL5</v>
          </cell>
          <cell r="C3356" t="str">
            <v>A00</v>
          </cell>
          <cell r="D3356" t="str">
            <v>PC_EMP</v>
          </cell>
          <cell r="E3356" t="str">
            <v>T</v>
          </cell>
          <cell r="F3356" t="str">
            <v>TOTAL</v>
          </cell>
          <cell r="G3356" t="str">
            <v>TOTAL</v>
          </cell>
          <cell r="H3356" t="str">
            <v>:</v>
          </cell>
          <cell r="I3356" t="str">
            <v>NC</v>
          </cell>
          <cell r="K3356" t="str">
            <v>V</v>
          </cell>
          <cell r="L3356">
            <v>38628.496851851851</v>
          </cell>
          <cell r="M3356" t="str">
            <v>gchateaug</v>
          </cell>
          <cell r="N3356">
            <v>38680.624456018515</v>
          </cell>
          <cell r="O3356" t="str">
            <v>gchateaug</v>
          </cell>
        </row>
        <row r="3357">
          <cell r="A3357" t="str">
            <v>2000</v>
          </cell>
          <cell r="B3357" t="str">
            <v>PL5</v>
          </cell>
          <cell r="C3357" t="str">
            <v>A00</v>
          </cell>
          <cell r="D3357" t="str">
            <v>PC_EMP</v>
          </cell>
          <cell r="E3357" t="str">
            <v>T</v>
          </cell>
          <cell r="F3357" t="str">
            <v>TOTAL</v>
          </cell>
          <cell r="G3357" t="str">
            <v>RSE</v>
          </cell>
          <cell r="H3357" t="str">
            <v>:</v>
          </cell>
          <cell r="I3357" t="str">
            <v>NC</v>
          </cell>
          <cell r="K3357" t="str">
            <v>V</v>
          </cell>
          <cell r="L3357">
            <v>38628.496851851851</v>
          </cell>
          <cell r="M3357" t="str">
            <v>gchateaug</v>
          </cell>
          <cell r="N3357">
            <v>38680.624456018515</v>
          </cell>
          <cell r="O3357" t="str">
            <v>gchateaug</v>
          </cell>
        </row>
        <row r="3358">
          <cell r="A3358" t="str">
            <v>1993</v>
          </cell>
          <cell r="B3358" t="str">
            <v>DK0</v>
          </cell>
          <cell r="C3358" t="str">
            <v>A00</v>
          </cell>
          <cell r="D3358" t="str">
            <v>PC_EMP</v>
          </cell>
          <cell r="E3358" t="str">
            <v>T</v>
          </cell>
          <cell r="F3358" t="str">
            <v>BES</v>
          </cell>
          <cell r="G3358" t="str">
            <v>RSE</v>
          </cell>
          <cell r="I3358" t="str">
            <v>OTH</v>
          </cell>
          <cell r="J3358" t="str">
            <v>DATA OCDE</v>
          </cell>
          <cell r="K3358" t="str">
            <v>V</v>
          </cell>
          <cell r="L3358">
            <v>38628.496851851851</v>
          </cell>
          <cell r="M3358" t="str">
            <v>gchateaug</v>
          </cell>
          <cell r="N3358">
            <v>38681.68445601852</v>
          </cell>
          <cell r="O3358" t="str">
            <v>gchateaug</v>
          </cell>
          <cell r="Q3358">
            <v>0.42</v>
          </cell>
        </row>
        <row r="3359">
          <cell r="A3359" t="str">
            <v>1991</v>
          </cell>
          <cell r="B3359" t="str">
            <v>DK0</v>
          </cell>
          <cell r="C3359" t="str">
            <v>A00</v>
          </cell>
          <cell r="D3359" t="str">
            <v>PC_EMP</v>
          </cell>
          <cell r="E3359" t="str">
            <v>T</v>
          </cell>
          <cell r="F3359" t="str">
            <v>TOTAL</v>
          </cell>
          <cell r="G3359" t="str">
            <v>TOTAL</v>
          </cell>
          <cell r="I3359" t="str">
            <v>NC</v>
          </cell>
          <cell r="K3359" t="str">
            <v>V</v>
          </cell>
          <cell r="L3359">
            <v>38628.496851851851</v>
          </cell>
          <cell r="M3359" t="str">
            <v>gchateaug</v>
          </cell>
          <cell r="N3359">
            <v>38681.684444444443</v>
          </cell>
          <cell r="O3359" t="str">
            <v>gchateaug</v>
          </cell>
          <cell r="Q3359">
            <v>1.57</v>
          </cell>
        </row>
        <row r="3360">
          <cell r="A3360" t="str">
            <v>1991</v>
          </cell>
          <cell r="B3360" t="str">
            <v>DK0</v>
          </cell>
          <cell r="C3360" t="str">
            <v>A00</v>
          </cell>
          <cell r="D3360" t="str">
            <v>PC_EMP</v>
          </cell>
          <cell r="E3360" t="str">
            <v>T</v>
          </cell>
          <cell r="F3360" t="str">
            <v>TOTAL</v>
          </cell>
          <cell r="G3360" t="str">
            <v>RSE</v>
          </cell>
          <cell r="I3360" t="str">
            <v>NC</v>
          </cell>
          <cell r="K3360" t="str">
            <v>V</v>
          </cell>
          <cell r="L3360">
            <v>38628.496851851851</v>
          </cell>
          <cell r="M3360" t="str">
            <v>gchateaug</v>
          </cell>
          <cell r="N3360">
            <v>38681.684444444443</v>
          </cell>
          <cell r="O3360" t="str">
            <v>gchateaug</v>
          </cell>
          <cell r="Q3360">
            <v>0.78</v>
          </cell>
        </row>
        <row r="3361">
          <cell r="A3361" t="str">
            <v>1991</v>
          </cell>
          <cell r="B3361" t="str">
            <v>DK0</v>
          </cell>
          <cell r="C3361" t="str">
            <v>A00</v>
          </cell>
          <cell r="D3361" t="str">
            <v>PC_EMP</v>
          </cell>
          <cell r="E3361" t="str">
            <v>T</v>
          </cell>
          <cell r="F3361" t="str">
            <v>BES</v>
          </cell>
          <cell r="G3361" t="str">
            <v>TOTAL</v>
          </cell>
          <cell r="I3361" t="str">
            <v>NC</v>
          </cell>
          <cell r="K3361" t="str">
            <v>V</v>
          </cell>
          <cell r="L3361">
            <v>38628.496851851851</v>
          </cell>
          <cell r="M3361" t="str">
            <v>gchateaug</v>
          </cell>
          <cell r="N3361">
            <v>38681.684444444443</v>
          </cell>
          <cell r="O3361" t="str">
            <v>gchateaug</v>
          </cell>
          <cell r="Q3361">
            <v>0.84</v>
          </cell>
        </row>
        <row r="3362">
          <cell r="A3362" t="str">
            <v>1991</v>
          </cell>
          <cell r="B3362" t="str">
            <v>DK0</v>
          </cell>
          <cell r="C3362" t="str">
            <v>A00</v>
          </cell>
          <cell r="D3362" t="str">
            <v>PC_EMP</v>
          </cell>
          <cell r="E3362" t="str">
            <v>T</v>
          </cell>
          <cell r="F3362" t="str">
            <v>BES</v>
          </cell>
          <cell r="G3362" t="str">
            <v>RSE</v>
          </cell>
          <cell r="I3362" t="str">
            <v>NC</v>
          </cell>
          <cell r="K3362" t="str">
            <v>V</v>
          </cell>
          <cell r="L3362">
            <v>38628.496851851851</v>
          </cell>
          <cell r="M3362" t="str">
            <v>gchateaug</v>
          </cell>
          <cell r="N3362">
            <v>38681.684444444443</v>
          </cell>
          <cell r="O3362" t="str">
            <v>gchateaug</v>
          </cell>
          <cell r="Q3362">
            <v>0.26</v>
          </cell>
        </row>
        <row r="3363">
          <cell r="A3363" t="str">
            <v>1989</v>
          </cell>
          <cell r="B3363" t="str">
            <v>LU00</v>
          </cell>
          <cell r="C3363" t="str">
            <v>A00</v>
          </cell>
          <cell r="D3363" t="str">
            <v>PC_EMP</v>
          </cell>
          <cell r="E3363" t="str">
            <v>T</v>
          </cell>
          <cell r="F3363" t="str">
            <v>TOTAL</v>
          </cell>
          <cell r="G3363" t="str">
            <v>TOTAL</v>
          </cell>
          <cell r="H3363" t="str">
            <v>:</v>
          </cell>
          <cell r="I3363" t="str">
            <v>NC</v>
          </cell>
          <cell r="K3363" t="str">
            <v>V</v>
          </cell>
          <cell r="L3363">
            <v>38628.496851851851</v>
          </cell>
          <cell r="M3363" t="str">
            <v>gchateaug</v>
          </cell>
          <cell r="N3363">
            <v>38680.624467592592</v>
          </cell>
          <cell r="O3363" t="str">
            <v>gchateaug</v>
          </cell>
        </row>
        <row r="3364">
          <cell r="A3364" t="str">
            <v>1989</v>
          </cell>
          <cell r="B3364" t="str">
            <v>LU00</v>
          </cell>
          <cell r="C3364" t="str">
            <v>A00</v>
          </cell>
          <cell r="D3364" t="str">
            <v>PC_EMP</v>
          </cell>
          <cell r="E3364" t="str">
            <v>T</v>
          </cell>
          <cell r="F3364" t="str">
            <v>TOTAL</v>
          </cell>
          <cell r="G3364" t="str">
            <v>RSE</v>
          </cell>
          <cell r="H3364" t="str">
            <v>:</v>
          </cell>
          <cell r="I3364" t="str">
            <v>NC</v>
          </cell>
          <cell r="K3364" t="str">
            <v>V</v>
          </cell>
          <cell r="L3364">
            <v>38628.496851851851</v>
          </cell>
          <cell r="M3364" t="str">
            <v>gchateaug</v>
          </cell>
          <cell r="N3364">
            <v>38680.624467592592</v>
          </cell>
          <cell r="O3364" t="str">
            <v>gchateaug</v>
          </cell>
        </row>
        <row r="3365">
          <cell r="A3365" t="str">
            <v>1999</v>
          </cell>
          <cell r="B3365" t="str">
            <v>ES23</v>
          </cell>
          <cell r="C3365" t="str">
            <v>A00</v>
          </cell>
          <cell r="D3365" t="str">
            <v>PC_EMP</v>
          </cell>
          <cell r="E3365" t="str">
            <v>T</v>
          </cell>
          <cell r="F3365" t="str">
            <v>TOTAL</v>
          </cell>
          <cell r="G3365" t="str">
            <v>RSE</v>
          </cell>
          <cell r="H3365" t="str">
            <v>:</v>
          </cell>
          <cell r="I3365" t="str">
            <v>NC</v>
          </cell>
          <cell r="K3365" t="str">
            <v>V</v>
          </cell>
          <cell r="L3365">
            <v>38628.496770833335</v>
          </cell>
          <cell r="M3365" t="str">
            <v>gchateaug</v>
          </cell>
          <cell r="N3365">
            <v>38680.624421296299</v>
          </cell>
          <cell r="O3365" t="str">
            <v>gchateaug</v>
          </cell>
        </row>
        <row r="3366">
          <cell r="A3366" t="str">
            <v>1999</v>
          </cell>
          <cell r="B3366" t="str">
            <v>ES23</v>
          </cell>
          <cell r="C3366" t="str">
            <v>A00</v>
          </cell>
          <cell r="D3366" t="str">
            <v>PC_EMP</v>
          </cell>
          <cell r="E3366" t="str">
            <v>T</v>
          </cell>
          <cell r="F3366" t="str">
            <v>TOTAL</v>
          </cell>
          <cell r="G3366" t="str">
            <v>TOTAL</v>
          </cell>
          <cell r="I3366" t="str">
            <v>NC</v>
          </cell>
          <cell r="J3366" t="str">
            <v>; former flag equal "s"</v>
          </cell>
          <cell r="K3366" t="str">
            <v>V</v>
          </cell>
          <cell r="L3366">
            <v>38628.496770833335</v>
          </cell>
          <cell r="M3366" t="str">
            <v>gchateaug</v>
          </cell>
          <cell r="N3366">
            <v>38680.624421296299</v>
          </cell>
          <cell r="O3366" t="str">
            <v>gchateaug</v>
          </cell>
          <cell r="Q3366">
            <v>0.64</v>
          </cell>
        </row>
        <row r="3367">
          <cell r="A3367" t="str">
            <v>1999</v>
          </cell>
          <cell r="B3367" t="str">
            <v>ES2</v>
          </cell>
          <cell r="C3367" t="str">
            <v>A00</v>
          </cell>
          <cell r="D3367" t="str">
            <v>PC_EMP</v>
          </cell>
          <cell r="E3367" t="str">
            <v>T</v>
          </cell>
          <cell r="F3367" t="str">
            <v>BES</v>
          </cell>
          <cell r="G3367" t="str">
            <v>RSE</v>
          </cell>
          <cell r="H3367" t="str">
            <v>:</v>
          </cell>
          <cell r="I3367" t="str">
            <v>NC</v>
          </cell>
          <cell r="K3367" t="str">
            <v>V</v>
          </cell>
          <cell r="L3367">
            <v>38628.496770833335</v>
          </cell>
          <cell r="M3367" t="str">
            <v>gchateaug</v>
          </cell>
          <cell r="N3367">
            <v>38680.624421296299</v>
          </cell>
          <cell r="O3367" t="str">
            <v>gchateaug</v>
          </cell>
        </row>
        <row r="3368">
          <cell r="A3368" t="str">
            <v>1999</v>
          </cell>
          <cell r="B3368" t="str">
            <v>ES2</v>
          </cell>
          <cell r="C3368" t="str">
            <v>A00</v>
          </cell>
          <cell r="D3368" t="str">
            <v>PC_EMP</v>
          </cell>
          <cell r="E3368" t="str">
            <v>T</v>
          </cell>
          <cell r="F3368" t="str">
            <v>BES</v>
          </cell>
          <cell r="G3368" t="str">
            <v>TOTAL</v>
          </cell>
          <cell r="I3368" t="str">
            <v>NC</v>
          </cell>
          <cell r="J3368" t="str">
            <v>; former flag equal "s"</v>
          </cell>
          <cell r="K3368" t="str">
            <v>V</v>
          </cell>
          <cell r="L3368">
            <v>38628.496770833335</v>
          </cell>
          <cell r="M3368" t="str">
            <v>gchateaug</v>
          </cell>
          <cell r="N3368">
            <v>38680.624421296299</v>
          </cell>
          <cell r="O3368" t="str">
            <v>gchateaug</v>
          </cell>
          <cell r="Q3368">
            <v>0.55000000000000004</v>
          </cell>
        </row>
        <row r="3369">
          <cell r="A3369" t="str">
            <v>2001</v>
          </cell>
          <cell r="B3369" t="str">
            <v>GR21</v>
          </cell>
          <cell r="C3369" t="str">
            <v>A00</v>
          </cell>
          <cell r="D3369" t="str">
            <v>PC_EMP</v>
          </cell>
          <cell r="E3369" t="str">
            <v>T</v>
          </cell>
          <cell r="F3369" t="str">
            <v>TOTAL</v>
          </cell>
          <cell r="G3369" t="str">
            <v>TOTAL</v>
          </cell>
          <cell r="H3369" t="str">
            <v>:</v>
          </cell>
          <cell r="I3369" t="str">
            <v>NC</v>
          </cell>
          <cell r="K3369" t="str">
            <v>V</v>
          </cell>
          <cell r="L3369">
            <v>38628.496770833335</v>
          </cell>
          <cell r="M3369" t="str">
            <v>gchateaug</v>
          </cell>
          <cell r="N3369">
            <v>38680.624444444446</v>
          </cell>
          <cell r="O3369" t="str">
            <v>gchateaug</v>
          </cell>
        </row>
        <row r="3370">
          <cell r="A3370" t="str">
            <v>2001</v>
          </cell>
          <cell r="B3370" t="str">
            <v>GR13</v>
          </cell>
          <cell r="C3370" t="str">
            <v>A00</v>
          </cell>
          <cell r="D3370" t="str">
            <v>PC_EMP</v>
          </cell>
          <cell r="E3370" t="str">
            <v>T</v>
          </cell>
          <cell r="F3370" t="str">
            <v>BES</v>
          </cell>
          <cell r="G3370" t="str">
            <v>TOTAL</v>
          </cell>
          <cell r="H3370" t="str">
            <v>:</v>
          </cell>
          <cell r="I3370" t="str">
            <v>NC</v>
          </cell>
          <cell r="K3370" t="str">
            <v>V</v>
          </cell>
          <cell r="L3370">
            <v>38628.496770833335</v>
          </cell>
          <cell r="M3370" t="str">
            <v>gchateaug</v>
          </cell>
          <cell r="N3370">
            <v>38680.624444444446</v>
          </cell>
          <cell r="O3370" t="str">
            <v>gchateaug</v>
          </cell>
        </row>
        <row r="3371">
          <cell r="A3371" t="str">
            <v>2001</v>
          </cell>
          <cell r="B3371" t="str">
            <v>GR13</v>
          </cell>
          <cell r="C3371" t="str">
            <v>A00</v>
          </cell>
          <cell r="D3371" t="str">
            <v>PC_EMP</v>
          </cell>
          <cell r="E3371" t="str">
            <v>T</v>
          </cell>
          <cell r="F3371" t="str">
            <v>TOTAL</v>
          </cell>
          <cell r="G3371" t="str">
            <v>TOTAL</v>
          </cell>
          <cell r="H3371" t="str">
            <v>:</v>
          </cell>
          <cell r="I3371" t="str">
            <v>NC</v>
          </cell>
          <cell r="K3371" t="str">
            <v>V</v>
          </cell>
          <cell r="L3371">
            <v>38628.496770833335</v>
          </cell>
          <cell r="M3371" t="str">
            <v>gchateaug</v>
          </cell>
          <cell r="N3371">
            <v>38680.624444444446</v>
          </cell>
          <cell r="O3371" t="str">
            <v>gchateaug</v>
          </cell>
        </row>
        <row r="3372">
          <cell r="A3372" t="str">
            <v>2001</v>
          </cell>
          <cell r="B3372" t="str">
            <v>GR11</v>
          </cell>
          <cell r="C3372" t="str">
            <v>A00</v>
          </cell>
          <cell r="D3372" t="str">
            <v>PC_EMP</v>
          </cell>
          <cell r="E3372" t="str">
            <v>T</v>
          </cell>
          <cell r="F3372" t="str">
            <v>BES</v>
          </cell>
          <cell r="G3372" t="str">
            <v>TOTAL</v>
          </cell>
          <cell r="H3372" t="str">
            <v>:</v>
          </cell>
          <cell r="I3372" t="str">
            <v>NC</v>
          </cell>
          <cell r="K3372" t="str">
            <v>V</v>
          </cell>
          <cell r="L3372">
            <v>38628.496770833335</v>
          </cell>
          <cell r="M3372" t="str">
            <v>gchateaug</v>
          </cell>
          <cell r="N3372">
            <v>38680.624444444446</v>
          </cell>
          <cell r="O3372" t="str">
            <v>gchateaug</v>
          </cell>
        </row>
        <row r="3373">
          <cell r="A3373" t="str">
            <v>2001</v>
          </cell>
          <cell r="B3373" t="str">
            <v>GR11</v>
          </cell>
          <cell r="C3373" t="str">
            <v>A00</v>
          </cell>
          <cell r="D3373" t="str">
            <v>PC_EMP</v>
          </cell>
          <cell r="E3373" t="str">
            <v>T</v>
          </cell>
          <cell r="F3373" t="str">
            <v>TOTAL</v>
          </cell>
          <cell r="G3373" t="str">
            <v>TOTAL</v>
          </cell>
          <cell r="H3373" t="str">
            <v>:</v>
          </cell>
          <cell r="I3373" t="str">
            <v>NC</v>
          </cell>
          <cell r="K3373" t="str">
            <v>V</v>
          </cell>
          <cell r="L3373">
            <v>38628.496770833335</v>
          </cell>
          <cell r="M3373" t="str">
            <v>gchateaug</v>
          </cell>
          <cell r="N3373">
            <v>38680.624444444446</v>
          </cell>
          <cell r="O3373" t="str">
            <v>gchateaug</v>
          </cell>
        </row>
        <row r="3374">
          <cell r="A3374" t="str">
            <v>2001</v>
          </cell>
          <cell r="B3374" t="str">
            <v>FR83</v>
          </cell>
          <cell r="C3374" t="str">
            <v>A00</v>
          </cell>
          <cell r="D3374" t="str">
            <v>PC_EMP</v>
          </cell>
          <cell r="E3374" t="str">
            <v>T</v>
          </cell>
          <cell r="F3374" t="str">
            <v>BES</v>
          </cell>
          <cell r="G3374" t="str">
            <v>RSE</v>
          </cell>
          <cell r="I3374" t="str">
            <v>NC</v>
          </cell>
          <cell r="J3374" t="str">
            <v>; former flag equal "s"</v>
          </cell>
          <cell r="K3374" t="str">
            <v>V</v>
          </cell>
          <cell r="L3374">
            <v>38628.496770833335</v>
          </cell>
          <cell r="M3374" t="str">
            <v>gchateaug</v>
          </cell>
          <cell r="N3374">
            <v>38680.624444444446</v>
          </cell>
          <cell r="O3374" t="str">
            <v>gchateaug</v>
          </cell>
          <cell r="Q3374">
            <v>0.12</v>
          </cell>
        </row>
        <row r="3375">
          <cell r="A3375" t="str">
            <v>2001</v>
          </cell>
          <cell r="B3375" t="str">
            <v>FR83</v>
          </cell>
          <cell r="C3375" t="str">
            <v>A00</v>
          </cell>
          <cell r="D3375" t="str">
            <v>PC_EMP</v>
          </cell>
          <cell r="E3375" t="str">
            <v>T</v>
          </cell>
          <cell r="F3375" t="str">
            <v>BES</v>
          </cell>
          <cell r="G3375" t="str">
            <v>TOTAL</v>
          </cell>
          <cell r="I3375" t="str">
            <v>NC</v>
          </cell>
          <cell r="J3375" t="str">
            <v>; former flag equal "s"</v>
          </cell>
          <cell r="K3375" t="str">
            <v>V</v>
          </cell>
          <cell r="L3375">
            <v>38628.496770833335</v>
          </cell>
          <cell r="M3375" t="str">
            <v>gchateaug</v>
          </cell>
          <cell r="N3375">
            <v>38680.624444444446</v>
          </cell>
          <cell r="O3375" t="str">
            <v>gchateaug</v>
          </cell>
          <cell r="Q3375">
            <v>0.3</v>
          </cell>
        </row>
        <row r="3376">
          <cell r="A3376" t="str">
            <v>2001</v>
          </cell>
          <cell r="B3376" t="str">
            <v>FR83</v>
          </cell>
          <cell r="C3376" t="str">
            <v>A00</v>
          </cell>
          <cell r="D3376" t="str">
            <v>PC_EMP</v>
          </cell>
          <cell r="E3376" t="str">
            <v>T</v>
          </cell>
          <cell r="F3376" t="str">
            <v>TOTAL</v>
          </cell>
          <cell r="G3376" t="str">
            <v>RSE</v>
          </cell>
          <cell r="I3376" t="str">
            <v>NC</v>
          </cell>
          <cell r="J3376" t="str">
            <v>; former flag equal "s"</v>
          </cell>
          <cell r="K3376" t="str">
            <v>V</v>
          </cell>
          <cell r="L3376">
            <v>38628.496770833335</v>
          </cell>
          <cell r="M3376" t="str">
            <v>gchateaug</v>
          </cell>
          <cell r="N3376">
            <v>38680.624444444446</v>
          </cell>
          <cell r="O3376" t="str">
            <v>gchateaug</v>
          </cell>
          <cell r="Q3376">
            <v>0.54</v>
          </cell>
        </row>
        <row r="3377">
          <cell r="A3377" t="str">
            <v>2001</v>
          </cell>
          <cell r="B3377" t="str">
            <v>FR83</v>
          </cell>
          <cell r="C3377" t="str">
            <v>A00</v>
          </cell>
          <cell r="D3377" t="str">
            <v>PC_EMP</v>
          </cell>
          <cell r="E3377" t="str">
            <v>T</v>
          </cell>
          <cell r="F3377" t="str">
            <v>TOTAL</v>
          </cell>
          <cell r="G3377" t="str">
            <v>TOTAL</v>
          </cell>
          <cell r="I3377" t="str">
            <v>NC</v>
          </cell>
          <cell r="J3377" t="str">
            <v>; former flag equal "s"</v>
          </cell>
          <cell r="K3377" t="str">
            <v>V</v>
          </cell>
          <cell r="L3377">
            <v>38628.496770833335</v>
          </cell>
          <cell r="M3377" t="str">
            <v>gchateaug</v>
          </cell>
          <cell r="N3377">
            <v>38680.624444444446</v>
          </cell>
          <cell r="O3377" t="str">
            <v>gchateaug</v>
          </cell>
          <cell r="Q3377">
            <v>1.02</v>
          </cell>
        </row>
        <row r="3378">
          <cell r="A3378" t="str">
            <v>2001</v>
          </cell>
          <cell r="B3378" t="str">
            <v>FR82</v>
          </cell>
          <cell r="C3378" t="str">
            <v>A00</v>
          </cell>
          <cell r="D3378" t="str">
            <v>PC_EMP</v>
          </cell>
          <cell r="E3378" t="str">
            <v>T</v>
          </cell>
          <cell r="F3378" t="str">
            <v>BES</v>
          </cell>
          <cell r="G3378" t="str">
            <v>RSE</v>
          </cell>
          <cell r="I3378" t="str">
            <v>NC</v>
          </cell>
          <cell r="J3378" t="str">
            <v>; former flag equal "s"</v>
          </cell>
          <cell r="K3378" t="str">
            <v>V</v>
          </cell>
          <cell r="L3378">
            <v>38628.496770833335</v>
          </cell>
          <cell r="M3378" t="str">
            <v>gchateaug</v>
          </cell>
          <cell r="N3378">
            <v>38680.624444444446</v>
          </cell>
          <cell r="O3378" t="str">
            <v>gchateaug</v>
          </cell>
          <cell r="Q3378">
            <v>0.44</v>
          </cell>
        </row>
        <row r="3379">
          <cell r="A3379" t="str">
            <v>2001</v>
          </cell>
          <cell r="B3379" t="str">
            <v>FR82</v>
          </cell>
          <cell r="C3379" t="str">
            <v>A00</v>
          </cell>
          <cell r="D3379" t="str">
            <v>PC_EMP</v>
          </cell>
          <cell r="E3379" t="str">
            <v>T</v>
          </cell>
          <cell r="F3379" t="str">
            <v>BES</v>
          </cell>
          <cell r="G3379" t="str">
            <v>TOTAL</v>
          </cell>
          <cell r="I3379" t="str">
            <v>NC</v>
          </cell>
          <cell r="J3379" t="str">
            <v>; former flag equal "s"</v>
          </cell>
          <cell r="K3379" t="str">
            <v>V</v>
          </cell>
          <cell r="L3379">
            <v>38628.496770833335</v>
          </cell>
          <cell r="M3379" t="str">
            <v>gchateaug</v>
          </cell>
          <cell r="N3379">
            <v>38680.624444444446</v>
          </cell>
          <cell r="O3379" t="str">
            <v>gchateaug</v>
          </cell>
          <cell r="Q3379">
            <v>0.72</v>
          </cell>
        </row>
        <row r="3380">
          <cell r="A3380" t="str">
            <v>2001</v>
          </cell>
          <cell r="B3380" t="str">
            <v>FR82</v>
          </cell>
          <cell r="C3380" t="str">
            <v>A00</v>
          </cell>
          <cell r="D3380" t="str">
            <v>PC_EMP</v>
          </cell>
          <cell r="E3380" t="str">
            <v>T</v>
          </cell>
          <cell r="F3380" t="str">
            <v>TOTAL</v>
          </cell>
          <cell r="G3380" t="str">
            <v>RSE</v>
          </cell>
          <cell r="I3380" t="str">
            <v>NC</v>
          </cell>
          <cell r="J3380" t="str">
            <v>; former flag equal "s"</v>
          </cell>
          <cell r="K3380" t="str">
            <v>V</v>
          </cell>
          <cell r="L3380">
            <v>38628.496770833335</v>
          </cell>
          <cell r="M3380" t="str">
            <v>gchateaug</v>
          </cell>
          <cell r="N3380">
            <v>38680.624444444446</v>
          </cell>
          <cell r="O3380" t="str">
            <v>gchateaug</v>
          </cell>
          <cell r="Q3380">
            <v>1.21</v>
          </cell>
        </row>
        <row r="3381">
          <cell r="A3381" t="str">
            <v>2001</v>
          </cell>
          <cell r="B3381" t="str">
            <v>FR82</v>
          </cell>
          <cell r="C3381" t="str">
            <v>A00</v>
          </cell>
          <cell r="D3381" t="str">
            <v>PC_EMP</v>
          </cell>
          <cell r="E3381" t="str">
            <v>T</v>
          </cell>
          <cell r="F3381" t="str">
            <v>TOTAL</v>
          </cell>
          <cell r="G3381" t="str">
            <v>TOTAL</v>
          </cell>
          <cell r="I3381" t="str">
            <v>NC</v>
          </cell>
          <cell r="J3381" t="str">
            <v>; former flag equal "s"</v>
          </cell>
          <cell r="K3381" t="str">
            <v>V</v>
          </cell>
          <cell r="L3381">
            <v>38628.496770833335</v>
          </cell>
          <cell r="M3381" t="str">
            <v>gchateaug</v>
          </cell>
          <cell r="N3381">
            <v>38680.624444444446</v>
          </cell>
          <cell r="O3381" t="str">
            <v>gchateaug</v>
          </cell>
          <cell r="Q3381">
            <v>1.89</v>
          </cell>
        </row>
        <row r="3382">
          <cell r="A3382" t="str">
            <v>2001</v>
          </cell>
          <cell r="B3382" t="str">
            <v>FR8</v>
          </cell>
          <cell r="C3382" t="str">
            <v>A00</v>
          </cell>
          <cell r="D3382" t="str">
            <v>PC_EMP</v>
          </cell>
          <cell r="E3382" t="str">
            <v>T</v>
          </cell>
          <cell r="F3382" t="str">
            <v>BES</v>
          </cell>
          <cell r="G3382" t="str">
            <v>RSE</v>
          </cell>
          <cell r="I3382" t="str">
            <v>NC</v>
          </cell>
          <cell r="J3382" t="str">
            <v>; former flag equal "s"</v>
          </cell>
          <cell r="K3382" t="str">
            <v>V</v>
          </cell>
          <cell r="L3382">
            <v>38628.496770833335</v>
          </cell>
          <cell r="M3382" t="str">
            <v>gchateaug</v>
          </cell>
          <cell r="N3382">
            <v>38680.624444444446</v>
          </cell>
          <cell r="O3382" t="str">
            <v>gchateaug</v>
          </cell>
          <cell r="Q3382">
            <v>0.35</v>
          </cell>
        </row>
        <row r="3383">
          <cell r="A3383" t="str">
            <v>2001</v>
          </cell>
          <cell r="B3383" t="str">
            <v>FR8</v>
          </cell>
          <cell r="C3383" t="str">
            <v>A00</v>
          </cell>
          <cell r="D3383" t="str">
            <v>PC_EMP</v>
          </cell>
          <cell r="E3383" t="str">
            <v>T</v>
          </cell>
          <cell r="F3383" t="str">
            <v>BES</v>
          </cell>
          <cell r="G3383" t="str">
            <v>TOTAL</v>
          </cell>
          <cell r="I3383" t="str">
            <v>NC</v>
          </cell>
          <cell r="J3383" t="str">
            <v>; former flag equal "s"</v>
          </cell>
          <cell r="K3383" t="str">
            <v>V</v>
          </cell>
          <cell r="L3383">
            <v>38628.496770833335</v>
          </cell>
          <cell r="M3383" t="str">
            <v>gchateaug</v>
          </cell>
          <cell r="N3383">
            <v>38680.624444444446</v>
          </cell>
          <cell r="O3383" t="str">
            <v>gchateaug</v>
          </cell>
          <cell r="Q3383">
            <v>0.62</v>
          </cell>
        </row>
        <row r="3384">
          <cell r="A3384" t="str">
            <v>2001</v>
          </cell>
          <cell r="B3384" t="str">
            <v>FR8</v>
          </cell>
          <cell r="C3384" t="str">
            <v>A00</v>
          </cell>
          <cell r="D3384" t="str">
            <v>PC_EMP</v>
          </cell>
          <cell r="E3384" t="str">
            <v>T</v>
          </cell>
          <cell r="F3384" t="str">
            <v>TOTAL</v>
          </cell>
          <cell r="G3384" t="str">
            <v>RSE</v>
          </cell>
          <cell r="I3384" t="str">
            <v>NC</v>
          </cell>
          <cell r="J3384" t="str">
            <v>; former flag equal "s"</v>
          </cell>
          <cell r="K3384" t="str">
            <v>V</v>
          </cell>
          <cell r="L3384">
            <v>38628.496770833335</v>
          </cell>
          <cell r="M3384" t="str">
            <v>gchateaug</v>
          </cell>
          <cell r="N3384">
            <v>38680.624444444446</v>
          </cell>
          <cell r="O3384" t="str">
            <v>gchateaug</v>
          </cell>
          <cell r="Q3384">
            <v>1.18</v>
          </cell>
        </row>
        <row r="3385">
          <cell r="A3385" t="str">
            <v>1991</v>
          </cell>
          <cell r="B3385" t="str">
            <v>LU00</v>
          </cell>
          <cell r="C3385" t="str">
            <v>A00</v>
          </cell>
          <cell r="D3385" t="str">
            <v>PC_EMP</v>
          </cell>
          <cell r="E3385" t="str">
            <v>T</v>
          </cell>
          <cell r="F3385" t="str">
            <v>TOTAL</v>
          </cell>
          <cell r="G3385" t="str">
            <v>RSE</v>
          </cell>
          <cell r="H3385" t="str">
            <v>:</v>
          </cell>
          <cell r="I3385" t="str">
            <v>NC</v>
          </cell>
          <cell r="K3385" t="str">
            <v>V</v>
          </cell>
          <cell r="L3385">
            <v>38628.496782407405</v>
          </cell>
          <cell r="M3385" t="str">
            <v>gchateaug</v>
          </cell>
          <cell r="N3385">
            <v>38680.624409722222</v>
          </cell>
          <cell r="O3385" t="str">
            <v>gchateaug</v>
          </cell>
        </row>
        <row r="3386">
          <cell r="A3386" t="str">
            <v>1991</v>
          </cell>
          <cell r="B3386" t="str">
            <v>LU00</v>
          </cell>
          <cell r="C3386" t="str">
            <v>A00</v>
          </cell>
          <cell r="D3386" t="str">
            <v>PC_EMP</v>
          </cell>
          <cell r="E3386" t="str">
            <v>T</v>
          </cell>
          <cell r="F3386" t="str">
            <v>TOTAL</v>
          </cell>
          <cell r="G3386" t="str">
            <v>TOTAL</v>
          </cell>
          <cell r="H3386" t="str">
            <v>:</v>
          </cell>
          <cell r="I3386" t="str">
            <v>NC</v>
          </cell>
          <cell r="K3386" t="str">
            <v>V</v>
          </cell>
          <cell r="L3386">
            <v>38628.496782407405</v>
          </cell>
          <cell r="M3386" t="str">
            <v>gchateaug</v>
          </cell>
          <cell r="N3386">
            <v>38680.624409722222</v>
          </cell>
          <cell r="O3386" t="str">
            <v>gchateaug</v>
          </cell>
        </row>
        <row r="3387">
          <cell r="A3387" t="str">
            <v>1990</v>
          </cell>
          <cell r="B3387" t="str">
            <v>LU00</v>
          </cell>
          <cell r="C3387" t="str">
            <v>A00</v>
          </cell>
          <cell r="D3387" t="str">
            <v>PC_EMP</v>
          </cell>
          <cell r="E3387" t="str">
            <v>T</v>
          </cell>
          <cell r="F3387" t="str">
            <v>BES</v>
          </cell>
          <cell r="G3387" t="str">
            <v>RSE</v>
          </cell>
          <cell r="H3387" t="str">
            <v>:</v>
          </cell>
          <cell r="I3387" t="str">
            <v>NC</v>
          </cell>
          <cell r="K3387" t="str">
            <v>V</v>
          </cell>
          <cell r="L3387">
            <v>38628.496782407405</v>
          </cell>
          <cell r="M3387" t="str">
            <v>gchateaug</v>
          </cell>
          <cell r="N3387">
            <v>38680.624409722222</v>
          </cell>
          <cell r="O3387" t="str">
            <v>gchateaug</v>
          </cell>
        </row>
        <row r="3388">
          <cell r="A3388" t="str">
            <v>1990</v>
          </cell>
          <cell r="B3388" t="str">
            <v>LU00</v>
          </cell>
          <cell r="C3388" t="str">
            <v>A00</v>
          </cell>
          <cell r="D3388" t="str">
            <v>PC_EMP</v>
          </cell>
          <cell r="E3388" t="str">
            <v>T</v>
          </cell>
          <cell r="F3388" t="str">
            <v>BES</v>
          </cell>
          <cell r="G3388" t="str">
            <v>TOTAL</v>
          </cell>
          <cell r="H3388" t="str">
            <v>:</v>
          </cell>
          <cell r="I3388" t="str">
            <v>NC</v>
          </cell>
          <cell r="K3388" t="str">
            <v>V</v>
          </cell>
          <cell r="L3388">
            <v>38628.496782407405</v>
          </cell>
          <cell r="M3388" t="str">
            <v>gchateaug</v>
          </cell>
          <cell r="N3388">
            <v>38680.624409722222</v>
          </cell>
          <cell r="O3388" t="str">
            <v>gchateaug</v>
          </cell>
        </row>
        <row r="3389">
          <cell r="A3389" t="str">
            <v>1990</v>
          </cell>
          <cell r="B3389" t="str">
            <v>LU00</v>
          </cell>
          <cell r="C3389" t="str">
            <v>A00</v>
          </cell>
          <cell r="D3389" t="str">
            <v>PC_EMP</v>
          </cell>
          <cell r="E3389" t="str">
            <v>T</v>
          </cell>
          <cell r="F3389" t="str">
            <v>TOTAL</v>
          </cell>
          <cell r="G3389" t="str">
            <v>RSE</v>
          </cell>
          <cell r="H3389" t="str">
            <v>:</v>
          </cell>
          <cell r="I3389" t="str">
            <v>NC</v>
          </cell>
          <cell r="K3389" t="str">
            <v>V</v>
          </cell>
          <cell r="L3389">
            <v>38628.496782407405</v>
          </cell>
          <cell r="M3389" t="str">
            <v>gchateaug</v>
          </cell>
          <cell r="N3389">
            <v>38680.624409722222</v>
          </cell>
          <cell r="O3389" t="str">
            <v>gchateaug</v>
          </cell>
        </row>
        <row r="3390">
          <cell r="A3390" t="str">
            <v>1990</v>
          </cell>
          <cell r="B3390" t="str">
            <v>LU00</v>
          </cell>
          <cell r="C3390" t="str">
            <v>A00</v>
          </cell>
          <cell r="D3390" t="str">
            <v>PC_EMP</v>
          </cell>
          <cell r="E3390" t="str">
            <v>T</v>
          </cell>
          <cell r="F3390" t="str">
            <v>TOTAL</v>
          </cell>
          <cell r="G3390" t="str">
            <v>TOTAL</v>
          </cell>
          <cell r="H3390" t="str">
            <v>:</v>
          </cell>
          <cell r="I3390" t="str">
            <v>NC</v>
          </cell>
          <cell r="K3390" t="str">
            <v>V</v>
          </cell>
          <cell r="L3390">
            <v>38628.496782407405</v>
          </cell>
          <cell r="M3390" t="str">
            <v>gchateaug</v>
          </cell>
          <cell r="N3390">
            <v>38680.624409722222</v>
          </cell>
          <cell r="O3390" t="str">
            <v>gchateaug</v>
          </cell>
        </row>
        <row r="3391">
          <cell r="A3391" t="str">
            <v>1989</v>
          </cell>
          <cell r="B3391" t="str">
            <v>LU0</v>
          </cell>
          <cell r="C3391" t="str">
            <v>A00</v>
          </cell>
          <cell r="D3391" t="str">
            <v>PC_EMP</v>
          </cell>
          <cell r="E3391" t="str">
            <v>T</v>
          </cell>
          <cell r="F3391" t="str">
            <v>BES</v>
          </cell>
          <cell r="G3391" t="str">
            <v>RSE</v>
          </cell>
          <cell r="H3391" t="str">
            <v>:</v>
          </cell>
          <cell r="I3391" t="str">
            <v>NC</v>
          </cell>
          <cell r="K3391" t="str">
            <v>V</v>
          </cell>
          <cell r="L3391">
            <v>38628.496782407405</v>
          </cell>
          <cell r="M3391" t="str">
            <v>gchateaug</v>
          </cell>
          <cell r="N3391">
            <v>38680.624409722222</v>
          </cell>
          <cell r="O3391" t="str">
            <v>gchateaug</v>
          </cell>
        </row>
        <row r="3392">
          <cell r="A3392" t="str">
            <v>1989</v>
          </cell>
          <cell r="B3392" t="str">
            <v>LU0</v>
          </cell>
          <cell r="C3392" t="str">
            <v>A00</v>
          </cell>
          <cell r="D3392" t="str">
            <v>PC_EMP</v>
          </cell>
          <cell r="E3392" t="str">
            <v>T</v>
          </cell>
          <cell r="F3392" t="str">
            <v>BES</v>
          </cell>
          <cell r="G3392" t="str">
            <v>TOTAL</v>
          </cell>
          <cell r="H3392" t="str">
            <v>:</v>
          </cell>
          <cell r="I3392" t="str">
            <v>NC</v>
          </cell>
          <cell r="K3392" t="str">
            <v>V</v>
          </cell>
          <cell r="L3392">
            <v>38628.496782407405</v>
          </cell>
          <cell r="M3392" t="str">
            <v>gchateaug</v>
          </cell>
          <cell r="N3392">
            <v>38680.624409722222</v>
          </cell>
          <cell r="O3392" t="str">
            <v>gchateaug</v>
          </cell>
        </row>
        <row r="3393">
          <cell r="A3393" t="str">
            <v>2000</v>
          </cell>
          <cell r="B3393" t="str">
            <v>PL51</v>
          </cell>
          <cell r="C3393" t="str">
            <v>A00</v>
          </cell>
          <cell r="D3393" t="str">
            <v>PC_EMP</v>
          </cell>
          <cell r="E3393" t="str">
            <v>T</v>
          </cell>
          <cell r="F3393" t="str">
            <v>TOTAL</v>
          </cell>
          <cell r="G3393" t="str">
            <v>RSE</v>
          </cell>
          <cell r="H3393" t="str">
            <v>:</v>
          </cell>
          <cell r="I3393" t="str">
            <v>NC</v>
          </cell>
          <cell r="K3393" t="str">
            <v>V</v>
          </cell>
          <cell r="L3393">
            <v>38628.496782407405</v>
          </cell>
          <cell r="M3393" t="str">
            <v>gchateaug</v>
          </cell>
          <cell r="N3393">
            <v>38680.624432870369</v>
          </cell>
          <cell r="O3393" t="str">
            <v>gchateaug</v>
          </cell>
        </row>
        <row r="3394">
          <cell r="A3394" t="str">
            <v>2000</v>
          </cell>
          <cell r="B3394" t="str">
            <v>PL51</v>
          </cell>
          <cell r="C3394" t="str">
            <v>A00</v>
          </cell>
          <cell r="D3394" t="str">
            <v>PC_EMP</v>
          </cell>
          <cell r="E3394" t="str">
            <v>T</v>
          </cell>
          <cell r="F3394" t="str">
            <v>TOTAL</v>
          </cell>
          <cell r="G3394" t="str">
            <v>TOTAL</v>
          </cell>
          <cell r="H3394" t="str">
            <v>:</v>
          </cell>
          <cell r="I3394" t="str">
            <v>NC</v>
          </cell>
          <cell r="K3394" t="str">
            <v>V</v>
          </cell>
          <cell r="L3394">
            <v>38628.496782407405</v>
          </cell>
          <cell r="M3394" t="str">
            <v>gchateaug</v>
          </cell>
          <cell r="N3394">
            <v>38680.624432870369</v>
          </cell>
          <cell r="O3394" t="str">
            <v>gchateaug</v>
          </cell>
        </row>
        <row r="3395">
          <cell r="A3395" t="str">
            <v>2000</v>
          </cell>
          <cell r="B3395" t="str">
            <v>PL21</v>
          </cell>
          <cell r="C3395" t="str">
            <v>A00</v>
          </cell>
          <cell r="D3395" t="str">
            <v>PC_EMP</v>
          </cell>
          <cell r="E3395" t="str">
            <v>T</v>
          </cell>
          <cell r="F3395" t="str">
            <v>BES</v>
          </cell>
          <cell r="G3395" t="str">
            <v>RSE</v>
          </cell>
          <cell r="H3395" t="str">
            <v>:</v>
          </cell>
          <cell r="I3395" t="str">
            <v>NC</v>
          </cell>
          <cell r="K3395" t="str">
            <v>V</v>
          </cell>
          <cell r="L3395">
            <v>38628.496782407405</v>
          </cell>
          <cell r="M3395" t="str">
            <v>gchateaug</v>
          </cell>
          <cell r="N3395">
            <v>38680.624432870369</v>
          </cell>
          <cell r="O3395" t="str">
            <v>gchateaug</v>
          </cell>
        </row>
        <row r="3396">
          <cell r="A3396" t="str">
            <v>2000</v>
          </cell>
          <cell r="B3396" t="str">
            <v>PL21</v>
          </cell>
          <cell r="C3396" t="str">
            <v>A00</v>
          </cell>
          <cell r="D3396" t="str">
            <v>PC_EMP</v>
          </cell>
          <cell r="E3396" t="str">
            <v>T</v>
          </cell>
          <cell r="F3396" t="str">
            <v>BES</v>
          </cell>
          <cell r="G3396" t="str">
            <v>TOTAL</v>
          </cell>
          <cell r="H3396" t="str">
            <v>:</v>
          </cell>
          <cell r="I3396" t="str">
            <v>NC</v>
          </cell>
          <cell r="K3396" t="str">
            <v>V</v>
          </cell>
          <cell r="L3396">
            <v>38628.496782407405</v>
          </cell>
          <cell r="M3396" t="str">
            <v>gchateaug</v>
          </cell>
          <cell r="N3396">
            <v>38680.624432870369</v>
          </cell>
          <cell r="O3396" t="str">
            <v>gchateaug</v>
          </cell>
        </row>
        <row r="3397">
          <cell r="A3397" t="str">
            <v>2000</v>
          </cell>
          <cell r="B3397" t="str">
            <v>PL21</v>
          </cell>
          <cell r="C3397" t="str">
            <v>A00</v>
          </cell>
          <cell r="D3397" t="str">
            <v>PC_EMP</v>
          </cell>
          <cell r="E3397" t="str">
            <v>T</v>
          </cell>
          <cell r="F3397" t="str">
            <v>TOTAL</v>
          </cell>
          <cell r="G3397" t="str">
            <v>RSE</v>
          </cell>
          <cell r="H3397" t="str">
            <v>:</v>
          </cell>
          <cell r="I3397" t="str">
            <v>NC</v>
          </cell>
          <cell r="K3397" t="str">
            <v>V</v>
          </cell>
          <cell r="L3397">
            <v>38628.496782407405</v>
          </cell>
          <cell r="M3397" t="str">
            <v>gchateaug</v>
          </cell>
          <cell r="N3397">
            <v>38680.624432870369</v>
          </cell>
          <cell r="O3397" t="str">
            <v>gchateaug</v>
          </cell>
        </row>
        <row r="3398">
          <cell r="A3398" t="str">
            <v>2000</v>
          </cell>
          <cell r="B3398" t="str">
            <v>PL21</v>
          </cell>
          <cell r="C3398" t="str">
            <v>A00</v>
          </cell>
          <cell r="D3398" t="str">
            <v>PC_EMP</v>
          </cell>
          <cell r="E3398" t="str">
            <v>T</v>
          </cell>
          <cell r="F3398" t="str">
            <v>TOTAL</v>
          </cell>
          <cell r="G3398" t="str">
            <v>TOTAL</v>
          </cell>
          <cell r="H3398" t="str">
            <v>:</v>
          </cell>
          <cell r="I3398" t="str">
            <v>NC</v>
          </cell>
          <cell r="K3398" t="str">
            <v>V</v>
          </cell>
          <cell r="L3398">
            <v>38628.496782407405</v>
          </cell>
          <cell r="M3398" t="str">
            <v>gchateaug</v>
          </cell>
          <cell r="N3398">
            <v>38680.624432870369</v>
          </cell>
          <cell r="O3398" t="str">
            <v>gchateaug</v>
          </cell>
        </row>
        <row r="3399">
          <cell r="A3399" t="str">
            <v>2000</v>
          </cell>
          <cell r="B3399" t="str">
            <v>PL2</v>
          </cell>
          <cell r="C3399" t="str">
            <v>A00</v>
          </cell>
          <cell r="D3399" t="str">
            <v>PC_EMP</v>
          </cell>
          <cell r="E3399" t="str">
            <v>T</v>
          </cell>
          <cell r="F3399" t="str">
            <v>BES</v>
          </cell>
          <cell r="G3399" t="str">
            <v>RSE</v>
          </cell>
          <cell r="H3399" t="str">
            <v>:</v>
          </cell>
          <cell r="I3399" t="str">
            <v>NC</v>
          </cell>
          <cell r="K3399" t="str">
            <v>V</v>
          </cell>
          <cell r="L3399">
            <v>38628.496782407405</v>
          </cell>
          <cell r="M3399" t="str">
            <v>gchateaug</v>
          </cell>
          <cell r="N3399">
            <v>38680.624432870369</v>
          </cell>
          <cell r="O3399" t="str">
            <v>gchateaug</v>
          </cell>
        </row>
        <row r="3400">
          <cell r="A3400" t="str">
            <v>2000</v>
          </cell>
          <cell r="B3400" t="str">
            <v>PL2</v>
          </cell>
          <cell r="C3400" t="str">
            <v>A00</v>
          </cell>
          <cell r="D3400" t="str">
            <v>PC_EMP</v>
          </cell>
          <cell r="E3400" t="str">
            <v>T</v>
          </cell>
          <cell r="F3400" t="str">
            <v>BES</v>
          </cell>
          <cell r="G3400" t="str">
            <v>TOTAL</v>
          </cell>
          <cell r="H3400" t="str">
            <v>:</v>
          </cell>
          <cell r="I3400" t="str">
            <v>NC</v>
          </cell>
          <cell r="K3400" t="str">
            <v>V</v>
          </cell>
          <cell r="L3400">
            <v>38628.496782407405</v>
          </cell>
          <cell r="M3400" t="str">
            <v>gchateaug</v>
          </cell>
          <cell r="N3400">
            <v>38680.624432870369</v>
          </cell>
          <cell r="O3400" t="str">
            <v>gchateaug</v>
          </cell>
        </row>
        <row r="3401">
          <cell r="A3401" t="str">
            <v>2000</v>
          </cell>
          <cell r="B3401" t="str">
            <v>PL2</v>
          </cell>
          <cell r="C3401" t="str">
            <v>A00</v>
          </cell>
          <cell r="D3401" t="str">
            <v>PC_EMP</v>
          </cell>
          <cell r="E3401" t="str">
            <v>T</v>
          </cell>
          <cell r="F3401" t="str">
            <v>TOTAL</v>
          </cell>
          <cell r="G3401" t="str">
            <v>RSE</v>
          </cell>
          <cell r="H3401" t="str">
            <v>:</v>
          </cell>
          <cell r="I3401" t="str">
            <v>NC</v>
          </cell>
          <cell r="K3401" t="str">
            <v>V</v>
          </cell>
          <cell r="L3401">
            <v>38628.496782407405</v>
          </cell>
          <cell r="M3401" t="str">
            <v>gchateaug</v>
          </cell>
          <cell r="N3401">
            <v>38680.624432870369</v>
          </cell>
          <cell r="O3401" t="str">
            <v>gchateaug</v>
          </cell>
        </row>
        <row r="3402">
          <cell r="A3402" t="str">
            <v>2000</v>
          </cell>
          <cell r="B3402" t="str">
            <v>PL2</v>
          </cell>
          <cell r="C3402" t="str">
            <v>A00</v>
          </cell>
          <cell r="D3402" t="str">
            <v>PC_EMP</v>
          </cell>
          <cell r="E3402" t="str">
            <v>T</v>
          </cell>
          <cell r="F3402" t="str">
            <v>TOTAL</v>
          </cell>
          <cell r="G3402" t="str">
            <v>TOTAL</v>
          </cell>
          <cell r="H3402" t="str">
            <v>:</v>
          </cell>
          <cell r="I3402" t="str">
            <v>NC</v>
          </cell>
          <cell r="K3402" t="str">
            <v>V</v>
          </cell>
          <cell r="L3402">
            <v>38628.496782407405</v>
          </cell>
          <cell r="M3402" t="str">
            <v>gchateaug</v>
          </cell>
          <cell r="N3402">
            <v>38680.624432870369</v>
          </cell>
          <cell r="O3402" t="str">
            <v>gchateaug</v>
          </cell>
        </row>
        <row r="3403">
          <cell r="A3403" t="str">
            <v>1999</v>
          </cell>
          <cell r="B3403" t="str">
            <v>NL3</v>
          </cell>
          <cell r="C3403" t="str">
            <v>A00</v>
          </cell>
          <cell r="D3403" t="str">
            <v>PC_EMP</v>
          </cell>
          <cell r="E3403" t="str">
            <v>T</v>
          </cell>
          <cell r="F3403" t="str">
            <v>BES</v>
          </cell>
          <cell r="G3403" t="str">
            <v>TOTAL</v>
          </cell>
          <cell r="H3403" t="str">
            <v>:</v>
          </cell>
          <cell r="I3403" t="str">
            <v>NC</v>
          </cell>
          <cell r="K3403" t="str">
            <v>V</v>
          </cell>
          <cell r="L3403">
            <v>38628.496782407405</v>
          </cell>
          <cell r="M3403" t="str">
            <v>gchateaug</v>
          </cell>
          <cell r="N3403">
            <v>38680.624444444446</v>
          </cell>
          <cell r="O3403" t="str">
            <v>gchateaug</v>
          </cell>
        </row>
        <row r="3404">
          <cell r="A3404" t="str">
            <v>1999</v>
          </cell>
          <cell r="B3404" t="str">
            <v>NL3</v>
          </cell>
          <cell r="C3404" t="str">
            <v>A00</v>
          </cell>
          <cell r="D3404" t="str">
            <v>PC_EMP</v>
          </cell>
          <cell r="E3404" t="str">
            <v>T</v>
          </cell>
          <cell r="F3404" t="str">
            <v>TOTAL</v>
          </cell>
          <cell r="G3404" t="str">
            <v>TOTAL</v>
          </cell>
          <cell r="H3404" t="str">
            <v>:</v>
          </cell>
          <cell r="I3404" t="str">
            <v>NC</v>
          </cell>
          <cell r="K3404" t="str">
            <v>V</v>
          </cell>
          <cell r="L3404">
            <v>38628.496782407405</v>
          </cell>
          <cell r="M3404" t="str">
            <v>gchateaug</v>
          </cell>
          <cell r="N3404">
            <v>38680.624444444446</v>
          </cell>
          <cell r="O3404" t="str">
            <v>gchateaug</v>
          </cell>
        </row>
        <row r="3405">
          <cell r="A3405" t="str">
            <v>1999</v>
          </cell>
          <cell r="B3405" t="str">
            <v>NL23</v>
          </cell>
          <cell r="C3405" t="str">
            <v>A00</v>
          </cell>
          <cell r="D3405" t="str">
            <v>PC_EMP</v>
          </cell>
          <cell r="E3405" t="str">
            <v>T</v>
          </cell>
          <cell r="F3405" t="str">
            <v>BES</v>
          </cell>
          <cell r="G3405" t="str">
            <v>TOTAL</v>
          </cell>
          <cell r="H3405" t="str">
            <v>:</v>
          </cell>
          <cell r="I3405" t="str">
            <v>NC</v>
          </cell>
          <cell r="K3405" t="str">
            <v>V</v>
          </cell>
          <cell r="L3405">
            <v>38628.496782407405</v>
          </cell>
          <cell r="M3405" t="str">
            <v>gchateaug</v>
          </cell>
          <cell r="N3405">
            <v>38680.624444444446</v>
          </cell>
          <cell r="O3405" t="str">
            <v>gchateaug</v>
          </cell>
        </row>
        <row r="3406">
          <cell r="A3406" t="str">
            <v>1999</v>
          </cell>
          <cell r="B3406" t="str">
            <v>NL23</v>
          </cell>
          <cell r="C3406" t="str">
            <v>A00</v>
          </cell>
          <cell r="D3406" t="str">
            <v>PC_EMP</v>
          </cell>
          <cell r="E3406" t="str">
            <v>T</v>
          </cell>
          <cell r="F3406" t="str">
            <v>TOTAL</v>
          </cell>
          <cell r="G3406" t="str">
            <v>TOTAL</v>
          </cell>
          <cell r="H3406" t="str">
            <v>:</v>
          </cell>
          <cell r="I3406" t="str">
            <v>NC</v>
          </cell>
          <cell r="K3406" t="str">
            <v>V</v>
          </cell>
          <cell r="L3406">
            <v>38628.496782407405</v>
          </cell>
          <cell r="M3406" t="str">
            <v>gchateaug</v>
          </cell>
          <cell r="N3406">
            <v>38680.624444444446</v>
          </cell>
          <cell r="O3406" t="str">
            <v>gchateaug</v>
          </cell>
        </row>
        <row r="3407">
          <cell r="A3407" t="str">
            <v>1999</v>
          </cell>
          <cell r="B3407" t="str">
            <v>NL11</v>
          </cell>
          <cell r="C3407" t="str">
            <v>A00</v>
          </cell>
          <cell r="D3407" t="str">
            <v>PC_EMP</v>
          </cell>
          <cell r="E3407" t="str">
            <v>T</v>
          </cell>
          <cell r="F3407" t="str">
            <v>BES</v>
          </cell>
          <cell r="G3407" t="str">
            <v>TOTAL</v>
          </cell>
          <cell r="H3407" t="str">
            <v>:</v>
          </cell>
          <cell r="I3407" t="str">
            <v>NC</v>
          </cell>
          <cell r="K3407" t="str">
            <v>V</v>
          </cell>
          <cell r="L3407">
            <v>38628.496782407405</v>
          </cell>
          <cell r="M3407" t="str">
            <v>gchateaug</v>
          </cell>
          <cell r="N3407">
            <v>38680.624444444446</v>
          </cell>
          <cell r="O3407" t="str">
            <v>gchateaug</v>
          </cell>
        </row>
        <row r="3408">
          <cell r="A3408" t="str">
            <v>1999</v>
          </cell>
          <cell r="B3408" t="str">
            <v>NL11</v>
          </cell>
          <cell r="C3408" t="str">
            <v>A00</v>
          </cell>
          <cell r="D3408" t="str">
            <v>PC_EMP</v>
          </cell>
          <cell r="E3408" t="str">
            <v>T</v>
          </cell>
          <cell r="F3408" t="str">
            <v>TOTAL</v>
          </cell>
          <cell r="G3408" t="str">
            <v>TOTAL</v>
          </cell>
          <cell r="H3408" t="str">
            <v>:</v>
          </cell>
          <cell r="I3408" t="str">
            <v>NC</v>
          </cell>
          <cell r="K3408" t="str">
            <v>V</v>
          </cell>
          <cell r="L3408">
            <v>38628.496782407405</v>
          </cell>
          <cell r="M3408" t="str">
            <v>gchateaug</v>
          </cell>
          <cell r="N3408">
            <v>38680.624444444446</v>
          </cell>
          <cell r="O3408" t="str">
            <v>gchateaug</v>
          </cell>
        </row>
        <row r="3409">
          <cell r="A3409" t="str">
            <v>2001</v>
          </cell>
          <cell r="B3409" t="str">
            <v>PT20</v>
          </cell>
          <cell r="C3409" t="str">
            <v>A00</v>
          </cell>
          <cell r="D3409" t="str">
            <v>PC_EMP</v>
          </cell>
          <cell r="E3409" t="str">
            <v>T</v>
          </cell>
          <cell r="F3409" t="str">
            <v>BES</v>
          </cell>
          <cell r="G3409" t="str">
            <v>RSE</v>
          </cell>
          <cell r="I3409" t="str">
            <v>NC</v>
          </cell>
          <cell r="J3409" t="str">
            <v>; former flag equal "s"</v>
          </cell>
          <cell r="K3409" t="str">
            <v>V</v>
          </cell>
          <cell r="L3409">
            <v>38628.496782407405</v>
          </cell>
          <cell r="M3409" t="str">
            <v>gchateaug</v>
          </cell>
          <cell r="N3409">
            <v>38680.624456018515</v>
          </cell>
          <cell r="O3409" t="str">
            <v>gchateaug</v>
          </cell>
          <cell r="Q3409">
            <v>0</v>
          </cell>
        </row>
        <row r="3410">
          <cell r="A3410" t="str">
            <v>2001</v>
          </cell>
          <cell r="B3410" t="str">
            <v>PL41</v>
          </cell>
          <cell r="C3410" t="str">
            <v>A00</v>
          </cell>
          <cell r="D3410" t="str">
            <v>PC_EMP</v>
          </cell>
          <cell r="E3410" t="str">
            <v>T</v>
          </cell>
          <cell r="F3410" t="str">
            <v>TOTAL</v>
          </cell>
          <cell r="G3410" t="str">
            <v>TOTAL</v>
          </cell>
          <cell r="H3410" t="str">
            <v>:</v>
          </cell>
          <cell r="I3410" t="str">
            <v>NC</v>
          </cell>
          <cell r="K3410" t="str">
            <v>V</v>
          </cell>
          <cell r="L3410">
            <v>38628.496782407405</v>
          </cell>
          <cell r="M3410" t="str">
            <v>gchateaug</v>
          </cell>
          <cell r="N3410">
            <v>38680.624456018515</v>
          </cell>
          <cell r="O3410" t="str">
            <v>gchateaug</v>
          </cell>
        </row>
        <row r="3411">
          <cell r="A3411" t="str">
            <v>2001</v>
          </cell>
          <cell r="B3411" t="str">
            <v>PL41</v>
          </cell>
          <cell r="C3411" t="str">
            <v>A00</v>
          </cell>
          <cell r="D3411" t="str">
            <v>PC_EMP</v>
          </cell>
          <cell r="E3411" t="str">
            <v>T</v>
          </cell>
          <cell r="F3411" t="str">
            <v>TOTAL</v>
          </cell>
          <cell r="G3411" t="str">
            <v>RSE</v>
          </cell>
          <cell r="H3411" t="str">
            <v>:</v>
          </cell>
          <cell r="I3411" t="str">
            <v>NC</v>
          </cell>
          <cell r="K3411" t="str">
            <v>V</v>
          </cell>
          <cell r="L3411">
            <v>38628.496782407405</v>
          </cell>
          <cell r="M3411" t="str">
            <v>gchateaug</v>
          </cell>
          <cell r="N3411">
            <v>38680.624456018515</v>
          </cell>
          <cell r="O3411" t="str">
            <v>gchateaug</v>
          </cell>
        </row>
        <row r="3412">
          <cell r="A3412" t="str">
            <v>2001</v>
          </cell>
          <cell r="B3412" t="str">
            <v>PL41</v>
          </cell>
          <cell r="C3412" t="str">
            <v>A00</v>
          </cell>
          <cell r="D3412" t="str">
            <v>PC_EMP</v>
          </cell>
          <cell r="E3412" t="str">
            <v>T</v>
          </cell>
          <cell r="F3412" t="str">
            <v>BES</v>
          </cell>
          <cell r="G3412" t="str">
            <v>TOTAL</v>
          </cell>
          <cell r="H3412" t="str">
            <v>:</v>
          </cell>
          <cell r="I3412" t="str">
            <v>NC</v>
          </cell>
          <cell r="K3412" t="str">
            <v>V</v>
          </cell>
          <cell r="L3412">
            <v>38628.496782407405</v>
          </cell>
          <cell r="M3412" t="str">
            <v>gchateaug</v>
          </cell>
          <cell r="N3412">
            <v>38680.624456018515</v>
          </cell>
          <cell r="O3412" t="str">
            <v>gchateaug</v>
          </cell>
        </row>
        <row r="3413">
          <cell r="A3413" t="str">
            <v>2001</v>
          </cell>
          <cell r="B3413" t="str">
            <v>PL41</v>
          </cell>
          <cell r="C3413" t="str">
            <v>A00</v>
          </cell>
          <cell r="D3413" t="str">
            <v>PC_EMP</v>
          </cell>
          <cell r="E3413" t="str">
            <v>T</v>
          </cell>
          <cell r="F3413" t="str">
            <v>BES</v>
          </cell>
          <cell r="G3413" t="str">
            <v>RSE</v>
          </cell>
          <cell r="H3413" t="str">
            <v>:</v>
          </cell>
          <cell r="I3413" t="str">
            <v>NC</v>
          </cell>
          <cell r="K3413" t="str">
            <v>V</v>
          </cell>
          <cell r="L3413">
            <v>38628.496782407405</v>
          </cell>
          <cell r="M3413" t="str">
            <v>gchateaug</v>
          </cell>
          <cell r="N3413">
            <v>38680.624456018515</v>
          </cell>
          <cell r="O3413" t="str">
            <v>gchateaug</v>
          </cell>
        </row>
        <row r="3414">
          <cell r="A3414" t="str">
            <v>2001</v>
          </cell>
          <cell r="B3414" t="str">
            <v>PL3</v>
          </cell>
          <cell r="C3414" t="str">
            <v>A00</v>
          </cell>
          <cell r="D3414" t="str">
            <v>PC_EMP</v>
          </cell>
          <cell r="E3414" t="str">
            <v>T</v>
          </cell>
          <cell r="F3414" t="str">
            <v>TOTAL</v>
          </cell>
          <cell r="G3414" t="str">
            <v>TOTAL</v>
          </cell>
          <cell r="H3414" t="str">
            <v>:</v>
          </cell>
          <cell r="I3414" t="str">
            <v>NC</v>
          </cell>
          <cell r="K3414" t="str">
            <v>V</v>
          </cell>
          <cell r="L3414">
            <v>38628.496782407405</v>
          </cell>
          <cell r="M3414" t="str">
            <v>gchateaug</v>
          </cell>
          <cell r="N3414">
            <v>38680.624456018515</v>
          </cell>
          <cell r="O3414" t="str">
            <v>gchateaug</v>
          </cell>
        </row>
        <row r="3415">
          <cell r="A3415" t="str">
            <v>2001</v>
          </cell>
          <cell r="B3415" t="str">
            <v>PL3</v>
          </cell>
          <cell r="C3415" t="str">
            <v>A00</v>
          </cell>
          <cell r="D3415" t="str">
            <v>PC_EMP</v>
          </cell>
          <cell r="E3415" t="str">
            <v>T</v>
          </cell>
          <cell r="F3415" t="str">
            <v>TOTAL</v>
          </cell>
          <cell r="G3415" t="str">
            <v>RSE</v>
          </cell>
          <cell r="H3415" t="str">
            <v>:</v>
          </cell>
          <cell r="I3415" t="str">
            <v>NC</v>
          </cell>
          <cell r="K3415" t="str">
            <v>V</v>
          </cell>
          <cell r="L3415">
            <v>38628.496782407405</v>
          </cell>
          <cell r="M3415" t="str">
            <v>gchateaug</v>
          </cell>
          <cell r="N3415">
            <v>38680.624456018515</v>
          </cell>
          <cell r="O3415" t="str">
            <v>gchateaug</v>
          </cell>
        </row>
        <row r="3416">
          <cell r="A3416" t="str">
            <v>2001</v>
          </cell>
          <cell r="B3416" t="str">
            <v>PL3</v>
          </cell>
          <cell r="C3416" t="str">
            <v>A00</v>
          </cell>
          <cell r="D3416" t="str">
            <v>PC_EMP</v>
          </cell>
          <cell r="E3416" t="str">
            <v>T</v>
          </cell>
          <cell r="F3416" t="str">
            <v>BES</v>
          </cell>
          <cell r="G3416" t="str">
            <v>TOTAL</v>
          </cell>
          <cell r="H3416" t="str">
            <v>:</v>
          </cell>
          <cell r="I3416" t="str">
            <v>NC</v>
          </cell>
          <cell r="K3416" t="str">
            <v>V</v>
          </cell>
          <cell r="L3416">
            <v>38628.496782407405</v>
          </cell>
          <cell r="M3416" t="str">
            <v>gchateaug</v>
          </cell>
          <cell r="N3416">
            <v>38680.624456018515</v>
          </cell>
          <cell r="O3416" t="str">
            <v>gchateaug</v>
          </cell>
        </row>
        <row r="3417">
          <cell r="A3417" t="str">
            <v>2001</v>
          </cell>
          <cell r="B3417" t="str">
            <v>PL3</v>
          </cell>
          <cell r="C3417" t="str">
            <v>A00</v>
          </cell>
          <cell r="D3417" t="str">
            <v>PC_EMP</v>
          </cell>
          <cell r="E3417" t="str">
            <v>T</v>
          </cell>
          <cell r="F3417" t="str">
            <v>BES</v>
          </cell>
          <cell r="G3417" t="str">
            <v>RSE</v>
          </cell>
          <cell r="H3417" t="str">
            <v>:</v>
          </cell>
          <cell r="I3417" t="str">
            <v>NC</v>
          </cell>
          <cell r="K3417" t="str">
            <v>V</v>
          </cell>
          <cell r="L3417">
            <v>38628.496782407405</v>
          </cell>
          <cell r="M3417" t="str">
            <v>gchateaug</v>
          </cell>
          <cell r="N3417">
            <v>38680.624456018515</v>
          </cell>
          <cell r="O3417" t="str">
            <v>gchateaug</v>
          </cell>
        </row>
        <row r="3418">
          <cell r="A3418" t="str">
            <v>2001</v>
          </cell>
          <cell r="B3418" t="str">
            <v>PL11</v>
          </cell>
          <cell r="C3418" t="str">
            <v>A00</v>
          </cell>
          <cell r="D3418" t="str">
            <v>PC_EMP</v>
          </cell>
          <cell r="E3418" t="str">
            <v>T</v>
          </cell>
          <cell r="F3418" t="str">
            <v>TOTAL</v>
          </cell>
          <cell r="G3418" t="str">
            <v>TOTAL</v>
          </cell>
          <cell r="H3418" t="str">
            <v>:</v>
          </cell>
          <cell r="I3418" t="str">
            <v>NC</v>
          </cell>
          <cell r="K3418" t="str">
            <v>V</v>
          </cell>
          <cell r="L3418">
            <v>38628.496782407405</v>
          </cell>
          <cell r="M3418" t="str">
            <v>gchateaug</v>
          </cell>
          <cell r="N3418">
            <v>38680.624456018515</v>
          </cell>
          <cell r="O3418" t="str">
            <v>gchateaug</v>
          </cell>
        </row>
        <row r="3419">
          <cell r="A3419" t="str">
            <v>2001</v>
          </cell>
          <cell r="B3419" t="str">
            <v>PL11</v>
          </cell>
          <cell r="C3419" t="str">
            <v>A00</v>
          </cell>
          <cell r="D3419" t="str">
            <v>PC_EMP</v>
          </cell>
          <cell r="E3419" t="str">
            <v>T</v>
          </cell>
          <cell r="F3419" t="str">
            <v>TOTAL</v>
          </cell>
          <cell r="G3419" t="str">
            <v>RSE</v>
          </cell>
          <cell r="H3419" t="str">
            <v>:</v>
          </cell>
          <cell r="I3419" t="str">
            <v>NC</v>
          </cell>
          <cell r="K3419" t="str">
            <v>V</v>
          </cell>
          <cell r="L3419">
            <v>38628.496782407405</v>
          </cell>
          <cell r="M3419" t="str">
            <v>gchateaug</v>
          </cell>
          <cell r="N3419">
            <v>38680.624456018515</v>
          </cell>
          <cell r="O3419" t="str">
            <v>gchateaug</v>
          </cell>
        </row>
        <row r="3420">
          <cell r="A3420" t="str">
            <v>2002</v>
          </cell>
          <cell r="B3420" t="str">
            <v>ES70</v>
          </cell>
          <cell r="C3420" t="str">
            <v>A00</v>
          </cell>
          <cell r="D3420" t="str">
            <v>PC_EMP</v>
          </cell>
          <cell r="E3420" t="str">
            <v>T</v>
          </cell>
          <cell r="F3420" t="str">
            <v>BES</v>
          </cell>
          <cell r="G3420" t="str">
            <v>TOTAL</v>
          </cell>
          <cell r="I3420" t="str">
            <v>MS</v>
          </cell>
          <cell r="K3420" t="str">
            <v>V</v>
          </cell>
          <cell r="L3420">
            <v>38628.496782407405</v>
          </cell>
          <cell r="M3420" t="str">
            <v>gchateaug</v>
          </cell>
          <cell r="N3420">
            <v>38680.624456018515</v>
          </cell>
          <cell r="O3420" t="str">
            <v>gchateaug</v>
          </cell>
          <cell r="Q3420">
            <v>0.06</v>
          </cell>
        </row>
        <row r="3421">
          <cell r="A3421" t="str">
            <v>2002</v>
          </cell>
          <cell r="B3421" t="str">
            <v>ES70</v>
          </cell>
          <cell r="C3421" t="str">
            <v>A00</v>
          </cell>
          <cell r="D3421" t="str">
            <v>PC_EMP</v>
          </cell>
          <cell r="E3421" t="str">
            <v>T</v>
          </cell>
          <cell r="F3421" t="str">
            <v>BES</v>
          </cell>
          <cell r="G3421" t="str">
            <v>RSE</v>
          </cell>
          <cell r="H3421" t="str">
            <v>:</v>
          </cell>
          <cell r="I3421" t="str">
            <v>MS</v>
          </cell>
          <cell r="K3421" t="str">
            <v>V</v>
          </cell>
          <cell r="L3421">
            <v>38628.496782407405</v>
          </cell>
          <cell r="M3421" t="str">
            <v>gchateaug</v>
          </cell>
          <cell r="N3421">
            <v>38680.624456018515</v>
          </cell>
          <cell r="O3421" t="str">
            <v>gchateaug</v>
          </cell>
        </row>
        <row r="3422">
          <cell r="A3422" t="str">
            <v>2002</v>
          </cell>
          <cell r="B3422" t="str">
            <v>ES7</v>
          </cell>
          <cell r="C3422" t="str">
            <v>A00</v>
          </cell>
          <cell r="D3422" t="str">
            <v>PC_EMP</v>
          </cell>
          <cell r="E3422" t="str">
            <v>T</v>
          </cell>
          <cell r="F3422" t="str">
            <v>TOTAL</v>
          </cell>
          <cell r="G3422" t="str">
            <v>TOTAL</v>
          </cell>
          <cell r="I3422" t="str">
            <v>MS</v>
          </cell>
          <cell r="K3422" t="str">
            <v>V</v>
          </cell>
          <cell r="L3422">
            <v>38628.496782407405</v>
          </cell>
          <cell r="M3422" t="str">
            <v>gchateaug</v>
          </cell>
          <cell r="N3422">
            <v>38680.624456018515</v>
          </cell>
          <cell r="O3422" t="str">
            <v>gchateaug</v>
          </cell>
          <cell r="Q3422">
            <v>0.86</v>
          </cell>
        </row>
        <row r="3423">
          <cell r="A3423" t="str">
            <v>2002</v>
          </cell>
          <cell r="B3423" t="str">
            <v>ES7</v>
          </cell>
          <cell r="C3423" t="str">
            <v>A00</v>
          </cell>
          <cell r="D3423" t="str">
            <v>PC_EMP</v>
          </cell>
          <cell r="E3423" t="str">
            <v>T</v>
          </cell>
          <cell r="F3423" t="str">
            <v>TOTAL</v>
          </cell>
          <cell r="G3423" t="str">
            <v>RSE</v>
          </cell>
          <cell r="H3423" t="str">
            <v>:</v>
          </cell>
          <cell r="I3423" t="str">
            <v>MS</v>
          </cell>
          <cell r="K3423" t="str">
            <v>V</v>
          </cell>
          <cell r="L3423">
            <v>38628.496782407405</v>
          </cell>
          <cell r="M3423" t="str">
            <v>gchateaug</v>
          </cell>
          <cell r="N3423">
            <v>38680.624456018515</v>
          </cell>
          <cell r="O3423" t="str">
            <v>gchateaug</v>
          </cell>
        </row>
        <row r="3424">
          <cell r="A3424" t="str">
            <v>2002</v>
          </cell>
          <cell r="B3424" t="str">
            <v>ES7</v>
          </cell>
          <cell r="C3424" t="str">
            <v>A00</v>
          </cell>
          <cell r="D3424" t="str">
            <v>PC_EMP</v>
          </cell>
          <cell r="E3424" t="str">
            <v>T</v>
          </cell>
          <cell r="F3424" t="str">
            <v>BES</v>
          </cell>
          <cell r="G3424" t="str">
            <v>TOTAL</v>
          </cell>
          <cell r="I3424" t="str">
            <v>MS</v>
          </cell>
          <cell r="K3424" t="str">
            <v>V</v>
          </cell>
          <cell r="L3424">
            <v>38628.496782407405</v>
          </cell>
          <cell r="M3424" t="str">
            <v>gchateaug</v>
          </cell>
          <cell r="N3424">
            <v>38680.624456018515</v>
          </cell>
          <cell r="O3424" t="str">
            <v>gchateaug</v>
          </cell>
          <cell r="Q3424">
            <v>0.06</v>
          </cell>
        </row>
        <row r="3425">
          <cell r="A3425" t="str">
            <v>2002</v>
          </cell>
          <cell r="B3425" t="str">
            <v>ES7</v>
          </cell>
          <cell r="C3425" t="str">
            <v>A00</v>
          </cell>
          <cell r="D3425" t="str">
            <v>PC_EMP</v>
          </cell>
          <cell r="E3425" t="str">
            <v>T</v>
          </cell>
          <cell r="F3425" t="str">
            <v>BES</v>
          </cell>
          <cell r="G3425" t="str">
            <v>RSE</v>
          </cell>
          <cell r="H3425" t="str">
            <v>:</v>
          </cell>
          <cell r="I3425" t="str">
            <v>MS</v>
          </cell>
          <cell r="K3425" t="str">
            <v>V</v>
          </cell>
          <cell r="L3425">
            <v>38628.496782407405</v>
          </cell>
          <cell r="M3425" t="str">
            <v>gchateaug</v>
          </cell>
          <cell r="N3425">
            <v>38680.624456018515</v>
          </cell>
          <cell r="O3425" t="str">
            <v>gchateaug</v>
          </cell>
        </row>
        <row r="3426">
          <cell r="A3426" t="str">
            <v>2002</v>
          </cell>
          <cell r="B3426" t="str">
            <v>ES62</v>
          </cell>
          <cell r="C3426" t="str">
            <v>A00</v>
          </cell>
          <cell r="D3426" t="str">
            <v>PC_EMP</v>
          </cell>
          <cell r="E3426" t="str">
            <v>T</v>
          </cell>
          <cell r="F3426" t="str">
            <v>TOTAL</v>
          </cell>
          <cell r="G3426" t="str">
            <v>TOTAL</v>
          </cell>
          <cell r="I3426" t="str">
            <v>MS</v>
          </cell>
          <cell r="K3426" t="str">
            <v>V</v>
          </cell>
          <cell r="L3426">
            <v>38628.496782407405</v>
          </cell>
          <cell r="M3426" t="str">
            <v>gchateaug</v>
          </cell>
          <cell r="N3426">
            <v>38680.624456018515</v>
          </cell>
          <cell r="O3426" t="str">
            <v>gchateaug</v>
          </cell>
          <cell r="Q3426">
            <v>0.95</v>
          </cell>
        </row>
        <row r="3427">
          <cell r="A3427" t="str">
            <v>2002</v>
          </cell>
          <cell r="B3427" t="str">
            <v>ES62</v>
          </cell>
          <cell r="C3427" t="str">
            <v>A00</v>
          </cell>
          <cell r="D3427" t="str">
            <v>PC_EMP</v>
          </cell>
          <cell r="E3427" t="str">
            <v>T</v>
          </cell>
          <cell r="F3427" t="str">
            <v>TOTAL</v>
          </cell>
          <cell r="G3427" t="str">
            <v>RSE</v>
          </cell>
          <cell r="H3427" t="str">
            <v>:</v>
          </cell>
          <cell r="I3427" t="str">
            <v>MS</v>
          </cell>
          <cell r="K3427" t="str">
            <v>V</v>
          </cell>
          <cell r="L3427">
            <v>38628.496782407405</v>
          </cell>
          <cell r="M3427" t="str">
            <v>gchateaug</v>
          </cell>
          <cell r="N3427">
            <v>38680.624456018515</v>
          </cell>
          <cell r="O3427" t="str">
            <v>gchateaug</v>
          </cell>
        </row>
        <row r="3428">
          <cell r="A3428" t="str">
            <v>2002</v>
          </cell>
          <cell r="B3428" t="str">
            <v>ES62</v>
          </cell>
          <cell r="C3428" t="str">
            <v>A00</v>
          </cell>
          <cell r="D3428" t="str">
            <v>PC_EMP</v>
          </cell>
          <cell r="E3428" t="str">
            <v>T</v>
          </cell>
          <cell r="F3428" t="str">
            <v>BES</v>
          </cell>
          <cell r="G3428" t="str">
            <v>TOTAL</v>
          </cell>
          <cell r="I3428" t="str">
            <v>MS</v>
          </cell>
          <cell r="K3428" t="str">
            <v>V</v>
          </cell>
          <cell r="L3428">
            <v>38628.496782407405</v>
          </cell>
          <cell r="M3428" t="str">
            <v>gchateaug</v>
          </cell>
          <cell r="N3428">
            <v>38680.624456018515</v>
          </cell>
          <cell r="O3428" t="str">
            <v>gchateaug</v>
          </cell>
          <cell r="Q3428">
            <v>0.23</v>
          </cell>
        </row>
        <row r="3429">
          <cell r="A3429" t="str">
            <v>2002</v>
          </cell>
          <cell r="B3429" t="str">
            <v>ES62</v>
          </cell>
          <cell r="C3429" t="str">
            <v>A00</v>
          </cell>
          <cell r="D3429" t="str">
            <v>PC_EMP</v>
          </cell>
          <cell r="E3429" t="str">
            <v>T</v>
          </cell>
          <cell r="F3429" t="str">
            <v>BES</v>
          </cell>
          <cell r="G3429" t="str">
            <v>RSE</v>
          </cell>
          <cell r="H3429" t="str">
            <v>:</v>
          </cell>
          <cell r="I3429" t="str">
            <v>MS</v>
          </cell>
          <cell r="K3429" t="str">
            <v>V</v>
          </cell>
          <cell r="L3429">
            <v>38628.496782407405</v>
          </cell>
          <cell r="M3429" t="str">
            <v>gchateaug</v>
          </cell>
          <cell r="N3429">
            <v>38680.624456018515</v>
          </cell>
          <cell r="O3429" t="str">
            <v>gchateaug</v>
          </cell>
        </row>
        <row r="3430">
          <cell r="A3430" t="str">
            <v>2002</v>
          </cell>
          <cell r="B3430" t="str">
            <v>ES6</v>
          </cell>
          <cell r="C3430" t="str">
            <v>A00</v>
          </cell>
          <cell r="D3430" t="str">
            <v>PC_EMP</v>
          </cell>
          <cell r="E3430" t="str">
            <v>T</v>
          </cell>
          <cell r="F3430" t="str">
            <v>TOTAL</v>
          </cell>
          <cell r="G3430" t="str">
            <v>TOTAL</v>
          </cell>
          <cell r="I3430" t="str">
            <v>MS</v>
          </cell>
          <cell r="K3430" t="str">
            <v>V</v>
          </cell>
          <cell r="L3430">
            <v>38628.496782407405</v>
          </cell>
          <cell r="M3430" t="str">
            <v>gchateaug</v>
          </cell>
          <cell r="N3430">
            <v>38680.624456018515</v>
          </cell>
          <cell r="O3430" t="str">
            <v>gchateaug</v>
          </cell>
          <cell r="Q3430">
            <v>0.99</v>
          </cell>
        </row>
        <row r="3431">
          <cell r="A3431" t="str">
            <v>2002</v>
          </cell>
          <cell r="B3431" t="str">
            <v>ES6</v>
          </cell>
          <cell r="C3431" t="str">
            <v>A00</v>
          </cell>
          <cell r="D3431" t="str">
            <v>PC_EMP</v>
          </cell>
          <cell r="E3431" t="str">
            <v>T</v>
          </cell>
          <cell r="F3431" t="str">
            <v>TOTAL</v>
          </cell>
          <cell r="G3431" t="str">
            <v>RSE</v>
          </cell>
          <cell r="H3431" t="str">
            <v>:</v>
          </cell>
          <cell r="I3431" t="str">
            <v>MS</v>
          </cell>
          <cell r="K3431" t="str">
            <v>V</v>
          </cell>
          <cell r="L3431">
            <v>38628.496782407405</v>
          </cell>
          <cell r="M3431" t="str">
            <v>gchateaug</v>
          </cell>
          <cell r="N3431">
            <v>38680.624456018515</v>
          </cell>
          <cell r="O3431" t="str">
            <v>gchateaug</v>
          </cell>
        </row>
        <row r="3432">
          <cell r="A3432" t="str">
            <v>2002</v>
          </cell>
          <cell r="B3432" t="str">
            <v>ES6</v>
          </cell>
          <cell r="C3432" t="str">
            <v>A00</v>
          </cell>
          <cell r="D3432" t="str">
            <v>PC_EMP</v>
          </cell>
          <cell r="E3432" t="str">
            <v>T</v>
          </cell>
          <cell r="F3432" t="str">
            <v>BES</v>
          </cell>
          <cell r="G3432" t="str">
            <v>TOTAL</v>
          </cell>
          <cell r="I3432" t="str">
            <v>MS</v>
          </cell>
          <cell r="K3432" t="str">
            <v>V</v>
          </cell>
          <cell r="L3432">
            <v>38628.496782407405</v>
          </cell>
          <cell r="M3432" t="str">
            <v>gchateaug</v>
          </cell>
          <cell r="N3432">
            <v>38680.624456018515</v>
          </cell>
          <cell r="O3432" t="str">
            <v>gchateaug</v>
          </cell>
          <cell r="Q3432">
            <v>0.18</v>
          </cell>
        </row>
        <row r="3433">
          <cell r="A3433" t="str">
            <v>2002</v>
          </cell>
          <cell r="B3433" t="str">
            <v>ES6</v>
          </cell>
          <cell r="C3433" t="str">
            <v>A00</v>
          </cell>
          <cell r="D3433" t="str">
            <v>PC_EMP</v>
          </cell>
          <cell r="E3433" t="str">
            <v>T</v>
          </cell>
          <cell r="F3433" t="str">
            <v>BES</v>
          </cell>
          <cell r="G3433" t="str">
            <v>RSE</v>
          </cell>
          <cell r="H3433" t="str">
            <v>:</v>
          </cell>
          <cell r="I3433" t="str">
            <v>MS</v>
          </cell>
          <cell r="K3433" t="str">
            <v>V</v>
          </cell>
          <cell r="L3433">
            <v>38628.496782407405</v>
          </cell>
          <cell r="M3433" t="str">
            <v>gchateaug</v>
          </cell>
          <cell r="N3433">
            <v>38680.624456018515</v>
          </cell>
          <cell r="O3433" t="str">
            <v>gchateaug</v>
          </cell>
        </row>
        <row r="3434">
          <cell r="A3434" t="str">
            <v>2002</v>
          </cell>
          <cell r="B3434" t="str">
            <v>ES23</v>
          </cell>
          <cell r="C3434" t="str">
            <v>A00</v>
          </cell>
          <cell r="D3434" t="str">
            <v>PC_EMP</v>
          </cell>
          <cell r="E3434" t="str">
            <v>T</v>
          </cell>
          <cell r="F3434" t="str">
            <v>TOTAL</v>
          </cell>
          <cell r="G3434" t="str">
            <v>TOTAL</v>
          </cell>
          <cell r="I3434" t="str">
            <v>MS</v>
          </cell>
          <cell r="K3434" t="str">
            <v>V</v>
          </cell>
          <cell r="L3434">
            <v>38628.496782407405</v>
          </cell>
          <cell r="M3434" t="str">
            <v>gchateaug</v>
          </cell>
          <cell r="N3434">
            <v>38680.624456018515</v>
          </cell>
          <cell r="O3434" t="str">
            <v>gchateaug</v>
          </cell>
          <cell r="Q3434">
            <v>1.08</v>
          </cell>
        </row>
        <row r="3435">
          <cell r="A3435" t="str">
            <v>2002</v>
          </cell>
          <cell r="B3435" t="str">
            <v>ES23</v>
          </cell>
          <cell r="C3435" t="str">
            <v>A00</v>
          </cell>
          <cell r="D3435" t="str">
            <v>PC_EMP</v>
          </cell>
          <cell r="E3435" t="str">
            <v>T</v>
          </cell>
          <cell r="F3435" t="str">
            <v>TOTAL</v>
          </cell>
          <cell r="G3435" t="str">
            <v>RSE</v>
          </cell>
          <cell r="H3435" t="str">
            <v>:</v>
          </cell>
          <cell r="I3435" t="str">
            <v>MS</v>
          </cell>
          <cell r="K3435" t="str">
            <v>V</v>
          </cell>
          <cell r="L3435">
            <v>38628.496782407405</v>
          </cell>
          <cell r="M3435" t="str">
            <v>gchateaug</v>
          </cell>
          <cell r="N3435">
            <v>38680.624456018515</v>
          </cell>
          <cell r="O3435" t="str">
            <v>gchateaug</v>
          </cell>
        </row>
        <row r="3436">
          <cell r="A3436" t="str">
            <v>2003</v>
          </cell>
          <cell r="B3436" t="str">
            <v>LT00</v>
          </cell>
          <cell r="C3436" t="str">
            <v>A00</v>
          </cell>
          <cell r="D3436" t="str">
            <v>PC_EMP</v>
          </cell>
          <cell r="E3436" t="str">
            <v>T</v>
          </cell>
          <cell r="F3436" t="str">
            <v>BES</v>
          </cell>
          <cell r="G3436" t="str">
            <v>TOTAL</v>
          </cell>
          <cell r="I3436" t="str">
            <v>MS</v>
          </cell>
          <cell r="K3436" t="str">
            <v>V</v>
          </cell>
          <cell r="L3436">
            <v>38628.496793981481</v>
          </cell>
          <cell r="M3436" t="str">
            <v>gchateaug</v>
          </cell>
          <cell r="N3436">
            <v>38681.684652777774</v>
          </cell>
          <cell r="O3436" t="str">
            <v>gchateaug</v>
          </cell>
          <cell r="Q3436">
            <v>0.05</v>
          </cell>
        </row>
        <row r="3437">
          <cell r="A3437" t="str">
            <v>2003</v>
          </cell>
          <cell r="B3437" t="str">
            <v>LT00</v>
          </cell>
          <cell r="C3437" t="str">
            <v>A00</v>
          </cell>
          <cell r="D3437" t="str">
            <v>PC_EMP</v>
          </cell>
          <cell r="E3437" t="str">
            <v>T</v>
          </cell>
          <cell r="F3437" t="str">
            <v>BES</v>
          </cell>
          <cell r="G3437" t="str">
            <v>RSE</v>
          </cell>
          <cell r="I3437" t="str">
            <v>MS</v>
          </cell>
          <cell r="K3437" t="str">
            <v>V</v>
          </cell>
          <cell r="L3437">
            <v>38628.496793981481</v>
          </cell>
          <cell r="M3437" t="str">
            <v>gchateaug</v>
          </cell>
          <cell r="N3437">
            <v>38681.684652777774</v>
          </cell>
          <cell r="O3437" t="str">
            <v>gchateaug</v>
          </cell>
          <cell r="Q3437">
            <v>0.03</v>
          </cell>
        </row>
        <row r="3438">
          <cell r="A3438" t="str">
            <v>2003</v>
          </cell>
          <cell r="B3438" t="str">
            <v>ITE3</v>
          </cell>
          <cell r="C3438" t="str">
            <v>A00</v>
          </cell>
          <cell r="D3438" t="str">
            <v>PC_EMP</v>
          </cell>
          <cell r="E3438" t="str">
            <v>T</v>
          </cell>
          <cell r="F3438" t="str">
            <v>TOTAL</v>
          </cell>
          <cell r="G3438" t="str">
            <v>TOTAL</v>
          </cell>
          <cell r="I3438" t="str">
            <v>MS</v>
          </cell>
          <cell r="K3438" t="str">
            <v>V</v>
          </cell>
          <cell r="L3438">
            <v>38628.496793981481</v>
          </cell>
          <cell r="M3438" t="str">
            <v>gchateaug</v>
          </cell>
          <cell r="N3438">
            <v>38680.624467592592</v>
          </cell>
          <cell r="O3438" t="str">
            <v>gchateaug</v>
          </cell>
          <cell r="Q3438">
            <v>0.74</v>
          </cell>
        </row>
        <row r="3439">
          <cell r="A3439" t="str">
            <v>2003</v>
          </cell>
          <cell r="B3439" t="str">
            <v>ITE3</v>
          </cell>
          <cell r="C3439" t="str">
            <v>A00</v>
          </cell>
          <cell r="D3439" t="str">
            <v>PC_EMP</v>
          </cell>
          <cell r="E3439" t="str">
            <v>T</v>
          </cell>
          <cell r="F3439" t="str">
            <v>TOTAL</v>
          </cell>
          <cell r="G3439" t="str">
            <v>RSE</v>
          </cell>
          <cell r="I3439" t="str">
            <v>MS</v>
          </cell>
          <cell r="K3439" t="str">
            <v>V</v>
          </cell>
          <cell r="L3439">
            <v>38628.496793981481</v>
          </cell>
          <cell r="M3439" t="str">
            <v>gchateaug</v>
          </cell>
          <cell r="N3439">
            <v>38680.624467592592</v>
          </cell>
          <cell r="O3439" t="str">
            <v>gchateaug</v>
          </cell>
          <cell r="Q3439">
            <v>0.33</v>
          </cell>
        </row>
        <row r="3440">
          <cell r="A3440" t="str">
            <v>2003</v>
          </cell>
          <cell r="B3440" t="str">
            <v>ITE3</v>
          </cell>
          <cell r="C3440" t="str">
            <v>A00</v>
          </cell>
          <cell r="D3440" t="str">
            <v>PC_EMP</v>
          </cell>
          <cell r="E3440" t="str">
            <v>T</v>
          </cell>
          <cell r="F3440" t="str">
            <v>BES</v>
          </cell>
          <cell r="G3440" t="str">
            <v>TOTAL</v>
          </cell>
          <cell r="I3440" t="str">
            <v>MS</v>
          </cell>
          <cell r="K3440" t="str">
            <v>V</v>
          </cell>
          <cell r="L3440">
            <v>38628.496793981481</v>
          </cell>
          <cell r="M3440" t="str">
            <v>gchateaug</v>
          </cell>
          <cell r="N3440">
            <v>38680.624467592592</v>
          </cell>
          <cell r="O3440" t="str">
            <v>gchateaug</v>
          </cell>
          <cell r="Q3440">
            <v>0.25</v>
          </cell>
        </row>
        <row r="3441">
          <cell r="A3441" t="str">
            <v>2003</v>
          </cell>
          <cell r="B3441" t="str">
            <v>ITE3</v>
          </cell>
          <cell r="C3441" t="str">
            <v>A00</v>
          </cell>
          <cell r="D3441" t="str">
            <v>PC_EMP</v>
          </cell>
          <cell r="E3441" t="str">
            <v>T</v>
          </cell>
          <cell r="F3441" t="str">
            <v>BES</v>
          </cell>
          <cell r="G3441" t="str">
            <v>RSE</v>
          </cell>
          <cell r="I3441" t="str">
            <v>MS</v>
          </cell>
          <cell r="K3441" t="str">
            <v>V</v>
          </cell>
          <cell r="L3441">
            <v>38628.496793981481</v>
          </cell>
          <cell r="M3441" t="str">
            <v>gchateaug</v>
          </cell>
          <cell r="N3441">
            <v>38680.624467592592</v>
          </cell>
          <cell r="O3441" t="str">
            <v>gchateaug</v>
          </cell>
          <cell r="Q3441">
            <v>0.08</v>
          </cell>
        </row>
        <row r="3442">
          <cell r="A3442" t="str">
            <v>2003</v>
          </cell>
          <cell r="B3442" t="str">
            <v>IE02</v>
          </cell>
          <cell r="C3442" t="str">
            <v>A00</v>
          </cell>
          <cell r="D3442" t="str">
            <v>PC_EMP</v>
          </cell>
          <cell r="E3442" t="str">
            <v>T</v>
          </cell>
          <cell r="F3442" t="str">
            <v>TOTAL</v>
          </cell>
          <cell r="G3442" t="str">
            <v>TOTAL</v>
          </cell>
          <cell r="H3442" t="str">
            <v>e</v>
          </cell>
          <cell r="I3442" t="str">
            <v>MS</v>
          </cell>
          <cell r="K3442" t="str">
            <v>V</v>
          </cell>
          <cell r="L3442">
            <v>38628.496793981481</v>
          </cell>
          <cell r="M3442" t="str">
            <v>gchateaug</v>
          </cell>
          <cell r="N3442">
            <v>38680.624467592592</v>
          </cell>
          <cell r="O3442" t="str">
            <v>gchateaug</v>
          </cell>
          <cell r="Q3442">
            <v>1.59</v>
          </cell>
        </row>
        <row r="3443">
          <cell r="A3443" t="str">
            <v>2003</v>
          </cell>
          <cell r="B3443" t="str">
            <v>IE02</v>
          </cell>
          <cell r="C3443" t="str">
            <v>A00</v>
          </cell>
          <cell r="D3443" t="str">
            <v>PC_EMP</v>
          </cell>
          <cell r="E3443" t="str">
            <v>T</v>
          </cell>
          <cell r="F3443" t="str">
            <v>TOTAL</v>
          </cell>
          <cell r="G3443" t="str">
            <v>RSE</v>
          </cell>
          <cell r="I3443" t="str">
            <v>MS</v>
          </cell>
          <cell r="K3443" t="str">
            <v>V</v>
          </cell>
          <cell r="L3443">
            <v>38628.496793981481</v>
          </cell>
          <cell r="M3443" t="str">
            <v>gchateaug</v>
          </cell>
          <cell r="N3443">
            <v>38680.624467592592</v>
          </cell>
          <cell r="O3443" t="str">
            <v>gchateaug</v>
          </cell>
          <cell r="Q3443">
            <v>1.02</v>
          </cell>
        </row>
        <row r="3444">
          <cell r="A3444" t="str">
            <v>2003</v>
          </cell>
          <cell r="B3444" t="str">
            <v>IE02</v>
          </cell>
          <cell r="C3444" t="str">
            <v>A00</v>
          </cell>
          <cell r="D3444" t="str">
            <v>PC_EMP</v>
          </cell>
          <cell r="E3444" t="str">
            <v>T</v>
          </cell>
          <cell r="F3444" t="str">
            <v>BES</v>
          </cell>
          <cell r="G3444" t="str">
            <v>TOTAL</v>
          </cell>
          <cell r="I3444" t="str">
            <v>MS</v>
          </cell>
          <cell r="K3444" t="str">
            <v>V</v>
          </cell>
          <cell r="L3444">
            <v>38628.496793981481</v>
          </cell>
          <cell r="M3444" t="str">
            <v>gchateaug</v>
          </cell>
          <cell r="N3444">
            <v>38680.624467592592</v>
          </cell>
          <cell r="O3444" t="str">
            <v>gchateaug</v>
          </cell>
          <cell r="Q3444">
            <v>0.74</v>
          </cell>
        </row>
        <row r="3445">
          <cell r="A3445" t="str">
            <v>2003</v>
          </cell>
          <cell r="B3445" t="str">
            <v>IE02</v>
          </cell>
          <cell r="C3445" t="str">
            <v>A00</v>
          </cell>
          <cell r="D3445" t="str">
            <v>PC_EMP</v>
          </cell>
          <cell r="E3445" t="str">
            <v>T</v>
          </cell>
          <cell r="F3445" t="str">
            <v>BES</v>
          </cell>
          <cell r="G3445" t="str">
            <v>RSE</v>
          </cell>
          <cell r="I3445" t="str">
            <v>MS</v>
          </cell>
          <cell r="K3445" t="str">
            <v>V</v>
          </cell>
          <cell r="L3445">
            <v>38628.496793981481</v>
          </cell>
          <cell r="M3445" t="str">
            <v>gchateaug</v>
          </cell>
          <cell r="N3445">
            <v>38680.624467592592</v>
          </cell>
          <cell r="O3445" t="str">
            <v>gchateaug</v>
          </cell>
          <cell r="Q3445">
            <v>0.43</v>
          </cell>
        </row>
        <row r="3446">
          <cell r="A3446" t="str">
            <v>1992</v>
          </cell>
          <cell r="B3446" t="str">
            <v>LU00</v>
          </cell>
          <cell r="C3446" t="str">
            <v>A00</v>
          </cell>
          <cell r="D3446" t="str">
            <v>PC_EMP</v>
          </cell>
          <cell r="E3446" t="str">
            <v>T</v>
          </cell>
          <cell r="F3446" t="str">
            <v>TOTAL</v>
          </cell>
          <cell r="G3446" t="str">
            <v>TOTAL</v>
          </cell>
          <cell r="H3446" t="str">
            <v>:</v>
          </cell>
          <cell r="I3446" t="str">
            <v>NC</v>
          </cell>
          <cell r="K3446" t="str">
            <v>V</v>
          </cell>
          <cell r="L3446">
            <v>38628.496793981481</v>
          </cell>
          <cell r="M3446" t="str">
            <v>gchateaug</v>
          </cell>
          <cell r="N3446">
            <v>38680.624456018515</v>
          </cell>
          <cell r="O3446" t="str">
            <v>gchateaug</v>
          </cell>
        </row>
        <row r="3447">
          <cell r="A3447" t="str">
            <v>1992</v>
          </cell>
          <cell r="B3447" t="str">
            <v>LU00</v>
          </cell>
          <cell r="C3447" t="str">
            <v>A00</v>
          </cell>
          <cell r="D3447" t="str">
            <v>PC_EMP</v>
          </cell>
          <cell r="E3447" t="str">
            <v>T</v>
          </cell>
          <cell r="F3447" t="str">
            <v>TOTAL</v>
          </cell>
          <cell r="G3447" t="str">
            <v>RSE</v>
          </cell>
          <cell r="H3447" t="str">
            <v>:</v>
          </cell>
          <cell r="I3447" t="str">
            <v>NC</v>
          </cell>
          <cell r="K3447" t="str">
            <v>V</v>
          </cell>
          <cell r="L3447">
            <v>38628.496793981481</v>
          </cell>
          <cell r="M3447" t="str">
            <v>gchateaug</v>
          </cell>
          <cell r="N3447">
            <v>38680.624456018515</v>
          </cell>
          <cell r="O3447" t="str">
            <v>gchateaug</v>
          </cell>
        </row>
        <row r="3448">
          <cell r="A3448" t="str">
            <v>1992</v>
          </cell>
          <cell r="B3448" t="str">
            <v>LU00</v>
          </cell>
          <cell r="C3448" t="str">
            <v>A00</v>
          </cell>
          <cell r="D3448" t="str">
            <v>PC_EMP</v>
          </cell>
          <cell r="E3448" t="str">
            <v>T</v>
          </cell>
          <cell r="F3448" t="str">
            <v>BES</v>
          </cell>
          <cell r="G3448" t="str">
            <v>TOTAL</v>
          </cell>
          <cell r="H3448" t="str">
            <v>:</v>
          </cell>
          <cell r="I3448" t="str">
            <v>NC</v>
          </cell>
          <cell r="K3448" t="str">
            <v>V</v>
          </cell>
          <cell r="L3448">
            <v>38628.496793981481</v>
          </cell>
          <cell r="M3448" t="str">
            <v>gchateaug</v>
          </cell>
          <cell r="N3448">
            <v>38680.624456018515</v>
          </cell>
          <cell r="O3448" t="str">
            <v>gchateaug</v>
          </cell>
        </row>
        <row r="3449">
          <cell r="A3449" t="str">
            <v>1992</v>
          </cell>
          <cell r="B3449" t="str">
            <v>LU00</v>
          </cell>
          <cell r="C3449" t="str">
            <v>A00</v>
          </cell>
          <cell r="D3449" t="str">
            <v>PC_EMP</v>
          </cell>
          <cell r="E3449" t="str">
            <v>T</v>
          </cell>
          <cell r="F3449" t="str">
            <v>BES</v>
          </cell>
          <cell r="G3449" t="str">
            <v>RSE</v>
          </cell>
          <cell r="H3449" t="str">
            <v>:</v>
          </cell>
          <cell r="I3449" t="str">
            <v>NC</v>
          </cell>
          <cell r="K3449" t="str">
            <v>V</v>
          </cell>
          <cell r="L3449">
            <v>38628.496793981481</v>
          </cell>
          <cell r="M3449" t="str">
            <v>gchateaug</v>
          </cell>
          <cell r="N3449">
            <v>38680.624456018515</v>
          </cell>
          <cell r="O3449" t="str">
            <v>gchateaug</v>
          </cell>
        </row>
        <row r="3450">
          <cell r="A3450" t="str">
            <v>1991</v>
          </cell>
          <cell r="B3450" t="str">
            <v>DK00</v>
          </cell>
          <cell r="C3450" t="str">
            <v>A00</v>
          </cell>
          <cell r="D3450" t="str">
            <v>PC_EMP</v>
          </cell>
          <cell r="E3450" t="str">
            <v>T</v>
          </cell>
          <cell r="F3450" t="str">
            <v>TOTAL</v>
          </cell>
          <cell r="G3450" t="str">
            <v>TOTAL</v>
          </cell>
          <cell r="I3450" t="str">
            <v>NC</v>
          </cell>
          <cell r="K3450" t="str">
            <v>V</v>
          </cell>
          <cell r="L3450">
            <v>38628.496793981481</v>
          </cell>
          <cell r="M3450" t="str">
            <v>gchateaug</v>
          </cell>
          <cell r="N3450">
            <v>38681.684606481482</v>
          </cell>
          <cell r="O3450" t="str">
            <v>gchateaug</v>
          </cell>
          <cell r="Q3450">
            <v>1.57</v>
          </cell>
        </row>
        <row r="3451">
          <cell r="A3451" t="str">
            <v>1991</v>
          </cell>
          <cell r="B3451" t="str">
            <v>DK00</v>
          </cell>
          <cell r="C3451" t="str">
            <v>A00</v>
          </cell>
          <cell r="D3451" t="str">
            <v>PC_EMP</v>
          </cell>
          <cell r="E3451" t="str">
            <v>T</v>
          </cell>
          <cell r="F3451" t="str">
            <v>TOTAL</v>
          </cell>
          <cell r="G3451" t="str">
            <v>RSE</v>
          </cell>
          <cell r="I3451" t="str">
            <v>NC</v>
          </cell>
          <cell r="K3451" t="str">
            <v>V</v>
          </cell>
          <cell r="L3451">
            <v>38628.496793981481</v>
          </cell>
          <cell r="M3451" t="str">
            <v>gchateaug</v>
          </cell>
          <cell r="N3451">
            <v>38681.684606481482</v>
          </cell>
          <cell r="O3451" t="str">
            <v>gchateaug</v>
          </cell>
          <cell r="Q3451">
            <v>0.78</v>
          </cell>
        </row>
        <row r="3452">
          <cell r="A3452" t="str">
            <v>1991</v>
          </cell>
          <cell r="B3452" t="str">
            <v>DK00</v>
          </cell>
          <cell r="C3452" t="str">
            <v>A00</v>
          </cell>
          <cell r="D3452" t="str">
            <v>PC_EMP</v>
          </cell>
          <cell r="E3452" t="str">
            <v>T</v>
          </cell>
          <cell r="F3452" t="str">
            <v>BES</v>
          </cell>
          <cell r="G3452" t="str">
            <v>TOTAL</v>
          </cell>
          <cell r="I3452" t="str">
            <v>NC</v>
          </cell>
          <cell r="K3452" t="str">
            <v>V</v>
          </cell>
          <cell r="L3452">
            <v>38628.496793981481</v>
          </cell>
          <cell r="M3452" t="str">
            <v>gchateaug</v>
          </cell>
          <cell r="N3452">
            <v>38681.684652777774</v>
          </cell>
          <cell r="O3452" t="str">
            <v>gchateaug</v>
          </cell>
          <cell r="Q3452">
            <v>0.84</v>
          </cell>
        </row>
        <row r="3453">
          <cell r="A3453" t="str">
            <v>1991</v>
          </cell>
          <cell r="B3453" t="str">
            <v>DK00</v>
          </cell>
          <cell r="C3453" t="str">
            <v>A00</v>
          </cell>
          <cell r="D3453" t="str">
            <v>PC_EMP</v>
          </cell>
          <cell r="E3453" t="str">
            <v>T</v>
          </cell>
          <cell r="F3453" t="str">
            <v>BES</v>
          </cell>
          <cell r="G3453" t="str">
            <v>RSE</v>
          </cell>
          <cell r="I3453" t="str">
            <v>NC</v>
          </cell>
          <cell r="K3453" t="str">
            <v>V</v>
          </cell>
          <cell r="L3453">
            <v>38628.496793981481</v>
          </cell>
          <cell r="M3453" t="str">
            <v>gchateaug</v>
          </cell>
          <cell r="N3453">
            <v>38681.684652777774</v>
          </cell>
          <cell r="O3453" t="str">
            <v>gchateaug</v>
          </cell>
          <cell r="Q3453">
            <v>0.26</v>
          </cell>
        </row>
        <row r="3454">
          <cell r="A3454" t="str">
            <v>2002</v>
          </cell>
          <cell r="B3454" t="str">
            <v>FI18</v>
          </cell>
          <cell r="C3454" t="str">
            <v>A00</v>
          </cell>
          <cell r="D3454" t="str">
            <v>PC_EMP</v>
          </cell>
          <cell r="E3454" t="str">
            <v>T</v>
          </cell>
          <cell r="F3454" t="str">
            <v>TOTAL</v>
          </cell>
          <cell r="G3454" t="str">
            <v>TOTAL</v>
          </cell>
          <cell r="I3454" t="str">
            <v>MS</v>
          </cell>
          <cell r="K3454" t="str">
            <v>V</v>
          </cell>
          <cell r="L3454">
            <v>38628.496793981481</v>
          </cell>
          <cell r="M3454" t="str">
            <v>gchateaug</v>
          </cell>
          <cell r="N3454">
            <v>38680.624456018515</v>
          </cell>
          <cell r="O3454" t="str">
            <v>gchateaug</v>
          </cell>
          <cell r="Q3454">
            <v>3.44</v>
          </cell>
        </row>
        <row r="3455">
          <cell r="A3455" t="str">
            <v>2002</v>
          </cell>
          <cell r="B3455" t="str">
            <v>FI18</v>
          </cell>
          <cell r="C3455" t="str">
            <v>A00</v>
          </cell>
          <cell r="D3455" t="str">
            <v>PC_EMP</v>
          </cell>
          <cell r="E3455" t="str">
            <v>T</v>
          </cell>
          <cell r="F3455" t="str">
            <v>BES</v>
          </cell>
          <cell r="G3455" t="str">
            <v>TOTAL</v>
          </cell>
          <cell r="I3455" t="str">
            <v>MS</v>
          </cell>
          <cell r="K3455" t="str">
            <v>V</v>
          </cell>
          <cell r="L3455">
            <v>38628.496793981481</v>
          </cell>
          <cell r="M3455" t="str">
            <v>gchateaug</v>
          </cell>
          <cell r="N3455">
            <v>38680.624456018515</v>
          </cell>
          <cell r="O3455" t="str">
            <v>gchateaug</v>
          </cell>
          <cell r="Q3455">
            <v>1.82</v>
          </cell>
        </row>
        <row r="3456">
          <cell r="A3456" t="str">
            <v>2002</v>
          </cell>
          <cell r="B3456" t="str">
            <v>ES70</v>
          </cell>
          <cell r="C3456" t="str">
            <v>A00</v>
          </cell>
          <cell r="D3456" t="str">
            <v>PC_EMP</v>
          </cell>
          <cell r="E3456" t="str">
            <v>T</v>
          </cell>
          <cell r="F3456" t="str">
            <v>TOTAL</v>
          </cell>
          <cell r="G3456" t="str">
            <v>TOTAL</v>
          </cell>
          <cell r="I3456" t="str">
            <v>MS</v>
          </cell>
          <cell r="K3456" t="str">
            <v>V</v>
          </cell>
          <cell r="L3456">
            <v>38628.496793981481</v>
          </cell>
          <cell r="M3456" t="str">
            <v>gchateaug</v>
          </cell>
          <cell r="N3456">
            <v>38680.624456018515</v>
          </cell>
          <cell r="O3456" t="str">
            <v>gchateaug</v>
          </cell>
          <cell r="Q3456">
            <v>0.86</v>
          </cell>
        </row>
        <row r="3457">
          <cell r="A3457" t="str">
            <v>2002</v>
          </cell>
          <cell r="B3457" t="str">
            <v>ES70</v>
          </cell>
          <cell r="C3457" t="str">
            <v>A00</v>
          </cell>
          <cell r="D3457" t="str">
            <v>PC_EMP</v>
          </cell>
          <cell r="E3457" t="str">
            <v>T</v>
          </cell>
          <cell r="F3457" t="str">
            <v>TOTAL</v>
          </cell>
          <cell r="G3457" t="str">
            <v>RSE</v>
          </cell>
          <cell r="H3457" t="str">
            <v>:</v>
          </cell>
          <cell r="I3457" t="str">
            <v>MS</v>
          </cell>
          <cell r="K3457" t="str">
            <v>V</v>
          </cell>
          <cell r="L3457">
            <v>38628.496793981481</v>
          </cell>
          <cell r="M3457" t="str">
            <v>gchateaug</v>
          </cell>
          <cell r="N3457">
            <v>38680.624456018515</v>
          </cell>
          <cell r="O3457" t="str">
            <v>gchateaug</v>
          </cell>
        </row>
        <row r="3458">
          <cell r="A3458" t="str">
            <v>1985</v>
          </cell>
          <cell r="B3458" t="str">
            <v>LU00</v>
          </cell>
          <cell r="C3458" t="str">
            <v>A00</v>
          </cell>
          <cell r="D3458" t="str">
            <v>PC_EMP</v>
          </cell>
          <cell r="E3458" t="str">
            <v>T</v>
          </cell>
          <cell r="F3458" t="str">
            <v>BES</v>
          </cell>
          <cell r="G3458" t="str">
            <v>TOTAL</v>
          </cell>
          <cell r="H3458" t="str">
            <v>:</v>
          </cell>
          <cell r="I3458" t="str">
            <v>NC</v>
          </cell>
          <cell r="K3458" t="str">
            <v>V</v>
          </cell>
          <cell r="L3458">
            <v>38628.496793981481</v>
          </cell>
          <cell r="M3458" t="str">
            <v>gchateaug</v>
          </cell>
          <cell r="N3458">
            <v>38680.624456018515</v>
          </cell>
          <cell r="O3458" t="str">
            <v>gchateaug</v>
          </cell>
        </row>
        <row r="3459">
          <cell r="A3459" t="str">
            <v>1985</v>
          </cell>
          <cell r="B3459" t="str">
            <v>LU00</v>
          </cell>
          <cell r="C3459" t="str">
            <v>A00</v>
          </cell>
          <cell r="D3459" t="str">
            <v>PC_EMP</v>
          </cell>
          <cell r="E3459" t="str">
            <v>T</v>
          </cell>
          <cell r="F3459" t="str">
            <v>BES</v>
          </cell>
          <cell r="G3459" t="str">
            <v>RSE</v>
          </cell>
          <cell r="H3459" t="str">
            <v>:</v>
          </cell>
          <cell r="I3459" t="str">
            <v>NC</v>
          </cell>
          <cell r="K3459" t="str">
            <v>V</v>
          </cell>
          <cell r="L3459">
            <v>38628.496793981481</v>
          </cell>
          <cell r="M3459" t="str">
            <v>gchateaug</v>
          </cell>
          <cell r="N3459">
            <v>38680.624456018515</v>
          </cell>
          <cell r="O3459" t="str">
            <v>gchateaug</v>
          </cell>
        </row>
        <row r="3460">
          <cell r="A3460" t="str">
            <v>1985</v>
          </cell>
          <cell r="B3460" t="str">
            <v>LU0</v>
          </cell>
          <cell r="C3460" t="str">
            <v>A00</v>
          </cell>
          <cell r="D3460" t="str">
            <v>PC_EMP</v>
          </cell>
          <cell r="E3460" t="str">
            <v>T</v>
          </cell>
          <cell r="F3460" t="str">
            <v>TOTAL</v>
          </cell>
          <cell r="G3460" t="str">
            <v>TOTAL</v>
          </cell>
          <cell r="H3460" t="str">
            <v>:</v>
          </cell>
          <cell r="I3460" t="str">
            <v>NC</v>
          </cell>
          <cell r="K3460" t="str">
            <v>V</v>
          </cell>
          <cell r="L3460">
            <v>38628.496793981481</v>
          </cell>
          <cell r="M3460" t="str">
            <v>gchateaug</v>
          </cell>
          <cell r="N3460">
            <v>38680.624456018515</v>
          </cell>
          <cell r="O3460" t="str">
            <v>gchateaug</v>
          </cell>
        </row>
        <row r="3461">
          <cell r="A3461" t="str">
            <v>1985</v>
          </cell>
          <cell r="B3461" t="str">
            <v>LU0</v>
          </cell>
          <cell r="C3461" t="str">
            <v>A00</v>
          </cell>
          <cell r="D3461" t="str">
            <v>PC_EMP</v>
          </cell>
          <cell r="E3461" t="str">
            <v>T</v>
          </cell>
          <cell r="F3461" t="str">
            <v>TOTAL</v>
          </cell>
          <cell r="G3461" t="str">
            <v>RSE</v>
          </cell>
          <cell r="H3461" t="str">
            <v>:</v>
          </cell>
          <cell r="I3461" t="str">
            <v>NC</v>
          </cell>
          <cell r="K3461" t="str">
            <v>V</v>
          </cell>
          <cell r="L3461">
            <v>38628.496793981481</v>
          </cell>
          <cell r="M3461" t="str">
            <v>gchateaug</v>
          </cell>
          <cell r="N3461">
            <v>38680.624456018515</v>
          </cell>
          <cell r="O3461" t="str">
            <v>gchateaug</v>
          </cell>
        </row>
        <row r="3462">
          <cell r="A3462" t="str">
            <v>1985</v>
          </cell>
          <cell r="B3462" t="str">
            <v>LU0</v>
          </cell>
          <cell r="C3462" t="str">
            <v>A00</v>
          </cell>
          <cell r="D3462" t="str">
            <v>PC_EMP</v>
          </cell>
          <cell r="E3462" t="str">
            <v>T</v>
          </cell>
          <cell r="F3462" t="str">
            <v>BES</v>
          </cell>
          <cell r="G3462" t="str">
            <v>TOTAL</v>
          </cell>
          <cell r="H3462" t="str">
            <v>:</v>
          </cell>
          <cell r="I3462" t="str">
            <v>NC</v>
          </cell>
          <cell r="K3462" t="str">
            <v>V</v>
          </cell>
          <cell r="L3462">
            <v>38628.496793981481</v>
          </cell>
          <cell r="M3462" t="str">
            <v>gchateaug</v>
          </cell>
          <cell r="N3462">
            <v>38680.624456018515</v>
          </cell>
          <cell r="O3462" t="str">
            <v>gchateaug</v>
          </cell>
        </row>
        <row r="3463">
          <cell r="A3463" t="str">
            <v>2001</v>
          </cell>
          <cell r="B3463" t="str">
            <v>ITG</v>
          </cell>
          <cell r="C3463" t="str">
            <v>A00</v>
          </cell>
          <cell r="D3463" t="str">
            <v>PC_EMP</v>
          </cell>
          <cell r="E3463" t="str">
            <v>T</v>
          </cell>
          <cell r="F3463" t="str">
            <v>BES</v>
          </cell>
          <cell r="G3463" t="str">
            <v>TOTAL</v>
          </cell>
          <cell r="H3463" t="str">
            <v>:</v>
          </cell>
          <cell r="I3463" t="str">
            <v>NC</v>
          </cell>
          <cell r="K3463" t="str">
            <v>V</v>
          </cell>
          <cell r="L3463">
            <v>38628.496805555558</v>
          </cell>
          <cell r="M3463" t="str">
            <v>gchateaug</v>
          </cell>
          <cell r="N3463">
            <v>38680.624479166669</v>
          </cell>
          <cell r="O3463" t="str">
            <v>gchateaug</v>
          </cell>
        </row>
        <row r="3464">
          <cell r="A3464" t="str">
            <v>2001</v>
          </cell>
          <cell r="B3464" t="str">
            <v>ITG</v>
          </cell>
          <cell r="C3464" t="str">
            <v>A00</v>
          </cell>
          <cell r="D3464" t="str">
            <v>PC_EMP</v>
          </cell>
          <cell r="E3464" t="str">
            <v>T</v>
          </cell>
          <cell r="F3464" t="str">
            <v>BES</v>
          </cell>
          <cell r="G3464" t="str">
            <v>RSE</v>
          </cell>
          <cell r="H3464" t="str">
            <v>:</v>
          </cell>
          <cell r="I3464" t="str">
            <v>NC</v>
          </cell>
          <cell r="K3464" t="str">
            <v>V</v>
          </cell>
          <cell r="L3464">
            <v>38628.496805555558</v>
          </cell>
          <cell r="M3464" t="str">
            <v>gchateaug</v>
          </cell>
          <cell r="N3464">
            <v>38680.624479166669</v>
          </cell>
          <cell r="O3464" t="str">
            <v>gchateaug</v>
          </cell>
        </row>
        <row r="3465">
          <cell r="A3465" t="str">
            <v>2001</v>
          </cell>
          <cell r="B3465" t="str">
            <v>ITF</v>
          </cell>
          <cell r="C3465" t="str">
            <v>A00</v>
          </cell>
          <cell r="D3465" t="str">
            <v>PC_EMP</v>
          </cell>
          <cell r="E3465" t="str">
            <v>T</v>
          </cell>
          <cell r="F3465" t="str">
            <v>TOTAL</v>
          </cell>
          <cell r="G3465" t="str">
            <v>TOTAL</v>
          </cell>
          <cell r="H3465" t="str">
            <v>:</v>
          </cell>
          <cell r="I3465" t="str">
            <v>NC</v>
          </cell>
          <cell r="K3465" t="str">
            <v>V</v>
          </cell>
          <cell r="L3465">
            <v>38628.496805555558</v>
          </cell>
          <cell r="M3465" t="str">
            <v>gchateaug</v>
          </cell>
          <cell r="N3465">
            <v>38680.624479166669</v>
          </cell>
          <cell r="O3465" t="str">
            <v>gchateaug</v>
          </cell>
        </row>
        <row r="3466">
          <cell r="A3466" t="str">
            <v>2001</v>
          </cell>
          <cell r="B3466" t="str">
            <v>ITF</v>
          </cell>
          <cell r="C3466" t="str">
            <v>A00</v>
          </cell>
          <cell r="D3466" t="str">
            <v>PC_EMP</v>
          </cell>
          <cell r="E3466" t="str">
            <v>T</v>
          </cell>
          <cell r="F3466" t="str">
            <v>TOTAL</v>
          </cell>
          <cell r="G3466" t="str">
            <v>RSE</v>
          </cell>
          <cell r="H3466" t="str">
            <v>:</v>
          </cell>
          <cell r="I3466" t="str">
            <v>NC</v>
          </cell>
          <cell r="K3466" t="str">
            <v>V</v>
          </cell>
          <cell r="L3466">
            <v>38628.496805555558</v>
          </cell>
          <cell r="M3466" t="str">
            <v>gchateaug</v>
          </cell>
          <cell r="N3466">
            <v>38680.624479166669</v>
          </cell>
          <cell r="O3466" t="str">
            <v>gchateaug</v>
          </cell>
        </row>
        <row r="3467">
          <cell r="A3467" t="str">
            <v>2001</v>
          </cell>
          <cell r="B3467" t="str">
            <v>ITF</v>
          </cell>
          <cell r="C3467" t="str">
            <v>A00</v>
          </cell>
          <cell r="D3467" t="str">
            <v>PC_EMP</v>
          </cell>
          <cell r="E3467" t="str">
            <v>T</v>
          </cell>
          <cell r="F3467" t="str">
            <v>BES</v>
          </cell>
          <cell r="G3467" t="str">
            <v>TOTAL</v>
          </cell>
          <cell r="H3467" t="str">
            <v>:</v>
          </cell>
          <cell r="I3467" t="str">
            <v>NC</v>
          </cell>
          <cell r="K3467" t="str">
            <v>V</v>
          </cell>
          <cell r="L3467">
            <v>38628.496805555558</v>
          </cell>
          <cell r="M3467" t="str">
            <v>gchateaug</v>
          </cell>
          <cell r="N3467">
            <v>38680.624479166669</v>
          </cell>
          <cell r="O3467" t="str">
            <v>gchateaug</v>
          </cell>
        </row>
        <row r="3468">
          <cell r="A3468" t="str">
            <v>2001</v>
          </cell>
          <cell r="B3468" t="str">
            <v>ITF</v>
          </cell>
          <cell r="C3468" t="str">
            <v>A00</v>
          </cell>
          <cell r="D3468" t="str">
            <v>PC_EMP</v>
          </cell>
          <cell r="E3468" t="str">
            <v>T</v>
          </cell>
          <cell r="F3468" t="str">
            <v>BES</v>
          </cell>
          <cell r="G3468" t="str">
            <v>RSE</v>
          </cell>
          <cell r="H3468" t="str">
            <v>:</v>
          </cell>
          <cell r="I3468" t="str">
            <v>NC</v>
          </cell>
          <cell r="K3468" t="str">
            <v>V</v>
          </cell>
          <cell r="L3468">
            <v>38628.496805555558</v>
          </cell>
          <cell r="M3468" t="str">
            <v>gchateaug</v>
          </cell>
          <cell r="N3468">
            <v>38680.624479166669</v>
          </cell>
          <cell r="O3468" t="str">
            <v>gchateaug</v>
          </cell>
        </row>
        <row r="3469">
          <cell r="A3469" t="str">
            <v>2001</v>
          </cell>
          <cell r="B3469" t="str">
            <v>ITE3</v>
          </cell>
          <cell r="C3469" t="str">
            <v>A00</v>
          </cell>
          <cell r="D3469" t="str">
            <v>PC_EMP</v>
          </cell>
          <cell r="E3469" t="str">
            <v>T</v>
          </cell>
          <cell r="F3469" t="str">
            <v>TOTAL</v>
          </cell>
          <cell r="G3469" t="str">
            <v>TOTAL</v>
          </cell>
          <cell r="H3469" t="str">
            <v>:</v>
          </cell>
          <cell r="I3469" t="str">
            <v>NC</v>
          </cell>
          <cell r="K3469" t="str">
            <v>V</v>
          </cell>
          <cell r="L3469">
            <v>38628.496805555558</v>
          </cell>
          <cell r="M3469" t="str">
            <v>gchateaug</v>
          </cell>
          <cell r="N3469">
            <v>38680.624479166669</v>
          </cell>
          <cell r="O3469" t="str">
            <v>gchateaug</v>
          </cell>
        </row>
        <row r="3470">
          <cell r="A3470" t="str">
            <v>2001</v>
          </cell>
          <cell r="B3470" t="str">
            <v>ITE3</v>
          </cell>
          <cell r="C3470" t="str">
            <v>A00</v>
          </cell>
          <cell r="D3470" t="str">
            <v>PC_EMP</v>
          </cell>
          <cell r="E3470" t="str">
            <v>T</v>
          </cell>
          <cell r="F3470" t="str">
            <v>TOTAL</v>
          </cell>
          <cell r="G3470" t="str">
            <v>RSE</v>
          </cell>
          <cell r="H3470" t="str">
            <v>:</v>
          </cell>
          <cell r="I3470" t="str">
            <v>NC</v>
          </cell>
          <cell r="K3470" t="str">
            <v>V</v>
          </cell>
          <cell r="L3470">
            <v>38628.496805555558</v>
          </cell>
          <cell r="M3470" t="str">
            <v>gchateaug</v>
          </cell>
          <cell r="N3470">
            <v>38680.624479166669</v>
          </cell>
          <cell r="O3470" t="str">
            <v>gchateaug</v>
          </cell>
        </row>
        <row r="3471">
          <cell r="A3471" t="str">
            <v>2003</v>
          </cell>
          <cell r="B3471" t="str">
            <v>FI13</v>
          </cell>
          <cell r="C3471" t="str">
            <v>A00</v>
          </cell>
          <cell r="D3471" t="str">
            <v>PC_EMP</v>
          </cell>
          <cell r="E3471" t="str">
            <v>T</v>
          </cell>
          <cell r="F3471" t="str">
            <v>TOTAL</v>
          </cell>
          <cell r="G3471" t="str">
            <v>TOTAL</v>
          </cell>
          <cell r="I3471" t="str">
            <v>MS</v>
          </cell>
          <cell r="K3471" t="str">
            <v>V</v>
          </cell>
          <cell r="L3471">
            <v>38628.496805555558</v>
          </cell>
          <cell r="M3471" t="str">
            <v>gchateaug</v>
          </cell>
          <cell r="N3471">
            <v>38680.624479166669</v>
          </cell>
          <cell r="O3471" t="str">
            <v>gchateaug</v>
          </cell>
          <cell r="Q3471">
            <v>1.81</v>
          </cell>
        </row>
        <row r="3472">
          <cell r="A3472" t="str">
            <v>2003</v>
          </cell>
          <cell r="B3472" t="str">
            <v>FI13</v>
          </cell>
          <cell r="C3472" t="str">
            <v>A00</v>
          </cell>
          <cell r="D3472" t="str">
            <v>PC_EMP</v>
          </cell>
          <cell r="E3472" t="str">
            <v>T</v>
          </cell>
          <cell r="F3472" t="str">
            <v>BES</v>
          </cell>
          <cell r="G3472" t="str">
            <v>TOTAL</v>
          </cell>
          <cell r="I3472" t="str">
            <v>MS</v>
          </cell>
          <cell r="K3472" t="str">
            <v>V</v>
          </cell>
          <cell r="L3472">
            <v>38628.496805555558</v>
          </cell>
          <cell r="M3472" t="str">
            <v>gchateaug</v>
          </cell>
          <cell r="N3472">
            <v>38680.624479166669</v>
          </cell>
          <cell r="O3472" t="str">
            <v>gchateaug</v>
          </cell>
          <cell r="Q3472">
            <v>0.54</v>
          </cell>
        </row>
        <row r="3473">
          <cell r="A3473" t="str">
            <v>2003</v>
          </cell>
          <cell r="B3473" t="str">
            <v>ES53</v>
          </cell>
          <cell r="C3473" t="str">
            <v>A00</v>
          </cell>
          <cell r="D3473" t="str">
            <v>PC_EMP</v>
          </cell>
          <cell r="E3473" t="str">
            <v>T</v>
          </cell>
          <cell r="F3473" t="str">
            <v>TOTAL</v>
          </cell>
          <cell r="G3473" t="str">
            <v>TOTAL</v>
          </cell>
          <cell r="I3473" t="str">
            <v>MS</v>
          </cell>
          <cell r="K3473" t="str">
            <v>V</v>
          </cell>
          <cell r="L3473">
            <v>38628.496805555558</v>
          </cell>
          <cell r="M3473" t="str">
            <v>gchateaug</v>
          </cell>
          <cell r="N3473">
            <v>38680.624479166669</v>
          </cell>
          <cell r="O3473" t="str">
            <v>gchateaug</v>
          </cell>
          <cell r="Q3473">
            <v>0.37</v>
          </cell>
        </row>
        <row r="3474">
          <cell r="A3474" t="str">
            <v>2003</v>
          </cell>
          <cell r="B3474" t="str">
            <v>ES53</v>
          </cell>
          <cell r="C3474" t="str">
            <v>A00</v>
          </cell>
          <cell r="D3474" t="str">
            <v>PC_EMP</v>
          </cell>
          <cell r="E3474" t="str">
            <v>T</v>
          </cell>
          <cell r="F3474" t="str">
            <v>TOTAL</v>
          </cell>
          <cell r="G3474" t="str">
            <v>RSE</v>
          </cell>
          <cell r="I3474" t="str">
            <v>MS</v>
          </cell>
          <cell r="K3474" t="str">
            <v>V</v>
          </cell>
          <cell r="L3474">
            <v>38628.496805555558</v>
          </cell>
          <cell r="M3474" t="str">
            <v>gchateaug</v>
          </cell>
          <cell r="N3474">
            <v>38680.624479166669</v>
          </cell>
          <cell r="O3474" t="str">
            <v>gchateaug</v>
          </cell>
          <cell r="Q3474">
            <v>0.28000000000000003</v>
          </cell>
        </row>
        <row r="3475">
          <cell r="A3475" t="str">
            <v>2003</v>
          </cell>
          <cell r="B3475" t="str">
            <v>ES53</v>
          </cell>
          <cell r="C3475" t="str">
            <v>A00</v>
          </cell>
          <cell r="D3475" t="str">
            <v>PC_EMP</v>
          </cell>
          <cell r="E3475" t="str">
            <v>T</v>
          </cell>
          <cell r="F3475" t="str">
            <v>BES</v>
          </cell>
          <cell r="G3475" t="str">
            <v>TOTAL</v>
          </cell>
          <cell r="I3475" t="str">
            <v>MS</v>
          </cell>
          <cell r="K3475" t="str">
            <v>V</v>
          </cell>
          <cell r="L3475">
            <v>38628.496805555558</v>
          </cell>
          <cell r="M3475" t="str">
            <v>gchateaug</v>
          </cell>
          <cell r="N3475">
            <v>38680.624479166669</v>
          </cell>
          <cell r="O3475" t="str">
            <v>gchateaug</v>
          </cell>
          <cell r="Q3475">
            <v>0.05</v>
          </cell>
        </row>
        <row r="3476">
          <cell r="A3476" t="str">
            <v>2003</v>
          </cell>
          <cell r="B3476" t="str">
            <v>ES53</v>
          </cell>
          <cell r="C3476" t="str">
            <v>A00</v>
          </cell>
          <cell r="D3476" t="str">
            <v>PC_EMP</v>
          </cell>
          <cell r="E3476" t="str">
            <v>T</v>
          </cell>
          <cell r="F3476" t="str">
            <v>BES</v>
          </cell>
          <cell r="G3476" t="str">
            <v>RSE</v>
          </cell>
          <cell r="I3476" t="str">
            <v>MS</v>
          </cell>
          <cell r="K3476" t="str">
            <v>V</v>
          </cell>
          <cell r="L3476">
            <v>38628.496805555558</v>
          </cell>
          <cell r="M3476" t="str">
            <v>gchateaug</v>
          </cell>
          <cell r="N3476">
            <v>38680.624479166669</v>
          </cell>
          <cell r="O3476" t="str">
            <v>gchateaug</v>
          </cell>
          <cell r="Q3476">
            <v>0.02</v>
          </cell>
        </row>
        <row r="3477">
          <cell r="A3477" t="str">
            <v>2003</v>
          </cell>
          <cell r="B3477" t="str">
            <v>ES52</v>
          </cell>
          <cell r="C3477" t="str">
            <v>A00</v>
          </cell>
          <cell r="D3477" t="str">
            <v>PC_EMP</v>
          </cell>
          <cell r="E3477" t="str">
            <v>T</v>
          </cell>
          <cell r="F3477" t="str">
            <v>TOTAL</v>
          </cell>
          <cell r="G3477" t="str">
            <v>TOTAL</v>
          </cell>
          <cell r="I3477" t="str">
            <v>MS</v>
          </cell>
          <cell r="K3477" t="str">
            <v>V</v>
          </cell>
          <cell r="L3477">
            <v>38628.496805555558</v>
          </cell>
          <cell r="M3477" t="str">
            <v>gchateaug</v>
          </cell>
          <cell r="N3477">
            <v>38680.624479166669</v>
          </cell>
          <cell r="O3477" t="str">
            <v>gchateaug</v>
          </cell>
          <cell r="Q3477">
            <v>1.27</v>
          </cell>
        </row>
        <row r="3478">
          <cell r="A3478" t="str">
            <v>2003</v>
          </cell>
          <cell r="B3478" t="str">
            <v>ES52</v>
          </cell>
          <cell r="C3478" t="str">
            <v>A00</v>
          </cell>
          <cell r="D3478" t="str">
            <v>PC_EMP</v>
          </cell>
          <cell r="E3478" t="str">
            <v>T</v>
          </cell>
          <cell r="F3478" t="str">
            <v>TOTAL</v>
          </cell>
          <cell r="G3478" t="str">
            <v>RSE</v>
          </cell>
          <cell r="I3478" t="str">
            <v>MS</v>
          </cell>
          <cell r="K3478" t="str">
            <v>V</v>
          </cell>
          <cell r="L3478">
            <v>38628.496805555558</v>
          </cell>
          <cell r="M3478" t="str">
            <v>gchateaug</v>
          </cell>
          <cell r="N3478">
            <v>38680.624479166669</v>
          </cell>
          <cell r="O3478" t="str">
            <v>gchateaug</v>
          </cell>
          <cell r="Q3478">
            <v>0.77</v>
          </cell>
        </row>
        <row r="3479">
          <cell r="A3479" t="str">
            <v>2003</v>
          </cell>
          <cell r="B3479" t="str">
            <v>ES52</v>
          </cell>
          <cell r="C3479" t="str">
            <v>A00</v>
          </cell>
          <cell r="D3479" t="str">
            <v>PC_EMP</v>
          </cell>
          <cell r="E3479" t="str">
            <v>T</v>
          </cell>
          <cell r="F3479" t="str">
            <v>BES</v>
          </cell>
          <cell r="G3479" t="str">
            <v>TOTAL</v>
          </cell>
          <cell r="I3479" t="str">
            <v>MS</v>
          </cell>
          <cell r="K3479" t="str">
            <v>V</v>
          </cell>
          <cell r="L3479">
            <v>38628.496805555558</v>
          </cell>
          <cell r="M3479" t="str">
            <v>gchateaug</v>
          </cell>
          <cell r="N3479">
            <v>38680.624467592592</v>
          </cell>
          <cell r="O3479" t="str">
            <v>gchateaug</v>
          </cell>
          <cell r="Q3479">
            <v>0.35</v>
          </cell>
        </row>
        <row r="3480">
          <cell r="A3480" t="str">
            <v>2003</v>
          </cell>
          <cell r="B3480" t="str">
            <v>ES52</v>
          </cell>
          <cell r="C3480" t="str">
            <v>A00</v>
          </cell>
          <cell r="D3480" t="str">
            <v>PC_EMP</v>
          </cell>
          <cell r="E3480" t="str">
            <v>T</v>
          </cell>
          <cell r="F3480" t="str">
            <v>BES</v>
          </cell>
          <cell r="G3480" t="str">
            <v>RSE</v>
          </cell>
          <cell r="I3480" t="str">
            <v>MS</v>
          </cell>
          <cell r="K3480" t="str">
            <v>V</v>
          </cell>
          <cell r="L3480">
            <v>38628.496805555558</v>
          </cell>
          <cell r="M3480" t="str">
            <v>gchateaug</v>
          </cell>
          <cell r="N3480">
            <v>38680.624467592592</v>
          </cell>
          <cell r="O3480" t="str">
            <v>gchateaug</v>
          </cell>
          <cell r="Q3480">
            <v>0.14000000000000001</v>
          </cell>
        </row>
        <row r="3481">
          <cell r="A3481" t="str">
            <v>2003</v>
          </cell>
          <cell r="B3481" t="str">
            <v>ES5</v>
          </cell>
          <cell r="C3481" t="str">
            <v>A00</v>
          </cell>
          <cell r="D3481" t="str">
            <v>PC_EMP</v>
          </cell>
          <cell r="E3481" t="str">
            <v>T</v>
          </cell>
          <cell r="F3481" t="str">
            <v>TOTAL</v>
          </cell>
          <cell r="G3481" t="str">
            <v>TOTAL</v>
          </cell>
          <cell r="I3481" t="str">
            <v>MS</v>
          </cell>
          <cell r="K3481" t="str">
            <v>V</v>
          </cell>
          <cell r="L3481">
            <v>38628.496805555558</v>
          </cell>
          <cell r="M3481" t="str">
            <v>gchateaug</v>
          </cell>
          <cell r="N3481">
            <v>38680.624467592592</v>
          </cell>
          <cell r="O3481" t="str">
            <v>gchateaug</v>
          </cell>
          <cell r="Q3481">
            <v>1.47</v>
          </cell>
        </row>
        <row r="3482">
          <cell r="A3482" t="str">
            <v>2003</v>
          </cell>
          <cell r="B3482" t="str">
            <v>ES5</v>
          </cell>
          <cell r="C3482" t="str">
            <v>A00</v>
          </cell>
          <cell r="D3482" t="str">
            <v>PC_EMP</v>
          </cell>
          <cell r="E3482" t="str">
            <v>T</v>
          </cell>
          <cell r="F3482" t="str">
            <v>TOTAL</v>
          </cell>
          <cell r="G3482" t="str">
            <v>RSE</v>
          </cell>
          <cell r="I3482" t="str">
            <v>MS</v>
          </cell>
          <cell r="K3482" t="str">
            <v>V</v>
          </cell>
          <cell r="L3482">
            <v>38628.496805555558</v>
          </cell>
          <cell r="M3482" t="str">
            <v>gchateaug</v>
          </cell>
          <cell r="N3482">
            <v>38680.624467592592</v>
          </cell>
          <cell r="O3482" t="str">
            <v>gchateaug</v>
          </cell>
          <cell r="Q3482">
            <v>0.86</v>
          </cell>
        </row>
        <row r="3483">
          <cell r="A3483" t="str">
            <v>2000</v>
          </cell>
          <cell r="B3483" t="str">
            <v>GR13</v>
          </cell>
          <cell r="C3483" t="str">
            <v>A00</v>
          </cell>
          <cell r="D3483" t="str">
            <v>PC_EMP</v>
          </cell>
          <cell r="E3483" t="str">
            <v>T</v>
          </cell>
          <cell r="F3483" t="str">
            <v>BES</v>
          </cell>
          <cell r="G3483" t="str">
            <v>TOTAL</v>
          </cell>
          <cell r="H3483" t="str">
            <v>:</v>
          </cell>
          <cell r="I3483" t="str">
            <v>NC</v>
          </cell>
          <cell r="K3483" t="str">
            <v>V</v>
          </cell>
          <cell r="L3483">
            <v>38628.496805555558</v>
          </cell>
          <cell r="M3483" t="str">
            <v>gchateaug</v>
          </cell>
          <cell r="N3483">
            <v>38680.624456018515</v>
          </cell>
          <cell r="O3483" t="str">
            <v>gchateaug</v>
          </cell>
        </row>
        <row r="3484">
          <cell r="A3484" t="str">
            <v>2000</v>
          </cell>
          <cell r="B3484" t="str">
            <v>GR1</v>
          </cell>
          <cell r="C3484" t="str">
            <v>A00</v>
          </cell>
          <cell r="D3484" t="str">
            <v>PC_EMP</v>
          </cell>
          <cell r="E3484" t="str">
            <v>T</v>
          </cell>
          <cell r="F3484" t="str">
            <v>TOTAL</v>
          </cell>
          <cell r="G3484" t="str">
            <v>TOTAL</v>
          </cell>
          <cell r="H3484" t="str">
            <v>:</v>
          </cell>
          <cell r="I3484" t="str">
            <v>NC</v>
          </cell>
          <cell r="K3484" t="str">
            <v>V</v>
          </cell>
          <cell r="L3484">
            <v>38628.496805555558</v>
          </cell>
          <cell r="M3484" t="str">
            <v>gchateaug</v>
          </cell>
          <cell r="N3484">
            <v>38680.624456018515</v>
          </cell>
          <cell r="O3484" t="str">
            <v>gchateaug</v>
          </cell>
        </row>
        <row r="3485">
          <cell r="A3485" t="str">
            <v>2000</v>
          </cell>
          <cell r="B3485" t="str">
            <v>GR1</v>
          </cell>
          <cell r="C3485" t="str">
            <v>A00</v>
          </cell>
          <cell r="D3485" t="str">
            <v>PC_EMP</v>
          </cell>
          <cell r="E3485" t="str">
            <v>T</v>
          </cell>
          <cell r="F3485" t="str">
            <v>BES</v>
          </cell>
          <cell r="G3485" t="str">
            <v>TOTAL</v>
          </cell>
          <cell r="H3485" t="str">
            <v>:</v>
          </cell>
          <cell r="I3485" t="str">
            <v>NC</v>
          </cell>
          <cell r="K3485" t="str">
            <v>V</v>
          </cell>
          <cell r="L3485">
            <v>38628.496805555558</v>
          </cell>
          <cell r="M3485" t="str">
            <v>gchateaug</v>
          </cell>
          <cell r="N3485">
            <v>38680.624456018515</v>
          </cell>
          <cell r="O3485" t="str">
            <v>gchateaug</v>
          </cell>
        </row>
        <row r="3486">
          <cell r="A3486" t="str">
            <v>2000</v>
          </cell>
          <cell r="B3486" t="str">
            <v>FR82</v>
          </cell>
          <cell r="C3486" t="str">
            <v>A00</v>
          </cell>
          <cell r="D3486" t="str">
            <v>PC_EMP</v>
          </cell>
          <cell r="E3486" t="str">
            <v>T</v>
          </cell>
          <cell r="F3486" t="str">
            <v>TOTAL</v>
          </cell>
          <cell r="G3486" t="str">
            <v>TOTAL</v>
          </cell>
          <cell r="I3486" t="str">
            <v>NC</v>
          </cell>
          <cell r="J3486" t="str">
            <v>; former flag equal "s"</v>
          </cell>
          <cell r="K3486" t="str">
            <v>V</v>
          </cell>
          <cell r="L3486">
            <v>38628.496805555558</v>
          </cell>
          <cell r="M3486" t="str">
            <v>gchateaug</v>
          </cell>
          <cell r="N3486">
            <v>38680.624456018515</v>
          </cell>
          <cell r="O3486" t="str">
            <v>gchateaug</v>
          </cell>
          <cell r="Q3486">
            <v>1.6</v>
          </cell>
        </row>
        <row r="3487">
          <cell r="A3487" t="str">
            <v>2000</v>
          </cell>
          <cell r="B3487" t="str">
            <v>FR82</v>
          </cell>
          <cell r="C3487" t="str">
            <v>A00</v>
          </cell>
          <cell r="D3487" t="str">
            <v>PC_EMP</v>
          </cell>
          <cell r="E3487" t="str">
            <v>T</v>
          </cell>
          <cell r="F3487" t="str">
            <v>TOTAL</v>
          </cell>
          <cell r="G3487" t="str">
            <v>RSE</v>
          </cell>
          <cell r="H3487" t="str">
            <v>:</v>
          </cell>
          <cell r="I3487" t="str">
            <v>NC</v>
          </cell>
          <cell r="K3487" t="str">
            <v>V</v>
          </cell>
          <cell r="L3487">
            <v>38628.496805555558</v>
          </cell>
          <cell r="M3487" t="str">
            <v>gchateaug</v>
          </cell>
          <cell r="N3487">
            <v>38680.624456018515</v>
          </cell>
          <cell r="O3487" t="str">
            <v>gchateaug</v>
          </cell>
        </row>
        <row r="3488">
          <cell r="A3488" t="str">
            <v>2000</v>
          </cell>
          <cell r="B3488" t="str">
            <v>FR82</v>
          </cell>
          <cell r="C3488" t="str">
            <v>A00</v>
          </cell>
          <cell r="D3488" t="str">
            <v>PC_EMP</v>
          </cell>
          <cell r="E3488" t="str">
            <v>T</v>
          </cell>
          <cell r="F3488" t="str">
            <v>BES</v>
          </cell>
          <cell r="G3488" t="str">
            <v>TOTAL</v>
          </cell>
          <cell r="I3488" t="str">
            <v>NC</v>
          </cell>
          <cell r="J3488" t="str">
            <v>; former flag equal "s"</v>
          </cell>
          <cell r="K3488" t="str">
            <v>V</v>
          </cell>
          <cell r="L3488">
            <v>38628.496805555558</v>
          </cell>
          <cell r="M3488" t="str">
            <v>gchateaug</v>
          </cell>
          <cell r="N3488">
            <v>38680.624456018515</v>
          </cell>
          <cell r="O3488" t="str">
            <v>gchateaug</v>
          </cell>
          <cell r="Q3488">
            <v>0.66</v>
          </cell>
        </row>
        <row r="3489">
          <cell r="A3489" t="str">
            <v>2000</v>
          </cell>
          <cell r="B3489" t="str">
            <v>FR82</v>
          </cell>
          <cell r="C3489" t="str">
            <v>A00</v>
          </cell>
          <cell r="D3489" t="str">
            <v>PC_EMP</v>
          </cell>
          <cell r="E3489" t="str">
            <v>T</v>
          </cell>
          <cell r="F3489" t="str">
            <v>BES</v>
          </cell>
          <cell r="G3489" t="str">
            <v>RSE</v>
          </cell>
          <cell r="I3489" t="str">
            <v>NC</v>
          </cell>
          <cell r="J3489" t="str">
            <v>; former flag equal "s"</v>
          </cell>
          <cell r="K3489" t="str">
            <v>V</v>
          </cell>
          <cell r="L3489">
            <v>38628.496805555558</v>
          </cell>
          <cell r="M3489" t="str">
            <v>gchateaug</v>
          </cell>
          <cell r="N3489">
            <v>38680.624456018515</v>
          </cell>
          <cell r="O3489" t="str">
            <v>gchateaug</v>
          </cell>
          <cell r="Q3489">
            <v>0.36</v>
          </cell>
        </row>
        <row r="3490">
          <cell r="A3490" t="str">
            <v>2000</v>
          </cell>
          <cell r="B3490" t="str">
            <v>FR62</v>
          </cell>
          <cell r="C3490" t="str">
            <v>A00</v>
          </cell>
          <cell r="D3490" t="str">
            <v>PC_EMP</v>
          </cell>
          <cell r="E3490" t="str">
            <v>T</v>
          </cell>
          <cell r="F3490" t="str">
            <v>TOTAL</v>
          </cell>
          <cell r="G3490" t="str">
            <v>TOTAL</v>
          </cell>
          <cell r="I3490" t="str">
            <v>NC</v>
          </cell>
          <cell r="J3490" t="str">
            <v>; former flag equal "s"</v>
          </cell>
          <cell r="K3490" t="str">
            <v>V</v>
          </cell>
          <cell r="L3490">
            <v>38628.496805555558</v>
          </cell>
          <cell r="M3490" t="str">
            <v>gchateaug</v>
          </cell>
          <cell r="N3490">
            <v>38680.624456018515</v>
          </cell>
          <cell r="O3490" t="str">
            <v>gchateaug</v>
          </cell>
          <cell r="Q3490">
            <v>1.97</v>
          </cell>
        </row>
        <row r="3491">
          <cell r="A3491" t="str">
            <v>2000</v>
          </cell>
          <cell r="B3491" t="str">
            <v>FR62</v>
          </cell>
          <cell r="C3491" t="str">
            <v>A00</v>
          </cell>
          <cell r="D3491" t="str">
            <v>PC_EMP</v>
          </cell>
          <cell r="E3491" t="str">
            <v>T</v>
          </cell>
          <cell r="F3491" t="str">
            <v>TOTAL</v>
          </cell>
          <cell r="G3491" t="str">
            <v>RSE</v>
          </cell>
          <cell r="H3491" t="str">
            <v>:</v>
          </cell>
          <cell r="I3491" t="str">
            <v>NC</v>
          </cell>
          <cell r="K3491" t="str">
            <v>V</v>
          </cell>
          <cell r="L3491">
            <v>38628.496805555558</v>
          </cell>
          <cell r="M3491" t="str">
            <v>gchateaug</v>
          </cell>
          <cell r="N3491">
            <v>38680.624456018515</v>
          </cell>
          <cell r="O3491" t="str">
            <v>gchateaug</v>
          </cell>
        </row>
        <row r="3492">
          <cell r="A3492" t="str">
            <v>2000</v>
          </cell>
          <cell r="B3492" t="str">
            <v>ITF3</v>
          </cell>
          <cell r="C3492" t="str">
            <v>A00</v>
          </cell>
          <cell r="D3492" t="str">
            <v>PC_EMP</v>
          </cell>
          <cell r="E3492" t="str">
            <v>T</v>
          </cell>
          <cell r="F3492" t="str">
            <v>BES</v>
          </cell>
          <cell r="G3492" t="str">
            <v>TOTAL</v>
          </cell>
          <cell r="I3492" t="str">
            <v>NC</v>
          </cell>
          <cell r="J3492" t="str">
            <v>; former flag equal "s"</v>
          </cell>
          <cell r="K3492" t="str">
            <v>V</v>
          </cell>
          <cell r="L3492">
            <v>38628.496817129628</v>
          </cell>
          <cell r="M3492" t="str">
            <v>gchateaug</v>
          </cell>
          <cell r="N3492">
            <v>38680.624490740738</v>
          </cell>
          <cell r="O3492" t="str">
            <v>gchateaug</v>
          </cell>
          <cell r="Q3492">
            <v>0.18</v>
          </cell>
        </row>
        <row r="3493">
          <cell r="A3493" t="str">
            <v>2000</v>
          </cell>
          <cell r="B3493" t="str">
            <v>ITF3</v>
          </cell>
          <cell r="C3493" t="str">
            <v>A00</v>
          </cell>
          <cell r="D3493" t="str">
            <v>PC_EMP</v>
          </cell>
          <cell r="E3493" t="str">
            <v>T</v>
          </cell>
          <cell r="F3493" t="str">
            <v>BES</v>
          </cell>
          <cell r="G3493" t="str">
            <v>RSE</v>
          </cell>
          <cell r="I3493" t="str">
            <v>NC</v>
          </cell>
          <cell r="J3493" t="str">
            <v>; former flag equal "s"</v>
          </cell>
          <cell r="K3493" t="str">
            <v>V</v>
          </cell>
          <cell r="L3493">
            <v>38628.496817129628</v>
          </cell>
          <cell r="M3493" t="str">
            <v>gchateaug</v>
          </cell>
          <cell r="N3493">
            <v>38680.624490740738</v>
          </cell>
          <cell r="O3493" t="str">
            <v>gchateaug</v>
          </cell>
          <cell r="Q3493">
            <v>0.08</v>
          </cell>
        </row>
        <row r="3494">
          <cell r="A3494" t="str">
            <v>2000</v>
          </cell>
          <cell r="B3494" t="str">
            <v>ITC2</v>
          </cell>
          <cell r="C3494" t="str">
            <v>A00</v>
          </cell>
          <cell r="D3494" t="str">
            <v>PC_EMP</v>
          </cell>
          <cell r="E3494" t="str">
            <v>T</v>
          </cell>
          <cell r="F3494" t="str">
            <v>TOTAL</v>
          </cell>
          <cell r="G3494" t="str">
            <v>TOTAL</v>
          </cell>
          <cell r="I3494" t="str">
            <v>NC</v>
          </cell>
          <cell r="J3494" t="str">
            <v>; former flag equal "s"</v>
          </cell>
          <cell r="K3494" t="str">
            <v>V</v>
          </cell>
          <cell r="L3494">
            <v>38628.496817129628</v>
          </cell>
          <cell r="M3494" t="str">
            <v>gchateaug</v>
          </cell>
          <cell r="N3494">
            <v>38680.624490740738</v>
          </cell>
          <cell r="O3494" t="str">
            <v>gchateaug</v>
          </cell>
          <cell r="Q3494">
            <v>0.61</v>
          </cell>
        </row>
        <row r="3495">
          <cell r="A3495" t="str">
            <v>2000</v>
          </cell>
          <cell r="B3495" t="str">
            <v>ITC2</v>
          </cell>
          <cell r="C3495" t="str">
            <v>A00</v>
          </cell>
          <cell r="D3495" t="str">
            <v>PC_EMP</v>
          </cell>
          <cell r="E3495" t="str">
            <v>T</v>
          </cell>
          <cell r="F3495" t="str">
            <v>TOTAL</v>
          </cell>
          <cell r="G3495" t="str">
            <v>RSE</v>
          </cell>
          <cell r="I3495" t="str">
            <v>NC</v>
          </cell>
          <cell r="J3495" t="str">
            <v>; former flag equal "s"</v>
          </cell>
          <cell r="K3495" t="str">
            <v>V</v>
          </cell>
          <cell r="L3495">
            <v>38628.496817129628</v>
          </cell>
          <cell r="M3495" t="str">
            <v>gchateaug</v>
          </cell>
          <cell r="N3495">
            <v>38680.624490740738</v>
          </cell>
          <cell r="O3495" t="str">
            <v>gchateaug</v>
          </cell>
          <cell r="Q3495">
            <v>0.4</v>
          </cell>
        </row>
        <row r="3496">
          <cell r="A3496" t="str">
            <v>2000</v>
          </cell>
          <cell r="B3496" t="str">
            <v>ITC2</v>
          </cell>
          <cell r="C3496" t="str">
            <v>A00</v>
          </cell>
          <cell r="D3496" t="str">
            <v>PC_EMP</v>
          </cell>
          <cell r="E3496" t="str">
            <v>T</v>
          </cell>
          <cell r="F3496" t="str">
            <v>BES</v>
          </cell>
          <cell r="G3496" t="str">
            <v>TOTAL</v>
          </cell>
          <cell r="I3496" t="str">
            <v>NC</v>
          </cell>
          <cell r="J3496" t="str">
            <v>; former flag equal "s"</v>
          </cell>
          <cell r="K3496" t="str">
            <v>V</v>
          </cell>
          <cell r="L3496">
            <v>38628.496817129628</v>
          </cell>
          <cell r="M3496" t="str">
            <v>gchateaug</v>
          </cell>
          <cell r="N3496">
            <v>38680.624490740738</v>
          </cell>
          <cell r="O3496" t="str">
            <v>gchateaug</v>
          </cell>
          <cell r="Q3496">
            <v>0.56999999999999995</v>
          </cell>
        </row>
        <row r="3497">
          <cell r="A3497" t="str">
            <v>2000</v>
          </cell>
          <cell r="B3497" t="str">
            <v>ITC2</v>
          </cell>
          <cell r="C3497" t="str">
            <v>A00</v>
          </cell>
          <cell r="D3497" t="str">
            <v>PC_EMP</v>
          </cell>
          <cell r="E3497" t="str">
            <v>T</v>
          </cell>
          <cell r="F3497" t="str">
            <v>BES</v>
          </cell>
          <cell r="G3497" t="str">
            <v>RSE</v>
          </cell>
          <cell r="I3497" t="str">
            <v>NC</v>
          </cell>
          <cell r="J3497" t="str">
            <v>; former flag equal "s"</v>
          </cell>
          <cell r="K3497" t="str">
            <v>V</v>
          </cell>
          <cell r="L3497">
            <v>38628.496817129628</v>
          </cell>
          <cell r="M3497" t="str">
            <v>gchateaug</v>
          </cell>
          <cell r="N3497">
            <v>38680.624490740738</v>
          </cell>
          <cell r="O3497" t="str">
            <v>gchateaug</v>
          </cell>
          <cell r="Q3497">
            <v>0.38</v>
          </cell>
        </row>
        <row r="3498">
          <cell r="A3498" t="str">
            <v>2000</v>
          </cell>
          <cell r="B3498" t="str">
            <v>ITC1</v>
          </cell>
          <cell r="C3498" t="str">
            <v>A00</v>
          </cell>
          <cell r="D3498" t="str">
            <v>PC_EMP</v>
          </cell>
          <cell r="E3498" t="str">
            <v>T</v>
          </cell>
          <cell r="F3498" t="str">
            <v>TOTAL</v>
          </cell>
          <cell r="G3498" t="str">
            <v>TOTAL</v>
          </cell>
          <cell r="I3498" t="str">
            <v>NC</v>
          </cell>
          <cell r="J3498" t="str">
            <v>; former flag equal "s"</v>
          </cell>
          <cell r="K3498" t="str">
            <v>V</v>
          </cell>
          <cell r="L3498">
            <v>38628.496817129628</v>
          </cell>
          <cell r="M3498" t="str">
            <v>gchateaug</v>
          </cell>
          <cell r="N3498">
            <v>38680.624490740738</v>
          </cell>
          <cell r="O3498" t="str">
            <v>gchateaug</v>
          </cell>
          <cell r="Q3498">
            <v>1.17</v>
          </cell>
        </row>
        <row r="3499">
          <cell r="A3499" t="str">
            <v>2000</v>
          </cell>
          <cell r="B3499" t="str">
            <v>ITC1</v>
          </cell>
          <cell r="C3499" t="str">
            <v>A00</v>
          </cell>
          <cell r="D3499" t="str">
            <v>PC_EMP</v>
          </cell>
          <cell r="E3499" t="str">
            <v>T</v>
          </cell>
          <cell r="F3499" t="str">
            <v>TOTAL</v>
          </cell>
          <cell r="G3499" t="str">
            <v>RSE</v>
          </cell>
          <cell r="I3499" t="str">
            <v>NC</v>
          </cell>
          <cell r="J3499" t="str">
            <v>; former flag equal "s"</v>
          </cell>
          <cell r="K3499" t="str">
            <v>V</v>
          </cell>
          <cell r="L3499">
            <v>38628.496817129628</v>
          </cell>
          <cell r="M3499" t="str">
            <v>gchateaug</v>
          </cell>
          <cell r="N3499">
            <v>38680.624490740738</v>
          </cell>
          <cell r="O3499" t="str">
            <v>gchateaug</v>
          </cell>
          <cell r="Q3499">
            <v>0.5</v>
          </cell>
        </row>
        <row r="3500">
          <cell r="A3500" t="str">
            <v>2000</v>
          </cell>
          <cell r="B3500" t="str">
            <v>ITC1</v>
          </cell>
          <cell r="C3500" t="str">
            <v>A00</v>
          </cell>
          <cell r="D3500" t="str">
            <v>PC_EMP</v>
          </cell>
          <cell r="E3500" t="str">
            <v>T</v>
          </cell>
          <cell r="F3500" t="str">
            <v>BES</v>
          </cell>
          <cell r="G3500" t="str">
            <v>TOTAL</v>
          </cell>
          <cell r="I3500" t="str">
            <v>NC</v>
          </cell>
          <cell r="J3500" t="str">
            <v>; former flag equal "s"</v>
          </cell>
          <cell r="K3500" t="str">
            <v>V</v>
          </cell>
          <cell r="L3500">
            <v>38628.496817129628</v>
          </cell>
          <cell r="M3500" t="str">
            <v>gchateaug</v>
          </cell>
          <cell r="N3500">
            <v>38680.624490740738</v>
          </cell>
          <cell r="O3500" t="str">
            <v>gchateaug</v>
          </cell>
          <cell r="Q3500">
            <v>0.84</v>
          </cell>
        </row>
        <row r="3501">
          <cell r="A3501" t="str">
            <v>2000</v>
          </cell>
          <cell r="B3501" t="str">
            <v>ITC1</v>
          </cell>
          <cell r="C3501" t="str">
            <v>A00</v>
          </cell>
          <cell r="D3501" t="str">
            <v>PC_EMP</v>
          </cell>
          <cell r="E3501" t="str">
            <v>T</v>
          </cell>
          <cell r="F3501" t="str">
            <v>BES</v>
          </cell>
          <cell r="G3501" t="str">
            <v>RSE</v>
          </cell>
          <cell r="I3501" t="str">
            <v>NC</v>
          </cell>
          <cell r="J3501" t="str">
            <v>; former flag equal "s"</v>
          </cell>
          <cell r="K3501" t="str">
            <v>V</v>
          </cell>
          <cell r="L3501">
            <v>38628.496817129628</v>
          </cell>
          <cell r="M3501" t="str">
            <v>gchateaug</v>
          </cell>
          <cell r="N3501">
            <v>38680.624490740738</v>
          </cell>
          <cell r="O3501" t="str">
            <v>gchateaug</v>
          </cell>
          <cell r="Q3501">
            <v>0.28999999999999998</v>
          </cell>
        </row>
        <row r="3502">
          <cell r="A3502" t="str">
            <v>2000</v>
          </cell>
          <cell r="B3502" t="str">
            <v>IE01</v>
          </cell>
          <cell r="C3502" t="str">
            <v>A00</v>
          </cell>
          <cell r="D3502" t="str">
            <v>PC_EMP</v>
          </cell>
          <cell r="E3502" t="str">
            <v>T</v>
          </cell>
          <cell r="F3502" t="str">
            <v>BES</v>
          </cell>
          <cell r="G3502" t="str">
            <v>TOTAL</v>
          </cell>
          <cell r="H3502" t="str">
            <v>:</v>
          </cell>
          <cell r="I3502" t="str">
            <v>NC</v>
          </cell>
          <cell r="K3502" t="str">
            <v>V</v>
          </cell>
          <cell r="L3502">
            <v>38628.496817129628</v>
          </cell>
          <cell r="M3502" t="str">
            <v>gchateaug</v>
          </cell>
          <cell r="N3502">
            <v>38680.624490740738</v>
          </cell>
          <cell r="O3502" t="str">
            <v>gchateaug</v>
          </cell>
        </row>
        <row r="3503">
          <cell r="A3503" t="str">
            <v>2000</v>
          </cell>
          <cell r="B3503" t="str">
            <v>IE01</v>
          </cell>
          <cell r="C3503" t="str">
            <v>A00</v>
          </cell>
          <cell r="D3503" t="str">
            <v>PC_EMP</v>
          </cell>
          <cell r="E3503" t="str">
            <v>T</v>
          </cell>
          <cell r="F3503" t="str">
            <v>BES</v>
          </cell>
          <cell r="G3503" t="str">
            <v>RSE</v>
          </cell>
          <cell r="H3503" t="str">
            <v>:</v>
          </cell>
          <cell r="I3503" t="str">
            <v>NC</v>
          </cell>
          <cell r="K3503" t="str">
            <v>V</v>
          </cell>
          <cell r="L3503">
            <v>38628.496817129628</v>
          </cell>
          <cell r="M3503" t="str">
            <v>gchateaug</v>
          </cell>
          <cell r="N3503">
            <v>38680.624490740738</v>
          </cell>
          <cell r="O3503" t="str">
            <v>gchateaug</v>
          </cell>
        </row>
        <row r="3504">
          <cell r="A3504" t="str">
            <v>2002</v>
          </cell>
          <cell r="B3504" t="str">
            <v>UKD5</v>
          </cell>
          <cell r="C3504" t="str">
            <v>A00</v>
          </cell>
          <cell r="D3504" t="str">
            <v>PC_EMP</v>
          </cell>
          <cell r="E3504" t="str">
            <v>T</v>
          </cell>
          <cell r="F3504" t="str">
            <v>BES</v>
          </cell>
          <cell r="G3504" t="str">
            <v>TOTAL</v>
          </cell>
          <cell r="H3504" t="str">
            <v>:</v>
          </cell>
          <cell r="I3504" t="str">
            <v>MS</v>
          </cell>
          <cell r="K3504" t="str">
            <v>V</v>
          </cell>
          <cell r="L3504">
            <v>38628.496817129628</v>
          </cell>
          <cell r="M3504" t="str">
            <v>gchateaug</v>
          </cell>
          <cell r="N3504">
            <v>38680.624490740738</v>
          </cell>
          <cell r="O3504" t="str">
            <v>gchateaug</v>
          </cell>
        </row>
        <row r="3505">
          <cell r="A3505" t="str">
            <v>2002</v>
          </cell>
          <cell r="B3505" t="str">
            <v>UKD5</v>
          </cell>
          <cell r="C3505" t="str">
            <v>A00</v>
          </cell>
          <cell r="D3505" t="str">
            <v>PC_EMP</v>
          </cell>
          <cell r="E3505" t="str">
            <v>T</v>
          </cell>
          <cell r="F3505" t="str">
            <v>BES</v>
          </cell>
          <cell r="G3505" t="str">
            <v>RSE</v>
          </cell>
          <cell r="H3505" t="str">
            <v>:</v>
          </cell>
          <cell r="I3505" t="str">
            <v>MS</v>
          </cell>
          <cell r="K3505" t="str">
            <v>V</v>
          </cell>
          <cell r="L3505">
            <v>38628.496817129628</v>
          </cell>
          <cell r="M3505" t="str">
            <v>gchateaug</v>
          </cell>
          <cell r="N3505">
            <v>38680.624490740738</v>
          </cell>
          <cell r="O3505" t="str">
            <v>gchateaug</v>
          </cell>
        </row>
        <row r="3506">
          <cell r="A3506" t="str">
            <v>2002</v>
          </cell>
          <cell r="B3506" t="str">
            <v>SK04</v>
          </cell>
          <cell r="C3506" t="str">
            <v>A00</v>
          </cell>
          <cell r="D3506" t="str">
            <v>PC_EMP</v>
          </cell>
          <cell r="E3506" t="str">
            <v>T</v>
          </cell>
          <cell r="F3506" t="str">
            <v>TOTAL</v>
          </cell>
          <cell r="G3506" t="str">
            <v>TOTAL</v>
          </cell>
          <cell r="I3506" t="str">
            <v>MS</v>
          </cell>
          <cell r="K3506" t="str">
            <v>V</v>
          </cell>
          <cell r="L3506">
            <v>38628.496817129628</v>
          </cell>
          <cell r="M3506" t="str">
            <v>gchateaug</v>
          </cell>
          <cell r="N3506">
            <v>38680.624490740738</v>
          </cell>
          <cell r="O3506" t="str">
            <v>gchateaug</v>
          </cell>
          <cell r="Q3506">
            <v>0.64</v>
          </cell>
        </row>
        <row r="3507">
          <cell r="A3507" t="str">
            <v>2002</v>
          </cell>
          <cell r="B3507" t="str">
            <v>SK04</v>
          </cell>
          <cell r="C3507" t="str">
            <v>A00</v>
          </cell>
          <cell r="D3507" t="str">
            <v>PC_EMP</v>
          </cell>
          <cell r="E3507" t="str">
            <v>T</v>
          </cell>
          <cell r="F3507" t="str">
            <v>TOTAL</v>
          </cell>
          <cell r="G3507" t="str">
            <v>RSE</v>
          </cell>
          <cell r="I3507" t="str">
            <v>MS</v>
          </cell>
          <cell r="K3507" t="str">
            <v>V</v>
          </cell>
          <cell r="L3507">
            <v>38628.496817129628</v>
          </cell>
          <cell r="M3507" t="str">
            <v>gchateaug</v>
          </cell>
          <cell r="N3507">
            <v>38680.624490740738</v>
          </cell>
          <cell r="O3507" t="str">
            <v>gchateaug</v>
          </cell>
          <cell r="Q3507">
            <v>0.52</v>
          </cell>
        </row>
        <row r="3508">
          <cell r="A3508" t="str">
            <v>2002</v>
          </cell>
          <cell r="B3508" t="str">
            <v>SK04</v>
          </cell>
          <cell r="C3508" t="str">
            <v>A00</v>
          </cell>
          <cell r="D3508" t="str">
            <v>PC_EMP</v>
          </cell>
          <cell r="E3508" t="str">
            <v>T</v>
          </cell>
          <cell r="F3508" t="str">
            <v>BES</v>
          </cell>
          <cell r="G3508" t="str">
            <v>TOTAL</v>
          </cell>
          <cell r="I3508" t="str">
            <v>MS</v>
          </cell>
          <cell r="K3508" t="str">
            <v>V</v>
          </cell>
          <cell r="L3508">
            <v>38628.496817129628</v>
          </cell>
          <cell r="M3508" t="str">
            <v>gchateaug</v>
          </cell>
          <cell r="N3508">
            <v>38680.624490740738</v>
          </cell>
          <cell r="O3508" t="str">
            <v>gchateaug</v>
          </cell>
          <cell r="Q3508">
            <v>0.12</v>
          </cell>
        </row>
        <row r="3509">
          <cell r="A3509" t="str">
            <v>2002</v>
          </cell>
          <cell r="B3509" t="str">
            <v>SK04</v>
          </cell>
          <cell r="C3509" t="str">
            <v>A00</v>
          </cell>
          <cell r="D3509" t="str">
            <v>PC_EMP</v>
          </cell>
          <cell r="E3509" t="str">
            <v>T</v>
          </cell>
          <cell r="F3509" t="str">
            <v>BES</v>
          </cell>
          <cell r="G3509" t="str">
            <v>RSE</v>
          </cell>
          <cell r="I3509" t="str">
            <v>MS</v>
          </cell>
          <cell r="K3509" t="str">
            <v>V</v>
          </cell>
          <cell r="L3509">
            <v>38628.496817129628</v>
          </cell>
          <cell r="M3509" t="str">
            <v>gchateaug</v>
          </cell>
          <cell r="N3509">
            <v>38680.624490740738</v>
          </cell>
          <cell r="O3509" t="str">
            <v>gchateaug</v>
          </cell>
          <cell r="Q3509">
            <v>0.06</v>
          </cell>
        </row>
        <row r="3510">
          <cell r="A3510" t="str">
            <v>2002</v>
          </cell>
          <cell r="B3510" t="str">
            <v>SE0A</v>
          </cell>
          <cell r="C3510" t="str">
            <v>A00</v>
          </cell>
          <cell r="D3510" t="str">
            <v>PC_EMP</v>
          </cell>
          <cell r="E3510" t="str">
            <v>T</v>
          </cell>
          <cell r="F3510" t="str">
            <v>TOTAL</v>
          </cell>
          <cell r="G3510" t="str">
            <v>TOTAL</v>
          </cell>
          <cell r="H3510" t="str">
            <v>:</v>
          </cell>
          <cell r="I3510" t="str">
            <v>MS</v>
          </cell>
          <cell r="K3510" t="str">
            <v>V</v>
          </cell>
          <cell r="L3510">
            <v>38628.496817129628</v>
          </cell>
          <cell r="M3510" t="str">
            <v>gchateaug</v>
          </cell>
          <cell r="N3510">
            <v>38680.624490740738</v>
          </cell>
          <cell r="O3510" t="str">
            <v>gchateaug</v>
          </cell>
        </row>
        <row r="3511">
          <cell r="A3511" t="str">
            <v>2002</v>
          </cell>
          <cell r="B3511" t="str">
            <v>SE0A</v>
          </cell>
          <cell r="C3511" t="str">
            <v>A00</v>
          </cell>
          <cell r="D3511" t="str">
            <v>PC_EMP</v>
          </cell>
          <cell r="E3511" t="str">
            <v>T</v>
          </cell>
          <cell r="F3511" t="str">
            <v>TOTAL</v>
          </cell>
          <cell r="G3511" t="str">
            <v>RSE</v>
          </cell>
          <cell r="H3511" t="str">
            <v>:</v>
          </cell>
          <cell r="I3511" t="str">
            <v>MS</v>
          </cell>
          <cell r="K3511" t="str">
            <v>V</v>
          </cell>
          <cell r="L3511">
            <v>38628.496817129628</v>
          </cell>
          <cell r="M3511" t="str">
            <v>gchateaug</v>
          </cell>
          <cell r="N3511">
            <v>38680.624490740738</v>
          </cell>
          <cell r="O3511" t="str">
            <v>gchateaug</v>
          </cell>
        </row>
        <row r="3512">
          <cell r="A3512" t="str">
            <v>2002</v>
          </cell>
          <cell r="B3512" t="str">
            <v>SE0A</v>
          </cell>
          <cell r="C3512" t="str">
            <v>A00</v>
          </cell>
          <cell r="D3512" t="str">
            <v>PC_EMP</v>
          </cell>
          <cell r="E3512" t="str">
            <v>T</v>
          </cell>
          <cell r="F3512" t="str">
            <v>BES</v>
          </cell>
          <cell r="G3512" t="str">
            <v>TOTAL</v>
          </cell>
          <cell r="H3512" t="str">
            <v>:</v>
          </cell>
          <cell r="I3512" t="str">
            <v>MS</v>
          </cell>
          <cell r="K3512" t="str">
            <v>V</v>
          </cell>
          <cell r="L3512">
            <v>38628.496817129628</v>
          </cell>
          <cell r="M3512" t="str">
            <v>gchateaug</v>
          </cell>
          <cell r="N3512">
            <v>38680.624490740738</v>
          </cell>
          <cell r="O3512" t="str">
            <v>gchateaug</v>
          </cell>
        </row>
        <row r="3513">
          <cell r="A3513" t="str">
            <v>2002</v>
          </cell>
          <cell r="B3513" t="str">
            <v>SE0A</v>
          </cell>
          <cell r="C3513" t="str">
            <v>A00</v>
          </cell>
          <cell r="D3513" t="str">
            <v>PC_EMP</v>
          </cell>
          <cell r="E3513" t="str">
            <v>T</v>
          </cell>
          <cell r="F3513" t="str">
            <v>BES</v>
          </cell>
          <cell r="G3513" t="str">
            <v>RSE</v>
          </cell>
          <cell r="H3513" t="str">
            <v>:</v>
          </cell>
          <cell r="I3513" t="str">
            <v>MS</v>
          </cell>
          <cell r="K3513" t="str">
            <v>V</v>
          </cell>
          <cell r="L3513">
            <v>38628.496817129628</v>
          </cell>
          <cell r="M3513" t="str">
            <v>gchateaug</v>
          </cell>
          <cell r="N3513">
            <v>38680.624490740738</v>
          </cell>
          <cell r="O3513" t="str">
            <v>gchateaug</v>
          </cell>
        </row>
        <row r="3514">
          <cell r="A3514" t="str">
            <v>2002</v>
          </cell>
          <cell r="B3514" t="str">
            <v>SE08</v>
          </cell>
          <cell r="C3514" t="str">
            <v>A00</v>
          </cell>
          <cell r="D3514" t="str">
            <v>PC_EMP</v>
          </cell>
          <cell r="E3514" t="str">
            <v>T</v>
          </cell>
          <cell r="F3514" t="str">
            <v>TOTAL</v>
          </cell>
          <cell r="G3514" t="str">
            <v>TOTAL</v>
          </cell>
          <cell r="H3514" t="str">
            <v>:</v>
          </cell>
          <cell r="I3514" t="str">
            <v>MS</v>
          </cell>
          <cell r="K3514" t="str">
            <v>V</v>
          </cell>
          <cell r="L3514">
            <v>38628.496817129628</v>
          </cell>
          <cell r="M3514" t="str">
            <v>gchateaug</v>
          </cell>
          <cell r="N3514">
            <v>38680.624490740738</v>
          </cell>
          <cell r="O3514" t="str">
            <v>gchateaug</v>
          </cell>
        </row>
        <row r="3515">
          <cell r="A3515" t="str">
            <v>2002</v>
          </cell>
          <cell r="B3515" t="str">
            <v>SE08</v>
          </cell>
          <cell r="C3515" t="str">
            <v>A00</v>
          </cell>
          <cell r="D3515" t="str">
            <v>PC_EMP</v>
          </cell>
          <cell r="E3515" t="str">
            <v>T</v>
          </cell>
          <cell r="F3515" t="str">
            <v>TOTAL</v>
          </cell>
          <cell r="G3515" t="str">
            <v>RSE</v>
          </cell>
          <cell r="H3515" t="str">
            <v>:</v>
          </cell>
          <cell r="I3515" t="str">
            <v>MS</v>
          </cell>
          <cell r="K3515" t="str">
            <v>V</v>
          </cell>
          <cell r="L3515">
            <v>38628.496817129628</v>
          </cell>
          <cell r="M3515" t="str">
            <v>gchateaug</v>
          </cell>
          <cell r="N3515">
            <v>38680.624490740738</v>
          </cell>
          <cell r="O3515" t="str">
            <v>gchateaug</v>
          </cell>
        </row>
        <row r="3516">
          <cell r="A3516" t="str">
            <v>2002</v>
          </cell>
          <cell r="B3516" t="str">
            <v>SE08</v>
          </cell>
          <cell r="C3516" t="str">
            <v>A00</v>
          </cell>
          <cell r="D3516" t="str">
            <v>PC_EMP</v>
          </cell>
          <cell r="E3516" t="str">
            <v>T</v>
          </cell>
          <cell r="F3516" t="str">
            <v>BES</v>
          </cell>
          <cell r="G3516" t="str">
            <v>TOTAL</v>
          </cell>
          <cell r="H3516" t="str">
            <v>:</v>
          </cell>
          <cell r="I3516" t="str">
            <v>MS</v>
          </cell>
          <cell r="K3516" t="str">
            <v>V</v>
          </cell>
          <cell r="L3516">
            <v>38628.496817129628</v>
          </cell>
          <cell r="M3516" t="str">
            <v>gchateaug</v>
          </cell>
          <cell r="N3516">
            <v>38680.624490740738</v>
          </cell>
          <cell r="O3516" t="str">
            <v>gchateaug</v>
          </cell>
        </row>
        <row r="3517">
          <cell r="A3517" t="str">
            <v>2002</v>
          </cell>
          <cell r="B3517" t="str">
            <v>SE08</v>
          </cell>
          <cell r="C3517" t="str">
            <v>A00</v>
          </cell>
          <cell r="D3517" t="str">
            <v>PC_EMP</v>
          </cell>
          <cell r="E3517" t="str">
            <v>T</v>
          </cell>
          <cell r="F3517" t="str">
            <v>BES</v>
          </cell>
          <cell r="G3517" t="str">
            <v>RSE</v>
          </cell>
          <cell r="H3517" t="str">
            <v>:</v>
          </cell>
          <cell r="I3517" t="str">
            <v>MS</v>
          </cell>
          <cell r="K3517" t="str">
            <v>V</v>
          </cell>
          <cell r="L3517">
            <v>38628.496817129628</v>
          </cell>
          <cell r="M3517" t="str">
            <v>gchateaug</v>
          </cell>
          <cell r="N3517">
            <v>38680.624490740738</v>
          </cell>
          <cell r="O3517" t="str">
            <v>gchateaug</v>
          </cell>
        </row>
        <row r="3518">
          <cell r="A3518" t="str">
            <v>2002</v>
          </cell>
          <cell r="B3518" t="str">
            <v>SE01</v>
          </cell>
          <cell r="C3518" t="str">
            <v>A00</v>
          </cell>
          <cell r="D3518" t="str">
            <v>PC_EMP</v>
          </cell>
          <cell r="E3518" t="str">
            <v>T</v>
          </cell>
          <cell r="F3518" t="str">
            <v>TOTAL</v>
          </cell>
          <cell r="G3518" t="str">
            <v>TOTAL</v>
          </cell>
          <cell r="H3518" t="str">
            <v>:</v>
          </cell>
          <cell r="I3518" t="str">
            <v>MS</v>
          </cell>
          <cell r="K3518" t="str">
            <v>V</v>
          </cell>
          <cell r="L3518">
            <v>38628.496817129628</v>
          </cell>
          <cell r="M3518" t="str">
            <v>gchateaug</v>
          </cell>
          <cell r="N3518">
            <v>38680.624490740738</v>
          </cell>
          <cell r="O3518" t="str">
            <v>gchateaug</v>
          </cell>
        </row>
        <row r="3519">
          <cell r="A3519" t="str">
            <v>2002</v>
          </cell>
          <cell r="B3519" t="str">
            <v>SE01</v>
          </cell>
          <cell r="C3519" t="str">
            <v>A00</v>
          </cell>
          <cell r="D3519" t="str">
            <v>PC_EMP</v>
          </cell>
          <cell r="E3519" t="str">
            <v>T</v>
          </cell>
          <cell r="F3519" t="str">
            <v>TOTAL</v>
          </cell>
          <cell r="G3519" t="str">
            <v>RSE</v>
          </cell>
          <cell r="H3519" t="str">
            <v>:</v>
          </cell>
          <cell r="I3519" t="str">
            <v>MS</v>
          </cell>
          <cell r="K3519" t="str">
            <v>V</v>
          </cell>
          <cell r="L3519">
            <v>38628.496817129628</v>
          </cell>
          <cell r="M3519" t="str">
            <v>gchateaug</v>
          </cell>
          <cell r="N3519">
            <v>38680.624490740738</v>
          </cell>
          <cell r="O3519" t="str">
            <v>gchateaug</v>
          </cell>
        </row>
        <row r="3520">
          <cell r="A3520" t="str">
            <v>2000</v>
          </cell>
          <cell r="B3520" t="str">
            <v>AT2</v>
          </cell>
          <cell r="C3520" t="str">
            <v>A00</v>
          </cell>
          <cell r="D3520" t="str">
            <v>PC_EMP</v>
          </cell>
          <cell r="E3520" t="str">
            <v>T</v>
          </cell>
          <cell r="F3520" t="str">
            <v>BES</v>
          </cell>
          <cell r="G3520" t="str">
            <v>TOTAL</v>
          </cell>
          <cell r="H3520" t="str">
            <v>:</v>
          </cell>
          <cell r="I3520" t="str">
            <v>NC</v>
          </cell>
          <cell r="K3520" t="str">
            <v>V</v>
          </cell>
          <cell r="L3520">
            <v>38628.496817129628</v>
          </cell>
          <cell r="M3520" t="str">
            <v>gchateaug</v>
          </cell>
          <cell r="N3520">
            <v>38680.624444444446</v>
          </cell>
          <cell r="O3520" t="str">
            <v>gchateaug</v>
          </cell>
        </row>
        <row r="3521">
          <cell r="A3521" t="str">
            <v>1999</v>
          </cell>
          <cell r="B3521" t="str">
            <v>UKH</v>
          </cell>
          <cell r="C3521" t="str">
            <v>A00</v>
          </cell>
          <cell r="D3521" t="str">
            <v>PC_EMP</v>
          </cell>
          <cell r="E3521" t="str">
            <v>T</v>
          </cell>
          <cell r="F3521" t="str">
            <v>BES</v>
          </cell>
          <cell r="G3521" t="str">
            <v>RSE</v>
          </cell>
          <cell r="H3521" t="str">
            <v>:</v>
          </cell>
          <cell r="I3521" t="str">
            <v>NC</v>
          </cell>
          <cell r="K3521" t="str">
            <v>V</v>
          </cell>
          <cell r="L3521">
            <v>38628.496817129628</v>
          </cell>
          <cell r="M3521" t="str">
            <v>gchateaug</v>
          </cell>
          <cell r="N3521">
            <v>38680.624444444446</v>
          </cell>
          <cell r="O3521" t="str">
            <v>gchateaug</v>
          </cell>
        </row>
        <row r="3522">
          <cell r="A3522" t="str">
            <v>1999</v>
          </cell>
          <cell r="B3522" t="str">
            <v>SI00</v>
          </cell>
          <cell r="C3522" t="str">
            <v>A00</v>
          </cell>
          <cell r="D3522" t="str">
            <v>PC_EMP</v>
          </cell>
          <cell r="E3522" t="str">
            <v>T</v>
          </cell>
          <cell r="F3522" t="str">
            <v>TOTAL</v>
          </cell>
          <cell r="G3522" t="str">
            <v>TOTAL</v>
          </cell>
          <cell r="I3522" t="str">
            <v>NC</v>
          </cell>
          <cell r="K3522" t="str">
            <v>V</v>
          </cell>
          <cell r="L3522">
            <v>38628.496817129628</v>
          </cell>
          <cell r="M3522" t="str">
            <v>gchateaug</v>
          </cell>
          <cell r="N3522">
            <v>38681.684641203705</v>
          </cell>
          <cell r="O3522" t="str">
            <v>gchateaug</v>
          </cell>
          <cell r="Q3522">
            <v>1.38</v>
          </cell>
        </row>
        <row r="3523">
          <cell r="A3523" t="str">
            <v>1999</v>
          </cell>
          <cell r="B3523" t="str">
            <v>SI00</v>
          </cell>
          <cell r="C3523" t="str">
            <v>A00</v>
          </cell>
          <cell r="D3523" t="str">
            <v>PC_EMP</v>
          </cell>
          <cell r="E3523" t="str">
            <v>T</v>
          </cell>
          <cell r="F3523" t="str">
            <v>TOTAL</v>
          </cell>
          <cell r="G3523" t="str">
            <v>RSE</v>
          </cell>
          <cell r="I3523" t="str">
            <v>NC</v>
          </cell>
          <cell r="K3523" t="str">
            <v>V</v>
          </cell>
          <cell r="L3523">
            <v>38628.496817129628</v>
          </cell>
          <cell r="M3523" t="str">
            <v>gchateaug</v>
          </cell>
          <cell r="N3523">
            <v>38681.684641203705</v>
          </cell>
          <cell r="O3523" t="str">
            <v>gchateaug</v>
          </cell>
          <cell r="Q3523">
            <v>0.76</v>
          </cell>
        </row>
        <row r="3524">
          <cell r="A3524" t="str">
            <v>2002</v>
          </cell>
          <cell r="B3524" t="str">
            <v>ITD3</v>
          </cell>
          <cell r="C3524" t="str">
            <v>A00</v>
          </cell>
          <cell r="D3524" t="str">
            <v>PC_EMP</v>
          </cell>
          <cell r="E3524" t="str">
            <v>T</v>
          </cell>
          <cell r="F3524" t="str">
            <v>TOTAL</v>
          </cell>
          <cell r="G3524" t="str">
            <v>TOTAL</v>
          </cell>
          <cell r="H3524" t="str">
            <v>:</v>
          </cell>
          <cell r="I3524" t="str">
            <v>MS</v>
          </cell>
          <cell r="K3524" t="str">
            <v>V</v>
          </cell>
          <cell r="L3524">
            <v>38628.496828703705</v>
          </cell>
          <cell r="M3524" t="str">
            <v>gchateaug</v>
          </cell>
          <cell r="N3524">
            <v>38680.624479166669</v>
          </cell>
          <cell r="O3524" t="str">
            <v>gchateaug</v>
          </cell>
        </row>
        <row r="3525">
          <cell r="A3525" t="str">
            <v>2002</v>
          </cell>
          <cell r="B3525" t="str">
            <v>ITD3</v>
          </cell>
          <cell r="C3525" t="str">
            <v>A00</v>
          </cell>
          <cell r="D3525" t="str">
            <v>PC_EMP</v>
          </cell>
          <cell r="E3525" t="str">
            <v>T</v>
          </cell>
          <cell r="F3525" t="str">
            <v>TOTAL</v>
          </cell>
          <cell r="G3525" t="str">
            <v>RSE</v>
          </cell>
          <cell r="H3525" t="str">
            <v>:</v>
          </cell>
          <cell r="I3525" t="str">
            <v>MS</v>
          </cell>
          <cell r="K3525" t="str">
            <v>V</v>
          </cell>
          <cell r="L3525">
            <v>38628.496828703705</v>
          </cell>
          <cell r="M3525" t="str">
            <v>gchateaug</v>
          </cell>
          <cell r="N3525">
            <v>38680.624479166669</v>
          </cell>
          <cell r="O3525" t="str">
            <v>gchateaug</v>
          </cell>
        </row>
        <row r="3526">
          <cell r="A3526" t="str">
            <v>2002</v>
          </cell>
          <cell r="B3526" t="str">
            <v>ITD3</v>
          </cell>
          <cell r="C3526" t="str">
            <v>A00</v>
          </cell>
          <cell r="D3526" t="str">
            <v>PC_EMP</v>
          </cell>
          <cell r="E3526" t="str">
            <v>T</v>
          </cell>
          <cell r="F3526" t="str">
            <v>BES</v>
          </cell>
          <cell r="G3526" t="str">
            <v>TOTAL</v>
          </cell>
          <cell r="H3526" t="str">
            <v>:</v>
          </cell>
          <cell r="I3526" t="str">
            <v>MS</v>
          </cell>
          <cell r="K3526" t="str">
            <v>V</v>
          </cell>
          <cell r="L3526">
            <v>38628.496828703705</v>
          </cell>
          <cell r="M3526" t="str">
            <v>gchateaug</v>
          </cell>
          <cell r="N3526">
            <v>38680.624479166669</v>
          </cell>
          <cell r="O3526" t="str">
            <v>gchateaug</v>
          </cell>
        </row>
        <row r="3527">
          <cell r="A3527" t="str">
            <v>2002</v>
          </cell>
          <cell r="B3527" t="str">
            <v>ITD3</v>
          </cell>
          <cell r="C3527" t="str">
            <v>A00</v>
          </cell>
          <cell r="D3527" t="str">
            <v>PC_EMP</v>
          </cell>
          <cell r="E3527" t="str">
            <v>T</v>
          </cell>
          <cell r="F3527" t="str">
            <v>BES</v>
          </cell>
          <cell r="G3527" t="str">
            <v>RSE</v>
          </cell>
          <cell r="H3527" t="str">
            <v>:</v>
          </cell>
          <cell r="I3527" t="str">
            <v>MS</v>
          </cell>
          <cell r="K3527" t="str">
            <v>V</v>
          </cell>
          <cell r="L3527">
            <v>38628.496828703705</v>
          </cell>
          <cell r="M3527" t="str">
            <v>gchateaug</v>
          </cell>
          <cell r="N3527">
            <v>38680.624479166669</v>
          </cell>
          <cell r="O3527" t="str">
            <v>gchateaug</v>
          </cell>
        </row>
        <row r="3528">
          <cell r="A3528" t="str">
            <v>2002</v>
          </cell>
          <cell r="B3528" t="str">
            <v>ITC4</v>
          </cell>
          <cell r="C3528" t="str">
            <v>A00</v>
          </cell>
          <cell r="D3528" t="str">
            <v>PC_EMP</v>
          </cell>
          <cell r="E3528" t="str">
            <v>T</v>
          </cell>
          <cell r="F3528" t="str">
            <v>TOTAL</v>
          </cell>
          <cell r="G3528" t="str">
            <v>TOTAL</v>
          </cell>
          <cell r="H3528" t="str">
            <v>:</v>
          </cell>
          <cell r="I3528" t="str">
            <v>MS</v>
          </cell>
          <cell r="K3528" t="str">
            <v>V</v>
          </cell>
          <cell r="L3528">
            <v>38628.496828703705</v>
          </cell>
          <cell r="M3528" t="str">
            <v>gchateaug</v>
          </cell>
          <cell r="N3528">
            <v>38680.624479166669</v>
          </cell>
          <cell r="O3528" t="str">
            <v>gchateaug</v>
          </cell>
        </row>
        <row r="3529">
          <cell r="A3529" t="str">
            <v>2002</v>
          </cell>
          <cell r="B3529" t="str">
            <v>ITC4</v>
          </cell>
          <cell r="C3529" t="str">
            <v>A00</v>
          </cell>
          <cell r="D3529" t="str">
            <v>PC_EMP</v>
          </cell>
          <cell r="E3529" t="str">
            <v>T</v>
          </cell>
          <cell r="F3529" t="str">
            <v>TOTAL</v>
          </cell>
          <cell r="G3529" t="str">
            <v>RSE</v>
          </cell>
          <cell r="H3529" t="str">
            <v>:</v>
          </cell>
          <cell r="I3529" t="str">
            <v>MS</v>
          </cell>
          <cell r="K3529" t="str">
            <v>V</v>
          </cell>
          <cell r="L3529">
            <v>38628.496828703705</v>
          </cell>
          <cell r="M3529" t="str">
            <v>gchateaug</v>
          </cell>
          <cell r="N3529">
            <v>38680.624479166669</v>
          </cell>
          <cell r="O3529" t="str">
            <v>gchateaug</v>
          </cell>
        </row>
        <row r="3530">
          <cell r="A3530" t="str">
            <v>2002</v>
          </cell>
          <cell r="B3530" t="str">
            <v>ITC4</v>
          </cell>
          <cell r="C3530" t="str">
            <v>A00</v>
          </cell>
          <cell r="D3530" t="str">
            <v>PC_EMP</v>
          </cell>
          <cell r="E3530" t="str">
            <v>T</v>
          </cell>
          <cell r="F3530" t="str">
            <v>BES</v>
          </cell>
          <cell r="G3530" t="str">
            <v>TOTAL</v>
          </cell>
          <cell r="H3530" t="str">
            <v>:</v>
          </cell>
          <cell r="I3530" t="str">
            <v>MS</v>
          </cell>
          <cell r="K3530" t="str">
            <v>V</v>
          </cell>
          <cell r="L3530">
            <v>38628.496828703705</v>
          </cell>
          <cell r="M3530" t="str">
            <v>gchateaug</v>
          </cell>
          <cell r="N3530">
            <v>38680.624479166669</v>
          </cell>
          <cell r="O3530" t="str">
            <v>gchateaug</v>
          </cell>
        </row>
        <row r="3531">
          <cell r="A3531" t="str">
            <v>2002</v>
          </cell>
          <cell r="B3531" t="str">
            <v>ITC4</v>
          </cell>
          <cell r="C3531" t="str">
            <v>A00</v>
          </cell>
          <cell r="D3531" t="str">
            <v>PC_EMP</v>
          </cell>
          <cell r="E3531" t="str">
            <v>T</v>
          </cell>
          <cell r="F3531" t="str">
            <v>BES</v>
          </cell>
          <cell r="G3531" t="str">
            <v>RSE</v>
          </cell>
          <cell r="H3531" t="str">
            <v>:</v>
          </cell>
          <cell r="I3531" t="str">
            <v>MS</v>
          </cell>
          <cell r="K3531" t="str">
            <v>V</v>
          </cell>
          <cell r="L3531">
            <v>38628.496828703705</v>
          </cell>
          <cell r="M3531" t="str">
            <v>gchateaug</v>
          </cell>
          <cell r="N3531">
            <v>38680.624479166669</v>
          </cell>
          <cell r="O3531" t="str">
            <v>gchateaug</v>
          </cell>
        </row>
        <row r="3532">
          <cell r="A3532" t="str">
            <v>2002</v>
          </cell>
          <cell r="B3532" t="str">
            <v>HU3</v>
          </cell>
          <cell r="C3532" t="str">
            <v>A00</v>
          </cell>
          <cell r="D3532" t="str">
            <v>PC_EMP</v>
          </cell>
          <cell r="E3532" t="str">
            <v>T</v>
          </cell>
          <cell r="F3532" t="str">
            <v>TOTAL</v>
          </cell>
          <cell r="G3532" t="str">
            <v>TOTAL</v>
          </cell>
          <cell r="I3532" t="str">
            <v>MS</v>
          </cell>
          <cell r="K3532" t="str">
            <v>V</v>
          </cell>
          <cell r="L3532">
            <v>38628.496828703705</v>
          </cell>
          <cell r="M3532" t="str">
            <v>gchateaug</v>
          </cell>
          <cell r="N3532">
            <v>38680.624479166669</v>
          </cell>
          <cell r="O3532" t="str">
            <v>gchateaug</v>
          </cell>
          <cell r="Q3532">
            <v>0.89</v>
          </cell>
        </row>
        <row r="3533">
          <cell r="A3533" t="str">
            <v>2002</v>
          </cell>
          <cell r="B3533" t="str">
            <v>HU3</v>
          </cell>
          <cell r="C3533" t="str">
            <v>A00</v>
          </cell>
          <cell r="D3533" t="str">
            <v>PC_EMP</v>
          </cell>
          <cell r="E3533" t="str">
            <v>T</v>
          </cell>
          <cell r="F3533" t="str">
            <v>TOTAL</v>
          </cell>
          <cell r="G3533" t="str">
            <v>RSE</v>
          </cell>
          <cell r="I3533" t="str">
            <v>MS</v>
          </cell>
          <cell r="K3533" t="str">
            <v>V</v>
          </cell>
          <cell r="L3533">
            <v>38628.496828703705</v>
          </cell>
          <cell r="M3533" t="str">
            <v>gchateaug</v>
          </cell>
          <cell r="N3533">
            <v>38680.624479166669</v>
          </cell>
          <cell r="O3533" t="str">
            <v>gchateaug</v>
          </cell>
          <cell r="Q3533">
            <v>0.5</v>
          </cell>
        </row>
        <row r="3534">
          <cell r="A3534" t="str">
            <v>2002</v>
          </cell>
          <cell r="B3534" t="str">
            <v>HU3</v>
          </cell>
          <cell r="C3534" t="str">
            <v>A00</v>
          </cell>
          <cell r="D3534" t="str">
            <v>PC_EMP</v>
          </cell>
          <cell r="E3534" t="str">
            <v>T</v>
          </cell>
          <cell r="F3534" t="str">
            <v>BES</v>
          </cell>
          <cell r="G3534" t="str">
            <v>TOTAL</v>
          </cell>
          <cell r="I3534" t="str">
            <v>MS</v>
          </cell>
          <cell r="K3534" t="str">
            <v>V</v>
          </cell>
          <cell r="L3534">
            <v>38628.496828703705</v>
          </cell>
          <cell r="M3534" t="str">
            <v>gchateaug</v>
          </cell>
          <cell r="N3534">
            <v>38680.624479166669</v>
          </cell>
          <cell r="O3534" t="str">
            <v>gchateaug</v>
          </cell>
          <cell r="Q3534">
            <v>0.13</v>
          </cell>
        </row>
        <row r="3535">
          <cell r="A3535" t="str">
            <v>2002</v>
          </cell>
          <cell r="B3535" t="str">
            <v>HU3</v>
          </cell>
          <cell r="C3535" t="str">
            <v>A00</v>
          </cell>
          <cell r="D3535" t="str">
            <v>PC_EMP</v>
          </cell>
          <cell r="E3535" t="str">
            <v>T</v>
          </cell>
          <cell r="F3535" t="str">
            <v>BES</v>
          </cell>
          <cell r="G3535" t="str">
            <v>RSE</v>
          </cell>
          <cell r="I3535" t="str">
            <v>MS</v>
          </cell>
          <cell r="K3535" t="str">
            <v>V</v>
          </cell>
          <cell r="L3535">
            <v>38628.496828703705</v>
          </cell>
          <cell r="M3535" t="str">
            <v>gchateaug</v>
          </cell>
          <cell r="N3535">
            <v>38680.624479166669</v>
          </cell>
          <cell r="O3535" t="str">
            <v>gchateaug</v>
          </cell>
          <cell r="Q3535">
            <v>0.05</v>
          </cell>
        </row>
        <row r="3536">
          <cell r="A3536" t="str">
            <v>2002</v>
          </cell>
          <cell r="B3536" t="str">
            <v>HU22</v>
          </cell>
          <cell r="C3536" t="str">
            <v>A00</v>
          </cell>
          <cell r="D3536" t="str">
            <v>PC_EMP</v>
          </cell>
          <cell r="E3536" t="str">
            <v>T</v>
          </cell>
          <cell r="F3536" t="str">
            <v>TOTAL</v>
          </cell>
          <cell r="G3536" t="str">
            <v>TOTAL</v>
          </cell>
          <cell r="I3536" t="str">
            <v>MS</v>
          </cell>
          <cell r="K3536" t="str">
            <v>V</v>
          </cell>
          <cell r="L3536">
            <v>38628.496828703705</v>
          </cell>
          <cell r="M3536" t="str">
            <v>gchateaug</v>
          </cell>
          <cell r="N3536">
            <v>38680.624479166669</v>
          </cell>
          <cell r="O3536" t="str">
            <v>gchateaug</v>
          </cell>
          <cell r="Q3536">
            <v>0.53</v>
          </cell>
        </row>
        <row r="3537">
          <cell r="A3537" t="str">
            <v>2002</v>
          </cell>
          <cell r="B3537" t="str">
            <v>HU22</v>
          </cell>
          <cell r="C3537" t="str">
            <v>A00</v>
          </cell>
          <cell r="D3537" t="str">
            <v>PC_EMP</v>
          </cell>
          <cell r="E3537" t="str">
            <v>T</v>
          </cell>
          <cell r="F3537" t="str">
            <v>TOTAL</v>
          </cell>
          <cell r="G3537" t="str">
            <v>RSE</v>
          </cell>
          <cell r="I3537" t="str">
            <v>MS</v>
          </cell>
          <cell r="K3537" t="str">
            <v>V</v>
          </cell>
          <cell r="L3537">
            <v>38628.496828703705</v>
          </cell>
          <cell r="M3537" t="str">
            <v>gchateaug</v>
          </cell>
          <cell r="N3537">
            <v>38680.624479166669</v>
          </cell>
          <cell r="O3537" t="str">
            <v>gchateaug</v>
          </cell>
          <cell r="Q3537">
            <v>0.33</v>
          </cell>
        </row>
        <row r="3538">
          <cell r="A3538" t="str">
            <v>2002</v>
          </cell>
          <cell r="B3538" t="str">
            <v>HU22</v>
          </cell>
          <cell r="C3538" t="str">
            <v>A00</v>
          </cell>
          <cell r="D3538" t="str">
            <v>PC_EMP</v>
          </cell>
          <cell r="E3538" t="str">
            <v>T</v>
          </cell>
          <cell r="F3538" t="str">
            <v>BES</v>
          </cell>
          <cell r="G3538" t="str">
            <v>TOTAL</v>
          </cell>
          <cell r="I3538" t="str">
            <v>MS</v>
          </cell>
          <cell r="K3538" t="str">
            <v>V</v>
          </cell>
          <cell r="L3538">
            <v>38628.496828703705</v>
          </cell>
          <cell r="M3538" t="str">
            <v>gchateaug</v>
          </cell>
          <cell r="N3538">
            <v>38680.624479166669</v>
          </cell>
          <cell r="O3538" t="str">
            <v>gchateaug</v>
          </cell>
          <cell r="Q3538">
            <v>0.15</v>
          </cell>
        </row>
        <row r="3539">
          <cell r="A3539" t="str">
            <v>2002</v>
          </cell>
          <cell r="B3539" t="str">
            <v>HU22</v>
          </cell>
          <cell r="C3539" t="str">
            <v>A00</v>
          </cell>
          <cell r="D3539" t="str">
            <v>PC_EMP</v>
          </cell>
          <cell r="E3539" t="str">
            <v>T</v>
          </cell>
          <cell r="F3539" t="str">
            <v>BES</v>
          </cell>
          <cell r="G3539" t="str">
            <v>RSE</v>
          </cell>
          <cell r="I3539" t="str">
            <v>MS</v>
          </cell>
          <cell r="K3539" t="str">
            <v>V</v>
          </cell>
          <cell r="L3539">
            <v>38628.496828703705</v>
          </cell>
          <cell r="M3539" t="str">
            <v>gchateaug</v>
          </cell>
          <cell r="N3539">
            <v>38680.624479166669</v>
          </cell>
          <cell r="O3539" t="str">
            <v>gchateaug</v>
          </cell>
          <cell r="Q3539">
            <v>0.06</v>
          </cell>
        </row>
        <row r="3540">
          <cell r="A3540" t="str">
            <v>2002</v>
          </cell>
          <cell r="B3540" t="str">
            <v>GR23</v>
          </cell>
          <cell r="C3540" t="str">
            <v>A00</v>
          </cell>
          <cell r="D3540" t="str">
            <v>PC_EMP</v>
          </cell>
          <cell r="E3540" t="str">
            <v>T</v>
          </cell>
          <cell r="F3540" t="str">
            <v>TOTAL</v>
          </cell>
          <cell r="G3540" t="str">
            <v>TOTAL</v>
          </cell>
          <cell r="H3540" t="str">
            <v>:</v>
          </cell>
          <cell r="I3540" t="str">
            <v>MS</v>
          </cell>
          <cell r="K3540" t="str">
            <v>V</v>
          </cell>
          <cell r="L3540">
            <v>38628.496828703705</v>
          </cell>
          <cell r="M3540" t="str">
            <v>gchateaug</v>
          </cell>
          <cell r="N3540">
            <v>38680.624479166669</v>
          </cell>
          <cell r="O3540" t="str">
            <v>gchateaug</v>
          </cell>
        </row>
        <row r="3541">
          <cell r="A3541" t="str">
            <v>2003</v>
          </cell>
          <cell r="B3541" t="str">
            <v>PT30</v>
          </cell>
          <cell r="C3541" t="str">
            <v>A00</v>
          </cell>
          <cell r="D3541" t="str">
            <v>PC_EMP</v>
          </cell>
          <cell r="E3541" t="str">
            <v>T</v>
          </cell>
          <cell r="F3541" t="str">
            <v>BES</v>
          </cell>
          <cell r="G3541" t="str">
            <v>RSE</v>
          </cell>
          <cell r="H3541" t="str">
            <v>be</v>
          </cell>
          <cell r="I3541" t="str">
            <v>MS</v>
          </cell>
          <cell r="K3541" t="str">
            <v>V</v>
          </cell>
          <cell r="L3541">
            <v>38628.496840277781</v>
          </cell>
          <cell r="M3541" t="str">
            <v>gchateaug</v>
          </cell>
          <cell r="N3541">
            <v>38680.624467592592</v>
          </cell>
          <cell r="O3541" t="str">
            <v>gchateaug</v>
          </cell>
          <cell r="Q3541">
            <v>0.01</v>
          </cell>
        </row>
        <row r="3542">
          <cell r="A3542" t="str">
            <v>2003</v>
          </cell>
          <cell r="B3542" t="str">
            <v>PT18</v>
          </cell>
          <cell r="C3542" t="str">
            <v>A00</v>
          </cell>
          <cell r="D3542" t="str">
            <v>PC_EMP</v>
          </cell>
          <cell r="E3542" t="str">
            <v>T</v>
          </cell>
          <cell r="F3542" t="str">
            <v>TOTAL</v>
          </cell>
          <cell r="G3542" t="str">
            <v>TOTAL</v>
          </cell>
          <cell r="H3542" t="str">
            <v>be</v>
          </cell>
          <cell r="I3542" t="str">
            <v>MS</v>
          </cell>
          <cell r="K3542" t="str">
            <v>V</v>
          </cell>
          <cell r="L3542">
            <v>38628.496840277781</v>
          </cell>
          <cell r="M3542" t="str">
            <v>gchateaug</v>
          </cell>
          <cell r="N3542">
            <v>38680.624467592592</v>
          </cell>
          <cell r="O3542" t="str">
            <v>gchateaug</v>
          </cell>
          <cell r="Q3542">
            <v>0.59</v>
          </cell>
        </row>
        <row r="3543">
          <cell r="A3543" t="str">
            <v>2003</v>
          </cell>
          <cell r="B3543" t="str">
            <v>PT18</v>
          </cell>
          <cell r="C3543" t="str">
            <v>A00</v>
          </cell>
          <cell r="D3543" t="str">
            <v>PC_EMP</v>
          </cell>
          <cell r="E3543" t="str">
            <v>T</v>
          </cell>
          <cell r="F3543" t="str">
            <v>TOTAL</v>
          </cell>
          <cell r="G3543" t="str">
            <v>RSE</v>
          </cell>
          <cell r="H3543" t="str">
            <v>be</v>
          </cell>
          <cell r="I3543" t="str">
            <v>MS</v>
          </cell>
          <cell r="K3543" t="str">
            <v>V</v>
          </cell>
          <cell r="L3543">
            <v>38628.496840277781</v>
          </cell>
          <cell r="M3543" t="str">
            <v>gchateaug</v>
          </cell>
          <cell r="N3543">
            <v>38680.624467592592</v>
          </cell>
          <cell r="O3543" t="str">
            <v>gchateaug</v>
          </cell>
          <cell r="Q3543">
            <v>0.46</v>
          </cell>
        </row>
        <row r="3544">
          <cell r="A3544" t="str">
            <v>2003</v>
          </cell>
          <cell r="B3544" t="str">
            <v>PT18</v>
          </cell>
          <cell r="C3544" t="str">
            <v>A00</v>
          </cell>
          <cell r="D3544" t="str">
            <v>PC_EMP</v>
          </cell>
          <cell r="E3544" t="str">
            <v>T</v>
          </cell>
          <cell r="F3544" t="str">
            <v>BES</v>
          </cell>
          <cell r="G3544" t="str">
            <v>TOTAL</v>
          </cell>
          <cell r="H3544" t="str">
            <v>be</v>
          </cell>
          <cell r="I3544" t="str">
            <v>MS</v>
          </cell>
          <cell r="K3544" t="str">
            <v>V</v>
          </cell>
          <cell r="L3544">
            <v>38628.496840277781</v>
          </cell>
          <cell r="M3544" t="str">
            <v>gchateaug</v>
          </cell>
          <cell r="N3544">
            <v>38680.624467592592</v>
          </cell>
          <cell r="O3544" t="str">
            <v>gchateaug</v>
          </cell>
          <cell r="Q3544">
            <v>0.12</v>
          </cell>
        </row>
        <row r="3545">
          <cell r="A3545" t="str">
            <v>2003</v>
          </cell>
          <cell r="B3545" t="str">
            <v>PT18</v>
          </cell>
          <cell r="C3545" t="str">
            <v>A00</v>
          </cell>
          <cell r="D3545" t="str">
            <v>PC_EMP</v>
          </cell>
          <cell r="E3545" t="str">
            <v>T</v>
          </cell>
          <cell r="F3545" t="str">
            <v>BES</v>
          </cell>
          <cell r="G3545" t="str">
            <v>RSE</v>
          </cell>
          <cell r="H3545" t="str">
            <v>be</v>
          </cell>
          <cell r="I3545" t="str">
            <v>MS</v>
          </cell>
          <cell r="K3545" t="str">
            <v>V</v>
          </cell>
          <cell r="L3545">
            <v>38628.496840277781</v>
          </cell>
          <cell r="M3545" t="str">
            <v>gchateaug</v>
          </cell>
          <cell r="N3545">
            <v>38680.624467592592</v>
          </cell>
          <cell r="O3545" t="str">
            <v>gchateaug</v>
          </cell>
          <cell r="Q3545">
            <v>0.06</v>
          </cell>
        </row>
        <row r="3546">
          <cell r="A3546" t="str">
            <v>2003</v>
          </cell>
          <cell r="B3546" t="str">
            <v>PL33</v>
          </cell>
          <cell r="C3546" t="str">
            <v>A00</v>
          </cell>
          <cell r="D3546" t="str">
            <v>PC_EMP</v>
          </cell>
          <cell r="E3546" t="str">
            <v>T</v>
          </cell>
          <cell r="F3546" t="str">
            <v>TOTAL</v>
          </cell>
          <cell r="G3546" t="str">
            <v>TOTAL</v>
          </cell>
          <cell r="I3546" t="str">
            <v>MS</v>
          </cell>
          <cell r="K3546" t="str">
            <v>V</v>
          </cell>
          <cell r="L3546">
            <v>38628.496840277781</v>
          </cell>
          <cell r="M3546" t="str">
            <v>gchateaug</v>
          </cell>
          <cell r="N3546">
            <v>38680.624467592592</v>
          </cell>
          <cell r="O3546" t="str">
            <v>gchateaug</v>
          </cell>
          <cell r="Q3546">
            <v>0.27</v>
          </cell>
        </row>
        <row r="3547">
          <cell r="A3547" t="str">
            <v>2003</v>
          </cell>
          <cell r="B3547" t="str">
            <v>PL33</v>
          </cell>
          <cell r="C3547" t="str">
            <v>A00</v>
          </cell>
          <cell r="D3547" t="str">
            <v>PC_EMP</v>
          </cell>
          <cell r="E3547" t="str">
            <v>T</v>
          </cell>
          <cell r="F3547" t="str">
            <v>TOTAL</v>
          </cell>
          <cell r="G3547" t="str">
            <v>RSE</v>
          </cell>
          <cell r="I3547" t="str">
            <v>MS</v>
          </cell>
          <cell r="K3547" t="str">
            <v>V</v>
          </cell>
          <cell r="L3547">
            <v>38628.496840277781</v>
          </cell>
          <cell r="M3547" t="str">
            <v>gchateaug</v>
          </cell>
          <cell r="N3547">
            <v>38680.624467592592</v>
          </cell>
          <cell r="O3547" t="str">
            <v>gchateaug</v>
          </cell>
          <cell r="Q3547">
            <v>0.24</v>
          </cell>
        </row>
        <row r="3548">
          <cell r="A3548" t="str">
            <v>2003</v>
          </cell>
          <cell r="B3548" t="str">
            <v>PL33</v>
          </cell>
          <cell r="C3548" t="str">
            <v>A00</v>
          </cell>
          <cell r="D3548" t="str">
            <v>PC_EMP</v>
          </cell>
          <cell r="E3548" t="str">
            <v>T</v>
          </cell>
          <cell r="F3548" t="str">
            <v>BES</v>
          </cell>
          <cell r="G3548" t="str">
            <v>TOTAL</v>
          </cell>
          <cell r="H3548" t="str">
            <v>:c</v>
          </cell>
          <cell r="I3548" t="str">
            <v>MS</v>
          </cell>
          <cell r="K3548" t="str">
            <v>V</v>
          </cell>
          <cell r="L3548">
            <v>38628.496840277781</v>
          </cell>
          <cell r="M3548" t="str">
            <v>gchateaug</v>
          </cell>
          <cell r="N3548">
            <v>38680.624467592592</v>
          </cell>
          <cell r="O3548" t="str">
            <v>gchateaug</v>
          </cell>
        </row>
        <row r="3549">
          <cell r="A3549" t="str">
            <v>2003</v>
          </cell>
          <cell r="B3549" t="str">
            <v>PL33</v>
          </cell>
          <cell r="C3549" t="str">
            <v>A00</v>
          </cell>
          <cell r="D3549" t="str">
            <v>PC_EMP</v>
          </cell>
          <cell r="E3549" t="str">
            <v>T</v>
          </cell>
          <cell r="F3549" t="str">
            <v>BES</v>
          </cell>
          <cell r="G3549" t="str">
            <v>RSE</v>
          </cell>
          <cell r="H3549" t="str">
            <v>:c</v>
          </cell>
          <cell r="I3549" t="str">
            <v>MS</v>
          </cell>
          <cell r="K3549" t="str">
            <v>V</v>
          </cell>
          <cell r="L3549">
            <v>38628.496840277781</v>
          </cell>
          <cell r="M3549" t="str">
            <v>gchateaug</v>
          </cell>
          <cell r="N3549">
            <v>38680.624467592592</v>
          </cell>
          <cell r="O3549" t="str">
            <v>gchateaug</v>
          </cell>
        </row>
        <row r="3550">
          <cell r="A3550" t="str">
            <v>2003</v>
          </cell>
          <cell r="B3550" t="str">
            <v>PL32</v>
          </cell>
          <cell r="C3550" t="str">
            <v>A00</v>
          </cell>
          <cell r="D3550" t="str">
            <v>PC_EMP</v>
          </cell>
          <cell r="E3550" t="str">
            <v>T</v>
          </cell>
          <cell r="F3550" t="str">
            <v>TOTAL</v>
          </cell>
          <cell r="G3550" t="str">
            <v>TOTAL</v>
          </cell>
          <cell r="I3550" t="str">
            <v>MS</v>
          </cell>
          <cell r="K3550" t="str">
            <v>V</v>
          </cell>
          <cell r="L3550">
            <v>38628.496840277781</v>
          </cell>
          <cell r="M3550" t="str">
            <v>gchateaug</v>
          </cell>
          <cell r="N3550">
            <v>38680.624467592592</v>
          </cell>
          <cell r="O3550" t="str">
            <v>gchateaug</v>
          </cell>
          <cell r="Q3550">
            <v>0.43</v>
          </cell>
        </row>
        <row r="3551">
          <cell r="A3551" t="str">
            <v>2003</v>
          </cell>
          <cell r="B3551" t="str">
            <v>PL32</v>
          </cell>
          <cell r="C3551" t="str">
            <v>A00</v>
          </cell>
          <cell r="D3551" t="str">
            <v>PC_EMP</v>
          </cell>
          <cell r="E3551" t="str">
            <v>T</v>
          </cell>
          <cell r="F3551" t="str">
            <v>TOTAL</v>
          </cell>
          <cell r="G3551" t="str">
            <v>RSE</v>
          </cell>
          <cell r="I3551" t="str">
            <v>MS</v>
          </cell>
          <cell r="K3551" t="str">
            <v>V</v>
          </cell>
          <cell r="L3551">
            <v>38628.496840277781</v>
          </cell>
          <cell r="M3551" t="str">
            <v>gchateaug</v>
          </cell>
          <cell r="N3551">
            <v>38680.624467592592</v>
          </cell>
          <cell r="O3551" t="str">
            <v>gchateaug</v>
          </cell>
          <cell r="Q3551">
            <v>0.31</v>
          </cell>
        </row>
        <row r="3552">
          <cell r="A3552" t="str">
            <v>2003</v>
          </cell>
          <cell r="B3552" t="str">
            <v>PL32</v>
          </cell>
          <cell r="C3552" t="str">
            <v>A00</v>
          </cell>
          <cell r="D3552" t="str">
            <v>PC_EMP</v>
          </cell>
          <cell r="E3552" t="str">
            <v>T</v>
          </cell>
          <cell r="F3552" t="str">
            <v>BES</v>
          </cell>
          <cell r="G3552" t="str">
            <v>TOTAL</v>
          </cell>
          <cell r="I3552" t="str">
            <v>MS</v>
          </cell>
          <cell r="K3552" t="str">
            <v>V</v>
          </cell>
          <cell r="L3552">
            <v>38628.496840277781</v>
          </cell>
          <cell r="M3552" t="str">
            <v>gchateaug</v>
          </cell>
          <cell r="N3552">
            <v>38680.624467592592</v>
          </cell>
          <cell r="O3552" t="str">
            <v>gchateaug</v>
          </cell>
          <cell r="Q3552">
            <v>0.2</v>
          </cell>
        </row>
        <row r="3553">
          <cell r="A3553" t="str">
            <v>2003</v>
          </cell>
          <cell r="B3553" t="str">
            <v>PL32</v>
          </cell>
          <cell r="C3553" t="str">
            <v>A00</v>
          </cell>
          <cell r="D3553" t="str">
            <v>PC_EMP</v>
          </cell>
          <cell r="E3553" t="str">
            <v>T</v>
          </cell>
          <cell r="F3553" t="str">
            <v>BES</v>
          </cell>
          <cell r="G3553" t="str">
            <v>RSE</v>
          </cell>
          <cell r="I3553" t="str">
            <v>MS</v>
          </cell>
          <cell r="K3553" t="str">
            <v>V</v>
          </cell>
          <cell r="L3553">
            <v>38628.496840277781</v>
          </cell>
          <cell r="M3553" t="str">
            <v>gchateaug</v>
          </cell>
          <cell r="N3553">
            <v>38680.624467592592</v>
          </cell>
          <cell r="O3553" t="str">
            <v>gchateaug</v>
          </cell>
          <cell r="Q3553">
            <v>0.1</v>
          </cell>
        </row>
        <row r="3554">
          <cell r="A3554" t="str">
            <v>2003</v>
          </cell>
          <cell r="B3554" t="str">
            <v>PL31</v>
          </cell>
          <cell r="C3554" t="str">
            <v>A00</v>
          </cell>
          <cell r="D3554" t="str">
            <v>PC_EMP</v>
          </cell>
          <cell r="E3554" t="str">
            <v>T</v>
          </cell>
          <cell r="F3554" t="str">
            <v>TOTAL</v>
          </cell>
          <cell r="G3554" t="str">
            <v>TOTAL</v>
          </cell>
          <cell r="I3554" t="str">
            <v>MS</v>
          </cell>
          <cell r="K3554" t="str">
            <v>V</v>
          </cell>
          <cell r="L3554">
            <v>38628.496840277781</v>
          </cell>
          <cell r="M3554" t="str">
            <v>gchateaug</v>
          </cell>
          <cell r="N3554">
            <v>38680.624467592592</v>
          </cell>
          <cell r="O3554" t="str">
            <v>gchateaug</v>
          </cell>
          <cell r="Q3554">
            <v>0.74</v>
          </cell>
        </row>
        <row r="3555">
          <cell r="A3555" t="str">
            <v>2003</v>
          </cell>
          <cell r="B3555" t="str">
            <v>PL31</v>
          </cell>
          <cell r="C3555" t="str">
            <v>A00</v>
          </cell>
          <cell r="D3555" t="str">
            <v>PC_EMP</v>
          </cell>
          <cell r="E3555" t="str">
            <v>T</v>
          </cell>
          <cell r="F3555" t="str">
            <v>TOTAL</v>
          </cell>
          <cell r="G3555" t="str">
            <v>RSE</v>
          </cell>
          <cell r="I3555" t="str">
            <v>MS</v>
          </cell>
          <cell r="K3555" t="str">
            <v>V</v>
          </cell>
          <cell r="L3555">
            <v>38628.496840277781</v>
          </cell>
          <cell r="M3555" t="str">
            <v>gchateaug</v>
          </cell>
          <cell r="N3555">
            <v>38680.624467592592</v>
          </cell>
          <cell r="O3555" t="str">
            <v>gchateaug</v>
          </cell>
          <cell r="Q3555">
            <v>0.63</v>
          </cell>
        </row>
        <row r="3556">
          <cell r="A3556" t="str">
            <v>2000</v>
          </cell>
          <cell r="B3556" t="str">
            <v>ITC4</v>
          </cell>
          <cell r="C3556" t="str">
            <v>A00</v>
          </cell>
          <cell r="D3556" t="str">
            <v>PC_EMP</v>
          </cell>
          <cell r="E3556" t="str">
            <v>T</v>
          </cell>
          <cell r="F3556" t="str">
            <v>BES</v>
          </cell>
          <cell r="G3556" t="str">
            <v>TOTAL</v>
          </cell>
          <cell r="I3556" t="str">
            <v>NC</v>
          </cell>
          <cell r="J3556" t="str">
            <v>; former flag equal "s"</v>
          </cell>
          <cell r="K3556" t="str">
            <v>V</v>
          </cell>
          <cell r="L3556">
            <v>38628.496840277781</v>
          </cell>
          <cell r="M3556" t="str">
            <v>gchateaug</v>
          </cell>
          <cell r="N3556">
            <v>38680.624467592592</v>
          </cell>
          <cell r="O3556" t="str">
            <v>gchateaug</v>
          </cell>
          <cell r="Q3556">
            <v>0.57999999999999996</v>
          </cell>
        </row>
        <row r="3557">
          <cell r="A3557" t="str">
            <v>1999</v>
          </cell>
          <cell r="B3557" t="str">
            <v>SI00</v>
          </cell>
          <cell r="C3557" t="str">
            <v>A00</v>
          </cell>
          <cell r="D3557" t="str">
            <v>PC_EMP</v>
          </cell>
          <cell r="E3557" t="str">
            <v>T</v>
          </cell>
          <cell r="F3557" t="str">
            <v>BES</v>
          </cell>
          <cell r="G3557" t="str">
            <v>TOTAL</v>
          </cell>
          <cell r="I3557" t="str">
            <v>NC</v>
          </cell>
          <cell r="K3557" t="str">
            <v>V</v>
          </cell>
          <cell r="L3557">
            <v>38628.496840277781</v>
          </cell>
          <cell r="M3557" t="str">
            <v>gchateaug</v>
          </cell>
          <cell r="N3557">
            <v>38681.684641203705</v>
          </cell>
          <cell r="O3557" t="str">
            <v>gchateaug</v>
          </cell>
          <cell r="Q3557">
            <v>0.56000000000000005</v>
          </cell>
        </row>
        <row r="3558">
          <cell r="A3558" t="str">
            <v>1999</v>
          </cell>
          <cell r="B3558" t="str">
            <v>SI00</v>
          </cell>
          <cell r="C3558" t="str">
            <v>A00</v>
          </cell>
          <cell r="D3558" t="str">
            <v>PC_EMP</v>
          </cell>
          <cell r="E3558" t="str">
            <v>T</v>
          </cell>
          <cell r="F3558" t="str">
            <v>BES</v>
          </cell>
          <cell r="G3558" t="str">
            <v>RSE</v>
          </cell>
          <cell r="I3558" t="str">
            <v>NC</v>
          </cell>
          <cell r="K3558" t="str">
            <v>V</v>
          </cell>
          <cell r="L3558">
            <v>38628.496840277781</v>
          </cell>
          <cell r="M3558" t="str">
            <v>gchateaug</v>
          </cell>
          <cell r="N3558">
            <v>38681.684641203705</v>
          </cell>
          <cell r="O3558" t="str">
            <v>gchateaug</v>
          </cell>
          <cell r="Q3558">
            <v>0.2</v>
          </cell>
        </row>
        <row r="3559">
          <cell r="A3559" t="str">
            <v>1999</v>
          </cell>
          <cell r="B3559" t="str">
            <v>RO0</v>
          </cell>
          <cell r="C3559" t="str">
            <v>A00</v>
          </cell>
          <cell r="D3559" t="str">
            <v>PC_EMP</v>
          </cell>
          <cell r="E3559" t="str">
            <v>T</v>
          </cell>
          <cell r="F3559" t="str">
            <v>TOTAL</v>
          </cell>
          <cell r="G3559" t="str">
            <v>TOTAL</v>
          </cell>
          <cell r="I3559" t="str">
            <v>OTH</v>
          </cell>
          <cell r="J3559" t="str">
            <v>DATA OCDE</v>
          </cell>
          <cell r="K3559" t="str">
            <v>V</v>
          </cell>
          <cell r="L3559">
            <v>38628.496840277781</v>
          </cell>
          <cell r="M3559" t="str">
            <v>gchateaug</v>
          </cell>
          <cell r="N3559">
            <v>38681.684479166666</v>
          </cell>
          <cell r="O3559" t="str">
            <v>gchateaug</v>
          </cell>
          <cell r="Q3559">
            <v>0.44</v>
          </cell>
        </row>
        <row r="3560">
          <cell r="A3560" t="str">
            <v>1999</v>
          </cell>
          <cell r="B3560" t="str">
            <v>RO0</v>
          </cell>
          <cell r="C3560" t="str">
            <v>A00</v>
          </cell>
          <cell r="D3560" t="str">
            <v>PC_EMP</v>
          </cell>
          <cell r="E3560" t="str">
            <v>T</v>
          </cell>
          <cell r="F3560" t="str">
            <v>TOTAL</v>
          </cell>
          <cell r="G3560" t="str">
            <v>RSE</v>
          </cell>
          <cell r="I3560" t="str">
            <v>OTH</v>
          </cell>
          <cell r="J3560" t="str">
            <v>DATA OCDE</v>
          </cell>
          <cell r="K3560" t="str">
            <v>V</v>
          </cell>
          <cell r="L3560">
            <v>38628.496840277781</v>
          </cell>
          <cell r="M3560" t="str">
            <v>gchateaug</v>
          </cell>
          <cell r="N3560">
            <v>38681.684479166666</v>
          </cell>
          <cell r="O3560" t="str">
            <v>gchateaug</v>
          </cell>
          <cell r="Q3560">
            <v>0.24</v>
          </cell>
        </row>
        <row r="3561">
          <cell r="A3561" t="str">
            <v>2002</v>
          </cell>
          <cell r="B3561" t="str">
            <v>CZ04</v>
          </cell>
          <cell r="C3561" t="str">
            <v>A00</v>
          </cell>
          <cell r="D3561" t="str">
            <v>PC_EMP</v>
          </cell>
          <cell r="E3561" t="str">
            <v>T</v>
          </cell>
          <cell r="F3561" t="str">
            <v>BES</v>
          </cell>
          <cell r="G3561" t="str">
            <v>TOTAL</v>
          </cell>
          <cell r="I3561" t="str">
            <v>MS</v>
          </cell>
          <cell r="K3561" t="str">
            <v>V</v>
          </cell>
          <cell r="L3561">
            <v>38628.496840277781</v>
          </cell>
          <cell r="M3561" t="str">
            <v>gchateaug</v>
          </cell>
          <cell r="N3561">
            <v>38680.624467592592</v>
          </cell>
          <cell r="O3561" t="str">
            <v>gchateaug</v>
          </cell>
          <cell r="Q3561">
            <v>0.15</v>
          </cell>
        </row>
        <row r="3562">
          <cell r="A3562" t="str">
            <v>2002</v>
          </cell>
          <cell r="B3562" t="str">
            <v>CZ04</v>
          </cell>
          <cell r="C3562" t="str">
            <v>A00</v>
          </cell>
          <cell r="D3562" t="str">
            <v>PC_EMP</v>
          </cell>
          <cell r="E3562" t="str">
            <v>T</v>
          </cell>
          <cell r="F3562" t="str">
            <v>BES</v>
          </cell>
          <cell r="G3562" t="str">
            <v>RSE</v>
          </cell>
          <cell r="I3562" t="str">
            <v>MS</v>
          </cell>
          <cell r="K3562" t="str">
            <v>V</v>
          </cell>
          <cell r="L3562">
            <v>38628.496840277781</v>
          </cell>
          <cell r="M3562" t="str">
            <v>gchateaug</v>
          </cell>
          <cell r="N3562">
            <v>38680.624467592592</v>
          </cell>
          <cell r="O3562" t="str">
            <v>gchateaug</v>
          </cell>
          <cell r="Q3562">
            <v>0.04</v>
          </cell>
        </row>
        <row r="3563">
          <cell r="A3563" t="str">
            <v>2002</v>
          </cell>
          <cell r="B3563" t="str">
            <v>CZ03</v>
          </cell>
          <cell r="C3563" t="str">
            <v>A00</v>
          </cell>
          <cell r="D3563" t="str">
            <v>PC_EMP</v>
          </cell>
          <cell r="E3563" t="str">
            <v>T</v>
          </cell>
          <cell r="F3563" t="str">
            <v>TOTAL</v>
          </cell>
          <cell r="G3563" t="str">
            <v>TOTAL</v>
          </cell>
          <cell r="I3563" t="str">
            <v>MS</v>
          </cell>
          <cell r="K3563" t="str">
            <v>V</v>
          </cell>
          <cell r="L3563">
            <v>38628.496840277781</v>
          </cell>
          <cell r="M3563" t="str">
            <v>gchateaug</v>
          </cell>
          <cell r="N3563">
            <v>38680.624467592592</v>
          </cell>
          <cell r="O3563" t="str">
            <v>gchateaug</v>
          </cell>
          <cell r="Q3563">
            <v>0.72</v>
          </cell>
        </row>
        <row r="3564">
          <cell r="A3564" t="str">
            <v>2002</v>
          </cell>
          <cell r="B3564" t="str">
            <v>CZ03</v>
          </cell>
          <cell r="C3564" t="str">
            <v>A00</v>
          </cell>
          <cell r="D3564" t="str">
            <v>PC_EMP</v>
          </cell>
          <cell r="E3564" t="str">
            <v>T</v>
          </cell>
          <cell r="F3564" t="str">
            <v>TOTAL</v>
          </cell>
          <cell r="G3564" t="str">
            <v>RSE</v>
          </cell>
          <cell r="I3564" t="str">
            <v>MS</v>
          </cell>
          <cell r="K3564" t="str">
            <v>V</v>
          </cell>
          <cell r="L3564">
            <v>38628.496840277781</v>
          </cell>
          <cell r="M3564" t="str">
            <v>gchateaug</v>
          </cell>
          <cell r="N3564">
            <v>38680.624467592592</v>
          </cell>
          <cell r="O3564" t="str">
            <v>gchateaug</v>
          </cell>
          <cell r="Q3564">
            <v>0.41</v>
          </cell>
        </row>
        <row r="3565">
          <cell r="A3565" t="str">
            <v>2002</v>
          </cell>
          <cell r="B3565" t="str">
            <v>CZ03</v>
          </cell>
          <cell r="C3565" t="str">
            <v>A00</v>
          </cell>
          <cell r="D3565" t="str">
            <v>PC_EMP</v>
          </cell>
          <cell r="E3565" t="str">
            <v>T</v>
          </cell>
          <cell r="F3565" t="str">
            <v>BES</v>
          </cell>
          <cell r="G3565" t="str">
            <v>TOTAL</v>
          </cell>
          <cell r="I3565" t="str">
            <v>MS</v>
          </cell>
          <cell r="K3565" t="str">
            <v>V</v>
          </cell>
          <cell r="L3565">
            <v>38628.496840277781</v>
          </cell>
          <cell r="M3565" t="str">
            <v>gchateaug</v>
          </cell>
          <cell r="N3565">
            <v>38680.624467592592</v>
          </cell>
          <cell r="O3565" t="str">
            <v>gchateaug</v>
          </cell>
          <cell r="Q3565">
            <v>0.25</v>
          </cell>
        </row>
        <row r="3566">
          <cell r="A3566" t="str">
            <v>2002</v>
          </cell>
          <cell r="B3566" t="str">
            <v>CZ03</v>
          </cell>
          <cell r="C3566" t="str">
            <v>A00</v>
          </cell>
          <cell r="D3566" t="str">
            <v>PC_EMP</v>
          </cell>
          <cell r="E3566" t="str">
            <v>T</v>
          </cell>
          <cell r="F3566" t="str">
            <v>BES</v>
          </cell>
          <cell r="G3566" t="str">
            <v>RSE</v>
          </cell>
          <cell r="I3566" t="str">
            <v>MS</v>
          </cell>
          <cell r="K3566" t="str">
            <v>V</v>
          </cell>
          <cell r="L3566">
            <v>38628.496840277781</v>
          </cell>
          <cell r="M3566" t="str">
            <v>gchateaug</v>
          </cell>
          <cell r="N3566">
            <v>38680.624467592592</v>
          </cell>
          <cell r="O3566" t="str">
            <v>gchateaug</v>
          </cell>
          <cell r="Q3566">
            <v>0.1</v>
          </cell>
        </row>
        <row r="3567">
          <cell r="A3567" t="str">
            <v>2002</v>
          </cell>
          <cell r="B3567" t="str">
            <v>BE35</v>
          </cell>
          <cell r="C3567" t="str">
            <v>A00</v>
          </cell>
          <cell r="D3567" t="str">
            <v>PC_EMP</v>
          </cell>
          <cell r="E3567" t="str">
            <v>T</v>
          </cell>
          <cell r="F3567" t="str">
            <v>TOTAL</v>
          </cell>
          <cell r="G3567" t="str">
            <v>TOTAL</v>
          </cell>
          <cell r="H3567" t="str">
            <v>:</v>
          </cell>
          <cell r="I3567" t="str">
            <v>MS</v>
          </cell>
          <cell r="K3567" t="str">
            <v>V</v>
          </cell>
          <cell r="L3567">
            <v>38628.496840277781</v>
          </cell>
          <cell r="M3567" t="str">
            <v>gchateaug</v>
          </cell>
          <cell r="N3567">
            <v>38680.624467592592</v>
          </cell>
          <cell r="O3567" t="str">
            <v>gchateaug</v>
          </cell>
        </row>
        <row r="3568">
          <cell r="A3568" t="str">
            <v>2002</v>
          </cell>
          <cell r="B3568" t="str">
            <v>BE35</v>
          </cell>
          <cell r="C3568" t="str">
            <v>A00</v>
          </cell>
          <cell r="D3568" t="str">
            <v>PC_EMP</v>
          </cell>
          <cell r="E3568" t="str">
            <v>T</v>
          </cell>
          <cell r="F3568" t="str">
            <v>TOTAL</v>
          </cell>
          <cell r="G3568" t="str">
            <v>RSE</v>
          </cell>
          <cell r="H3568" t="str">
            <v>:</v>
          </cell>
          <cell r="I3568" t="str">
            <v>MS</v>
          </cell>
          <cell r="K3568" t="str">
            <v>V</v>
          </cell>
          <cell r="L3568">
            <v>38628.496840277781</v>
          </cell>
          <cell r="M3568" t="str">
            <v>gchateaug</v>
          </cell>
          <cell r="N3568">
            <v>38680.624467592592</v>
          </cell>
          <cell r="O3568" t="str">
            <v>gchateaug</v>
          </cell>
        </row>
        <row r="3569">
          <cell r="A3569" t="str">
            <v>2002</v>
          </cell>
          <cell r="B3569" t="str">
            <v>BE35</v>
          </cell>
          <cell r="C3569" t="str">
            <v>A00</v>
          </cell>
          <cell r="D3569" t="str">
            <v>PC_EMP</v>
          </cell>
          <cell r="E3569" t="str">
            <v>T</v>
          </cell>
          <cell r="F3569" t="str">
            <v>BES</v>
          </cell>
          <cell r="G3569" t="str">
            <v>TOTAL</v>
          </cell>
          <cell r="H3569" t="str">
            <v>:</v>
          </cell>
          <cell r="I3569" t="str">
            <v>MS</v>
          </cell>
          <cell r="K3569" t="str">
            <v>V</v>
          </cell>
          <cell r="L3569">
            <v>38628.496840277781</v>
          </cell>
          <cell r="M3569" t="str">
            <v>gchateaug</v>
          </cell>
          <cell r="N3569">
            <v>38680.624467592592</v>
          </cell>
          <cell r="O3569" t="str">
            <v>gchateaug</v>
          </cell>
        </row>
        <row r="3570">
          <cell r="A3570" t="str">
            <v>2002</v>
          </cell>
          <cell r="B3570" t="str">
            <v>BE35</v>
          </cell>
          <cell r="C3570" t="str">
            <v>A00</v>
          </cell>
          <cell r="D3570" t="str">
            <v>PC_EMP</v>
          </cell>
          <cell r="E3570" t="str">
            <v>T</v>
          </cell>
          <cell r="F3570" t="str">
            <v>BES</v>
          </cell>
          <cell r="G3570" t="str">
            <v>RSE</v>
          </cell>
          <cell r="H3570" t="str">
            <v>:</v>
          </cell>
          <cell r="I3570" t="str">
            <v>MS</v>
          </cell>
          <cell r="K3570" t="str">
            <v>V</v>
          </cell>
          <cell r="L3570">
            <v>38628.496840277781</v>
          </cell>
          <cell r="M3570" t="str">
            <v>gchateaug</v>
          </cell>
          <cell r="N3570">
            <v>38680.624467592592</v>
          </cell>
          <cell r="O3570" t="str">
            <v>gchateaug</v>
          </cell>
        </row>
        <row r="3571">
          <cell r="A3571" t="str">
            <v>2002</v>
          </cell>
          <cell r="B3571" t="str">
            <v>BE25</v>
          </cell>
          <cell r="C3571" t="str">
            <v>A00</v>
          </cell>
          <cell r="D3571" t="str">
            <v>PC_EMP</v>
          </cell>
          <cell r="E3571" t="str">
            <v>T</v>
          </cell>
          <cell r="F3571" t="str">
            <v>TOTAL</v>
          </cell>
          <cell r="G3571" t="str">
            <v>TOTAL</v>
          </cell>
          <cell r="H3571" t="str">
            <v>:</v>
          </cell>
          <cell r="I3571" t="str">
            <v>MS</v>
          </cell>
          <cell r="K3571" t="str">
            <v>V</v>
          </cell>
          <cell r="L3571">
            <v>38628.496840277781</v>
          </cell>
          <cell r="M3571" t="str">
            <v>gchateaug</v>
          </cell>
          <cell r="N3571">
            <v>38680.624467592592</v>
          </cell>
          <cell r="O3571" t="str">
            <v>gchateaug</v>
          </cell>
        </row>
        <row r="3572">
          <cell r="A3572" t="str">
            <v>2002</v>
          </cell>
          <cell r="B3572" t="str">
            <v>BE25</v>
          </cell>
          <cell r="C3572" t="str">
            <v>A00</v>
          </cell>
          <cell r="D3572" t="str">
            <v>PC_EMP</v>
          </cell>
          <cell r="E3572" t="str">
            <v>T</v>
          </cell>
          <cell r="F3572" t="str">
            <v>TOTAL</v>
          </cell>
          <cell r="G3572" t="str">
            <v>RSE</v>
          </cell>
          <cell r="H3572" t="str">
            <v>:</v>
          </cell>
          <cell r="I3572" t="str">
            <v>MS</v>
          </cell>
          <cell r="K3572" t="str">
            <v>V</v>
          </cell>
          <cell r="L3572">
            <v>38628.496840277781</v>
          </cell>
          <cell r="M3572" t="str">
            <v>gchateaug</v>
          </cell>
          <cell r="N3572">
            <v>38680.624467592592</v>
          </cell>
          <cell r="O3572" t="str">
            <v>gchateaug</v>
          </cell>
        </row>
        <row r="3573">
          <cell r="A3573" t="str">
            <v>2000</v>
          </cell>
          <cell r="B3573" t="str">
            <v>PL5</v>
          </cell>
          <cell r="C3573" t="str">
            <v>A00</v>
          </cell>
          <cell r="D3573" t="str">
            <v>PC_EMP</v>
          </cell>
          <cell r="E3573" t="str">
            <v>T</v>
          </cell>
          <cell r="F3573" t="str">
            <v>BES</v>
          </cell>
          <cell r="G3573" t="str">
            <v>TOTAL</v>
          </cell>
          <cell r="H3573" t="str">
            <v>:</v>
          </cell>
          <cell r="I3573" t="str">
            <v>NC</v>
          </cell>
          <cell r="K3573" t="str">
            <v>V</v>
          </cell>
          <cell r="L3573">
            <v>38628.496851851851</v>
          </cell>
          <cell r="M3573" t="str">
            <v>gchateaug</v>
          </cell>
          <cell r="N3573">
            <v>38680.624456018515</v>
          </cell>
          <cell r="O3573" t="str">
            <v>gchateaug</v>
          </cell>
        </row>
        <row r="3574">
          <cell r="A3574" t="str">
            <v>2000</v>
          </cell>
          <cell r="B3574" t="str">
            <v>PL5</v>
          </cell>
          <cell r="C3574" t="str">
            <v>A00</v>
          </cell>
          <cell r="D3574" t="str">
            <v>PC_EMP</v>
          </cell>
          <cell r="E3574" t="str">
            <v>T</v>
          </cell>
          <cell r="F3574" t="str">
            <v>BES</v>
          </cell>
          <cell r="G3574" t="str">
            <v>RSE</v>
          </cell>
          <cell r="H3574" t="str">
            <v>:</v>
          </cell>
          <cell r="I3574" t="str">
            <v>NC</v>
          </cell>
          <cell r="K3574" t="str">
            <v>V</v>
          </cell>
          <cell r="L3574">
            <v>38628.496851851851</v>
          </cell>
          <cell r="M3574" t="str">
            <v>gchateaug</v>
          </cell>
          <cell r="N3574">
            <v>38680.624456018515</v>
          </cell>
          <cell r="O3574" t="str">
            <v>gchateaug</v>
          </cell>
        </row>
        <row r="3575">
          <cell r="A3575" t="str">
            <v>2000</v>
          </cell>
          <cell r="B3575" t="str">
            <v>PL43</v>
          </cell>
          <cell r="C3575" t="str">
            <v>A00</v>
          </cell>
          <cell r="D3575" t="str">
            <v>PC_EMP</v>
          </cell>
          <cell r="E3575" t="str">
            <v>T</v>
          </cell>
          <cell r="F3575" t="str">
            <v>TOTAL</v>
          </cell>
          <cell r="G3575" t="str">
            <v>TOTAL</v>
          </cell>
          <cell r="H3575" t="str">
            <v>:</v>
          </cell>
          <cell r="I3575" t="str">
            <v>NC</v>
          </cell>
          <cell r="K3575" t="str">
            <v>V</v>
          </cell>
          <cell r="L3575">
            <v>38628.496851851851</v>
          </cell>
          <cell r="M3575" t="str">
            <v>gchateaug</v>
          </cell>
          <cell r="N3575">
            <v>38680.624456018515</v>
          </cell>
          <cell r="O3575" t="str">
            <v>gchateaug</v>
          </cell>
        </row>
        <row r="3576">
          <cell r="A3576" t="str">
            <v>2000</v>
          </cell>
          <cell r="B3576" t="str">
            <v>PL43</v>
          </cell>
          <cell r="C3576" t="str">
            <v>A00</v>
          </cell>
          <cell r="D3576" t="str">
            <v>PC_EMP</v>
          </cell>
          <cell r="E3576" t="str">
            <v>T</v>
          </cell>
          <cell r="F3576" t="str">
            <v>TOTAL</v>
          </cell>
          <cell r="G3576" t="str">
            <v>RSE</v>
          </cell>
          <cell r="H3576" t="str">
            <v>:</v>
          </cell>
          <cell r="I3576" t="str">
            <v>NC</v>
          </cell>
          <cell r="K3576" t="str">
            <v>V</v>
          </cell>
          <cell r="L3576">
            <v>38628.496851851851</v>
          </cell>
          <cell r="M3576" t="str">
            <v>gchateaug</v>
          </cell>
          <cell r="N3576">
            <v>38680.624456018515</v>
          </cell>
          <cell r="O3576" t="str">
            <v>gchateaug</v>
          </cell>
        </row>
        <row r="3577">
          <cell r="A3577" t="str">
            <v>2000</v>
          </cell>
          <cell r="B3577" t="str">
            <v>PL43</v>
          </cell>
          <cell r="C3577" t="str">
            <v>A00</v>
          </cell>
          <cell r="D3577" t="str">
            <v>PC_EMP</v>
          </cell>
          <cell r="E3577" t="str">
            <v>T</v>
          </cell>
          <cell r="F3577" t="str">
            <v>BES</v>
          </cell>
          <cell r="G3577" t="str">
            <v>TOTAL</v>
          </cell>
          <cell r="H3577" t="str">
            <v>:</v>
          </cell>
          <cell r="I3577" t="str">
            <v>NC</v>
          </cell>
          <cell r="K3577" t="str">
            <v>V</v>
          </cell>
          <cell r="L3577">
            <v>38628.496851851851</v>
          </cell>
          <cell r="M3577" t="str">
            <v>gchateaug</v>
          </cell>
          <cell r="N3577">
            <v>38680.624456018515</v>
          </cell>
          <cell r="O3577" t="str">
            <v>gchateaug</v>
          </cell>
        </row>
        <row r="3578">
          <cell r="A3578" t="str">
            <v>2000</v>
          </cell>
          <cell r="B3578" t="str">
            <v>PL43</v>
          </cell>
          <cell r="C3578" t="str">
            <v>A00</v>
          </cell>
          <cell r="D3578" t="str">
            <v>PC_EMP</v>
          </cell>
          <cell r="E3578" t="str">
            <v>T</v>
          </cell>
          <cell r="F3578" t="str">
            <v>BES</v>
          </cell>
          <cell r="G3578" t="str">
            <v>RSE</v>
          </cell>
          <cell r="H3578" t="str">
            <v>:</v>
          </cell>
          <cell r="I3578" t="str">
            <v>NC</v>
          </cell>
          <cell r="K3578" t="str">
            <v>V</v>
          </cell>
          <cell r="L3578">
            <v>38628.496851851851</v>
          </cell>
          <cell r="M3578" t="str">
            <v>gchateaug</v>
          </cell>
          <cell r="N3578">
            <v>38680.624456018515</v>
          </cell>
          <cell r="O3578" t="str">
            <v>gchateaug</v>
          </cell>
        </row>
        <row r="3579">
          <cell r="A3579" t="str">
            <v>2000</v>
          </cell>
          <cell r="B3579" t="str">
            <v>PL3</v>
          </cell>
          <cell r="C3579" t="str">
            <v>A00</v>
          </cell>
          <cell r="D3579" t="str">
            <v>PC_EMP</v>
          </cell>
          <cell r="E3579" t="str">
            <v>T</v>
          </cell>
          <cell r="F3579" t="str">
            <v>TOTAL</v>
          </cell>
          <cell r="G3579" t="str">
            <v>TOTAL</v>
          </cell>
          <cell r="H3579" t="str">
            <v>:</v>
          </cell>
          <cell r="I3579" t="str">
            <v>NC</v>
          </cell>
          <cell r="K3579" t="str">
            <v>V</v>
          </cell>
          <cell r="L3579">
            <v>38628.496851851851</v>
          </cell>
          <cell r="M3579" t="str">
            <v>gchateaug</v>
          </cell>
          <cell r="N3579">
            <v>38680.624456018515</v>
          </cell>
          <cell r="O3579" t="str">
            <v>gchateaug</v>
          </cell>
        </row>
        <row r="3580">
          <cell r="A3580" t="str">
            <v>2000</v>
          </cell>
          <cell r="B3580" t="str">
            <v>PL3</v>
          </cell>
          <cell r="C3580" t="str">
            <v>A00</v>
          </cell>
          <cell r="D3580" t="str">
            <v>PC_EMP</v>
          </cell>
          <cell r="E3580" t="str">
            <v>T</v>
          </cell>
          <cell r="F3580" t="str">
            <v>TOTAL</v>
          </cell>
          <cell r="G3580" t="str">
            <v>RSE</v>
          </cell>
          <cell r="H3580" t="str">
            <v>:</v>
          </cell>
          <cell r="I3580" t="str">
            <v>NC</v>
          </cell>
          <cell r="K3580" t="str">
            <v>V</v>
          </cell>
          <cell r="L3580">
            <v>38628.496851851851</v>
          </cell>
          <cell r="M3580" t="str">
            <v>gchateaug</v>
          </cell>
          <cell r="N3580">
            <v>38680.624456018515</v>
          </cell>
          <cell r="O3580" t="str">
            <v>gchateaug</v>
          </cell>
        </row>
        <row r="3581">
          <cell r="A3581" t="str">
            <v>2000</v>
          </cell>
          <cell r="B3581" t="str">
            <v>ES23</v>
          </cell>
          <cell r="C3581" t="str">
            <v>A00</v>
          </cell>
          <cell r="D3581" t="str">
            <v>PC_EMP</v>
          </cell>
          <cell r="E3581" t="str">
            <v>T</v>
          </cell>
          <cell r="F3581" t="str">
            <v>BES</v>
          </cell>
          <cell r="G3581" t="str">
            <v>TOTAL</v>
          </cell>
          <cell r="H3581" t="str">
            <v>:</v>
          </cell>
          <cell r="I3581" t="str">
            <v>NC</v>
          </cell>
          <cell r="K3581" t="str">
            <v>V</v>
          </cell>
          <cell r="L3581">
            <v>38628.496851851851</v>
          </cell>
          <cell r="M3581" t="str">
            <v>gchateaug</v>
          </cell>
          <cell r="N3581">
            <v>38680.624479166669</v>
          </cell>
          <cell r="O3581" t="str">
            <v>gchateaug</v>
          </cell>
        </row>
        <row r="3582">
          <cell r="A3582" t="str">
            <v>2000</v>
          </cell>
          <cell r="B3582" t="str">
            <v>ES23</v>
          </cell>
          <cell r="C3582" t="str">
            <v>A00</v>
          </cell>
          <cell r="D3582" t="str">
            <v>PC_EMP</v>
          </cell>
          <cell r="E3582" t="str">
            <v>T</v>
          </cell>
          <cell r="F3582" t="str">
            <v>BES</v>
          </cell>
          <cell r="G3582" t="str">
            <v>RSE</v>
          </cell>
          <cell r="H3582" t="str">
            <v>:</v>
          </cell>
          <cell r="I3582" t="str">
            <v>NC</v>
          </cell>
          <cell r="K3582" t="str">
            <v>V</v>
          </cell>
          <cell r="L3582">
            <v>38628.496851851851</v>
          </cell>
          <cell r="M3582" t="str">
            <v>gchateaug</v>
          </cell>
          <cell r="N3582">
            <v>38680.624479166669</v>
          </cell>
          <cell r="O3582" t="str">
            <v>gchateaug</v>
          </cell>
        </row>
        <row r="3583">
          <cell r="A3583" t="str">
            <v>2000</v>
          </cell>
          <cell r="B3583" t="str">
            <v>AT13</v>
          </cell>
          <cell r="C3583" t="str">
            <v>A00</v>
          </cell>
          <cell r="D3583" t="str">
            <v>PC_EMP</v>
          </cell>
          <cell r="E3583" t="str">
            <v>T</v>
          </cell>
          <cell r="F3583" t="str">
            <v>TOTAL</v>
          </cell>
          <cell r="G3583" t="str">
            <v>TOTAL</v>
          </cell>
          <cell r="H3583" t="str">
            <v>:</v>
          </cell>
          <cell r="I3583" t="str">
            <v>NC</v>
          </cell>
          <cell r="K3583" t="str">
            <v>V</v>
          </cell>
          <cell r="L3583">
            <v>38628.496851851851</v>
          </cell>
          <cell r="M3583" t="str">
            <v>gchateaug</v>
          </cell>
          <cell r="N3583">
            <v>38680.624479166669</v>
          </cell>
          <cell r="O3583" t="str">
            <v>gchateaug</v>
          </cell>
        </row>
        <row r="3584">
          <cell r="A3584" t="str">
            <v>2000</v>
          </cell>
          <cell r="B3584" t="str">
            <v>AT13</v>
          </cell>
          <cell r="C3584" t="str">
            <v>A00</v>
          </cell>
          <cell r="D3584" t="str">
            <v>PC_EMP</v>
          </cell>
          <cell r="E3584" t="str">
            <v>T</v>
          </cell>
          <cell r="F3584" t="str">
            <v>BES</v>
          </cell>
          <cell r="G3584" t="str">
            <v>TOTAL</v>
          </cell>
          <cell r="H3584" t="str">
            <v>:</v>
          </cell>
          <cell r="I3584" t="str">
            <v>NC</v>
          </cell>
          <cell r="K3584" t="str">
            <v>V</v>
          </cell>
          <cell r="L3584">
            <v>38628.496851851851</v>
          </cell>
          <cell r="M3584" t="str">
            <v>gchateaug</v>
          </cell>
          <cell r="N3584">
            <v>38680.624479166669</v>
          </cell>
          <cell r="O3584" t="str">
            <v>gchateaug</v>
          </cell>
        </row>
        <row r="3585">
          <cell r="A3585" t="str">
            <v>1999</v>
          </cell>
          <cell r="B3585" t="str">
            <v>SE01</v>
          </cell>
          <cell r="C3585" t="str">
            <v>A00</v>
          </cell>
          <cell r="D3585" t="str">
            <v>PC_EMP</v>
          </cell>
          <cell r="E3585" t="str">
            <v>T</v>
          </cell>
          <cell r="F3585" t="str">
            <v>TOTAL</v>
          </cell>
          <cell r="G3585" t="str">
            <v>TOTAL</v>
          </cell>
          <cell r="I3585" t="str">
            <v>NC</v>
          </cell>
          <cell r="J3585" t="str">
            <v>; former flag equal "s"</v>
          </cell>
          <cell r="K3585" t="str">
            <v>V</v>
          </cell>
          <cell r="L3585">
            <v>38628.496851851851</v>
          </cell>
          <cell r="M3585" t="str">
            <v>gchateaug</v>
          </cell>
          <cell r="N3585">
            <v>38680.624479166669</v>
          </cell>
          <cell r="O3585" t="str">
            <v>gchateaug</v>
          </cell>
          <cell r="Q3585">
            <v>3.87</v>
          </cell>
        </row>
        <row r="3586">
          <cell r="A3586" t="str">
            <v>2001</v>
          </cell>
          <cell r="B3586" t="str">
            <v>FR30</v>
          </cell>
          <cell r="C3586" t="str">
            <v>A00</v>
          </cell>
          <cell r="D3586" t="str">
            <v>PC_EMP</v>
          </cell>
          <cell r="E3586" t="str">
            <v>T</v>
          </cell>
          <cell r="F3586" t="str">
            <v>BES</v>
          </cell>
          <cell r="G3586" t="str">
            <v>TOTAL</v>
          </cell>
          <cell r="I3586" t="str">
            <v>NC</v>
          </cell>
          <cell r="J3586" t="str">
            <v>; former flag equal "s"</v>
          </cell>
          <cell r="K3586" t="str">
            <v>V</v>
          </cell>
          <cell r="L3586">
            <v>38628.496851851851</v>
          </cell>
          <cell r="M3586" t="str">
            <v>gchateaug</v>
          </cell>
          <cell r="N3586">
            <v>38680.624479166669</v>
          </cell>
          <cell r="O3586" t="str">
            <v>gchateaug</v>
          </cell>
          <cell r="Q3586">
            <v>0.24</v>
          </cell>
        </row>
        <row r="3587">
          <cell r="A3587" t="str">
            <v>2001</v>
          </cell>
          <cell r="B3587" t="str">
            <v>FR30</v>
          </cell>
          <cell r="C3587" t="str">
            <v>A00</v>
          </cell>
          <cell r="D3587" t="str">
            <v>PC_EMP</v>
          </cell>
          <cell r="E3587" t="str">
            <v>T</v>
          </cell>
          <cell r="F3587" t="str">
            <v>BES</v>
          </cell>
          <cell r="G3587" t="str">
            <v>RSE</v>
          </cell>
          <cell r="I3587" t="str">
            <v>NC</v>
          </cell>
          <cell r="J3587" t="str">
            <v>; former flag equal "s"</v>
          </cell>
          <cell r="K3587" t="str">
            <v>V</v>
          </cell>
          <cell r="L3587">
            <v>38628.496851851851</v>
          </cell>
          <cell r="M3587" t="str">
            <v>gchateaug</v>
          </cell>
          <cell r="N3587">
            <v>38680.624479166669</v>
          </cell>
          <cell r="O3587" t="str">
            <v>gchateaug</v>
          </cell>
          <cell r="Q3587">
            <v>0.1</v>
          </cell>
        </row>
        <row r="3588">
          <cell r="A3588" t="str">
            <v>2001</v>
          </cell>
          <cell r="B3588" t="str">
            <v>FR23</v>
          </cell>
          <cell r="C3588" t="str">
            <v>A00</v>
          </cell>
          <cell r="D3588" t="str">
            <v>PC_EMP</v>
          </cell>
          <cell r="E3588" t="str">
            <v>T</v>
          </cell>
          <cell r="F3588" t="str">
            <v>TOTAL</v>
          </cell>
          <cell r="G3588" t="str">
            <v>TOTAL</v>
          </cell>
          <cell r="I3588" t="str">
            <v>NC</v>
          </cell>
          <cell r="J3588" t="str">
            <v>; former flag equal "s"</v>
          </cell>
          <cell r="K3588" t="str">
            <v>V</v>
          </cell>
          <cell r="L3588">
            <v>38628.496851851851</v>
          </cell>
          <cell r="M3588" t="str">
            <v>gchateaug</v>
          </cell>
          <cell r="N3588">
            <v>38680.624479166669</v>
          </cell>
          <cell r="O3588" t="str">
            <v>gchateaug</v>
          </cell>
          <cell r="Q3588">
            <v>1.04</v>
          </cell>
        </row>
        <row r="3589">
          <cell r="A3589" t="str">
            <v>2001</v>
          </cell>
          <cell r="B3589" t="str">
            <v>FR23</v>
          </cell>
          <cell r="C3589" t="str">
            <v>A00</v>
          </cell>
          <cell r="D3589" t="str">
            <v>PC_EMP</v>
          </cell>
          <cell r="E3589" t="str">
            <v>T</v>
          </cell>
          <cell r="F3589" t="str">
            <v>TOTAL</v>
          </cell>
          <cell r="G3589" t="str">
            <v>RSE</v>
          </cell>
          <cell r="I3589" t="str">
            <v>NC</v>
          </cell>
          <cell r="J3589" t="str">
            <v>; former flag equal "s"</v>
          </cell>
          <cell r="K3589" t="str">
            <v>V</v>
          </cell>
          <cell r="L3589">
            <v>38628.496851851851</v>
          </cell>
          <cell r="M3589" t="str">
            <v>gchateaug</v>
          </cell>
          <cell r="N3589">
            <v>38680.624479166669</v>
          </cell>
          <cell r="O3589" t="str">
            <v>gchateaug</v>
          </cell>
          <cell r="Q3589">
            <v>0.48</v>
          </cell>
        </row>
        <row r="3590">
          <cell r="A3590" t="str">
            <v>2001</v>
          </cell>
          <cell r="B3590" t="str">
            <v>FR23</v>
          </cell>
          <cell r="C3590" t="str">
            <v>A00</v>
          </cell>
          <cell r="D3590" t="str">
            <v>PC_EMP</v>
          </cell>
          <cell r="E3590" t="str">
            <v>T</v>
          </cell>
          <cell r="F3590" t="str">
            <v>BES</v>
          </cell>
          <cell r="G3590" t="str">
            <v>TOTAL</v>
          </cell>
          <cell r="I3590" t="str">
            <v>NC</v>
          </cell>
          <cell r="J3590" t="str">
            <v>; former flag equal "s"</v>
          </cell>
          <cell r="K3590" t="str">
            <v>V</v>
          </cell>
          <cell r="L3590">
            <v>38628.496851851851</v>
          </cell>
          <cell r="M3590" t="str">
            <v>gchateaug</v>
          </cell>
          <cell r="N3590">
            <v>38680.624467592592</v>
          </cell>
          <cell r="O3590" t="str">
            <v>gchateaug</v>
          </cell>
          <cell r="Q3590">
            <v>0.69</v>
          </cell>
        </row>
        <row r="3591">
          <cell r="A3591" t="str">
            <v>2001</v>
          </cell>
          <cell r="B3591" t="str">
            <v>FR23</v>
          </cell>
          <cell r="C3591" t="str">
            <v>A00</v>
          </cell>
          <cell r="D3591" t="str">
            <v>PC_EMP</v>
          </cell>
          <cell r="E3591" t="str">
            <v>T</v>
          </cell>
          <cell r="F3591" t="str">
            <v>BES</v>
          </cell>
          <cell r="G3591" t="str">
            <v>RSE</v>
          </cell>
          <cell r="I3591" t="str">
            <v>NC</v>
          </cell>
          <cell r="J3591" t="str">
            <v>; former flag equal "s"</v>
          </cell>
          <cell r="K3591" t="str">
            <v>V</v>
          </cell>
          <cell r="L3591">
            <v>38628.496851851851</v>
          </cell>
          <cell r="M3591" t="str">
            <v>gchateaug</v>
          </cell>
          <cell r="N3591">
            <v>38680.624467592592</v>
          </cell>
          <cell r="O3591" t="str">
            <v>gchateaug</v>
          </cell>
          <cell r="Q3591">
            <v>0.22</v>
          </cell>
        </row>
        <row r="3592">
          <cell r="A3592" t="str">
            <v>2001</v>
          </cell>
          <cell r="B3592" t="str">
            <v>FI20</v>
          </cell>
          <cell r="C3592" t="str">
            <v>A00</v>
          </cell>
          <cell r="D3592" t="str">
            <v>PC_EMP</v>
          </cell>
          <cell r="E3592" t="str">
            <v>T</v>
          </cell>
          <cell r="F3592" t="str">
            <v>TOTAL</v>
          </cell>
          <cell r="G3592" t="str">
            <v>TOTAL</v>
          </cell>
          <cell r="I3592" t="str">
            <v>NC</v>
          </cell>
          <cell r="J3592" t="str">
            <v>; former flag equal "s"</v>
          </cell>
          <cell r="K3592" t="str">
            <v>V</v>
          </cell>
          <cell r="L3592">
            <v>38628.496851851851</v>
          </cell>
          <cell r="M3592" t="str">
            <v>gchateaug</v>
          </cell>
          <cell r="N3592">
            <v>38680.624467592592</v>
          </cell>
          <cell r="O3592" t="str">
            <v>gchateaug</v>
          </cell>
          <cell r="Q3592">
            <v>0.27</v>
          </cell>
        </row>
        <row r="3593">
          <cell r="A3593" t="str">
            <v>2001</v>
          </cell>
          <cell r="B3593" t="str">
            <v>FI20</v>
          </cell>
          <cell r="C3593" t="str">
            <v>A00</v>
          </cell>
          <cell r="D3593" t="str">
            <v>PC_EMP</v>
          </cell>
          <cell r="E3593" t="str">
            <v>T</v>
          </cell>
          <cell r="F3593" t="str">
            <v>BES</v>
          </cell>
          <cell r="G3593" t="str">
            <v>TOTAL</v>
          </cell>
          <cell r="I3593" t="str">
            <v>NC</v>
          </cell>
          <cell r="J3593" t="str">
            <v>; former flag equal "s"</v>
          </cell>
          <cell r="K3593" t="str">
            <v>V</v>
          </cell>
          <cell r="L3593">
            <v>38628.496851851851</v>
          </cell>
          <cell r="M3593" t="str">
            <v>gchateaug</v>
          </cell>
          <cell r="N3593">
            <v>38680.624467592592</v>
          </cell>
          <cell r="O3593" t="str">
            <v>gchateaug</v>
          </cell>
          <cell r="Q3593">
            <v>0.13</v>
          </cell>
        </row>
        <row r="3594">
          <cell r="A3594" t="str">
            <v>2001</v>
          </cell>
          <cell r="B3594" t="str">
            <v>ES23</v>
          </cell>
          <cell r="C3594" t="str">
            <v>A00</v>
          </cell>
          <cell r="D3594" t="str">
            <v>PC_EMP</v>
          </cell>
          <cell r="E3594" t="str">
            <v>T</v>
          </cell>
          <cell r="F3594" t="str">
            <v>TOTAL</v>
          </cell>
          <cell r="G3594" t="str">
            <v>TOTAL</v>
          </cell>
          <cell r="I3594" t="str">
            <v>NC</v>
          </cell>
          <cell r="J3594" t="str">
            <v>; former flag equal "s"</v>
          </cell>
          <cell r="K3594" t="str">
            <v>V</v>
          </cell>
          <cell r="L3594">
            <v>38628.496851851851</v>
          </cell>
          <cell r="M3594" t="str">
            <v>gchateaug</v>
          </cell>
          <cell r="N3594">
            <v>38680.624467592592</v>
          </cell>
          <cell r="O3594" t="str">
            <v>gchateaug</v>
          </cell>
          <cell r="Q3594">
            <v>0.94</v>
          </cell>
        </row>
        <row r="3595">
          <cell r="A3595" t="str">
            <v>2001</v>
          </cell>
          <cell r="B3595" t="str">
            <v>ES23</v>
          </cell>
          <cell r="C3595" t="str">
            <v>A00</v>
          </cell>
          <cell r="D3595" t="str">
            <v>PC_EMP</v>
          </cell>
          <cell r="E3595" t="str">
            <v>T</v>
          </cell>
          <cell r="F3595" t="str">
            <v>TOTAL</v>
          </cell>
          <cell r="G3595" t="str">
            <v>RSE</v>
          </cell>
          <cell r="I3595" t="str">
            <v>NC</v>
          </cell>
          <cell r="J3595" t="str">
            <v>; former flag equal "s"</v>
          </cell>
          <cell r="K3595" t="str">
            <v>V</v>
          </cell>
          <cell r="L3595">
            <v>38628.496851851851</v>
          </cell>
          <cell r="M3595" t="str">
            <v>gchateaug</v>
          </cell>
          <cell r="N3595">
            <v>38680.624467592592</v>
          </cell>
          <cell r="O3595" t="str">
            <v>gchateaug</v>
          </cell>
          <cell r="Q3595">
            <v>0.46</v>
          </cell>
        </row>
        <row r="3596">
          <cell r="A3596" t="str">
            <v>2001</v>
          </cell>
          <cell r="B3596" t="str">
            <v>ES23</v>
          </cell>
          <cell r="C3596" t="str">
            <v>A00</v>
          </cell>
          <cell r="D3596" t="str">
            <v>PC_EMP</v>
          </cell>
          <cell r="E3596" t="str">
            <v>T</v>
          </cell>
          <cell r="F3596" t="str">
            <v>BES</v>
          </cell>
          <cell r="G3596" t="str">
            <v>TOTAL</v>
          </cell>
          <cell r="I3596" t="str">
            <v>NC</v>
          </cell>
          <cell r="J3596" t="str">
            <v>; former flag equal "s"</v>
          </cell>
          <cell r="K3596" t="str">
            <v>V</v>
          </cell>
          <cell r="L3596">
            <v>38628.496851851851</v>
          </cell>
          <cell r="M3596" t="str">
            <v>gchateaug</v>
          </cell>
          <cell r="N3596">
            <v>38680.624467592592</v>
          </cell>
          <cell r="O3596" t="str">
            <v>gchateaug</v>
          </cell>
          <cell r="Q3596">
            <v>0.48</v>
          </cell>
        </row>
        <row r="3597">
          <cell r="A3597" t="str">
            <v>2001</v>
          </cell>
          <cell r="B3597" t="str">
            <v>ES23</v>
          </cell>
          <cell r="C3597" t="str">
            <v>A00</v>
          </cell>
          <cell r="D3597" t="str">
            <v>PC_EMP</v>
          </cell>
          <cell r="E3597" t="str">
            <v>T</v>
          </cell>
          <cell r="F3597" t="str">
            <v>BES</v>
          </cell>
          <cell r="G3597" t="str">
            <v>RSE</v>
          </cell>
          <cell r="I3597" t="str">
            <v>NC</v>
          </cell>
          <cell r="J3597" t="str">
            <v>; former flag equal "s"</v>
          </cell>
          <cell r="K3597" t="str">
            <v>V</v>
          </cell>
          <cell r="L3597">
            <v>38628.496851851851</v>
          </cell>
          <cell r="M3597" t="str">
            <v>gchateaug</v>
          </cell>
          <cell r="N3597">
            <v>38680.624467592592</v>
          </cell>
          <cell r="O3597" t="str">
            <v>gchateaug</v>
          </cell>
          <cell r="Q3597">
            <v>0.06</v>
          </cell>
        </row>
        <row r="3598">
          <cell r="A3598" t="str">
            <v>2001</v>
          </cell>
          <cell r="B3598" t="str">
            <v>ES21</v>
          </cell>
          <cell r="C3598" t="str">
            <v>A00</v>
          </cell>
          <cell r="D3598" t="str">
            <v>PC_EMP</v>
          </cell>
          <cell r="E3598" t="str">
            <v>T</v>
          </cell>
          <cell r="F3598" t="str">
            <v>TOTAL</v>
          </cell>
          <cell r="G3598" t="str">
            <v>TOTAL</v>
          </cell>
          <cell r="I3598" t="str">
            <v>NC</v>
          </cell>
          <cell r="K3598" t="str">
            <v>V</v>
          </cell>
          <cell r="L3598">
            <v>38628.496851851851</v>
          </cell>
          <cell r="M3598" t="str">
            <v>gchateaug</v>
          </cell>
          <cell r="N3598">
            <v>38680.624467592592</v>
          </cell>
          <cell r="O3598" t="str">
            <v>gchateaug</v>
          </cell>
          <cell r="Q3598">
            <v>1.61</v>
          </cell>
        </row>
        <row r="3599">
          <cell r="A3599" t="str">
            <v>2001</v>
          </cell>
          <cell r="B3599" t="str">
            <v>ES21</v>
          </cell>
          <cell r="C3599" t="str">
            <v>A00</v>
          </cell>
          <cell r="D3599" t="str">
            <v>PC_EMP</v>
          </cell>
          <cell r="E3599" t="str">
            <v>T</v>
          </cell>
          <cell r="F3599" t="str">
            <v>TOTAL</v>
          </cell>
          <cell r="G3599" t="str">
            <v>RSE</v>
          </cell>
          <cell r="I3599" t="str">
            <v>NC</v>
          </cell>
          <cell r="K3599" t="str">
            <v>V</v>
          </cell>
          <cell r="L3599">
            <v>38628.496851851851</v>
          </cell>
          <cell r="M3599" t="str">
            <v>gchateaug</v>
          </cell>
          <cell r="N3599">
            <v>38680.624467592592</v>
          </cell>
          <cell r="O3599" t="str">
            <v>gchateaug</v>
          </cell>
          <cell r="Q3599">
            <v>1.03</v>
          </cell>
        </row>
        <row r="3600">
          <cell r="A3600" t="str">
            <v>2002</v>
          </cell>
          <cell r="B3600" t="str">
            <v>SE09</v>
          </cell>
          <cell r="C3600" t="str">
            <v>A00</v>
          </cell>
          <cell r="D3600" t="str">
            <v>PC_EMP</v>
          </cell>
          <cell r="E3600" t="str">
            <v>T</v>
          </cell>
          <cell r="F3600" t="str">
            <v>BES</v>
          </cell>
          <cell r="G3600" t="str">
            <v>TOTAL</v>
          </cell>
          <cell r="H3600" t="str">
            <v>:</v>
          </cell>
          <cell r="I3600" t="str">
            <v>MS</v>
          </cell>
          <cell r="K3600" t="str">
            <v>V</v>
          </cell>
          <cell r="L3600">
            <v>38628.496851851851</v>
          </cell>
          <cell r="M3600" t="str">
            <v>gchateaug</v>
          </cell>
          <cell r="N3600">
            <v>38680.624467592592</v>
          </cell>
          <cell r="O3600" t="str">
            <v>gchateaug</v>
          </cell>
        </row>
        <row r="3601">
          <cell r="A3601" t="str">
            <v>2002</v>
          </cell>
          <cell r="B3601" t="str">
            <v>SE09</v>
          </cell>
          <cell r="C3601" t="str">
            <v>A00</v>
          </cell>
          <cell r="D3601" t="str">
            <v>PC_EMP</v>
          </cell>
          <cell r="E3601" t="str">
            <v>T</v>
          </cell>
          <cell r="F3601" t="str">
            <v>BES</v>
          </cell>
          <cell r="G3601" t="str">
            <v>RSE</v>
          </cell>
          <cell r="H3601" t="str">
            <v>:</v>
          </cell>
          <cell r="I3601" t="str">
            <v>MS</v>
          </cell>
          <cell r="K3601" t="str">
            <v>V</v>
          </cell>
          <cell r="L3601">
            <v>38628.496851851851</v>
          </cell>
          <cell r="M3601" t="str">
            <v>gchateaug</v>
          </cell>
          <cell r="N3601">
            <v>38680.624467592592</v>
          </cell>
          <cell r="O3601" t="str">
            <v>gchateaug</v>
          </cell>
        </row>
        <row r="3602">
          <cell r="A3602" t="str">
            <v>2002</v>
          </cell>
          <cell r="B3602" t="str">
            <v>SE07</v>
          </cell>
          <cell r="C3602" t="str">
            <v>A00</v>
          </cell>
          <cell r="D3602" t="str">
            <v>PC_EMP</v>
          </cell>
          <cell r="E3602" t="str">
            <v>T</v>
          </cell>
          <cell r="F3602" t="str">
            <v>TOTAL</v>
          </cell>
          <cell r="G3602" t="str">
            <v>TOTAL</v>
          </cell>
          <cell r="H3602" t="str">
            <v>:</v>
          </cell>
          <cell r="I3602" t="str">
            <v>MS</v>
          </cell>
          <cell r="K3602" t="str">
            <v>V</v>
          </cell>
          <cell r="L3602">
            <v>38628.496851851851</v>
          </cell>
          <cell r="M3602" t="str">
            <v>gchateaug</v>
          </cell>
          <cell r="N3602">
            <v>38680.624467592592</v>
          </cell>
          <cell r="O3602" t="str">
            <v>gchateaug</v>
          </cell>
        </row>
        <row r="3603">
          <cell r="A3603" t="str">
            <v>2002</v>
          </cell>
          <cell r="B3603" t="str">
            <v>SE07</v>
          </cell>
          <cell r="C3603" t="str">
            <v>A00</v>
          </cell>
          <cell r="D3603" t="str">
            <v>PC_EMP</v>
          </cell>
          <cell r="E3603" t="str">
            <v>T</v>
          </cell>
          <cell r="F3603" t="str">
            <v>TOTAL</v>
          </cell>
          <cell r="G3603" t="str">
            <v>RSE</v>
          </cell>
          <cell r="H3603" t="str">
            <v>:</v>
          </cell>
          <cell r="I3603" t="str">
            <v>MS</v>
          </cell>
          <cell r="K3603" t="str">
            <v>V</v>
          </cell>
          <cell r="L3603">
            <v>38628.496851851851</v>
          </cell>
          <cell r="M3603" t="str">
            <v>gchateaug</v>
          </cell>
          <cell r="N3603">
            <v>38680.624467592592</v>
          </cell>
          <cell r="O3603" t="str">
            <v>gchateaug</v>
          </cell>
        </row>
        <row r="3604">
          <cell r="A3604" t="str">
            <v>2002</v>
          </cell>
          <cell r="B3604" t="str">
            <v>SE07</v>
          </cell>
          <cell r="C3604" t="str">
            <v>A00</v>
          </cell>
          <cell r="D3604" t="str">
            <v>PC_EMP</v>
          </cell>
          <cell r="E3604" t="str">
            <v>T</v>
          </cell>
          <cell r="F3604" t="str">
            <v>BES</v>
          </cell>
          <cell r="G3604" t="str">
            <v>TOTAL</v>
          </cell>
          <cell r="H3604" t="str">
            <v>:</v>
          </cell>
          <cell r="I3604" t="str">
            <v>MS</v>
          </cell>
          <cell r="K3604" t="str">
            <v>V</v>
          </cell>
          <cell r="L3604">
            <v>38628.496851851851</v>
          </cell>
          <cell r="M3604" t="str">
            <v>gchateaug</v>
          </cell>
          <cell r="N3604">
            <v>38680.624467592592</v>
          </cell>
          <cell r="O3604" t="str">
            <v>gchateaug</v>
          </cell>
        </row>
        <row r="3605">
          <cell r="A3605" t="str">
            <v>2002</v>
          </cell>
          <cell r="B3605" t="str">
            <v>SE07</v>
          </cell>
          <cell r="C3605" t="str">
            <v>A00</v>
          </cell>
          <cell r="D3605" t="str">
            <v>PC_EMP</v>
          </cell>
          <cell r="E3605" t="str">
            <v>T</v>
          </cell>
          <cell r="F3605" t="str">
            <v>BES</v>
          </cell>
          <cell r="G3605" t="str">
            <v>RSE</v>
          </cell>
          <cell r="H3605" t="str">
            <v>:</v>
          </cell>
          <cell r="I3605" t="str">
            <v>MS</v>
          </cell>
          <cell r="K3605" t="str">
            <v>V</v>
          </cell>
          <cell r="L3605">
            <v>38628.496851851851</v>
          </cell>
          <cell r="M3605" t="str">
            <v>gchateaug</v>
          </cell>
          <cell r="N3605">
            <v>38680.624467592592</v>
          </cell>
          <cell r="O3605" t="str">
            <v>gchateaug</v>
          </cell>
        </row>
        <row r="3606">
          <cell r="A3606" t="str">
            <v>2002</v>
          </cell>
          <cell r="B3606" t="str">
            <v>SE06</v>
          </cell>
          <cell r="C3606" t="str">
            <v>A00</v>
          </cell>
          <cell r="D3606" t="str">
            <v>PC_EMP</v>
          </cell>
          <cell r="E3606" t="str">
            <v>T</v>
          </cell>
          <cell r="F3606" t="str">
            <v>TOTAL</v>
          </cell>
          <cell r="G3606" t="str">
            <v>TOTAL</v>
          </cell>
          <cell r="H3606" t="str">
            <v>:</v>
          </cell>
          <cell r="I3606" t="str">
            <v>MS</v>
          </cell>
          <cell r="K3606" t="str">
            <v>V</v>
          </cell>
          <cell r="L3606">
            <v>38628.496851851851</v>
          </cell>
          <cell r="M3606" t="str">
            <v>gchateaug</v>
          </cell>
          <cell r="N3606">
            <v>38680.624467592592</v>
          </cell>
          <cell r="O3606" t="str">
            <v>gchateaug</v>
          </cell>
        </row>
        <row r="3607">
          <cell r="A3607" t="str">
            <v>2002</v>
          </cell>
          <cell r="B3607" t="str">
            <v>PL31</v>
          </cell>
          <cell r="C3607" t="str">
            <v>A00</v>
          </cell>
          <cell r="D3607" t="str">
            <v>PC_EMP</v>
          </cell>
          <cell r="E3607" t="str">
            <v>T</v>
          </cell>
          <cell r="F3607" t="str">
            <v>BES</v>
          </cell>
          <cell r="G3607" t="str">
            <v>TOTAL</v>
          </cell>
          <cell r="I3607" t="str">
            <v>MS</v>
          </cell>
          <cell r="K3607" t="str">
            <v>V</v>
          </cell>
          <cell r="L3607">
            <v>38628.496851851851</v>
          </cell>
          <cell r="M3607" t="str">
            <v>gchateaug</v>
          </cell>
          <cell r="N3607">
            <v>38680.624467592592</v>
          </cell>
          <cell r="O3607" t="str">
            <v>gchateaug</v>
          </cell>
          <cell r="Q3607">
            <v>0.05</v>
          </cell>
        </row>
        <row r="3608">
          <cell r="A3608" t="str">
            <v>2002</v>
          </cell>
          <cell r="B3608" t="str">
            <v>PL31</v>
          </cell>
          <cell r="C3608" t="str">
            <v>A00</v>
          </cell>
          <cell r="D3608" t="str">
            <v>PC_EMP</v>
          </cell>
          <cell r="E3608" t="str">
            <v>T</v>
          </cell>
          <cell r="F3608" t="str">
            <v>BES</v>
          </cell>
          <cell r="G3608" t="str">
            <v>RSE</v>
          </cell>
          <cell r="I3608" t="str">
            <v>MS</v>
          </cell>
          <cell r="K3608" t="str">
            <v>V</v>
          </cell>
          <cell r="L3608">
            <v>38628.496851851851</v>
          </cell>
          <cell r="M3608" t="str">
            <v>gchateaug</v>
          </cell>
          <cell r="N3608">
            <v>38680.624467592592</v>
          </cell>
          <cell r="O3608" t="str">
            <v>gchateaug</v>
          </cell>
          <cell r="Q3608">
            <v>0.03</v>
          </cell>
        </row>
        <row r="3609">
          <cell r="A3609" t="str">
            <v>2002</v>
          </cell>
          <cell r="B3609" t="str">
            <v>PL1</v>
          </cell>
          <cell r="C3609" t="str">
            <v>A00</v>
          </cell>
          <cell r="D3609" t="str">
            <v>PC_EMP</v>
          </cell>
          <cell r="E3609" t="str">
            <v>T</v>
          </cell>
          <cell r="F3609" t="str">
            <v>TOTAL</v>
          </cell>
          <cell r="G3609" t="str">
            <v>TOTAL</v>
          </cell>
          <cell r="I3609" t="str">
            <v>MS</v>
          </cell>
          <cell r="K3609" t="str">
            <v>V</v>
          </cell>
          <cell r="L3609">
            <v>38628.496851851851</v>
          </cell>
          <cell r="M3609" t="str">
            <v>gchateaug</v>
          </cell>
          <cell r="N3609">
            <v>38680.624467592592</v>
          </cell>
          <cell r="O3609" t="str">
            <v>gchateaug</v>
          </cell>
          <cell r="Q3609">
            <v>1.37</v>
          </cell>
        </row>
        <row r="3610">
          <cell r="A3610" t="str">
            <v>2002</v>
          </cell>
          <cell r="B3610" t="str">
            <v>PL1</v>
          </cell>
          <cell r="C3610" t="str">
            <v>A00</v>
          </cell>
          <cell r="D3610" t="str">
            <v>PC_EMP</v>
          </cell>
          <cell r="E3610" t="str">
            <v>T</v>
          </cell>
          <cell r="F3610" t="str">
            <v>TOTAL</v>
          </cell>
          <cell r="G3610" t="str">
            <v>RSE</v>
          </cell>
          <cell r="I3610" t="str">
            <v>MS</v>
          </cell>
          <cell r="K3610" t="str">
            <v>V</v>
          </cell>
          <cell r="L3610">
            <v>38628.496851851851</v>
          </cell>
          <cell r="M3610" t="str">
            <v>gchateaug</v>
          </cell>
          <cell r="N3610">
            <v>38680.624467592592</v>
          </cell>
          <cell r="O3610" t="str">
            <v>gchateaug</v>
          </cell>
          <cell r="Q3610">
            <v>0.93</v>
          </cell>
        </row>
        <row r="3611">
          <cell r="A3611" t="str">
            <v>2001</v>
          </cell>
          <cell r="B3611" t="str">
            <v>FR8</v>
          </cell>
          <cell r="C3611" t="str">
            <v>A00</v>
          </cell>
          <cell r="D3611" t="str">
            <v>PC_EMP</v>
          </cell>
          <cell r="E3611" t="str">
            <v>T</v>
          </cell>
          <cell r="F3611" t="str">
            <v>TOTAL</v>
          </cell>
          <cell r="G3611" t="str">
            <v>TOTAL</v>
          </cell>
          <cell r="I3611" t="str">
            <v>NC</v>
          </cell>
          <cell r="J3611" t="str">
            <v>; former flag equal "s"</v>
          </cell>
          <cell r="K3611" t="str">
            <v>V</v>
          </cell>
          <cell r="L3611">
            <v>38628.496770833335</v>
          </cell>
          <cell r="M3611" t="str">
            <v>gchateaug</v>
          </cell>
          <cell r="N3611">
            <v>38680.624444444446</v>
          </cell>
          <cell r="O3611" t="str">
            <v>gchateaug</v>
          </cell>
          <cell r="Q3611">
            <v>1.9</v>
          </cell>
        </row>
        <row r="3612">
          <cell r="A3612" t="str">
            <v>2001</v>
          </cell>
          <cell r="B3612" t="str">
            <v>FR71</v>
          </cell>
          <cell r="C3612" t="str">
            <v>A00</v>
          </cell>
          <cell r="D3612" t="str">
            <v>PC_EMP</v>
          </cell>
          <cell r="E3612" t="str">
            <v>T</v>
          </cell>
          <cell r="F3612" t="str">
            <v>BES</v>
          </cell>
          <cell r="G3612" t="str">
            <v>RSE</v>
          </cell>
          <cell r="I3612" t="str">
            <v>NC</v>
          </cell>
          <cell r="J3612" t="str">
            <v>; former flag equal "s"</v>
          </cell>
          <cell r="K3612" t="str">
            <v>V</v>
          </cell>
          <cell r="L3612">
            <v>38628.496770833335</v>
          </cell>
          <cell r="M3612" t="str">
            <v>gchateaug</v>
          </cell>
          <cell r="N3612">
            <v>38680.624444444446</v>
          </cell>
          <cell r="O3612" t="str">
            <v>gchateaug</v>
          </cell>
          <cell r="Q3612">
            <v>0.51</v>
          </cell>
        </row>
        <row r="3613">
          <cell r="A3613" t="str">
            <v>2001</v>
          </cell>
          <cell r="B3613" t="str">
            <v>FR71</v>
          </cell>
          <cell r="C3613" t="str">
            <v>A00</v>
          </cell>
          <cell r="D3613" t="str">
            <v>PC_EMP</v>
          </cell>
          <cell r="E3613" t="str">
            <v>T</v>
          </cell>
          <cell r="F3613" t="str">
            <v>BES</v>
          </cell>
          <cell r="G3613" t="str">
            <v>TOTAL</v>
          </cell>
          <cell r="I3613" t="str">
            <v>NC</v>
          </cell>
          <cell r="J3613" t="str">
            <v>; former flag equal "s"</v>
          </cell>
          <cell r="K3613" t="str">
            <v>V</v>
          </cell>
          <cell r="L3613">
            <v>38628.496770833335</v>
          </cell>
          <cell r="M3613" t="str">
            <v>gchateaug</v>
          </cell>
          <cell r="N3613">
            <v>38680.624444444446</v>
          </cell>
          <cell r="O3613" t="str">
            <v>gchateaug</v>
          </cell>
          <cell r="Q3613">
            <v>1.06</v>
          </cell>
        </row>
        <row r="3614">
          <cell r="A3614" t="str">
            <v>2000</v>
          </cell>
          <cell r="B3614" t="str">
            <v>HU2</v>
          </cell>
          <cell r="C3614" t="str">
            <v>A00</v>
          </cell>
          <cell r="D3614" t="str">
            <v>PC_EMP</v>
          </cell>
          <cell r="E3614" t="str">
            <v>T</v>
          </cell>
          <cell r="F3614" t="str">
            <v>BES</v>
          </cell>
          <cell r="G3614" t="str">
            <v>TOTAL</v>
          </cell>
          <cell r="H3614" t="str">
            <v>:</v>
          </cell>
          <cell r="I3614" t="str">
            <v>NC</v>
          </cell>
          <cell r="K3614" t="str">
            <v>V</v>
          </cell>
          <cell r="L3614">
            <v>38628.496770833335</v>
          </cell>
          <cell r="M3614" t="str">
            <v>gchateaug</v>
          </cell>
          <cell r="N3614">
            <v>38680.624444444446</v>
          </cell>
          <cell r="O3614" t="str">
            <v>gchateaug</v>
          </cell>
        </row>
        <row r="3615">
          <cell r="A3615" t="str">
            <v>2000</v>
          </cell>
          <cell r="B3615" t="str">
            <v>HU2</v>
          </cell>
          <cell r="C3615" t="str">
            <v>A00</v>
          </cell>
          <cell r="D3615" t="str">
            <v>PC_EMP</v>
          </cell>
          <cell r="E3615" t="str">
            <v>T</v>
          </cell>
          <cell r="F3615" t="str">
            <v>TOTAL</v>
          </cell>
          <cell r="G3615" t="str">
            <v>RSE</v>
          </cell>
          <cell r="H3615" t="str">
            <v>:</v>
          </cell>
          <cell r="I3615" t="str">
            <v>NC</v>
          </cell>
          <cell r="K3615" t="str">
            <v>V</v>
          </cell>
          <cell r="L3615">
            <v>38628.496770833335</v>
          </cell>
          <cell r="M3615" t="str">
            <v>gchateaug</v>
          </cell>
          <cell r="N3615">
            <v>38680.624444444446</v>
          </cell>
          <cell r="O3615" t="str">
            <v>gchateaug</v>
          </cell>
        </row>
        <row r="3616">
          <cell r="A3616" t="str">
            <v>2000</v>
          </cell>
          <cell r="B3616" t="str">
            <v>HU2</v>
          </cell>
          <cell r="C3616" t="str">
            <v>A00</v>
          </cell>
          <cell r="D3616" t="str">
            <v>PC_EMP</v>
          </cell>
          <cell r="E3616" t="str">
            <v>T</v>
          </cell>
          <cell r="F3616" t="str">
            <v>TOTAL</v>
          </cell>
          <cell r="G3616" t="str">
            <v>TOTAL</v>
          </cell>
          <cell r="H3616" t="str">
            <v>:</v>
          </cell>
          <cell r="I3616" t="str">
            <v>NC</v>
          </cell>
          <cell r="K3616" t="str">
            <v>V</v>
          </cell>
          <cell r="L3616">
            <v>38628.496770833335</v>
          </cell>
          <cell r="M3616" t="str">
            <v>gchateaug</v>
          </cell>
          <cell r="N3616">
            <v>38680.624444444446</v>
          </cell>
          <cell r="O3616" t="str">
            <v>gchateaug</v>
          </cell>
        </row>
        <row r="3617">
          <cell r="A3617" t="str">
            <v>2000</v>
          </cell>
          <cell r="B3617" t="str">
            <v>HU10</v>
          </cell>
          <cell r="C3617" t="str">
            <v>A00</v>
          </cell>
          <cell r="D3617" t="str">
            <v>PC_EMP</v>
          </cell>
          <cell r="E3617" t="str">
            <v>T</v>
          </cell>
          <cell r="F3617" t="str">
            <v>BES</v>
          </cell>
          <cell r="G3617" t="str">
            <v>RSE</v>
          </cell>
          <cell r="H3617" t="str">
            <v>:</v>
          </cell>
          <cell r="I3617" t="str">
            <v>NC</v>
          </cell>
          <cell r="K3617" t="str">
            <v>V</v>
          </cell>
          <cell r="L3617">
            <v>38628.496770833335</v>
          </cell>
          <cell r="M3617" t="str">
            <v>gchateaug</v>
          </cell>
          <cell r="N3617">
            <v>38680.624444444446</v>
          </cell>
          <cell r="O3617" t="str">
            <v>gchateaug</v>
          </cell>
        </row>
        <row r="3618">
          <cell r="A3618" t="str">
            <v>2000</v>
          </cell>
          <cell r="B3618" t="str">
            <v>HU10</v>
          </cell>
          <cell r="C3618" t="str">
            <v>A00</v>
          </cell>
          <cell r="D3618" t="str">
            <v>PC_EMP</v>
          </cell>
          <cell r="E3618" t="str">
            <v>T</v>
          </cell>
          <cell r="F3618" t="str">
            <v>BES</v>
          </cell>
          <cell r="G3618" t="str">
            <v>TOTAL</v>
          </cell>
          <cell r="H3618" t="str">
            <v>:</v>
          </cell>
          <cell r="I3618" t="str">
            <v>NC</v>
          </cell>
          <cell r="K3618" t="str">
            <v>V</v>
          </cell>
          <cell r="L3618">
            <v>38628.496770833335</v>
          </cell>
          <cell r="M3618" t="str">
            <v>gchateaug</v>
          </cell>
          <cell r="N3618">
            <v>38680.624444444446</v>
          </cell>
          <cell r="O3618" t="str">
            <v>gchateaug</v>
          </cell>
        </row>
        <row r="3619">
          <cell r="A3619" t="str">
            <v>2000</v>
          </cell>
          <cell r="B3619" t="str">
            <v>HU10</v>
          </cell>
          <cell r="C3619" t="str">
            <v>A00</v>
          </cell>
          <cell r="D3619" t="str">
            <v>PC_EMP</v>
          </cell>
          <cell r="E3619" t="str">
            <v>T</v>
          </cell>
          <cell r="F3619" t="str">
            <v>TOTAL</v>
          </cell>
          <cell r="G3619" t="str">
            <v>RSE</v>
          </cell>
          <cell r="H3619" t="str">
            <v>:</v>
          </cell>
          <cell r="I3619" t="str">
            <v>NC</v>
          </cell>
          <cell r="K3619" t="str">
            <v>V</v>
          </cell>
          <cell r="L3619">
            <v>38628.496770833335</v>
          </cell>
          <cell r="M3619" t="str">
            <v>gchateaug</v>
          </cell>
          <cell r="N3619">
            <v>38680.624444444446</v>
          </cell>
          <cell r="O3619" t="str">
            <v>gchateaug</v>
          </cell>
        </row>
        <row r="3620">
          <cell r="A3620" t="str">
            <v>2000</v>
          </cell>
          <cell r="B3620" t="str">
            <v>HU10</v>
          </cell>
          <cell r="C3620" t="str">
            <v>A00</v>
          </cell>
          <cell r="D3620" t="str">
            <v>PC_EMP</v>
          </cell>
          <cell r="E3620" t="str">
            <v>T</v>
          </cell>
          <cell r="F3620" t="str">
            <v>TOTAL</v>
          </cell>
          <cell r="G3620" t="str">
            <v>TOTAL</v>
          </cell>
          <cell r="H3620" t="str">
            <v>:</v>
          </cell>
          <cell r="I3620" t="str">
            <v>NC</v>
          </cell>
          <cell r="K3620" t="str">
            <v>V</v>
          </cell>
          <cell r="L3620">
            <v>38628.496770833335</v>
          </cell>
          <cell r="M3620" t="str">
            <v>gchateaug</v>
          </cell>
          <cell r="N3620">
            <v>38680.624444444446</v>
          </cell>
          <cell r="O3620" t="str">
            <v>gchateaug</v>
          </cell>
        </row>
        <row r="3621">
          <cell r="A3621" t="str">
            <v>2000</v>
          </cell>
          <cell r="B3621" t="str">
            <v>HU1</v>
          </cell>
          <cell r="C3621" t="str">
            <v>A00</v>
          </cell>
          <cell r="D3621" t="str">
            <v>PC_EMP</v>
          </cell>
          <cell r="E3621" t="str">
            <v>T</v>
          </cell>
          <cell r="F3621" t="str">
            <v>BES</v>
          </cell>
          <cell r="G3621" t="str">
            <v>RSE</v>
          </cell>
          <cell r="H3621" t="str">
            <v>:</v>
          </cell>
          <cell r="I3621" t="str">
            <v>NC</v>
          </cell>
          <cell r="K3621" t="str">
            <v>V</v>
          </cell>
          <cell r="L3621">
            <v>38628.496770833335</v>
          </cell>
          <cell r="M3621" t="str">
            <v>gchateaug</v>
          </cell>
          <cell r="N3621">
            <v>38680.624444444446</v>
          </cell>
          <cell r="O3621" t="str">
            <v>gchateaug</v>
          </cell>
        </row>
        <row r="3622">
          <cell r="A3622" t="str">
            <v>2000</v>
          </cell>
          <cell r="B3622" t="str">
            <v>HU1</v>
          </cell>
          <cell r="C3622" t="str">
            <v>A00</v>
          </cell>
          <cell r="D3622" t="str">
            <v>PC_EMP</v>
          </cell>
          <cell r="E3622" t="str">
            <v>T</v>
          </cell>
          <cell r="F3622" t="str">
            <v>BES</v>
          </cell>
          <cell r="G3622" t="str">
            <v>TOTAL</v>
          </cell>
          <cell r="H3622" t="str">
            <v>:</v>
          </cell>
          <cell r="I3622" t="str">
            <v>NC</v>
          </cell>
          <cell r="K3622" t="str">
            <v>V</v>
          </cell>
          <cell r="L3622">
            <v>38628.496770833335</v>
          </cell>
          <cell r="M3622" t="str">
            <v>gchateaug</v>
          </cell>
          <cell r="N3622">
            <v>38680.624444444446</v>
          </cell>
          <cell r="O3622" t="str">
            <v>gchateaug</v>
          </cell>
        </row>
        <row r="3623">
          <cell r="A3623" t="str">
            <v>2000</v>
          </cell>
          <cell r="B3623" t="str">
            <v>HU1</v>
          </cell>
          <cell r="C3623" t="str">
            <v>A00</v>
          </cell>
          <cell r="D3623" t="str">
            <v>PC_EMP</v>
          </cell>
          <cell r="E3623" t="str">
            <v>T</v>
          </cell>
          <cell r="F3623" t="str">
            <v>TOTAL</v>
          </cell>
          <cell r="G3623" t="str">
            <v>RSE</v>
          </cell>
          <cell r="H3623" t="str">
            <v>:</v>
          </cell>
          <cell r="I3623" t="str">
            <v>NC</v>
          </cell>
          <cell r="K3623" t="str">
            <v>V</v>
          </cell>
          <cell r="L3623">
            <v>38628.496770833335</v>
          </cell>
          <cell r="M3623" t="str">
            <v>gchateaug</v>
          </cell>
          <cell r="N3623">
            <v>38680.624444444446</v>
          </cell>
          <cell r="O3623" t="str">
            <v>gchateaug</v>
          </cell>
        </row>
        <row r="3624">
          <cell r="A3624" t="str">
            <v>2000</v>
          </cell>
          <cell r="B3624" t="str">
            <v>HU1</v>
          </cell>
          <cell r="C3624" t="str">
            <v>A00</v>
          </cell>
          <cell r="D3624" t="str">
            <v>PC_EMP</v>
          </cell>
          <cell r="E3624" t="str">
            <v>T</v>
          </cell>
          <cell r="F3624" t="str">
            <v>TOTAL</v>
          </cell>
          <cell r="G3624" t="str">
            <v>TOTAL</v>
          </cell>
          <cell r="H3624" t="str">
            <v>:</v>
          </cell>
          <cell r="I3624" t="str">
            <v>NC</v>
          </cell>
          <cell r="K3624" t="str">
            <v>V</v>
          </cell>
          <cell r="L3624">
            <v>38628.496770833335</v>
          </cell>
          <cell r="M3624" t="str">
            <v>gchateaug</v>
          </cell>
          <cell r="N3624">
            <v>38680.624444444446</v>
          </cell>
          <cell r="O3624" t="str">
            <v>gchateaug</v>
          </cell>
        </row>
        <row r="3625">
          <cell r="A3625" t="str">
            <v>2000</v>
          </cell>
          <cell r="B3625" t="str">
            <v>GR42</v>
          </cell>
          <cell r="C3625" t="str">
            <v>A00</v>
          </cell>
          <cell r="D3625" t="str">
            <v>PC_EMP</v>
          </cell>
          <cell r="E3625" t="str">
            <v>T</v>
          </cell>
          <cell r="F3625" t="str">
            <v>BES</v>
          </cell>
          <cell r="G3625" t="str">
            <v>TOTAL</v>
          </cell>
          <cell r="H3625" t="str">
            <v>:</v>
          </cell>
          <cell r="I3625" t="str">
            <v>NC</v>
          </cell>
          <cell r="K3625" t="str">
            <v>V</v>
          </cell>
          <cell r="L3625">
            <v>38628.496770833335</v>
          </cell>
          <cell r="M3625" t="str">
            <v>gchateaug</v>
          </cell>
          <cell r="N3625">
            <v>38680.624444444446</v>
          </cell>
          <cell r="O3625" t="str">
            <v>gchateaug</v>
          </cell>
        </row>
        <row r="3626">
          <cell r="A3626" t="str">
            <v>2000</v>
          </cell>
          <cell r="B3626" t="str">
            <v>GR42</v>
          </cell>
          <cell r="C3626" t="str">
            <v>A00</v>
          </cell>
          <cell r="D3626" t="str">
            <v>PC_EMP</v>
          </cell>
          <cell r="E3626" t="str">
            <v>T</v>
          </cell>
          <cell r="F3626" t="str">
            <v>TOTAL</v>
          </cell>
          <cell r="G3626" t="str">
            <v>TOTAL</v>
          </cell>
          <cell r="H3626" t="str">
            <v>:</v>
          </cell>
          <cell r="I3626" t="str">
            <v>NC</v>
          </cell>
          <cell r="K3626" t="str">
            <v>V</v>
          </cell>
          <cell r="L3626">
            <v>38628.496770833335</v>
          </cell>
          <cell r="M3626" t="str">
            <v>gchateaug</v>
          </cell>
          <cell r="N3626">
            <v>38680.624444444446</v>
          </cell>
          <cell r="O3626" t="str">
            <v>gchateaug</v>
          </cell>
        </row>
        <row r="3627">
          <cell r="A3627" t="str">
            <v>2000</v>
          </cell>
          <cell r="B3627" t="str">
            <v>GR41</v>
          </cell>
          <cell r="C3627" t="str">
            <v>A00</v>
          </cell>
          <cell r="D3627" t="str">
            <v>PC_EMP</v>
          </cell>
          <cell r="E3627" t="str">
            <v>T</v>
          </cell>
          <cell r="F3627" t="str">
            <v>BES</v>
          </cell>
          <cell r="G3627" t="str">
            <v>TOTAL</v>
          </cell>
          <cell r="H3627" t="str">
            <v>:</v>
          </cell>
          <cell r="I3627" t="str">
            <v>NC</v>
          </cell>
          <cell r="K3627" t="str">
            <v>V</v>
          </cell>
          <cell r="L3627">
            <v>38628.496770833335</v>
          </cell>
          <cell r="M3627" t="str">
            <v>gchateaug</v>
          </cell>
          <cell r="N3627">
            <v>38680.624444444446</v>
          </cell>
          <cell r="O3627" t="str">
            <v>gchateaug</v>
          </cell>
        </row>
        <row r="3628">
          <cell r="A3628" t="str">
            <v>2000</v>
          </cell>
          <cell r="B3628" t="str">
            <v>GR41</v>
          </cell>
          <cell r="C3628" t="str">
            <v>A00</v>
          </cell>
          <cell r="D3628" t="str">
            <v>PC_EMP</v>
          </cell>
          <cell r="E3628" t="str">
            <v>T</v>
          </cell>
          <cell r="F3628" t="str">
            <v>TOTAL</v>
          </cell>
          <cell r="G3628" t="str">
            <v>TOTAL</v>
          </cell>
          <cell r="H3628" t="str">
            <v>:</v>
          </cell>
          <cell r="I3628" t="str">
            <v>NC</v>
          </cell>
          <cell r="K3628" t="str">
            <v>V</v>
          </cell>
          <cell r="L3628">
            <v>38628.496770833335</v>
          </cell>
          <cell r="M3628" t="str">
            <v>gchateaug</v>
          </cell>
          <cell r="N3628">
            <v>38680.624444444446</v>
          </cell>
          <cell r="O3628" t="str">
            <v>gchateaug</v>
          </cell>
        </row>
        <row r="3629">
          <cell r="A3629" t="str">
            <v>2000</v>
          </cell>
          <cell r="B3629" t="str">
            <v>GR4</v>
          </cell>
          <cell r="C3629" t="str">
            <v>A00</v>
          </cell>
          <cell r="D3629" t="str">
            <v>PC_EMP</v>
          </cell>
          <cell r="E3629" t="str">
            <v>T</v>
          </cell>
          <cell r="F3629" t="str">
            <v>BES</v>
          </cell>
          <cell r="G3629" t="str">
            <v>TOTAL</v>
          </cell>
          <cell r="H3629" t="str">
            <v>:</v>
          </cell>
          <cell r="I3629" t="str">
            <v>NC</v>
          </cell>
          <cell r="K3629" t="str">
            <v>V</v>
          </cell>
          <cell r="L3629">
            <v>38628.496770833335</v>
          </cell>
          <cell r="M3629" t="str">
            <v>gchateaug</v>
          </cell>
          <cell r="N3629">
            <v>38680.624444444446</v>
          </cell>
          <cell r="O3629" t="str">
            <v>gchateaug</v>
          </cell>
        </row>
        <row r="3630">
          <cell r="A3630" t="str">
            <v>2000</v>
          </cell>
          <cell r="B3630" t="str">
            <v>GR4</v>
          </cell>
          <cell r="C3630" t="str">
            <v>A00</v>
          </cell>
          <cell r="D3630" t="str">
            <v>PC_EMP</v>
          </cell>
          <cell r="E3630" t="str">
            <v>T</v>
          </cell>
          <cell r="F3630" t="str">
            <v>TOTAL</v>
          </cell>
          <cell r="G3630" t="str">
            <v>TOTAL</v>
          </cell>
          <cell r="H3630" t="str">
            <v>:</v>
          </cell>
          <cell r="I3630" t="str">
            <v>NC</v>
          </cell>
          <cell r="K3630" t="str">
            <v>V</v>
          </cell>
          <cell r="L3630">
            <v>38628.496770833335</v>
          </cell>
          <cell r="M3630" t="str">
            <v>gchateaug</v>
          </cell>
          <cell r="N3630">
            <v>38680.624444444446</v>
          </cell>
          <cell r="O3630" t="str">
            <v>gchateaug</v>
          </cell>
        </row>
        <row r="3631">
          <cell r="A3631" t="str">
            <v>2000</v>
          </cell>
          <cell r="B3631" t="str">
            <v>GR30</v>
          </cell>
          <cell r="C3631" t="str">
            <v>A00</v>
          </cell>
          <cell r="D3631" t="str">
            <v>PC_EMP</v>
          </cell>
          <cell r="E3631" t="str">
            <v>T</v>
          </cell>
          <cell r="F3631" t="str">
            <v>BES</v>
          </cell>
          <cell r="G3631" t="str">
            <v>TOTAL</v>
          </cell>
          <cell r="H3631" t="str">
            <v>:</v>
          </cell>
          <cell r="I3631" t="str">
            <v>NC</v>
          </cell>
          <cell r="K3631" t="str">
            <v>V</v>
          </cell>
          <cell r="L3631">
            <v>38628.496770833335</v>
          </cell>
          <cell r="M3631" t="str">
            <v>gchateaug</v>
          </cell>
          <cell r="N3631">
            <v>38680.624444444446</v>
          </cell>
          <cell r="O3631" t="str">
            <v>gchateaug</v>
          </cell>
        </row>
        <row r="3632">
          <cell r="A3632" t="str">
            <v>2000</v>
          </cell>
          <cell r="B3632" t="str">
            <v>GR30</v>
          </cell>
          <cell r="C3632" t="str">
            <v>A00</v>
          </cell>
          <cell r="D3632" t="str">
            <v>PC_EMP</v>
          </cell>
          <cell r="E3632" t="str">
            <v>T</v>
          </cell>
          <cell r="F3632" t="str">
            <v>TOTAL</v>
          </cell>
          <cell r="G3632" t="str">
            <v>TOTAL</v>
          </cell>
          <cell r="H3632" t="str">
            <v>:</v>
          </cell>
          <cell r="I3632" t="str">
            <v>NC</v>
          </cell>
          <cell r="K3632" t="str">
            <v>V</v>
          </cell>
          <cell r="L3632">
            <v>38628.496770833335</v>
          </cell>
          <cell r="M3632" t="str">
            <v>gchateaug</v>
          </cell>
          <cell r="N3632">
            <v>38680.624444444446</v>
          </cell>
          <cell r="O3632" t="str">
            <v>gchateaug</v>
          </cell>
        </row>
        <row r="3633">
          <cell r="A3633" t="str">
            <v>2000</v>
          </cell>
          <cell r="B3633" t="str">
            <v>GR3</v>
          </cell>
          <cell r="C3633" t="str">
            <v>A00</v>
          </cell>
          <cell r="D3633" t="str">
            <v>PC_EMP</v>
          </cell>
          <cell r="E3633" t="str">
            <v>T</v>
          </cell>
          <cell r="F3633" t="str">
            <v>BES</v>
          </cell>
          <cell r="G3633" t="str">
            <v>TOTAL</v>
          </cell>
          <cell r="H3633" t="str">
            <v>:</v>
          </cell>
          <cell r="I3633" t="str">
            <v>NC</v>
          </cell>
          <cell r="K3633" t="str">
            <v>V</v>
          </cell>
          <cell r="L3633">
            <v>38628.496770833335</v>
          </cell>
          <cell r="M3633" t="str">
            <v>gchateaug</v>
          </cell>
          <cell r="N3633">
            <v>38680.624444444446</v>
          </cell>
          <cell r="O3633" t="str">
            <v>gchateaug</v>
          </cell>
        </row>
        <row r="3634">
          <cell r="A3634" t="str">
            <v>2000</v>
          </cell>
          <cell r="B3634" t="str">
            <v>GR3</v>
          </cell>
          <cell r="C3634" t="str">
            <v>A00</v>
          </cell>
          <cell r="D3634" t="str">
            <v>PC_EMP</v>
          </cell>
          <cell r="E3634" t="str">
            <v>T</v>
          </cell>
          <cell r="F3634" t="str">
            <v>TOTAL</v>
          </cell>
          <cell r="G3634" t="str">
            <v>TOTAL</v>
          </cell>
          <cell r="H3634" t="str">
            <v>:</v>
          </cell>
          <cell r="I3634" t="str">
            <v>NC</v>
          </cell>
          <cell r="K3634" t="str">
            <v>V</v>
          </cell>
          <cell r="L3634">
            <v>38628.496770833335</v>
          </cell>
          <cell r="M3634" t="str">
            <v>gchateaug</v>
          </cell>
          <cell r="N3634">
            <v>38680.624444444446</v>
          </cell>
          <cell r="O3634" t="str">
            <v>gchateaug</v>
          </cell>
        </row>
        <row r="3635">
          <cell r="A3635" t="str">
            <v>2000</v>
          </cell>
          <cell r="B3635" t="str">
            <v>GR24</v>
          </cell>
          <cell r="C3635" t="str">
            <v>A00</v>
          </cell>
          <cell r="D3635" t="str">
            <v>PC_EMP</v>
          </cell>
          <cell r="E3635" t="str">
            <v>T</v>
          </cell>
          <cell r="F3635" t="str">
            <v>BES</v>
          </cell>
          <cell r="G3635" t="str">
            <v>TOTAL</v>
          </cell>
          <cell r="H3635" t="str">
            <v>:</v>
          </cell>
          <cell r="I3635" t="str">
            <v>NC</v>
          </cell>
          <cell r="K3635" t="str">
            <v>V</v>
          </cell>
          <cell r="L3635">
            <v>38628.496770833335</v>
          </cell>
          <cell r="M3635" t="str">
            <v>gchateaug</v>
          </cell>
          <cell r="N3635">
            <v>38680.624444444446</v>
          </cell>
          <cell r="O3635" t="str">
            <v>gchateaug</v>
          </cell>
        </row>
        <row r="3636">
          <cell r="A3636" t="str">
            <v>2000</v>
          </cell>
          <cell r="B3636" t="str">
            <v>GR24</v>
          </cell>
          <cell r="C3636" t="str">
            <v>A00</v>
          </cell>
          <cell r="D3636" t="str">
            <v>PC_EMP</v>
          </cell>
          <cell r="E3636" t="str">
            <v>T</v>
          </cell>
          <cell r="F3636" t="str">
            <v>TOTAL</v>
          </cell>
          <cell r="G3636" t="str">
            <v>TOTAL</v>
          </cell>
          <cell r="H3636" t="str">
            <v>:</v>
          </cell>
          <cell r="I3636" t="str">
            <v>NC</v>
          </cell>
          <cell r="K3636" t="str">
            <v>V</v>
          </cell>
          <cell r="L3636">
            <v>38628.496770833335</v>
          </cell>
          <cell r="M3636" t="str">
            <v>gchateaug</v>
          </cell>
          <cell r="N3636">
            <v>38680.624444444446</v>
          </cell>
          <cell r="O3636" t="str">
            <v>gchateaug</v>
          </cell>
        </row>
        <row r="3637">
          <cell r="A3637" t="str">
            <v>2000</v>
          </cell>
          <cell r="B3637" t="str">
            <v>GR14</v>
          </cell>
          <cell r="C3637" t="str">
            <v>A00</v>
          </cell>
          <cell r="D3637" t="str">
            <v>PC_EMP</v>
          </cell>
          <cell r="E3637" t="str">
            <v>T</v>
          </cell>
          <cell r="F3637" t="str">
            <v>BES</v>
          </cell>
          <cell r="G3637" t="str">
            <v>TOTAL</v>
          </cell>
          <cell r="H3637" t="str">
            <v>:</v>
          </cell>
          <cell r="I3637" t="str">
            <v>NC</v>
          </cell>
          <cell r="K3637" t="str">
            <v>V</v>
          </cell>
          <cell r="L3637">
            <v>38628.496770833335</v>
          </cell>
          <cell r="M3637" t="str">
            <v>gchateaug</v>
          </cell>
          <cell r="N3637">
            <v>38680.624444444446</v>
          </cell>
          <cell r="O3637" t="str">
            <v>gchateaug</v>
          </cell>
        </row>
        <row r="3638">
          <cell r="A3638" t="str">
            <v>1999</v>
          </cell>
          <cell r="B3638" t="str">
            <v>LV00</v>
          </cell>
          <cell r="C3638" t="str">
            <v>A00</v>
          </cell>
          <cell r="D3638" t="str">
            <v>PC_EMP</v>
          </cell>
          <cell r="E3638" t="str">
            <v>T</v>
          </cell>
          <cell r="F3638" t="str">
            <v>BES</v>
          </cell>
          <cell r="G3638" t="str">
            <v>RSE</v>
          </cell>
          <cell r="I3638" t="str">
            <v>NC</v>
          </cell>
          <cell r="K3638" t="str">
            <v>V</v>
          </cell>
          <cell r="L3638">
            <v>38628.496782407405</v>
          </cell>
          <cell r="M3638" t="str">
            <v>gchateaug</v>
          </cell>
          <cell r="N3638">
            <v>38681.684652777774</v>
          </cell>
          <cell r="O3638" t="str">
            <v>gchateaug</v>
          </cell>
          <cell r="Q3638">
            <v>0.02</v>
          </cell>
        </row>
        <row r="3639">
          <cell r="A3639" t="str">
            <v>1999</v>
          </cell>
          <cell r="B3639" t="str">
            <v>LV00</v>
          </cell>
          <cell r="C3639" t="str">
            <v>A00</v>
          </cell>
          <cell r="D3639" t="str">
            <v>PC_EMP</v>
          </cell>
          <cell r="E3639" t="str">
            <v>T</v>
          </cell>
          <cell r="F3639" t="str">
            <v>BES</v>
          </cell>
          <cell r="G3639" t="str">
            <v>TOTAL</v>
          </cell>
          <cell r="I3639" t="str">
            <v>NC</v>
          </cell>
          <cell r="K3639" t="str">
            <v>V</v>
          </cell>
          <cell r="L3639">
            <v>38628.496782407405</v>
          </cell>
          <cell r="M3639" t="str">
            <v>gchateaug</v>
          </cell>
          <cell r="N3639">
            <v>38681.684652777774</v>
          </cell>
          <cell r="O3639" t="str">
            <v>gchateaug</v>
          </cell>
          <cell r="Q3639">
            <v>0.05</v>
          </cell>
        </row>
        <row r="3640">
          <cell r="A3640" t="str">
            <v>2001</v>
          </cell>
          <cell r="B3640" t="str">
            <v>LV00</v>
          </cell>
          <cell r="C3640" t="str">
            <v>A00</v>
          </cell>
          <cell r="D3640" t="str">
            <v>PC_EMP</v>
          </cell>
          <cell r="E3640" t="str">
            <v>T</v>
          </cell>
          <cell r="F3640" t="str">
            <v>BES</v>
          </cell>
          <cell r="G3640" t="str">
            <v>RSE</v>
          </cell>
          <cell r="I3640" t="str">
            <v>NC</v>
          </cell>
          <cell r="K3640" t="str">
            <v>V</v>
          </cell>
          <cell r="L3640">
            <v>38628.496782407405</v>
          </cell>
          <cell r="M3640" t="str">
            <v>gchateaug</v>
          </cell>
          <cell r="N3640">
            <v>38681.684641203705</v>
          </cell>
          <cell r="O3640" t="str">
            <v>gchateaug</v>
          </cell>
          <cell r="Q3640">
            <v>0.1</v>
          </cell>
        </row>
        <row r="3641">
          <cell r="A3641" t="str">
            <v>2001</v>
          </cell>
          <cell r="B3641" t="str">
            <v>LV00</v>
          </cell>
          <cell r="C3641" t="str">
            <v>A00</v>
          </cell>
          <cell r="D3641" t="str">
            <v>PC_EMP</v>
          </cell>
          <cell r="E3641" t="str">
            <v>T</v>
          </cell>
          <cell r="F3641" t="str">
            <v>BES</v>
          </cell>
          <cell r="G3641" t="str">
            <v>TOTAL</v>
          </cell>
          <cell r="I3641" t="str">
            <v>NC</v>
          </cell>
          <cell r="K3641" t="str">
            <v>V</v>
          </cell>
          <cell r="L3641">
            <v>38628.496782407405</v>
          </cell>
          <cell r="M3641" t="str">
            <v>gchateaug</v>
          </cell>
          <cell r="N3641">
            <v>38681.684641203705</v>
          </cell>
          <cell r="O3641" t="str">
            <v>gchateaug</v>
          </cell>
          <cell r="Q3641">
            <v>0.18</v>
          </cell>
        </row>
        <row r="3642">
          <cell r="A3642" t="str">
            <v>2001</v>
          </cell>
          <cell r="B3642" t="str">
            <v>LV00</v>
          </cell>
          <cell r="C3642" t="str">
            <v>A00</v>
          </cell>
          <cell r="D3642" t="str">
            <v>PC_EMP</v>
          </cell>
          <cell r="E3642" t="str">
            <v>T</v>
          </cell>
          <cell r="F3642" t="str">
            <v>TOTAL</v>
          </cell>
          <cell r="G3642" t="str">
            <v>RSE</v>
          </cell>
          <cell r="I3642" t="str">
            <v>NC</v>
          </cell>
          <cell r="K3642" t="str">
            <v>V</v>
          </cell>
          <cell r="L3642">
            <v>38628.496782407405</v>
          </cell>
          <cell r="M3642" t="str">
            <v>gchateaug</v>
          </cell>
          <cell r="N3642">
            <v>38681.684641203705</v>
          </cell>
          <cell r="O3642" t="str">
            <v>gchateaug</v>
          </cell>
          <cell r="Q3642">
            <v>0.6</v>
          </cell>
        </row>
        <row r="3643">
          <cell r="A3643" t="str">
            <v>2001</v>
          </cell>
          <cell r="B3643" t="str">
            <v>LV00</v>
          </cell>
          <cell r="C3643" t="str">
            <v>A00</v>
          </cell>
          <cell r="D3643" t="str">
            <v>PC_EMP</v>
          </cell>
          <cell r="E3643" t="str">
            <v>T</v>
          </cell>
          <cell r="F3643" t="str">
            <v>TOTAL</v>
          </cell>
          <cell r="G3643" t="str">
            <v>TOTAL</v>
          </cell>
          <cell r="I3643" t="str">
            <v>NC</v>
          </cell>
          <cell r="K3643" t="str">
            <v>V</v>
          </cell>
          <cell r="L3643">
            <v>38628.496782407405</v>
          </cell>
          <cell r="M3643" t="str">
            <v>gchateaug</v>
          </cell>
          <cell r="N3643">
            <v>38681.684641203705</v>
          </cell>
          <cell r="O3643" t="str">
            <v>gchateaug</v>
          </cell>
          <cell r="Q3643">
            <v>0.87</v>
          </cell>
        </row>
        <row r="3644">
          <cell r="A3644" t="str">
            <v>2001</v>
          </cell>
          <cell r="B3644" t="str">
            <v>LV0</v>
          </cell>
          <cell r="C3644" t="str">
            <v>A00</v>
          </cell>
          <cell r="D3644" t="str">
            <v>PC_EMP</v>
          </cell>
          <cell r="E3644" t="str">
            <v>T</v>
          </cell>
          <cell r="F3644" t="str">
            <v>BES</v>
          </cell>
          <cell r="G3644" t="str">
            <v>RSE</v>
          </cell>
          <cell r="I3644" t="str">
            <v>NC</v>
          </cell>
          <cell r="K3644" t="str">
            <v>V</v>
          </cell>
          <cell r="L3644">
            <v>38628.496782407405</v>
          </cell>
          <cell r="M3644" t="str">
            <v>gchateaug</v>
          </cell>
          <cell r="N3644">
            <v>38681.68445601852</v>
          </cell>
          <cell r="O3644" t="str">
            <v>gchateaug</v>
          </cell>
          <cell r="Q3644">
            <v>0.1</v>
          </cell>
        </row>
        <row r="3645">
          <cell r="A3645" t="str">
            <v>2001</v>
          </cell>
          <cell r="B3645" t="str">
            <v>LV0</v>
          </cell>
          <cell r="C3645" t="str">
            <v>A00</v>
          </cell>
          <cell r="D3645" t="str">
            <v>PC_EMP</v>
          </cell>
          <cell r="E3645" t="str">
            <v>T</v>
          </cell>
          <cell r="F3645" t="str">
            <v>BES</v>
          </cell>
          <cell r="G3645" t="str">
            <v>TOTAL</v>
          </cell>
          <cell r="I3645" t="str">
            <v>NC</v>
          </cell>
          <cell r="K3645" t="str">
            <v>V</v>
          </cell>
          <cell r="L3645">
            <v>38628.496782407405</v>
          </cell>
          <cell r="M3645" t="str">
            <v>gchateaug</v>
          </cell>
          <cell r="N3645">
            <v>38681.68445601852</v>
          </cell>
          <cell r="O3645" t="str">
            <v>gchateaug</v>
          </cell>
          <cell r="Q3645">
            <v>0.18</v>
          </cell>
        </row>
        <row r="3646">
          <cell r="A3646" t="str">
            <v>2001</v>
          </cell>
          <cell r="B3646" t="str">
            <v>LV0</v>
          </cell>
          <cell r="C3646" t="str">
            <v>A00</v>
          </cell>
          <cell r="D3646" t="str">
            <v>PC_EMP</v>
          </cell>
          <cell r="E3646" t="str">
            <v>T</v>
          </cell>
          <cell r="F3646" t="str">
            <v>TOTAL</v>
          </cell>
          <cell r="G3646" t="str">
            <v>RSE</v>
          </cell>
          <cell r="I3646" t="str">
            <v>NC</v>
          </cell>
          <cell r="K3646" t="str">
            <v>V</v>
          </cell>
          <cell r="L3646">
            <v>38628.496782407405</v>
          </cell>
          <cell r="M3646" t="str">
            <v>gchateaug</v>
          </cell>
          <cell r="N3646">
            <v>38681.68445601852</v>
          </cell>
          <cell r="O3646" t="str">
            <v>gchateaug</v>
          </cell>
          <cell r="Q3646">
            <v>0.6</v>
          </cell>
        </row>
        <row r="3647">
          <cell r="A3647" t="str">
            <v>2001</v>
          </cell>
          <cell r="B3647" t="str">
            <v>LV0</v>
          </cell>
          <cell r="C3647" t="str">
            <v>A00</v>
          </cell>
          <cell r="D3647" t="str">
            <v>PC_EMP</v>
          </cell>
          <cell r="E3647" t="str">
            <v>T</v>
          </cell>
          <cell r="F3647" t="str">
            <v>TOTAL</v>
          </cell>
          <cell r="G3647" t="str">
            <v>TOTAL</v>
          </cell>
          <cell r="I3647" t="str">
            <v>NC</v>
          </cell>
          <cell r="K3647" t="str">
            <v>V</v>
          </cell>
          <cell r="L3647">
            <v>38628.496782407405</v>
          </cell>
          <cell r="M3647" t="str">
            <v>gchateaug</v>
          </cell>
          <cell r="N3647">
            <v>38681.68445601852</v>
          </cell>
          <cell r="O3647" t="str">
            <v>gchateaug</v>
          </cell>
          <cell r="Q3647">
            <v>0.87</v>
          </cell>
        </row>
        <row r="3648">
          <cell r="A3648" t="str">
            <v>2001</v>
          </cell>
          <cell r="B3648" t="str">
            <v>ITG2</v>
          </cell>
          <cell r="C3648" t="str">
            <v>A00</v>
          </cell>
          <cell r="D3648" t="str">
            <v>PC_EMP</v>
          </cell>
          <cell r="E3648" t="str">
            <v>T</v>
          </cell>
          <cell r="F3648" t="str">
            <v>BES</v>
          </cell>
          <cell r="G3648" t="str">
            <v>RSE</v>
          </cell>
          <cell r="H3648" t="str">
            <v>:</v>
          </cell>
          <cell r="I3648" t="str">
            <v>NC</v>
          </cell>
          <cell r="K3648" t="str">
            <v>V</v>
          </cell>
          <cell r="L3648">
            <v>38628.496782407405</v>
          </cell>
          <cell r="M3648" t="str">
            <v>gchateaug</v>
          </cell>
          <cell r="N3648">
            <v>38680.624444444446</v>
          </cell>
          <cell r="O3648" t="str">
            <v>gchateaug</v>
          </cell>
        </row>
        <row r="3649">
          <cell r="A3649" t="str">
            <v>2001</v>
          </cell>
          <cell r="B3649" t="str">
            <v>ITG2</v>
          </cell>
          <cell r="C3649" t="str">
            <v>A00</v>
          </cell>
          <cell r="D3649" t="str">
            <v>PC_EMP</v>
          </cell>
          <cell r="E3649" t="str">
            <v>T</v>
          </cell>
          <cell r="F3649" t="str">
            <v>BES</v>
          </cell>
          <cell r="G3649" t="str">
            <v>TOTAL</v>
          </cell>
          <cell r="H3649" t="str">
            <v>:</v>
          </cell>
          <cell r="I3649" t="str">
            <v>NC</v>
          </cell>
          <cell r="K3649" t="str">
            <v>V</v>
          </cell>
          <cell r="L3649">
            <v>38628.496782407405</v>
          </cell>
          <cell r="M3649" t="str">
            <v>gchateaug</v>
          </cell>
          <cell r="N3649">
            <v>38680.624444444446</v>
          </cell>
          <cell r="O3649" t="str">
            <v>gchateaug</v>
          </cell>
        </row>
        <row r="3650">
          <cell r="A3650" t="str">
            <v>2001</v>
          </cell>
          <cell r="B3650" t="str">
            <v>ITG2</v>
          </cell>
          <cell r="C3650" t="str">
            <v>A00</v>
          </cell>
          <cell r="D3650" t="str">
            <v>PC_EMP</v>
          </cell>
          <cell r="E3650" t="str">
            <v>T</v>
          </cell>
          <cell r="F3650" t="str">
            <v>TOTAL</v>
          </cell>
          <cell r="G3650" t="str">
            <v>RSE</v>
          </cell>
          <cell r="H3650" t="str">
            <v>:</v>
          </cell>
          <cell r="I3650" t="str">
            <v>NC</v>
          </cell>
          <cell r="K3650" t="str">
            <v>V</v>
          </cell>
          <cell r="L3650">
            <v>38628.496782407405</v>
          </cell>
          <cell r="M3650" t="str">
            <v>gchateaug</v>
          </cell>
          <cell r="N3650">
            <v>38680.624444444446</v>
          </cell>
          <cell r="O3650" t="str">
            <v>gchateaug</v>
          </cell>
        </row>
        <row r="3651">
          <cell r="A3651" t="str">
            <v>2001</v>
          </cell>
          <cell r="B3651" t="str">
            <v>ITG2</v>
          </cell>
          <cell r="C3651" t="str">
            <v>A00</v>
          </cell>
          <cell r="D3651" t="str">
            <v>PC_EMP</v>
          </cell>
          <cell r="E3651" t="str">
            <v>T</v>
          </cell>
          <cell r="F3651" t="str">
            <v>TOTAL</v>
          </cell>
          <cell r="G3651" t="str">
            <v>TOTAL</v>
          </cell>
          <cell r="H3651" t="str">
            <v>:</v>
          </cell>
          <cell r="I3651" t="str">
            <v>NC</v>
          </cell>
          <cell r="K3651" t="str">
            <v>V</v>
          </cell>
          <cell r="L3651">
            <v>38628.496782407405</v>
          </cell>
          <cell r="M3651" t="str">
            <v>gchateaug</v>
          </cell>
          <cell r="N3651">
            <v>38680.624444444446</v>
          </cell>
          <cell r="O3651" t="str">
            <v>gchateaug</v>
          </cell>
        </row>
        <row r="3652">
          <cell r="A3652" t="str">
            <v>2001</v>
          </cell>
          <cell r="B3652" t="str">
            <v>ITG1</v>
          </cell>
          <cell r="C3652" t="str">
            <v>A00</v>
          </cell>
          <cell r="D3652" t="str">
            <v>PC_EMP</v>
          </cell>
          <cell r="E3652" t="str">
            <v>T</v>
          </cell>
          <cell r="F3652" t="str">
            <v>BES</v>
          </cell>
          <cell r="G3652" t="str">
            <v>RSE</v>
          </cell>
          <cell r="H3652" t="str">
            <v>:</v>
          </cell>
          <cell r="I3652" t="str">
            <v>NC</v>
          </cell>
          <cell r="K3652" t="str">
            <v>V</v>
          </cell>
          <cell r="L3652">
            <v>38628.496782407405</v>
          </cell>
          <cell r="M3652" t="str">
            <v>gchateaug</v>
          </cell>
          <cell r="N3652">
            <v>38680.624444444446</v>
          </cell>
          <cell r="O3652" t="str">
            <v>gchateaug</v>
          </cell>
        </row>
        <row r="3653">
          <cell r="A3653" t="str">
            <v>2001</v>
          </cell>
          <cell r="B3653" t="str">
            <v>ITG1</v>
          </cell>
          <cell r="C3653" t="str">
            <v>A00</v>
          </cell>
          <cell r="D3653" t="str">
            <v>PC_EMP</v>
          </cell>
          <cell r="E3653" t="str">
            <v>T</v>
          </cell>
          <cell r="F3653" t="str">
            <v>BES</v>
          </cell>
          <cell r="G3653" t="str">
            <v>TOTAL</v>
          </cell>
          <cell r="H3653" t="str">
            <v>:</v>
          </cell>
          <cell r="I3653" t="str">
            <v>NC</v>
          </cell>
          <cell r="K3653" t="str">
            <v>V</v>
          </cell>
          <cell r="L3653">
            <v>38628.496782407405</v>
          </cell>
          <cell r="M3653" t="str">
            <v>gchateaug</v>
          </cell>
          <cell r="N3653">
            <v>38680.624444444446</v>
          </cell>
          <cell r="O3653" t="str">
            <v>gchateaug</v>
          </cell>
        </row>
        <row r="3654">
          <cell r="A3654" t="str">
            <v>2000</v>
          </cell>
          <cell r="B3654" t="str">
            <v>ITF4</v>
          </cell>
          <cell r="C3654" t="str">
            <v>A00</v>
          </cell>
          <cell r="D3654" t="str">
            <v>PC_EMP</v>
          </cell>
          <cell r="E3654" t="str">
            <v>T</v>
          </cell>
          <cell r="F3654" t="str">
            <v>TOTAL</v>
          </cell>
          <cell r="G3654" t="str">
            <v>RSE</v>
          </cell>
          <cell r="I3654" t="str">
            <v>NC</v>
          </cell>
          <cell r="J3654" t="str">
            <v>; former flag equal "s"</v>
          </cell>
          <cell r="K3654" t="str">
            <v>V</v>
          </cell>
          <cell r="L3654">
            <v>38628.496782407405</v>
          </cell>
          <cell r="M3654" t="str">
            <v>gchateaug</v>
          </cell>
          <cell r="N3654">
            <v>38680.624432870369</v>
          </cell>
          <cell r="O3654" t="str">
            <v>gchateaug</v>
          </cell>
          <cell r="Q3654">
            <v>0.28999999999999998</v>
          </cell>
        </row>
        <row r="3655">
          <cell r="A3655" t="str">
            <v>2000</v>
          </cell>
          <cell r="B3655" t="str">
            <v>ITF4</v>
          </cell>
          <cell r="C3655" t="str">
            <v>A00</v>
          </cell>
          <cell r="D3655" t="str">
            <v>PC_EMP</v>
          </cell>
          <cell r="E3655" t="str">
            <v>T</v>
          </cell>
          <cell r="F3655" t="str">
            <v>TOTAL</v>
          </cell>
          <cell r="G3655" t="str">
            <v>TOTAL</v>
          </cell>
          <cell r="I3655" t="str">
            <v>NC</v>
          </cell>
          <cell r="J3655" t="str">
            <v>; former flag equal "s"</v>
          </cell>
          <cell r="K3655" t="str">
            <v>V</v>
          </cell>
          <cell r="L3655">
            <v>38628.496782407405</v>
          </cell>
          <cell r="M3655" t="str">
            <v>gchateaug</v>
          </cell>
          <cell r="N3655">
            <v>38680.624432870369</v>
          </cell>
          <cell r="O3655" t="str">
            <v>gchateaug</v>
          </cell>
          <cell r="Q3655">
            <v>0.54</v>
          </cell>
        </row>
        <row r="3656">
          <cell r="A3656" t="str">
            <v>2000</v>
          </cell>
          <cell r="B3656" t="str">
            <v>ITF2</v>
          </cell>
          <cell r="C3656" t="str">
            <v>A00</v>
          </cell>
          <cell r="D3656" t="str">
            <v>PC_EMP</v>
          </cell>
          <cell r="E3656" t="str">
            <v>T</v>
          </cell>
          <cell r="F3656" t="str">
            <v>BES</v>
          </cell>
          <cell r="G3656" t="str">
            <v>RSE</v>
          </cell>
          <cell r="I3656" t="str">
            <v>NC</v>
          </cell>
          <cell r="J3656" t="str">
            <v>; former flag equal "s"</v>
          </cell>
          <cell r="K3656" t="str">
            <v>V</v>
          </cell>
          <cell r="L3656">
            <v>38628.496782407405</v>
          </cell>
          <cell r="M3656" t="str">
            <v>gchateaug</v>
          </cell>
          <cell r="N3656">
            <v>38680.624432870369</v>
          </cell>
          <cell r="O3656" t="str">
            <v>gchateaug</v>
          </cell>
          <cell r="Q3656">
            <v>0.01</v>
          </cell>
        </row>
        <row r="3657">
          <cell r="A3657" t="str">
            <v>2000</v>
          </cell>
          <cell r="B3657" t="str">
            <v>ITF2</v>
          </cell>
          <cell r="C3657" t="str">
            <v>A00</v>
          </cell>
          <cell r="D3657" t="str">
            <v>PC_EMP</v>
          </cell>
          <cell r="E3657" t="str">
            <v>T</v>
          </cell>
          <cell r="F3657" t="str">
            <v>BES</v>
          </cell>
          <cell r="G3657" t="str">
            <v>TOTAL</v>
          </cell>
          <cell r="I3657" t="str">
            <v>NC</v>
          </cell>
          <cell r="J3657" t="str">
            <v>; former flag equal "s"</v>
          </cell>
          <cell r="K3657" t="str">
            <v>V</v>
          </cell>
          <cell r="L3657">
            <v>38628.496782407405</v>
          </cell>
          <cell r="M3657" t="str">
            <v>gchateaug</v>
          </cell>
          <cell r="N3657">
            <v>38680.624432870369</v>
          </cell>
          <cell r="O3657" t="str">
            <v>gchateaug</v>
          </cell>
          <cell r="Q3657">
            <v>0.03</v>
          </cell>
        </row>
        <row r="3658">
          <cell r="A3658" t="str">
            <v>2000</v>
          </cell>
          <cell r="B3658" t="str">
            <v>ITF2</v>
          </cell>
          <cell r="C3658" t="str">
            <v>A00</v>
          </cell>
          <cell r="D3658" t="str">
            <v>PC_EMP</v>
          </cell>
          <cell r="E3658" t="str">
            <v>T</v>
          </cell>
          <cell r="F3658" t="str">
            <v>TOTAL</v>
          </cell>
          <cell r="G3658" t="str">
            <v>RSE</v>
          </cell>
          <cell r="I3658" t="str">
            <v>NC</v>
          </cell>
          <cell r="J3658" t="str">
            <v>; former flag equal "s"</v>
          </cell>
          <cell r="K3658" t="str">
            <v>V</v>
          </cell>
          <cell r="L3658">
            <v>38628.496782407405</v>
          </cell>
          <cell r="M3658" t="str">
            <v>gchateaug</v>
          </cell>
          <cell r="N3658">
            <v>38680.624432870369</v>
          </cell>
          <cell r="O3658" t="str">
            <v>gchateaug</v>
          </cell>
          <cell r="Q3658">
            <v>0.16</v>
          </cell>
        </row>
        <row r="3659">
          <cell r="A3659" t="str">
            <v>2000</v>
          </cell>
          <cell r="B3659" t="str">
            <v>ITF2</v>
          </cell>
          <cell r="C3659" t="str">
            <v>A00</v>
          </cell>
          <cell r="D3659" t="str">
            <v>PC_EMP</v>
          </cell>
          <cell r="E3659" t="str">
            <v>T</v>
          </cell>
          <cell r="F3659" t="str">
            <v>TOTAL</v>
          </cell>
          <cell r="G3659" t="str">
            <v>TOTAL</v>
          </cell>
          <cell r="I3659" t="str">
            <v>NC</v>
          </cell>
          <cell r="J3659" t="str">
            <v>; former flag equal "s"</v>
          </cell>
          <cell r="K3659" t="str">
            <v>V</v>
          </cell>
          <cell r="L3659">
            <v>38628.496782407405</v>
          </cell>
          <cell r="M3659" t="str">
            <v>gchateaug</v>
          </cell>
          <cell r="N3659">
            <v>38680.624432870369</v>
          </cell>
          <cell r="O3659" t="str">
            <v>gchateaug</v>
          </cell>
          <cell r="Q3659">
            <v>0.35</v>
          </cell>
        </row>
        <row r="3660">
          <cell r="A3660" t="str">
            <v>2000</v>
          </cell>
          <cell r="B3660" t="str">
            <v>ITF1</v>
          </cell>
          <cell r="C3660" t="str">
            <v>A00</v>
          </cell>
          <cell r="D3660" t="str">
            <v>PC_EMP</v>
          </cell>
          <cell r="E3660" t="str">
            <v>T</v>
          </cell>
          <cell r="F3660" t="str">
            <v>BES</v>
          </cell>
          <cell r="G3660" t="str">
            <v>RSE</v>
          </cell>
          <cell r="I3660" t="str">
            <v>NC</v>
          </cell>
          <cell r="J3660" t="str">
            <v>; former flag equal "s"</v>
          </cell>
          <cell r="K3660" t="str">
            <v>V</v>
          </cell>
          <cell r="L3660">
            <v>38628.496782407405</v>
          </cell>
          <cell r="M3660" t="str">
            <v>gchateaug</v>
          </cell>
          <cell r="N3660">
            <v>38680.624432870369</v>
          </cell>
          <cell r="O3660" t="str">
            <v>gchateaug</v>
          </cell>
          <cell r="Q3660">
            <v>0.15</v>
          </cell>
        </row>
        <row r="3661">
          <cell r="A3661" t="str">
            <v>2000</v>
          </cell>
          <cell r="B3661" t="str">
            <v>ITF1</v>
          </cell>
          <cell r="C3661" t="str">
            <v>A00</v>
          </cell>
          <cell r="D3661" t="str">
            <v>PC_EMP</v>
          </cell>
          <cell r="E3661" t="str">
            <v>T</v>
          </cell>
          <cell r="F3661" t="str">
            <v>BES</v>
          </cell>
          <cell r="G3661" t="str">
            <v>TOTAL</v>
          </cell>
          <cell r="I3661" t="str">
            <v>NC</v>
          </cell>
          <cell r="J3661" t="str">
            <v>; former flag equal "s"</v>
          </cell>
          <cell r="K3661" t="str">
            <v>V</v>
          </cell>
          <cell r="L3661">
            <v>38628.496782407405</v>
          </cell>
          <cell r="M3661" t="str">
            <v>gchateaug</v>
          </cell>
          <cell r="N3661">
            <v>38680.624432870369</v>
          </cell>
          <cell r="O3661" t="str">
            <v>gchateaug</v>
          </cell>
          <cell r="Q3661">
            <v>0.3</v>
          </cell>
        </row>
        <row r="3662">
          <cell r="A3662" t="str">
            <v>2000</v>
          </cell>
          <cell r="B3662" t="str">
            <v>ITF1</v>
          </cell>
          <cell r="C3662" t="str">
            <v>A00</v>
          </cell>
          <cell r="D3662" t="str">
            <v>PC_EMP</v>
          </cell>
          <cell r="E3662" t="str">
            <v>T</v>
          </cell>
          <cell r="F3662" t="str">
            <v>TOTAL</v>
          </cell>
          <cell r="G3662" t="str">
            <v>RSE</v>
          </cell>
          <cell r="I3662" t="str">
            <v>NC</v>
          </cell>
          <cell r="J3662" t="str">
            <v>; former flag equal "s"</v>
          </cell>
          <cell r="K3662" t="str">
            <v>V</v>
          </cell>
          <cell r="L3662">
            <v>38628.496782407405</v>
          </cell>
          <cell r="M3662" t="str">
            <v>gchateaug</v>
          </cell>
          <cell r="N3662">
            <v>38680.624432870369</v>
          </cell>
          <cell r="O3662" t="str">
            <v>gchateaug</v>
          </cell>
          <cell r="Q3662">
            <v>0.46</v>
          </cell>
        </row>
        <row r="3663">
          <cell r="A3663" t="str">
            <v>2000</v>
          </cell>
          <cell r="B3663" t="str">
            <v>ITF1</v>
          </cell>
          <cell r="C3663" t="str">
            <v>A00</v>
          </cell>
          <cell r="D3663" t="str">
            <v>PC_EMP</v>
          </cell>
          <cell r="E3663" t="str">
            <v>T</v>
          </cell>
          <cell r="F3663" t="str">
            <v>TOTAL</v>
          </cell>
          <cell r="G3663" t="str">
            <v>TOTAL</v>
          </cell>
          <cell r="I3663" t="str">
            <v>NC</v>
          </cell>
          <cell r="J3663" t="str">
            <v>; former flag equal "s"</v>
          </cell>
          <cell r="K3663" t="str">
            <v>V</v>
          </cell>
          <cell r="L3663">
            <v>38628.496782407405</v>
          </cell>
          <cell r="M3663" t="str">
            <v>gchateaug</v>
          </cell>
          <cell r="N3663">
            <v>38680.624432870369</v>
          </cell>
          <cell r="O3663" t="str">
            <v>gchateaug</v>
          </cell>
          <cell r="Q3663">
            <v>0.87</v>
          </cell>
        </row>
        <row r="3664">
          <cell r="A3664" t="str">
            <v>2000</v>
          </cell>
          <cell r="B3664" t="str">
            <v>ITE3</v>
          </cell>
          <cell r="C3664" t="str">
            <v>A00</v>
          </cell>
          <cell r="D3664" t="str">
            <v>PC_EMP</v>
          </cell>
          <cell r="E3664" t="str">
            <v>T</v>
          </cell>
          <cell r="F3664" t="str">
            <v>BES</v>
          </cell>
          <cell r="G3664" t="str">
            <v>RSE</v>
          </cell>
          <cell r="I3664" t="str">
            <v>NC</v>
          </cell>
          <cell r="J3664" t="str">
            <v>; former flag equal "s"</v>
          </cell>
          <cell r="K3664" t="str">
            <v>V</v>
          </cell>
          <cell r="L3664">
            <v>38628.496782407405</v>
          </cell>
          <cell r="M3664" t="str">
            <v>gchateaug</v>
          </cell>
          <cell r="N3664">
            <v>38680.624444444446</v>
          </cell>
          <cell r="O3664" t="str">
            <v>gchateaug</v>
          </cell>
          <cell r="Q3664">
            <v>0.04</v>
          </cell>
        </row>
        <row r="3665">
          <cell r="A3665" t="str">
            <v>2000</v>
          </cell>
          <cell r="B3665" t="str">
            <v>ITE3</v>
          </cell>
          <cell r="C3665" t="str">
            <v>A00</v>
          </cell>
          <cell r="D3665" t="str">
            <v>PC_EMP</v>
          </cell>
          <cell r="E3665" t="str">
            <v>T</v>
          </cell>
          <cell r="F3665" t="str">
            <v>BES</v>
          </cell>
          <cell r="G3665" t="str">
            <v>TOTAL</v>
          </cell>
          <cell r="I3665" t="str">
            <v>NC</v>
          </cell>
          <cell r="J3665" t="str">
            <v>; former flag equal "s"</v>
          </cell>
          <cell r="K3665" t="str">
            <v>V</v>
          </cell>
          <cell r="L3665">
            <v>38628.496782407405</v>
          </cell>
          <cell r="M3665" t="str">
            <v>gchateaug</v>
          </cell>
          <cell r="N3665">
            <v>38680.624444444446</v>
          </cell>
          <cell r="O3665" t="str">
            <v>gchateaug</v>
          </cell>
          <cell r="Q3665">
            <v>0.17</v>
          </cell>
        </row>
        <row r="3666">
          <cell r="A3666" t="str">
            <v>2002</v>
          </cell>
          <cell r="B3666" t="str">
            <v>ES23</v>
          </cell>
          <cell r="C3666" t="str">
            <v>A00</v>
          </cell>
          <cell r="D3666" t="str">
            <v>PC_EMP</v>
          </cell>
          <cell r="E3666" t="str">
            <v>T</v>
          </cell>
          <cell r="F3666" t="str">
            <v>BES</v>
          </cell>
          <cell r="G3666" t="str">
            <v>TOTAL</v>
          </cell>
          <cell r="I3666" t="str">
            <v>MS</v>
          </cell>
          <cell r="K3666" t="str">
            <v>V</v>
          </cell>
          <cell r="L3666">
            <v>38628.496782407405</v>
          </cell>
          <cell r="M3666" t="str">
            <v>gchateaug</v>
          </cell>
          <cell r="N3666">
            <v>38680.624456018515</v>
          </cell>
          <cell r="O3666" t="str">
            <v>gchateaug</v>
          </cell>
          <cell r="Q3666">
            <v>0.65</v>
          </cell>
        </row>
        <row r="3667">
          <cell r="A3667" t="str">
            <v>1989</v>
          </cell>
          <cell r="B3667" t="str">
            <v>DK0</v>
          </cell>
          <cell r="C3667" t="str">
            <v>A00</v>
          </cell>
          <cell r="D3667" t="str">
            <v>PC_EMP</v>
          </cell>
          <cell r="E3667" t="str">
            <v>T</v>
          </cell>
          <cell r="F3667" t="str">
            <v>TOTAL</v>
          </cell>
          <cell r="G3667" t="str">
            <v>TOTAL</v>
          </cell>
          <cell r="I3667" t="str">
            <v>NC</v>
          </cell>
          <cell r="K3667" t="str">
            <v>V</v>
          </cell>
          <cell r="L3667">
            <v>38628.496782407405</v>
          </cell>
          <cell r="M3667" t="str">
            <v>gchateaug</v>
          </cell>
          <cell r="N3667">
            <v>38681.684444444443</v>
          </cell>
          <cell r="O3667" t="str">
            <v>gchateaug</v>
          </cell>
          <cell r="Q3667">
            <v>1.62</v>
          </cell>
        </row>
        <row r="3668">
          <cell r="A3668" t="str">
            <v>1989</v>
          </cell>
          <cell r="B3668" t="str">
            <v>DK0</v>
          </cell>
          <cell r="C3668" t="str">
            <v>A00</v>
          </cell>
          <cell r="D3668" t="str">
            <v>PC_EMP</v>
          </cell>
          <cell r="E3668" t="str">
            <v>T</v>
          </cell>
          <cell r="F3668" t="str">
            <v>TOTAL</v>
          </cell>
          <cell r="G3668" t="str">
            <v>RSE</v>
          </cell>
          <cell r="I3668" t="str">
            <v>NC</v>
          </cell>
          <cell r="K3668" t="str">
            <v>V</v>
          </cell>
          <cell r="L3668">
            <v>38628.496782407405</v>
          </cell>
          <cell r="M3668" t="str">
            <v>gchateaug</v>
          </cell>
          <cell r="N3668">
            <v>38681.684444444443</v>
          </cell>
          <cell r="O3668" t="str">
            <v>gchateaug</v>
          </cell>
          <cell r="Q3668">
            <v>0.75</v>
          </cell>
        </row>
        <row r="3669">
          <cell r="A3669" t="str">
            <v>1989</v>
          </cell>
          <cell r="B3669" t="str">
            <v>DK0</v>
          </cell>
          <cell r="C3669" t="str">
            <v>A00</v>
          </cell>
          <cell r="D3669" t="str">
            <v>PC_EMP</v>
          </cell>
          <cell r="E3669" t="str">
            <v>T</v>
          </cell>
          <cell r="F3669" t="str">
            <v>BES</v>
          </cell>
          <cell r="G3669" t="str">
            <v>TOTAL</v>
          </cell>
          <cell r="I3669" t="str">
            <v>NC</v>
          </cell>
          <cell r="K3669" t="str">
            <v>V</v>
          </cell>
          <cell r="L3669">
            <v>38628.496782407405</v>
          </cell>
          <cell r="M3669" t="str">
            <v>gchateaug</v>
          </cell>
          <cell r="N3669">
            <v>38681.684444444443</v>
          </cell>
          <cell r="O3669" t="str">
            <v>gchateaug</v>
          </cell>
          <cell r="Q3669">
            <v>0.79</v>
          </cell>
        </row>
        <row r="3670">
          <cell r="A3670" t="str">
            <v>1989</v>
          </cell>
          <cell r="B3670" t="str">
            <v>DK0</v>
          </cell>
          <cell r="C3670" t="str">
            <v>A00</v>
          </cell>
          <cell r="D3670" t="str">
            <v>PC_EMP</v>
          </cell>
          <cell r="E3670" t="str">
            <v>T</v>
          </cell>
          <cell r="F3670" t="str">
            <v>BES</v>
          </cell>
          <cell r="G3670" t="str">
            <v>RSE</v>
          </cell>
          <cell r="I3670" t="str">
            <v>NC</v>
          </cell>
          <cell r="K3670" t="str">
            <v>V</v>
          </cell>
          <cell r="L3670">
            <v>38628.496782407405</v>
          </cell>
          <cell r="M3670" t="str">
            <v>gchateaug</v>
          </cell>
          <cell r="N3670">
            <v>38681.684444444443</v>
          </cell>
          <cell r="O3670" t="str">
            <v>gchateaug</v>
          </cell>
          <cell r="Q3670">
            <v>0.24</v>
          </cell>
        </row>
        <row r="3671">
          <cell r="A3671" t="str">
            <v>1988</v>
          </cell>
          <cell r="B3671" t="str">
            <v>LU00</v>
          </cell>
          <cell r="C3671" t="str">
            <v>A00</v>
          </cell>
          <cell r="D3671" t="str">
            <v>PC_EMP</v>
          </cell>
          <cell r="E3671" t="str">
            <v>T</v>
          </cell>
          <cell r="F3671" t="str">
            <v>TOTAL</v>
          </cell>
          <cell r="G3671" t="str">
            <v>TOTAL</v>
          </cell>
          <cell r="H3671" t="str">
            <v>:</v>
          </cell>
          <cell r="I3671" t="str">
            <v>NC</v>
          </cell>
          <cell r="K3671" t="str">
            <v>V</v>
          </cell>
          <cell r="L3671">
            <v>38628.496782407405</v>
          </cell>
          <cell r="M3671" t="str">
            <v>gchateaug</v>
          </cell>
          <cell r="N3671">
            <v>38680.624456018515</v>
          </cell>
          <cell r="O3671" t="str">
            <v>gchateaug</v>
          </cell>
        </row>
        <row r="3672">
          <cell r="A3672" t="str">
            <v>1988</v>
          </cell>
          <cell r="B3672" t="str">
            <v>LU00</v>
          </cell>
          <cell r="C3672" t="str">
            <v>A00</v>
          </cell>
          <cell r="D3672" t="str">
            <v>PC_EMP</v>
          </cell>
          <cell r="E3672" t="str">
            <v>T</v>
          </cell>
          <cell r="F3672" t="str">
            <v>TOTAL</v>
          </cell>
          <cell r="G3672" t="str">
            <v>RSE</v>
          </cell>
          <cell r="H3672" t="str">
            <v>:</v>
          </cell>
          <cell r="I3672" t="str">
            <v>NC</v>
          </cell>
          <cell r="K3672" t="str">
            <v>V</v>
          </cell>
          <cell r="L3672">
            <v>38628.496782407405</v>
          </cell>
          <cell r="M3672" t="str">
            <v>gchateaug</v>
          </cell>
          <cell r="N3672">
            <v>38680.624456018515</v>
          </cell>
          <cell r="O3672" t="str">
            <v>gchateaug</v>
          </cell>
        </row>
        <row r="3673">
          <cell r="A3673" t="str">
            <v>1988</v>
          </cell>
          <cell r="B3673" t="str">
            <v>LU00</v>
          </cell>
          <cell r="C3673" t="str">
            <v>A00</v>
          </cell>
          <cell r="D3673" t="str">
            <v>PC_EMP</v>
          </cell>
          <cell r="E3673" t="str">
            <v>T</v>
          </cell>
          <cell r="F3673" t="str">
            <v>BES</v>
          </cell>
          <cell r="G3673" t="str">
            <v>TOTAL</v>
          </cell>
          <cell r="H3673" t="str">
            <v>:</v>
          </cell>
          <cell r="I3673" t="str">
            <v>NC</v>
          </cell>
          <cell r="K3673" t="str">
            <v>V</v>
          </cell>
          <cell r="L3673">
            <v>38628.496782407405</v>
          </cell>
          <cell r="M3673" t="str">
            <v>gchateaug</v>
          </cell>
          <cell r="N3673">
            <v>38680.624456018515</v>
          </cell>
          <cell r="O3673" t="str">
            <v>gchateaug</v>
          </cell>
        </row>
        <row r="3674">
          <cell r="A3674" t="str">
            <v>1988</v>
          </cell>
          <cell r="B3674" t="str">
            <v>LU00</v>
          </cell>
          <cell r="C3674" t="str">
            <v>A00</v>
          </cell>
          <cell r="D3674" t="str">
            <v>PC_EMP</v>
          </cell>
          <cell r="E3674" t="str">
            <v>T</v>
          </cell>
          <cell r="F3674" t="str">
            <v>BES</v>
          </cell>
          <cell r="G3674" t="str">
            <v>RSE</v>
          </cell>
          <cell r="H3674" t="str">
            <v>:</v>
          </cell>
          <cell r="I3674" t="str">
            <v>NC</v>
          </cell>
          <cell r="K3674" t="str">
            <v>V</v>
          </cell>
          <cell r="L3674">
            <v>38628.496782407405</v>
          </cell>
          <cell r="M3674" t="str">
            <v>gchateaug</v>
          </cell>
          <cell r="N3674">
            <v>38680.624456018515</v>
          </cell>
          <cell r="O3674" t="str">
            <v>gchateaug</v>
          </cell>
        </row>
        <row r="3675">
          <cell r="A3675" t="str">
            <v>1985</v>
          </cell>
          <cell r="B3675" t="str">
            <v>LU00</v>
          </cell>
          <cell r="C3675" t="str">
            <v>A00</v>
          </cell>
          <cell r="D3675" t="str">
            <v>PC_EMP</v>
          </cell>
          <cell r="E3675" t="str">
            <v>T</v>
          </cell>
          <cell r="F3675" t="str">
            <v>TOTAL</v>
          </cell>
          <cell r="G3675" t="str">
            <v>TOTAL</v>
          </cell>
          <cell r="H3675" t="str">
            <v>:</v>
          </cell>
          <cell r="I3675" t="str">
            <v>NC</v>
          </cell>
          <cell r="K3675" t="str">
            <v>V</v>
          </cell>
          <cell r="L3675">
            <v>38628.496782407405</v>
          </cell>
          <cell r="M3675" t="str">
            <v>gchateaug</v>
          </cell>
          <cell r="N3675">
            <v>38680.624456018515</v>
          </cell>
          <cell r="O3675" t="str">
            <v>gchateaug</v>
          </cell>
        </row>
        <row r="3676">
          <cell r="A3676" t="str">
            <v>1985</v>
          </cell>
          <cell r="B3676" t="str">
            <v>LU00</v>
          </cell>
          <cell r="C3676" t="str">
            <v>A00</v>
          </cell>
          <cell r="D3676" t="str">
            <v>PC_EMP</v>
          </cell>
          <cell r="E3676" t="str">
            <v>T</v>
          </cell>
          <cell r="F3676" t="str">
            <v>TOTAL</v>
          </cell>
          <cell r="G3676" t="str">
            <v>RSE</v>
          </cell>
          <cell r="H3676" t="str">
            <v>:</v>
          </cell>
          <cell r="I3676" t="str">
            <v>NC</v>
          </cell>
          <cell r="K3676" t="str">
            <v>V</v>
          </cell>
          <cell r="L3676">
            <v>38628.496782407405</v>
          </cell>
          <cell r="M3676" t="str">
            <v>gchateaug</v>
          </cell>
          <cell r="N3676">
            <v>38680.624456018515</v>
          </cell>
          <cell r="O3676" t="str">
            <v>gchateaug</v>
          </cell>
        </row>
        <row r="3677">
          <cell r="A3677" t="str">
            <v>2002</v>
          </cell>
          <cell r="B3677" t="str">
            <v>IE0</v>
          </cell>
          <cell r="C3677" t="str">
            <v>A00</v>
          </cell>
          <cell r="D3677" t="str">
            <v>PC_EMP</v>
          </cell>
          <cell r="E3677" t="str">
            <v>T</v>
          </cell>
          <cell r="F3677" t="str">
            <v>BES</v>
          </cell>
          <cell r="G3677" t="str">
            <v>TOTAL</v>
          </cell>
          <cell r="I3677" t="str">
            <v>MS</v>
          </cell>
          <cell r="K3677" t="str">
            <v>V</v>
          </cell>
          <cell r="L3677">
            <v>38628.496782407405</v>
          </cell>
          <cell r="M3677" t="str">
            <v>gchateaug</v>
          </cell>
          <cell r="N3677">
            <v>38681.68445601852</v>
          </cell>
          <cell r="O3677" t="str">
            <v>gchateaug</v>
          </cell>
          <cell r="Q3677">
            <v>0.68</v>
          </cell>
        </row>
        <row r="3678">
          <cell r="A3678" t="str">
            <v>2002</v>
          </cell>
          <cell r="B3678" t="str">
            <v>IE0</v>
          </cell>
          <cell r="C3678" t="str">
            <v>A00</v>
          </cell>
          <cell r="D3678" t="str">
            <v>PC_EMP</v>
          </cell>
          <cell r="E3678" t="str">
            <v>T</v>
          </cell>
          <cell r="F3678" t="str">
            <v>BES</v>
          </cell>
          <cell r="G3678" t="str">
            <v>RSE</v>
          </cell>
          <cell r="I3678" t="str">
            <v>MS</v>
          </cell>
          <cell r="K3678" t="str">
            <v>V</v>
          </cell>
          <cell r="L3678">
            <v>38628.496782407405</v>
          </cell>
          <cell r="M3678" t="str">
            <v>gchateaug</v>
          </cell>
          <cell r="N3678">
            <v>38681.68445601852</v>
          </cell>
          <cell r="O3678" t="str">
            <v>gchateaug</v>
          </cell>
          <cell r="Q3678">
            <v>0.37</v>
          </cell>
        </row>
        <row r="3679">
          <cell r="A3679" t="str">
            <v>2002</v>
          </cell>
          <cell r="B3679" t="str">
            <v>HU23</v>
          </cell>
          <cell r="C3679" t="str">
            <v>A00</v>
          </cell>
          <cell r="D3679" t="str">
            <v>PC_EMP</v>
          </cell>
          <cell r="E3679" t="str">
            <v>T</v>
          </cell>
          <cell r="F3679" t="str">
            <v>TOTAL</v>
          </cell>
          <cell r="G3679" t="str">
            <v>TOTAL</v>
          </cell>
          <cell r="I3679" t="str">
            <v>MS</v>
          </cell>
          <cell r="K3679" t="str">
            <v>V</v>
          </cell>
          <cell r="L3679">
            <v>38628.496782407405</v>
          </cell>
          <cell r="M3679" t="str">
            <v>gchateaug</v>
          </cell>
          <cell r="N3679">
            <v>38680.624456018515</v>
          </cell>
          <cell r="O3679" t="str">
            <v>gchateaug</v>
          </cell>
          <cell r="Q3679">
            <v>0.9</v>
          </cell>
        </row>
        <row r="3680">
          <cell r="A3680" t="str">
            <v>2002</v>
          </cell>
          <cell r="B3680" t="str">
            <v>HU23</v>
          </cell>
          <cell r="C3680" t="str">
            <v>A00</v>
          </cell>
          <cell r="D3680" t="str">
            <v>PC_EMP</v>
          </cell>
          <cell r="E3680" t="str">
            <v>T</v>
          </cell>
          <cell r="F3680" t="str">
            <v>TOTAL</v>
          </cell>
          <cell r="G3680" t="str">
            <v>RSE</v>
          </cell>
          <cell r="I3680" t="str">
            <v>MS</v>
          </cell>
          <cell r="K3680" t="str">
            <v>V</v>
          </cell>
          <cell r="L3680">
            <v>38628.496782407405</v>
          </cell>
          <cell r="M3680" t="str">
            <v>gchateaug</v>
          </cell>
          <cell r="N3680">
            <v>38680.624456018515</v>
          </cell>
          <cell r="O3680" t="str">
            <v>gchateaug</v>
          </cell>
          <cell r="Q3680">
            <v>0.52</v>
          </cell>
        </row>
        <row r="3681">
          <cell r="A3681" t="str">
            <v>2002</v>
          </cell>
          <cell r="B3681" t="str">
            <v>HU23</v>
          </cell>
          <cell r="C3681" t="str">
            <v>A00</v>
          </cell>
          <cell r="D3681" t="str">
            <v>PC_EMP</v>
          </cell>
          <cell r="E3681" t="str">
            <v>T</v>
          </cell>
          <cell r="F3681" t="str">
            <v>BES</v>
          </cell>
          <cell r="G3681" t="str">
            <v>TOTAL</v>
          </cell>
          <cell r="I3681" t="str">
            <v>MS</v>
          </cell>
          <cell r="K3681" t="str">
            <v>V</v>
          </cell>
          <cell r="L3681">
            <v>38628.496782407405</v>
          </cell>
          <cell r="M3681" t="str">
            <v>gchateaug</v>
          </cell>
          <cell r="N3681">
            <v>38680.624456018515</v>
          </cell>
          <cell r="O3681" t="str">
            <v>gchateaug</v>
          </cell>
          <cell r="Q3681">
            <v>0.05</v>
          </cell>
        </row>
        <row r="3682">
          <cell r="A3682" t="str">
            <v>2002</v>
          </cell>
          <cell r="B3682" t="str">
            <v>HU23</v>
          </cell>
          <cell r="C3682" t="str">
            <v>A00</v>
          </cell>
          <cell r="D3682" t="str">
            <v>PC_EMP</v>
          </cell>
          <cell r="E3682" t="str">
            <v>T</v>
          </cell>
          <cell r="F3682" t="str">
            <v>BES</v>
          </cell>
          <cell r="G3682" t="str">
            <v>RSE</v>
          </cell>
          <cell r="I3682" t="str">
            <v>MS</v>
          </cell>
          <cell r="K3682" t="str">
            <v>V</v>
          </cell>
          <cell r="L3682">
            <v>38628.496782407405</v>
          </cell>
          <cell r="M3682" t="str">
            <v>gchateaug</v>
          </cell>
          <cell r="N3682">
            <v>38680.624456018515</v>
          </cell>
          <cell r="O3682" t="str">
            <v>gchateaug</v>
          </cell>
          <cell r="Q3682">
            <v>0.03</v>
          </cell>
        </row>
        <row r="3683">
          <cell r="A3683" t="str">
            <v>2002</v>
          </cell>
          <cell r="B3683" t="str">
            <v>GR43</v>
          </cell>
          <cell r="C3683" t="str">
            <v>A00</v>
          </cell>
          <cell r="D3683" t="str">
            <v>PC_EMP</v>
          </cell>
          <cell r="E3683" t="str">
            <v>T</v>
          </cell>
          <cell r="F3683" t="str">
            <v>TOTAL</v>
          </cell>
          <cell r="G3683" t="str">
            <v>TOTAL</v>
          </cell>
          <cell r="H3683" t="str">
            <v>:</v>
          </cell>
          <cell r="I3683" t="str">
            <v>MS</v>
          </cell>
          <cell r="K3683" t="str">
            <v>V</v>
          </cell>
          <cell r="L3683">
            <v>38628.496782407405</v>
          </cell>
          <cell r="M3683" t="str">
            <v>gchateaug</v>
          </cell>
          <cell r="N3683">
            <v>38680.624456018515</v>
          </cell>
          <cell r="O3683" t="str">
            <v>gchateaug</v>
          </cell>
        </row>
        <row r="3684">
          <cell r="A3684" t="str">
            <v>2002</v>
          </cell>
          <cell r="B3684" t="str">
            <v>GR43</v>
          </cell>
          <cell r="C3684" t="str">
            <v>A00</v>
          </cell>
          <cell r="D3684" t="str">
            <v>PC_EMP</v>
          </cell>
          <cell r="E3684" t="str">
            <v>T</v>
          </cell>
          <cell r="F3684" t="str">
            <v>BES</v>
          </cell>
          <cell r="G3684" t="str">
            <v>TOTAL</v>
          </cell>
          <cell r="H3684" t="str">
            <v>:</v>
          </cell>
          <cell r="I3684" t="str">
            <v>MS</v>
          </cell>
          <cell r="K3684" t="str">
            <v>V</v>
          </cell>
          <cell r="L3684">
            <v>38628.496782407405</v>
          </cell>
          <cell r="M3684" t="str">
            <v>gchateaug</v>
          </cell>
          <cell r="N3684">
            <v>38680.624456018515</v>
          </cell>
          <cell r="O3684" t="str">
            <v>gchateaug</v>
          </cell>
        </row>
        <row r="3685">
          <cell r="A3685" t="str">
            <v>2002</v>
          </cell>
          <cell r="B3685" t="str">
            <v>GR24</v>
          </cell>
          <cell r="C3685" t="str">
            <v>A00</v>
          </cell>
          <cell r="D3685" t="str">
            <v>PC_EMP</v>
          </cell>
          <cell r="E3685" t="str">
            <v>T</v>
          </cell>
          <cell r="F3685" t="str">
            <v>TOTAL</v>
          </cell>
          <cell r="G3685" t="str">
            <v>TOTAL</v>
          </cell>
          <cell r="H3685" t="str">
            <v>:</v>
          </cell>
          <cell r="I3685" t="str">
            <v>MS</v>
          </cell>
          <cell r="K3685" t="str">
            <v>V</v>
          </cell>
          <cell r="L3685">
            <v>38628.496782407405</v>
          </cell>
          <cell r="M3685" t="str">
            <v>gchateaug</v>
          </cell>
          <cell r="N3685">
            <v>38680.624456018515</v>
          </cell>
          <cell r="O3685" t="str">
            <v>gchateaug</v>
          </cell>
        </row>
        <row r="3686">
          <cell r="A3686" t="str">
            <v>2002</v>
          </cell>
          <cell r="B3686" t="str">
            <v>GR24</v>
          </cell>
          <cell r="C3686" t="str">
            <v>A00</v>
          </cell>
          <cell r="D3686" t="str">
            <v>PC_EMP</v>
          </cell>
          <cell r="E3686" t="str">
            <v>T</v>
          </cell>
          <cell r="F3686" t="str">
            <v>BES</v>
          </cell>
          <cell r="G3686" t="str">
            <v>TOTAL</v>
          </cell>
          <cell r="H3686" t="str">
            <v>:</v>
          </cell>
          <cell r="I3686" t="str">
            <v>MS</v>
          </cell>
          <cell r="K3686" t="str">
            <v>V</v>
          </cell>
          <cell r="L3686">
            <v>38628.496782407405</v>
          </cell>
          <cell r="M3686" t="str">
            <v>gchateaug</v>
          </cell>
          <cell r="N3686">
            <v>38680.624456018515</v>
          </cell>
          <cell r="O3686" t="str">
            <v>gchateaug</v>
          </cell>
        </row>
        <row r="3687">
          <cell r="A3687" t="str">
            <v>2003</v>
          </cell>
          <cell r="B3687" t="str">
            <v>GR3</v>
          </cell>
          <cell r="C3687" t="str">
            <v>A00</v>
          </cell>
          <cell r="D3687" t="str">
            <v>PC_EMP</v>
          </cell>
          <cell r="E3687" t="str">
            <v>T</v>
          </cell>
          <cell r="F3687" t="str">
            <v>TOTAL</v>
          </cell>
          <cell r="G3687" t="str">
            <v>TOTAL</v>
          </cell>
          <cell r="I3687" t="str">
            <v>MS</v>
          </cell>
          <cell r="K3687" t="str">
            <v>V</v>
          </cell>
          <cell r="L3687">
            <v>38628.496793981481</v>
          </cell>
          <cell r="M3687" t="str">
            <v>gchateaug</v>
          </cell>
          <cell r="N3687">
            <v>38680.624467592592</v>
          </cell>
          <cell r="O3687" t="str">
            <v>gchateaug</v>
          </cell>
          <cell r="Q3687">
            <v>1.89</v>
          </cell>
        </row>
        <row r="3688">
          <cell r="A3688" t="str">
            <v>2003</v>
          </cell>
          <cell r="B3688" t="str">
            <v>GR3</v>
          </cell>
          <cell r="C3688" t="str">
            <v>A00</v>
          </cell>
          <cell r="D3688" t="str">
            <v>PC_EMP</v>
          </cell>
          <cell r="E3688" t="str">
            <v>T</v>
          </cell>
          <cell r="F3688" t="str">
            <v>BES</v>
          </cell>
          <cell r="G3688" t="str">
            <v>TOTAL</v>
          </cell>
          <cell r="I3688" t="str">
            <v>MS</v>
          </cell>
          <cell r="K3688" t="str">
            <v>V</v>
          </cell>
          <cell r="L3688">
            <v>38628.496793981481</v>
          </cell>
          <cell r="M3688" t="str">
            <v>gchateaug</v>
          </cell>
          <cell r="N3688">
            <v>38680.624467592592</v>
          </cell>
          <cell r="O3688" t="str">
            <v>gchateaug</v>
          </cell>
          <cell r="Q3688">
            <v>0.63</v>
          </cell>
        </row>
        <row r="3689">
          <cell r="A3689" t="str">
            <v>2003</v>
          </cell>
          <cell r="B3689" t="str">
            <v>FR63</v>
          </cell>
          <cell r="C3689" t="str">
            <v>A00</v>
          </cell>
          <cell r="D3689" t="str">
            <v>PC_EMP</v>
          </cell>
          <cell r="E3689" t="str">
            <v>T</v>
          </cell>
          <cell r="F3689" t="str">
            <v>TOTAL</v>
          </cell>
          <cell r="G3689" t="str">
            <v>TOTAL</v>
          </cell>
          <cell r="H3689" t="str">
            <v>:</v>
          </cell>
          <cell r="I3689" t="str">
            <v>MS</v>
          </cell>
          <cell r="K3689" t="str">
            <v>V</v>
          </cell>
          <cell r="L3689">
            <v>38628.496793981481</v>
          </cell>
          <cell r="M3689" t="str">
            <v>gchateaug</v>
          </cell>
          <cell r="N3689">
            <v>38680.624467592592</v>
          </cell>
          <cell r="O3689" t="str">
            <v>gchateaug</v>
          </cell>
        </row>
        <row r="3690">
          <cell r="A3690" t="str">
            <v>2003</v>
          </cell>
          <cell r="B3690" t="str">
            <v>FR63</v>
          </cell>
          <cell r="C3690" t="str">
            <v>A00</v>
          </cell>
          <cell r="D3690" t="str">
            <v>PC_EMP</v>
          </cell>
          <cell r="E3690" t="str">
            <v>T</v>
          </cell>
          <cell r="F3690" t="str">
            <v>TOTAL</v>
          </cell>
          <cell r="G3690" t="str">
            <v>RSE</v>
          </cell>
          <cell r="H3690" t="str">
            <v>:</v>
          </cell>
          <cell r="I3690" t="str">
            <v>MS</v>
          </cell>
          <cell r="K3690" t="str">
            <v>V</v>
          </cell>
          <cell r="L3690">
            <v>38628.496793981481</v>
          </cell>
          <cell r="M3690" t="str">
            <v>gchateaug</v>
          </cell>
          <cell r="N3690">
            <v>38680.624467592592</v>
          </cell>
          <cell r="O3690" t="str">
            <v>gchateaug</v>
          </cell>
        </row>
        <row r="3691">
          <cell r="A3691" t="str">
            <v>2003</v>
          </cell>
          <cell r="B3691" t="str">
            <v>FR63</v>
          </cell>
          <cell r="C3691" t="str">
            <v>A00</v>
          </cell>
          <cell r="D3691" t="str">
            <v>PC_EMP</v>
          </cell>
          <cell r="E3691" t="str">
            <v>T</v>
          </cell>
          <cell r="F3691" t="str">
            <v>BES</v>
          </cell>
          <cell r="G3691" t="str">
            <v>TOTAL</v>
          </cell>
          <cell r="H3691" t="str">
            <v>:</v>
          </cell>
          <cell r="I3691" t="str">
            <v>MS</v>
          </cell>
          <cell r="K3691" t="str">
            <v>V</v>
          </cell>
          <cell r="L3691">
            <v>38628.496793981481</v>
          </cell>
          <cell r="M3691" t="str">
            <v>gchateaug</v>
          </cell>
          <cell r="N3691">
            <v>38680.624467592592</v>
          </cell>
          <cell r="O3691" t="str">
            <v>gchateaug</v>
          </cell>
        </row>
        <row r="3692">
          <cell r="A3692" t="str">
            <v>2003</v>
          </cell>
          <cell r="B3692" t="str">
            <v>FR63</v>
          </cell>
          <cell r="C3692" t="str">
            <v>A00</v>
          </cell>
          <cell r="D3692" t="str">
            <v>PC_EMP</v>
          </cell>
          <cell r="E3692" t="str">
            <v>T</v>
          </cell>
          <cell r="F3692" t="str">
            <v>BES</v>
          </cell>
          <cell r="G3692" t="str">
            <v>RSE</v>
          </cell>
          <cell r="H3692" t="str">
            <v>:</v>
          </cell>
          <cell r="I3692" t="str">
            <v>MS</v>
          </cell>
          <cell r="K3692" t="str">
            <v>V</v>
          </cell>
          <cell r="L3692">
            <v>38628.496793981481</v>
          </cell>
          <cell r="M3692" t="str">
            <v>gchateaug</v>
          </cell>
          <cell r="N3692">
            <v>38680.624467592592</v>
          </cell>
          <cell r="O3692" t="str">
            <v>gchateaug</v>
          </cell>
        </row>
        <row r="3693">
          <cell r="A3693" t="str">
            <v>2003</v>
          </cell>
          <cell r="B3693" t="str">
            <v>FR61</v>
          </cell>
          <cell r="C3693" t="str">
            <v>A00</v>
          </cell>
          <cell r="D3693" t="str">
            <v>PC_EMP</v>
          </cell>
          <cell r="E3693" t="str">
            <v>T</v>
          </cell>
          <cell r="F3693" t="str">
            <v>TOTAL</v>
          </cell>
          <cell r="G3693" t="str">
            <v>TOTAL</v>
          </cell>
          <cell r="H3693" t="str">
            <v>:</v>
          </cell>
          <cell r="I3693" t="str">
            <v>MS</v>
          </cell>
          <cell r="K3693" t="str">
            <v>V</v>
          </cell>
          <cell r="L3693">
            <v>38628.496793981481</v>
          </cell>
          <cell r="M3693" t="str">
            <v>gchateaug</v>
          </cell>
          <cell r="N3693">
            <v>38680.624467592592</v>
          </cell>
          <cell r="O3693" t="str">
            <v>gchateaug</v>
          </cell>
        </row>
        <row r="3694">
          <cell r="A3694" t="str">
            <v>2003</v>
          </cell>
          <cell r="B3694" t="str">
            <v>FR61</v>
          </cell>
          <cell r="C3694" t="str">
            <v>A00</v>
          </cell>
          <cell r="D3694" t="str">
            <v>PC_EMP</v>
          </cell>
          <cell r="E3694" t="str">
            <v>T</v>
          </cell>
          <cell r="F3694" t="str">
            <v>TOTAL</v>
          </cell>
          <cell r="G3694" t="str">
            <v>RSE</v>
          </cell>
          <cell r="H3694" t="str">
            <v>:</v>
          </cell>
          <cell r="I3694" t="str">
            <v>MS</v>
          </cell>
          <cell r="K3694" t="str">
            <v>V</v>
          </cell>
          <cell r="L3694">
            <v>38628.496793981481</v>
          </cell>
          <cell r="M3694" t="str">
            <v>gchateaug</v>
          </cell>
          <cell r="N3694">
            <v>38680.624467592592</v>
          </cell>
          <cell r="O3694" t="str">
            <v>gchateaug</v>
          </cell>
        </row>
        <row r="3695">
          <cell r="A3695" t="str">
            <v>2003</v>
          </cell>
          <cell r="B3695" t="str">
            <v>FR61</v>
          </cell>
          <cell r="C3695" t="str">
            <v>A00</v>
          </cell>
          <cell r="D3695" t="str">
            <v>PC_EMP</v>
          </cell>
          <cell r="E3695" t="str">
            <v>T</v>
          </cell>
          <cell r="F3695" t="str">
            <v>BES</v>
          </cell>
          <cell r="G3695" t="str">
            <v>TOTAL</v>
          </cell>
          <cell r="H3695" t="str">
            <v>:</v>
          </cell>
          <cell r="I3695" t="str">
            <v>MS</v>
          </cell>
          <cell r="K3695" t="str">
            <v>V</v>
          </cell>
          <cell r="L3695">
            <v>38628.496793981481</v>
          </cell>
          <cell r="M3695" t="str">
            <v>gchateaug</v>
          </cell>
          <cell r="N3695">
            <v>38680.624467592592</v>
          </cell>
          <cell r="O3695" t="str">
            <v>gchateaug</v>
          </cell>
        </row>
        <row r="3696">
          <cell r="A3696" t="str">
            <v>2003</v>
          </cell>
          <cell r="B3696" t="str">
            <v>FR61</v>
          </cell>
          <cell r="C3696" t="str">
            <v>A00</v>
          </cell>
          <cell r="D3696" t="str">
            <v>PC_EMP</v>
          </cell>
          <cell r="E3696" t="str">
            <v>T</v>
          </cell>
          <cell r="F3696" t="str">
            <v>BES</v>
          </cell>
          <cell r="G3696" t="str">
            <v>RSE</v>
          </cell>
          <cell r="H3696" t="str">
            <v>:</v>
          </cell>
          <cell r="I3696" t="str">
            <v>MS</v>
          </cell>
          <cell r="K3696" t="str">
            <v>V</v>
          </cell>
          <cell r="L3696">
            <v>38628.496793981481</v>
          </cell>
          <cell r="M3696" t="str">
            <v>gchateaug</v>
          </cell>
          <cell r="N3696">
            <v>38680.624467592592</v>
          </cell>
          <cell r="O3696" t="str">
            <v>gchateaug</v>
          </cell>
        </row>
        <row r="3697">
          <cell r="A3697" t="str">
            <v>2003</v>
          </cell>
          <cell r="B3697" t="str">
            <v>ES3</v>
          </cell>
          <cell r="C3697" t="str">
            <v>A00</v>
          </cell>
          <cell r="D3697" t="str">
            <v>PC_EMP</v>
          </cell>
          <cell r="E3697" t="str">
            <v>T</v>
          </cell>
          <cell r="F3697" t="str">
            <v>TOTAL</v>
          </cell>
          <cell r="G3697" t="str">
            <v>TOTAL</v>
          </cell>
          <cell r="I3697" t="str">
            <v>MS</v>
          </cell>
          <cell r="K3697" t="str">
            <v>V</v>
          </cell>
          <cell r="L3697">
            <v>38628.496793981481</v>
          </cell>
          <cell r="M3697" t="str">
            <v>gchateaug</v>
          </cell>
          <cell r="N3697">
            <v>38680.624467592592</v>
          </cell>
          <cell r="O3697" t="str">
            <v>gchateaug</v>
          </cell>
          <cell r="Q3697">
            <v>2.64</v>
          </cell>
        </row>
        <row r="3698">
          <cell r="A3698" t="str">
            <v>2003</v>
          </cell>
          <cell r="B3698" t="str">
            <v>ES3</v>
          </cell>
          <cell r="C3698" t="str">
            <v>A00</v>
          </cell>
          <cell r="D3698" t="str">
            <v>PC_EMP</v>
          </cell>
          <cell r="E3698" t="str">
            <v>T</v>
          </cell>
          <cell r="F3698" t="str">
            <v>TOTAL</v>
          </cell>
          <cell r="G3698" t="str">
            <v>RSE</v>
          </cell>
          <cell r="I3698" t="str">
            <v>MS</v>
          </cell>
          <cell r="K3698" t="str">
            <v>V</v>
          </cell>
          <cell r="L3698">
            <v>38628.496793981481</v>
          </cell>
          <cell r="M3698" t="str">
            <v>gchateaug</v>
          </cell>
          <cell r="N3698">
            <v>38680.624467592592</v>
          </cell>
          <cell r="O3698" t="str">
            <v>gchateaug</v>
          </cell>
          <cell r="Q3698">
            <v>1.61</v>
          </cell>
        </row>
        <row r="3699">
          <cell r="A3699" t="str">
            <v>1985</v>
          </cell>
          <cell r="B3699" t="str">
            <v>LU0</v>
          </cell>
          <cell r="C3699" t="str">
            <v>A00</v>
          </cell>
          <cell r="D3699" t="str">
            <v>PC_EMP</v>
          </cell>
          <cell r="E3699" t="str">
            <v>T</v>
          </cell>
          <cell r="F3699" t="str">
            <v>BES</v>
          </cell>
          <cell r="G3699" t="str">
            <v>RSE</v>
          </cell>
          <cell r="H3699" t="str">
            <v>:</v>
          </cell>
          <cell r="I3699" t="str">
            <v>NC</v>
          </cell>
          <cell r="K3699" t="str">
            <v>V</v>
          </cell>
          <cell r="L3699">
            <v>38628.496793981481</v>
          </cell>
          <cell r="M3699" t="str">
            <v>gchateaug</v>
          </cell>
          <cell r="N3699">
            <v>38680.624456018515</v>
          </cell>
          <cell r="O3699" t="str">
            <v>gchateaug</v>
          </cell>
        </row>
        <row r="3700">
          <cell r="A3700" t="str">
            <v>2002</v>
          </cell>
          <cell r="B3700" t="str">
            <v>ES23</v>
          </cell>
          <cell r="C3700" t="str">
            <v>A00</v>
          </cell>
          <cell r="D3700" t="str">
            <v>PC_EMP</v>
          </cell>
          <cell r="E3700" t="str">
            <v>T</v>
          </cell>
          <cell r="F3700" t="str">
            <v>BES</v>
          </cell>
          <cell r="G3700" t="str">
            <v>RSE</v>
          </cell>
          <cell r="H3700" t="str">
            <v>:</v>
          </cell>
          <cell r="I3700" t="str">
            <v>MS</v>
          </cell>
          <cell r="K3700" t="str">
            <v>V</v>
          </cell>
          <cell r="L3700">
            <v>38628.496793981481</v>
          </cell>
          <cell r="M3700" t="str">
            <v>gchateaug</v>
          </cell>
          <cell r="N3700">
            <v>38680.624456018515</v>
          </cell>
          <cell r="O3700" t="str">
            <v>gchateaug</v>
          </cell>
        </row>
        <row r="3701">
          <cell r="A3701" t="str">
            <v>2002</v>
          </cell>
          <cell r="B3701" t="str">
            <v>CY00</v>
          </cell>
          <cell r="C3701" t="str">
            <v>A00</v>
          </cell>
          <cell r="D3701" t="str">
            <v>PC_EMP</v>
          </cell>
          <cell r="E3701" t="str">
            <v>T</v>
          </cell>
          <cell r="F3701" t="str">
            <v>TOTAL</v>
          </cell>
          <cell r="G3701" t="str">
            <v>TOTAL</v>
          </cell>
          <cell r="I3701" t="str">
            <v>MS</v>
          </cell>
          <cell r="K3701" t="str">
            <v>V</v>
          </cell>
          <cell r="L3701">
            <v>38628.496793981481</v>
          </cell>
          <cell r="M3701" t="str">
            <v>gchateaug</v>
          </cell>
          <cell r="N3701">
            <v>38681.684652777774</v>
          </cell>
          <cell r="O3701" t="str">
            <v>gchateaug</v>
          </cell>
          <cell r="Q3701">
            <v>0.61</v>
          </cell>
        </row>
        <row r="3702">
          <cell r="A3702" t="str">
            <v>1999</v>
          </cell>
          <cell r="B3702" t="str">
            <v>PT16</v>
          </cell>
          <cell r="C3702" t="str">
            <v>A00</v>
          </cell>
          <cell r="D3702" t="str">
            <v>PC_EMP</v>
          </cell>
          <cell r="E3702" t="str">
            <v>T</v>
          </cell>
          <cell r="F3702" t="str">
            <v>BES</v>
          </cell>
          <cell r="G3702" t="str">
            <v>TOTAL</v>
          </cell>
          <cell r="H3702" t="str">
            <v>:</v>
          </cell>
          <cell r="I3702" t="str">
            <v>NC</v>
          </cell>
          <cell r="K3702" t="str">
            <v>V</v>
          </cell>
          <cell r="L3702">
            <v>38628.496805555558</v>
          </cell>
          <cell r="M3702" t="str">
            <v>gchateaug</v>
          </cell>
          <cell r="N3702">
            <v>38680.624479166669</v>
          </cell>
          <cell r="O3702" t="str">
            <v>gchateaug</v>
          </cell>
        </row>
        <row r="3703">
          <cell r="A3703" t="str">
            <v>1999</v>
          </cell>
          <cell r="B3703" t="str">
            <v>PT16</v>
          </cell>
          <cell r="C3703" t="str">
            <v>A00</v>
          </cell>
          <cell r="D3703" t="str">
            <v>PC_EMP</v>
          </cell>
          <cell r="E3703" t="str">
            <v>T</v>
          </cell>
          <cell r="F3703" t="str">
            <v>BES</v>
          </cell>
          <cell r="G3703" t="str">
            <v>RSE</v>
          </cell>
          <cell r="H3703" t="str">
            <v>:</v>
          </cell>
          <cell r="I3703" t="str">
            <v>NC</v>
          </cell>
          <cell r="K3703" t="str">
            <v>V</v>
          </cell>
          <cell r="L3703">
            <v>38628.496805555558</v>
          </cell>
          <cell r="M3703" t="str">
            <v>gchateaug</v>
          </cell>
          <cell r="N3703">
            <v>38680.624479166669</v>
          </cell>
          <cell r="O3703" t="str">
            <v>gchateaug</v>
          </cell>
        </row>
        <row r="3704">
          <cell r="A3704" t="str">
            <v>1999</v>
          </cell>
          <cell r="B3704" t="str">
            <v>PT15</v>
          </cell>
          <cell r="C3704" t="str">
            <v>A00</v>
          </cell>
          <cell r="D3704" t="str">
            <v>PC_EMP</v>
          </cell>
          <cell r="E3704" t="str">
            <v>T</v>
          </cell>
          <cell r="F3704" t="str">
            <v>TOTAL</v>
          </cell>
          <cell r="G3704" t="str">
            <v>TOTAL</v>
          </cell>
          <cell r="I3704" t="str">
            <v>NC</v>
          </cell>
          <cell r="J3704" t="str">
            <v>; former flag equal "s"</v>
          </cell>
          <cell r="K3704" t="str">
            <v>V</v>
          </cell>
          <cell r="L3704">
            <v>38628.496805555558</v>
          </cell>
          <cell r="M3704" t="str">
            <v>gchateaug</v>
          </cell>
          <cell r="N3704">
            <v>38680.624479166669</v>
          </cell>
          <cell r="O3704" t="str">
            <v>gchateaug</v>
          </cell>
          <cell r="Q3704">
            <v>0.43</v>
          </cell>
        </row>
        <row r="3705">
          <cell r="A3705" t="str">
            <v>1999</v>
          </cell>
          <cell r="B3705" t="str">
            <v>PT15</v>
          </cell>
          <cell r="C3705" t="str">
            <v>A00</v>
          </cell>
          <cell r="D3705" t="str">
            <v>PC_EMP</v>
          </cell>
          <cell r="E3705" t="str">
            <v>T</v>
          </cell>
          <cell r="F3705" t="str">
            <v>TOTAL</v>
          </cell>
          <cell r="G3705" t="str">
            <v>RSE</v>
          </cell>
          <cell r="H3705" t="str">
            <v>:</v>
          </cell>
          <cell r="I3705" t="str">
            <v>NC</v>
          </cell>
          <cell r="K3705" t="str">
            <v>V</v>
          </cell>
          <cell r="L3705">
            <v>38628.496805555558</v>
          </cell>
          <cell r="M3705" t="str">
            <v>gchateaug</v>
          </cell>
          <cell r="N3705">
            <v>38680.624479166669</v>
          </cell>
          <cell r="O3705" t="str">
            <v>gchateaug</v>
          </cell>
        </row>
        <row r="3706">
          <cell r="A3706" t="str">
            <v>1999</v>
          </cell>
          <cell r="B3706" t="str">
            <v>PT15</v>
          </cell>
          <cell r="C3706" t="str">
            <v>A00</v>
          </cell>
          <cell r="D3706" t="str">
            <v>PC_EMP</v>
          </cell>
          <cell r="E3706" t="str">
            <v>T</v>
          </cell>
          <cell r="F3706" t="str">
            <v>BES</v>
          </cell>
          <cell r="G3706" t="str">
            <v>TOTAL</v>
          </cell>
          <cell r="I3706" t="str">
            <v>NC</v>
          </cell>
          <cell r="J3706" t="str">
            <v>; former flag equal "s"</v>
          </cell>
          <cell r="K3706" t="str">
            <v>V</v>
          </cell>
          <cell r="L3706">
            <v>38628.496805555558</v>
          </cell>
          <cell r="M3706" t="str">
            <v>gchateaug</v>
          </cell>
          <cell r="N3706">
            <v>38680.624479166669</v>
          </cell>
          <cell r="O3706" t="str">
            <v>gchateaug</v>
          </cell>
          <cell r="Q3706">
            <v>0.03</v>
          </cell>
        </row>
        <row r="3707">
          <cell r="A3707" t="str">
            <v>1999</v>
          </cell>
          <cell r="B3707" t="str">
            <v>PT15</v>
          </cell>
          <cell r="C3707" t="str">
            <v>A00</v>
          </cell>
          <cell r="D3707" t="str">
            <v>PC_EMP</v>
          </cell>
          <cell r="E3707" t="str">
            <v>T</v>
          </cell>
          <cell r="F3707" t="str">
            <v>BES</v>
          </cell>
          <cell r="G3707" t="str">
            <v>RSE</v>
          </cell>
          <cell r="H3707" t="str">
            <v>:</v>
          </cell>
          <cell r="I3707" t="str">
            <v>NC</v>
          </cell>
          <cell r="K3707" t="str">
            <v>V</v>
          </cell>
          <cell r="L3707">
            <v>38628.496805555558</v>
          </cell>
          <cell r="M3707" t="str">
            <v>gchateaug</v>
          </cell>
          <cell r="N3707">
            <v>38680.624479166669</v>
          </cell>
          <cell r="O3707" t="str">
            <v>gchateaug</v>
          </cell>
        </row>
        <row r="3708">
          <cell r="A3708" t="str">
            <v>1999</v>
          </cell>
          <cell r="B3708" t="str">
            <v>NL21</v>
          </cell>
          <cell r="C3708" t="str">
            <v>A00</v>
          </cell>
          <cell r="D3708" t="str">
            <v>PC_EMP</v>
          </cell>
          <cell r="E3708" t="str">
            <v>T</v>
          </cell>
          <cell r="F3708" t="str">
            <v>TOTAL</v>
          </cell>
          <cell r="G3708" t="str">
            <v>TOTAL</v>
          </cell>
          <cell r="H3708" t="str">
            <v>:</v>
          </cell>
          <cell r="I3708" t="str">
            <v>NC</v>
          </cell>
          <cell r="K3708" t="str">
            <v>V</v>
          </cell>
          <cell r="L3708">
            <v>38628.496805555558</v>
          </cell>
          <cell r="M3708" t="str">
            <v>gchateaug</v>
          </cell>
          <cell r="N3708">
            <v>38680.624479166669</v>
          </cell>
          <cell r="O3708" t="str">
            <v>gchateaug</v>
          </cell>
        </row>
        <row r="3709">
          <cell r="A3709" t="str">
            <v>1999</v>
          </cell>
          <cell r="B3709" t="str">
            <v>NL21</v>
          </cell>
          <cell r="C3709" t="str">
            <v>A00</v>
          </cell>
          <cell r="D3709" t="str">
            <v>PC_EMP</v>
          </cell>
          <cell r="E3709" t="str">
            <v>T</v>
          </cell>
          <cell r="F3709" t="str">
            <v>BES</v>
          </cell>
          <cell r="G3709" t="str">
            <v>TOTAL</v>
          </cell>
          <cell r="H3709" t="str">
            <v>:</v>
          </cell>
          <cell r="I3709" t="str">
            <v>NC</v>
          </cell>
          <cell r="K3709" t="str">
            <v>V</v>
          </cell>
          <cell r="L3709">
            <v>38628.496805555558</v>
          </cell>
          <cell r="M3709" t="str">
            <v>gchateaug</v>
          </cell>
          <cell r="N3709">
            <v>38680.624479166669</v>
          </cell>
          <cell r="O3709" t="str">
            <v>gchateaug</v>
          </cell>
        </row>
        <row r="3710">
          <cell r="A3710" t="str">
            <v>1999</v>
          </cell>
          <cell r="B3710" t="str">
            <v>ITF6</v>
          </cell>
          <cell r="C3710" t="str">
            <v>A00</v>
          </cell>
          <cell r="D3710" t="str">
            <v>PC_EMP</v>
          </cell>
          <cell r="E3710" t="str">
            <v>T</v>
          </cell>
          <cell r="F3710" t="str">
            <v>TOTAL</v>
          </cell>
          <cell r="G3710" t="str">
            <v>TOTAL</v>
          </cell>
          <cell r="H3710" t="str">
            <v>:</v>
          </cell>
          <cell r="I3710" t="str">
            <v>NC</v>
          </cell>
          <cell r="K3710" t="str">
            <v>V</v>
          </cell>
          <cell r="L3710">
            <v>38628.496805555558</v>
          </cell>
          <cell r="M3710" t="str">
            <v>gchateaug</v>
          </cell>
          <cell r="N3710">
            <v>38680.624479166669</v>
          </cell>
          <cell r="O3710" t="str">
            <v>gchateaug</v>
          </cell>
        </row>
        <row r="3711">
          <cell r="A3711" t="str">
            <v>1999</v>
          </cell>
          <cell r="B3711" t="str">
            <v>ITF6</v>
          </cell>
          <cell r="C3711" t="str">
            <v>A00</v>
          </cell>
          <cell r="D3711" t="str">
            <v>PC_EMP</v>
          </cell>
          <cell r="E3711" t="str">
            <v>T</v>
          </cell>
          <cell r="F3711" t="str">
            <v>TOTAL</v>
          </cell>
          <cell r="G3711" t="str">
            <v>RSE</v>
          </cell>
          <cell r="H3711" t="str">
            <v>:</v>
          </cell>
          <cell r="I3711" t="str">
            <v>NC</v>
          </cell>
          <cell r="K3711" t="str">
            <v>V</v>
          </cell>
          <cell r="L3711">
            <v>38628.496805555558</v>
          </cell>
          <cell r="M3711" t="str">
            <v>gchateaug</v>
          </cell>
          <cell r="N3711">
            <v>38680.624479166669</v>
          </cell>
          <cell r="O3711" t="str">
            <v>gchateaug</v>
          </cell>
        </row>
        <row r="3712">
          <cell r="A3712" t="str">
            <v>1999</v>
          </cell>
          <cell r="B3712" t="str">
            <v>ITF6</v>
          </cell>
          <cell r="C3712" t="str">
            <v>A00</v>
          </cell>
          <cell r="D3712" t="str">
            <v>PC_EMP</v>
          </cell>
          <cell r="E3712" t="str">
            <v>T</v>
          </cell>
          <cell r="F3712" t="str">
            <v>BES</v>
          </cell>
          <cell r="G3712" t="str">
            <v>TOTAL</v>
          </cell>
          <cell r="H3712" t="str">
            <v>:</v>
          </cell>
          <cell r="I3712" t="str">
            <v>NC</v>
          </cell>
          <cell r="K3712" t="str">
            <v>V</v>
          </cell>
          <cell r="L3712">
            <v>38628.496805555558</v>
          </cell>
          <cell r="M3712" t="str">
            <v>gchateaug</v>
          </cell>
          <cell r="N3712">
            <v>38680.624479166669</v>
          </cell>
          <cell r="O3712" t="str">
            <v>gchateaug</v>
          </cell>
        </row>
        <row r="3713">
          <cell r="A3713" t="str">
            <v>1999</v>
          </cell>
          <cell r="B3713" t="str">
            <v>ITF6</v>
          </cell>
          <cell r="C3713" t="str">
            <v>A00</v>
          </cell>
          <cell r="D3713" t="str">
            <v>PC_EMP</v>
          </cell>
          <cell r="E3713" t="str">
            <v>T</v>
          </cell>
          <cell r="F3713" t="str">
            <v>BES</v>
          </cell>
          <cell r="G3713" t="str">
            <v>RSE</v>
          </cell>
          <cell r="H3713" t="str">
            <v>:</v>
          </cell>
          <cell r="I3713" t="str">
            <v>NC</v>
          </cell>
          <cell r="K3713" t="str">
            <v>V</v>
          </cell>
          <cell r="L3713">
            <v>38628.496805555558</v>
          </cell>
          <cell r="M3713" t="str">
            <v>gchateaug</v>
          </cell>
          <cell r="N3713">
            <v>38680.624479166669</v>
          </cell>
          <cell r="O3713" t="str">
            <v>gchateaug</v>
          </cell>
        </row>
        <row r="3714">
          <cell r="A3714" t="str">
            <v>1999</v>
          </cell>
          <cell r="B3714" t="str">
            <v>ITE2</v>
          </cell>
          <cell r="C3714" t="str">
            <v>A00</v>
          </cell>
          <cell r="D3714" t="str">
            <v>PC_EMP</v>
          </cell>
          <cell r="E3714" t="str">
            <v>T</v>
          </cell>
          <cell r="F3714" t="str">
            <v>TOTAL</v>
          </cell>
          <cell r="G3714" t="str">
            <v>TOTAL</v>
          </cell>
          <cell r="H3714" t="str">
            <v>:</v>
          </cell>
          <cell r="I3714" t="str">
            <v>NC</v>
          </cell>
          <cell r="K3714" t="str">
            <v>V</v>
          </cell>
          <cell r="L3714">
            <v>38628.496805555558</v>
          </cell>
          <cell r="M3714" t="str">
            <v>gchateaug</v>
          </cell>
          <cell r="N3714">
            <v>38680.624479166669</v>
          </cell>
          <cell r="O3714" t="str">
            <v>gchateaug</v>
          </cell>
        </row>
        <row r="3715">
          <cell r="A3715" t="str">
            <v>1999</v>
          </cell>
          <cell r="B3715" t="str">
            <v>ITE2</v>
          </cell>
          <cell r="C3715" t="str">
            <v>A00</v>
          </cell>
          <cell r="D3715" t="str">
            <v>PC_EMP</v>
          </cell>
          <cell r="E3715" t="str">
            <v>T</v>
          </cell>
          <cell r="F3715" t="str">
            <v>TOTAL</v>
          </cell>
          <cell r="G3715" t="str">
            <v>RSE</v>
          </cell>
          <cell r="H3715" t="str">
            <v>:</v>
          </cell>
          <cell r="I3715" t="str">
            <v>NC</v>
          </cell>
          <cell r="K3715" t="str">
            <v>V</v>
          </cell>
          <cell r="L3715">
            <v>38628.496805555558</v>
          </cell>
          <cell r="M3715" t="str">
            <v>gchateaug</v>
          </cell>
          <cell r="N3715">
            <v>38680.624479166669</v>
          </cell>
          <cell r="O3715" t="str">
            <v>gchateaug</v>
          </cell>
        </row>
        <row r="3716">
          <cell r="A3716" t="str">
            <v>1999</v>
          </cell>
          <cell r="B3716" t="str">
            <v>ITE2</v>
          </cell>
          <cell r="C3716" t="str">
            <v>A00</v>
          </cell>
          <cell r="D3716" t="str">
            <v>PC_EMP</v>
          </cell>
          <cell r="E3716" t="str">
            <v>T</v>
          </cell>
          <cell r="F3716" t="str">
            <v>BES</v>
          </cell>
          <cell r="G3716" t="str">
            <v>TOTAL</v>
          </cell>
          <cell r="H3716" t="str">
            <v>:</v>
          </cell>
          <cell r="I3716" t="str">
            <v>NC</v>
          </cell>
          <cell r="K3716" t="str">
            <v>V</v>
          </cell>
          <cell r="L3716">
            <v>38628.496805555558</v>
          </cell>
          <cell r="M3716" t="str">
            <v>gchateaug</v>
          </cell>
          <cell r="N3716">
            <v>38680.624479166669</v>
          </cell>
          <cell r="O3716" t="str">
            <v>gchateaug</v>
          </cell>
        </row>
        <row r="3717">
          <cell r="A3717" t="str">
            <v>1999</v>
          </cell>
          <cell r="B3717" t="str">
            <v>ITE2</v>
          </cell>
          <cell r="C3717" t="str">
            <v>A00</v>
          </cell>
          <cell r="D3717" t="str">
            <v>PC_EMP</v>
          </cell>
          <cell r="E3717" t="str">
            <v>T</v>
          </cell>
          <cell r="F3717" t="str">
            <v>BES</v>
          </cell>
          <cell r="G3717" t="str">
            <v>RSE</v>
          </cell>
          <cell r="H3717" t="str">
            <v>:</v>
          </cell>
          <cell r="I3717" t="str">
            <v>NC</v>
          </cell>
          <cell r="K3717" t="str">
            <v>V</v>
          </cell>
          <cell r="L3717">
            <v>38628.496805555558</v>
          </cell>
          <cell r="M3717" t="str">
            <v>gchateaug</v>
          </cell>
          <cell r="N3717">
            <v>38680.624479166669</v>
          </cell>
          <cell r="O3717" t="str">
            <v>gchateaug</v>
          </cell>
        </row>
        <row r="3718">
          <cell r="A3718" t="str">
            <v>1999</v>
          </cell>
          <cell r="B3718" t="str">
            <v>ITE</v>
          </cell>
          <cell r="C3718" t="str">
            <v>A00</v>
          </cell>
          <cell r="D3718" t="str">
            <v>PC_EMP</v>
          </cell>
          <cell r="E3718" t="str">
            <v>T</v>
          </cell>
          <cell r="F3718" t="str">
            <v>TOTAL</v>
          </cell>
          <cell r="G3718" t="str">
            <v>TOTAL</v>
          </cell>
          <cell r="H3718" t="str">
            <v>:</v>
          </cell>
          <cell r="I3718" t="str">
            <v>NC</v>
          </cell>
          <cell r="K3718" t="str">
            <v>V</v>
          </cell>
          <cell r="L3718">
            <v>38628.496805555558</v>
          </cell>
          <cell r="M3718" t="str">
            <v>gchateaug</v>
          </cell>
          <cell r="N3718">
            <v>38680.624479166669</v>
          </cell>
          <cell r="O3718" t="str">
            <v>gchateaug</v>
          </cell>
        </row>
        <row r="3719">
          <cell r="A3719" t="str">
            <v>1999</v>
          </cell>
          <cell r="B3719" t="str">
            <v>ITE</v>
          </cell>
          <cell r="C3719" t="str">
            <v>A00</v>
          </cell>
          <cell r="D3719" t="str">
            <v>PC_EMP</v>
          </cell>
          <cell r="E3719" t="str">
            <v>T</v>
          </cell>
          <cell r="F3719" t="str">
            <v>TOTAL</v>
          </cell>
          <cell r="G3719" t="str">
            <v>RSE</v>
          </cell>
          <cell r="H3719" t="str">
            <v>:</v>
          </cell>
          <cell r="I3719" t="str">
            <v>NC</v>
          </cell>
          <cell r="K3719" t="str">
            <v>V</v>
          </cell>
          <cell r="L3719">
            <v>38628.496805555558</v>
          </cell>
          <cell r="M3719" t="str">
            <v>gchateaug</v>
          </cell>
          <cell r="N3719">
            <v>38680.624479166669</v>
          </cell>
          <cell r="O3719" t="str">
            <v>gchateaug</v>
          </cell>
        </row>
        <row r="3720">
          <cell r="A3720" t="str">
            <v>1999</v>
          </cell>
          <cell r="B3720" t="str">
            <v>ITE</v>
          </cell>
          <cell r="C3720" t="str">
            <v>A00</v>
          </cell>
          <cell r="D3720" t="str">
            <v>PC_EMP</v>
          </cell>
          <cell r="E3720" t="str">
            <v>T</v>
          </cell>
          <cell r="F3720" t="str">
            <v>BES</v>
          </cell>
          <cell r="G3720" t="str">
            <v>TOTAL</v>
          </cell>
          <cell r="H3720" t="str">
            <v>:</v>
          </cell>
          <cell r="I3720" t="str">
            <v>NC</v>
          </cell>
          <cell r="K3720" t="str">
            <v>V</v>
          </cell>
          <cell r="L3720">
            <v>38628.496805555558</v>
          </cell>
          <cell r="M3720" t="str">
            <v>gchateaug</v>
          </cell>
          <cell r="N3720">
            <v>38680.624479166669</v>
          </cell>
          <cell r="O3720" t="str">
            <v>gchateaug</v>
          </cell>
        </row>
        <row r="3721">
          <cell r="A3721" t="str">
            <v>1999</v>
          </cell>
          <cell r="B3721" t="str">
            <v>ITE</v>
          </cell>
          <cell r="C3721" t="str">
            <v>A00</v>
          </cell>
          <cell r="D3721" t="str">
            <v>PC_EMP</v>
          </cell>
          <cell r="E3721" t="str">
            <v>T</v>
          </cell>
          <cell r="F3721" t="str">
            <v>BES</v>
          </cell>
          <cell r="G3721" t="str">
            <v>RSE</v>
          </cell>
          <cell r="H3721" t="str">
            <v>:</v>
          </cell>
          <cell r="I3721" t="str">
            <v>NC</v>
          </cell>
          <cell r="K3721" t="str">
            <v>V</v>
          </cell>
          <cell r="L3721">
            <v>38628.496805555558</v>
          </cell>
          <cell r="M3721" t="str">
            <v>gchateaug</v>
          </cell>
          <cell r="N3721">
            <v>38680.624479166669</v>
          </cell>
          <cell r="O3721" t="str">
            <v>gchateaug</v>
          </cell>
        </row>
        <row r="3722">
          <cell r="A3722" t="str">
            <v>1999</v>
          </cell>
          <cell r="B3722" t="str">
            <v>IS00</v>
          </cell>
          <cell r="C3722" t="str">
            <v>A00</v>
          </cell>
          <cell r="D3722" t="str">
            <v>PC_EMP</v>
          </cell>
          <cell r="E3722" t="str">
            <v>T</v>
          </cell>
          <cell r="F3722" t="str">
            <v>TOTAL</v>
          </cell>
          <cell r="G3722" t="str">
            <v>TOTAL</v>
          </cell>
          <cell r="I3722" t="str">
            <v>NC</v>
          </cell>
          <cell r="K3722" t="str">
            <v>V</v>
          </cell>
          <cell r="L3722">
            <v>38628.496805555558</v>
          </cell>
          <cell r="M3722" t="str">
            <v>gchateaug</v>
          </cell>
          <cell r="N3722">
            <v>38681.684641203705</v>
          </cell>
          <cell r="O3722" t="str">
            <v>gchateaug</v>
          </cell>
          <cell r="Q3722">
            <v>2.75</v>
          </cell>
        </row>
        <row r="3723">
          <cell r="A3723" t="str">
            <v>1999</v>
          </cell>
          <cell r="B3723" t="str">
            <v>IS00</v>
          </cell>
          <cell r="C3723" t="str">
            <v>A00</v>
          </cell>
          <cell r="D3723" t="str">
            <v>PC_EMP</v>
          </cell>
          <cell r="E3723" t="str">
            <v>T</v>
          </cell>
          <cell r="F3723" t="str">
            <v>TOTAL</v>
          </cell>
          <cell r="G3723" t="str">
            <v>RSE</v>
          </cell>
          <cell r="I3723" t="str">
            <v>NC</v>
          </cell>
          <cell r="K3723" t="str">
            <v>V</v>
          </cell>
          <cell r="L3723">
            <v>38628.496805555558</v>
          </cell>
          <cell r="M3723" t="str">
            <v>gchateaug</v>
          </cell>
          <cell r="N3723">
            <v>38681.684641203705</v>
          </cell>
          <cell r="O3723" t="str">
            <v>gchateaug</v>
          </cell>
          <cell r="Q3723">
            <v>1.84</v>
          </cell>
        </row>
        <row r="3724">
          <cell r="A3724" t="str">
            <v>1999</v>
          </cell>
          <cell r="B3724" t="str">
            <v>IS00</v>
          </cell>
          <cell r="C3724" t="str">
            <v>A00</v>
          </cell>
          <cell r="D3724" t="str">
            <v>PC_EMP</v>
          </cell>
          <cell r="E3724" t="str">
            <v>T</v>
          </cell>
          <cell r="F3724" t="str">
            <v>BES</v>
          </cell>
          <cell r="G3724" t="str">
            <v>TOTAL</v>
          </cell>
          <cell r="I3724" t="str">
            <v>NC</v>
          </cell>
          <cell r="K3724" t="str">
            <v>V</v>
          </cell>
          <cell r="L3724">
            <v>38628.496805555558</v>
          </cell>
          <cell r="M3724" t="str">
            <v>gchateaug</v>
          </cell>
          <cell r="N3724">
            <v>38681.684641203705</v>
          </cell>
          <cell r="O3724" t="str">
            <v>gchateaug</v>
          </cell>
          <cell r="Q3724">
            <v>0.9</v>
          </cell>
        </row>
        <row r="3725">
          <cell r="A3725" t="str">
            <v>1999</v>
          </cell>
          <cell r="B3725" t="str">
            <v>IS00</v>
          </cell>
          <cell r="C3725" t="str">
            <v>A00</v>
          </cell>
          <cell r="D3725" t="str">
            <v>PC_EMP</v>
          </cell>
          <cell r="E3725" t="str">
            <v>T</v>
          </cell>
          <cell r="F3725" t="str">
            <v>BES</v>
          </cell>
          <cell r="G3725" t="str">
            <v>RSE</v>
          </cell>
          <cell r="I3725" t="str">
            <v>NC</v>
          </cell>
          <cell r="K3725" t="str">
            <v>V</v>
          </cell>
          <cell r="L3725">
            <v>38628.496805555558</v>
          </cell>
          <cell r="M3725" t="str">
            <v>gchateaug</v>
          </cell>
          <cell r="N3725">
            <v>38681.684652777774</v>
          </cell>
          <cell r="O3725" t="str">
            <v>gchateaug</v>
          </cell>
          <cell r="Q3725">
            <v>0.56000000000000005</v>
          </cell>
        </row>
        <row r="3726">
          <cell r="A3726" t="str">
            <v>1999</v>
          </cell>
          <cell r="B3726" t="str">
            <v>IE02</v>
          </cell>
          <cell r="C3726" t="str">
            <v>A00</v>
          </cell>
          <cell r="D3726" t="str">
            <v>PC_EMP</v>
          </cell>
          <cell r="E3726" t="str">
            <v>T</v>
          </cell>
          <cell r="F3726" t="str">
            <v>BES</v>
          </cell>
          <cell r="G3726" t="str">
            <v>TOTAL</v>
          </cell>
          <cell r="H3726" t="str">
            <v>:</v>
          </cell>
          <cell r="I3726" t="str">
            <v>NC</v>
          </cell>
          <cell r="K3726" t="str">
            <v>V</v>
          </cell>
          <cell r="L3726">
            <v>38628.496805555558</v>
          </cell>
          <cell r="M3726" t="str">
            <v>gchateaug</v>
          </cell>
          <cell r="N3726">
            <v>38680.624479166669</v>
          </cell>
          <cell r="O3726" t="str">
            <v>gchateaug</v>
          </cell>
        </row>
        <row r="3727">
          <cell r="A3727" t="str">
            <v>1999</v>
          </cell>
          <cell r="B3727" t="str">
            <v>IE02</v>
          </cell>
          <cell r="C3727" t="str">
            <v>A00</v>
          </cell>
          <cell r="D3727" t="str">
            <v>PC_EMP</v>
          </cell>
          <cell r="E3727" t="str">
            <v>T</v>
          </cell>
          <cell r="F3727" t="str">
            <v>BES</v>
          </cell>
          <cell r="G3727" t="str">
            <v>RSE</v>
          </cell>
          <cell r="H3727" t="str">
            <v>:</v>
          </cell>
          <cell r="I3727" t="str">
            <v>NC</v>
          </cell>
          <cell r="K3727" t="str">
            <v>V</v>
          </cell>
          <cell r="L3727">
            <v>38628.496805555558</v>
          </cell>
          <cell r="M3727" t="str">
            <v>gchateaug</v>
          </cell>
          <cell r="N3727">
            <v>38680.624479166669</v>
          </cell>
          <cell r="O3727" t="str">
            <v>gchateaug</v>
          </cell>
        </row>
        <row r="3728">
          <cell r="A3728" t="str">
            <v>1999</v>
          </cell>
          <cell r="B3728" t="str">
            <v>GR43</v>
          </cell>
          <cell r="C3728" t="str">
            <v>A00</v>
          </cell>
          <cell r="D3728" t="str">
            <v>PC_EMP</v>
          </cell>
          <cell r="E3728" t="str">
            <v>T</v>
          </cell>
          <cell r="F3728" t="str">
            <v>TOTAL</v>
          </cell>
          <cell r="G3728" t="str">
            <v>TOTAL</v>
          </cell>
          <cell r="H3728" t="str">
            <v>:</v>
          </cell>
          <cell r="I3728" t="str">
            <v>NC</v>
          </cell>
          <cell r="K3728" t="str">
            <v>V</v>
          </cell>
          <cell r="L3728">
            <v>38628.496805555558</v>
          </cell>
          <cell r="M3728" t="str">
            <v>gchateaug</v>
          </cell>
          <cell r="N3728">
            <v>38680.624479166669</v>
          </cell>
          <cell r="O3728" t="str">
            <v>gchateaug</v>
          </cell>
        </row>
        <row r="3729">
          <cell r="A3729" t="str">
            <v>1999</v>
          </cell>
          <cell r="B3729" t="str">
            <v>GR43</v>
          </cell>
          <cell r="C3729" t="str">
            <v>A00</v>
          </cell>
          <cell r="D3729" t="str">
            <v>PC_EMP</v>
          </cell>
          <cell r="E3729" t="str">
            <v>T</v>
          </cell>
          <cell r="F3729" t="str">
            <v>BES</v>
          </cell>
          <cell r="G3729" t="str">
            <v>TOTAL</v>
          </cell>
          <cell r="H3729" t="str">
            <v>:</v>
          </cell>
          <cell r="I3729" t="str">
            <v>NC</v>
          </cell>
          <cell r="K3729" t="str">
            <v>V</v>
          </cell>
          <cell r="L3729">
            <v>38628.496805555558</v>
          </cell>
          <cell r="M3729" t="str">
            <v>gchateaug</v>
          </cell>
          <cell r="N3729">
            <v>38680.624479166669</v>
          </cell>
          <cell r="O3729" t="str">
            <v>gchateaug</v>
          </cell>
        </row>
        <row r="3730">
          <cell r="A3730" t="str">
            <v>1999</v>
          </cell>
          <cell r="B3730" t="str">
            <v>GR4</v>
          </cell>
          <cell r="C3730" t="str">
            <v>A00</v>
          </cell>
          <cell r="D3730" t="str">
            <v>PC_EMP</v>
          </cell>
          <cell r="E3730" t="str">
            <v>T</v>
          </cell>
          <cell r="F3730" t="str">
            <v>TOTAL</v>
          </cell>
          <cell r="G3730" t="str">
            <v>TOTAL</v>
          </cell>
          <cell r="H3730" t="str">
            <v>:</v>
          </cell>
          <cell r="I3730" t="str">
            <v>NC</v>
          </cell>
          <cell r="K3730" t="str">
            <v>V</v>
          </cell>
          <cell r="L3730">
            <v>38628.496805555558</v>
          </cell>
          <cell r="M3730" t="str">
            <v>gchateaug</v>
          </cell>
          <cell r="N3730">
            <v>38680.624479166669</v>
          </cell>
          <cell r="O3730" t="str">
            <v>gchateaug</v>
          </cell>
        </row>
        <row r="3731">
          <cell r="A3731" t="str">
            <v>1999</v>
          </cell>
          <cell r="B3731" t="str">
            <v>GR4</v>
          </cell>
          <cell r="C3731" t="str">
            <v>A00</v>
          </cell>
          <cell r="D3731" t="str">
            <v>PC_EMP</v>
          </cell>
          <cell r="E3731" t="str">
            <v>T</v>
          </cell>
          <cell r="F3731" t="str">
            <v>BES</v>
          </cell>
          <cell r="G3731" t="str">
            <v>TOTAL</v>
          </cell>
          <cell r="H3731" t="str">
            <v>:</v>
          </cell>
          <cell r="I3731" t="str">
            <v>NC</v>
          </cell>
          <cell r="K3731" t="str">
            <v>V</v>
          </cell>
          <cell r="L3731">
            <v>38628.496805555558</v>
          </cell>
          <cell r="M3731" t="str">
            <v>gchateaug</v>
          </cell>
          <cell r="N3731">
            <v>38680.624479166669</v>
          </cell>
          <cell r="O3731" t="str">
            <v>gchateaug</v>
          </cell>
        </row>
        <row r="3732">
          <cell r="A3732" t="str">
            <v>1999</v>
          </cell>
          <cell r="B3732" t="str">
            <v>GR23</v>
          </cell>
          <cell r="C3732" t="str">
            <v>A00</v>
          </cell>
          <cell r="D3732" t="str">
            <v>PC_EMP</v>
          </cell>
          <cell r="E3732" t="str">
            <v>T</v>
          </cell>
          <cell r="F3732" t="str">
            <v>TOTAL</v>
          </cell>
          <cell r="G3732" t="str">
            <v>TOTAL</v>
          </cell>
          <cell r="H3732" t="str">
            <v>:</v>
          </cell>
          <cell r="I3732" t="str">
            <v>NC</v>
          </cell>
          <cell r="K3732" t="str">
            <v>V</v>
          </cell>
          <cell r="L3732">
            <v>38628.496805555558</v>
          </cell>
          <cell r="M3732" t="str">
            <v>gchateaug</v>
          </cell>
          <cell r="N3732">
            <v>38680.624479166669</v>
          </cell>
          <cell r="O3732" t="str">
            <v>gchateaug</v>
          </cell>
        </row>
        <row r="3733">
          <cell r="A3733" t="str">
            <v>2002</v>
          </cell>
          <cell r="B3733" t="str">
            <v>GR13</v>
          </cell>
          <cell r="C3733" t="str">
            <v>A00</v>
          </cell>
          <cell r="D3733" t="str">
            <v>PC_EMP</v>
          </cell>
          <cell r="E3733" t="str">
            <v>T</v>
          </cell>
          <cell r="F3733" t="str">
            <v>TOTAL</v>
          </cell>
          <cell r="G3733" t="str">
            <v>TOTAL</v>
          </cell>
          <cell r="H3733" t="str">
            <v>:</v>
          </cell>
          <cell r="I3733" t="str">
            <v>MS</v>
          </cell>
          <cell r="K3733" t="str">
            <v>V</v>
          </cell>
          <cell r="L3733">
            <v>38628.496805555558</v>
          </cell>
          <cell r="M3733" t="str">
            <v>gchateaug</v>
          </cell>
          <cell r="N3733">
            <v>38680.624479166669</v>
          </cell>
          <cell r="O3733" t="str">
            <v>gchateaug</v>
          </cell>
        </row>
        <row r="3734">
          <cell r="A3734" t="str">
            <v>2002</v>
          </cell>
          <cell r="B3734" t="str">
            <v>SE01</v>
          </cell>
          <cell r="C3734" t="str">
            <v>A00</v>
          </cell>
          <cell r="D3734" t="str">
            <v>PC_EMP</v>
          </cell>
          <cell r="E3734" t="str">
            <v>T</v>
          </cell>
          <cell r="F3734" t="str">
            <v>BES</v>
          </cell>
          <cell r="G3734" t="str">
            <v>TOTAL</v>
          </cell>
          <cell r="H3734" t="str">
            <v>:</v>
          </cell>
          <cell r="I3734" t="str">
            <v>MS</v>
          </cell>
          <cell r="K3734" t="str">
            <v>V</v>
          </cell>
          <cell r="L3734">
            <v>38628.496817129628</v>
          </cell>
          <cell r="M3734" t="str">
            <v>gchateaug</v>
          </cell>
          <cell r="N3734">
            <v>38680.624490740738</v>
          </cell>
          <cell r="O3734" t="str">
            <v>gchateaug</v>
          </cell>
        </row>
        <row r="3735">
          <cell r="A3735" t="str">
            <v>2002</v>
          </cell>
          <cell r="B3735" t="str">
            <v>SE01</v>
          </cell>
          <cell r="C3735" t="str">
            <v>A00</v>
          </cell>
          <cell r="D3735" t="str">
            <v>PC_EMP</v>
          </cell>
          <cell r="E3735" t="str">
            <v>T</v>
          </cell>
          <cell r="F3735" t="str">
            <v>BES</v>
          </cell>
          <cell r="G3735" t="str">
            <v>RSE</v>
          </cell>
          <cell r="H3735" t="str">
            <v>:</v>
          </cell>
          <cell r="I3735" t="str">
            <v>MS</v>
          </cell>
          <cell r="K3735" t="str">
            <v>V</v>
          </cell>
          <cell r="L3735">
            <v>38628.496817129628</v>
          </cell>
          <cell r="M3735" t="str">
            <v>gchateaug</v>
          </cell>
          <cell r="N3735">
            <v>38680.624490740738</v>
          </cell>
          <cell r="O3735" t="str">
            <v>gchateaug</v>
          </cell>
        </row>
        <row r="3736">
          <cell r="A3736" t="str">
            <v>2002</v>
          </cell>
          <cell r="B3736" t="str">
            <v>RO05</v>
          </cell>
          <cell r="C3736" t="str">
            <v>A00</v>
          </cell>
          <cell r="D3736" t="str">
            <v>PC_EMP</v>
          </cell>
          <cell r="E3736" t="str">
            <v>T</v>
          </cell>
          <cell r="F3736" t="str">
            <v>TOTAL</v>
          </cell>
          <cell r="G3736" t="str">
            <v>TOTAL</v>
          </cell>
          <cell r="I3736" t="str">
            <v>MS</v>
          </cell>
          <cell r="K3736" t="str">
            <v>V</v>
          </cell>
          <cell r="L3736">
            <v>38628.496817129628</v>
          </cell>
          <cell r="M3736" t="str">
            <v>gchateaug</v>
          </cell>
          <cell r="N3736">
            <v>38680.624490740738</v>
          </cell>
          <cell r="O3736" t="str">
            <v>gchateaug</v>
          </cell>
          <cell r="Q3736">
            <v>0.23</v>
          </cell>
        </row>
        <row r="3737">
          <cell r="A3737" t="str">
            <v>2002</v>
          </cell>
          <cell r="B3737" t="str">
            <v>RO05</v>
          </cell>
          <cell r="C3737" t="str">
            <v>A00</v>
          </cell>
          <cell r="D3737" t="str">
            <v>PC_EMP</v>
          </cell>
          <cell r="E3737" t="str">
            <v>T</v>
          </cell>
          <cell r="F3737" t="str">
            <v>TOTAL</v>
          </cell>
          <cell r="G3737" t="str">
            <v>RSE</v>
          </cell>
          <cell r="I3737" t="str">
            <v>MS</v>
          </cell>
          <cell r="K3737" t="str">
            <v>V</v>
          </cell>
          <cell r="L3737">
            <v>38628.496817129628</v>
          </cell>
          <cell r="M3737" t="str">
            <v>gchateaug</v>
          </cell>
          <cell r="N3737">
            <v>38680.624490740738</v>
          </cell>
          <cell r="O3737" t="str">
            <v>gchateaug</v>
          </cell>
          <cell r="Q3737">
            <v>0.15</v>
          </cell>
        </row>
        <row r="3738">
          <cell r="A3738" t="str">
            <v>2002</v>
          </cell>
          <cell r="B3738" t="str">
            <v>RO05</v>
          </cell>
          <cell r="C3738" t="str">
            <v>A00</v>
          </cell>
          <cell r="D3738" t="str">
            <v>PC_EMP</v>
          </cell>
          <cell r="E3738" t="str">
            <v>T</v>
          </cell>
          <cell r="F3738" t="str">
            <v>BES</v>
          </cell>
          <cell r="G3738" t="str">
            <v>TOTAL</v>
          </cell>
          <cell r="I3738" t="str">
            <v>MS</v>
          </cell>
          <cell r="K3738" t="str">
            <v>V</v>
          </cell>
          <cell r="L3738">
            <v>38628.496817129628</v>
          </cell>
          <cell r="M3738" t="str">
            <v>gchateaug</v>
          </cell>
          <cell r="N3738">
            <v>38680.624490740738</v>
          </cell>
          <cell r="O3738" t="str">
            <v>gchateaug</v>
          </cell>
          <cell r="Q3738">
            <v>0.11</v>
          </cell>
        </row>
        <row r="3739">
          <cell r="A3739" t="str">
            <v>2002</v>
          </cell>
          <cell r="B3739" t="str">
            <v>RO05</v>
          </cell>
          <cell r="C3739" t="str">
            <v>A00</v>
          </cell>
          <cell r="D3739" t="str">
            <v>PC_EMP</v>
          </cell>
          <cell r="E3739" t="str">
            <v>T</v>
          </cell>
          <cell r="F3739" t="str">
            <v>BES</v>
          </cell>
          <cell r="G3739" t="str">
            <v>RSE</v>
          </cell>
          <cell r="I3739" t="str">
            <v>MS</v>
          </cell>
          <cell r="K3739" t="str">
            <v>V</v>
          </cell>
          <cell r="L3739">
            <v>38628.496817129628</v>
          </cell>
          <cell r="M3739" t="str">
            <v>gchateaug</v>
          </cell>
          <cell r="N3739">
            <v>38680.624490740738</v>
          </cell>
          <cell r="O3739" t="str">
            <v>gchateaug</v>
          </cell>
          <cell r="Q3739">
            <v>0.05</v>
          </cell>
        </row>
        <row r="3740">
          <cell r="A3740" t="str">
            <v>2002</v>
          </cell>
          <cell r="B3740" t="str">
            <v>RO04</v>
          </cell>
          <cell r="C3740" t="str">
            <v>A00</v>
          </cell>
          <cell r="D3740" t="str">
            <v>PC_EMP</v>
          </cell>
          <cell r="E3740" t="str">
            <v>T</v>
          </cell>
          <cell r="F3740" t="str">
            <v>TOTAL</v>
          </cell>
          <cell r="G3740" t="str">
            <v>TOTAL</v>
          </cell>
          <cell r="I3740" t="str">
            <v>MS</v>
          </cell>
          <cell r="K3740" t="str">
            <v>V</v>
          </cell>
          <cell r="L3740">
            <v>38628.496817129628</v>
          </cell>
          <cell r="M3740" t="str">
            <v>gchateaug</v>
          </cell>
          <cell r="N3740">
            <v>38680.624490740738</v>
          </cell>
          <cell r="O3740" t="str">
            <v>gchateaug</v>
          </cell>
          <cell r="Q3740">
            <v>0.24</v>
          </cell>
        </row>
        <row r="3741">
          <cell r="A3741" t="str">
            <v>2002</v>
          </cell>
          <cell r="B3741" t="str">
            <v>RO04</v>
          </cell>
          <cell r="C3741" t="str">
            <v>A00</v>
          </cell>
          <cell r="D3741" t="str">
            <v>PC_EMP</v>
          </cell>
          <cell r="E3741" t="str">
            <v>T</v>
          </cell>
          <cell r="F3741" t="str">
            <v>TOTAL</v>
          </cell>
          <cell r="G3741" t="str">
            <v>RSE</v>
          </cell>
          <cell r="I3741" t="str">
            <v>MS</v>
          </cell>
          <cell r="K3741" t="str">
            <v>V</v>
          </cell>
          <cell r="L3741">
            <v>38628.496817129628</v>
          </cell>
          <cell r="M3741" t="str">
            <v>gchateaug</v>
          </cell>
          <cell r="N3741">
            <v>38680.624490740738</v>
          </cell>
          <cell r="O3741" t="str">
            <v>gchateaug</v>
          </cell>
          <cell r="Q3741">
            <v>0.19</v>
          </cell>
        </row>
        <row r="3742">
          <cell r="A3742" t="str">
            <v>2002</v>
          </cell>
          <cell r="B3742" t="str">
            <v>RO04</v>
          </cell>
          <cell r="C3742" t="str">
            <v>A00</v>
          </cell>
          <cell r="D3742" t="str">
            <v>PC_EMP</v>
          </cell>
          <cell r="E3742" t="str">
            <v>T</v>
          </cell>
          <cell r="F3742" t="str">
            <v>BES</v>
          </cell>
          <cell r="G3742" t="str">
            <v>TOTAL</v>
          </cell>
          <cell r="I3742" t="str">
            <v>MS</v>
          </cell>
          <cell r="K3742" t="str">
            <v>V</v>
          </cell>
          <cell r="L3742">
            <v>38628.496817129628</v>
          </cell>
          <cell r="M3742" t="str">
            <v>gchateaug</v>
          </cell>
          <cell r="N3742">
            <v>38680.624490740738</v>
          </cell>
          <cell r="O3742" t="str">
            <v>gchateaug</v>
          </cell>
          <cell r="Q3742">
            <v>0.1</v>
          </cell>
        </row>
        <row r="3743">
          <cell r="A3743" t="str">
            <v>2002</v>
          </cell>
          <cell r="B3743" t="str">
            <v>RO04</v>
          </cell>
          <cell r="C3743" t="str">
            <v>A00</v>
          </cell>
          <cell r="D3743" t="str">
            <v>PC_EMP</v>
          </cell>
          <cell r="E3743" t="str">
            <v>T</v>
          </cell>
          <cell r="F3743" t="str">
            <v>BES</v>
          </cell>
          <cell r="G3743" t="str">
            <v>RSE</v>
          </cell>
          <cell r="I3743" t="str">
            <v>MS</v>
          </cell>
          <cell r="K3743" t="str">
            <v>V</v>
          </cell>
          <cell r="L3743">
            <v>38628.496817129628</v>
          </cell>
          <cell r="M3743" t="str">
            <v>gchateaug</v>
          </cell>
          <cell r="N3743">
            <v>38680.624490740738</v>
          </cell>
          <cell r="O3743" t="str">
            <v>gchateaug</v>
          </cell>
          <cell r="Q3743">
            <v>0.06</v>
          </cell>
        </row>
        <row r="3744">
          <cell r="A3744" t="str">
            <v>2002</v>
          </cell>
          <cell r="B3744" t="str">
            <v>PT30</v>
          </cell>
          <cell r="C3744" t="str">
            <v>A00</v>
          </cell>
          <cell r="D3744" t="str">
            <v>PC_EMP</v>
          </cell>
          <cell r="E3744" t="str">
            <v>T</v>
          </cell>
          <cell r="F3744" t="str">
            <v>TOTAL</v>
          </cell>
          <cell r="G3744" t="str">
            <v>TOTAL</v>
          </cell>
          <cell r="H3744" t="str">
            <v>:</v>
          </cell>
          <cell r="I3744" t="str">
            <v>MS</v>
          </cell>
          <cell r="K3744" t="str">
            <v>V</v>
          </cell>
          <cell r="L3744">
            <v>38628.496817129628</v>
          </cell>
          <cell r="M3744" t="str">
            <v>gchateaug</v>
          </cell>
          <cell r="N3744">
            <v>38680.624490740738</v>
          </cell>
          <cell r="O3744" t="str">
            <v>gchateaug</v>
          </cell>
        </row>
        <row r="3745">
          <cell r="A3745" t="str">
            <v>2002</v>
          </cell>
          <cell r="B3745" t="str">
            <v>PT30</v>
          </cell>
          <cell r="C3745" t="str">
            <v>A00</v>
          </cell>
          <cell r="D3745" t="str">
            <v>PC_EMP</v>
          </cell>
          <cell r="E3745" t="str">
            <v>T</v>
          </cell>
          <cell r="F3745" t="str">
            <v>TOTAL</v>
          </cell>
          <cell r="G3745" t="str">
            <v>RSE</v>
          </cell>
          <cell r="H3745" t="str">
            <v>:</v>
          </cell>
          <cell r="I3745" t="str">
            <v>MS</v>
          </cell>
          <cell r="K3745" t="str">
            <v>V</v>
          </cell>
          <cell r="L3745">
            <v>38628.496817129628</v>
          </cell>
          <cell r="M3745" t="str">
            <v>gchateaug</v>
          </cell>
          <cell r="N3745">
            <v>38680.624490740738</v>
          </cell>
          <cell r="O3745" t="str">
            <v>gchateaug</v>
          </cell>
        </row>
        <row r="3746">
          <cell r="A3746" t="str">
            <v>1999</v>
          </cell>
          <cell r="B3746" t="str">
            <v>CZ0</v>
          </cell>
          <cell r="C3746" t="str">
            <v>A00</v>
          </cell>
          <cell r="D3746" t="str">
            <v>PC_EMP</v>
          </cell>
          <cell r="E3746" t="str">
            <v>T</v>
          </cell>
          <cell r="F3746" t="str">
            <v>TOTAL</v>
          </cell>
          <cell r="G3746" t="str">
            <v>TOTAL</v>
          </cell>
          <cell r="I3746" t="str">
            <v>NC</v>
          </cell>
          <cell r="K3746" t="str">
            <v>V</v>
          </cell>
          <cell r="L3746">
            <v>38628.496817129628</v>
          </cell>
          <cell r="M3746" t="str">
            <v>gchateaug</v>
          </cell>
          <cell r="N3746">
            <v>38681.684444444443</v>
          </cell>
          <cell r="O3746" t="str">
            <v>gchateaug</v>
          </cell>
          <cell r="Q3746">
            <v>1</v>
          </cell>
        </row>
        <row r="3747">
          <cell r="A3747" t="str">
            <v>1999</v>
          </cell>
          <cell r="B3747" t="str">
            <v>CZ0</v>
          </cell>
          <cell r="C3747" t="str">
            <v>A00</v>
          </cell>
          <cell r="D3747" t="str">
            <v>PC_EMP</v>
          </cell>
          <cell r="E3747" t="str">
            <v>T</v>
          </cell>
          <cell r="F3747" t="str">
            <v>TOTAL</v>
          </cell>
          <cell r="G3747" t="str">
            <v>RSE</v>
          </cell>
          <cell r="I3747" t="str">
            <v>NC</v>
          </cell>
          <cell r="K3747" t="str">
            <v>V</v>
          </cell>
          <cell r="L3747">
            <v>38628.496817129628</v>
          </cell>
          <cell r="M3747" t="str">
            <v>gchateaug</v>
          </cell>
          <cell r="N3747">
            <v>38681.684444444443</v>
          </cell>
          <cell r="O3747" t="str">
            <v>gchateaug</v>
          </cell>
          <cell r="Q3747">
            <v>0.53</v>
          </cell>
        </row>
        <row r="3748">
          <cell r="A3748" t="str">
            <v>1999</v>
          </cell>
          <cell r="B3748" t="str">
            <v>CZ0</v>
          </cell>
          <cell r="C3748" t="str">
            <v>A00</v>
          </cell>
          <cell r="D3748" t="str">
            <v>PC_EMP</v>
          </cell>
          <cell r="E3748" t="str">
            <v>T</v>
          </cell>
          <cell r="F3748" t="str">
            <v>BES</v>
          </cell>
          <cell r="G3748" t="str">
            <v>TOTAL</v>
          </cell>
          <cell r="I3748" t="str">
            <v>NC</v>
          </cell>
          <cell r="K3748" t="str">
            <v>V</v>
          </cell>
          <cell r="L3748">
            <v>38628.496817129628</v>
          </cell>
          <cell r="M3748" t="str">
            <v>gchateaug</v>
          </cell>
          <cell r="N3748">
            <v>38681.684444444443</v>
          </cell>
          <cell r="O3748" t="str">
            <v>gchateaug</v>
          </cell>
          <cell r="Q3748">
            <v>0.44</v>
          </cell>
        </row>
        <row r="3749">
          <cell r="A3749" t="str">
            <v>1999</v>
          </cell>
          <cell r="B3749" t="str">
            <v>CZ0</v>
          </cell>
          <cell r="C3749" t="str">
            <v>A00</v>
          </cell>
          <cell r="D3749" t="str">
            <v>PC_EMP</v>
          </cell>
          <cell r="E3749" t="str">
            <v>T</v>
          </cell>
          <cell r="F3749" t="str">
            <v>BES</v>
          </cell>
          <cell r="G3749" t="str">
            <v>RSE</v>
          </cell>
          <cell r="I3749" t="str">
            <v>NC</v>
          </cell>
          <cell r="K3749" t="str">
            <v>V</v>
          </cell>
          <cell r="L3749">
            <v>38628.496817129628</v>
          </cell>
          <cell r="M3749" t="str">
            <v>gchateaug</v>
          </cell>
          <cell r="N3749">
            <v>38681.684444444443</v>
          </cell>
          <cell r="O3749" t="str">
            <v>gchateaug</v>
          </cell>
          <cell r="Q3749">
            <v>0.18</v>
          </cell>
        </row>
        <row r="3750">
          <cell r="A3750" t="str">
            <v>2002</v>
          </cell>
          <cell r="B3750" t="str">
            <v>CZ07</v>
          </cell>
          <cell r="C3750" t="str">
            <v>A00</v>
          </cell>
          <cell r="D3750" t="str">
            <v>PC_EMP</v>
          </cell>
          <cell r="E3750" t="str">
            <v>T</v>
          </cell>
          <cell r="F3750" t="str">
            <v>TOTAL</v>
          </cell>
          <cell r="G3750" t="str">
            <v>TOTAL</v>
          </cell>
          <cell r="I3750" t="str">
            <v>MS</v>
          </cell>
          <cell r="K3750" t="str">
            <v>V</v>
          </cell>
          <cell r="L3750">
            <v>38628.496817129628</v>
          </cell>
          <cell r="M3750" t="str">
            <v>gchateaug</v>
          </cell>
          <cell r="N3750">
            <v>38680.624479166669</v>
          </cell>
          <cell r="O3750" t="str">
            <v>gchateaug</v>
          </cell>
          <cell r="Q3750">
            <v>0.67</v>
          </cell>
        </row>
        <row r="3751">
          <cell r="A3751" t="str">
            <v>2002</v>
          </cell>
          <cell r="B3751" t="str">
            <v>CZ07</v>
          </cell>
          <cell r="C3751" t="str">
            <v>A00</v>
          </cell>
          <cell r="D3751" t="str">
            <v>PC_EMP</v>
          </cell>
          <cell r="E3751" t="str">
            <v>T</v>
          </cell>
          <cell r="F3751" t="str">
            <v>TOTAL</v>
          </cell>
          <cell r="G3751" t="str">
            <v>RSE</v>
          </cell>
          <cell r="I3751" t="str">
            <v>MS</v>
          </cell>
          <cell r="K3751" t="str">
            <v>V</v>
          </cell>
          <cell r="L3751">
            <v>38628.496817129628</v>
          </cell>
          <cell r="M3751" t="str">
            <v>gchateaug</v>
          </cell>
          <cell r="N3751">
            <v>38680.624479166669</v>
          </cell>
          <cell r="O3751" t="str">
            <v>gchateaug</v>
          </cell>
          <cell r="Q3751">
            <v>0.28000000000000003</v>
          </cell>
        </row>
        <row r="3752">
          <cell r="A3752" t="str">
            <v>2002</v>
          </cell>
          <cell r="B3752" t="str">
            <v>CZ07</v>
          </cell>
          <cell r="C3752" t="str">
            <v>A00</v>
          </cell>
          <cell r="D3752" t="str">
            <v>PC_EMP</v>
          </cell>
          <cell r="E3752" t="str">
            <v>T</v>
          </cell>
          <cell r="F3752" t="str">
            <v>BES</v>
          </cell>
          <cell r="G3752" t="str">
            <v>TOTAL</v>
          </cell>
          <cell r="I3752" t="str">
            <v>MS</v>
          </cell>
          <cell r="K3752" t="str">
            <v>V</v>
          </cell>
          <cell r="L3752">
            <v>38628.496817129628</v>
          </cell>
          <cell r="M3752" t="str">
            <v>gchateaug</v>
          </cell>
          <cell r="N3752">
            <v>38680.624479166669</v>
          </cell>
          <cell r="O3752" t="str">
            <v>gchateaug</v>
          </cell>
          <cell r="Q3752">
            <v>0.43</v>
          </cell>
        </row>
        <row r="3753">
          <cell r="A3753" t="str">
            <v>2002</v>
          </cell>
          <cell r="B3753" t="str">
            <v>CZ07</v>
          </cell>
          <cell r="C3753" t="str">
            <v>A00</v>
          </cell>
          <cell r="D3753" t="str">
            <v>PC_EMP</v>
          </cell>
          <cell r="E3753" t="str">
            <v>T</v>
          </cell>
          <cell r="F3753" t="str">
            <v>BES</v>
          </cell>
          <cell r="G3753" t="str">
            <v>RSE</v>
          </cell>
          <cell r="I3753" t="str">
            <v>MS</v>
          </cell>
          <cell r="K3753" t="str">
            <v>V</v>
          </cell>
          <cell r="L3753">
            <v>38628.496817129628</v>
          </cell>
          <cell r="M3753" t="str">
            <v>gchateaug</v>
          </cell>
          <cell r="N3753">
            <v>38680.624479166669</v>
          </cell>
          <cell r="O3753" t="str">
            <v>gchateaug</v>
          </cell>
          <cell r="Q3753">
            <v>0.14000000000000001</v>
          </cell>
        </row>
        <row r="3754">
          <cell r="A3754" t="str">
            <v>2002</v>
          </cell>
          <cell r="B3754" t="str">
            <v>BE24</v>
          </cell>
          <cell r="C3754" t="str">
            <v>A00</v>
          </cell>
          <cell r="D3754" t="str">
            <v>PC_EMP</v>
          </cell>
          <cell r="E3754" t="str">
            <v>T</v>
          </cell>
          <cell r="F3754" t="str">
            <v>TOTAL</v>
          </cell>
          <cell r="G3754" t="str">
            <v>TOTAL</v>
          </cell>
          <cell r="H3754" t="str">
            <v>:</v>
          </cell>
          <cell r="I3754" t="str">
            <v>MS</v>
          </cell>
          <cell r="K3754" t="str">
            <v>V</v>
          </cell>
          <cell r="L3754">
            <v>38628.496817129628</v>
          </cell>
          <cell r="M3754" t="str">
            <v>gchateaug</v>
          </cell>
          <cell r="N3754">
            <v>38680.624479166669</v>
          </cell>
          <cell r="O3754" t="str">
            <v>gchateaug</v>
          </cell>
        </row>
        <row r="3755">
          <cell r="A3755" t="str">
            <v>2002</v>
          </cell>
          <cell r="B3755" t="str">
            <v>BE24</v>
          </cell>
          <cell r="C3755" t="str">
            <v>A00</v>
          </cell>
          <cell r="D3755" t="str">
            <v>PC_EMP</v>
          </cell>
          <cell r="E3755" t="str">
            <v>T</v>
          </cell>
          <cell r="F3755" t="str">
            <v>TOTAL</v>
          </cell>
          <cell r="G3755" t="str">
            <v>RSE</v>
          </cell>
          <cell r="H3755" t="str">
            <v>:</v>
          </cell>
          <cell r="I3755" t="str">
            <v>MS</v>
          </cell>
          <cell r="K3755" t="str">
            <v>V</v>
          </cell>
          <cell r="L3755">
            <v>38628.496817129628</v>
          </cell>
          <cell r="M3755" t="str">
            <v>gchateaug</v>
          </cell>
          <cell r="N3755">
            <v>38680.624479166669</v>
          </cell>
          <cell r="O3755" t="str">
            <v>gchateaug</v>
          </cell>
        </row>
        <row r="3756">
          <cell r="A3756" t="str">
            <v>2003</v>
          </cell>
          <cell r="B3756" t="str">
            <v>PT20</v>
          </cell>
          <cell r="C3756" t="str">
            <v>A00</v>
          </cell>
          <cell r="D3756" t="str">
            <v>PC_EMP</v>
          </cell>
          <cell r="E3756" t="str">
            <v>T</v>
          </cell>
          <cell r="F3756" t="str">
            <v>BES</v>
          </cell>
          <cell r="G3756" t="str">
            <v>TOTAL</v>
          </cell>
          <cell r="H3756" t="str">
            <v>be</v>
          </cell>
          <cell r="I3756" t="str">
            <v>MS</v>
          </cell>
          <cell r="K3756" t="str">
            <v>V</v>
          </cell>
          <cell r="L3756">
            <v>38628.496817129628</v>
          </cell>
          <cell r="M3756" t="str">
            <v>gchateaug</v>
          </cell>
          <cell r="N3756">
            <v>38680.624479166669</v>
          </cell>
          <cell r="O3756" t="str">
            <v>gchateaug</v>
          </cell>
          <cell r="Q3756">
            <v>0.02</v>
          </cell>
        </row>
        <row r="3757">
          <cell r="A3757" t="str">
            <v>2003</v>
          </cell>
          <cell r="B3757" t="str">
            <v>PT20</v>
          </cell>
          <cell r="C3757" t="str">
            <v>A00</v>
          </cell>
          <cell r="D3757" t="str">
            <v>PC_EMP</v>
          </cell>
          <cell r="E3757" t="str">
            <v>T</v>
          </cell>
          <cell r="F3757" t="str">
            <v>BES</v>
          </cell>
          <cell r="G3757" t="str">
            <v>RSE</v>
          </cell>
          <cell r="H3757" t="str">
            <v>be</v>
          </cell>
          <cell r="I3757" t="str">
            <v>MS</v>
          </cell>
          <cell r="K3757" t="str">
            <v>V</v>
          </cell>
          <cell r="L3757">
            <v>38628.496817129628</v>
          </cell>
          <cell r="M3757" t="str">
            <v>gchateaug</v>
          </cell>
          <cell r="N3757">
            <v>38680.624479166669</v>
          </cell>
          <cell r="O3757" t="str">
            <v>gchateaug</v>
          </cell>
          <cell r="Q3757">
            <v>0.01</v>
          </cell>
        </row>
        <row r="3758">
          <cell r="A3758" t="str">
            <v>2003</v>
          </cell>
          <cell r="B3758" t="str">
            <v>PL21</v>
          </cell>
          <cell r="C3758" t="str">
            <v>A00</v>
          </cell>
          <cell r="D3758" t="str">
            <v>PC_EMP</v>
          </cell>
          <cell r="E3758" t="str">
            <v>T</v>
          </cell>
          <cell r="F3758" t="str">
            <v>TOTAL</v>
          </cell>
          <cell r="G3758" t="str">
            <v>TOTAL</v>
          </cell>
          <cell r="I3758" t="str">
            <v>MS</v>
          </cell>
          <cell r="K3758" t="str">
            <v>V</v>
          </cell>
          <cell r="L3758">
            <v>38628.496817129628</v>
          </cell>
          <cell r="M3758" t="str">
            <v>gchateaug</v>
          </cell>
          <cell r="N3758">
            <v>38680.624479166669</v>
          </cell>
          <cell r="O3758" t="str">
            <v>gchateaug</v>
          </cell>
          <cell r="Q3758">
            <v>1.39</v>
          </cell>
        </row>
        <row r="3759">
          <cell r="A3759" t="str">
            <v>2003</v>
          </cell>
          <cell r="B3759" t="str">
            <v>PL21</v>
          </cell>
          <cell r="C3759" t="str">
            <v>A00</v>
          </cell>
          <cell r="D3759" t="str">
            <v>PC_EMP</v>
          </cell>
          <cell r="E3759" t="str">
            <v>T</v>
          </cell>
          <cell r="F3759" t="str">
            <v>TOTAL</v>
          </cell>
          <cell r="G3759" t="str">
            <v>RSE</v>
          </cell>
          <cell r="I3759" t="str">
            <v>MS</v>
          </cell>
          <cell r="K3759" t="str">
            <v>V</v>
          </cell>
          <cell r="L3759">
            <v>38628.496817129628</v>
          </cell>
          <cell r="M3759" t="str">
            <v>gchateaug</v>
          </cell>
          <cell r="N3759">
            <v>38680.624479166669</v>
          </cell>
          <cell r="O3759" t="str">
            <v>gchateaug</v>
          </cell>
          <cell r="Q3759">
            <v>1.07</v>
          </cell>
        </row>
        <row r="3760">
          <cell r="A3760" t="str">
            <v>2003</v>
          </cell>
          <cell r="B3760" t="str">
            <v>PL21</v>
          </cell>
          <cell r="C3760" t="str">
            <v>A00</v>
          </cell>
          <cell r="D3760" t="str">
            <v>PC_EMP</v>
          </cell>
          <cell r="E3760" t="str">
            <v>T</v>
          </cell>
          <cell r="F3760" t="str">
            <v>BES</v>
          </cell>
          <cell r="G3760" t="str">
            <v>TOTAL</v>
          </cell>
          <cell r="I3760" t="str">
            <v>MS</v>
          </cell>
          <cell r="K3760" t="str">
            <v>V</v>
          </cell>
          <cell r="L3760">
            <v>38628.496817129628</v>
          </cell>
          <cell r="M3760" t="str">
            <v>gchateaug</v>
          </cell>
          <cell r="N3760">
            <v>38680.624479166669</v>
          </cell>
          <cell r="O3760" t="str">
            <v>gchateaug</v>
          </cell>
          <cell r="Q3760">
            <v>0.15</v>
          </cell>
        </row>
        <row r="3761">
          <cell r="A3761" t="str">
            <v>2003</v>
          </cell>
          <cell r="B3761" t="str">
            <v>PL21</v>
          </cell>
          <cell r="C3761" t="str">
            <v>A00</v>
          </cell>
          <cell r="D3761" t="str">
            <v>PC_EMP</v>
          </cell>
          <cell r="E3761" t="str">
            <v>T</v>
          </cell>
          <cell r="F3761" t="str">
            <v>BES</v>
          </cell>
          <cell r="G3761" t="str">
            <v>RSE</v>
          </cell>
          <cell r="I3761" t="str">
            <v>MS</v>
          </cell>
          <cell r="K3761" t="str">
            <v>V</v>
          </cell>
          <cell r="L3761">
            <v>38628.496817129628</v>
          </cell>
          <cell r="M3761" t="str">
            <v>gchateaug</v>
          </cell>
          <cell r="N3761">
            <v>38680.624479166669</v>
          </cell>
          <cell r="O3761" t="str">
            <v>gchateaug</v>
          </cell>
          <cell r="Q3761">
            <v>0.09</v>
          </cell>
        </row>
        <row r="3762">
          <cell r="A3762" t="str">
            <v>2003</v>
          </cell>
          <cell r="B3762" t="str">
            <v>NL3</v>
          </cell>
          <cell r="C3762" t="str">
            <v>A00</v>
          </cell>
          <cell r="D3762" t="str">
            <v>PC_EMP</v>
          </cell>
          <cell r="E3762" t="str">
            <v>T</v>
          </cell>
          <cell r="F3762" t="str">
            <v>TOTAL</v>
          </cell>
          <cell r="G3762" t="str">
            <v>TOTAL</v>
          </cell>
          <cell r="H3762" t="str">
            <v>:</v>
          </cell>
          <cell r="I3762" t="str">
            <v>MS</v>
          </cell>
          <cell r="K3762" t="str">
            <v>V</v>
          </cell>
          <cell r="L3762">
            <v>38628.496817129628</v>
          </cell>
          <cell r="M3762" t="str">
            <v>gchateaug</v>
          </cell>
          <cell r="N3762">
            <v>38680.624479166669</v>
          </cell>
          <cell r="O3762" t="str">
            <v>gchateaug</v>
          </cell>
        </row>
        <row r="3763">
          <cell r="A3763" t="str">
            <v>2003</v>
          </cell>
          <cell r="B3763" t="str">
            <v>NL3</v>
          </cell>
          <cell r="C3763" t="str">
            <v>A00</v>
          </cell>
          <cell r="D3763" t="str">
            <v>PC_EMP</v>
          </cell>
          <cell r="E3763" t="str">
            <v>T</v>
          </cell>
          <cell r="F3763" t="str">
            <v>BES</v>
          </cell>
          <cell r="G3763" t="str">
            <v>TOTAL</v>
          </cell>
          <cell r="H3763" t="str">
            <v>e</v>
          </cell>
          <cell r="I3763" t="str">
            <v>MS</v>
          </cell>
          <cell r="K3763" t="str">
            <v>V</v>
          </cell>
          <cell r="L3763">
            <v>38628.496817129628</v>
          </cell>
          <cell r="M3763" t="str">
            <v>gchateaug</v>
          </cell>
          <cell r="N3763">
            <v>38680.624479166669</v>
          </cell>
          <cell r="O3763" t="str">
            <v>gchateaug</v>
          </cell>
          <cell r="Q3763">
            <v>0.56999999999999995</v>
          </cell>
        </row>
        <row r="3764">
          <cell r="A3764" t="str">
            <v>2003</v>
          </cell>
          <cell r="B3764" t="str">
            <v>NL3</v>
          </cell>
          <cell r="C3764" t="str">
            <v>A00</v>
          </cell>
          <cell r="D3764" t="str">
            <v>PC_EMP</v>
          </cell>
          <cell r="E3764" t="str">
            <v>T</v>
          </cell>
          <cell r="F3764" t="str">
            <v>BES</v>
          </cell>
          <cell r="G3764" t="str">
            <v>RSE</v>
          </cell>
          <cell r="H3764" t="str">
            <v>e</v>
          </cell>
          <cell r="I3764" t="str">
            <v>MS</v>
          </cell>
          <cell r="K3764" t="str">
            <v>V</v>
          </cell>
          <cell r="L3764">
            <v>38628.496817129628</v>
          </cell>
          <cell r="M3764" t="str">
            <v>gchateaug</v>
          </cell>
          <cell r="N3764">
            <v>38680.624479166669</v>
          </cell>
          <cell r="O3764" t="str">
            <v>gchateaug</v>
          </cell>
          <cell r="Q3764">
            <v>0.26</v>
          </cell>
        </row>
        <row r="3765">
          <cell r="A3765" t="str">
            <v>2003</v>
          </cell>
          <cell r="B3765" t="str">
            <v>LU0</v>
          </cell>
          <cell r="C3765" t="str">
            <v>A00</v>
          </cell>
          <cell r="D3765" t="str">
            <v>PC_EMP</v>
          </cell>
          <cell r="E3765" t="str">
            <v>T</v>
          </cell>
          <cell r="F3765" t="str">
            <v>TOTAL</v>
          </cell>
          <cell r="G3765" t="str">
            <v>TOTAL</v>
          </cell>
          <cell r="H3765" t="str">
            <v>i</v>
          </cell>
          <cell r="I3765" t="str">
            <v>MS</v>
          </cell>
          <cell r="J3765" t="str">
            <v>2001 data for HES sector</v>
          </cell>
          <cell r="K3765" t="str">
            <v>V</v>
          </cell>
          <cell r="L3765">
            <v>38628.496817129628</v>
          </cell>
          <cell r="M3765" t="str">
            <v>gchateaug</v>
          </cell>
          <cell r="N3765">
            <v>38681.684513888889</v>
          </cell>
          <cell r="O3765" t="str">
            <v>gchateaug</v>
          </cell>
          <cell r="Q3765">
            <v>2.2000000000000002</v>
          </cell>
        </row>
        <row r="3766">
          <cell r="A3766" t="str">
            <v>2003</v>
          </cell>
          <cell r="B3766" t="str">
            <v>LU0</v>
          </cell>
          <cell r="C3766" t="str">
            <v>A00</v>
          </cell>
          <cell r="D3766" t="str">
            <v>PC_EMP</v>
          </cell>
          <cell r="E3766" t="str">
            <v>T</v>
          </cell>
          <cell r="F3766" t="str">
            <v>TOTAL</v>
          </cell>
          <cell r="G3766" t="str">
            <v>RSE</v>
          </cell>
          <cell r="H3766" t="str">
            <v>i</v>
          </cell>
          <cell r="I3766" t="str">
            <v>MS</v>
          </cell>
          <cell r="J3766" t="str">
            <v>2001 data for HES sector</v>
          </cell>
          <cell r="K3766" t="str">
            <v>V</v>
          </cell>
          <cell r="L3766">
            <v>38628.496817129628</v>
          </cell>
          <cell r="M3766" t="str">
            <v>gchateaug</v>
          </cell>
          <cell r="N3766">
            <v>38681.684513888889</v>
          </cell>
          <cell r="O3766" t="str">
            <v>gchateaug</v>
          </cell>
          <cell r="Q3766">
            <v>1.08</v>
          </cell>
        </row>
        <row r="3767">
          <cell r="A3767" t="str">
            <v>2003</v>
          </cell>
          <cell r="B3767" t="str">
            <v>DEA1</v>
          </cell>
          <cell r="C3767" t="str">
            <v>A00</v>
          </cell>
          <cell r="D3767" t="str">
            <v>PC_EMP</v>
          </cell>
          <cell r="E3767" t="str">
            <v>T</v>
          </cell>
          <cell r="F3767" t="str">
            <v>BES</v>
          </cell>
          <cell r="G3767" t="str">
            <v>TOTAL</v>
          </cell>
          <cell r="I3767" t="str">
            <v>MS</v>
          </cell>
          <cell r="K3767" t="str">
            <v>V</v>
          </cell>
          <cell r="L3767">
            <v>38628.496828703705</v>
          </cell>
          <cell r="M3767" t="str">
            <v>gchateaug</v>
          </cell>
          <cell r="N3767">
            <v>38680.630694444444</v>
          </cell>
          <cell r="O3767" t="str">
            <v>gchateaug</v>
          </cell>
          <cell r="Q3767">
            <v>0.69</v>
          </cell>
        </row>
        <row r="3768">
          <cell r="A3768" t="str">
            <v>2003</v>
          </cell>
          <cell r="B3768" t="str">
            <v>DEA1</v>
          </cell>
          <cell r="C3768" t="str">
            <v>A00</v>
          </cell>
          <cell r="D3768" t="str">
            <v>PC_EMP</v>
          </cell>
          <cell r="E3768" t="str">
            <v>T</v>
          </cell>
          <cell r="F3768" t="str">
            <v>BES</v>
          </cell>
          <cell r="G3768" t="str">
            <v>RSE</v>
          </cell>
          <cell r="I3768" t="str">
            <v>MS</v>
          </cell>
          <cell r="K3768" t="str">
            <v>V</v>
          </cell>
          <cell r="L3768">
            <v>38628.496828703705</v>
          </cell>
          <cell r="M3768" t="str">
            <v>gchateaug</v>
          </cell>
          <cell r="N3768">
            <v>38680.630694444444</v>
          </cell>
          <cell r="O3768" t="str">
            <v>gchateaug</v>
          </cell>
          <cell r="Q3768">
            <v>0.28999999999999998</v>
          </cell>
        </row>
        <row r="3769">
          <cell r="A3769" t="str">
            <v>2003</v>
          </cell>
          <cell r="B3769" t="str">
            <v>DE93</v>
          </cell>
          <cell r="C3769" t="str">
            <v>A00</v>
          </cell>
          <cell r="D3769" t="str">
            <v>PC_EMP</v>
          </cell>
          <cell r="E3769" t="str">
            <v>T</v>
          </cell>
          <cell r="F3769" t="str">
            <v>TOTAL</v>
          </cell>
          <cell r="G3769" t="str">
            <v>TOTAL</v>
          </cell>
          <cell r="I3769" t="str">
            <v>MS</v>
          </cell>
          <cell r="K3769" t="str">
            <v>V</v>
          </cell>
          <cell r="L3769">
            <v>38628.496828703705</v>
          </cell>
          <cell r="M3769" t="str">
            <v>gchateaug</v>
          </cell>
          <cell r="N3769">
            <v>38680.630694444444</v>
          </cell>
          <cell r="O3769" t="str">
            <v>gchateaug</v>
          </cell>
          <cell r="Q3769">
            <v>0.3</v>
          </cell>
        </row>
        <row r="3770">
          <cell r="A3770" t="str">
            <v>2003</v>
          </cell>
          <cell r="B3770" t="str">
            <v>DE93</v>
          </cell>
          <cell r="C3770" t="str">
            <v>A00</v>
          </cell>
          <cell r="D3770" t="str">
            <v>PC_EMP</v>
          </cell>
          <cell r="E3770" t="str">
            <v>T</v>
          </cell>
          <cell r="F3770" t="str">
            <v>TOTAL</v>
          </cell>
          <cell r="G3770" t="str">
            <v>RSE</v>
          </cell>
          <cell r="I3770" t="str">
            <v>MS</v>
          </cell>
          <cell r="K3770" t="str">
            <v>V</v>
          </cell>
          <cell r="L3770">
            <v>38628.496828703705</v>
          </cell>
          <cell r="M3770" t="str">
            <v>gchateaug</v>
          </cell>
          <cell r="N3770">
            <v>38680.630694444444</v>
          </cell>
          <cell r="O3770" t="str">
            <v>gchateaug</v>
          </cell>
          <cell r="Q3770">
            <v>0.17</v>
          </cell>
        </row>
        <row r="3771">
          <cell r="A3771" t="str">
            <v>2003</v>
          </cell>
          <cell r="B3771" t="str">
            <v>DE93</v>
          </cell>
          <cell r="C3771" t="str">
            <v>A00</v>
          </cell>
          <cell r="D3771" t="str">
            <v>PC_EMP</v>
          </cell>
          <cell r="E3771" t="str">
            <v>T</v>
          </cell>
          <cell r="F3771" t="str">
            <v>BES</v>
          </cell>
          <cell r="G3771" t="str">
            <v>TOTAL</v>
          </cell>
          <cell r="I3771" t="str">
            <v>MS</v>
          </cell>
          <cell r="K3771" t="str">
            <v>V</v>
          </cell>
          <cell r="L3771">
            <v>38628.496828703705</v>
          </cell>
          <cell r="M3771" t="str">
            <v>gchateaug</v>
          </cell>
          <cell r="N3771">
            <v>38680.630694444444</v>
          </cell>
          <cell r="O3771" t="str">
            <v>gchateaug</v>
          </cell>
          <cell r="Q3771">
            <v>0.16</v>
          </cell>
        </row>
        <row r="3772">
          <cell r="A3772" t="str">
            <v>2003</v>
          </cell>
          <cell r="B3772" t="str">
            <v>DE93</v>
          </cell>
          <cell r="C3772" t="str">
            <v>A00</v>
          </cell>
          <cell r="D3772" t="str">
            <v>PC_EMP</v>
          </cell>
          <cell r="E3772" t="str">
            <v>T</v>
          </cell>
          <cell r="F3772" t="str">
            <v>BES</v>
          </cell>
          <cell r="G3772" t="str">
            <v>RSE</v>
          </cell>
          <cell r="I3772" t="str">
            <v>MS</v>
          </cell>
          <cell r="K3772" t="str">
            <v>V</v>
          </cell>
          <cell r="L3772">
            <v>38628.496828703705</v>
          </cell>
          <cell r="M3772" t="str">
            <v>gchateaug</v>
          </cell>
          <cell r="N3772">
            <v>38680.630694444444</v>
          </cell>
          <cell r="O3772" t="str">
            <v>gchateaug</v>
          </cell>
          <cell r="Q3772">
            <v>0.08</v>
          </cell>
        </row>
        <row r="3773">
          <cell r="A3773" t="str">
            <v>2003</v>
          </cell>
          <cell r="B3773" t="str">
            <v>DE50</v>
          </cell>
          <cell r="C3773" t="str">
            <v>A00</v>
          </cell>
          <cell r="D3773" t="str">
            <v>PC_EMP</v>
          </cell>
          <cell r="E3773" t="str">
            <v>T</v>
          </cell>
          <cell r="F3773" t="str">
            <v>TOTAL</v>
          </cell>
          <cell r="G3773" t="str">
            <v>TOTAL</v>
          </cell>
          <cell r="I3773" t="str">
            <v>MS</v>
          </cell>
          <cell r="K3773" t="str">
            <v>V</v>
          </cell>
          <cell r="L3773">
            <v>38628.496828703705</v>
          </cell>
          <cell r="M3773" t="str">
            <v>gchateaug</v>
          </cell>
          <cell r="N3773">
            <v>38680.630694444444</v>
          </cell>
          <cell r="O3773" t="str">
            <v>gchateaug</v>
          </cell>
          <cell r="Q3773">
            <v>3.41</v>
          </cell>
        </row>
        <row r="3774">
          <cell r="A3774" t="str">
            <v>2003</v>
          </cell>
          <cell r="B3774" t="str">
            <v>DE50</v>
          </cell>
          <cell r="C3774" t="str">
            <v>A00</v>
          </cell>
          <cell r="D3774" t="str">
            <v>PC_EMP</v>
          </cell>
          <cell r="E3774" t="str">
            <v>T</v>
          </cell>
          <cell r="F3774" t="str">
            <v>TOTAL</v>
          </cell>
          <cell r="G3774" t="str">
            <v>RSE</v>
          </cell>
          <cell r="I3774" t="str">
            <v>MS</v>
          </cell>
          <cell r="K3774" t="str">
            <v>V</v>
          </cell>
          <cell r="L3774">
            <v>38628.496828703705</v>
          </cell>
          <cell r="M3774" t="str">
            <v>gchateaug</v>
          </cell>
          <cell r="N3774">
            <v>38680.630694444444</v>
          </cell>
          <cell r="O3774" t="str">
            <v>gchateaug</v>
          </cell>
          <cell r="Q3774">
            <v>2.16</v>
          </cell>
        </row>
        <row r="3775">
          <cell r="A3775" t="str">
            <v>2003</v>
          </cell>
          <cell r="B3775" t="str">
            <v>DE50</v>
          </cell>
          <cell r="C3775" t="str">
            <v>A00</v>
          </cell>
          <cell r="D3775" t="str">
            <v>PC_EMP</v>
          </cell>
          <cell r="E3775" t="str">
            <v>T</v>
          </cell>
          <cell r="F3775" t="str">
            <v>BES</v>
          </cell>
          <cell r="G3775" t="str">
            <v>TOTAL</v>
          </cell>
          <cell r="I3775" t="str">
            <v>MS</v>
          </cell>
          <cell r="K3775" t="str">
            <v>V</v>
          </cell>
          <cell r="L3775">
            <v>38628.496828703705</v>
          </cell>
          <cell r="M3775" t="str">
            <v>gchateaug</v>
          </cell>
          <cell r="N3775">
            <v>38680.630694444444</v>
          </cell>
          <cell r="O3775" t="str">
            <v>gchateaug</v>
          </cell>
          <cell r="Q3775">
            <v>1.63</v>
          </cell>
        </row>
        <row r="3776">
          <cell r="A3776" t="str">
            <v>2003</v>
          </cell>
          <cell r="B3776" t="str">
            <v>DE50</v>
          </cell>
          <cell r="C3776" t="str">
            <v>A00</v>
          </cell>
          <cell r="D3776" t="str">
            <v>PC_EMP</v>
          </cell>
          <cell r="E3776" t="str">
            <v>T</v>
          </cell>
          <cell r="F3776" t="str">
            <v>BES</v>
          </cell>
          <cell r="G3776" t="str">
            <v>RSE</v>
          </cell>
          <cell r="I3776" t="str">
            <v>MS</v>
          </cell>
          <cell r="K3776" t="str">
            <v>V</v>
          </cell>
          <cell r="L3776">
            <v>38628.496828703705</v>
          </cell>
          <cell r="M3776" t="str">
            <v>gchateaug</v>
          </cell>
          <cell r="N3776">
            <v>38680.630694444444</v>
          </cell>
          <cell r="O3776" t="str">
            <v>gchateaug</v>
          </cell>
          <cell r="Q3776">
            <v>0.94</v>
          </cell>
        </row>
        <row r="3777">
          <cell r="A3777" t="str">
            <v>2003</v>
          </cell>
          <cell r="B3777" t="str">
            <v>DE30</v>
          </cell>
          <cell r="C3777" t="str">
            <v>A00</v>
          </cell>
          <cell r="D3777" t="str">
            <v>PC_EMP</v>
          </cell>
          <cell r="E3777" t="str">
            <v>T</v>
          </cell>
          <cell r="F3777" t="str">
            <v>TOTAL</v>
          </cell>
          <cell r="G3777" t="str">
            <v>TOTAL</v>
          </cell>
          <cell r="I3777" t="str">
            <v>MS</v>
          </cell>
          <cell r="K3777" t="str">
            <v>V</v>
          </cell>
          <cell r="L3777">
            <v>38628.496828703705</v>
          </cell>
          <cell r="M3777" t="str">
            <v>gchateaug</v>
          </cell>
          <cell r="N3777">
            <v>38680.630694444444</v>
          </cell>
          <cell r="O3777" t="str">
            <v>gchateaug</v>
          </cell>
          <cell r="Q3777">
            <v>2.82</v>
          </cell>
        </row>
        <row r="3778">
          <cell r="A3778" t="str">
            <v>2003</v>
          </cell>
          <cell r="B3778" t="str">
            <v>DE30</v>
          </cell>
          <cell r="C3778" t="str">
            <v>A00</v>
          </cell>
          <cell r="D3778" t="str">
            <v>PC_EMP</v>
          </cell>
          <cell r="E3778" t="str">
            <v>T</v>
          </cell>
          <cell r="F3778" t="str">
            <v>TOTAL</v>
          </cell>
          <cell r="G3778" t="str">
            <v>RSE</v>
          </cell>
          <cell r="I3778" t="str">
            <v>MS</v>
          </cell>
          <cell r="K3778" t="str">
            <v>V</v>
          </cell>
          <cell r="L3778">
            <v>38628.496828703705</v>
          </cell>
          <cell r="M3778" t="str">
            <v>gchateaug</v>
          </cell>
          <cell r="N3778">
            <v>38680.630694444444</v>
          </cell>
          <cell r="O3778" t="str">
            <v>gchateaug</v>
          </cell>
          <cell r="Q3778">
            <v>1.79</v>
          </cell>
        </row>
        <row r="3779">
          <cell r="A3779" t="str">
            <v>2003</v>
          </cell>
          <cell r="B3779" t="str">
            <v>DE30</v>
          </cell>
          <cell r="C3779" t="str">
            <v>A00</v>
          </cell>
          <cell r="D3779" t="str">
            <v>PC_EMP</v>
          </cell>
          <cell r="E3779" t="str">
            <v>T</v>
          </cell>
          <cell r="F3779" t="str">
            <v>BES</v>
          </cell>
          <cell r="G3779" t="str">
            <v>TOTAL</v>
          </cell>
          <cell r="I3779" t="str">
            <v>MS</v>
          </cell>
          <cell r="K3779" t="str">
            <v>V</v>
          </cell>
          <cell r="L3779">
            <v>38628.496828703705</v>
          </cell>
          <cell r="M3779" t="str">
            <v>gchateaug</v>
          </cell>
          <cell r="N3779">
            <v>38680.630694444444</v>
          </cell>
          <cell r="O3779" t="str">
            <v>gchateaug</v>
          </cell>
          <cell r="Q3779">
            <v>0.94</v>
          </cell>
        </row>
        <row r="3780">
          <cell r="A3780" t="str">
            <v>2003</v>
          </cell>
          <cell r="B3780" t="str">
            <v>DE30</v>
          </cell>
          <cell r="C3780" t="str">
            <v>A00</v>
          </cell>
          <cell r="D3780" t="str">
            <v>PC_EMP</v>
          </cell>
          <cell r="E3780" t="str">
            <v>T</v>
          </cell>
          <cell r="F3780" t="str">
            <v>BES</v>
          </cell>
          <cell r="G3780" t="str">
            <v>RSE</v>
          </cell>
          <cell r="I3780" t="str">
            <v>MS</v>
          </cell>
          <cell r="K3780" t="str">
            <v>V</v>
          </cell>
          <cell r="L3780">
            <v>38628.496828703705</v>
          </cell>
          <cell r="M3780" t="str">
            <v>gchateaug</v>
          </cell>
          <cell r="N3780">
            <v>38680.630694444444</v>
          </cell>
          <cell r="O3780" t="str">
            <v>gchateaug</v>
          </cell>
          <cell r="Q3780">
            <v>0.53</v>
          </cell>
        </row>
        <row r="3781">
          <cell r="A3781" t="str">
            <v>2003</v>
          </cell>
          <cell r="B3781" t="str">
            <v>DE27</v>
          </cell>
          <cell r="C3781" t="str">
            <v>A00</v>
          </cell>
          <cell r="D3781" t="str">
            <v>PC_EMP</v>
          </cell>
          <cell r="E3781" t="str">
            <v>T</v>
          </cell>
          <cell r="F3781" t="str">
            <v>TOTAL</v>
          </cell>
          <cell r="G3781" t="str">
            <v>TOTAL</v>
          </cell>
          <cell r="I3781" t="str">
            <v>MS</v>
          </cell>
          <cell r="K3781" t="str">
            <v>V</v>
          </cell>
          <cell r="L3781">
            <v>38628.496828703705</v>
          </cell>
          <cell r="M3781" t="str">
            <v>gchateaug</v>
          </cell>
          <cell r="N3781">
            <v>38680.630694444444</v>
          </cell>
          <cell r="O3781" t="str">
            <v>gchateaug</v>
          </cell>
          <cell r="Q3781">
            <v>0.75</v>
          </cell>
        </row>
        <row r="3782">
          <cell r="A3782" t="str">
            <v>2003</v>
          </cell>
          <cell r="B3782" t="str">
            <v>DE27</v>
          </cell>
          <cell r="C3782" t="str">
            <v>A00</v>
          </cell>
          <cell r="D3782" t="str">
            <v>PC_EMP</v>
          </cell>
          <cell r="E3782" t="str">
            <v>T</v>
          </cell>
          <cell r="F3782" t="str">
            <v>TOTAL</v>
          </cell>
          <cell r="G3782" t="str">
            <v>RSE</v>
          </cell>
          <cell r="I3782" t="str">
            <v>MS</v>
          </cell>
          <cell r="K3782" t="str">
            <v>V</v>
          </cell>
          <cell r="L3782">
            <v>38628.496828703705</v>
          </cell>
          <cell r="M3782" t="str">
            <v>gchateaug</v>
          </cell>
          <cell r="N3782">
            <v>38680.630694444444</v>
          </cell>
          <cell r="O3782" t="str">
            <v>gchateaug</v>
          </cell>
          <cell r="Q3782">
            <v>0.44</v>
          </cell>
        </row>
        <row r="3783">
          <cell r="A3783" t="str">
            <v>2003</v>
          </cell>
          <cell r="B3783" t="str">
            <v>DE27</v>
          </cell>
          <cell r="C3783" t="str">
            <v>A00</v>
          </cell>
          <cell r="D3783" t="str">
            <v>PC_EMP</v>
          </cell>
          <cell r="E3783" t="str">
            <v>T</v>
          </cell>
          <cell r="F3783" t="str">
            <v>BES</v>
          </cell>
          <cell r="G3783" t="str">
            <v>TOTAL</v>
          </cell>
          <cell r="I3783" t="str">
            <v>MS</v>
          </cell>
          <cell r="K3783" t="str">
            <v>V</v>
          </cell>
          <cell r="L3783">
            <v>38628.496828703705</v>
          </cell>
          <cell r="M3783" t="str">
            <v>gchateaug</v>
          </cell>
          <cell r="N3783">
            <v>38680.630694444444</v>
          </cell>
          <cell r="O3783" t="str">
            <v>gchateaug</v>
          </cell>
          <cell r="Q3783">
            <v>0.59</v>
          </cell>
        </row>
        <row r="3784">
          <cell r="A3784" t="str">
            <v>1999</v>
          </cell>
          <cell r="B3784" t="str">
            <v>PT18</v>
          </cell>
          <cell r="C3784" t="str">
            <v>A00</v>
          </cell>
          <cell r="D3784" t="str">
            <v>PC_EMP</v>
          </cell>
          <cell r="E3784" t="str">
            <v>T</v>
          </cell>
          <cell r="F3784" t="str">
            <v>BES</v>
          </cell>
          <cell r="G3784" t="str">
            <v>TOTAL</v>
          </cell>
          <cell r="H3784" t="str">
            <v>:</v>
          </cell>
          <cell r="I3784" t="str">
            <v>NC</v>
          </cell>
          <cell r="K3784" t="str">
            <v>V</v>
          </cell>
          <cell r="L3784">
            <v>38628.496828703705</v>
          </cell>
          <cell r="M3784" t="str">
            <v>gchateaug</v>
          </cell>
          <cell r="N3784">
            <v>38680.624444444446</v>
          </cell>
          <cell r="O3784" t="str">
            <v>gchateaug</v>
          </cell>
        </row>
        <row r="3785">
          <cell r="A3785" t="str">
            <v>1999</v>
          </cell>
          <cell r="B3785" t="str">
            <v>PT18</v>
          </cell>
          <cell r="C3785" t="str">
            <v>A00</v>
          </cell>
          <cell r="D3785" t="str">
            <v>PC_EMP</v>
          </cell>
          <cell r="E3785" t="str">
            <v>T</v>
          </cell>
          <cell r="F3785" t="str">
            <v>BES</v>
          </cell>
          <cell r="G3785" t="str">
            <v>RSE</v>
          </cell>
          <cell r="H3785" t="str">
            <v>:</v>
          </cell>
          <cell r="I3785" t="str">
            <v>NC</v>
          </cell>
          <cell r="K3785" t="str">
            <v>V</v>
          </cell>
          <cell r="L3785">
            <v>38628.496828703705</v>
          </cell>
          <cell r="M3785" t="str">
            <v>gchateaug</v>
          </cell>
          <cell r="N3785">
            <v>38680.624444444446</v>
          </cell>
          <cell r="O3785" t="str">
            <v>gchateaug</v>
          </cell>
        </row>
        <row r="3786">
          <cell r="A3786" t="str">
            <v>1999</v>
          </cell>
          <cell r="B3786" t="str">
            <v>PL61</v>
          </cell>
          <cell r="C3786" t="str">
            <v>A00</v>
          </cell>
          <cell r="D3786" t="str">
            <v>PC_EMP</v>
          </cell>
          <cell r="E3786" t="str">
            <v>T</v>
          </cell>
          <cell r="F3786" t="str">
            <v>TOTAL</v>
          </cell>
          <cell r="G3786" t="str">
            <v>TOTAL</v>
          </cell>
          <cell r="H3786" t="str">
            <v>:</v>
          </cell>
          <cell r="I3786" t="str">
            <v>NC</v>
          </cell>
          <cell r="K3786" t="str">
            <v>V</v>
          </cell>
          <cell r="L3786">
            <v>38628.496828703705</v>
          </cell>
          <cell r="M3786" t="str">
            <v>gchateaug</v>
          </cell>
          <cell r="N3786">
            <v>38680.624444444446</v>
          </cell>
          <cell r="O3786" t="str">
            <v>gchateaug</v>
          </cell>
        </row>
        <row r="3787">
          <cell r="A3787" t="str">
            <v>1999</v>
          </cell>
          <cell r="B3787" t="str">
            <v>PL61</v>
          </cell>
          <cell r="C3787" t="str">
            <v>A00</v>
          </cell>
          <cell r="D3787" t="str">
            <v>PC_EMP</v>
          </cell>
          <cell r="E3787" t="str">
            <v>T</v>
          </cell>
          <cell r="F3787" t="str">
            <v>TOTAL</v>
          </cell>
          <cell r="G3787" t="str">
            <v>RSE</v>
          </cell>
          <cell r="H3787" t="str">
            <v>:</v>
          </cell>
          <cell r="I3787" t="str">
            <v>NC</v>
          </cell>
          <cell r="K3787" t="str">
            <v>V</v>
          </cell>
          <cell r="L3787">
            <v>38628.496828703705</v>
          </cell>
          <cell r="M3787" t="str">
            <v>gchateaug</v>
          </cell>
          <cell r="N3787">
            <v>38680.624444444446</v>
          </cell>
          <cell r="O3787" t="str">
            <v>gchateaug</v>
          </cell>
        </row>
        <row r="3788">
          <cell r="A3788" t="str">
            <v>1999</v>
          </cell>
          <cell r="B3788" t="str">
            <v>PL61</v>
          </cell>
          <cell r="C3788" t="str">
            <v>A00</v>
          </cell>
          <cell r="D3788" t="str">
            <v>PC_EMP</v>
          </cell>
          <cell r="E3788" t="str">
            <v>T</v>
          </cell>
          <cell r="F3788" t="str">
            <v>BES</v>
          </cell>
          <cell r="G3788" t="str">
            <v>TOTAL</v>
          </cell>
          <cell r="H3788" t="str">
            <v>:</v>
          </cell>
          <cell r="I3788" t="str">
            <v>NC</v>
          </cell>
          <cell r="K3788" t="str">
            <v>V</v>
          </cell>
          <cell r="L3788">
            <v>38628.496828703705</v>
          </cell>
          <cell r="M3788" t="str">
            <v>gchateaug</v>
          </cell>
          <cell r="N3788">
            <v>38680.624444444446</v>
          </cell>
          <cell r="O3788" t="str">
            <v>gchateaug</v>
          </cell>
        </row>
        <row r="3789">
          <cell r="A3789" t="str">
            <v>1999</v>
          </cell>
          <cell r="B3789" t="str">
            <v>PL61</v>
          </cell>
          <cell r="C3789" t="str">
            <v>A00</v>
          </cell>
          <cell r="D3789" t="str">
            <v>PC_EMP</v>
          </cell>
          <cell r="E3789" t="str">
            <v>T</v>
          </cell>
          <cell r="F3789" t="str">
            <v>BES</v>
          </cell>
          <cell r="G3789" t="str">
            <v>RSE</v>
          </cell>
          <cell r="H3789" t="str">
            <v>:</v>
          </cell>
          <cell r="I3789" t="str">
            <v>NC</v>
          </cell>
          <cell r="K3789" t="str">
            <v>V</v>
          </cell>
          <cell r="L3789">
            <v>38628.496828703705</v>
          </cell>
          <cell r="M3789" t="str">
            <v>gchateaug</v>
          </cell>
          <cell r="N3789">
            <v>38680.624444444446</v>
          </cell>
          <cell r="O3789" t="str">
            <v>gchateaug</v>
          </cell>
        </row>
        <row r="3790">
          <cell r="A3790" t="str">
            <v>1999</v>
          </cell>
          <cell r="B3790" t="str">
            <v>PL6</v>
          </cell>
          <cell r="C3790" t="str">
            <v>A00</v>
          </cell>
          <cell r="D3790" t="str">
            <v>PC_EMP</v>
          </cell>
          <cell r="E3790" t="str">
            <v>T</v>
          </cell>
          <cell r="F3790" t="str">
            <v>TOTAL</v>
          </cell>
          <cell r="G3790" t="str">
            <v>TOTAL</v>
          </cell>
          <cell r="H3790" t="str">
            <v>:</v>
          </cell>
          <cell r="I3790" t="str">
            <v>NC</v>
          </cell>
          <cell r="K3790" t="str">
            <v>V</v>
          </cell>
          <cell r="L3790">
            <v>38628.496828703705</v>
          </cell>
          <cell r="M3790" t="str">
            <v>gchateaug</v>
          </cell>
          <cell r="N3790">
            <v>38680.624444444446</v>
          </cell>
          <cell r="O3790" t="str">
            <v>gchateaug</v>
          </cell>
        </row>
        <row r="3791">
          <cell r="A3791" t="str">
            <v>1999</v>
          </cell>
          <cell r="B3791" t="str">
            <v>PL6</v>
          </cell>
          <cell r="C3791" t="str">
            <v>A00</v>
          </cell>
          <cell r="D3791" t="str">
            <v>PC_EMP</v>
          </cell>
          <cell r="E3791" t="str">
            <v>T</v>
          </cell>
          <cell r="F3791" t="str">
            <v>TOTAL</v>
          </cell>
          <cell r="G3791" t="str">
            <v>RSE</v>
          </cell>
          <cell r="H3791" t="str">
            <v>:</v>
          </cell>
          <cell r="I3791" t="str">
            <v>NC</v>
          </cell>
          <cell r="K3791" t="str">
            <v>V</v>
          </cell>
          <cell r="L3791">
            <v>38628.496828703705</v>
          </cell>
          <cell r="M3791" t="str">
            <v>gchateaug</v>
          </cell>
          <cell r="N3791">
            <v>38680.624444444446</v>
          </cell>
          <cell r="O3791" t="str">
            <v>gchateaug</v>
          </cell>
        </row>
        <row r="3792">
          <cell r="A3792" t="str">
            <v>1999</v>
          </cell>
          <cell r="B3792" t="str">
            <v>PL6</v>
          </cell>
          <cell r="C3792" t="str">
            <v>A00</v>
          </cell>
          <cell r="D3792" t="str">
            <v>PC_EMP</v>
          </cell>
          <cell r="E3792" t="str">
            <v>T</v>
          </cell>
          <cell r="F3792" t="str">
            <v>BES</v>
          </cell>
          <cell r="G3792" t="str">
            <v>TOTAL</v>
          </cell>
          <cell r="H3792" t="str">
            <v>:</v>
          </cell>
          <cell r="I3792" t="str">
            <v>NC</v>
          </cell>
          <cell r="K3792" t="str">
            <v>V</v>
          </cell>
          <cell r="L3792">
            <v>38628.496828703705</v>
          </cell>
          <cell r="M3792" t="str">
            <v>gchateaug</v>
          </cell>
          <cell r="N3792">
            <v>38680.624444444446</v>
          </cell>
          <cell r="O3792" t="str">
            <v>gchateaug</v>
          </cell>
        </row>
        <row r="3793">
          <cell r="A3793" t="str">
            <v>1999</v>
          </cell>
          <cell r="B3793" t="str">
            <v>PL6</v>
          </cell>
          <cell r="C3793" t="str">
            <v>A00</v>
          </cell>
          <cell r="D3793" t="str">
            <v>PC_EMP</v>
          </cell>
          <cell r="E3793" t="str">
            <v>T</v>
          </cell>
          <cell r="F3793" t="str">
            <v>BES</v>
          </cell>
          <cell r="G3793" t="str">
            <v>RSE</v>
          </cell>
          <cell r="H3793" t="str">
            <v>:</v>
          </cell>
          <cell r="I3793" t="str">
            <v>NC</v>
          </cell>
          <cell r="K3793" t="str">
            <v>V</v>
          </cell>
          <cell r="L3793">
            <v>38628.496828703705</v>
          </cell>
          <cell r="M3793" t="str">
            <v>gchateaug</v>
          </cell>
          <cell r="N3793">
            <v>38680.624444444446</v>
          </cell>
          <cell r="O3793" t="str">
            <v>gchateaug</v>
          </cell>
        </row>
        <row r="3794">
          <cell r="A3794" t="str">
            <v>1999</v>
          </cell>
          <cell r="B3794" t="str">
            <v>PL43</v>
          </cell>
          <cell r="C3794" t="str">
            <v>A00</v>
          </cell>
          <cell r="D3794" t="str">
            <v>PC_EMP</v>
          </cell>
          <cell r="E3794" t="str">
            <v>T</v>
          </cell>
          <cell r="F3794" t="str">
            <v>TOTAL</v>
          </cell>
          <cell r="G3794" t="str">
            <v>TOTAL</v>
          </cell>
          <cell r="H3794" t="str">
            <v>:</v>
          </cell>
          <cell r="I3794" t="str">
            <v>NC</v>
          </cell>
          <cell r="K3794" t="str">
            <v>V</v>
          </cell>
          <cell r="L3794">
            <v>38628.496828703705</v>
          </cell>
          <cell r="M3794" t="str">
            <v>gchateaug</v>
          </cell>
          <cell r="N3794">
            <v>38680.624444444446</v>
          </cell>
          <cell r="O3794" t="str">
            <v>gchateaug</v>
          </cell>
        </row>
        <row r="3795">
          <cell r="A3795" t="str">
            <v>1999</v>
          </cell>
          <cell r="B3795" t="str">
            <v>PL43</v>
          </cell>
          <cell r="C3795" t="str">
            <v>A00</v>
          </cell>
          <cell r="D3795" t="str">
            <v>PC_EMP</v>
          </cell>
          <cell r="E3795" t="str">
            <v>T</v>
          </cell>
          <cell r="F3795" t="str">
            <v>TOTAL</v>
          </cell>
          <cell r="G3795" t="str">
            <v>RSE</v>
          </cell>
          <cell r="H3795" t="str">
            <v>:</v>
          </cell>
          <cell r="I3795" t="str">
            <v>NC</v>
          </cell>
          <cell r="K3795" t="str">
            <v>V</v>
          </cell>
          <cell r="L3795">
            <v>38628.496828703705</v>
          </cell>
          <cell r="M3795" t="str">
            <v>gchateaug</v>
          </cell>
          <cell r="N3795">
            <v>38680.624444444446</v>
          </cell>
          <cell r="O3795" t="str">
            <v>gchateaug</v>
          </cell>
        </row>
        <row r="3796">
          <cell r="A3796" t="str">
            <v>2002</v>
          </cell>
          <cell r="B3796" t="str">
            <v>GR23</v>
          </cell>
          <cell r="C3796" t="str">
            <v>A00</v>
          </cell>
          <cell r="D3796" t="str">
            <v>PC_EMP</v>
          </cell>
          <cell r="E3796" t="str">
            <v>T</v>
          </cell>
          <cell r="F3796" t="str">
            <v>BES</v>
          </cell>
          <cell r="G3796" t="str">
            <v>TOTAL</v>
          </cell>
          <cell r="H3796" t="str">
            <v>:</v>
          </cell>
          <cell r="I3796" t="str">
            <v>MS</v>
          </cell>
          <cell r="K3796" t="str">
            <v>V</v>
          </cell>
          <cell r="L3796">
            <v>38628.496828703705</v>
          </cell>
          <cell r="M3796" t="str">
            <v>gchateaug</v>
          </cell>
          <cell r="N3796">
            <v>38680.624479166669</v>
          </cell>
          <cell r="O3796" t="str">
            <v>gchateaug</v>
          </cell>
        </row>
        <row r="3797">
          <cell r="A3797" t="str">
            <v>2002</v>
          </cell>
          <cell r="B3797" t="str">
            <v>GR11</v>
          </cell>
          <cell r="C3797" t="str">
            <v>A00</v>
          </cell>
          <cell r="D3797" t="str">
            <v>PC_EMP</v>
          </cell>
          <cell r="E3797" t="str">
            <v>T</v>
          </cell>
          <cell r="F3797" t="str">
            <v>TOTAL</v>
          </cell>
          <cell r="G3797" t="str">
            <v>TOTAL</v>
          </cell>
          <cell r="H3797" t="str">
            <v>:</v>
          </cell>
          <cell r="I3797" t="str">
            <v>MS</v>
          </cell>
          <cell r="K3797" t="str">
            <v>V</v>
          </cell>
          <cell r="L3797">
            <v>38628.496828703705</v>
          </cell>
          <cell r="M3797" t="str">
            <v>gchateaug</v>
          </cell>
          <cell r="N3797">
            <v>38680.624479166669</v>
          </cell>
          <cell r="O3797" t="str">
            <v>gchateaug</v>
          </cell>
        </row>
        <row r="3798">
          <cell r="A3798" t="str">
            <v>2002</v>
          </cell>
          <cell r="B3798" t="str">
            <v>GR11</v>
          </cell>
          <cell r="C3798" t="str">
            <v>A00</v>
          </cell>
          <cell r="D3798" t="str">
            <v>PC_EMP</v>
          </cell>
          <cell r="E3798" t="str">
            <v>T</v>
          </cell>
          <cell r="F3798" t="str">
            <v>BES</v>
          </cell>
          <cell r="G3798" t="str">
            <v>TOTAL</v>
          </cell>
          <cell r="H3798" t="str">
            <v>:</v>
          </cell>
          <cell r="I3798" t="str">
            <v>MS</v>
          </cell>
          <cell r="K3798" t="str">
            <v>V</v>
          </cell>
          <cell r="L3798">
            <v>38628.496828703705</v>
          </cell>
          <cell r="M3798" t="str">
            <v>gchateaug</v>
          </cell>
          <cell r="N3798">
            <v>38680.624479166669</v>
          </cell>
          <cell r="O3798" t="str">
            <v>gchateaug</v>
          </cell>
        </row>
        <row r="3799">
          <cell r="A3799" t="str">
            <v>2002</v>
          </cell>
          <cell r="B3799" t="str">
            <v>GR1</v>
          </cell>
          <cell r="C3799" t="str">
            <v>A00</v>
          </cell>
          <cell r="D3799" t="str">
            <v>PC_EMP</v>
          </cell>
          <cell r="E3799" t="str">
            <v>T</v>
          </cell>
          <cell r="F3799" t="str">
            <v>TOTAL</v>
          </cell>
          <cell r="G3799" t="str">
            <v>TOTAL</v>
          </cell>
          <cell r="H3799" t="str">
            <v>:</v>
          </cell>
          <cell r="I3799" t="str">
            <v>MS</v>
          </cell>
          <cell r="K3799" t="str">
            <v>V</v>
          </cell>
          <cell r="L3799">
            <v>38628.496828703705</v>
          </cell>
          <cell r="M3799" t="str">
            <v>gchateaug</v>
          </cell>
          <cell r="N3799">
            <v>38680.624479166669</v>
          </cell>
          <cell r="O3799" t="str">
            <v>gchateaug</v>
          </cell>
        </row>
        <row r="3800">
          <cell r="A3800" t="str">
            <v>1995</v>
          </cell>
          <cell r="B3800" t="str">
            <v>IS00</v>
          </cell>
          <cell r="C3800" t="str">
            <v>A00</v>
          </cell>
          <cell r="D3800" t="str">
            <v>PC_EMP</v>
          </cell>
          <cell r="E3800" t="str">
            <v>T</v>
          </cell>
          <cell r="F3800" t="str">
            <v>TOTAL</v>
          </cell>
          <cell r="G3800" t="str">
            <v>RSE</v>
          </cell>
          <cell r="I3800" t="str">
            <v>NC</v>
          </cell>
          <cell r="K3800" t="str">
            <v>V</v>
          </cell>
          <cell r="L3800">
            <v>38628.496828703705</v>
          </cell>
          <cell r="M3800" t="str">
            <v>gchateaug</v>
          </cell>
          <cell r="N3800">
            <v>38681.684652777774</v>
          </cell>
          <cell r="O3800" t="str">
            <v>gchateaug</v>
          </cell>
          <cell r="Q3800">
            <v>1.38</v>
          </cell>
        </row>
        <row r="3801">
          <cell r="A3801" t="str">
            <v>1995</v>
          </cell>
          <cell r="B3801" t="str">
            <v>IS00</v>
          </cell>
          <cell r="C3801" t="str">
            <v>A00</v>
          </cell>
          <cell r="D3801" t="str">
            <v>PC_EMP</v>
          </cell>
          <cell r="E3801" t="str">
            <v>T</v>
          </cell>
          <cell r="F3801" t="str">
            <v>BES</v>
          </cell>
          <cell r="G3801" t="str">
            <v>TOTAL</v>
          </cell>
          <cell r="I3801" t="str">
            <v>NC</v>
          </cell>
          <cell r="K3801" t="str">
            <v>V</v>
          </cell>
          <cell r="L3801">
            <v>38628.496828703705</v>
          </cell>
          <cell r="M3801" t="str">
            <v>gchateaug</v>
          </cell>
          <cell r="N3801">
            <v>38681.684652777774</v>
          </cell>
          <cell r="O3801" t="str">
            <v>gchateaug</v>
          </cell>
          <cell r="Q3801">
            <v>0.65</v>
          </cell>
        </row>
        <row r="3802">
          <cell r="A3802" t="str">
            <v>1995</v>
          </cell>
          <cell r="B3802" t="str">
            <v>IS00</v>
          </cell>
          <cell r="C3802" t="str">
            <v>A00</v>
          </cell>
          <cell r="D3802" t="str">
            <v>PC_EMP</v>
          </cell>
          <cell r="E3802" t="str">
            <v>T</v>
          </cell>
          <cell r="F3802" t="str">
            <v>BES</v>
          </cell>
          <cell r="G3802" t="str">
            <v>RSE</v>
          </cell>
          <cell r="I3802" t="str">
            <v>NC</v>
          </cell>
          <cell r="K3802" t="str">
            <v>V</v>
          </cell>
          <cell r="L3802">
            <v>38628.496828703705</v>
          </cell>
          <cell r="M3802" t="str">
            <v>gchateaug</v>
          </cell>
          <cell r="N3802">
            <v>38681.684652777774</v>
          </cell>
          <cell r="O3802" t="str">
            <v>gchateaug</v>
          </cell>
          <cell r="Q3802">
            <v>0.37</v>
          </cell>
        </row>
        <row r="3803">
          <cell r="A3803" t="str">
            <v>1995</v>
          </cell>
          <cell r="B3803" t="str">
            <v>IS0</v>
          </cell>
          <cell r="C3803" t="str">
            <v>A00</v>
          </cell>
          <cell r="D3803" t="str">
            <v>PC_EMP</v>
          </cell>
          <cell r="E3803" t="str">
            <v>T</v>
          </cell>
          <cell r="F3803" t="str">
            <v>TOTAL</v>
          </cell>
          <cell r="G3803" t="str">
            <v>TOTAL</v>
          </cell>
          <cell r="I3803" t="str">
            <v>NC</v>
          </cell>
          <cell r="K3803" t="str">
            <v>V</v>
          </cell>
          <cell r="L3803">
            <v>38628.496828703705</v>
          </cell>
          <cell r="M3803" t="str">
            <v>gchateaug</v>
          </cell>
          <cell r="N3803">
            <v>38681.684444444443</v>
          </cell>
          <cell r="O3803" t="str">
            <v>gchateaug</v>
          </cell>
          <cell r="Q3803">
            <v>2.06</v>
          </cell>
        </row>
        <row r="3804">
          <cell r="A3804" t="str">
            <v>1995</v>
          </cell>
          <cell r="B3804" t="str">
            <v>IS0</v>
          </cell>
          <cell r="C3804" t="str">
            <v>A00</v>
          </cell>
          <cell r="D3804" t="str">
            <v>PC_EMP</v>
          </cell>
          <cell r="E3804" t="str">
            <v>T</v>
          </cell>
          <cell r="F3804" t="str">
            <v>TOTAL</v>
          </cell>
          <cell r="G3804" t="str">
            <v>RSE</v>
          </cell>
          <cell r="I3804" t="str">
            <v>NC</v>
          </cell>
          <cell r="K3804" t="str">
            <v>V</v>
          </cell>
          <cell r="L3804">
            <v>38628.496828703705</v>
          </cell>
          <cell r="M3804" t="str">
            <v>gchateaug</v>
          </cell>
          <cell r="N3804">
            <v>38681.684444444443</v>
          </cell>
          <cell r="O3804" t="str">
            <v>gchateaug</v>
          </cell>
          <cell r="Q3804">
            <v>1.38</v>
          </cell>
        </row>
        <row r="3805">
          <cell r="A3805" t="str">
            <v>1995</v>
          </cell>
          <cell r="B3805" t="str">
            <v>IS0</v>
          </cell>
          <cell r="C3805" t="str">
            <v>A00</v>
          </cell>
          <cell r="D3805" t="str">
            <v>PC_EMP</v>
          </cell>
          <cell r="E3805" t="str">
            <v>T</v>
          </cell>
          <cell r="F3805" t="str">
            <v>BES</v>
          </cell>
          <cell r="G3805" t="str">
            <v>TOTAL</v>
          </cell>
          <cell r="I3805" t="str">
            <v>NC</v>
          </cell>
          <cell r="K3805" t="str">
            <v>V</v>
          </cell>
          <cell r="L3805">
            <v>38628.496828703705</v>
          </cell>
          <cell r="M3805" t="str">
            <v>gchateaug</v>
          </cell>
          <cell r="N3805">
            <v>38681.68445601852</v>
          </cell>
          <cell r="O3805" t="str">
            <v>gchateaug</v>
          </cell>
          <cell r="Q3805">
            <v>0.65</v>
          </cell>
        </row>
        <row r="3806">
          <cell r="A3806" t="str">
            <v>1995</v>
          </cell>
          <cell r="B3806" t="str">
            <v>IS0</v>
          </cell>
          <cell r="C3806" t="str">
            <v>A00</v>
          </cell>
          <cell r="D3806" t="str">
            <v>PC_EMP</v>
          </cell>
          <cell r="E3806" t="str">
            <v>T</v>
          </cell>
          <cell r="F3806" t="str">
            <v>BES</v>
          </cell>
          <cell r="G3806" t="str">
            <v>RSE</v>
          </cell>
          <cell r="I3806" t="str">
            <v>NC</v>
          </cell>
          <cell r="K3806" t="str">
            <v>V</v>
          </cell>
          <cell r="L3806">
            <v>38628.496828703705</v>
          </cell>
          <cell r="M3806" t="str">
            <v>gchateaug</v>
          </cell>
          <cell r="N3806">
            <v>38681.68445601852</v>
          </cell>
          <cell r="O3806" t="str">
            <v>gchateaug</v>
          </cell>
          <cell r="Q3806">
            <v>0.37</v>
          </cell>
        </row>
        <row r="3807">
          <cell r="A3807" t="str">
            <v>1993</v>
          </cell>
          <cell r="B3807" t="str">
            <v>DK00</v>
          </cell>
          <cell r="C3807" t="str">
            <v>A00</v>
          </cell>
          <cell r="D3807" t="str">
            <v>PC_EMP</v>
          </cell>
          <cell r="E3807" t="str">
            <v>T</v>
          </cell>
          <cell r="F3807" t="str">
            <v>TOTAL</v>
          </cell>
          <cell r="G3807" t="str">
            <v>TOTAL</v>
          </cell>
          <cell r="I3807" t="str">
            <v>NC</v>
          </cell>
          <cell r="K3807" t="str">
            <v>V</v>
          </cell>
          <cell r="L3807">
            <v>38628.496828703705</v>
          </cell>
          <cell r="M3807" t="str">
            <v>gchateaug</v>
          </cell>
          <cell r="N3807">
            <v>38681.684652777774</v>
          </cell>
          <cell r="O3807" t="str">
            <v>gchateaug</v>
          </cell>
          <cell r="Q3807">
            <v>1.71</v>
          </cell>
        </row>
        <row r="3808">
          <cell r="A3808" t="str">
            <v>1993</v>
          </cell>
          <cell r="B3808" t="str">
            <v>DK00</v>
          </cell>
          <cell r="C3808" t="str">
            <v>A00</v>
          </cell>
          <cell r="D3808" t="str">
            <v>PC_EMP</v>
          </cell>
          <cell r="E3808" t="str">
            <v>T</v>
          </cell>
          <cell r="F3808" t="str">
            <v>TOTAL</v>
          </cell>
          <cell r="G3808" t="str">
            <v>RSE</v>
          </cell>
          <cell r="I3808" t="str">
            <v>NC</v>
          </cell>
          <cell r="K3808" t="str">
            <v>V</v>
          </cell>
          <cell r="L3808">
            <v>38628.496828703705</v>
          </cell>
          <cell r="M3808" t="str">
            <v>gchateaug</v>
          </cell>
          <cell r="N3808">
            <v>38681.684652777774</v>
          </cell>
          <cell r="O3808" t="str">
            <v>gchateaug</v>
          </cell>
          <cell r="Q3808">
            <v>0.88</v>
          </cell>
        </row>
        <row r="3809">
          <cell r="A3809" t="str">
            <v>1993</v>
          </cell>
          <cell r="B3809" t="str">
            <v>DK00</v>
          </cell>
          <cell r="C3809" t="str">
            <v>A00</v>
          </cell>
          <cell r="D3809" t="str">
            <v>PC_EMP</v>
          </cell>
          <cell r="E3809" t="str">
            <v>T</v>
          </cell>
          <cell r="F3809" t="str">
            <v>BES</v>
          </cell>
          <cell r="G3809" t="str">
            <v>TOTAL</v>
          </cell>
          <cell r="I3809" t="str">
            <v>OTH</v>
          </cell>
          <cell r="J3809" t="str">
            <v>DATA OCDE</v>
          </cell>
          <cell r="K3809" t="str">
            <v>V</v>
          </cell>
          <cell r="L3809">
            <v>38628.496828703705</v>
          </cell>
          <cell r="M3809" t="str">
            <v>gchateaug</v>
          </cell>
          <cell r="N3809">
            <v>38681.684652777774</v>
          </cell>
          <cell r="O3809" t="str">
            <v>gchateaug</v>
          </cell>
          <cell r="Q3809">
            <v>0.85</v>
          </cell>
        </row>
        <row r="3810">
          <cell r="A3810" t="str">
            <v>1993</v>
          </cell>
          <cell r="B3810" t="str">
            <v>DK00</v>
          </cell>
          <cell r="C3810" t="str">
            <v>A00</v>
          </cell>
          <cell r="D3810" t="str">
            <v>PC_EMP</v>
          </cell>
          <cell r="E3810" t="str">
            <v>T</v>
          </cell>
          <cell r="F3810" t="str">
            <v>BES</v>
          </cell>
          <cell r="G3810" t="str">
            <v>RSE</v>
          </cell>
          <cell r="I3810" t="str">
            <v>OTH</v>
          </cell>
          <cell r="J3810" t="str">
            <v>DATA OCDE</v>
          </cell>
          <cell r="K3810" t="str">
            <v>V</v>
          </cell>
          <cell r="L3810">
            <v>38628.496828703705</v>
          </cell>
          <cell r="M3810" t="str">
            <v>gchateaug</v>
          </cell>
          <cell r="N3810">
            <v>38681.684652777774</v>
          </cell>
          <cell r="O3810" t="str">
            <v>gchateaug</v>
          </cell>
          <cell r="Q3810">
            <v>0.42</v>
          </cell>
        </row>
        <row r="3811">
          <cell r="A3811" t="str">
            <v>1990</v>
          </cell>
          <cell r="B3811" t="str">
            <v>LU0</v>
          </cell>
          <cell r="C3811" t="str">
            <v>A00</v>
          </cell>
          <cell r="D3811" t="str">
            <v>PC_EMP</v>
          </cell>
          <cell r="E3811" t="str">
            <v>T</v>
          </cell>
          <cell r="F3811" t="str">
            <v>TOTAL</v>
          </cell>
          <cell r="G3811" t="str">
            <v>TOTAL</v>
          </cell>
          <cell r="H3811" t="str">
            <v>:</v>
          </cell>
          <cell r="I3811" t="str">
            <v>NC</v>
          </cell>
          <cell r="K3811" t="str">
            <v>V</v>
          </cell>
          <cell r="L3811">
            <v>38628.496828703705</v>
          </cell>
          <cell r="M3811" t="str">
            <v>gchateaug</v>
          </cell>
          <cell r="N3811">
            <v>38680.624490740738</v>
          </cell>
          <cell r="O3811" t="str">
            <v>gchateaug</v>
          </cell>
        </row>
        <row r="3812">
          <cell r="A3812" t="str">
            <v>1990</v>
          </cell>
          <cell r="B3812" t="str">
            <v>LU0</v>
          </cell>
          <cell r="C3812" t="str">
            <v>A00</v>
          </cell>
          <cell r="D3812" t="str">
            <v>PC_EMP</v>
          </cell>
          <cell r="E3812" t="str">
            <v>T</v>
          </cell>
          <cell r="F3812" t="str">
            <v>TOTAL</v>
          </cell>
          <cell r="G3812" t="str">
            <v>RSE</v>
          </cell>
          <cell r="H3812" t="str">
            <v>:</v>
          </cell>
          <cell r="I3812" t="str">
            <v>NC</v>
          </cell>
          <cell r="K3812" t="str">
            <v>V</v>
          </cell>
          <cell r="L3812">
            <v>38628.496828703705</v>
          </cell>
          <cell r="M3812" t="str">
            <v>gchateaug</v>
          </cell>
          <cell r="N3812">
            <v>38680.624490740738</v>
          </cell>
          <cell r="O3812" t="str">
            <v>gchateaug</v>
          </cell>
        </row>
        <row r="3813">
          <cell r="A3813" t="str">
            <v>1990</v>
          </cell>
          <cell r="B3813" t="str">
            <v>LU0</v>
          </cell>
          <cell r="C3813" t="str">
            <v>A00</v>
          </cell>
          <cell r="D3813" t="str">
            <v>PC_EMP</v>
          </cell>
          <cell r="E3813" t="str">
            <v>T</v>
          </cell>
          <cell r="F3813" t="str">
            <v>BES</v>
          </cell>
          <cell r="G3813" t="str">
            <v>TOTAL</v>
          </cell>
          <cell r="H3813" t="str">
            <v>:</v>
          </cell>
          <cell r="I3813" t="str">
            <v>NC</v>
          </cell>
          <cell r="K3813" t="str">
            <v>V</v>
          </cell>
          <cell r="L3813">
            <v>38628.496828703705</v>
          </cell>
          <cell r="M3813" t="str">
            <v>gchateaug</v>
          </cell>
          <cell r="N3813">
            <v>38680.624490740738</v>
          </cell>
          <cell r="O3813" t="str">
            <v>gchateaug</v>
          </cell>
        </row>
        <row r="3814">
          <cell r="A3814" t="str">
            <v>1990</v>
          </cell>
          <cell r="B3814" t="str">
            <v>LU0</v>
          </cell>
          <cell r="C3814" t="str">
            <v>A00</v>
          </cell>
          <cell r="D3814" t="str">
            <v>PC_EMP</v>
          </cell>
          <cell r="E3814" t="str">
            <v>T</v>
          </cell>
          <cell r="F3814" t="str">
            <v>BES</v>
          </cell>
          <cell r="G3814" t="str">
            <v>RSE</v>
          </cell>
          <cell r="H3814" t="str">
            <v>:</v>
          </cell>
          <cell r="I3814" t="str">
            <v>NC</v>
          </cell>
          <cell r="K3814" t="str">
            <v>V</v>
          </cell>
          <cell r="L3814">
            <v>38628.496828703705</v>
          </cell>
          <cell r="M3814" t="str">
            <v>gchateaug</v>
          </cell>
          <cell r="N3814">
            <v>38680.624490740738</v>
          </cell>
          <cell r="O3814" t="str">
            <v>gchateaug</v>
          </cell>
        </row>
        <row r="3815">
          <cell r="A3815" t="str">
            <v>2002</v>
          </cell>
          <cell r="B3815" t="str">
            <v>BE25</v>
          </cell>
          <cell r="C3815" t="str">
            <v>A00</v>
          </cell>
          <cell r="D3815" t="str">
            <v>PC_EMP</v>
          </cell>
          <cell r="E3815" t="str">
            <v>T</v>
          </cell>
          <cell r="F3815" t="str">
            <v>BES</v>
          </cell>
          <cell r="G3815" t="str">
            <v>TOTAL</v>
          </cell>
          <cell r="H3815" t="str">
            <v>:</v>
          </cell>
          <cell r="I3815" t="str">
            <v>MS</v>
          </cell>
          <cell r="K3815" t="str">
            <v>V</v>
          </cell>
          <cell r="L3815">
            <v>38628.496840277781</v>
          </cell>
          <cell r="M3815" t="str">
            <v>gchateaug</v>
          </cell>
          <cell r="N3815">
            <v>38680.624467592592</v>
          </cell>
          <cell r="O3815" t="str">
            <v>gchateaug</v>
          </cell>
        </row>
        <row r="3816">
          <cell r="A3816" t="str">
            <v>2002</v>
          </cell>
          <cell r="B3816" t="str">
            <v>BE25</v>
          </cell>
          <cell r="C3816" t="str">
            <v>A00</v>
          </cell>
          <cell r="D3816" t="str">
            <v>PC_EMP</v>
          </cell>
          <cell r="E3816" t="str">
            <v>T</v>
          </cell>
          <cell r="F3816" t="str">
            <v>BES</v>
          </cell>
          <cell r="G3816" t="str">
            <v>RSE</v>
          </cell>
          <cell r="H3816" t="str">
            <v>:</v>
          </cell>
          <cell r="I3816" t="str">
            <v>MS</v>
          </cell>
          <cell r="K3816" t="str">
            <v>V</v>
          </cell>
          <cell r="L3816">
            <v>38628.496840277781</v>
          </cell>
          <cell r="M3816" t="str">
            <v>gchateaug</v>
          </cell>
          <cell r="N3816">
            <v>38680.624467592592</v>
          </cell>
          <cell r="O3816" t="str">
            <v>gchateaug</v>
          </cell>
        </row>
        <row r="3817">
          <cell r="A3817" t="str">
            <v>2002</v>
          </cell>
          <cell r="B3817" t="str">
            <v>AT33</v>
          </cell>
          <cell r="C3817" t="str">
            <v>A00</v>
          </cell>
          <cell r="D3817" t="str">
            <v>PC_EMP</v>
          </cell>
          <cell r="E3817" t="str">
            <v>T</v>
          </cell>
          <cell r="F3817" t="str">
            <v>TOTAL</v>
          </cell>
          <cell r="G3817" t="str">
            <v>TOTAL</v>
          </cell>
          <cell r="I3817" t="str">
            <v>MS</v>
          </cell>
          <cell r="K3817" t="str">
            <v>V</v>
          </cell>
          <cell r="L3817">
            <v>38628.496840277781</v>
          </cell>
          <cell r="M3817" t="str">
            <v>gchateaug</v>
          </cell>
          <cell r="N3817">
            <v>38680.624467592592</v>
          </cell>
          <cell r="O3817" t="str">
            <v>gchateaug</v>
          </cell>
          <cell r="Q3817">
            <v>1.72</v>
          </cell>
        </row>
        <row r="3818">
          <cell r="A3818" t="str">
            <v>2002</v>
          </cell>
          <cell r="B3818" t="str">
            <v>AT33</v>
          </cell>
          <cell r="C3818" t="str">
            <v>A00</v>
          </cell>
          <cell r="D3818" t="str">
            <v>PC_EMP</v>
          </cell>
          <cell r="E3818" t="str">
            <v>T</v>
          </cell>
          <cell r="F3818" t="str">
            <v>TOTAL</v>
          </cell>
          <cell r="G3818" t="str">
            <v>RSE</v>
          </cell>
          <cell r="I3818" t="str">
            <v>MS</v>
          </cell>
          <cell r="K3818" t="str">
            <v>V</v>
          </cell>
          <cell r="L3818">
            <v>38628.496840277781</v>
          </cell>
          <cell r="M3818" t="str">
            <v>gchateaug</v>
          </cell>
          <cell r="N3818">
            <v>38680.624467592592</v>
          </cell>
          <cell r="O3818" t="str">
            <v>gchateaug</v>
          </cell>
          <cell r="Q3818">
            <v>1.0900000000000001</v>
          </cell>
        </row>
        <row r="3819">
          <cell r="A3819" t="str">
            <v>2002</v>
          </cell>
          <cell r="B3819" t="str">
            <v>AT33</v>
          </cell>
          <cell r="C3819" t="str">
            <v>A00</v>
          </cell>
          <cell r="D3819" t="str">
            <v>PC_EMP</v>
          </cell>
          <cell r="E3819" t="str">
            <v>T</v>
          </cell>
          <cell r="F3819" t="str">
            <v>BES</v>
          </cell>
          <cell r="G3819" t="str">
            <v>TOTAL</v>
          </cell>
          <cell r="I3819" t="str">
            <v>MS</v>
          </cell>
          <cell r="K3819" t="str">
            <v>V</v>
          </cell>
          <cell r="L3819">
            <v>38628.496840277781</v>
          </cell>
          <cell r="M3819" t="str">
            <v>gchateaug</v>
          </cell>
          <cell r="N3819">
            <v>38680.624467592592</v>
          </cell>
          <cell r="O3819" t="str">
            <v>gchateaug</v>
          </cell>
          <cell r="Q3819">
            <v>0.66</v>
          </cell>
        </row>
        <row r="3820">
          <cell r="A3820" t="str">
            <v>2002</v>
          </cell>
          <cell r="B3820" t="str">
            <v>AT33</v>
          </cell>
          <cell r="C3820" t="str">
            <v>A00</v>
          </cell>
          <cell r="D3820" t="str">
            <v>PC_EMP</v>
          </cell>
          <cell r="E3820" t="str">
            <v>T</v>
          </cell>
          <cell r="F3820" t="str">
            <v>BES</v>
          </cell>
          <cell r="G3820" t="str">
            <v>RSE</v>
          </cell>
          <cell r="I3820" t="str">
            <v>MS</v>
          </cell>
          <cell r="K3820" t="str">
            <v>V</v>
          </cell>
          <cell r="L3820">
            <v>38628.496840277781</v>
          </cell>
          <cell r="M3820" t="str">
            <v>gchateaug</v>
          </cell>
          <cell r="N3820">
            <v>38680.624467592592</v>
          </cell>
          <cell r="O3820" t="str">
            <v>gchateaug</v>
          </cell>
          <cell r="Q3820">
            <v>0.36</v>
          </cell>
        </row>
        <row r="3821">
          <cell r="A3821" t="str">
            <v>2002</v>
          </cell>
          <cell r="B3821" t="str">
            <v>AT32</v>
          </cell>
          <cell r="C3821" t="str">
            <v>A00</v>
          </cell>
          <cell r="D3821" t="str">
            <v>PC_EMP</v>
          </cell>
          <cell r="E3821" t="str">
            <v>T</v>
          </cell>
          <cell r="F3821" t="str">
            <v>TOTAL</v>
          </cell>
          <cell r="G3821" t="str">
            <v>TOTAL</v>
          </cell>
          <cell r="I3821" t="str">
            <v>MS</v>
          </cell>
          <cell r="K3821" t="str">
            <v>V</v>
          </cell>
          <cell r="L3821">
            <v>38628.496840277781</v>
          </cell>
          <cell r="M3821" t="str">
            <v>gchateaug</v>
          </cell>
          <cell r="N3821">
            <v>38680.624467592592</v>
          </cell>
          <cell r="O3821" t="str">
            <v>gchateaug</v>
          </cell>
          <cell r="Q3821">
            <v>1.04</v>
          </cell>
        </row>
        <row r="3822">
          <cell r="A3822" t="str">
            <v>2002</v>
          </cell>
          <cell r="B3822" t="str">
            <v>AT32</v>
          </cell>
          <cell r="C3822" t="str">
            <v>A00</v>
          </cell>
          <cell r="D3822" t="str">
            <v>PC_EMP</v>
          </cell>
          <cell r="E3822" t="str">
            <v>T</v>
          </cell>
          <cell r="F3822" t="str">
            <v>TOTAL</v>
          </cell>
          <cell r="G3822" t="str">
            <v>RSE</v>
          </cell>
          <cell r="I3822" t="str">
            <v>MS</v>
          </cell>
          <cell r="K3822" t="str">
            <v>V</v>
          </cell>
          <cell r="L3822">
            <v>38628.496840277781</v>
          </cell>
          <cell r="M3822" t="str">
            <v>gchateaug</v>
          </cell>
          <cell r="N3822">
            <v>38680.624467592592</v>
          </cell>
          <cell r="O3822" t="str">
            <v>gchateaug</v>
          </cell>
          <cell r="Q3822">
            <v>0.64</v>
          </cell>
        </row>
        <row r="3823">
          <cell r="A3823" t="str">
            <v>2002</v>
          </cell>
          <cell r="B3823" t="str">
            <v>AT32</v>
          </cell>
          <cell r="C3823" t="str">
            <v>A00</v>
          </cell>
          <cell r="D3823" t="str">
            <v>PC_EMP</v>
          </cell>
          <cell r="E3823" t="str">
            <v>T</v>
          </cell>
          <cell r="F3823" t="str">
            <v>BES</v>
          </cell>
          <cell r="G3823" t="str">
            <v>TOTAL</v>
          </cell>
          <cell r="I3823" t="str">
            <v>MS</v>
          </cell>
          <cell r="K3823" t="str">
            <v>V</v>
          </cell>
          <cell r="L3823">
            <v>38628.496840277781</v>
          </cell>
          <cell r="M3823" t="str">
            <v>gchateaug</v>
          </cell>
          <cell r="N3823">
            <v>38680.624467592592</v>
          </cell>
          <cell r="O3823" t="str">
            <v>gchateaug</v>
          </cell>
          <cell r="Q3823">
            <v>0.5</v>
          </cell>
        </row>
        <row r="3824">
          <cell r="A3824" t="str">
            <v>2002</v>
          </cell>
          <cell r="B3824" t="str">
            <v>AT32</v>
          </cell>
          <cell r="C3824" t="str">
            <v>A00</v>
          </cell>
          <cell r="D3824" t="str">
            <v>PC_EMP</v>
          </cell>
          <cell r="E3824" t="str">
            <v>T</v>
          </cell>
          <cell r="F3824" t="str">
            <v>BES</v>
          </cell>
          <cell r="G3824" t="str">
            <v>RSE</v>
          </cell>
          <cell r="I3824" t="str">
            <v>MS</v>
          </cell>
          <cell r="K3824" t="str">
            <v>V</v>
          </cell>
          <cell r="L3824">
            <v>38628.496840277781</v>
          </cell>
          <cell r="M3824" t="str">
            <v>gchateaug</v>
          </cell>
          <cell r="N3824">
            <v>38680.624467592592</v>
          </cell>
          <cell r="O3824" t="str">
            <v>gchateaug</v>
          </cell>
          <cell r="Q3824">
            <v>0.27</v>
          </cell>
        </row>
        <row r="3825">
          <cell r="A3825" t="str">
            <v>2002</v>
          </cell>
          <cell r="B3825" t="str">
            <v>AT2</v>
          </cell>
          <cell r="C3825" t="str">
            <v>A00</v>
          </cell>
          <cell r="D3825" t="str">
            <v>PC_EMP</v>
          </cell>
          <cell r="E3825" t="str">
            <v>T</v>
          </cell>
          <cell r="F3825" t="str">
            <v>TOTAL</v>
          </cell>
          <cell r="G3825" t="str">
            <v>TOTAL</v>
          </cell>
          <cell r="I3825" t="str">
            <v>MS</v>
          </cell>
          <cell r="K3825" t="str">
            <v>V</v>
          </cell>
          <cell r="L3825">
            <v>38628.496840277781</v>
          </cell>
          <cell r="M3825" t="str">
            <v>gchateaug</v>
          </cell>
          <cell r="N3825">
            <v>38680.624467592592</v>
          </cell>
          <cell r="O3825" t="str">
            <v>gchateaug</v>
          </cell>
          <cell r="Q3825">
            <v>1.85</v>
          </cell>
        </row>
        <row r="3826">
          <cell r="A3826" t="str">
            <v>2002</v>
          </cell>
          <cell r="B3826" t="str">
            <v>AT2</v>
          </cell>
          <cell r="C3826" t="str">
            <v>A00</v>
          </cell>
          <cell r="D3826" t="str">
            <v>PC_EMP</v>
          </cell>
          <cell r="E3826" t="str">
            <v>T</v>
          </cell>
          <cell r="F3826" t="str">
            <v>TOTAL</v>
          </cell>
          <cell r="G3826" t="str">
            <v>RSE</v>
          </cell>
          <cell r="I3826" t="str">
            <v>MS</v>
          </cell>
          <cell r="K3826" t="str">
            <v>V</v>
          </cell>
          <cell r="L3826">
            <v>38628.496840277781</v>
          </cell>
          <cell r="M3826" t="str">
            <v>gchateaug</v>
          </cell>
          <cell r="N3826">
            <v>38680.624467592592</v>
          </cell>
          <cell r="O3826" t="str">
            <v>gchateaug</v>
          </cell>
          <cell r="Q3826">
            <v>1.0900000000000001</v>
          </cell>
        </row>
        <row r="3827">
          <cell r="A3827" t="str">
            <v>2002</v>
          </cell>
          <cell r="B3827" t="str">
            <v>AT2</v>
          </cell>
          <cell r="C3827" t="str">
            <v>A00</v>
          </cell>
          <cell r="D3827" t="str">
            <v>PC_EMP</v>
          </cell>
          <cell r="E3827" t="str">
            <v>T</v>
          </cell>
          <cell r="F3827" t="str">
            <v>BES</v>
          </cell>
          <cell r="G3827" t="str">
            <v>TOTAL</v>
          </cell>
          <cell r="I3827" t="str">
            <v>MS</v>
          </cell>
          <cell r="K3827" t="str">
            <v>V</v>
          </cell>
          <cell r="L3827">
            <v>38628.496840277781</v>
          </cell>
          <cell r="M3827" t="str">
            <v>gchateaug</v>
          </cell>
          <cell r="N3827">
            <v>38680.624467592592</v>
          </cell>
          <cell r="O3827" t="str">
            <v>gchateaug</v>
          </cell>
          <cell r="Q3827">
            <v>1.03</v>
          </cell>
        </row>
        <row r="3828">
          <cell r="A3828" t="str">
            <v>2002</v>
          </cell>
          <cell r="B3828" t="str">
            <v>AT2</v>
          </cell>
          <cell r="C3828" t="str">
            <v>A00</v>
          </cell>
          <cell r="D3828" t="str">
            <v>PC_EMP</v>
          </cell>
          <cell r="E3828" t="str">
            <v>T</v>
          </cell>
          <cell r="F3828" t="str">
            <v>BES</v>
          </cell>
          <cell r="G3828" t="str">
            <v>RSE</v>
          </cell>
          <cell r="I3828" t="str">
            <v>MS</v>
          </cell>
          <cell r="K3828" t="str">
            <v>V</v>
          </cell>
          <cell r="L3828">
            <v>38628.496840277781</v>
          </cell>
          <cell r="M3828" t="str">
            <v>gchateaug</v>
          </cell>
          <cell r="N3828">
            <v>38680.624467592592</v>
          </cell>
          <cell r="O3828" t="str">
            <v>gchateaug</v>
          </cell>
          <cell r="Q3828">
            <v>0.56000000000000005</v>
          </cell>
        </row>
        <row r="3829">
          <cell r="A3829" t="str">
            <v>2002</v>
          </cell>
          <cell r="B3829" t="str">
            <v>AT13</v>
          </cell>
          <cell r="C3829" t="str">
            <v>A00</v>
          </cell>
          <cell r="D3829" t="str">
            <v>PC_EMP</v>
          </cell>
          <cell r="E3829" t="str">
            <v>T</v>
          </cell>
          <cell r="F3829" t="str">
            <v>TOTAL</v>
          </cell>
          <cell r="G3829" t="str">
            <v>TOTAL</v>
          </cell>
          <cell r="I3829" t="str">
            <v>MS</v>
          </cell>
          <cell r="K3829" t="str">
            <v>V</v>
          </cell>
          <cell r="L3829">
            <v>38628.496840277781</v>
          </cell>
          <cell r="M3829" t="str">
            <v>gchateaug</v>
          </cell>
          <cell r="N3829">
            <v>38680.624467592592</v>
          </cell>
          <cell r="O3829" t="str">
            <v>gchateaug</v>
          </cell>
          <cell r="Q3829">
            <v>4.1399999999999997</v>
          </cell>
        </row>
        <row r="3830">
          <cell r="A3830" t="str">
            <v>2002</v>
          </cell>
          <cell r="B3830" t="str">
            <v>AT13</v>
          </cell>
          <cell r="C3830" t="str">
            <v>A00</v>
          </cell>
          <cell r="D3830" t="str">
            <v>PC_EMP</v>
          </cell>
          <cell r="E3830" t="str">
            <v>T</v>
          </cell>
          <cell r="F3830" t="str">
            <v>TOTAL</v>
          </cell>
          <cell r="G3830" t="str">
            <v>RSE</v>
          </cell>
          <cell r="I3830" t="str">
            <v>MS</v>
          </cell>
          <cell r="K3830" t="str">
            <v>V</v>
          </cell>
          <cell r="L3830">
            <v>38628.496840277781</v>
          </cell>
          <cell r="M3830" t="str">
            <v>gchateaug</v>
          </cell>
          <cell r="N3830">
            <v>38680.624467592592</v>
          </cell>
          <cell r="O3830" t="str">
            <v>gchateaug</v>
          </cell>
          <cell r="Q3830">
            <v>2.63</v>
          </cell>
        </row>
        <row r="3831">
          <cell r="A3831" t="str">
            <v>2001</v>
          </cell>
          <cell r="B3831" t="str">
            <v>GR43</v>
          </cell>
          <cell r="C3831" t="str">
            <v>A00</v>
          </cell>
          <cell r="D3831" t="str">
            <v>PC_EMP</v>
          </cell>
          <cell r="E3831" t="str">
            <v>T</v>
          </cell>
          <cell r="F3831" t="str">
            <v>BES</v>
          </cell>
          <cell r="G3831" t="str">
            <v>TOTAL</v>
          </cell>
          <cell r="H3831" t="str">
            <v>:</v>
          </cell>
          <cell r="I3831" t="str">
            <v>NC</v>
          </cell>
          <cell r="K3831" t="str">
            <v>V</v>
          </cell>
          <cell r="L3831">
            <v>38628.496840277781</v>
          </cell>
          <cell r="M3831" t="str">
            <v>gchateaug</v>
          </cell>
          <cell r="N3831">
            <v>38680.624444444446</v>
          </cell>
          <cell r="O3831" t="str">
            <v>gchateaug</v>
          </cell>
        </row>
        <row r="3832">
          <cell r="A3832" t="str">
            <v>2001</v>
          </cell>
          <cell r="B3832" t="str">
            <v>GR22</v>
          </cell>
          <cell r="C3832" t="str">
            <v>A00</v>
          </cell>
          <cell r="D3832" t="str">
            <v>PC_EMP</v>
          </cell>
          <cell r="E3832" t="str">
            <v>T</v>
          </cell>
          <cell r="F3832" t="str">
            <v>TOTAL</v>
          </cell>
          <cell r="G3832" t="str">
            <v>TOTAL</v>
          </cell>
          <cell r="H3832" t="str">
            <v>:</v>
          </cell>
          <cell r="I3832" t="str">
            <v>NC</v>
          </cell>
          <cell r="K3832" t="str">
            <v>V</v>
          </cell>
          <cell r="L3832">
            <v>38628.496840277781</v>
          </cell>
          <cell r="M3832" t="str">
            <v>gchateaug</v>
          </cell>
          <cell r="N3832">
            <v>38680.624444444446</v>
          </cell>
          <cell r="O3832" t="str">
            <v>gchateaug</v>
          </cell>
        </row>
        <row r="3833">
          <cell r="A3833" t="str">
            <v>2001</v>
          </cell>
          <cell r="B3833" t="str">
            <v>GR22</v>
          </cell>
          <cell r="C3833" t="str">
            <v>A00</v>
          </cell>
          <cell r="D3833" t="str">
            <v>PC_EMP</v>
          </cell>
          <cell r="E3833" t="str">
            <v>T</v>
          </cell>
          <cell r="F3833" t="str">
            <v>BES</v>
          </cell>
          <cell r="G3833" t="str">
            <v>TOTAL</v>
          </cell>
          <cell r="H3833" t="str">
            <v>:</v>
          </cell>
          <cell r="I3833" t="str">
            <v>NC</v>
          </cell>
          <cell r="K3833" t="str">
            <v>V</v>
          </cell>
          <cell r="L3833">
            <v>38628.496840277781</v>
          </cell>
          <cell r="M3833" t="str">
            <v>gchateaug</v>
          </cell>
          <cell r="N3833">
            <v>38680.624444444446</v>
          </cell>
          <cell r="O3833" t="str">
            <v>gchateaug</v>
          </cell>
        </row>
        <row r="3834">
          <cell r="A3834" t="str">
            <v>2001</v>
          </cell>
          <cell r="B3834" t="str">
            <v>GR2</v>
          </cell>
          <cell r="C3834" t="str">
            <v>A00</v>
          </cell>
          <cell r="D3834" t="str">
            <v>PC_EMP</v>
          </cell>
          <cell r="E3834" t="str">
            <v>T</v>
          </cell>
          <cell r="F3834" t="str">
            <v>TOTAL</v>
          </cell>
          <cell r="G3834" t="str">
            <v>TOTAL</v>
          </cell>
          <cell r="H3834" t="str">
            <v>:</v>
          </cell>
          <cell r="I3834" t="str">
            <v>NC</v>
          </cell>
          <cell r="K3834" t="str">
            <v>V</v>
          </cell>
          <cell r="L3834">
            <v>38628.496840277781</v>
          </cell>
          <cell r="M3834" t="str">
            <v>gchateaug</v>
          </cell>
          <cell r="N3834">
            <v>38680.624444444446</v>
          </cell>
          <cell r="O3834" t="str">
            <v>gchateaug</v>
          </cell>
        </row>
        <row r="3835">
          <cell r="A3835" t="str">
            <v>2001</v>
          </cell>
          <cell r="B3835" t="str">
            <v>GR2</v>
          </cell>
          <cell r="C3835" t="str">
            <v>A00</v>
          </cell>
          <cell r="D3835" t="str">
            <v>PC_EMP</v>
          </cell>
          <cell r="E3835" t="str">
            <v>T</v>
          </cell>
          <cell r="F3835" t="str">
            <v>BES</v>
          </cell>
          <cell r="G3835" t="str">
            <v>TOTAL</v>
          </cell>
          <cell r="H3835" t="str">
            <v>:</v>
          </cell>
          <cell r="I3835" t="str">
            <v>NC</v>
          </cell>
          <cell r="K3835" t="str">
            <v>V</v>
          </cell>
          <cell r="L3835">
            <v>38628.496840277781</v>
          </cell>
          <cell r="M3835" t="str">
            <v>gchateaug</v>
          </cell>
          <cell r="N3835">
            <v>38680.624444444446</v>
          </cell>
          <cell r="O3835" t="str">
            <v>gchateaug</v>
          </cell>
        </row>
        <row r="3836">
          <cell r="A3836" t="str">
            <v>2001</v>
          </cell>
          <cell r="B3836" t="str">
            <v>FR52</v>
          </cell>
          <cell r="C3836" t="str">
            <v>A00</v>
          </cell>
          <cell r="D3836" t="str">
            <v>PC_EMP</v>
          </cell>
          <cell r="E3836" t="str">
            <v>T</v>
          </cell>
          <cell r="F3836" t="str">
            <v>TOTAL</v>
          </cell>
          <cell r="G3836" t="str">
            <v>TOTAL</v>
          </cell>
          <cell r="I3836" t="str">
            <v>NC</v>
          </cell>
          <cell r="J3836" t="str">
            <v>; former flag equal "s"</v>
          </cell>
          <cell r="K3836" t="str">
            <v>V</v>
          </cell>
          <cell r="L3836">
            <v>38628.496840277781</v>
          </cell>
          <cell r="M3836" t="str">
            <v>gchateaug</v>
          </cell>
          <cell r="N3836">
            <v>38680.624444444446</v>
          </cell>
          <cell r="O3836" t="str">
            <v>gchateaug</v>
          </cell>
          <cell r="Q3836">
            <v>1.3</v>
          </cell>
        </row>
        <row r="3837">
          <cell r="A3837" t="str">
            <v>2001</v>
          </cell>
          <cell r="B3837" t="str">
            <v>FR52</v>
          </cell>
          <cell r="C3837" t="str">
            <v>A00</v>
          </cell>
          <cell r="D3837" t="str">
            <v>PC_EMP</v>
          </cell>
          <cell r="E3837" t="str">
            <v>T</v>
          </cell>
          <cell r="F3837" t="str">
            <v>TOTAL</v>
          </cell>
          <cell r="G3837" t="str">
            <v>RSE</v>
          </cell>
          <cell r="I3837" t="str">
            <v>NC</v>
          </cell>
          <cell r="J3837" t="str">
            <v>; former flag equal "s"</v>
          </cell>
          <cell r="K3837" t="str">
            <v>V</v>
          </cell>
          <cell r="L3837">
            <v>38628.496840277781</v>
          </cell>
          <cell r="M3837" t="str">
            <v>gchateaug</v>
          </cell>
          <cell r="N3837">
            <v>38680.624444444446</v>
          </cell>
          <cell r="O3837" t="str">
            <v>gchateaug</v>
          </cell>
          <cell r="Q3837">
            <v>0.78</v>
          </cell>
        </row>
        <row r="3838">
          <cell r="A3838" t="str">
            <v>2001</v>
          </cell>
          <cell r="B3838" t="str">
            <v>FR52</v>
          </cell>
          <cell r="C3838" t="str">
            <v>A00</v>
          </cell>
          <cell r="D3838" t="str">
            <v>PC_EMP</v>
          </cell>
          <cell r="E3838" t="str">
            <v>T</v>
          </cell>
          <cell r="F3838" t="str">
            <v>BES</v>
          </cell>
          <cell r="G3838" t="str">
            <v>TOTAL</v>
          </cell>
          <cell r="I3838" t="str">
            <v>NC</v>
          </cell>
          <cell r="J3838" t="str">
            <v>; former flag equal "s"</v>
          </cell>
          <cell r="K3838" t="str">
            <v>V</v>
          </cell>
          <cell r="L3838">
            <v>38628.496840277781</v>
          </cell>
          <cell r="M3838" t="str">
            <v>gchateaug</v>
          </cell>
          <cell r="N3838">
            <v>38680.624444444446</v>
          </cell>
          <cell r="O3838" t="str">
            <v>gchateaug</v>
          </cell>
          <cell r="Q3838">
            <v>0.65</v>
          </cell>
        </row>
        <row r="3839">
          <cell r="A3839" t="str">
            <v>2001</v>
          </cell>
          <cell r="B3839" t="str">
            <v>FR52</v>
          </cell>
          <cell r="C3839" t="str">
            <v>A00</v>
          </cell>
          <cell r="D3839" t="str">
            <v>PC_EMP</v>
          </cell>
          <cell r="E3839" t="str">
            <v>T</v>
          </cell>
          <cell r="F3839" t="str">
            <v>BES</v>
          </cell>
          <cell r="G3839" t="str">
            <v>RSE</v>
          </cell>
          <cell r="I3839" t="str">
            <v>NC</v>
          </cell>
          <cell r="J3839" t="str">
            <v>; former flag equal "s"</v>
          </cell>
          <cell r="K3839" t="str">
            <v>V</v>
          </cell>
          <cell r="L3839">
            <v>38628.496840277781</v>
          </cell>
          <cell r="M3839" t="str">
            <v>gchateaug</v>
          </cell>
          <cell r="N3839">
            <v>38680.624444444446</v>
          </cell>
          <cell r="O3839" t="str">
            <v>gchateaug</v>
          </cell>
          <cell r="Q3839">
            <v>0.34</v>
          </cell>
        </row>
        <row r="3840">
          <cell r="A3840" t="str">
            <v>2001</v>
          </cell>
          <cell r="B3840" t="str">
            <v>FR4</v>
          </cell>
          <cell r="C3840" t="str">
            <v>A00</v>
          </cell>
          <cell r="D3840" t="str">
            <v>PC_EMP</v>
          </cell>
          <cell r="E3840" t="str">
            <v>T</v>
          </cell>
          <cell r="F3840" t="str">
            <v>TOTAL</v>
          </cell>
          <cell r="G3840" t="str">
            <v>TOTAL</v>
          </cell>
          <cell r="I3840" t="str">
            <v>NC</v>
          </cell>
          <cell r="J3840" t="str">
            <v>; former flag equal "s"</v>
          </cell>
          <cell r="K3840" t="str">
            <v>V</v>
          </cell>
          <cell r="L3840">
            <v>38628.496840277781</v>
          </cell>
          <cell r="M3840" t="str">
            <v>gchateaug</v>
          </cell>
          <cell r="N3840">
            <v>38680.624444444446</v>
          </cell>
          <cell r="O3840" t="str">
            <v>gchateaug</v>
          </cell>
          <cell r="Q3840">
            <v>1.25</v>
          </cell>
        </row>
        <row r="3841">
          <cell r="A3841" t="str">
            <v>2001</v>
          </cell>
          <cell r="B3841" t="str">
            <v>FR4</v>
          </cell>
          <cell r="C3841" t="str">
            <v>A00</v>
          </cell>
          <cell r="D3841" t="str">
            <v>PC_EMP</v>
          </cell>
          <cell r="E3841" t="str">
            <v>T</v>
          </cell>
          <cell r="F3841" t="str">
            <v>TOTAL</v>
          </cell>
          <cell r="G3841" t="str">
            <v>RSE</v>
          </cell>
          <cell r="I3841" t="str">
            <v>NC</v>
          </cell>
          <cell r="J3841" t="str">
            <v>; former flag equal "s"</v>
          </cell>
          <cell r="K3841" t="str">
            <v>V</v>
          </cell>
          <cell r="L3841">
            <v>38628.496840277781</v>
          </cell>
          <cell r="M3841" t="str">
            <v>gchateaug</v>
          </cell>
          <cell r="N3841">
            <v>38680.624444444446</v>
          </cell>
          <cell r="O3841" t="str">
            <v>gchateaug</v>
          </cell>
          <cell r="Q3841">
            <v>0.67</v>
          </cell>
        </row>
        <row r="3842">
          <cell r="A3842" t="str">
            <v>1999</v>
          </cell>
          <cell r="B3842" t="str">
            <v>SE01</v>
          </cell>
          <cell r="C3842" t="str">
            <v>A00</v>
          </cell>
          <cell r="D3842" t="str">
            <v>PC_EMP</v>
          </cell>
          <cell r="E3842" t="str">
            <v>T</v>
          </cell>
          <cell r="F3842" t="str">
            <v>BES</v>
          </cell>
          <cell r="G3842" t="str">
            <v>TOTAL</v>
          </cell>
          <cell r="I3842" t="str">
            <v>NC</v>
          </cell>
          <cell r="J3842" t="str">
            <v>; former flag equal "s"</v>
          </cell>
          <cell r="K3842" t="str">
            <v>V</v>
          </cell>
          <cell r="L3842">
            <v>38628.496851851851</v>
          </cell>
          <cell r="M3842" t="str">
            <v>gchateaug</v>
          </cell>
          <cell r="N3842">
            <v>38680.624479166669</v>
          </cell>
          <cell r="O3842" t="str">
            <v>gchateaug</v>
          </cell>
          <cell r="Q3842">
            <v>1.99</v>
          </cell>
        </row>
        <row r="3843">
          <cell r="A3843" t="str">
            <v>1999</v>
          </cell>
          <cell r="B3843" t="str">
            <v>RO06</v>
          </cell>
          <cell r="C3843" t="str">
            <v>A00</v>
          </cell>
          <cell r="D3843" t="str">
            <v>PC_EMP</v>
          </cell>
          <cell r="E3843" t="str">
            <v>T</v>
          </cell>
          <cell r="F3843" t="str">
            <v>TOTAL</v>
          </cell>
          <cell r="G3843" t="str">
            <v>TOTAL</v>
          </cell>
          <cell r="H3843" t="str">
            <v>:</v>
          </cell>
          <cell r="I3843" t="str">
            <v>NC</v>
          </cell>
          <cell r="K3843" t="str">
            <v>V</v>
          </cell>
          <cell r="L3843">
            <v>38628.496851851851</v>
          </cell>
          <cell r="M3843" t="str">
            <v>gchateaug</v>
          </cell>
          <cell r="N3843">
            <v>38680.624479166669</v>
          </cell>
          <cell r="O3843" t="str">
            <v>gchateaug</v>
          </cell>
        </row>
        <row r="3844">
          <cell r="A3844" t="str">
            <v>1999</v>
          </cell>
          <cell r="B3844" t="str">
            <v>RO06</v>
          </cell>
          <cell r="C3844" t="str">
            <v>A00</v>
          </cell>
          <cell r="D3844" t="str">
            <v>PC_EMP</v>
          </cell>
          <cell r="E3844" t="str">
            <v>T</v>
          </cell>
          <cell r="F3844" t="str">
            <v>TOTAL</v>
          </cell>
          <cell r="G3844" t="str">
            <v>RSE</v>
          </cell>
          <cell r="H3844" t="str">
            <v>:</v>
          </cell>
          <cell r="I3844" t="str">
            <v>NC</v>
          </cell>
          <cell r="K3844" t="str">
            <v>V</v>
          </cell>
          <cell r="L3844">
            <v>38628.496851851851</v>
          </cell>
          <cell r="M3844" t="str">
            <v>gchateaug</v>
          </cell>
          <cell r="N3844">
            <v>38680.624479166669</v>
          </cell>
          <cell r="O3844" t="str">
            <v>gchateaug</v>
          </cell>
        </row>
        <row r="3845">
          <cell r="A3845" t="str">
            <v>1999</v>
          </cell>
          <cell r="B3845" t="str">
            <v>RO06</v>
          </cell>
          <cell r="C3845" t="str">
            <v>A00</v>
          </cell>
          <cell r="D3845" t="str">
            <v>PC_EMP</v>
          </cell>
          <cell r="E3845" t="str">
            <v>T</v>
          </cell>
          <cell r="F3845" t="str">
            <v>BES</v>
          </cell>
          <cell r="G3845" t="str">
            <v>TOTAL</v>
          </cell>
          <cell r="H3845" t="str">
            <v>:</v>
          </cell>
          <cell r="I3845" t="str">
            <v>NC</v>
          </cell>
          <cell r="K3845" t="str">
            <v>V</v>
          </cell>
          <cell r="L3845">
            <v>38628.496851851851</v>
          </cell>
          <cell r="M3845" t="str">
            <v>gchateaug</v>
          </cell>
          <cell r="N3845">
            <v>38680.624479166669</v>
          </cell>
          <cell r="O3845" t="str">
            <v>gchateaug</v>
          </cell>
        </row>
        <row r="3846">
          <cell r="A3846" t="str">
            <v>1999</v>
          </cell>
          <cell r="B3846" t="str">
            <v>RO06</v>
          </cell>
          <cell r="C3846" t="str">
            <v>A00</v>
          </cell>
          <cell r="D3846" t="str">
            <v>PC_EMP</v>
          </cell>
          <cell r="E3846" t="str">
            <v>T</v>
          </cell>
          <cell r="F3846" t="str">
            <v>BES</v>
          </cell>
          <cell r="G3846" t="str">
            <v>RSE</v>
          </cell>
          <cell r="H3846" t="str">
            <v>:</v>
          </cell>
          <cell r="I3846" t="str">
            <v>NC</v>
          </cell>
          <cell r="K3846" t="str">
            <v>V</v>
          </cell>
          <cell r="L3846">
            <v>38628.496851851851</v>
          </cell>
          <cell r="M3846" t="str">
            <v>gchateaug</v>
          </cell>
          <cell r="N3846">
            <v>38680.624479166669</v>
          </cell>
          <cell r="O3846" t="str">
            <v>gchateaug</v>
          </cell>
        </row>
        <row r="3847">
          <cell r="A3847" t="str">
            <v>1999</v>
          </cell>
          <cell r="B3847" t="str">
            <v>PT16</v>
          </cell>
          <cell r="C3847" t="str">
            <v>A00</v>
          </cell>
          <cell r="D3847" t="str">
            <v>PC_EMP</v>
          </cell>
          <cell r="E3847" t="str">
            <v>T</v>
          </cell>
          <cell r="F3847" t="str">
            <v>TOTAL</v>
          </cell>
          <cell r="G3847" t="str">
            <v>TOTAL</v>
          </cell>
          <cell r="H3847" t="str">
            <v>:</v>
          </cell>
          <cell r="I3847" t="str">
            <v>NC</v>
          </cell>
          <cell r="K3847" t="str">
            <v>V</v>
          </cell>
          <cell r="L3847">
            <v>38628.496851851851</v>
          </cell>
          <cell r="M3847" t="str">
            <v>gchateaug</v>
          </cell>
          <cell r="N3847">
            <v>38680.624479166669</v>
          </cell>
          <cell r="O3847" t="str">
            <v>gchateaug</v>
          </cell>
        </row>
        <row r="3848">
          <cell r="A3848" t="str">
            <v>1999</v>
          </cell>
          <cell r="B3848" t="str">
            <v>PT16</v>
          </cell>
          <cell r="C3848" t="str">
            <v>A00</v>
          </cell>
          <cell r="D3848" t="str">
            <v>PC_EMP</v>
          </cell>
          <cell r="E3848" t="str">
            <v>T</v>
          </cell>
          <cell r="F3848" t="str">
            <v>TOTAL</v>
          </cell>
          <cell r="G3848" t="str">
            <v>RSE</v>
          </cell>
          <cell r="H3848" t="str">
            <v>:</v>
          </cell>
          <cell r="I3848" t="str">
            <v>NC</v>
          </cell>
          <cell r="K3848" t="str">
            <v>V</v>
          </cell>
          <cell r="L3848">
            <v>38628.496851851851</v>
          </cell>
          <cell r="M3848" t="str">
            <v>gchateaug</v>
          </cell>
          <cell r="N3848">
            <v>38680.624479166669</v>
          </cell>
          <cell r="O3848" t="str">
            <v>gchateaug</v>
          </cell>
        </row>
        <row r="3849">
          <cell r="A3849" t="str">
            <v>2002</v>
          </cell>
          <cell r="B3849" t="str">
            <v>PL3</v>
          </cell>
          <cell r="C3849" t="str">
            <v>A00</v>
          </cell>
          <cell r="D3849" t="str">
            <v>PC_EMP</v>
          </cell>
          <cell r="E3849" t="str">
            <v>T</v>
          </cell>
          <cell r="F3849" t="str">
            <v>BES</v>
          </cell>
          <cell r="G3849" t="str">
            <v>TOTAL</v>
          </cell>
          <cell r="I3849" t="str">
            <v>MS</v>
          </cell>
          <cell r="K3849" t="str">
            <v>V</v>
          </cell>
          <cell r="L3849">
            <v>38628.496851851851</v>
          </cell>
          <cell r="M3849" t="str">
            <v>gchateaug</v>
          </cell>
          <cell r="N3849">
            <v>38680.624490740738</v>
          </cell>
          <cell r="O3849" t="str">
            <v>gchateaug</v>
          </cell>
          <cell r="Q3849">
            <v>0.08</v>
          </cell>
        </row>
        <row r="3850">
          <cell r="A3850" t="str">
            <v>2002</v>
          </cell>
          <cell r="B3850" t="str">
            <v>PL3</v>
          </cell>
          <cell r="C3850" t="str">
            <v>A00</v>
          </cell>
          <cell r="D3850" t="str">
            <v>PC_EMP</v>
          </cell>
          <cell r="E3850" t="str">
            <v>T</v>
          </cell>
          <cell r="F3850" t="str">
            <v>BES</v>
          </cell>
          <cell r="G3850" t="str">
            <v>RSE</v>
          </cell>
          <cell r="I3850" t="str">
            <v>MS</v>
          </cell>
          <cell r="K3850" t="str">
            <v>V</v>
          </cell>
          <cell r="L3850">
            <v>38628.496851851851</v>
          </cell>
          <cell r="M3850" t="str">
            <v>gchateaug</v>
          </cell>
          <cell r="N3850">
            <v>38680.624490740738</v>
          </cell>
          <cell r="O3850" t="str">
            <v>gchateaug</v>
          </cell>
          <cell r="Q3850">
            <v>0.04</v>
          </cell>
        </row>
        <row r="3851">
          <cell r="A3851" t="str">
            <v>2002</v>
          </cell>
          <cell r="B3851" t="str">
            <v>NO0</v>
          </cell>
          <cell r="C3851" t="str">
            <v>A00</v>
          </cell>
          <cell r="D3851" t="str">
            <v>PC_EMP</v>
          </cell>
          <cell r="E3851" t="str">
            <v>T</v>
          </cell>
          <cell r="F3851" t="str">
            <v>TOTAL</v>
          </cell>
          <cell r="G3851" t="str">
            <v>TOTAL</v>
          </cell>
          <cell r="I3851" t="str">
            <v>MS</v>
          </cell>
          <cell r="K3851" t="str">
            <v>V</v>
          </cell>
          <cell r="L3851">
            <v>38628.496851851851</v>
          </cell>
          <cell r="M3851" t="str">
            <v>gchateaug</v>
          </cell>
          <cell r="N3851">
            <v>38681.684490740743</v>
          </cell>
          <cell r="O3851" t="str">
            <v>gchateaug</v>
          </cell>
          <cell r="Q3851">
            <v>2.23</v>
          </cell>
        </row>
        <row r="3852">
          <cell r="A3852" t="str">
            <v>2002</v>
          </cell>
          <cell r="B3852" t="str">
            <v>NO0</v>
          </cell>
          <cell r="C3852" t="str">
            <v>A00</v>
          </cell>
          <cell r="D3852" t="str">
            <v>PC_EMP</v>
          </cell>
          <cell r="E3852" t="str">
            <v>T</v>
          </cell>
          <cell r="F3852" t="str">
            <v>BES</v>
          </cell>
          <cell r="G3852" t="str">
            <v>TOTAL</v>
          </cell>
          <cell r="I3852" t="str">
            <v>MS</v>
          </cell>
          <cell r="K3852" t="str">
            <v>V</v>
          </cell>
          <cell r="L3852">
            <v>38628.496851851851</v>
          </cell>
          <cell r="M3852" t="str">
            <v>gchateaug</v>
          </cell>
          <cell r="N3852">
            <v>38681.684490740743</v>
          </cell>
          <cell r="O3852" t="str">
            <v>gchateaug</v>
          </cell>
          <cell r="Q3852">
            <v>0.98</v>
          </cell>
        </row>
        <row r="3853">
          <cell r="A3853" t="str">
            <v>2002</v>
          </cell>
          <cell r="B3853" t="str">
            <v>NL4</v>
          </cell>
          <cell r="C3853" t="str">
            <v>A00</v>
          </cell>
          <cell r="D3853" t="str">
            <v>PC_EMP</v>
          </cell>
          <cell r="E3853" t="str">
            <v>T</v>
          </cell>
          <cell r="F3853" t="str">
            <v>TOTAL</v>
          </cell>
          <cell r="G3853" t="str">
            <v>TOTAL</v>
          </cell>
          <cell r="H3853" t="str">
            <v>:</v>
          </cell>
          <cell r="I3853" t="str">
            <v>MS</v>
          </cell>
          <cell r="K3853" t="str">
            <v>V</v>
          </cell>
          <cell r="L3853">
            <v>38628.496851851851</v>
          </cell>
          <cell r="M3853" t="str">
            <v>gchateaug</v>
          </cell>
          <cell r="N3853">
            <v>38680.624490740738</v>
          </cell>
          <cell r="O3853" t="str">
            <v>gchateaug</v>
          </cell>
        </row>
        <row r="3854">
          <cell r="A3854" t="str">
            <v>2002</v>
          </cell>
          <cell r="B3854" t="str">
            <v>NL4</v>
          </cell>
          <cell r="C3854" t="str">
            <v>A00</v>
          </cell>
          <cell r="D3854" t="str">
            <v>PC_EMP</v>
          </cell>
          <cell r="E3854" t="str">
            <v>T</v>
          </cell>
          <cell r="F3854" t="str">
            <v>BES</v>
          </cell>
          <cell r="G3854" t="str">
            <v>TOTAL</v>
          </cell>
          <cell r="H3854" t="str">
            <v>:</v>
          </cell>
          <cell r="I3854" t="str">
            <v>MS</v>
          </cell>
          <cell r="K3854" t="str">
            <v>V</v>
          </cell>
          <cell r="L3854">
            <v>38628.496851851851</v>
          </cell>
          <cell r="M3854" t="str">
            <v>gchateaug</v>
          </cell>
          <cell r="N3854">
            <v>38680.624490740738</v>
          </cell>
          <cell r="O3854" t="str">
            <v>gchateaug</v>
          </cell>
        </row>
        <row r="3855">
          <cell r="A3855" t="str">
            <v>2002</v>
          </cell>
          <cell r="B3855" t="str">
            <v>NL11</v>
          </cell>
          <cell r="C3855" t="str">
            <v>A00</v>
          </cell>
          <cell r="D3855" t="str">
            <v>PC_EMP</v>
          </cell>
          <cell r="E3855" t="str">
            <v>T</v>
          </cell>
          <cell r="F3855" t="str">
            <v>TOTAL</v>
          </cell>
          <cell r="G3855" t="str">
            <v>TOTAL</v>
          </cell>
          <cell r="H3855" t="str">
            <v>:</v>
          </cell>
          <cell r="I3855" t="str">
            <v>MS</v>
          </cell>
          <cell r="K3855" t="str">
            <v>V</v>
          </cell>
          <cell r="L3855">
            <v>38628.496851851851</v>
          </cell>
          <cell r="M3855" t="str">
            <v>gchateaug</v>
          </cell>
          <cell r="N3855">
            <v>38680.624490740738</v>
          </cell>
          <cell r="O3855" t="str">
            <v>gchateaug</v>
          </cell>
        </row>
        <row r="3856">
          <cell r="A3856" t="str">
            <v>2002</v>
          </cell>
          <cell r="B3856" t="str">
            <v>NL11</v>
          </cell>
          <cell r="C3856" t="str">
            <v>A00</v>
          </cell>
          <cell r="D3856" t="str">
            <v>PC_EMP</v>
          </cell>
          <cell r="E3856" t="str">
            <v>T</v>
          </cell>
          <cell r="F3856" t="str">
            <v>BES</v>
          </cell>
          <cell r="G3856" t="str">
            <v>TOTAL</v>
          </cell>
          <cell r="H3856" t="str">
            <v>:</v>
          </cell>
          <cell r="I3856" t="str">
            <v>MS</v>
          </cell>
          <cell r="K3856" t="str">
            <v>V</v>
          </cell>
          <cell r="L3856">
            <v>38628.496851851851</v>
          </cell>
          <cell r="M3856" t="str">
            <v>gchateaug</v>
          </cell>
          <cell r="N3856">
            <v>38680.624490740738</v>
          </cell>
          <cell r="O3856" t="str">
            <v>gchateaug</v>
          </cell>
        </row>
        <row r="3857">
          <cell r="A3857" t="str">
            <v>2002</v>
          </cell>
          <cell r="B3857" t="str">
            <v>NL1</v>
          </cell>
          <cell r="C3857" t="str">
            <v>A00</v>
          </cell>
          <cell r="D3857" t="str">
            <v>PC_EMP</v>
          </cell>
          <cell r="E3857" t="str">
            <v>T</v>
          </cell>
          <cell r="F3857" t="str">
            <v>TOTAL</v>
          </cell>
          <cell r="G3857" t="str">
            <v>TOTAL</v>
          </cell>
          <cell r="H3857" t="str">
            <v>:</v>
          </cell>
          <cell r="I3857" t="str">
            <v>MS</v>
          </cell>
          <cell r="K3857" t="str">
            <v>V</v>
          </cell>
          <cell r="L3857">
            <v>38628.496851851851</v>
          </cell>
          <cell r="M3857" t="str">
            <v>gchateaug</v>
          </cell>
          <cell r="N3857">
            <v>38680.624490740738</v>
          </cell>
          <cell r="O3857" t="str">
            <v>gchateaug</v>
          </cell>
        </row>
        <row r="3858">
          <cell r="A3858" t="str">
            <v>2002</v>
          </cell>
          <cell r="B3858" t="str">
            <v>NL1</v>
          </cell>
          <cell r="C3858" t="str">
            <v>A00</v>
          </cell>
          <cell r="D3858" t="str">
            <v>PC_EMP</v>
          </cell>
          <cell r="E3858" t="str">
            <v>T</v>
          </cell>
          <cell r="F3858" t="str">
            <v>BES</v>
          </cell>
          <cell r="G3858" t="str">
            <v>TOTAL</v>
          </cell>
          <cell r="H3858" t="str">
            <v>:</v>
          </cell>
          <cell r="I3858" t="str">
            <v>MS</v>
          </cell>
          <cell r="K3858" t="str">
            <v>V</v>
          </cell>
          <cell r="L3858">
            <v>38628.496851851851</v>
          </cell>
          <cell r="M3858" t="str">
            <v>gchateaug</v>
          </cell>
          <cell r="N3858">
            <v>38680.624490740738</v>
          </cell>
          <cell r="O3858" t="str">
            <v>gchateaug</v>
          </cell>
        </row>
        <row r="3859">
          <cell r="A3859" t="str">
            <v>2002</v>
          </cell>
          <cell r="B3859" t="str">
            <v>ITE</v>
          </cell>
          <cell r="C3859" t="str">
            <v>A00</v>
          </cell>
          <cell r="D3859" t="str">
            <v>PC_EMP</v>
          </cell>
          <cell r="E3859" t="str">
            <v>T</v>
          </cell>
          <cell r="F3859" t="str">
            <v>TOTAL</v>
          </cell>
          <cell r="G3859" t="str">
            <v>TOTAL</v>
          </cell>
          <cell r="H3859" t="str">
            <v>:</v>
          </cell>
          <cell r="I3859" t="str">
            <v>MS</v>
          </cell>
          <cell r="K3859" t="str">
            <v>V</v>
          </cell>
          <cell r="L3859">
            <v>38628.496851851851</v>
          </cell>
          <cell r="M3859" t="str">
            <v>gchateaug</v>
          </cell>
          <cell r="N3859">
            <v>38680.624490740738</v>
          </cell>
          <cell r="O3859" t="str">
            <v>gchateaug</v>
          </cell>
        </row>
        <row r="3860">
          <cell r="A3860" t="str">
            <v>2002</v>
          </cell>
          <cell r="B3860" t="str">
            <v>ITE</v>
          </cell>
          <cell r="C3860" t="str">
            <v>A00</v>
          </cell>
          <cell r="D3860" t="str">
            <v>PC_EMP</v>
          </cell>
          <cell r="E3860" t="str">
            <v>T</v>
          </cell>
          <cell r="F3860" t="str">
            <v>TOTAL</v>
          </cell>
          <cell r="G3860" t="str">
            <v>RSE</v>
          </cell>
          <cell r="H3860" t="str">
            <v>:</v>
          </cell>
          <cell r="I3860" t="str">
            <v>MS</v>
          </cell>
          <cell r="K3860" t="str">
            <v>V</v>
          </cell>
          <cell r="L3860">
            <v>38628.496851851851</v>
          </cell>
          <cell r="M3860" t="str">
            <v>gchateaug</v>
          </cell>
          <cell r="N3860">
            <v>38680.624490740738</v>
          </cell>
          <cell r="O3860" t="str">
            <v>gchateaug</v>
          </cell>
        </row>
        <row r="3861">
          <cell r="A3861" t="str">
            <v>2002</v>
          </cell>
          <cell r="B3861" t="str">
            <v>ITE</v>
          </cell>
          <cell r="C3861" t="str">
            <v>A00</v>
          </cell>
          <cell r="D3861" t="str">
            <v>PC_EMP</v>
          </cell>
          <cell r="E3861" t="str">
            <v>T</v>
          </cell>
          <cell r="F3861" t="str">
            <v>BES</v>
          </cell>
          <cell r="G3861" t="str">
            <v>TOTAL</v>
          </cell>
          <cell r="H3861" t="str">
            <v>:</v>
          </cell>
          <cell r="I3861" t="str">
            <v>MS</v>
          </cell>
          <cell r="K3861" t="str">
            <v>V</v>
          </cell>
          <cell r="L3861">
            <v>38628.496851851851</v>
          </cell>
          <cell r="M3861" t="str">
            <v>gchateaug</v>
          </cell>
          <cell r="N3861">
            <v>38680.624490740738</v>
          </cell>
          <cell r="O3861" t="str">
            <v>gchateaug</v>
          </cell>
        </row>
        <row r="3862">
          <cell r="A3862" t="str">
            <v>2002</v>
          </cell>
          <cell r="B3862" t="str">
            <v>ITE</v>
          </cell>
          <cell r="C3862" t="str">
            <v>A00</v>
          </cell>
          <cell r="D3862" t="str">
            <v>PC_EMP</v>
          </cell>
          <cell r="E3862" t="str">
            <v>T</v>
          </cell>
          <cell r="F3862" t="str">
            <v>BES</v>
          </cell>
          <cell r="G3862" t="str">
            <v>RSE</v>
          </cell>
          <cell r="H3862" t="str">
            <v>:</v>
          </cell>
          <cell r="I3862" t="str">
            <v>MS</v>
          </cell>
          <cell r="K3862" t="str">
            <v>V</v>
          </cell>
          <cell r="L3862">
            <v>38628.496851851851</v>
          </cell>
          <cell r="M3862" t="str">
            <v>gchateaug</v>
          </cell>
          <cell r="N3862">
            <v>38680.624490740738</v>
          </cell>
          <cell r="O3862" t="str">
            <v>gchateaug</v>
          </cell>
        </row>
        <row r="3863">
          <cell r="A3863" t="str">
            <v>2002</v>
          </cell>
          <cell r="B3863" t="str">
            <v>ITC1</v>
          </cell>
          <cell r="C3863" t="str">
            <v>A00</v>
          </cell>
          <cell r="D3863" t="str">
            <v>PC_EMP</v>
          </cell>
          <cell r="E3863" t="str">
            <v>T</v>
          </cell>
          <cell r="F3863" t="str">
            <v>TOTAL</v>
          </cell>
          <cell r="G3863" t="str">
            <v>TOTAL</v>
          </cell>
          <cell r="H3863" t="str">
            <v>:</v>
          </cell>
          <cell r="I3863" t="str">
            <v>MS</v>
          </cell>
          <cell r="K3863" t="str">
            <v>V</v>
          </cell>
          <cell r="L3863">
            <v>38628.496851851851</v>
          </cell>
          <cell r="M3863" t="str">
            <v>gchateaug</v>
          </cell>
          <cell r="N3863">
            <v>38680.624490740738</v>
          </cell>
          <cell r="O3863" t="str">
            <v>gchateaug</v>
          </cell>
        </row>
        <row r="3864">
          <cell r="A3864" t="str">
            <v>2002</v>
          </cell>
          <cell r="B3864" t="str">
            <v>ITC1</v>
          </cell>
          <cell r="C3864" t="str">
            <v>A00</v>
          </cell>
          <cell r="D3864" t="str">
            <v>PC_EMP</v>
          </cell>
          <cell r="E3864" t="str">
            <v>T</v>
          </cell>
          <cell r="F3864" t="str">
            <v>TOTAL</v>
          </cell>
          <cell r="G3864" t="str">
            <v>RSE</v>
          </cell>
          <cell r="H3864" t="str">
            <v>:</v>
          </cell>
          <cell r="I3864" t="str">
            <v>MS</v>
          </cell>
          <cell r="K3864" t="str">
            <v>V</v>
          </cell>
          <cell r="L3864">
            <v>38628.496851851851</v>
          </cell>
          <cell r="M3864" t="str">
            <v>gchateaug</v>
          </cell>
          <cell r="N3864">
            <v>38680.624490740738</v>
          </cell>
          <cell r="O3864" t="str">
            <v>gchateaug</v>
          </cell>
        </row>
        <row r="3865">
          <cell r="A3865" t="str">
            <v>2002</v>
          </cell>
          <cell r="B3865" t="str">
            <v>PL1</v>
          </cell>
          <cell r="C3865" t="str">
            <v>A00</v>
          </cell>
          <cell r="D3865" t="str">
            <v>PC_EMP</v>
          </cell>
          <cell r="E3865" t="str">
            <v>T</v>
          </cell>
          <cell r="F3865" t="str">
            <v>BES</v>
          </cell>
          <cell r="G3865" t="str">
            <v>TOTAL</v>
          </cell>
          <cell r="I3865" t="str">
            <v>MS</v>
          </cell>
          <cell r="K3865" t="str">
            <v>V</v>
          </cell>
          <cell r="L3865">
            <v>38628.496851851851</v>
          </cell>
          <cell r="M3865" t="str">
            <v>gchateaug</v>
          </cell>
          <cell r="N3865">
            <v>38680.624467592592</v>
          </cell>
          <cell r="O3865" t="str">
            <v>gchateaug</v>
          </cell>
          <cell r="Q3865">
            <v>0.11</v>
          </cell>
        </row>
        <row r="3866">
          <cell r="A3866" t="str">
            <v>2002</v>
          </cell>
          <cell r="B3866" t="str">
            <v>PL1</v>
          </cell>
          <cell r="C3866" t="str">
            <v>A00</v>
          </cell>
          <cell r="D3866" t="str">
            <v>PC_EMP</v>
          </cell>
          <cell r="E3866" t="str">
            <v>T</v>
          </cell>
          <cell r="F3866" t="str">
            <v>BES</v>
          </cell>
          <cell r="G3866" t="str">
            <v>RSE</v>
          </cell>
          <cell r="I3866" t="str">
            <v>MS</v>
          </cell>
          <cell r="K3866" t="str">
            <v>V</v>
          </cell>
          <cell r="L3866">
            <v>38628.496851851851</v>
          </cell>
          <cell r="M3866" t="str">
            <v>gchateaug</v>
          </cell>
          <cell r="N3866">
            <v>38680.624467592592</v>
          </cell>
          <cell r="O3866" t="str">
            <v>gchateaug</v>
          </cell>
          <cell r="Q3866">
            <v>0.06</v>
          </cell>
        </row>
        <row r="3867">
          <cell r="A3867" t="str">
            <v>2002</v>
          </cell>
          <cell r="B3867" t="str">
            <v>NL31</v>
          </cell>
          <cell r="C3867" t="str">
            <v>A00</v>
          </cell>
          <cell r="D3867" t="str">
            <v>PC_EMP</v>
          </cell>
          <cell r="E3867" t="str">
            <v>T</v>
          </cell>
          <cell r="F3867" t="str">
            <v>TOTAL</v>
          </cell>
          <cell r="G3867" t="str">
            <v>TOTAL</v>
          </cell>
          <cell r="H3867" t="str">
            <v>:</v>
          </cell>
          <cell r="I3867" t="str">
            <v>MS</v>
          </cell>
          <cell r="K3867" t="str">
            <v>V</v>
          </cell>
          <cell r="L3867">
            <v>38628.496851851851</v>
          </cell>
          <cell r="M3867" t="str">
            <v>gchateaug</v>
          </cell>
          <cell r="N3867">
            <v>38680.624467592592</v>
          </cell>
          <cell r="O3867" t="str">
            <v>gchateaug</v>
          </cell>
        </row>
        <row r="3868">
          <cell r="A3868" t="str">
            <v>2002</v>
          </cell>
          <cell r="B3868" t="str">
            <v>NL31</v>
          </cell>
          <cell r="C3868" t="str">
            <v>A00</v>
          </cell>
          <cell r="D3868" t="str">
            <v>PC_EMP</v>
          </cell>
          <cell r="E3868" t="str">
            <v>T</v>
          </cell>
          <cell r="F3868" t="str">
            <v>BES</v>
          </cell>
          <cell r="G3868" t="str">
            <v>TOTAL</v>
          </cell>
          <cell r="H3868" t="str">
            <v>:</v>
          </cell>
          <cell r="I3868" t="str">
            <v>MS</v>
          </cell>
          <cell r="K3868" t="str">
            <v>V</v>
          </cell>
          <cell r="L3868">
            <v>38628.496851851851</v>
          </cell>
          <cell r="M3868" t="str">
            <v>gchateaug</v>
          </cell>
          <cell r="N3868">
            <v>38680.624467592592</v>
          </cell>
          <cell r="O3868" t="str">
            <v>gchateaug</v>
          </cell>
        </row>
        <row r="3869">
          <cell r="A3869" t="str">
            <v>2002</v>
          </cell>
          <cell r="B3869" t="str">
            <v>NL13</v>
          </cell>
          <cell r="C3869" t="str">
            <v>A00</v>
          </cell>
          <cell r="D3869" t="str">
            <v>PC_EMP</v>
          </cell>
          <cell r="E3869" t="str">
            <v>T</v>
          </cell>
          <cell r="F3869" t="str">
            <v>TOTAL</v>
          </cell>
          <cell r="G3869" t="str">
            <v>TOTAL</v>
          </cell>
          <cell r="H3869" t="str">
            <v>:</v>
          </cell>
          <cell r="I3869" t="str">
            <v>MS</v>
          </cell>
          <cell r="K3869" t="str">
            <v>V</v>
          </cell>
          <cell r="L3869">
            <v>38628.496851851851</v>
          </cell>
          <cell r="M3869" t="str">
            <v>gchateaug</v>
          </cell>
          <cell r="N3869">
            <v>38680.624467592592</v>
          </cell>
          <cell r="O3869" t="str">
            <v>gchateaug</v>
          </cell>
        </row>
        <row r="3870">
          <cell r="A3870" t="str">
            <v>2002</v>
          </cell>
          <cell r="B3870" t="str">
            <v>NL13</v>
          </cell>
          <cell r="C3870" t="str">
            <v>A00</v>
          </cell>
          <cell r="D3870" t="str">
            <v>PC_EMP</v>
          </cell>
          <cell r="E3870" t="str">
            <v>T</v>
          </cell>
          <cell r="F3870" t="str">
            <v>BES</v>
          </cell>
          <cell r="G3870" t="str">
            <v>TOTAL</v>
          </cell>
          <cell r="H3870" t="str">
            <v>:</v>
          </cell>
          <cell r="I3870" t="str">
            <v>MS</v>
          </cell>
          <cell r="K3870" t="str">
            <v>V</v>
          </cell>
          <cell r="L3870">
            <v>38628.496851851851</v>
          </cell>
          <cell r="M3870" t="str">
            <v>gchateaug</v>
          </cell>
          <cell r="N3870">
            <v>38680.624467592592</v>
          </cell>
          <cell r="O3870" t="str">
            <v>gchateaug</v>
          </cell>
        </row>
        <row r="3871">
          <cell r="A3871" t="str">
            <v>2002</v>
          </cell>
          <cell r="B3871" t="str">
            <v>LU0</v>
          </cell>
          <cell r="C3871" t="str">
            <v>A00</v>
          </cell>
          <cell r="D3871" t="str">
            <v>PC_EMP</v>
          </cell>
          <cell r="E3871" t="str">
            <v>T</v>
          </cell>
          <cell r="F3871" t="str">
            <v>TOTAL</v>
          </cell>
          <cell r="G3871" t="str">
            <v>TOTAL</v>
          </cell>
          <cell r="H3871" t="str">
            <v>:</v>
          </cell>
          <cell r="I3871" t="str">
            <v>MS</v>
          </cell>
          <cell r="K3871" t="str">
            <v>V</v>
          </cell>
          <cell r="L3871">
            <v>38628.496851851851</v>
          </cell>
          <cell r="M3871" t="str">
            <v>gchateaug</v>
          </cell>
          <cell r="N3871">
            <v>38681.684467592589</v>
          </cell>
          <cell r="O3871" t="str">
            <v>gchateaug</v>
          </cell>
        </row>
        <row r="3872">
          <cell r="A3872" t="str">
            <v>2002</v>
          </cell>
          <cell r="B3872" t="str">
            <v>LU0</v>
          </cell>
          <cell r="C3872" t="str">
            <v>A00</v>
          </cell>
          <cell r="D3872" t="str">
            <v>PC_EMP</v>
          </cell>
          <cell r="E3872" t="str">
            <v>T</v>
          </cell>
          <cell r="F3872" t="str">
            <v>TOTAL</v>
          </cell>
          <cell r="G3872" t="str">
            <v>RSE</v>
          </cell>
          <cell r="H3872" t="str">
            <v>:</v>
          </cell>
          <cell r="I3872" t="str">
            <v>MS</v>
          </cell>
          <cell r="K3872" t="str">
            <v>V</v>
          </cell>
          <cell r="L3872">
            <v>38628.496851851851</v>
          </cell>
          <cell r="M3872" t="str">
            <v>gchateaug</v>
          </cell>
          <cell r="N3872">
            <v>38681.684467592589</v>
          </cell>
          <cell r="O3872" t="str">
            <v>gchateaug</v>
          </cell>
        </row>
        <row r="3873">
          <cell r="A3873" t="str">
            <v>2002</v>
          </cell>
          <cell r="B3873" t="str">
            <v>LU0</v>
          </cell>
          <cell r="C3873" t="str">
            <v>A00</v>
          </cell>
          <cell r="D3873" t="str">
            <v>PC_EMP</v>
          </cell>
          <cell r="E3873" t="str">
            <v>T</v>
          </cell>
          <cell r="F3873" t="str">
            <v>BES</v>
          </cell>
          <cell r="G3873" t="str">
            <v>TOTAL</v>
          </cell>
          <cell r="H3873" t="str">
            <v>:</v>
          </cell>
          <cell r="I3873" t="str">
            <v>MS</v>
          </cell>
          <cell r="K3873" t="str">
            <v>V</v>
          </cell>
          <cell r="L3873">
            <v>38628.496851851851</v>
          </cell>
          <cell r="M3873" t="str">
            <v>gchateaug</v>
          </cell>
          <cell r="N3873">
            <v>38681.684467592589</v>
          </cell>
          <cell r="O3873" t="str">
            <v>gchateaug</v>
          </cell>
        </row>
        <row r="3874">
          <cell r="A3874" t="str">
            <v>2002</v>
          </cell>
          <cell r="B3874" t="str">
            <v>LU0</v>
          </cell>
          <cell r="C3874" t="str">
            <v>A00</v>
          </cell>
          <cell r="D3874" t="str">
            <v>PC_EMP</v>
          </cell>
          <cell r="E3874" t="str">
            <v>T</v>
          </cell>
          <cell r="F3874" t="str">
            <v>BES</v>
          </cell>
          <cell r="G3874" t="str">
            <v>RSE</v>
          </cell>
          <cell r="H3874" t="str">
            <v>:</v>
          </cell>
          <cell r="I3874" t="str">
            <v>MS</v>
          </cell>
          <cell r="K3874" t="str">
            <v>V</v>
          </cell>
          <cell r="L3874">
            <v>38628.496851851851</v>
          </cell>
          <cell r="M3874" t="str">
            <v>gchateaug</v>
          </cell>
          <cell r="N3874">
            <v>38681.684467592589</v>
          </cell>
          <cell r="O3874" t="str">
            <v>gchateaug</v>
          </cell>
        </row>
        <row r="3875">
          <cell r="A3875" t="str">
            <v>2002</v>
          </cell>
          <cell r="B3875" t="str">
            <v>ITD5</v>
          </cell>
          <cell r="C3875" t="str">
            <v>A00</v>
          </cell>
          <cell r="D3875" t="str">
            <v>PC_EMP</v>
          </cell>
          <cell r="E3875" t="str">
            <v>T</v>
          </cell>
          <cell r="F3875" t="str">
            <v>TOTAL</v>
          </cell>
          <cell r="G3875" t="str">
            <v>TOTAL</v>
          </cell>
          <cell r="H3875" t="str">
            <v>:</v>
          </cell>
          <cell r="I3875" t="str">
            <v>MS</v>
          </cell>
          <cell r="K3875" t="str">
            <v>V</v>
          </cell>
          <cell r="L3875">
            <v>38628.496851851851</v>
          </cell>
          <cell r="M3875" t="str">
            <v>gchateaug</v>
          </cell>
          <cell r="N3875">
            <v>38680.624467592592</v>
          </cell>
          <cell r="O3875" t="str">
            <v>gchateaug</v>
          </cell>
        </row>
        <row r="3876">
          <cell r="A3876" t="str">
            <v>2002</v>
          </cell>
          <cell r="B3876" t="str">
            <v>ITD5</v>
          </cell>
          <cell r="C3876" t="str">
            <v>A00</v>
          </cell>
          <cell r="D3876" t="str">
            <v>PC_EMP</v>
          </cell>
          <cell r="E3876" t="str">
            <v>T</v>
          </cell>
          <cell r="F3876" t="str">
            <v>TOTAL</v>
          </cell>
          <cell r="G3876" t="str">
            <v>RSE</v>
          </cell>
          <cell r="H3876" t="str">
            <v>:</v>
          </cell>
          <cell r="I3876" t="str">
            <v>MS</v>
          </cell>
          <cell r="K3876" t="str">
            <v>V</v>
          </cell>
          <cell r="L3876">
            <v>38628.496851851851</v>
          </cell>
          <cell r="M3876" t="str">
            <v>gchateaug</v>
          </cell>
          <cell r="N3876">
            <v>38680.624467592592</v>
          </cell>
          <cell r="O3876" t="str">
            <v>gchateaug</v>
          </cell>
        </row>
        <row r="3877">
          <cell r="A3877" t="str">
            <v>2002</v>
          </cell>
          <cell r="B3877" t="str">
            <v>ITD5</v>
          </cell>
          <cell r="C3877" t="str">
            <v>A00</v>
          </cell>
          <cell r="D3877" t="str">
            <v>PC_EMP</v>
          </cell>
          <cell r="E3877" t="str">
            <v>T</v>
          </cell>
          <cell r="F3877" t="str">
            <v>BES</v>
          </cell>
          <cell r="G3877" t="str">
            <v>TOTAL</v>
          </cell>
          <cell r="H3877" t="str">
            <v>:</v>
          </cell>
          <cell r="I3877" t="str">
            <v>MS</v>
          </cell>
          <cell r="K3877" t="str">
            <v>V</v>
          </cell>
          <cell r="L3877">
            <v>38628.496851851851</v>
          </cell>
          <cell r="M3877" t="str">
            <v>gchateaug</v>
          </cell>
          <cell r="N3877">
            <v>38680.624467592592</v>
          </cell>
          <cell r="O3877" t="str">
            <v>gchateaug</v>
          </cell>
        </row>
        <row r="3878">
          <cell r="A3878" t="str">
            <v>2002</v>
          </cell>
          <cell r="B3878" t="str">
            <v>ITD5</v>
          </cell>
          <cell r="C3878" t="str">
            <v>A00</v>
          </cell>
          <cell r="D3878" t="str">
            <v>PC_EMP</v>
          </cell>
          <cell r="E3878" t="str">
            <v>T</v>
          </cell>
          <cell r="F3878" t="str">
            <v>BES</v>
          </cell>
          <cell r="G3878" t="str">
            <v>RSE</v>
          </cell>
          <cell r="H3878" t="str">
            <v>:</v>
          </cell>
          <cell r="I3878" t="str">
            <v>MS</v>
          </cell>
          <cell r="K3878" t="str">
            <v>V</v>
          </cell>
          <cell r="L3878">
            <v>38628.496851851851</v>
          </cell>
          <cell r="M3878" t="str">
            <v>gchateaug</v>
          </cell>
          <cell r="N3878">
            <v>38680.624467592592</v>
          </cell>
          <cell r="O3878" t="str">
            <v>gchateaug</v>
          </cell>
        </row>
        <row r="3879">
          <cell r="A3879" t="str">
            <v>2002</v>
          </cell>
          <cell r="B3879" t="str">
            <v>GR25</v>
          </cell>
          <cell r="C3879" t="str">
            <v>A00</v>
          </cell>
          <cell r="D3879" t="str">
            <v>PC_EMP</v>
          </cell>
          <cell r="E3879" t="str">
            <v>T</v>
          </cell>
          <cell r="F3879" t="str">
            <v>TOTAL</v>
          </cell>
          <cell r="G3879" t="str">
            <v>TOTAL</v>
          </cell>
          <cell r="H3879" t="str">
            <v>:</v>
          </cell>
          <cell r="I3879" t="str">
            <v>MS</v>
          </cell>
          <cell r="K3879" t="str">
            <v>V</v>
          </cell>
          <cell r="L3879">
            <v>38628.496851851851</v>
          </cell>
          <cell r="M3879" t="str">
            <v>gchateaug</v>
          </cell>
          <cell r="N3879">
            <v>38680.624467592592</v>
          </cell>
          <cell r="O3879" t="str">
            <v>gchateaug</v>
          </cell>
        </row>
        <row r="3880">
          <cell r="A3880" t="str">
            <v>2002</v>
          </cell>
          <cell r="B3880" t="str">
            <v>GR25</v>
          </cell>
          <cell r="C3880" t="str">
            <v>A00</v>
          </cell>
          <cell r="D3880" t="str">
            <v>PC_EMP</v>
          </cell>
          <cell r="E3880" t="str">
            <v>T</v>
          </cell>
          <cell r="F3880" t="str">
            <v>BES</v>
          </cell>
          <cell r="G3880" t="str">
            <v>TOTAL</v>
          </cell>
          <cell r="H3880" t="str">
            <v>:</v>
          </cell>
          <cell r="I3880" t="str">
            <v>MS</v>
          </cell>
          <cell r="K3880" t="str">
            <v>V</v>
          </cell>
          <cell r="L3880">
            <v>38628.496851851851</v>
          </cell>
          <cell r="M3880" t="str">
            <v>gchateaug</v>
          </cell>
          <cell r="N3880">
            <v>38680.624467592592</v>
          </cell>
          <cell r="O3880" t="str">
            <v>gchateaug</v>
          </cell>
        </row>
        <row r="3881">
          <cell r="A3881" t="str">
            <v>2002</v>
          </cell>
          <cell r="B3881" t="str">
            <v>GR2</v>
          </cell>
          <cell r="C3881" t="str">
            <v>A00</v>
          </cell>
          <cell r="D3881" t="str">
            <v>PC_EMP</v>
          </cell>
          <cell r="E3881" t="str">
            <v>T</v>
          </cell>
          <cell r="F3881" t="str">
            <v>TOTAL</v>
          </cell>
          <cell r="G3881" t="str">
            <v>TOTAL</v>
          </cell>
          <cell r="H3881" t="str">
            <v>:</v>
          </cell>
          <cell r="I3881" t="str">
            <v>NC</v>
          </cell>
          <cell r="K3881" t="str">
            <v>V</v>
          </cell>
          <cell r="L3881">
            <v>38628.496851851851</v>
          </cell>
          <cell r="M3881" t="str">
            <v>gchateaug</v>
          </cell>
          <cell r="N3881">
            <v>38680.624467592592</v>
          </cell>
          <cell r="O3881" t="str">
            <v>gchateaug</v>
          </cell>
        </row>
        <row r="3882">
          <cell r="A3882" t="str">
            <v>2002</v>
          </cell>
          <cell r="B3882" t="str">
            <v>GR2</v>
          </cell>
          <cell r="C3882" t="str">
            <v>A00</v>
          </cell>
          <cell r="D3882" t="str">
            <v>PC_EMP</v>
          </cell>
          <cell r="E3882" t="str">
            <v>T</v>
          </cell>
          <cell r="F3882" t="str">
            <v>BES</v>
          </cell>
          <cell r="G3882" t="str">
            <v>TOTAL</v>
          </cell>
          <cell r="H3882" t="str">
            <v>:</v>
          </cell>
          <cell r="I3882" t="str">
            <v>NC</v>
          </cell>
          <cell r="K3882" t="str">
            <v>V</v>
          </cell>
          <cell r="L3882">
            <v>38628.496851851851</v>
          </cell>
          <cell r="M3882" t="str">
            <v>gchateaug</v>
          </cell>
          <cell r="N3882">
            <v>38680.624467592592</v>
          </cell>
          <cell r="O3882" t="str">
            <v>gchateaug</v>
          </cell>
        </row>
        <row r="3883">
          <cell r="A3883" t="str">
            <v>1999</v>
          </cell>
          <cell r="B3883" t="str">
            <v>AT13</v>
          </cell>
          <cell r="C3883" t="str">
            <v>A00</v>
          </cell>
          <cell r="D3883" t="str">
            <v>PC_EMP</v>
          </cell>
          <cell r="E3883" t="str">
            <v>T</v>
          </cell>
          <cell r="F3883" t="str">
            <v>BES</v>
          </cell>
          <cell r="G3883" t="str">
            <v>TOTAL</v>
          </cell>
          <cell r="H3883" t="str">
            <v>:</v>
          </cell>
          <cell r="I3883" t="str">
            <v>NC</v>
          </cell>
          <cell r="K3883" t="str">
            <v>V</v>
          </cell>
          <cell r="L3883">
            <v>38628.496851851851</v>
          </cell>
          <cell r="M3883" t="str">
            <v>gchateaug</v>
          </cell>
          <cell r="N3883">
            <v>38680.624456018515</v>
          </cell>
          <cell r="O3883" t="str">
            <v>gchateaug</v>
          </cell>
        </row>
        <row r="3884">
          <cell r="A3884" t="str">
            <v>1998</v>
          </cell>
          <cell r="B3884" t="str">
            <v>LT0</v>
          </cell>
          <cell r="C3884" t="str">
            <v>A00</v>
          </cell>
          <cell r="D3884" t="str">
            <v>PC_EMP</v>
          </cell>
          <cell r="E3884" t="str">
            <v>T</v>
          </cell>
          <cell r="F3884" t="str">
            <v>TOTAL</v>
          </cell>
          <cell r="G3884" t="str">
            <v>TOTAL</v>
          </cell>
          <cell r="I3884" t="str">
            <v>NC</v>
          </cell>
          <cell r="K3884" t="str">
            <v>V</v>
          </cell>
          <cell r="L3884">
            <v>38628.496851851851</v>
          </cell>
          <cell r="M3884" t="str">
            <v>gchateaug</v>
          </cell>
          <cell r="N3884">
            <v>38681.684432870374</v>
          </cell>
          <cell r="O3884" t="str">
            <v>gchateaug</v>
          </cell>
          <cell r="Q3884">
            <v>1.05</v>
          </cell>
        </row>
        <row r="3885">
          <cell r="A3885" t="str">
            <v>1998</v>
          </cell>
          <cell r="B3885" t="str">
            <v>LT0</v>
          </cell>
          <cell r="C3885" t="str">
            <v>A00</v>
          </cell>
          <cell r="D3885" t="str">
            <v>PC_EMP</v>
          </cell>
          <cell r="E3885" t="str">
            <v>T</v>
          </cell>
          <cell r="F3885" t="str">
            <v>TOTAL</v>
          </cell>
          <cell r="G3885" t="str">
            <v>RSE</v>
          </cell>
          <cell r="I3885" t="str">
            <v>NC</v>
          </cell>
          <cell r="K3885" t="str">
            <v>V</v>
          </cell>
          <cell r="L3885">
            <v>38628.496851851851</v>
          </cell>
          <cell r="M3885" t="str">
            <v>gchateaug</v>
          </cell>
          <cell r="N3885">
            <v>38681.684432870374</v>
          </cell>
          <cell r="O3885" t="str">
            <v>gchateaug</v>
          </cell>
          <cell r="Q3885">
            <v>0.72</v>
          </cell>
        </row>
        <row r="3886">
          <cell r="A3886" t="str">
            <v>1998</v>
          </cell>
          <cell r="B3886" t="str">
            <v>LT0</v>
          </cell>
          <cell r="C3886" t="str">
            <v>A00</v>
          </cell>
          <cell r="D3886" t="str">
            <v>PC_EMP</v>
          </cell>
          <cell r="E3886" t="str">
            <v>T</v>
          </cell>
          <cell r="F3886" t="str">
            <v>BES</v>
          </cell>
          <cell r="G3886" t="str">
            <v>TOTAL</v>
          </cell>
          <cell r="I3886" t="str">
            <v>NC</v>
          </cell>
          <cell r="K3886" t="str">
            <v>V</v>
          </cell>
          <cell r="L3886">
            <v>38628.496851851851</v>
          </cell>
          <cell r="M3886" t="str">
            <v>gchateaug</v>
          </cell>
          <cell r="N3886">
            <v>38681.684432870374</v>
          </cell>
          <cell r="O3886" t="str">
            <v>gchateaug</v>
          </cell>
          <cell r="Q3886">
            <v>0.04</v>
          </cell>
        </row>
        <row r="3887">
          <cell r="A3887" t="str">
            <v>1998</v>
          </cell>
          <cell r="B3887" t="str">
            <v>LT0</v>
          </cell>
          <cell r="C3887" t="str">
            <v>A00</v>
          </cell>
          <cell r="D3887" t="str">
            <v>PC_EMP</v>
          </cell>
          <cell r="E3887" t="str">
            <v>T</v>
          </cell>
          <cell r="F3887" t="str">
            <v>BES</v>
          </cell>
          <cell r="G3887" t="str">
            <v>RSE</v>
          </cell>
          <cell r="I3887" t="str">
            <v>NC</v>
          </cell>
          <cell r="K3887" t="str">
            <v>V</v>
          </cell>
          <cell r="L3887">
            <v>38628.496851851851</v>
          </cell>
          <cell r="M3887" t="str">
            <v>gchateaug</v>
          </cell>
          <cell r="N3887">
            <v>38681.684432870374</v>
          </cell>
          <cell r="O3887" t="str">
            <v>gchateaug</v>
          </cell>
          <cell r="Q3887">
            <v>0.01</v>
          </cell>
        </row>
        <row r="3888">
          <cell r="A3888" t="str">
            <v>1998</v>
          </cell>
          <cell r="B3888" t="str">
            <v>IS0</v>
          </cell>
          <cell r="C3888" t="str">
            <v>A00</v>
          </cell>
          <cell r="D3888" t="str">
            <v>PC_EMP</v>
          </cell>
          <cell r="E3888" t="str">
            <v>T</v>
          </cell>
          <cell r="F3888" t="str">
            <v>TOTAL</v>
          </cell>
          <cell r="G3888" t="str">
            <v>TOTAL</v>
          </cell>
          <cell r="I3888" t="str">
            <v>NC</v>
          </cell>
          <cell r="K3888" t="str">
            <v>V</v>
          </cell>
          <cell r="L3888">
            <v>38628.496851851851</v>
          </cell>
          <cell r="M3888" t="str">
            <v>gchateaug</v>
          </cell>
          <cell r="N3888">
            <v>38681.684444444443</v>
          </cell>
          <cell r="O3888" t="str">
            <v>gchateaug</v>
          </cell>
          <cell r="Q3888">
            <v>2.64</v>
          </cell>
        </row>
        <row r="3889">
          <cell r="A3889" t="str">
            <v>1998</v>
          </cell>
          <cell r="B3889" t="str">
            <v>IS0</v>
          </cell>
          <cell r="C3889" t="str">
            <v>A00</v>
          </cell>
          <cell r="D3889" t="str">
            <v>PC_EMP</v>
          </cell>
          <cell r="E3889" t="str">
            <v>T</v>
          </cell>
          <cell r="F3889" t="str">
            <v>TOTAL</v>
          </cell>
          <cell r="G3889" t="str">
            <v>RSE</v>
          </cell>
          <cell r="I3889" t="str">
            <v>NC</v>
          </cell>
          <cell r="K3889" t="str">
            <v>V</v>
          </cell>
          <cell r="L3889">
            <v>38628.496851851851</v>
          </cell>
          <cell r="M3889" t="str">
            <v>gchateaug</v>
          </cell>
          <cell r="N3889">
            <v>38681.684444444443</v>
          </cell>
          <cell r="O3889" t="str">
            <v>gchateaug</v>
          </cell>
          <cell r="Q3889">
            <v>1.58</v>
          </cell>
        </row>
        <row r="3890">
          <cell r="A3890" t="str">
            <v>2000</v>
          </cell>
          <cell r="B3890" t="str">
            <v>GR14</v>
          </cell>
          <cell r="C3890" t="str">
            <v>A00</v>
          </cell>
          <cell r="D3890" t="str">
            <v>PC_EMP</v>
          </cell>
          <cell r="E3890" t="str">
            <v>T</v>
          </cell>
          <cell r="F3890" t="str">
            <v>TOTAL</v>
          </cell>
          <cell r="G3890" t="str">
            <v>TOTAL</v>
          </cell>
          <cell r="H3890" t="str">
            <v>:</v>
          </cell>
          <cell r="I3890" t="str">
            <v>NC</v>
          </cell>
          <cell r="K3890" t="str">
            <v>V</v>
          </cell>
          <cell r="L3890">
            <v>38628.496770833335</v>
          </cell>
          <cell r="M3890" t="str">
            <v>gchateaug</v>
          </cell>
          <cell r="N3890">
            <v>38680.624444444446</v>
          </cell>
          <cell r="O3890" t="str">
            <v>gchateaug</v>
          </cell>
        </row>
        <row r="3891">
          <cell r="A3891" t="str">
            <v>2000</v>
          </cell>
          <cell r="B3891" t="str">
            <v>GR11</v>
          </cell>
          <cell r="C3891" t="str">
            <v>A00</v>
          </cell>
          <cell r="D3891" t="str">
            <v>PC_EMP</v>
          </cell>
          <cell r="E3891" t="str">
            <v>T</v>
          </cell>
          <cell r="F3891" t="str">
            <v>BES</v>
          </cell>
          <cell r="G3891" t="str">
            <v>TOTAL</v>
          </cell>
          <cell r="H3891" t="str">
            <v>:</v>
          </cell>
          <cell r="I3891" t="str">
            <v>NC</v>
          </cell>
          <cell r="K3891" t="str">
            <v>V</v>
          </cell>
          <cell r="L3891">
            <v>38628.496770833335</v>
          </cell>
          <cell r="M3891" t="str">
            <v>gchateaug</v>
          </cell>
          <cell r="N3891">
            <v>38680.624444444446</v>
          </cell>
          <cell r="O3891" t="str">
            <v>gchateaug</v>
          </cell>
        </row>
        <row r="3892">
          <cell r="A3892" t="str">
            <v>2000</v>
          </cell>
          <cell r="B3892" t="str">
            <v>GR11</v>
          </cell>
          <cell r="C3892" t="str">
            <v>A00</v>
          </cell>
          <cell r="D3892" t="str">
            <v>PC_EMP</v>
          </cell>
          <cell r="E3892" t="str">
            <v>T</v>
          </cell>
          <cell r="F3892" t="str">
            <v>TOTAL</v>
          </cell>
          <cell r="G3892" t="str">
            <v>TOTAL</v>
          </cell>
          <cell r="H3892" t="str">
            <v>:</v>
          </cell>
          <cell r="I3892" t="str">
            <v>NC</v>
          </cell>
          <cell r="K3892" t="str">
            <v>V</v>
          </cell>
          <cell r="L3892">
            <v>38628.496770833335</v>
          </cell>
          <cell r="M3892" t="str">
            <v>gchateaug</v>
          </cell>
          <cell r="N3892">
            <v>38680.624444444446</v>
          </cell>
          <cell r="O3892" t="str">
            <v>gchateaug</v>
          </cell>
        </row>
        <row r="3893">
          <cell r="A3893" t="str">
            <v>1999</v>
          </cell>
          <cell r="B3893" t="str">
            <v>ES2</v>
          </cell>
          <cell r="C3893" t="str">
            <v>A00</v>
          </cell>
          <cell r="D3893" t="str">
            <v>PC_EMP</v>
          </cell>
          <cell r="E3893" t="str">
            <v>T</v>
          </cell>
          <cell r="F3893" t="str">
            <v>TOTAL</v>
          </cell>
          <cell r="G3893" t="str">
            <v>RSE</v>
          </cell>
          <cell r="H3893" t="str">
            <v>:</v>
          </cell>
          <cell r="I3893" t="str">
            <v>NC</v>
          </cell>
          <cell r="K3893" t="str">
            <v>V</v>
          </cell>
          <cell r="L3893">
            <v>38628.496770833335</v>
          </cell>
          <cell r="M3893" t="str">
            <v>gchateaug</v>
          </cell>
          <cell r="N3893">
            <v>38680.624421296299</v>
          </cell>
          <cell r="O3893" t="str">
            <v>gchateaug</v>
          </cell>
        </row>
        <row r="3894">
          <cell r="A3894" t="str">
            <v>1999</v>
          </cell>
          <cell r="B3894" t="str">
            <v>ES2</v>
          </cell>
          <cell r="C3894" t="str">
            <v>A00</v>
          </cell>
          <cell r="D3894" t="str">
            <v>PC_EMP</v>
          </cell>
          <cell r="E3894" t="str">
            <v>T</v>
          </cell>
          <cell r="F3894" t="str">
            <v>TOTAL</v>
          </cell>
          <cell r="G3894" t="str">
            <v>TOTAL</v>
          </cell>
          <cell r="I3894" t="str">
            <v>NC</v>
          </cell>
          <cell r="J3894" t="str">
            <v>; former flag equal "s"</v>
          </cell>
          <cell r="K3894" t="str">
            <v>V</v>
          </cell>
          <cell r="L3894">
            <v>38628.496770833335</v>
          </cell>
          <cell r="M3894" t="str">
            <v>gchateaug</v>
          </cell>
          <cell r="N3894">
            <v>38680.624421296299</v>
          </cell>
          <cell r="O3894" t="str">
            <v>gchateaug</v>
          </cell>
          <cell r="Q3894">
            <v>1.26</v>
          </cell>
        </row>
        <row r="3895">
          <cell r="A3895" t="str">
            <v>1999</v>
          </cell>
          <cell r="B3895" t="str">
            <v>ES11</v>
          </cell>
          <cell r="C3895" t="str">
            <v>A00</v>
          </cell>
          <cell r="D3895" t="str">
            <v>PC_EMP</v>
          </cell>
          <cell r="E3895" t="str">
            <v>T</v>
          </cell>
          <cell r="F3895" t="str">
            <v>BES</v>
          </cell>
          <cell r="G3895" t="str">
            <v>RSE</v>
          </cell>
          <cell r="H3895" t="str">
            <v>:</v>
          </cell>
          <cell r="I3895" t="str">
            <v>NC</v>
          </cell>
          <cell r="K3895" t="str">
            <v>V</v>
          </cell>
          <cell r="L3895">
            <v>38628.496770833335</v>
          </cell>
          <cell r="M3895" t="str">
            <v>gchateaug</v>
          </cell>
          <cell r="N3895">
            <v>38680.624421296299</v>
          </cell>
          <cell r="O3895" t="str">
            <v>gchateaug</v>
          </cell>
        </row>
        <row r="3896">
          <cell r="A3896" t="str">
            <v>1999</v>
          </cell>
          <cell r="B3896" t="str">
            <v>ES11</v>
          </cell>
          <cell r="C3896" t="str">
            <v>A00</v>
          </cell>
          <cell r="D3896" t="str">
            <v>PC_EMP</v>
          </cell>
          <cell r="E3896" t="str">
            <v>T</v>
          </cell>
          <cell r="F3896" t="str">
            <v>BES</v>
          </cell>
          <cell r="G3896" t="str">
            <v>TOTAL</v>
          </cell>
          <cell r="I3896" t="str">
            <v>NC</v>
          </cell>
          <cell r="J3896" t="str">
            <v>; former flag equal "s"</v>
          </cell>
          <cell r="K3896" t="str">
            <v>V</v>
          </cell>
          <cell r="L3896">
            <v>38628.496770833335</v>
          </cell>
          <cell r="M3896" t="str">
            <v>gchateaug</v>
          </cell>
          <cell r="N3896">
            <v>38680.624421296299</v>
          </cell>
          <cell r="O3896" t="str">
            <v>gchateaug</v>
          </cell>
          <cell r="Q3896">
            <v>0.12</v>
          </cell>
        </row>
        <row r="3897">
          <cell r="A3897" t="str">
            <v>1999</v>
          </cell>
          <cell r="B3897" t="str">
            <v>ES11</v>
          </cell>
          <cell r="C3897" t="str">
            <v>A00</v>
          </cell>
          <cell r="D3897" t="str">
            <v>PC_EMP</v>
          </cell>
          <cell r="E3897" t="str">
            <v>T</v>
          </cell>
          <cell r="F3897" t="str">
            <v>TOTAL</v>
          </cell>
          <cell r="G3897" t="str">
            <v>RSE</v>
          </cell>
          <cell r="H3897" t="str">
            <v>:</v>
          </cell>
          <cell r="I3897" t="str">
            <v>NC</v>
          </cell>
          <cell r="K3897" t="str">
            <v>V</v>
          </cell>
          <cell r="L3897">
            <v>38628.496770833335</v>
          </cell>
          <cell r="M3897" t="str">
            <v>gchateaug</v>
          </cell>
          <cell r="N3897">
            <v>38680.624421296299</v>
          </cell>
          <cell r="O3897" t="str">
            <v>gchateaug</v>
          </cell>
        </row>
        <row r="3898">
          <cell r="A3898" t="str">
            <v>1999</v>
          </cell>
          <cell r="B3898" t="str">
            <v>ES11</v>
          </cell>
          <cell r="C3898" t="str">
            <v>A00</v>
          </cell>
          <cell r="D3898" t="str">
            <v>PC_EMP</v>
          </cell>
          <cell r="E3898" t="str">
            <v>T</v>
          </cell>
          <cell r="F3898" t="str">
            <v>TOTAL</v>
          </cell>
          <cell r="G3898" t="str">
            <v>TOTAL</v>
          </cell>
          <cell r="I3898" t="str">
            <v>NC</v>
          </cell>
          <cell r="K3898" t="str">
            <v>V</v>
          </cell>
          <cell r="L3898">
            <v>38628.496770833335</v>
          </cell>
          <cell r="M3898" t="str">
            <v>gchateaug</v>
          </cell>
          <cell r="N3898">
            <v>38680.624421296299</v>
          </cell>
          <cell r="O3898" t="str">
            <v>gchateaug</v>
          </cell>
          <cell r="Q3898">
            <v>0.96</v>
          </cell>
        </row>
        <row r="3899">
          <cell r="A3899" t="str">
            <v>1999</v>
          </cell>
          <cell r="B3899" t="str">
            <v>ES1</v>
          </cell>
          <cell r="C3899" t="str">
            <v>A00</v>
          </cell>
          <cell r="D3899" t="str">
            <v>PC_EMP</v>
          </cell>
          <cell r="E3899" t="str">
            <v>T</v>
          </cell>
          <cell r="F3899" t="str">
            <v>BES</v>
          </cell>
          <cell r="G3899" t="str">
            <v>RSE</v>
          </cell>
          <cell r="H3899" t="str">
            <v>:</v>
          </cell>
          <cell r="I3899" t="str">
            <v>NC</v>
          </cell>
          <cell r="K3899" t="str">
            <v>V</v>
          </cell>
          <cell r="L3899">
            <v>38628.496770833335</v>
          </cell>
          <cell r="M3899" t="str">
            <v>gchateaug</v>
          </cell>
          <cell r="N3899">
            <v>38680.624421296299</v>
          </cell>
          <cell r="O3899" t="str">
            <v>gchateaug</v>
          </cell>
        </row>
        <row r="3900">
          <cell r="A3900" t="str">
            <v>1999</v>
          </cell>
          <cell r="B3900" t="str">
            <v>ES1</v>
          </cell>
          <cell r="C3900" t="str">
            <v>A00</v>
          </cell>
          <cell r="D3900" t="str">
            <v>PC_EMP</v>
          </cell>
          <cell r="E3900" t="str">
            <v>T</v>
          </cell>
          <cell r="F3900" t="str">
            <v>BES</v>
          </cell>
          <cell r="G3900" t="str">
            <v>TOTAL</v>
          </cell>
          <cell r="I3900" t="str">
            <v>NC</v>
          </cell>
          <cell r="J3900" t="str">
            <v>; former flag equal "s"</v>
          </cell>
          <cell r="K3900" t="str">
            <v>V</v>
          </cell>
          <cell r="L3900">
            <v>38628.496770833335</v>
          </cell>
          <cell r="M3900" t="str">
            <v>gchateaug</v>
          </cell>
          <cell r="N3900">
            <v>38680.624421296299</v>
          </cell>
          <cell r="O3900" t="str">
            <v>gchateaug</v>
          </cell>
          <cell r="Q3900">
            <v>0.13</v>
          </cell>
        </row>
        <row r="3901">
          <cell r="A3901" t="str">
            <v>1999</v>
          </cell>
          <cell r="B3901" t="str">
            <v>ES1</v>
          </cell>
          <cell r="C3901" t="str">
            <v>A00</v>
          </cell>
          <cell r="D3901" t="str">
            <v>PC_EMP</v>
          </cell>
          <cell r="E3901" t="str">
            <v>T</v>
          </cell>
          <cell r="F3901" t="str">
            <v>TOTAL</v>
          </cell>
          <cell r="G3901" t="str">
            <v>RSE</v>
          </cell>
          <cell r="H3901" t="str">
            <v>:</v>
          </cell>
          <cell r="I3901" t="str">
            <v>NC</v>
          </cell>
          <cell r="K3901" t="str">
            <v>V</v>
          </cell>
          <cell r="L3901">
            <v>38628.496770833335</v>
          </cell>
          <cell r="M3901" t="str">
            <v>gchateaug</v>
          </cell>
          <cell r="N3901">
            <v>38680.624421296299</v>
          </cell>
          <cell r="O3901" t="str">
            <v>gchateaug</v>
          </cell>
        </row>
        <row r="3902">
          <cell r="A3902" t="str">
            <v>1999</v>
          </cell>
          <cell r="B3902" t="str">
            <v>ES1</v>
          </cell>
          <cell r="C3902" t="str">
            <v>A00</v>
          </cell>
          <cell r="D3902" t="str">
            <v>PC_EMP</v>
          </cell>
          <cell r="E3902" t="str">
            <v>T</v>
          </cell>
          <cell r="F3902" t="str">
            <v>TOTAL</v>
          </cell>
          <cell r="G3902" t="str">
            <v>TOTAL</v>
          </cell>
          <cell r="I3902" t="str">
            <v>NC</v>
          </cell>
          <cell r="J3902" t="str">
            <v>; former flag equal "s"</v>
          </cell>
          <cell r="K3902" t="str">
            <v>V</v>
          </cell>
          <cell r="L3902">
            <v>38628.496770833335</v>
          </cell>
          <cell r="M3902" t="str">
            <v>gchateaug</v>
          </cell>
          <cell r="N3902">
            <v>38680.624421296299</v>
          </cell>
          <cell r="O3902" t="str">
            <v>gchateaug</v>
          </cell>
          <cell r="Q3902">
            <v>0.93</v>
          </cell>
        </row>
        <row r="3903">
          <cell r="A3903" t="str">
            <v>2000</v>
          </cell>
          <cell r="B3903" t="str">
            <v>ITE3</v>
          </cell>
          <cell r="C3903" t="str">
            <v>A00</v>
          </cell>
          <cell r="D3903" t="str">
            <v>PC_EMP</v>
          </cell>
          <cell r="E3903" t="str">
            <v>T</v>
          </cell>
          <cell r="F3903" t="str">
            <v>TOTAL</v>
          </cell>
          <cell r="G3903" t="str">
            <v>RSE</v>
          </cell>
          <cell r="I3903" t="str">
            <v>NC</v>
          </cell>
          <cell r="J3903" t="str">
            <v>; former flag equal "s"</v>
          </cell>
          <cell r="K3903" t="str">
            <v>V</v>
          </cell>
          <cell r="L3903">
            <v>38628.496782407405</v>
          </cell>
          <cell r="M3903" t="str">
            <v>gchateaug</v>
          </cell>
          <cell r="N3903">
            <v>38680.624444444446</v>
          </cell>
          <cell r="O3903" t="str">
            <v>gchateaug</v>
          </cell>
          <cell r="Q3903">
            <v>0.28000000000000003</v>
          </cell>
        </row>
        <row r="3904">
          <cell r="A3904" t="str">
            <v>2000</v>
          </cell>
          <cell r="B3904" t="str">
            <v>ITE3</v>
          </cell>
          <cell r="C3904" t="str">
            <v>A00</v>
          </cell>
          <cell r="D3904" t="str">
            <v>PC_EMP</v>
          </cell>
          <cell r="E3904" t="str">
            <v>T</v>
          </cell>
          <cell r="F3904" t="str">
            <v>TOTAL</v>
          </cell>
          <cell r="G3904" t="str">
            <v>TOTAL</v>
          </cell>
          <cell r="I3904" t="str">
            <v>NC</v>
          </cell>
          <cell r="J3904" t="str">
            <v>; former flag equal "s"</v>
          </cell>
          <cell r="K3904" t="str">
            <v>V</v>
          </cell>
          <cell r="L3904">
            <v>38628.496782407405</v>
          </cell>
          <cell r="M3904" t="str">
            <v>gchateaug</v>
          </cell>
          <cell r="N3904">
            <v>38680.624444444446</v>
          </cell>
          <cell r="O3904" t="str">
            <v>gchateaug</v>
          </cell>
          <cell r="Q3904">
            <v>0.74</v>
          </cell>
        </row>
        <row r="3905">
          <cell r="A3905" t="str">
            <v>2000</v>
          </cell>
          <cell r="B3905" t="str">
            <v>ITE2</v>
          </cell>
          <cell r="C3905" t="str">
            <v>A00</v>
          </cell>
          <cell r="D3905" t="str">
            <v>PC_EMP</v>
          </cell>
          <cell r="E3905" t="str">
            <v>T</v>
          </cell>
          <cell r="F3905" t="str">
            <v>BES</v>
          </cell>
          <cell r="G3905" t="str">
            <v>RSE</v>
          </cell>
          <cell r="I3905" t="str">
            <v>NC</v>
          </cell>
          <cell r="J3905" t="str">
            <v>; former flag equal "s"</v>
          </cell>
          <cell r="K3905" t="str">
            <v>V</v>
          </cell>
          <cell r="L3905">
            <v>38628.496782407405</v>
          </cell>
          <cell r="M3905" t="str">
            <v>gchateaug</v>
          </cell>
          <cell r="N3905">
            <v>38680.624444444446</v>
          </cell>
          <cell r="O3905" t="str">
            <v>gchateaug</v>
          </cell>
          <cell r="Q3905">
            <v>0.05</v>
          </cell>
        </row>
        <row r="3906">
          <cell r="A3906" t="str">
            <v>2000</v>
          </cell>
          <cell r="B3906" t="str">
            <v>ITE2</v>
          </cell>
          <cell r="C3906" t="str">
            <v>A00</v>
          </cell>
          <cell r="D3906" t="str">
            <v>PC_EMP</v>
          </cell>
          <cell r="E3906" t="str">
            <v>T</v>
          </cell>
          <cell r="F3906" t="str">
            <v>BES</v>
          </cell>
          <cell r="G3906" t="str">
            <v>TOTAL</v>
          </cell>
          <cell r="I3906" t="str">
            <v>NC</v>
          </cell>
          <cell r="J3906" t="str">
            <v>; former flag equal "s"</v>
          </cell>
          <cell r="K3906" t="str">
            <v>V</v>
          </cell>
          <cell r="L3906">
            <v>38628.496782407405</v>
          </cell>
          <cell r="M3906" t="str">
            <v>gchateaug</v>
          </cell>
          <cell r="N3906">
            <v>38680.624444444446</v>
          </cell>
          <cell r="O3906" t="str">
            <v>gchateaug</v>
          </cell>
          <cell r="Q3906">
            <v>0.16</v>
          </cell>
        </row>
        <row r="3907">
          <cell r="A3907" t="str">
            <v>2000</v>
          </cell>
          <cell r="B3907" t="str">
            <v>ITE2</v>
          </cell>
          <cell r="C3907" t="str">
            <v>A00</v>
          </cell>
          <cell r="D3907" t="str">
            <v>PC_EMP</v>
          </cell>
          <cell r="E3907" t="str">
            <v>T</v>
          </cell>
          <cell r="F3907" t="str">
            <v>TOTAL</v>
          </cell>
          <cell r="G3907" t="str">
            <v>RSE</v>
          </cell>
          <cell r="I3907" t="str">
            <v>NC</v>
          </cell>
          <cell r="J3907" t="str">
            <v>; former flag equal "s"</v>
          </cell>
          <cell r="K3907" t="str">
            <v>V</v>
          </cell>
          <cell r="L3907">
            <v>38628.496782407405</v>
          </cell>
          <cell r="M3907" t="str">
            <v>gchateaug</v>
          </cell>
          <cell r="N3907">
            <v>38680.624444444446</v>
          </cell>
          <cell r="O3907" t="str">
            <v>gchateaug</v>
          </cell>
          <cell r="Q3907">
            <v>0.44</v>
          </cell>
        </row>
        <row r="3908">
          <cell r="A3908" t="str">
            <v>2000</v>
          </cell>
          <cell r="B3908" t="str">
            <v>ITE2</v>
          </cell>
          <cell r="C3908" t="str">
            <v>A00</v>
          </cell>
          <cell r="D3908" t="str">
            <v>PC_EMP</v>
          </cell>
          <cell r="E3908" t="str">
            <v>T</v>
          </cell>
          <cell r="F3908" t="str">
            <v>TOTAL</v>
          </cell>
          <cell r="G3908" t="str">
            <v>TOTAL</v>
          </cell>
          <cell r="I3908" t="str">
            <v>NC</v>
          </cell>
          <cell r="J3908" t="str">
            <v>; former flag equal "s"</v>
          </cell>
          <cell r="K3908" t="str">
            <v>V</v>
          </cell>
          <cell r="L3908">
            <v>38628.496782407405</v>
          </cell>
          <cell r="M3908" t="str">
            <v>gchateaug</v>
          </cell>
          <cell r="N3908">
            <v>38680.624444444446</v>
          </cell>
          <cell r="O3908" t="str">
            <v>gchateaug</v>
          </cell>
          <cell r="Q3908">
            <v>0.98</v>
          </cell>
        </row>
        <row r="3909">
          <cell r="A3909" t="str">
            <v>2000</v>
          </cell>
          <cell r="B3909" t="str">
            <v>ITE1</v>
          </cell>
          <cell r="C3909" t="str">
            <v>A00</v>
          </cell>
          <cell r="D3909" t="str">
            <v>PC_EMP</v>
          </cell>
          <cell r="E3909" t="str">
            <v>T</v>
          </cell>
          <cell r="F3909" t="str">
            <v>BES</v>
          </cell>
          <cell r="G3909" t="str">
            <v>RSE</v>
          </cell>
          <cell r="I3909" t="str">
            <v>NC</v>
          </cell>
          <cell r="J3909" t="str">
            <v>; former flag equal "s"</v>
          </cell>
          <cell r="K3909" t="str">
            <v>V</v>
          </cell>
          <cell r="L3909">
            <v>38628.496782407405</v>
          </cell>
          <cell r="M3909" t="str">
            <v>gchateaug</v>
          </cell>
          <cell r="N3909">
            <v>38680.624444444446</v>
          </cell>
          <cell r="O3909" t="str">
            <v>gchateaug</v>
          </cell>
          <cell r="Q3909">
            <v>7.0000000000000007E-2</v>
          </cell>
        </row>
        <row r="3910">
          <cell r="A3910" t="str">
            <v>2000</v>
          </cell>
          <cell r="B3910" t="str">
            <v>ITE1</v>
          </cell>
          <cell r="C3910" t="str">
            <v>A00</v>
          </cell>
          <cell r="D3910" t="str">
            <v>PC_EMP</v>
          </cell>
          <cell r="E3910" t="str">
            <v>T</v>
          </cell>
          <cell r="F3910" t="str">
            <v>BES</v>
          </cell>
          <cell r="G3910" t="str">
            <v>TOTAL</v>
          </cell>
          <cell r="I3910" t="str">
            <v>NC</v>
          </cell>
          <cell r="J3910" t="str">
            <v>; former flag equal "s"</v>
          </cell>
          <cell r="K3910" t="str">
            <v>V</v>
          </cell>
          <cell r="L3910">
            <v>38628.496782407405</v>
          </cell>
          <cell r="M3910" t="str">
            <v>gchateaug</v>
          </cell>
          <cell r="N3910">
            <v>38680.624444444446</v>
          </cell>
          <cell r="O3910" t="str">
            <v>gchateaug</v>
          </cell>
          <cell r="Q3910">
            <v>0.21</v>
          </cell>
        </row>
        <row r="3911">
          <cell r="A3911" t="str">
            <v>2000</v>
          </cell>
          <cell r="B3911" t="str">
            <v>LT0</v>
          </cell>
          <cell r="C3911" t="str">
            <v>A00</v>
          </cell>
          <cell r="D3911" t="str">
            <v>PC_EMP</v>
          </cell>
          <cell r="E3911" t="str">
            <v>T</v>
          </cell>
          <cell r="F3911" t="str">
            <v>TOTAL</v>
          </cell>
          <cell r="G3911" t="str">
            <v>RSE</v>
          </cell>
          <cell r="I3911" t="str">
            <v>NC</v>
          </cell>
          <cell r="K3911" t="str">
            <v>V</v>
          </cell>
          <cell r="L3911">
            <v>38628.496782407405</v>
          </cell>
          <cell r="M3911" t="str">
            <v>gchateaug</v>
          </cell>
          <cell r="N3911">
            <v>38681.684479166666</v>
          </cell>
          <cell r="O3911" t="str">
            <v>gchateaug</v>
          </cell>
          <cell r="Q3911">
            <v>0.71</v>
          </cell>
        </row>
        <row r="3912">
          <cell r="A3912" t="str">
            <v>2000</v>
          </cell>
          <cell r="B3912" t="str">
            <v>LT0</v>
          </cell>
          <cell r="C3912" t="str">
            <v>A00</v>
          </cell>
          <cell r="D3912" t="str">
            <v>PC_EMP</v>
          </cell>
          <cell r="E3912" t="str">
            <v>T</v>
          </cell>
          <cell r="F3912" t="str">
            <v>TOTAL</v>
          </cell>
          <cell r="G3912" t="str">
            <v>TOTAL</v>
          </cell>
          <cell r="I3912" t="str">
            <v>NC</v>
          </cell>
          <cell r="K3912" t="str">
            <v>V</v>
          </cell>
          <cell r="L3912">
            <v>38628.496782407405</v>
          </cell>
          <cell r="M3912" t="str">
            <v>gchateaug</v>
          </cell>
          <cell r="N3912">
            <v>38681.684479166666</v>
          </cell>
          <cell r="O3912" t="str">
            <v>gchateaug</v>
          </cell>
          <cell r="Q3912">
            <v>1.03</v>
          </cell>
        </row>
        <row r="3913">
          <cell r="A3913" t="str">
            <v>2000</v>
          </cell>
          <cell r="B3913" t="str">
            <v>ITG2</v>
          </cell>
          <cell r="C3913" t="str">
            <v>A00</v>
          </cell>
          <cell r="D3913" t="str">
            <v>PC_EMP</v>
          </cell>
          <cell r="E3913" t="str">
            <v>T</v>
          </cell>
          <cell r="F3913" t="str">
            <v>BES</v>
          </cell>
          <cell r="G3913" t="str">
            <v>RSE</v>
          </cell>
          <cell r="I3913" t="str">
            <v>NC</v>
          </cell>
          <cell r="J3913" t="str">
            <v>; former flag equal "s"</v>
          </cell>
          <cell r="K3913" t="str">
            <v>V</v>
          </cell>
          <cell r="L3913">
            <v>38628.496782407405</v>
          </cell>
          <cell r="M3913" t="str">
            <v>gchateaug</v>
          </cell>
          <cell r="N3913">
            <v>38680.624432870369</v>
          </cell>
          <cell r="O3913" t="str">
            <v>gchateaug</v>
          </cell>
          <cell r="Q3913">
            <v>0.04</v>
          </cell>
        </row>
        <row r="3914">
          <cell r="A3914" t="str">
            <v>2000</v>
          </cell>
          <cell r="B3914" t="str">
            <v>ITG2</v>
          </cell>
          <cell r="C3914" t="str">
            <v>A00</v>
          </cell>
          <cell r="D3914" t="str">
            <v>PC_EMP</v>
          </cell>
          <cell r="E3914" t="str">
            <v>T</v>
          </cell>
          <cell r="F3914" t="str">
            <v>BES</v>
          </cell>
          <cell r="G3914" t="str">
            <v>TOTAL</v>
          </cell>
          <cell r="I3914" t="str">
            <v>NC</v>
          </cell>
          <cell r="J3914" t="str">
            <v>; former flag equal "s"</v>
          </cell>
          <cell r="K3914" t="str">
            <v>V</v>
          </cell>
          <cell r="L3914">
            <v>38628.496782407405</v>
          </cell>
          <cell r="M3914" t="str">
            <v>gchateaug</v>
          </cell>
          <cell r="N3914">
            <v>38680.624432870369</v>
          </cell>
          <cell r="O3914" t="str">
            <v>gchateaug</v>
          </cell>
          <cell r="Q3914">
            <v>0.06</v>
          </cell>
        </row>
        <row r="3915">
          <cell r="A3915" t="str">
            <v>2000</v>
          </cell>
          <cell r="B3915" t="str">
            <v>ITG2</v>
          </cell>
          <cell r="C3915" t="str">
            <v>A00</v>
          </cell>
          <cell r="D3915" t="str">
            <v>PC_EMP</v>
          </cell>
          <cell r="E3915" t="str">
            <v>T</v>
          </cell>
          <cell r="F3915" t="str">
            <v>TOTAL</v>
          </cell>
          <cell r="G3915" t="str">
            <v>RSE</v>
          </cell>
          <cell r="I3915" t="str">
            <v>NC</v>
          </cell>
          <cell r="J3915" t="str">
            <v>; former flag equal "s"</v>
          </cell>
          <cell r="K3915" t="str">
            <v>V</v>
          </cell>
          <cell r="L3915">
            <v>38628.496782407405</v>
          </cell>
          <cell r="M3915" t="str">
            <v>gchateaug</v>
          </cell>
          <cell r="N3915">
            <v>38680.624432870369</v>
          </cell>
          <cell r="O3915" t="str">
            <v>gchateaug</v>
          </cell>
          <cell r="Q3915">
            <v>0.39</v>
          </cell>
        </row>
        <row r="3916">
          <cell r="A3916" t="str">
            <v>2000</v>
          </cell>
          <cell r="B3916" t="str">
            <v>ITG2</v>
          </cell>
          <cell r="C3916" t="str">
            <v>A00</v>
          </cell>
          <cell r="D3916" t="str">
            <v>PC_EMP</v>
          </cell>
          <cell r="E3916" t="str">
            <v>T</v>
          </cell>
          <cell r="F3916" t="str">
            <v>TOTAL</v>
          </cell>
          <cell r="G3916" t="str">
            <v>TOTAL</v>
          </cell>
          <cell r="I3916" t="str">
            <v>NC</v>
          </cell>
          <cell r="J3916" t="str">
            <v>; former flag equal "s"</v>
          </cell>
          <cell r="K3916" t="str">
            <v>V</v>
          </cell>
          <cell r="L3916">
            <v>38628.496782407405</v>
          </cell>
          <cell r="M3916" t="str">
            <v>gchateaug</v>
          </cell>
          <cell r="N3916">
            <v>38680.624432870369</v>
          </cell>
          <cell r="O3916" t="str">
            <v>gchateaug</v>
          </cell>
          <cell r="Q3916">
            <v>0.75</v>
          </cell>
        </row>
        <row r="3917">
          <cell r="A3917" t="str">
            <v>2000</v>
          </cell>
          <cell r="B3917" t="str">
            <v>ITG1</v>
          </cell>
          <cell r="C3917" t="str">
            <v>A00</v>
          </cell>
          <cell r="D3917" t="str">
            <v>PC_EMP</v>
          </cell>
          <cell r="E3917" t="str">
            <v>T</v>
          </cell>
          <cell r="F3917" t="str">
            <v>BES</v>
          </cell>
          <cell r="G3917" t="str">
            <v>RSE</v>
          </cell>
          <cell r="I3917" t="str">
            <v>NC</v>
          </cell>
          <cell r="J3917" t="str">
            <v>; former flag equal "s"</v>
          </cell>
          <cell r="K3917" t="str">
            <v>V</v>
          </cell>
          <cell r="L3917">
            <v>38628.496782407405</v>
          </cell>
          <cell r="M3917" t="str">
            <v>gchateaug</v>
          </cell>
          <cell r="N3917">
            <v>38680.624432870369</v>
          </cell>
          <cell r="O3917" t="str">
            <v>gchateaug</v>
          </cell>
          <cell r="Q3917">
            <v>0.04</v>
          </cell>
        </row>
        <row r="3918">
          <cell r="A3918" t="str">
            <v>2000</v>
          </cell>
          <cell r="B3918" t="str">
            <v>ITG1</v>
          </cell>
          <cell r="C3918" t="str">
            <v>A00</v>
          </cell>
          <cell r="D3918" t="str">
            <v>PC_EMP</v>
          </cell>
          <cell r="E3918" t="str">
            <v>T</v>
          </cell>
          <cell r="F3918" t="str">
            <v>BES</v>
          </cell>
          <cell r="G3918" t="str">
            <v>TOTAL</v>
          </cell>
          <cell r="I3918" t="str">
            <v>NC</v>
          </cell>
          <cell r="J3918" t="str">
            <v>; former flag equal "s"</v>
          </cell>
          <cell r="K3918" t="str">
            <v>V</v>
          </cell>
          <cell r="L3918">
            <v>38628.496782407405</v>
          </cell>
          <cell r="M3918" t="str">
            <v>gchateaug</v>
          </cell>
          <cell r="N3918">
            <v>38680.624432870369</v>
          </cell>
          <cell r="O3918" t="str">
            <v>gchateaug</v>
          </cell>
          <cell r="Q3918">
            <v>7.0000000000000007E-2</v>
          </cell>
        </row>
        <row r="3919">
          <cell r="A3919" t="str">
            <v>2000</v>
          </cell>
          <cell r="B3919" t="str">
            <v>ITG1</v>
          </cell>
          <cell r="C3919" t="str">
            <v>A00</v>
          </cell>
          <cell r="D3919" t="str">
            <v>PC_EMP</v>
          </cell>
          <cell r="E3919" t="str">
            <v>T</v>
          </cell>
          <cell r="F3919" t="str">
            <v>TOTAL</v>
          </cell>
          <cell r="G3919" t="str">
            <v>RSE</v>
          </cell>
          <cell r="I3919" t="str">
            <v>NC</v>
          </cell>
          <cell r="J3919" t="str">
            <v>; former flag equal "s"</v>
          </cell>
          <cell r="K3919" t="str">
            <v>V</v>
          </cell>
          <cell r="L3919">
            <v>38628.496782407405</v>
          </cell>
          <cell r="M3919" t="str">
            <v>gchateaug</v>
          </cell>
          <cell r="N3919">
            <v>38680.624432870369</v>
          </cell>
          <cell r="O3919" t="str">
            <v>gchateaug</v>
          </cell>
          <cell r="Q3919">
            <v>0.4</v>
          </cell>
        </row>
        <row r="3920">
          <cell r="A3920" t="str">
            <v>2000</v>
          </cell>
          <cell r="B3920" t="str">
            <v>ITG1</v>
          </cell>
          <cell r="C3920" t="str">
            <v>A00</v>
          </cell>
          <cell r="D3920" t="str">
            <v>PC_EMP</v>
          </cell>
          <cell r="E3920" t="str">
            <v>T</v>
          </cell>
          <cell r="F3920" t="str">
            <v>TOTAL</v>
          </cell>
          <cell r="G3920" t="str">
            <v>TOTAL</v>
          </cell>
          <cell r="I3920" t="str">
            <v>NC</v>
          </cell>
          <cell r="J3920" t="str">
            <v>; former flag equal "s"</v>
          </cell>
          <cell r="K3920" t="str">
            <v>V</v>
          </cell>
          <cell r="L3920">
            <v>38628.496782407405</v>
          </cell>
          <cell r="M3920" t="str">
            <v>gchateaug</v>
          </cell>
          <cell r="N3920">
            <v>38680.624432870369</v>
          </cell>
          <cell r="O3920" t="str">
            <v>gchateaug</v>
          </cell>
          <cell r="Q3920">
            <v>0.72</v>
          </cell>
        </row>
        <row r="3921">
          <cell r="A3921" t="str">
            <v>2000</v>
          </cell>
          <cell r="B3921" t="str">
            <v>ITG</v>
          </cell>
          <cell r="C3921" t="str">
            <v>A00</v>
          </cell>
          <cell r="D3921" t="str">
            <v>PC_EMP</v>
          </cell>
          <cell r="E3921" t="str">
            <v>T</v>
          </cell>
          <cell r="F3921" t="str">
            <v>BES</v>
          </cell>
          <cell r="G3921" t="str">
            <v>RSE</v>
          </cell>
          <cell r="I3921" t="str">
            <v>NC</v>
          </cell>
          <cell r="J3921" t="str">
            <v>; former flag equal "s"</v>
          </cell>
          <cell r="K3921" t="str">
            <v>V</v>
          </cell>
          <cell r="L3921">
            <v>38628.496782407405</v>
          </cell>
          <cell r="M3921" t="str">
            <v>gchateaug</v>
          </cell>
          <cell r="N3921">
            <v>38680.624432870369</v>
          </cell>
          <cell r="O3921" t="str">
            <v>gchateaug</v>
          </cell>
          <cell r="Q3921">
            <v>0.04</v>
          </cell>
        </row>
        <row r="3922">
          <cell r="A3922" t="str">
            <v>2000</v>
          </cell>
          <cell r="B3922" t="str">
            <v>ITG</v>
          </cell>
          <cell r="C3922" t="str">
            <v>A00</v>
          </cell>
          <cell r="D3922" t="str">
            <v>PC_EMP</v>
          </cell>
          <cell r="E3922" t="str">
            <v>T</v>
          </cell>
          <cell r="F3922" t="str">
            <v>BES</v>
          </cell>
          <cell r="G3922" t="str">
            <v>TOTAL</v>
          </cell>
          <cell r="I3922" t="str">
            <v>NC</v>
          </cell>
          <cell r="J3922" t="str">
            <v>; former flag equal "s"</v>
          </cell>
          <cell r="K3922" t="str">
            <v>V</v>
          </cell>
          <cell r="L3922">
            <v>38628.496782407405</v>
          </cell>
          <cell r="M3922" t="str">
            <v>gchateaug</v>
          </cell>
          <cell r="N3922">
            <v>38680.624432870369</v>
          </cell>
          <cell r="O3922" t="str">
            <v>gchateaug</v>
          </cell>
          <cell r="Q3922">
            <v>7.0000000000000007E-2</v>
          </cell>
        </row>
        <row r="3923">
          <cell r="A3923" t="str">
            <v>2000</v>
          </cell>
          <cell r="B3923" t="str">
            <v>ITG</v>
          </cell>
          <cell r="C3923" t="str">
            <v>A00</v>
          </cell>
          <cell r="D3923" t="str">
            <v>PC_EMP</v>
          </cell>
          <cell r="E3923" t="str">
            <v>T</v>
          </cell>
          <cell r="F3923" t="str">
            <v>TOTAL</v>
          </cell>
          <cell r="G3923" t="str">
            <v>RSE</v>
          </cell>
          <cell r="I3923" t="str">
            <v>NC</v>
          </cell>
          <cell r="J3923" t="str">
            <v>; former flag equal "s"</v>
          </cell>
          <cell r="K3923" t="str">
            <v>V</v>
          </cell>
          <cell r="L3923">
            <v>38628.496782407405</v>
          </cell>
          <cell r="M3923" t="str">
            <v>gchateaug</v>
          </cell>
          <cell r="N3923">
            <v>38680.624432870369</v>
          </cell>
          <cell r="O3923" t="str">
            <v>gchateaug</v>
          </cell>
          <cell r="Q3923">
            <v>0.4</v>
          </cell>
        </row>
        <row r="3924">
          <cell r="A3924" t="str">
            <v>2000</v>
          </cell>
          <cell r="B3924" t="str">
            <v>ITG</v>
          </cell>
          <cell r="C3924" t="str">
            <v>A00</v>
          </cell>
          <cell r="D3924" t="str">
            <v>PC_EMP</v>
          </cell>
          <cell r="E3924" t="str">
            <v>T</v>
          </cell>
          <cell r="F3924" t="str">
            <v>TOTAL</v>
          </cell>
          <cell r="G3924" t="str">
            <v>TOTAL</v>
          </cell>
          <cell r="I3924" t="str">
            <v>NC</v>
          </cell>
          <cell r="J3924" t="str">
            <v>; former flag equal "s"</v>
          </cell>
          <cell r="K3924" t="str">
            <v>V</v>
          </cell>
          <cell r="L3924">
            <v>38628.496782407405</v>
          </cell>
          <cell r="M3924" t="str">
            <v>gchateaug</v>
          </cell>
          <cell r="N3924">
            <v>38680.624432870369</v>
          </cell>
          <cell r="O3924" t="str">
            <v>gchateaug</v>
          </cell>
          <cell r="Q3924">
            <v>0.73</v>
          </cell>
        </row>
        <row r="3925">
          <cell r="A3925" t="str">
            <v>2000</v>
          </cell>
          <cell r="B3925" t="str">
            <v>ITF4</v>
          </cell>
          <cell r="C3925" t="str">
            <v>A00</v>
          </cell>
          <cell r="D3925" t="str">
            <v>PC_EMP</v>
          </cell>
          <cell r="E3925" t="str">
            <v>T</v>
          </cell>
          <cell r="F3925" t="str">
            <v>BES</v>
          </cell>
          <cell r="G3925" t="str">
            <v>RSE</v>
          </cell>
          <cell r="I3925" t="str">
            <v>NC</v>
          </cell>
          <cell r="J3925" t="str">
            <v>; former flag equal "s"</v>
          </cell>
          <cell r="K3925" t="str">
            <v>V</v>
          </cell>
          <cell r="L3925">
            <v>38628.496782407405</v>
          </cell>
          <cell r="M3925" t="str">
            <v>gchateaug</v>
          </cell>
          <cell r="N3925">
            <v>38680.624432870369</v>
          </cell>
          <cell r="O3925" t="str">
            <v>gchateaug</v>
          </cell>
          <cell r="Q3925">
            <v>0.04</v>
          </cell>
        </row>
        <row r="3926">
          <cell r="A3926" t="str">
            <v>2000</v>
          </cell>
          <cell r="B3926" t="str">
            <v>ITF4</v>
          </cell>
          <cell r="C3926" t="str">
            <v>A00</v>
          </cell>
          <cell r="D3926" t="str">
            <v>PC_EMP</v>
          </cell>
          <cell r="E3926" t="str">
            <v>T</v>
          </cell>
          <cell r="F3926" t="str">
            <v>BES</v>
          </cell>
          <cell r="G3926" t="str">
            <v>TOTAL</v>
          </cell>
          <cell r="I3926" t="str">
            <v>NC</v>
          </cell>
          <cell r="J3926" t="str">
            <v>; former flag equal "s"</v>
          </cell>
          <cell r="K3926" t="str">
            <v>V</v>
          </cell>
          <cell r="L3926">
            <v>38628.496782407405</v>
          </cell>
          <cell r="M3926" t="str">
            <v>gchateaug</v>
          </cell>
          <cell r="N3926">
            <v>38680.624432870369</v>
          </cell>
          <cell r="O3926" t="str">
            <v>gchateaug</v>
          </cell>
          <cell r="Q3926">
            <v>0.1</v>
          </cell>
        </row>
        <row r="3927">
          <cell r="A3927" t="str">
            <v>1999</v>
          </cell>
          <cell r="B3927" t="str">
            <v>ITF2</v>
          </cell>
          <cell r="C3927" t="str">
            <v>A00</v>
          </cell>
          <cell r="D3927" t="str">
            <v>PC_EMP</v>
          </cell>
          <cell r="E3927" t="str">
            <v>T</v>
          </cell>
          <cell r="F3927" t="str">
            <v>TOTAL</v>
          </cell>
          <cell r="G3927" t="str">
            <v>RSE</v>
          </cell>
          <cell r="H3927" t="str">
            <v>:</v>
          </cell>
          <cell r="I3927" t="str">
            <v>NC</v>
          </cell>
          <cell r="K3927" t="str">
            <v>V</v>
          </cell>
          <cell r="L3927">
            <v>38628.496782407405</v>
          </cell>
          <cell r="M3927" t="str">
            <v>gchateaug</v>
          </cell>
          <cell r="N3927">
            <v>38680.624421296299</v>
          </cell>
          <cell r="O3927" t="str">
            <v>gchateaug</v>
          </cell>
        </row>
        <row r="3928">
          <cell r="A3928" t="str">
            <v>1999</v>
          </cell>
          <cell r="B3928" t="str">
            <v>ITF2</v>
          </cell>
          <cell r="C3928" t="str">
            <v>A00</v>
          </cell>
          <cell r="D3928" t="str">
            <v>PC_EMP</v>
          </cell>
          <cell r="E3928" t="str">
            <v>T</v>
          </cell>
          <cell r="F3928" t="str">
            <v>TOTAL</v>
          </cell>
          <cell r="G3928" t="str">
            <v>TOTAL</v>
          </cell>
          <cell r="H3928" t="str">
            <v>:</v>
          </cell>
          <cell r="I3928" t="str">
            <v>NC</v>
          </cell>
          <cell r="K3928" t="str">
            <v>V</v>
          </cell>
          <cell r="L3928">
            <v>38628.496782407405</v>
          </cell>
          <cell r="M3928" t="str">
            <v>gchateaug</v>
          </cell>
          <cell r="N3928">
            <v>38680.624421296299</v>
          </cell>
          <cell r="O3928" t="str">
            <v>gchateaug</v>
          </cell>
        </row>
        <row r="3929">
          <cell r="A3929" t="str">
            <v>1999</v>
          </cell>
          <cell r="B3929" t="str">
            <v>ITE3</v>
          </cell>
          <cell r="C3929" t="str">
            <v>A00</v>
          </cell>
          <cell r="D3929" t="str">
            <v>PC_EMP</v>
          </cell>
          <cell r="E3929" t="str">
            <v>T</v>
          </cell>
          <cell r="F3929" t="str">
            <v>BES</v>
          </cell>
          <cell r="G3929" t="str">
            <v>RSE</v>
          </cell>
          <cell r="H3929" t="str">
            <v>:</v>
          </cell>
          <cell r="I3929" t="str">
            <v>NC</v>
          </cell>
          <cell r="K3929" t="str">
            <v>V</v>
          </cell>
          <cell r="L3929">
            <v>38628.496782407405</v>
          </cell>
          <cell r="M3929" t="str">
            <v>gchateaug</v>
          </cell>
          <cell r="N3929">
            <v>38680.624421296299</v>
          </cell>
          <cell r="O3929" t="str">
            <v>gchateaug</v>
          </cell>
        </row>
        <row r="3930">
          <cell r="A3930" t="str">
            <v>1995</v>
          </cell>
          <cell r="B3930" t="str">
            <v>LU0</v>
          </cell>
          <cell r="C3930" t="str">
            <v>A00</v>
          </cell>
          <cell r="D3930" t="str">
            <v>PC_EMP</v>
          </cell>
          <cell r="E3930" t="str">
            <v>T</v>
          </cell>
          <cell r="F3930" t="str">
            <v>BES</v>
          </cell>
          <cell r="G3930" t="str">
            <v>TOTAL</v>
          </cell>
          <cell r="H3930" t="str">
            <v>:</v>
          </cell>
          <cell r="I3930" t="str">
            <v>NC</v>
          </cell>
          <cell r="K3930" t="str">
            <v>V</v>
          </cell>
          <cell r="L3930">
            <v>38628.496782407405</v>
          </cell>
          <cell r="M3930" t="str">
            <v>gchateaug</v>
          </cell>
          <cell r="N3930">
            <v>38680.624456018515</v>
          </cell>
          <cell r="O3930" t="str">
            <v>gchateaug</v>
          </cell>
        </row>
        <row r="3931">
          <cell r="A3931" t="str">
            <v>1995</v>
          </cell>
          <cell r="B3931" t="str">
            <v>LU0</v>
          </cell>
          <cell r="C3931" t="str">
            <v>A00</v>
          </cell>
          <cell r="D3931" t="str">
            <v>PC_EMP</v>
          </cell>
          <cell r="E3931" t="str">
            <v>T</v>
          </cell>
          <cell r="F3931" t="str">
            <v>BES</v>
          </cell>
          <cell r="G3931" t="str">
            <v>RSE</v>
          </cell>
          <cell r="H3931" t="str">
            <v>:</v>
          </cell>
          <cell r="I3931" t="str">
            <v>NC</v>
          </cell>
          <cell r="K3931" t="str">
            <v>V</v>
          </cell>
          <cell r="L3931">
            <v>38628.496782407405</v>
          </cell>
          <cell r="M3931" t="str">
            <v>gchateaug</v>
          </cell>
          <cell r="N3931">
            <v>38680.624456018515</v>
          </cell>
          <cell r="O3931" t="str">
            <v>gchateaug</v>
          </cell>
        </row>
        <row r="3932">
          <cell r="A3932" t="str">
            <v>1993</v>
          </cell>
          <cell r="B3932" t="str">
            <v>LU00</v>
          </cell>
          <cell r="C3932" t="str">
            <v>A00</v>
          </cell>
          <cell r="D3932" t="str">
            <v>PC_EMP</v>
          </cell>
          <cell r="E3932" t="str">
            <v>T</v>
          </cell>
          <cell r="F3932" t="str">
            <v>TOTAL</v>
          </cell>
          <cell r="G3932" t="str">
            <v>TOTAL</v>
          </cell>
          <cell r="H3932" t="str">
            <v>:</v>
          </cell>
          <cell r="I3932" t="str">
            <v>NC</v>
          </cell>
          <cell r="K3932" t="str">
            <v>V</v>
          </cell>
          <cell r="L3932">
            <v>38628.496782407405</v>
          </cell>
          <cell r="M3932" t="str">
            <v>gchateaug</v>
          </cell>
          <cell r="N3932">
            <v>38680.624456018515</v>
          </cell>
          <cell r="O3932" t="str">
            <v>gchateaug</v>
          </cell>
        </row>
        <row r="3933">
          <cell r="A3933" t="str">
            <v>1993</v>
          </cell>
          <cell r="B3933" t="str">
            <v>LU00</v>
          </cell>
          <cell r="C3933" t="str">
            <v>A00</v>
          </cell>
          <cell r="D3933" t="str">
            <v>PC_EMP</v>
          </cell>
          <cell r="E3933" t="str">
            <v>T</v>
          </cell>
          <cell r="F3933" t="str">
            <v>TOTAL</v>
          </cell>
          <cell r="G3933" t="str">
            <v>RSE</v>
          </cell>
          <cell r="H3933" t="str">
            <v>:</v>
          </cell>
          <cell r="I3933" t="str">
            <v>NC</v>
          </cell>
          <cell r="K3933" t="str">
            <v>V</v>
          </cell>
          <cell r="L3933">
            <v>38628.496782407405</v>
          </cell>
          <cell r="M3933" t="str">
            <v>gchateaug</v>
          </cell>
          <cell r="N3933">
            <v>38680.624456018515</v>
          </cell>
          <cell r="O3933" t="str">
            <v>gchateaug</v>
          </cell>
        </row>
        <row r="3934">
          <cell r="A3934" t="str">
            <v>1993</v>
          </cell>
          <cell r="B3934" t="str">
            <v>LU00</v>
          </cell>
          <cell r="C3934" t="str">
            <v>A00</v>
          </cell>
          <cell r="D3934" t="str">
            <v>PC_EMP</v>
          </cell>
          <cell r="E3934" t="str">
            <v>T</v>
          </cell>
          <cell r="F3934" t="str">
            <v>BES</v>
          </cell>
          <cell r="G3934" t="str">
            <v>TOTAL</v>
          </cell>
          <cell r="H3934" t="str">
            <v>:</v>
          </cell>
          <cell r="I3934" t="str">
            <v>NC</v>
          </cell>
          <cell r="K3934" t="str">
            <v>V</v>
          </cell>
          <cell r="L3934">
            <v>38628.496782407405</v>
          </cell>
          <cell r="M3934" t="str">
            <v>gchateaug</v>
          </cell>
          <cell r="N3934">
            <v>38680.624456018515</v>
          </cell>
          <cell r="O3934" t="str">
            <v>gchateaug</v>
          </cell>
        </row>
        <row r="3935">
          <cell r="A3935" t="str">
            <v>1993</v>
          </cell>
          <cell r="B3935" t="str">
            <v>LU00</v>
          </cell>
          <cell r="C3935" t="str">
            <v>A00</v>
          </cell>
          <cell r="D3935" t="str">
            <v>PC_EMP</v>
          </cell>
          <cell r="E3935" t="str">
            <v>T</v>
          </cell>
          <cell r="F3935" t="str">
            <v>BES</v>
          </cell>
          <cell r="G3935" t="str">
            <v>RSE</v>
          </cell>
          <cell r="H3935" t="str">
            <v>:</v>
          </cell>
          <cell r="I3935" t="str">
            <v>NC</v>
          </cell>
          <cell r="K3935" t="str">
            <v>V</v>
          </cell>
          <cell r="L3935">
            <v>38628.496782407405</v>
          </cell>
          <cell r="M3935" t="str">
            <v>gchateaug</v>
          </cell>
          <cell r="N3935">
            <v>38680.624456018515</v>
          </cell>
          <cell r="O3935" t="str">
            <v>gchateaug</v>
          </cell>
        </row>
        <row r="3936">
          <cell r="A3936" t="str">
            <v>1993</v>
          </cell>
          <cell r="B3936" t="str">
            <v>LU0</v>
          </cell>
          <cell r="C3936" t="str">
            <v>A00</v>
          </cell>
          <cell r="D3936" t="str">
            <v>PC_EMP</v>
          </cell>
          <cell r="E3936" t="str">
            <v>T</v>
          </cell>
          <cell r="F3936" t="str">
            <v>TOTAL</v>
          </cell>
          <cell r="G3936" t="str">
            <v>TOTAL</v>
          </cell>
          <cell r="H3936" t="str">
            <v>:</v>
          </cell>
          <cell r="I3936" t="str">
            <v>NC</v>
          </cell>
          <cell r="K3936" t="str">
            <v>V</v>
          </cell>
          <cell r="L3936">
            <v>38628.496782407405</v>
          </cell>
          <cell r="M3936" t="str">
            <v>gchateaug</v>
          </cell>
          <cell r="N3936">
            <v>38680.624456018515</v>
          </cell>
          <cell r="O3936" t="str">
            <v>gchateaug</v>
          </cell>
        </row>
        <row r="3937">
          <cell r="A3937" t="str">
            <v>1993</v>
          </cell>
          <cell r="B3937" t="str">
            <v>LU0</v>
          </cell>
          <cell r="C3937" t="str">
            <v>A00</v>
          </cell>
          <cell r="D3937" t="str">
            <v>PC_EMP</v>
          </cell>
          <cell r="E3937" t="str">
            <v>T</v>
          </cell>
          <cell r="F3937" t="str">
            <v>TOTAL</v>
          </cell>
          <cell r="G3937" t="str">
            <v>RSE</v>
          </cell>
          <cell r="H3937" t="str">
            <v>:</v>
          </cell>
          <cell r="I3937" t="str">
            <v>NC</v>
          </cell>
          <cell r="K3937" t="str">
            <v>V</v>
          </cell>
          <cell r="L3937">
            <v>38628.496782407405</v>
          </cell>
          <cell r="M3937" t="str">
            <v>gchateaug</v>
          </cell>
          <cell r="N3937">
            <v>38680.624456018515</v>
          </cell>
          <cell r="O3937" t="str">
            <v>gchateaug</v>
          </cell>
        </row>
        <row r="3938">
          <cell r="A3938" t="str">
            <v>2002</v>
          </cell>
          <cell r="B3938" t="str">
            <v>PL42</v>
          </cell>
          <cell r="C3938" t="str">
            <v>A00</v>
          </cell>
          <cell r="D3938" t="str">
            <v>PC_EMP</v>
          </cell>
          <cell r="E3938" t="str">
            <v>T</v>
          </cell>
          <cell r="F3938" t="str">
            <v>BES</v>
          </cell>
          <cell r="G3938" t="str">
            <v>TOTAL</v>
          </cell>
          <cell r="H3938" t="str">
            <v>:c</v>
          </cell>
          <cell r="I3938" t="str">
            <v>MS</v>
          </cell>
          <cell r="K3938" t="str">
            <v>V</v>
          </cell>
          <cell r="L3938">
            <v>38628.496782407405</v>
          </cell>
          <cell r="M3938" t="str">
            <v>gchateaug</v>
          </cell>
          <cell r="N3938">
            <v>38680.624456018515</v>
          </cell>
          <cell r="O3938" t="str">
            <v>gchateaug</v>
          </cell>
        </row>
        <row r="3939">
          <cell r="A3939" t="str">
            <v>2002</v>
          </cell>
          <cell r="B3939" t="str">
            <v>PL42</v>
          </cell>
          <cell r="C3939" t="str">
            <v>A00</v>
          </cell>
          <cell r="D3939" t="str">
            <v>PC_EMP</v>
          </cell>
          <cell r="E3939" t="str">
            <v>T</v>
          </cell>
          <cell r="F3939" t="str">
            <v>BES</v>
          </cell>
          <cell r="G3939" t="str">
            <v>RSE</v>
          </cell>
          <cell r="H3939" t="str">
            <v>:c</v>
          </cell>
          <cell r="I3939" t="str">
            <v>MS</v>
          </cell>
          <cell r="K3939" t="str">
            <v>V</v>
          </cell>
          <cell r="L3939">
            <v>38628.496782407405</v>
          </cell>
          <cell r="M3939" t="str">
            <v>gchateaug</v>
          </cell>
          <cell r="N3939">
            <v>38680.624456018515</v>
          </cell>
          <cell r="O3939" t="str">
            <v>gchateaug</v>
          </cell>
        </row>
        <row r="3940">
          <cell r="A3940" t="str">
            <v>2002</v>
          </cell>
          <cell r="B3940" t="str">
            <v>PL2</v>
          </cell>
          <cell r="C3940" t="str">
            <v>A00</v>
          </cell>
          <cell r="D3940" t="str">
            <v>PC_EMP</v>
          </cell>
          <cell r="E3940" t="str">
            <v>T</v>
          </cell>
          <cell r="F3940" t="str">
            <v>TOTAL</v>
          </cell>
          <cell r="G3940" t="str">
            <v>TOTAL</v>
          </cell>
          <cell r="I3940" t="str">
            <v>MS</v>
          </cell>
          <cell r="K3940" t="str">
            <v>V</v>
          </cell>
          <cell r="L3940">
            <v>38628.496782407405</v>
          </cell>
          <cell r="M3940" t="str">
            <v>gchateaug</v>
          </cell>
          <cell r="N3940">
            <v>38680.624456018515</v>
          </cell>
          <cell r="O3940" t="str">
            <v>gchateaug</v>
          </cell>
          <cell r="Q3940">
            <v>1.03</v>
          </cell>
        </row>
        <row r="3941">
          <cell r="A3941" t="str">
            <v>2002</v>
          </cell>
          <cell r="B3941" t="str">
            <v>PL2</v>
          </cell>
          <cell r="C3941" t="str">
            <v>A00</v>
          </cell>
          <cell r="D3941" t="str">
            <v>PC_EMP</v>
          </cell>
          <cell r="E3941" t="str">
            <v>T</v>
          </cell>
          <cell r="F3941" t="str">
            <v>TOTAL</v>
          </cell>
          <cell r="G3941" t="str">
            <v>RSE</v>
          </cell>
          <cell r="I3941" t="str">
            <v>MS</v>
          </cell>
          <cell r="K3941" t="str">
            <v>V</v>
          </cell>
          <cell r="L3941">
            <v>38628.496782407405</v>
          </cell>
          <cell r="M3941" t="str">
            <v>gchateaug</v>
          </cell>
          <cell r="N3941">
            <v>38680.624456018515</v>
          </cell>
          <cell r="O3941" t="str">
            <v>gchateaug</v>
          </cell>
          <cell r="Q3941">
            <v>0.76</v>
          </cell>
        </row>
        <row r="3942">
          <cell r="A3942" t="str">
            <v>2002</v>
          </cell>
          <cell r="B3942" t="str">
            <v>PL2</v>
          </cell>
          <cell r="C3942" t="str">
            <v>A00</v>
          </cell>
          <cell r="D3942" t="str">
            <v>PC_EMP</v>
          </cell>
          <cell r="E3942" t="str">
            <v>T</v>
          </cell>
          <cell r="F3942" t="str">
            <v>BES</v>
          </cell>
          <cell r="G3942" t="str">
            <v>TOTAL</v>
          </cell>
          <cell r="I3942" t="str">
            <v>MS</v>
          </cell>
          <cell r="K3942" t="str">
            <v>V</v>
          </cell>
          <cell r="L3942">
            <v>38628.496782407405</v>
          </cell>
          <cell r="M3942" t="str">
            <v>gchateaug</v>
          </cell>
          <cell r="N3942">
            <v>38680.624456018515</v>
          </cell>
          <cell r="O3942" t="str">
            <v>gchateaug</v>
          </cell>
          <cell r="Q3942">
            <v>0.11</v>
          </cell>
        </row>
        <row r="3943">
          <cell r="A3943" t="str">
            <v>2002</v>
          </cell>
          <cell r="B3943" t="str">
            <v>PL2</v>
          </cell>
          <cell r="C3943" t="str">
            <v>A00</v>
          </cell>
          <cell r="D3943" t="str">
            <v>PC_EMP</v>
          </cell>
          <cell r="E3943" t="str">
            <v>T</v>
          </cell>
          <cell r="F3943" t="str">
            <v>BES</v>
          </cell>
          <cell r="G3943" t="str">
            <v>RSE</v>
          </cell>
          <cell r="I3943" t="str">
            <v>MS</v>
          </cell>
          <cell r="K3943" t="str">
            <v>V</v>
          </cell>
          <cell r="L3943">
            <v>38628.496782407405</v>
          </cell>
          <cell r="M3943" t="str">
            <v>gchateaug</v>
          </cell>
          <cell r="N3943">
            <v>38680.624456018515</v>
          </cell>
          <cell r="O3943" t="str">
            <v>gchateaug</v>
          </cell>
          <cell r="Q3943">
            <v>0.05</v>
          </cell>
        </row>
        <row r="3944">
          <cell r="A3944" t="str">
            <v>2002</v>
          </cell>
          <cell r="B3944" t="str">
            <v>PL11</v>
          </cell>
          <cell r="C3944" t="str">
            <v>A00</v>
          </cell>
          <cell r="D3944" t="str">
            <v>PC_EMP</v>
          </cell>
          <cell r="E3944" t="str">
            <v>T</v>
          </cell>
          <cell r="F3944" t="str">
            <v>TOTAL</v>
          </cell>
          <cell r="G3944" t="str">
            <v>TOTAL</v>
          </cell>
          <cell r="I3944" t="str">
            <v>MS</v>
          </cell>
          <cell r="K3944" t="str">
            <v>V</v>
          </cell>
          <cell r="L3944">
            <v>38628.496782407405</v>
          </cell>
          <cell r="M3944" t="str">
            <v>gchateaug</v>
          </cell>
          <cell r="N3944">
            <v>38680.624456018515</v>
          </cell>
          <cell r="O3944" t="str">
            <v>gchateaug</v>
          </cell>
          <cell r="Q3944">
            <v>0.72</v>
          </cell>
        </row>
        <row r="3945">
          <cell r="A3945" t="str">
            <v>2002</v>
          </cell>
          <cell r="B3945" t="str">
            <v>PL11</v>
          </cell>
          <cell r="C3945" t="str">
            <v>A00</v>
          </cell>
          <cell r="D3945" t="str">
            <v>PC_EMP</v>
          </cell>
          <cell r="E3945" t="str">
            <v>T</v>
          </cell>
          <cell r="F3945" t="str">
            <v>TOTAL</v>
          </cell>
          <cell r="G3945" t="str">
            <v>RSE</v>
          </cell>
          <cell r="I3945" t="str">
            <v>MS</v>
          </cell>
          <cell r="K3945" t="str">
            <v>V</v>
          </cell>
          <cell r="L3945">
            <v>38628.496782407405</v>
          </cell>
          <cell r="M3945" t="str">
            <v>gchateaug</v>
          </cell>
          <cell r="N3945">
            <v>38680.624456018515</v>
          </cell>
          <cell r="O3945" t="str">
            <v>gchateaug</v>
          </cell>
          <cell r="Q3945">
            <v>0.51</v>
          </cell>
        </row>
        <row r="3946">
          <cell r="A3946" t="str">
            <v>2002</v>
          </cell>
          <cell r="B3946" t="str">
            <v>PL11</v>
          </cell>
          <cell r="C3946" t="str">
            <v>A00</v>
          </cell>
          <cell r="D3946" t="str">
            <v>PC_EMP</v>
          </cell>
          <cell r="E3946" t="str">
            <v>T</v>
          </cell>
          <cell r="F3946" t="str">
            <v>BES</v>
          </cell>
          <cell r="G3946" t="str">
            <v>TOTAL</v>
          </cell>
          <cell r="I3946" t="str">
            <v>MS</v>
          </cell>
          <cell r="K3946" t="str">
            <v>V</v>
          </cell>
          <cell r="L3946">
            <v>38628.496782407405</v>
          </cell>
          <cell r="M3946" t="str">
            <v>gchateaug</v>
          </cell>
          <cell r="N3946">
            <v>38680.624456018515</v>
          </cell>
          <cell r="O3946" t="str">
            <v>gchateaug</v>
          </cell>
          <cell r="Q3946">
            <v>0.09</v>
          </cell>
        </row>
        <row r="3947">
          <cell r="A3947" t="str">
            <v>2002</v>
          </cell>
          <cell r="B3947" t="str">
            <v>PL11</v>
          </cell>
          <cell r="C3947" t="str">
            <v>A00</v>
          </cell>
          <cell r="D3947" t="str">
            <v>PC_EMP</v>
          </cell>
          <cell r="E3947" t="str">
            <v>T</v>
          </cell>
          <cell r="F3947" t="str">
            <v>BES</v>
          </cell>
          <cell r="G3947" t="str">
            <v>RSE</v>
          </cell>
          <cell r="I3947" t="str">
            <v>MS</v>
          </cell>
          <cell r="K3947" t="str">
            <v>V</v>
          </cell>
          <cell r="L3947">
            <v>38628.496782407405</v>
          </cell>
          <cell r="M3947" t="str">
            <v>gchateaug</v>
          </cell>
          <cell r="N3947">
            <v>38680.624456018515</v>
          </cell>
          <cell r="O3947" t="str">
            <v>gchateaug</v>
          </cell>
          <cell r="Q3947">
            <v>0.04</v>
          </cell>
        </row>
        <row r="3948">
          <cell r="A3948" t="str">
            <v>2002</v>
          </cell>
          <cell r="B3948" t="str">
            <v>NL33</v>
          </cell>
          <cell r="C3948" t="str">
            <v>A00</v>
          </cell>
          <cell r="D3948" t="str">
            <v>PC_EMP</v>
          </cell>
          <cell r="E3948" t="str">
            <v>T</v>
          </cell>
          <cell r="F3948" t="str">
            <v>TOTAL</v>
          </cell>
          <cell r="G3948" t="str">
            <v>TOTAL</v>
          </cell>
          <cell r="H3948" t="str">
            <v>:</v>
          </cell>
          <cell r="I3948" t="str">
            <v>MS</v>
          </cell>
          <cell r="K3948" t="str">
            <v>V</v>
          </cell>
          <cell r="L3948">
            <v>38628.496793981481</v>
          </cell>
          <cell r="M3948" t="str">
            <v>gchateaug</v>
          </cell>
          <cell r="N3948">
            <v>38680.624456018515</v>
          </cell>
          <cell r="O3948" t="str">
            <v>gchateaug</v>
          </cell>
        </row>
        <row r="3949">
          <cell r="A3949" t="str">
            <v>2002</v>
          </cell>
          <cell r="B3949" t="str">
            <v>NL33</v>
          </cell>
          <cell r="C3949" t="str">
            <v>A00</v>
          </cell>
          <cell r="D3949" t="str">
            <v>PC_EMP</v>
          </cell>
          <cell r="E3949" t="str">
            <v>T</v>
          </cell>
          <cell r="F3949" t="str">
            <v>BES</v>
          </cell>
          <cell r="G3949" t="str">
            <v>TOTAL</v>
          </cell>
          <cell r="H3949" t="str">
            <v>:</v>
          </cell>
          <cell r="I3949" t="str">
            <v>MS</v>
          </cell>
          <cell r="K3949" t="str">
            <v>V</v>
          </cell>
          <cell r="L3949">
            <v>38628.496793981481</v>
          </cell>
          <cell r="M3949" t="str">
            <v>gchateaug</v>
          </cell>
          <cell r="N3949">
            <v>38680.624456018515</v>
          </cell>
          <cell r="O3949" t="str">
            <v>gchateaug</v>
          </cell>
        </row>
        <row r="3950">
          <cell r="A3950" t="str">
            <v>2002</v>
          </cell>
          <cell r="B3950" t="str">
            <v>ITG1</v>
          </cell>
          <cell r="C3950" t="str">
            <v>A00</v>
          </cell>
          <cell r="D3950" t="str">
            <v>PC_EMP</v>
          </cell>
          <cell r="E3950" t="str">
            <v>T</v>
          </cell>
          <cell r="F3950" t="str">
            <v>TOTAL</v>
          </cell>
          <cell r="G3950" t="str">
            <v>TOTAL</v>
          </cell>
          <cell r="H3950" t="str">
            <v>:</v>
          </cell>
          <cell r="I3950" t="str">
            <v>MS</v>
          </cell>
          <cell r="K3950" t="str">
            <v>V</v>
          </cell>
          <cell r="L3950">
            <v>38628.496793981481</v>
          </cell>
          <cell r="M3950" t="str">
            <v>gchateaug</v>
          </cell>
          <cell r="N3950">
            <v>38680.624456018515</v>
          </cell>
          <cell r="O3950" t="str">
            <v>gchateaug</v>
          </cell>
        </row>
        <row r="3951">
          <cell r="A3951" t="str">
            <v>2002</v>
          </cell>
          <cell r="B3951" t="str">
            <v>ITG1</v>
          </cell>
          <cell r="C3951" t="str">
            <v>A00</v>
          </cell>
          <cell r="D3951" t="str">
            <v>PC_EMP</v>
          </cell>
          <cell r="E3951" t="str">
            <v>T</v>
          </cell>
          <cell r="F3951" t="str">
            <v>TOTAL</v>
          </cell>
          <cell r="G3951" t="str">
            <v>RSE</v>
          </cell>
          <cell r="H3951" t="str">
            <v>:</v>
          </cell>
          <cell r="I3951" t="str">
            <v>MS</v>
          </cell>
          <cell r="K3951" t="str">
            <v>V</v>
          </cell>
          <cell r="L3951">
            <v>38628.496793981481</v>
          </cell>
          <cell r="M3951" t="str">
            <v>gchateaug</v>
          </cell>
          <cell r="N3951">
            <v>38680.624456018515</v>
          </cell>
          <cell r="O3951" t="str">
            <v>gchateaug</v>
          </cell>
        </row>
        <row r="3952">
          <cell r="A3952" t="str">
            <v>2003</v>
          </cell>
          <cell r="B3952" t="str">
            <v>ES3</v>
          </cell>
          <cell r="C3952" t="str">
            <v>A00</v>
          </cell>
          <cell r="D3952" t="str">
            <v>PC_EMP</v>
          </cell>
          <cell r="E3952" t="str">
            <v>T</v>
          </cell>
          <cell r="F3952" t="str">
            <v>BES</v>
          </cell>
          <cell r="G3952" t="str">
            <v>TOTAL</v>
          </cell>
          <cell r="I3952" t="str">
            <v>MS</v>
          </cell>
          <cell r="K3952" t="str">
            <v>V</v>
          </cell>
          <cell r="L3952">
            <v>38628.496793981481</v>
          </cell>
          <cell r="M3952" t="str">
            <v>gchateaug</v>
          </cell>
          <cell r="N3952">
            <v>38680.624467592592</v>
          </cell>
          <cell r="O3952" t="str">
            <v>gchateaug</v>
          </cell>
          <cell r="Q3952">
            <v>0.83</v>
          </cell>
        </row>
        <row r="3953">
          <cell r="A3953" t="str">
            <v>2003</v>
          </cell>
          <cell r="B3953" t="str">
            <v>ES3</v>
          </cell>
          <cell r="C3953" t="str">
            <v>A00</v>
          </cell>
          <cell r="D3953" t="str">
            <v>PC_EMP</v>
          </cell>
          <cell r="E3953" t="str">
            <v>T</v>
          </cell>
          <cell r="F3953" t="str">
            <v>BES</v>
          </cell>
          <cell r="G3953" t="str">
            <v>RSE</v>
          </cell>
          <cell r="I3953" t="str">
            <v>MS</v>
          </cell>
          <cell r="K3953" t="str">
            <v>V</v>
          </cell>
          <cell r="L3953">
            <v>38628.496793981481</v>
          </cell>
          <cell r="M3953" t="str">
            <v>gchateaug</v>
          </cell>
          <cell r="N3953">
            <v>38680.624467592592</v>
          </cell>
          <cell r="O3953" t="str">
            <v>gchateaug</v>
          </cell>
          <cell r="Q3953">
            <v>0.39</v>
          </cell>
        </row>
        <row r="3954">
          <cell r="A3954" t="str">
            <v>2003</v>
          </cell>
          <cell r="B3954" t="str">
            <v>ES24</v>
          </cell>
          <cell r="C3954" t="str">
            <v>A00</v>
          </cell>
          <cell r="D3954" t="str">
            <v>PC_EMP</v>
          </cell>
          <cell r="E3954" t="str">
            <v>T</v>
          </cell>
          <cell r="F3954" t="str">
            <v>TOTAL</v>
          </cell>
          <cell r="G3954" t="str">
            <v>TOTAL</v>
          </cell>
          <cell r="I3954" t="str">
            <v>MS</v>
          </cell>
          <cell r="K3954" t="str">
            <v>V</v>
          </cell>
          <cell r="L3954">
            <v>38628.496793981481</v>
          </cell>
          <cell r="M3954" t="str">
            <v>gchateaug</v>
          </cell>
          <cell r="N3954">
            <v>38680.624467592592</v>
          </cell>
          <cell r="O3954" t="str">
            <v>gchateaug</v>
          </cell>
          <cell r="Q3954">
            <v>1.44</v>
          </cell>
        </row>
        <row r="3955">
          <cell r="A3955" t="str">
            <v>2003</v>
          </cell>
          <cell r="B3955" t="str">
            <v>ES24</v>
          </cell>
          <cell r="C3955" t="str">
            <v>A00</v>
          </cell>
          <cell r="D3955" t="str">
            <v>PC_EMP</v>
          </cell>
          <cell r="E3955" t="str">
            <v>T</v>
          </cell>
          <cell r="F3955" t="str">
            <v>TOTAL</v>
          </cell>
          <cell r="G3955" t="str">
            <v>RSE</v>
          </cell>
          <cell r="I3955" t="str">
            <v>MS</v>
          </cell>
          <cell r="K3955" t="str">
            <v>V</v>
          </cell>
          <cell r="L3955">
            <v>38628.496793981481</v>
          </cell>
          <cell r="M3955" t="str">
            <v>gchateaug</v>
          </cell>
          <cell r="N3955">
            <v>38680.624467592592</v>
          </cell>
          <cell r="O3955" t="str">
            <v>gchateaug</v>
          </cell>
          <cell r="Q3955">
            <v>1.02</v>
          </cell>
        </row>
        <row r="3956">
          <cell r="A3956" t="str">
            <v>2003</v>
          </cell>
          <cell r="B3956" t="str">
            <v>ES24</v>
          </cell>
          <cell r="C3956" t="str">
            <v>A00</v>
          </cell>
          <cell r="D3956" t="str">
            <v>PC_EMP</v>
          </cell>
          <cell r="E3956" t="str">
            <v>T</v>
          </cell>
          <cell r="F3956" t="str">
            <v>BES</v>
          </cell>
          <cell r="G3956" t="str">
            <v>TOTAL</v>
          </cell>
          <cell r="I3956" t="str">
            <v>MS</v>
          </cell>
          <cell r="K3956" t="str">
            <v>V</v>
          </cell>
          <cell r="L3956">
            <v>38628.496793981481</v>
          </cell>
          <cell r="M3956" t="str">
            <v>gchateaug</v>
          </cell>
          <cell r="N3956">
            <v>38680.624467592592</v>
          </cell>
          <cell r="O3956" t="str">
            <v>gchateaug</v>
          </cell>
          <cell r="Q3956">
            <v>0.45</v>
          </cell>
        </row>
        <row r="3957">
          <cell r="A3957" t="str">
            <v>2003</v>
          </cell>
          <cell r="B3957" t="str">
            <v>ES24</v>
          </cell>
          <cell r="C3957" t="str">
            <v>A00</v>
          </cell>
          <cell r="D3957" t="str">
            <v>PC_EMP</v>
          </cell>
          <cell r="E3957" t="str">
            <v>T</v>
          </cell>
          <cell r="F3957" t="str">
            <v>BES</v>
          </cell>
          <cell r="G3957" t="str">
            <v>RSE</v>
          </cell>
          <cell r="I3957" t="str">
            <v>MS</v>
          </cell>
          <cell r="K3957" t="str">
            <v>V</v>
          </cell>
          <cell r="L3957">
            <v>38628.496793981481</v>
          </cell>
          <cell r="M3957" t="str">
            <v>gchateaug</v>
          </cell>
          <cell r="N3957">
            <v>38680.624467592592</v>
          </cell>
          <cell r="O3957" t="str">
            <v>gchateaug</v>
          </cell>
          <cell r="Q3957">
            <v>0.14000000000000001</v>
          </cell>
        </row>
        <row r="3958">
          <cell r="A3958" t="str">
            <v>2003</v>
          </cell>
          <cell r="B3958" t="str">
            <v>ES23</v>
          </cell>
          <cell r="C3958" t="str">
            <v>A00</v>
          </cell>
          <cell r="D3958" t="str">
            <v>PC_EMP</v>
          </cell>
          <cell r="E3958" t="str">
            <v>T</v>
          </cell>
          <cell r="F3958" t="str">
            <v>TOTAL</v>
          </cell>
          <cell r="G3958" t="str">
            <v>TOTAL</v>
          </cell>
          <cell r="I3958" t="str">
            <v>MS</v>
          </cell>
          <cell r="K3958" t="str">
            <v>V</v>
          </cell>
          <cell r="L3958">
            <v>38628.496793981481</v>
          </cell>
          <cell r="M3958" t="str">
            <v>gchateaug</v>
          </cell>
          <cell r="N3958">
            <v>38680.624467592592</v>
          </cell>
          <cell r="O3958" t="str">
            <v>gchateaug</v>
          </cell>
          <cell r="Q3958">
            <v>1.31</v>
          </cell>
        </row>
        <row r="3959">
          <cell r="A3959" t="str">
            <v>2003</v>
          </cell>
          <cell r="B3959" t="str">
            <v>ES23</v>
          </cell>
          <cell r="C3959" t="str">
            <v>A00</v>
          </cell>
          <cell r="D3959" t="str">
            <v>PC_EMP</v>
          </cell>
          <cell r="E3959" t="str">
            <v>T</v>
          </cell>
          <cell r="F3959" t="str">
            <v>TOTAL</v>
          </cell>
          <cell r="G3959" t="str">
            <v>RSE</v>
          </cell>
          <cell r="I3959" t="str">
            <v>MS</v>
          </cell>
          <cell r="K3959" t="str">
            <v>V</v>
          </cell>
          <cell r="L3959">
            <v>38628.496793981481</v>
          </cell>
          <cell r="M3959" t="str">
            <v>gchateaug</v>
          </cell>
          <cell r="N3959">
            <v>38680.624467592592</v>
          </cell>
          <cell r="O3959" t="str">
            <v>gchateaug</v>
          </cell>
          <cell r="Q3959">
            <v>0.54</v>
          </cell>
        </row>
        <row r="3960">
          <cell r="A3960" t="str">
            <v>1999</v>
          </cell>
          <cell r="B3960" t="str">
            <v>RO07</v>
          </cell>
          <cell r="C3960" t="str">
            <v>A00</v>
          </cell>
          <cell r="D3960" t="str">
            <v>PC_EMP</v>
          </cell>
          <cell r="E3960" t="str">
            <v>T</v>
          </cell>
          <cell r="F3960" t="str">
            <v>BES</v>
          </cell>
          <cell r="G3960" t="str">
            <v>TOTAL</v>
          </cell>
          <cell r="H3960" t="str">
            <v>:</v>
          </cell>
          <cell r="I3960" t="str">
            <v>NC</v>
          </cell>
          <cell r="K3960" t="str">
            <v>V</v>
          </cell>
          <cell r="L3960">
            <v>38628.496793981481</v>
          </cell>
          <cell r="M3960" t="str">
            <v>gchateaug</v>
          </cell>
          <cell r="N3960">
            <v>38680.624467592592</v>
          </cell>
          <cell r="O3960" t="str">
            <v>gchateaug</v>
          </cell>
        </row>
        <row r="3961">
          <cell r="A3961" t="str">
            <v>1999</v>
          </cell>
          <cell r="B3961" t="str">
            <v>RO07</v>
          </cell>
          <cell r="C3961" t="str">
            <v>A00</v>
          </cell>
          <cell r="D3961" t="str">
            <v>PC_EMP</v>
          </cell>
          <cell r="E3961" t="str">
            <v>T</v>
          </cell>
          <cell r="F3961" t="str">
            <v>BES</v>
          </cell>
          <cell r="G3961" t="str">
            <v>RSE</v>
          </cell>
          <cell r="H3961" t="str">
            <v>:</v>
          </cell>
          <cell r="I3961" t="str">
            <v>NC</v>
          </cell>
          <cell r="K3961" t="str">
            <v>V</v>
          </cell>
          <cell r="L3961">
            <v>38628.496793981481</v>
          </cell>
          <cell r="M3961" t="str">
            <v>gchateaug</v>
          </cell>
          <cell r="N3961">
            <v>38680.624467592592</v>
          </cell>
          <cell r="O3961" t="str">
            <v>gchateaug</v>
          </cell>
        </row>
        <row r="3962">
          <cell r="A3962" t="str">
            <v>1999</v>
          </cell>
          <cell r="B3962" t="str">
            <v>PL5</v>
          </cell>
          <cell r="C3962" t="str">
            <v>A00</v>
          </cell>
          <cell r="D3962" t="str">
            <v>PC_EMP</v>
          </cell>
          <cell r="E3962" t="str">
            <v>T</v>
          </cell>
          <cell r="F3962" t="str">
            <v>TOTAL</v>
          </cell>
          <cell r="G3962" t="str">
            <v>TOTAL</v>
          </cell>
          <cell r="H3962" t="str">
            <v>:</v>
          </cell>
          <cell r="I3962" t="str">
            <v>NC</v>
          </cell>
          <cell r="K3962" t="str">
            <v>V</v>
          </cell>
          <cell r="L3962">
            <v>38628.496793981481</v>
          </cell>
          <cell r="M3962" t="str">
            <v>gchateaug</v>
          </cell>
          <cell r="N3962">
            <v>38680.624467592592</v>
          </cell>
          <cell r="O3962" t="str">
            <v>gchateaug</v>
          </cell>
        </row>
        <row r="3963">
          <cell r="A3963" t="str">
            <v>1999</v>
          </cell>
          <cell r="B3963" t="str">
            <v>PL5</v>
          </cell>
          <cell r="C3963" t="str">
            <v>A00</v>
          </cell>
          <cell r="D3963" t="str">
            <v>PC_EMP</v>
          </cell>
          <cell r="E3963" t="str">
            <v>T</v>
          </cell>
          <cell r="F3963" t="str">
            <v>TOTAL</v>
          </cell>
          <cell r="G3963" t="str">
            <v>RSE</v>
          </cell>
          <cell r="H3963" t="str">
            <v>:</v>
          </cell>
          <cell r="I3963" t="str">
            <v>NC</v>
          </cell>
          <cell r="K3963" t="str">
            <v>V</v>
          </cell>
          <cell r="L3963">
            <v>38628.496793981481</v>
          </cell>
          <cell r="M3963" t="str">
            <v>gchateaug</v>
          </cell>
          <cell r="N3963">
            <v>38680.624467592592</v>
          </cell>
          <cell r="O3963" t="str">
            <v>gchateaug</v>
          </cell>
        </row>
        <row r="3964">
          <cell r="A3964" t="str">
            <v>1999</v>
          </cell>
          <cell r="B3964" t="str">
            <v>PL5</v>
          </cell>
          <cell r="C3964" t="str">
            <v>A00</v>
          </cell>
          <cell r="D3964" t="str">
            <v>PC_EMP</v>
          </cell>
          <cell r="E3964" t="str">
            <v>T</v>
          </cell>
          <cell r="F3964" t="str">
            <v>BES</v>
          </cell>
          <cell r="G3964" t="str">
            <v>TOTAL</v>
          </cell>
          <cell r="H3964" t="str">
            <v>:</v>
          </cell>
          <cell r="I3964" t="str">
            <v>NC</v>
          </cell>
          <cell r="K3964" t="str">
            <v>V</v>
          </cell>
          <cell r="L3964">
            <v>38628.496793981481</v>
          </cell>
          <cell r="M3964" t="str">
            <v>gchateaug</v>
          </cell>
          <cell r="N3964">
            <v>38680.624467592592</v>
          </cell>
          <cell r="O3964" t="str">
            <v>gchateaug</v>
          </cell>
        </row>
        <row r="3965">
          <cell r="A3965" t="str">
            <v>1999</v>
          </cell>
          <cell r="B3965" t="str">
            <v>PL5</v>
          </cell>
          <cell r="C3965" t="str">
            <v>A00</v>
          </cell>
          <cell r="D3965" t="str">
            <v>PC_EMP</v>
          </cell>
          <cell r="E3965" t="str">
            <v>T</v>
          </cell>
          <cell r="F3965" t="str">
            <v>BES</v>
          </cell>
          <cell r="G3965" t="str">
            <v>RSE</v>
          </cell>
          <cell r="H3965" t="str">
            <v>:</v>
          </cell>
          <cell r="I3965" t="str">
            <v>NC</v>
          </cell>
          <cell r="K3965" t="str">
            <v>V</v>
          </cell>
          <cell r="L3965">
            <v>38628.496793981481</v>
          </cell>
          <cell r="M3965" t="str">
            <v>gchateaug</v>
          </cell>
          <cell r="N3965">
            <v>38680.624467592592</v>
          </cell>
          <cell r="O3965" t="str">
            <v>gchateaug</v>
          </cell>
        </row>
        <row r="3966">
          <cell r="A3966" t="str">
            <v>1999</v>
          </cell>
          <cell r="B3966" t="str">
            <v>NL33</v>
          </cell>
          <cell r="C3966" t="str">
            <v>A00</v>
          </cell>
          <cell r="D3966" t="str">
            <v>PC_EMP</v>
          </cell>
          <cell r="E3966" t="str">
            <v>T</v>
          </cell>
          <cell r="F3966" t="str">
            <v>TOTAL</v>
          </cell>
          <cell r="G3966" t="str">
            <v>TOTAL</v>
          </cell>
          <cell r="H3966" t="str">
            <v>:</v>
          </cell>
          <cell r="I3966" t="str">
            <v>NC</v>
          </cell>
          <cell r="K3966" t="str">
            <v>V</v>
          </cell>
          <cell r="L3966">
            <v>38628.496793981481</v>
          </cell>
          <cell r="M3966" t="str">
            <v>gchateaug</v>
          </cell>
          <cell r="N3966">
            <v>38680.624467592592</v>
          </cell>
          <cell r="O3966" t="str">
            <v>gchateaug</v>
          </cell>
        </row>
        <row r="3967">
          <cell r="A3967" t="str">
            <v>1999</v>
          </cell>
          <cell r="B3967" t="str">
            <v>NL33</v>
          </cell>
          <cell r="C3967" t="str">
            <v>A00</v>
          </cell>
          <cell r="D3967" t="str">
            <v>PC_EMP</v>
          </cell>
          <cell r="E3967" t="str">
            <v>T</v>
          </cell>
          <cell r="F3967" t="str">
            <v>BES</v>
          </cell>
          <cell r="G3967" t="str">
            <v>TOTAL</v>
          </cell>
          <cell r="H3967" t="str">
            <v>:</v>
          </cell>
          <cell r="I3967" t="str">
            <v>NC</v>
          </cell>
          <cell r="K3967" t="str">
            <v>V</v>
          </cell>
          <cell r="L3967">
            <v>38628.496793981481</v>
          </cell>
          <cell r="M3967" t="str">
            <v>gchateaug</v>
          </cell>
          <cell r="N3967">
            <v>38680.624467592592</v>
          </cell>
          <cell r="O3967" t="str">
            <v>gchateaug</v>
          </cell>
        </row>
        <row r="3968">
          <cell r="A3968" t="str">
            <v>1999</v>
          </cell>
          <cell r="B3968" t="str">
            <v>NL31</v>
          </cell>
          <cell r="C3968" t="str">
            <v>A00</v>
          </cell>
          <cell r="D3968" t="str">
            <v>PC_EMP</v>
          </cell>
          <cell r="E3968" t="str">
            <v>T</v>
          </cell>
          <cell r="F3968" t="str">
            <v>TOTAL</v>
          </cell>
          <cell r="G3968" t="str">
            <v>TOTAL</v>
          </cell>
          <cell r="H3968" t="str">
            <v>:</v>
          </cell>
          <cell r="I3968" t="str">
            <v>NC</v>
          </cell>
          <cell r="K3968" t="str">
            <v>V</v>
          </cell>
          <cell r="L3968">
            <v>38628.496793981481</v>
          </cell>
          <cell r="M3968" t="str">
            <v>gchateaug</v>
          </cell>
          <cell r="N3968">
            <v>38680.624467592592</v>
          </cell>
          <cell r="O3968" t="str">
            <v>gchateaug</v>
          </cell>
        </row>
        <row r="3969">
          <cell r="A3969" t="str">
            <v>1999</v>
          </cell>
          <cell r="B3969" t="str">
            <v>NL31</v>
          </cell>
          <cell r="C3969" t="str">
            <v>A00</v>
          </cell>
          <cell r="D3969" t="str">
            <v>PC_EMP</v>
          </cell>
          <cell r="E3969" t="str">
            <v>T</v>
          </cell>
          <cell r="F3969" t="str">
            <v>BES</v>
          </cell>
          <cell r="G3969" t="str">
            <v>TOTAL</v>
          </cell>
          <cell r="H3969" t="str">
            <v>:</v>
          </cell>
          <cell r="I3969" t="str">
            <v>NC</v>
          </cell>
          <cell r="K3969" t="str">
            <v>V</v>
          </cell>
          <cell r="L3969">
            <v>38628.496793981481</v>
          </cell>
          <cell r="M3969" t="str">
            <v>gchateaug</v>
          </cell>
          <cell r="N3969">
            <v>38680.624467592592</v>
          </cell>
          <cell r="O3969" t="str">
            <v>gchateaug</v>
          </cell>
        </row>
        <row r="3970">
          <cell r="A3970" t="str">
            <v>1999</v>
          </cell>
          <cell r="B3970" t="str">
            <v>NL2</v>
          </cell>
          <cell r="C3970" t="str">
            <v>A00</v>
          </cell>
          <cell r="D3970" t="str">
            <v>PC_EMP</v>
          </cell>
          <cell r="E3970" t="str">
            <v>T</v>
          </cell>
          <cell r="F3970" t="str">
            <v>TOTAL</v>
          </cell>
          <cell r="G3970" t="str">
            <v>TOTAL</v>
          </cell>
          <cell r="H3970" t="str">
            <v>:</v>
          </cell>
          <cell r="I3970" t="str">
            <v>NC</v>
          </cell>
          <cell r="K3970" t="str">
            <v>V</v>
          </cell>
          <cell r="L3970">
            <v>38628.496793981481</v>
          </cell>
          <cell r="M3970" t="str">
            <v>gchateaug</v>
          </cell>
          <cell r="N3970">
            <v>38680.624467592592</v>
          </cell>
          <cell r="O3970" t="str">
            <v>gchateaug</v>
          </cell>
        </row>
        <row r="3971">
          <cell r="A3971" t="str">
            <v>2002</v>
          </cell>
          <cell r="B3971" t="str">
            <v>CY00</v>
          </cell>
          <cell r="C3971" t="str">
            <v>A00</v>
          </cell>
          <cell r="D3971" t="str">
            <v>PC_EMP</v>
          </cell>
          <cell r="E3971" t="str">
            <v>T</v>
          </cell>
          <cell r="F3971" t="str">
            <v>TOTAL</v>
          </cell>
          <cell r="G3971" t="str">
            <v>RSE</v>
          </cell>
          <cell r="I3971" t="str">
            <v>MS</v>
          </cell>
          <cell r="K3971" t="str">
            <v>V</v>
          </cell>
          <cell r="L3971">
            <v>38628.496793981481</v>
          </cell>
          <cell r="M3971" t="str">
            <v>gchateaug</v>
          </cell>
          <cell r="N3971">
            <v>38681.684652777774</v>
          </cell>
          <cell r="O3971" t="str">
            <v>gchateaug</v>
          </cell>
          <cell r="Q3971">
            <v>0.32</v>
          </cell>
        </row>
        <row r="3972">
          <cell r="A3972" t="str">
            <v>2001</v>
          </cell>
          <cell r="B3972" t="str">
            <v>PL11</v>
          </cell>
          <cell r="C3972" t="str">
            <v>A00</v>
          </cell>
          <cell r="D3972" t="str">
            <v>PC_EMP</v>
          </cell>
          <cell r="E3972" t="str">
            <v>T</v>
          </cell>
          <cell r="F3972" t="str">
            <v>BES</v>
          </cell>
          <cell r="G3972" t="str">
            <v>TOTAL</v>
          </cell>
          <cell r="H3972" t="str">
            <v>:</v>
          </cell>
          <cell r="I3972" t="str">
            <v>NC</v>
          </cell>
          <cell r="K3972" t="str">
            <v>V</v>
          </cell>
          <cell r="L3972">
            <v>38628.496793981481</v>
          </cell>
          <cell r="M3972" t="str">
            <v>gchateaug</v>
          </cell>
          <cell r="N3972">
            <v>38680.624456018515</v>
          </cell>
          <cell r="O3972" t="str">
            <v>gchateaug</v>
          </cell>
        </row>
        <row r="3973">
          <cell r="A3973" t="str">
            <v>2001</v>
          </cell>
          <cell r="B3973" t="str">
            <v>PL11</v>
          </cell>
          <cell r="C3973" t="str">
            <v>A00</v>
          </cell>
          <cell r="D3973" t="str">
            <v>PC_EMP</v>
          </cell>
          <cell r="E3973" t="str">
            <v>T</v>
          </cell>
          <cell r="F3973" t="str">
            <v>BES</v>
          </cell>
          <cell r="G3973" t="str">
            <v>RSE</v>
          </cell>
          <cell r="H3973" t="str">
            <v>:</v>
          </cell>
          <cell r="I3973" t="str">
            <v>NC</v>
          </cell>
          <cell r="K3973" t="str">
            <v>V</v>
          </cell>
          <cell r="L3973">
            <v>38628.496793981481</v>
          </cell>
          <cell r="M3973" t="str">
            <v>gchateaug</v>
          </cell>
          <cell r="N3973">
            <v>38680.624456018515</v>
          </cell>
          <cell r="O3973" t="str">
            <v>gchateaug</v>
          </cell>
        </row>
        <row r="3974">
          <cell r="A3974" t="str">
            <v>2002</v>
          </cell>
          <cell r="B3974" t="str">
            <v>GR13</v>
          </cell>
          <cell r="C3974" t="str">
            <v>A00</v>
          </cell>
          <cell r="D3974" t="str">
            <v>PC_EMP</v>
          </cell>
          <cell r="E3974" t="str">
            <v>T</v>
          </cell>
          <cell r="F3974" t="str">
            <v>BES</v>
          </cell>
          <cell r="G3974" t="str">
            <v>TOTAL</v>
          </cell>
          <cell r="H3974" t="str">
            <v>:</v>
          </cell>
          <cell r="I3974" t="str">
            <v>MS</v>
          </cell>
          <cell r="K3974" t="str">
            <v>V</v>
          </cell>
          <cell r="L3974">
            <v>38628.496805555558</v>
          </cell>
          <cell r="M3974" t="str">
            <v>gchateaug</v>
          </cell>
          <cell r="N3974">
            <v>38680.624479166669</v>
          </cell>
          <cell r="O3974" t="str">
            <v>gchateaug</v>
          </cell>
        </row>
        <row r="3975">
          <cell r="A3975" t="str">
            <v>2002</v>
          </cell>
          <cell r="B3975" t="str">
            <v>ES53</v>
          </cell>
          <cell r="C3975" t="str">
            <v>A00</v>
          </cell>
          <cell r="D3975" t="str">
            <v>PC_EMP</v>
          </cell>
          <cell r="E3975" t="str">
            <v>T</v>
          </cell>
          <cell r="F3975" t="str">
            <v>TOTAL</v>
          </cell>
          <cell r="G3975" t="str">
            <v>TOTAL</v>
          </cell>
          <cell r="I3975" t="str">
            <v>MS</v>
          </cell>
          <cell r="K3975" t="str">
            <v>V</v>
          </cell>
          <cell r="L3975">
            <v>38628.496805555558</v>
          </cell>
          <cell r="M3975" t="str">
            <v>gchateaug</v>
          </cell>
          <cell r="N3975">
            <v>38680.624479166669</v>
          </cell>
          <cell r="O3975" t="str">
            <v>gchateaug</v>
          </cell>
          <cell r="Q3975">
            <v>0.34</v>
          </cell>
        </row>
        <row r="3976">
          <cell r="A3976" t="str">
            <v>2002</v>
          </cell>
          <cell r="B3976" t="str">
            <v>ES53</v>
          </cell>
          <cell r="C3976" t="str">
            <v>A00</v>
          </cell>
          <cell r="D3976" t="str">
            <v>PC_EMP</v>
          </cell>
          <cell r="E3976" t="str">
            <v>T</v>
          </cell>
          <cell r="F3976" t="str">
            <v>TOTAL</v>
          </cell>
          <cell r="G3976" t="str">
            <v>RSE</v>
          </cell>
          <cell r="H3976" t="str">
            <v>:</v>
          </cell>
          <cell r="I3976" t="str">
            <v>MS</v>
          </cell>
          <cell r="K3976" t="str">
            <v>V</v>
          </cell>
          <cell r="L3976">
            <v>38628.496805555558</v>
          </cell>
          <cell r="M3976" t="str">
            <v>gchateaug</v>
          </cell>
          <cell r="N3976">
            <v>38680.624479166669</v>
          </cell>
          <cell r="O3976" t="str">
            <v>gchateaug</v>
          </cell>
        </row>
        <row r="3977">
          <cell r="A3977" t="str">
            <v>2002</v>
          </cell>
          <cell r="B3977" t="str">
            <v>ES53</v>
          </cell>
          <cell r="C3977" t="str">
            <v>A00</v>
          </cell>
          <cell r="D3977" t="str">
            <v>PC_EMP</v>
          </cell>
          <cell r="E3977" t="str">
            <v>T</v>
          </cell>
          <cell r="F3977" t="str">
            <v>BES</v>
          </cell>
          <cell r="G3977" t="str">
            <v>TOTAL</v>
          </cell>
          <cell r="I3977" t="str">
            <v>MS</v>
          </cell>
          <cell r="K3977" t="str">
            <v>V</v>
          </cell>
          <cell r="L3977">
            <v>38628.496805555558</v>
          </cell>
          <cell r="M3977" t="str">
            <v>gchateaug</v>
          </cell>
          <cell r="N3977">
            <v>38680.624479166669</v>
          </cell>
          <cell r="O3977" t="str">
            <v>gchateaug</v>
          </cell>
          <cell r="Q3977">
            <v>0.06</v>
          </cell>
        </row>
        <row r="3978">
          <cell r="A3978" t="str">
            <v>2002</v>
          </cell>
          <cell r="B3978" t="str">
            <v>ES53</v>
          </cell>
          <cell r="C3978" t="str">
            <v>A00</v>
          </cell>
          <cell r="D3978" t="str">
            <v>PC_EMP</v>
          </cell>
          <cell r="E3978" t="str">
            <v>T</v>
          </cell>
          <cell r="F3978" t="str">
            <v>BES</v>
          </cell>
          <cell r="G3978" t="str">
            <v>RSE</v>
          </cell>
          <cell r="H3978" t="str">
            <v>:</v>
          </cell>
          <cell r="I3978" t="str">
            <v>MS</v>
          </cell>
          <cell r="K3978" t="str">
            <v>V</v>
          </cell>
          <cell r="L3978">
            <v>38628.496805555558</v>
          </cell>
          <cell r="M3978" t="str">
            <v>gchateaug</v>
          </cell>
          <cell r="N3978">
            <v>38680.624479166669</v>
          </cell>
          <cell r="O3978" t="str">
            <v>gchateaug</v>
          </cell>
        </row>
        <row r="3979">
          <cell r="A3979" t="str">
            <v>2002</v>
          </cell>
          <cell r="B3979" t="str">
            <v>DK0</v>
          </cell>
          <cell r="C3979" t="str">
            <v>A00</v>
          </cell>
          <cell r="D3979" t="str">
            <v>PC_EMP</v>
          </cell>
          <cell r="E3979" t="str">
            <v>T</v>
          </cell>
          <cell r="F3979" t="str">
            <v>TOTAL</v>
          </cell>
          <cell r="G3979" t="str">
            <v>TOTAL</v>
          </cell>
          <cell r="I3979" t="str">
            <v>MS</v>
          </cell>
          <cell r="K3979" t="str">
            <v>V</v>
          </cell>
          <cell r="L3979">
            <v>38628.496805555558</v>
          </cell>
          <cell r="M3979" t="str">
            <v>gchateaug</v>
          </cell>
          <cell r="N3979">
            <v>38681.684432870374</v>
          </cell>
          <cell r="O3979" t="str">
            <v>gchateaug</v>
          </cell>
          <cell r="Q3979">
            <v>2.27</v>
          </cell>
        </row>
        <row r="3980">
          <cell r="A3980" t="str">
            <v>2002</v>
          </cell>
          <cell r="B3980" t="str">
            <v>DK0</v>
          </cell>
          <cell r="C3980" t="str">
            <v>A00</v>
          </cell>
          <cell r="D3980" t="str">
            <v>PC_EMP</v>
          </cell>
          <cell r="E3980" t="str">
            <v>T</v>
          </cell>
          <cell r="F3980" t="str">
            <v>TOTAL</v>
          </cell>
          <cell r="G3980" t="str">
            <v>RSE</v>
          </cell>
          <cell r="I3980" t="str">
            <v>MS</v>
          </cell>
          <cell r="K3980" t="str">
            <v>V</v>
          </cell>
          <cell r="L3980">
            <v>38628.496805555558</v>
          </cell>
          <cell r="M3980" t="str">
            <v>gchateaug</v>
          </cell>
          <cell r="N3980">
            <v>38681.684432870374</v>
          </cell>
          <cell r="O3980" t="str">
            <v>gchateaug</v>
          </cell>
          <cell r="Q3980">
            <v>1.39</v>
          </cell>
        </row>
        <row r="3981">
          <cell r="A3981" t="str">
            <v>2002</v>
          </cell>
          <cell r="B3981" t="str">
            <v>DK0</v>
          </cell>
          <cell r="C3981" t="str">
            <v>A00</v>
          </cell>
          <cell r="D3981" t="str">
            <v>PC_EMP</v>
          </cell>
          <cell r="E3981" t="str">
            <v>T</v>
          </cell>
          <cell r="F3981" t="str">
            <v>BES</v>
          </cell>
          <cell r="G3981" t="str">
            <v>TOTAL</v>
          </cell>
          <cell r="I3981" t="str">
            <v>MS</v>
          </cell>
          <cell r="K3981" t="str">
            <v>V</v>
          </cell>
          <cell r="L3981">
            <v>38628.496805555558</v>
          </cell>
          <cell r="M3981" t="str">
            <v>gchateaug</v>
          </cell>
          <cell r="N3981">
            <v>38681.684432870374</v>
          </cell>
          <cell r="O3981" t="str">
            <v>gchateaug</v>
          </cell>
          <cell r="Q3981">
            <v>1.38</v>
          </cell>
        </row>
        <row r="3982">
          <cell r="A3982" t="str">
            <v>2002</v>
          </cell>
          <cell r="B3982" t="str">
            <v>DK0</v>
          </cell>
          <cell r="C3982" t="str">
            <v>A00</v>
          </cell>
          <cell r="D3982" t="str">
            <v>PC_EMP</v>
          </cell>
          <cell r="E3982" t="str">
            <v>T</v>
          </cell>
          <cell r="F3982" t="str">
            <v>BES</v>
          </cell>
          <cell r="G3982" t="str">
            <v>RSE</v>
          </cell>
          <cell r="H3982" t="str">
            <v>b</v>
          </cell>
          <cell r="I3982" t="str">
            <v>MS</v>
          </cell>
          <cell r="K3982" t="str">
            <v>V</v>
          </cell>
          <cell r="L3982">
            <v>38628.496805555558</v>
          </cell>
          <cell r="M3982" t="str">
            <v>gchateaug</v>
          </cell>
          <cell r="N3982">
            <v>38681.684432870374</v>
          </cell>
          <cell r="O3982" t="str">
            <v>gchateaug</v>
          </cell>
          <cell r="Q3982">
            <v>0.76</v>
          </cell>
        </row>
        <row r="3983">
          <cell r="A3983" t="str">
            <v>2003</v>
          </cell>
          <cell r="B3983" t="str">
            <v>RO05</v>
          </cell>
          <cell r="C3983" t="str">
            <v>A00</v>
          </cell>
          <cell r="D3983" t="str">
            <v>PC_EMP</v>
          </cell>
          <cell r="E3983" t="str">
            <v>T</v>
          </cell>
          <cell r="F3983" t="str">
            <v>BES</v>
          </cell>
          <cell r="G3983" t="str">
            <v>TOTAL</v>
          </cell>
          <cell r="I3983" t="str">
            <v>MS</v>
          </cell>
          <cell r="K3983" t="str">
            <v>V</v>
          </cell>
          <cell r="L3983">
            <v>38628.496805555558</v>
          </cell>
          <cell r="M3983" t="str">
            <v>gchateaug</v>
          </cell>
          <cell r="N3983">
            <v>38680.624479166669</v>
          </cell>
          <cell r="O3983" t="str">
            <v>gchateaug</v>
          </cell>
          <cell r="Q3983">
            <v>0.13</v>
          </cell>
        </row>
        <row r="3984">
          <cell r="A3984" t="str">
            <v>2003</v>
          </cell>
          <cell r="B3984" t="str">
            <v>RO05</v>
          </cell>
          <cell r="C3984" t="str">
            <v>A00</v>
          </cell>
          <cell r="D3984" t="str">
            <v>PC_EMP</v>
          </cell>
          <cell r="E3984" t="str">
            <v>T</v>
          </cell>
          <cell r="F3984" t="str">
            <v>BES</v>
          </cell>
          <cell r="G3984" t="str">
            <v>RSE</v>
          </cell>
          <cell r="I3984" t="str">
            <v>MS</v>
          </cell>
          <cell r="K3984" t="str">
            <v>V</v>
          </cell>
          <cell r="L3984">
            <v>38628.496805555558</v>
          </cell>
          <cell r="M3984" t="str">
            <v>gchateaug</v>
          </cell>
          <cell r="N3984">
            <v>38680.624479166669</v>
          </cell>
          <cell r="O3984" t="str">
            <v>gchateaug</v>
          </cell>
          <cell r="Q3984">
            <v>0.06</v>
          </cell>
        </row>
        <row r="3985">
          <cell r="A3985" t="str">
            <v>2003</v>
          </cell>
          <cell r="B3985" t="str">
            <v>PT2</v>
          </cell>
          <cell r="C3985" t="str">
            <v>A00</v>
          </cell>
          <cell r="D3985" t="str">
            <v>PC_EMP</v>
          </cell>
          <cell r="E3985" t="str">
            <v>T</v>
          </cell>
          <cell r="F3985" t="str">
            <v>TOTAL</v>
          </cell>
          <cell r="G3985" t="str">
            <v>TOTAL</v>
          </cell>
          <cell r="H3985" t="str">
            <v>be</v>
          </cell>
          <cell r="I3985" t="str">
            <v>MS</v>
          </cell>
          <cell r="K3985" t="str">
            <v>V</v>
          </cell>
          <cell r="L3985">
            <v>38628.496805555558</v>
          </cell>
          <cell r="M3985" t="str">
            <v>gchateaug</v>
          </cell>
          <cell r="N3985">
            <v>38680.624479166669</v>
          </cell>
          <cell r="O3985" t="str">
            <v>gchateaug</v>
          </cell>
          <cell r="Q3985">
            <v>0.57999999999999996</v>
          </cell>
        </row>
        <row r="3986">
          <cell r="A3986" t="str">
            <v>2003</v>
          </cell>
          <cell r="B3986" t="str">
            <v>PT2</v>
          </cell>
          <cell r="C3986" t="str">
            <v>A00</v>
          </cell>
          <cell r="D3986" t="str">
            <v>PC_EMP</v>
          </cell>
          <cell r="E3986" t="str">
            <v>T</v>
          </cell>
          <cell r="F3986" t="str">
            <v>TOTAL</v>
          </cell>
          <cell r="G3986" t="str">
            <v>RSE</v>
          </cell>
          <cell r="H3986" t="str">
            <v>be</v>
          </cell>
          <cell r="I3986" t="str">
            <v>MS</v>
          </cell>
          <cell r="K3986" t="str">
            <v>V</v>
          </cell>
          <cell r="L3986">
            <v>38628.496805555558</v>
          </cell>
          <cell r="M3986" t="str">
            <v>gchateaug</v>
          </cell>
          <cell r="N3986">
            <v>38680.624479166669</v>
          </cell>
          <cell r="O3986" t="str">
            <v>gchateaug</v>
          </cell>
          <cell r="Q3986">
            <v>0.42</v>
          </cell>
        </row>
        <row r="3987">
          <cell r="A3987" t="str">
            <v>1999</v>
          </cell>
          <cell r="B3987" t="str">
            <v>BE3</v>
          </cell>
          <cell r="C3987" t="str">
            <v>A00</v>
          </cell>
          <cell r="D3987" t="str">
            <v>PC_EMP</v>
          </cell>
          <cell r="E3987" t="str">
            <v>T</v>
          </cell>
          <cell r="F3987" t="str">
            <v>BES</v>
          </cell>
          <cell r="G3987" t="str">
            <v>RSE</v>
          </cell>
          <cell r="H3987" t="str">
            <v>:</v>
          </cell>
          <cell r="I3987" t="str">
            <v>NC</v>
          </cell>
          <cell r="K3987" t="str">
            <v>V</v>
          </cell>
          <cell r="L3987">
            <v>38628.496817129628</v>
          </cell>
          <cell r="M3987" t="str">
            <v>gchateaug</v>
          </cell>
          <cell r="N3987">
            <v>38680.624490740738</v>
          </cell>
          <cell r="O3987" t="str">
            <v>gchateaug</v>
          </cell>
        </row>
        <row r="3988">
          <cell r="A3988" t="str">
            <v>1999</v>
          </cell>
          <cell r="B3988" t="str">
            <v>BE10</v>
          </cell>
          <cell r="C3988" t="str">
            <v>A00</v>
          </cell>
          <cell r="D3988" t="str">
            <v>PC_EMP</v>
          </cell>
          <cell r="E3988" t="str">
            <v>T</v>
          </cell>
          <cell r="F3988" t="str">
            <v>BES</v>
          </cell>
          <cell r="G3988" t="str">
            <v>RSE</v>
          </cell>
          <cell r="H3988" t="str">
            <v>:</v>
          </cell>
          <cell r="I3988" t="str">
            <v>NC</v>
          </cell>
          <cell r="K3988" t="str">
            <v>V</v>
          </cell>
          <cell r="L3988">
            <v>38628.496817129628</v>
          </cell>
          <cell r="M3988" t="str">
            <v>gchateaug</v>
          </cell>
          <cell r="N3988">
            <v>38680.624490740738</v>
          </cell>
          <cell r="O3988" t="str">
            <v>gchateaug</v>
          </cell>
        </row>
        <row r="3989">
          <cell r="A3989" t="str">
            <v>1999</v>
          </cell>
          <cell r="B3989" t="str">
            <v>AT33</v>
          </cell>
          <cell r="C3989" t="str">
            <v>A00</v>
          </cell>
          <cell r="D3989" t="str">
            <v>PC_EMP</v>
          </cell>
          <cell r="E3989" t="str">
            <v>T</v>
          </cell>
          <cell r="F3989" t="str">
            <v>TOTAL</v>
          </cell>
          <cell r="G3989" t="str">
            <v>TOTAL</v>
          </cell>
          <cell r="H3989" t="str">
            <v>:</v>
          </cell>
          <cell r="I3989" t="str">
            <v>NC</v>
          </cell>
          <cell r="K3989" t="str">
            <v>V</v>
          </cell>
          <cell r="L3989">
            <v>38628.496817129628</v>
          </cell>
          <cell r="M3989" t="str">
            <v>gchateaug</v>
          </cell>
          <cell r="N3989">
            <v>38680.624490740738</v>
          </cell>
          <cell r="O3989" t="str">
            <v>gchateaug</v>
          </cell>
        </row>
        <row r="3990">
          <cell r="A3990" t="str">
            <v>1999</v>
          </cell>
          <cell r="B3990" t="str">
            <v>AT33</v>
          </cell>
          <cell r="C3990" t="str">
            <v>A00</v>
          </cell>
          <cell r="D3990" t="str">
            <v>PC_EMP</v>
          </cell>
          <cell r="E3990" t="str">
            <v>T</v>
          </cell>
          <cell r="F3990" t="str">
            <v>BES</v>
          </cell>
          <cell r="G3990" t="str">
            <v>TOTAL</v>
          </cell>
          <cell r="H3990" t="str">
            <v>:</v>
          </cell>
          <cell r="I3990" t="str">
            <v>NC</v>
          </cell>
          <cell r="K3990" t="str">
            <v>V</v>
          </cell>
          <cell r="L3990">
            <v>38628.496817129628</v>
          </cell>
          <cell r="M3990" t="str">
            <v>gchateaug</v>
          </cell>
          <cell r="N3990">
            <v>38680.624490740738</v>
          </cell>
          <cell r="O3990" t="str">
            <v>gchateaug</v>
          </cell>
        </row>
        <row r="3991">
          <cell r="A3991" t="str">
            <v>1998</v>
          </cell>
          <cell r="B3991" t="str">
            <v>LT00</v>
          </cell>
          <cell r="C3991" t="str">
            <v>A00</v>
          </cell>
          <cell r="D3991" t="str">
            <v>PC_EMP</v>
          </cell>
          <cell r="E3991" t="str">
            <v>T</v>
          </cell>
          <cell r="F3991" t="str">
            <v>TOTAL</v>
          </cell>
          <cell r="G3991" t="str">
            <v>TOTAL</v>
          </cell>
          <cell r="I3991" t="str">
            <v>NC</v>
          </cell>
          <cell r="K3991" t="str">
            <v>V</v>
          </cell>
          <cell r="L3991">
            <v>38628.496817129628</v>
          </cell>
          <cell r="M3991" t="str">
            <v>gchateaug</v>
          </cell>
          <cell r="N3991">
            <v>38681.684641203705</v>
          </cell>
          <cell r="O3991" t="str">
            <v>gchateaug</v>
          </cell>
          <cell r="Q3991">
            <v>1.05</v>
          </cell>
        </row>
        <row r="3992">
          <cell r="A3992" t="str">
            <v>1998</v>
          </cell>
          <cell r="B3992" t="str">
            <v>LT00</v>
          </cell>
          <cell r="C3992" t="str">
            <v>A00</v>
          </cell>
          <cell r="D3992" t="str">
            <v>PC_EMP</v>
          </cell>
          <cell r="E3992" t="str">
            <v>T</v>
          </cell>
          <cell r="F3992" t="str">
            <v>TOTAL</v>
          </cell>
          <cell r="G3992" t="str">
            <v>RSE</v>
          </cell>
          <cell r="I3992" t="str">
            <v>NC</v>
          </cell>
          <cell r="K3992" t="str">
            <v>V</v>
          </cell>
          <cell r="L3992">
            <v>38628.496817129628</v>
          </cell>
          <cell r="M3992" t="str">
            <v>gchateaug</v>
          </cell>
          <cell r="N3992">
            <v>38681.684641203705</v>
          </cell>
          <cell r="O3992" t="str">
            <v>gchateaug</v>
          </cell>
          <cell r="Q3992">
            <v>0.72</v>
          </cell>
        </row>
        <row r="3993">
          <cell r="A3993" t="str">
            <v>2001</v>
          </cell>
          <cell r="B3993" t="str">
            <v>EE0</v>
          </cell>
          <cell r="C3993" t="str">
            <v>A00</v>
          </cell>
          <cell r="D3993" t="str">
            <v>PC_EMP</v>
          </cell>
          <cell r="E3993" t="str">
            <v>T</v>
          </cell>
          <cell r="F3993" t="str">
            <v>TOTAL</v>
          </cell>
          <cell r="G3993" t="str">
            <v>TOTAL</v>
          </cell>
          <cell r="I3993" t="str">
            <v>NC</v>
          </cell>
          <cell r="K3993" t="str">
            <v>V</v>
          </cell>
          <cell r="L3993">
            <v>38628.496817129628</v>
          </cell>
          <cell r="M3993" t="str">
            <v>gchateaug</v>
          </cell>
          <cell r="N3993">
            <v>38681.684502314813</v>
          </cell>
          <cell r="O3993" t="str">
            <v>gchateaug</v>
          </cell>
          <cell r="Q3993">
            <v>1.18</v>
          </cell>
        </row>
        <row r="3994">
          <cell r="A3994" t="str">
            <v>2001</v>
          </cell>
          <cell r="B3994" t="str">
            <v>EE0</v>
          </cell>
          <cell r="C3994" t="str">
            <v>A00</v>
          </cell>
          <cell r="D3994" t="str">
            <v>PC_EMP</v>
          </cell>
          <cell r="E3994" t="str">
            <v>T</v>
          </cell>
          <cell r="F3994" t="str">
            <v>TOTAL</v>
          </cell>
          <cell r="G3994" t="str">
            <v>RSE</v>
          </cell>
          <cell r="I3994" t="str">
            <v>NC</v>
          </cell>
          <cell r="K3994" t="str">
            <v>V</v>
          </cell>
          <cell r="L3994">
            <v>38628.496817129628</v>
          </cell>
          <cell r="M3994" t="str">
            <v>gchateaug</v>
          </cell>
          <cell r="N3994">
            <v>38681.684502314813</v>
          </cell>
          <cell r="O3994" t="str">
            <v>gchateaug</v>
          </cell>
          <cell r="Q3994">
            <v>0.83</v>
          </cell>
        </row>
        <row r="3995">
          <cell r="A3995" t="str">
            <v>2001</v>
          </cell>
          <cell r="B3995" t="str">
            <v>EE0</v>
          </cell>
          <cell r="C3995" t="str">
            <v>A00</v>
          </cell>
          <cell r="D3995" t="str">
            <v>PC_EMP</v>
          </cell>
          <cell r="E3995" t="str">
            <v>T</v>
          </cell>
          <cell r="F3995" t="str">
            <v>BES</v>
          </cell>
          <cell r="G3995" t="str">
            <v>TOTAL</v>
          </cell>
          <cell r="I3995" t="str">
            <v>NC</v>
          </cell>
          <cell r="K3995" t="str">
            <v>V</v>
          </cell>
          <cell r="L3995">
            <v>38628.496817129628</v>
          </cell>
          <cell r="M3995" t="str">
            <v>gchateaug</v>
          </cell>
          <cell r="N3995">
            <v>38681.684502314813</v>
          </cell>
          <cell r="O3995" t="str">
            <v>gchateaug</v>
          </cell>
          <cell r="Q3995">
            <v>0.2</v>
          </cell>
        </row>
        <row r="3996">
          <cell r="A3996" t="str">
            <v>2001</v>
          </cell>
          <cell r="B3996" t="str">
            <v>EE0</v>
          </cell>
          <cell r="C3996" t="str">
            <v>A00</v>
          </cell>
          <cell r="D3996" t="str">
            <v>PC_EMP</v>
          </cell>
          <cell r="E3996" t="str">
            <v>T</v>
          </cell>
          <cell r="F3996" t="str">
            <v>BES</v>
          </cell>
          <cell r="G3996" t="str">
            <v>RSE</v>
          </cell>
          <cell r="I3996" t="str">
            <v>NC</v>
          </cell>
          <cell r="K3996" t="str">
            <v>V</v>
          </cell>
          <cell r="L3996">
            <v>38628.496817129628</v>
          </cell>
          <cell r="M3996" t="str">
            <v>gchateaug</v>
          </cell>
          <cell r="N3996">
            <v>38681.684502314813</v>
          </cell>
          <cell r="O3996" t="str">
            <v>gchateaug</v>
          </cell>
          <cell r="Q3996">
            <v>0.12</v>
          </cell>
        </row>
        <row r="3997">
          <cell r="A3997" t="str">
            <v>2001</v>
          </cell>
          <cell r="B3997" t="str">
            <v>DK0</v>
          </cell>
          <cell r="C3997" t="str">
            <v>A00</v>
          </cell>
          <cell r="D3997" t="str">
            <v>PC_EMP</v>
          </cell>
          <cell r="E3997" t="str">
            <v>T</v>
          </cell>
          <cell r="F3997" t="str">
            <v>TOTAL</v>
          </cell>
          <cell r="G3997" t="str">
            <v>TOTAL</v>
          </cell>
          <cell r="I3997" t="str">
            <v>OTH</v>
          </cell>
          <cell r="J3997" t="str">
            <v>DATA OCDE</v>
          </cell>
          <cell r="K3997" t="str">
            <v>V</v>
          </cell>
          <cell r="L3997">
            <v>38628.496817129628</v>
          </cell>
          <cell r="M3997" t="str">
            <v>gchateaug</v>
          </cell>
          <cell r="N3997">
            <v>38681.684502314813</v>
          </cell>
          <cell r="O3997" t="str">
            <v>gchateaug</v>
          </cell>
          <cell r="Q3997">
            <v>2.2000000000000002</v>
          </cell>
        </row>
        <row r="3998">
          <cell r="A3998" t="str">
            <v>2001</v>
          </cell>
          <cell r="B3998" t="str">
            <v>DK0</v>
          </cell>
          <cell r="C3998" t="str">
            <v>A00</v>
          </cell>
          <cell r="D3998" t="str">
            <v>PC_EMP</v>
          </cell>
          <cell r="E3998" t="str">
            <v>T</v>
          </cell>
          <cell r="F3998" t="str">
            <v>TOTAL</v>
          </cell>
          <cell r="G3998" t="str">
            <v>RSE</v>
          </cell>
          <cell r="I3998" t="str">
            <v>OTH</v>
          </cell>
          <cell r="J3998" t="str">
            <v>DATA OCDE</v>
          </cell>
          <cell r="K3998" t="str">
            <v>V</v>
          </cell>
          <cell r="L3998">
            <v>38628.496817129628</v>
          </cell>
          <cell r="M3998" t="str">
            <v>gchateaug</v>
          </cell>
          <cell r="N3998">
            <v>38681.684502314813</v>
          </cell>
          <cell r="O3998" t="str">
            <v>gchateaug</v>
          </cell>
          <cell r="Q3998">
            <v>1.1000000000000001</v>
          </cell>
        </row>
        <row r="3999">
          <cell r="A3999" t="str">
            <v>2001</v>
          </cell>
          <cell r="B3999" t="str">
            <v>DK0</v>
          </cell>
          <cell r="C3999" t="str">
            <v>A00</v>
          </cell>
          <cell r="D3999" t="str">
            <v>PC_EMP</v>
          </cell>
          <cell r="E3999" t="str">
            <v>T</v>
          </cell>
          <cell r="F3999" t="str">
            <v>BES</v>
          </cell>
          <cell r="G3999" t="str">
            <v>TOTAL</v>
          </cell>
          <cell r="I3999" t="str">
            <v>OTH</v>
          </cell>
          <cell r="J3999" t="str">
            <v>DATA OCDE</v>
          </cell>
          <cell r="K3999" t="str">
            <v>V</v>
          </cell>
          <cell r="L3999">
            <v>38628.496817129628</v>
          </cell>
          <cell r="M3999" t="str">
            <v>gchateaug</v>
          </cell>
          <cell r="N3999">
            <v>38681.684490740743</v>
          </cell>
          <cell r="O3999" t="str">
            <v>gchateaug</v>
          </cell>
          <cell r="Q3999">
            <v>1.26</v>
          </cell>
        </row>
        <row r="4000">
          <cell r="A4000" t="str">
            <v>2001</v>
          </cell>
          <cell r="B4000" t="str">
            <v>DK0</v>
          </cell>
          <cell r="C4000" t="str">
            <v>A00</v>
          </cell>
          <cell r="D4000" t="str">
            <v>PC_EMP</v>
          </cell>
          <cell r="E4000" t="str">
            <v>T</v>
          </cell>
          <cell r="F4000" t="str">
            <v>BES</v>
          </cell>
          <cell r="G4000" t="str">
            <v>RSE</v>
          </cell>
          <cell r="H4000" t="str">
            <v>u</v>
          </cell>
          <cell r="I4000" t="str">
            <v>OTH</v>
          </cell>
          <cell r="J4000" t="str">
            <v>DATA OCDE</v>
          </cell>
          <cell r="K4000" t="str">
            <v>V</v>
          </cell>
          <cell r="L4000">
            <v>38628.496817129628</v>
          </cell>
          <cell r="M4000" t="str">
            <v>gchateaug</v>
          </cell>
          <cell r="N4000">
            <v>38681.684490740743</v>
          </cell>
          <cell r="O4000" t="str">
            <v>gchateaug</v>
          </cell>
          <cell r="Q4000">
            <v>0.45</v>
          </cell>
        </row>
        <row r="4001">
          <cell r="A4001" t="str">
            <v>2003</v>
          </cell>
          <cell r="B4001" t="str">
            <v>LU0</v>
          </cell>
          <cell r="C4001" t="str">
            <v>A00</v>
          </cell>
          <cell r="D4001" t="str">
            <v>PC_EMP</v>
          </cell>
          <cell r="E4001" t="str">
            <v>T</v>
          </cell>
          <cell r="F4001" t="str">
            <v>BES</v>
          </cell>
          <cell r="G4001" t="str">
            <v>TOTAL</v>
          </cell>
          <cell r="I4001" t="str">
            <v>MS</v>
          </cell>
          <cell r="K4001" t="str">
            <v>V</v>
          </cell>
          <cell r="L4001">
            <v>38628.496817129628</v>
          </cell>
          <cell r="M4001" t="str">
            <v>gchateaug</v>
          </cell>
          <cell r="N4001">
            <v>38681.684513888889</v>
          </cell>
          <cell r="O4001" t="str">
            <v>gchateaug</v>
          </cell>
          <cell r="Q4001">
            <v>1.88</v>
          </cell>
        </row>
        <row r="4002">
          <cell r="A4002" t="str">
            <v>2003</v>
          </cell>
          <cell r="B4002" t="str">
            <v>LU0</v>
          </cell>
          <cell r="C4002" t="str">
            <v>A00</v>
          </cell>
          <cell r="D4002" t="str">
            <v>PC_EMP</v>
          </cell>
          <cell r="E4002" t="str">
            <v>T</v>
          </cell>
          <cell r="F4002" t="str">
            <v>BES</v>
          </cell>
          <cell r="G4002" t="str">
            <v>RSE</v>
          </cell>
          <cell r="I4002" t="str">
            <v>MS</v>
          </cell>
          <cell r="K4002" t="str">
            <v>V</v>
          </cell>
          <cell r="L4002">
            <v>38628.496817129628</v>
          </cell>
          <cell r="M4002" t="str">
            <v>gchateaug</v>
          </cell>
          <cell r="N4002">
            <v>38681.684513888889</v>
          </cell>
          <cell r="O4002" t="str">
            <v>gchateaug</v>
          </cell>
          <cell r="Q4002">
            <v>0.86</v>
          </cell>
        </row>
        <row r="4003">
          <cell r="A4003" t="str">
            <v>2003</v>
          </cell>
          <cell r="B4003" t="str">
            <v>ITG2</v>
          </cell>
          <cell r="C4003" t="str">
            <v>A00</v>
          </cell>
          <cell r="D4003" t="str">
            <v>PC_EMP</v>
          </cell>
          <cell r="E4003" t="str">
            <v>T</v>
          </cell>
          <cell r="F4003" t="str">
            <v>TOTAL</v>
          </cell>
          <cell r="G4003" t="str">
            <v>TOTAL</v>
          </cell>
          <cell r="I4003" t="str">
            <v>MS</v>
          </cell>
          <cell r="K4003" t="str">
            <v>V</v>
          </cell>
          <cell r="L4003">
            <v>38628.496817129628</v>
          </cell>
          <cell r="M4003" t="str">
            <v>gchateaug</v>
          </cell>
          <cell r="N4003">
            <v>38680.624479166669</v>
          </cell>
          <cell r="O4003" t="str">
            <v>gchateaug</v>
          </cell>
          <cell r="Q4003">
            <v>0.9</v>
          </cell>
        </row>
        <row r="4004">
          <cell r="A4004" t="str">
            <v>2003</v>
          </cell>
          <cell r="B4004" t="str">
            <v>ITG2</v>
          </cell>
          <cell r="C4004" t="str">
            <v>A00</v>
          </cell>
          <cell r="D4004" t="str">
            <v>PC_EMP</v>
          </cell>
          <cell r="E4004" t="str">
            <v>T</v>
          </cell>
          <cell r="F4004" t="str">
            <v>TOTAL</v>
          </cell>
          <cell r="G4004" t="str">
            <v>RSE</v>
          </cell>
          <cell r="I4004" t="str">
            <v>MS</v>
          </cell>
          <cell r="K4004" t="str">
            <v>V</v>
          </cell>
          <cell r="L4004">
            <v>38628.496817129628</v>
          </cell>
          <cell r="M4004" t="str">
            <v>gchateaug</v>
          </cell>
          <cell r="N4004">
            <v>38680.624479166669</v>
          </cell>
          <cell r="O4004" t="str">
            <v>gchateaug</v>
          </cell>
          <cell r="Q4004">
            <v>0.41</v>
          </cell>
        </row>
        <row r="4005">
          <cell r="A4005" t="str">
            <v>2003</v>
          </cell>
          <cell r="B4005" t="str">
            <v>ITG2</v>
          </cell>
          <cell r="C4005" t="str">
            <v>A00</v>
          </cell>
          <cell r="D4005" t="str">
            <v>PC_EMP</v>
          </cell>
          <cell r="E4005" t="str">
            <v>T</v>
          </cell>
          <cell r="F4005" t="str">
            <v>BES</v>
          </cell>
          <cell r="G4005" t="str">
            <v>TOTAL</v>
          </cell>
          <cell r="I4005" t="str">
            <v>MS</v>
          </cell>
          <cell r="K4005" t="str">
            <v>V</v>
          </cell>
          <cell r="L4005">
            <v>38628.496817129628</v>
          </cell>
          <cell r="M4005" t="str">
            <v>gchateaug</v>
          </cell>
          <cell r="N4005">
            <v>38680.624479166669</v>
          </cell>
          <cell r="O4005" t="str">
            <v>gchateaug</v>
          </cell>
          <cell r="Q4005">
            <v>0.06</v>
          </cell>
        </row>
        <row r="4006">
          <cell r="A4006" t="str">
            <v>2003</v>
          </cell>
          <cell r="B4006" t="str">
            <v>ITG2</v>
          </cell>
          <cell r="C4006" t="str">
            <v>A00</v>
          </cell>
          <cell r="D4006" t="str">
            <v>PC_EMP</v>
          </cell>
          <cell r="E4006" t="str">
            <v>T</v>
          </cell>
          <cell r="F4006" t="str">
            <v>BES</v>
          </cell>
          <cell r="G4006" t="str">
            <v>RSE</v>
          </cell>
          <cell r="I4006" t="str">
            <v>MS</v>
          </cell>
          <cell r="K4006" t="str">
            <v>V</v>
          </cell>
          <cell r="L4006">
            <v>38628.496817129628</v>
          </cell>
          <cell r="M4006" t="str">
            <v>gchateaug</v>
          </cell>
          <cell r="N4006">
            <v>38680.624479166669</v>
          </cell>
          <cell r="O4006" t="str">
            <v>gchateaug</v>
          </cell>
          <cell r="Q4006">
            <v>0.03</v>
          </cell>
        </row>
        <row r="4007">
          <cell r="A4007" t="str">
            <v>2003</v>
          </cell>
          <cell r="B4007" t="str">
            <v>ITG1</v>
          </cell>
          <cell r="C4007" t="str">
            <v>A00</v>
          </cell>
          <cell r="D4007" t="str">
            <v>PC_EMP</v>
          </cell>
          <cell r="E4007" t="str">
            <v>T</v>
          </cell>
          <cell r="F4007" t="str">
            <v>TOTAL</v>
          </cell>
          <cell r="G4007" t="str">
            <v>TOTAL</v>
          </cell>
          <cell r="I4007" t="str">
            <v>MS</v>
          </cell>
          <cell r="K4007" t="str">
            <v>V</v>
          </cell>
          <cell r="L4007">
            <v>38628.496817129628</v>
          </cell>
          <cell r="M4007" t="str">
            <v>gchateaug</v>
          </cell>
          <cell r="N4007">
            <v>38680.624479166669</v>
          </cell>
          <cell r="O4007" t="str">
            <v>gchateaug</v>
          </cell>
          <cell r="Q4007">
            <v>0.98</v>
          </cell>
        </row>
        <row r="4008">
          <cell r="A4008" t="str">
            <v>2003</v>
          </cell>
          <cell r="B4008" t="str">
            <v>ITG1</v>
          </cell>
          <cell r="C4008" t="str">
            <v>A00</v>
          </cell>
          <cell r="D4008" t="str">
            <v>PC_EMP</v>
          </cell>
          <cell r="E4008" t="str">
            <v>T</v>
          </cell>
          <cell r="F4008" t="str">
            <v>TOTAL</v>
          </cell>
          <cell r="G4008" t="str">
            <v>RSE</v>
          </cell>
          <cell r="I4008" t="str">
            <v>MS</v>
          </cell>
          <cell r="K4008" t="str">
            <v>V</v>
          </cell>
          <cell r="L4008">
            <v>38628.496817129628</v>
          </cell>
          <cell r="M4008" t="str">
            <v>gchateaug</v>
          </cell>
          <cell r="N4008">
            <v>38680.624479166669</v>
          </cell>
          <cell r="O4008" t="str">
            <v>gchateaug</v>
          </cell>
          <cell r="Q4008">
            <v>0.41</v>
          </cell>
        </row>
        <row r="4009">
          <cell r="A4009" t="str">
            <v>2003</v>
          </cell>
          <cell r="B4009" t="str">
            <v>ITG1</v>
          </cell>
          <cell r="C4009" t="str">
            <v>A00</v>
          </cell>
          <cell r="D4009" t="str">
            <v>PC_EMP</v>
          </cell>
          <cell r="E4009" t="str">
            <v>T</v>
          </cell>
          <cell r="F4009" t="str">
            <v>BES</v>
          </cell>
          <cell r="G4009" t="str">
            <v>TOTAL</v>
          </cell>
          <cell r="I4009" t="str">
            <v>MS</v>
          </cell>
          <cell r="K4009" t="str">
            <v>V</v>
          </cell>
          <cell r="L4009">
            <v>38628.496817129628</v>
          </cell>
          <cell r="M4009" t="str">
            <v>gchateaug</v>
          </cell>
          <cell r="N4009">
            <v>38680.624479166669</v>
          </cell>
          <cell r="O4009" t="str">
            <v>gchateaug</v>
          </cell>
          <cell r="Q4009">
            <v>0.11</v>
          </cell>
        </row>
        <row r="4010">
          <cell r="A4010" t="str">
            <v>2003</v>
          </cell>
          <cell r="B4010" t="str">
            <v>ITG1</v>
          </cell>
          <cell r="C4010" t="str">
            <v>A00</v>
          </cell>
          <cell r="D4010" t="str">
            <v>PC_EMP</v>
          </cell>
          <cell r="E4010" t="str">
            <v>T</v>
          </cell>
          <cell r="F4010" t="str">
            <v>BES</v>
          </cell>
          <cell r="G4010" t="str">
            <v>RSE</v>
          </cell>
          <cell r="I4010" t="str">
            <v>MS</v>
          </cell>
          <cell r="K4010" t="str">
            <v>V</v>
          </cell>
          <cell r="L4010">
            <v>38628.496817129628</v>
          </cell>
          <cell r="M4010" t="str">
            <v>gchateaug</v>
          </cell>
          <cell r="N4010">
            <v>38680.624479166669</v>
          </cell>
          <cell r="O4010" t="str">
            <v>gchateaug</v>
          </cell>
          <cell r="Q4010">
            <v>0.04</v>
          </cell>
        </row>
        <row r="4011">
          <cell r="A4011" t="str">
            <v>2003</v>
          </cell>
          <cell r="B4011" t="str">
            <v>ITE4</v>
          </cell>
          <cell r="C4011" t="str">
            <v>A00</v>
          </cell>
          <cell r="D4011" t="str">
            <v>PC_EMP</v>
          </cell>
          <cell r="E4011" t="str">
            <v>T</v>
          </cell>
          <cell r="F4011" t="str">
            <v>TOTAL</v>
          </cell>
          <cell r="G4011" t="str">
            <v>TOTAL</v>
          </cell>
          <cell r="I4011" t="str">
            <v>MS</v>
          </cell>
          <cell r="K4011" t="str">
            <v>V</v>
          </cell>
          <cell r="L4011">
            <v>38628.496817129628</v>
          </cell>
          <cell r="M4011" t="str">
            <v>gchateaug</v>
          </cell>
          <cell r="N4011">
            <v>38680.624479166669</v>
          </cell>
          <cell r="O4011" t="str">
            <v>gchateaug</v>
          </cell>
          <cell r="Q4011">
            <v>2</v>
          </cell>
        </row>
        <row r="4012">
          <cell r="A4012" t="str">
            <v>2003</v>
          </cell>
          <cell r="B4012" t="str">
            <v>ITE4</v>
          </cell>
          <cell r="C4012" t="str">
            <v>A00</v>
          </cell>
          <cell r="D4012" t="str">
            <v>PC_EMP</v>
          </cell>
          <cell r="E4012" t="str">
            <v>T</v>
          </cell>
          <cell r="F4012" t="str">
            <v>TOTAL</v>
          </cell>
          <cell r="G4012" t="str">
            <v>RSE</v>
          </cell>
          <cell r="I4012" t="str">
            <v>MS</v>
          </cell>
          <cell r="K4012" t="str">
            <v>V</v>
          </cell>
          <cell r="L4012">
            <v>38628.496817129628</v>
          </cell>
          <cell r="M4012" t="str">
            <v>gchateaug</v>
          </cell>
          <cell r="N4012">
            <v>38680.624479166669</v>
          </cell>
          <cell r="O4012" t="str">
            <v>gchateaug</v>
          </cell>
          <cell r="Q4012">
            <v>0.89</v>
          </cell>
        </row>
        <row r="4013">
          <cell r="A4013" t="str">
            <v>2003</v>
          </cell>
          <cell r="B4013" t="str">
            <v>ITE4</v>
          </cell>
          <cell r="C4013" t="str">
            <v>A00</v>
          </cell>
          <cell r="D4013" t="str">
            <v>PC_EMP</v>
          </cell>
          <cell r="E4013" t="str">
            <v>T</v>
          </cell>
          <cell r="F4013" t="str">
            <v>BES</v>
          </cell>
          <cell r="G4013" t="str">
            <v>TOTAL</v>
          </cell>
          <cell r="I4013" t="str">
            <v>MS</v>
          </cell>
          <cell r="K4013" t="str">
            <v>V</v>
          </cell>
          <cell r="L4013">
            <v>38628.496817129628</v>
          </cell>
          <cell r="M4013" t="str">
            <v>gchateaug</v>
          </cell>
          <cell r="N4013">
            <v>38680.624479166669</v>
          </cell>
          <cell r="O4013" t="str">
            <v>gchateaug</v>
          </cell>
          <cell r="Q4013">
            <v>0.32</v>
          </cell>
        </row>
        <row r="4014">
          <cell r="A4014" t="str">
            <v>2003</v>
          </cell>
          <cell r="B4014" t="str">
            <v>ITE4</v>
          </cell>
          <cell r="C4014" t="str">
            <v>A00</v>
          </cell>
          <cell r="D4014" t="str">
            <v>PC_EMP</v>
          </cell>
          <cell r="E4014" t="str">
            <v>T</v>
          </cell>
          <cell r="F4014" t="str">
            <v>BES</v>
          </cell>
          <cell r="G4014" t="str">
            <v>RSE</v>
          </cell>
          <cell r="I4014" t="str">
            <v>MS</v>
          </cell>
          <cell r="K4014" t="str">
            <v>V</v>
          </cell>
          <cell r="L4014">
            <v>38628.496817129628</v>
          </cell>
          <cell r="M4014" t="str">
            <v>gchateaug</v>
          </cell>
          <cell r="N4014">
            <v>38680.624479166669</v>
          </cell>
          <cell r="O4014" t="str">
            <v>gchateaug</v>
          </cell>
          <cell r="Q4014">
            <v>0.16</v>
          </cell>
        </row>
        <row r="4015">
          <cell r="A4015" t="str">
            <v>2003</v>
          </cell>
          <cell r="B4015" t="str">
            <v>ITE2</v>
          </cell>
          <cell r="C4015" t="str">
            <v>A00</v>
          </cell>
          <cell r="D4015" t="str">
            <v>PC_EMP</v>
          </cell>
          <cell r="E4015" t="str">
            <v>T</v>
          </cell>
          <cell r="F4015" t="str">
            <v>TOTAL</v>
          </cell>
          <cell r="G4015" t="str">
            <v>TOTAL</v>
          </cell>
          <cell r="I4015" t="str">
            <v>MS</v>
          </cell>
          <cell r="K4015" t="str">
            <v>V</v>
          </cell>
          <cell r="L4015">
            <v>38628.496817129628</v>
          </cell>
          <cell r="M4015" t="str">
            <v>gchateaug</v>
          </cell>
          <cell r="N4015">
            <v>38680.624479166669</v>
          </cell>
          <cell r="O4015" t="str">
            <v>gchateaug</v>
          </cell>
          <cell r="Q4015">
            <v>1.18</v>
          </cell>
        </row>
        <row r="4016">
          <cell r="A4016" t="str">
            <v>2003</v>
          </cell>
          <cell r="B4016" t="str">
            <v>ITE2</v>
          </cell>
          <cell r="C4016" t="str">
            <v>A00</v>
          </cell>
          <cell r="D4016" t="str">
            <v>PC_EMP</v>
          </cell>
          <cell r="E4016" t="str">
            <v>T</v>
          </cell>
          <cell r="F4016" t="str">
            <v>TOTAL</v>
          </cell>
          <cell r="G4016" t="str">
            <v>RSE</v>
          </cell>
          <cell r="I4016" t="str">
            <v>MS</v>
          </cell>
          <cell r="K4016" t="str">
            <v>V</v>
          </cell>
          <cell r="L4016">
            <v>38628.496817129628</v>
          </cell>
          <cell r="M4016" t="str">
            <v>gchateaug</v>
          </cell>
          <cell r="N4016">
            <v>38680.624479166669</v>
          </cell>
          <cell r="O4016" t="str">
            <v>gchateaug</v>
          </cell>
          <cell r="Q4016">
            <v>0.45</v>
          </cell>
        </row>
        <row r="4017">
          <cell r="A4017" t="str">
            <v>2003</v>
          </cell>
          <cell r="B4017" t="str">
            <v>ITE2</v>
          </cell>
          <cell r="C4017" t="str">
            <v>A00</v>
          </cell>
          <cell r="D4017" t="str">
            <v>PC_EMP</v>
          </cell>
          <cell r="E4017" t="str">
            <v>T</v>
          </cell>
          <cell r="F4017" t="str">
            <v>BES</v>
          </cell>
          <cell r="G4017" t="str">
            <v>TOTAL</v>
          </cell>
          <cell r="I4017" t="str">
            <v>MS</v>
          </cell>
          <cell r="K4017" t="str">
            <v>V</v>
          </cell>
          <cell r="L4017">
            <v>38628.496817129628</v>
          </cell>
          <cell r="M4017" t="str">
            <v>gchateaug</v>
          </cell>
          <cell r="N4017">
            <v>38680.624479166669</v>
          </cell>
          <cell r="O4017" t="str">
            <v>gchateaug</v>
          </cell>
          <cell r="Q4017">
            <v>0.24</v>
          </cell>
        </row>
        <row r="4018">
          <cell r="A4018" t="str">
            <v>2003</v>
          </cell>
          <cell r="B4018" t="str">
            <v>ITE2</v>
          </cell>
          <cell r="C4018" t="str">
            <v>A00</v>
          </cell>
          <cell r="D4018" t="str">
            <v>PC_EMP</v>
          </cell>
          <cell r="E4018" t="str">
            <v>T</v>
          </cell>
          <cell r="F4018" t="str">
            <v>BES</v>
          </cell>
          <cell r="G4018" t="str">
            <v>RSE</v>
          </cell>
          <cell r="I4018" t="str">
            <v>MS</v>
          </cell>
          <cell r="K4018" t="str">
            <v>V</v>
          </cell>
          <cell r="L4018">
            <v>38628.496817129628</v>
          </cell>
          <cell r="M4018" t="str">
            <v>gchateaug</v>
          </cell>
          <cell r="N4018">
            <v>38680.624479166669</v>
          </cell>
          <cell r="O4018" t="str">
            <v>gchateaug</v>
          </cell>
          <cell r="Q4018">
            <v>7.0000000000000007E-2</v>
          </cell>
        </row>
        <row r="4019">
          <cell r="A4019" t="str">
            <v>2003</v>
          </cell>
          <cell r="B4019" t="str">
            <v>ITC1</v>
          </cell>
          <cell r="C4019" t="str">
            <v>A00</v>
          </cell>
          <cell r="D4019" t="str">
            <v>PC_EMP</v>
          </cell>
          <cell r="E4019" t="str">
            <v>T</v>
          </cell>
          <cell r="F4019" t="str">
            <v>TOTAL</v>
          </cell>
          <cell r="G4019" t="str">
            <v>TOTAL</v>
          </cell>
          <cell r="I4019" t="str">
            <v>MS</v>
          </cell>
          <cell r="K4019" t="str">
            <v>V</v>
          </cell>
          <cell r="L4019">
            <v>38628.496817129628</v>
          </cell>
          <cell r="M4019" t="str">
            <v>gchateaug</v>
          </cell>
          <cell r="N4019">
            <v>38680.624479166669</v>
          </cell>
          <cell r="O4019" t="str">
            <v>gchateaug</v>
          </cell>
          <cell r="Q4019">
            <v>1.31</v>
          </cell>
        </row>
        <row r="4020">
          <cell r="A4020" t="str">
            <v>2003</v>
          </cell>
          <cell r="B4020" t="str">
            <v>ITC1</v>
          </cell>
          <cell r="C4020" t="str">
            <v>A00</v>
          </cell>
          <cell r="D4020" t="str">
            <v>PC_EMP</v>
          </cell>
          <cell r="E4020" t="str">
            <v>T</v>
          </cell>
          <cell r="F4020" t="str">
            <v>TOTAL</v>
          </cell>
          <cell r="G4020" t="str">
            <v>RSE</v>
          </cell>
          <cell r="I4020" t="str">
            <v>MS</v>
          </cell>
          <cell r="K4020" t="str">
            <v>V</v>
          </cell>
          <cell r="L4020">
            <v>38628.496817129628</v>
          </cell>
          <cell r="M4020" t="str">
            <v>gchateaug</v>
          </cell>
          <cell r="N4020">
            <v>38680.624479166669</v>
          </cell>
          <cell r="O4020" t="str">
            <v>gchateaug</v>
          </cell>
          <cell r="Q4020">
            <v>0.52</v>
          </cell>
        </row>
        <row r="4021">
          <cell r="A4021" t="str">
            <v>2003</v>
          </cell>
          <cell r="B4021" t="str">
            <v>ITC1</v>
          </cell>
          <cell r="C4021" t="str">
            <v>A00</v>
          </cell>
          <cell r="D4021" t="str">
            <v>PC_EMP</v>
          </cell>
          <cell r="E4021" t="str">
            <v>T</v>
          </cell>
          <cell r="F4021" t="str">
            <v>BES</v>
          </cell>
          <cell r="G4021" t="str">
            <v>TOTAL</v>
          </cell>
          <cell r="I4021" t="str">
            <v>MS</v>
          </cell>
          <cell r="K4021" t="str">
            <v>V</v>
          </cell>
          <cell r="L4021">
            <v>38628.496817129628</v>
          </cell>
          <cell r="M4021" t="str">
            <v>gchateaug</v>
          </cell>
          <cell r="N4021">
            <v>38680.624479166669</v>
          </cell>
          <cell r="O4021" t="str">
            <v>gchateaug</v>
          </cell>
          <cell r="Q4021">
            <v>0.87</v>
          </cell>
        </row>
        <row r="4022">
          <cell r="A4022" t="str">
            <v>2003</v>
          </cell>
          <cell r="B4022" t="str">
            <v>ITC1</v>
          </cell>
          <cell r="C4022" t="str">
            <v>A00</v>
          </cell>
          <cell r="D4022" t="str">
            <v>PC_EMP</v>
          </cell>
          <cell r="E4022" t="str">
            <v>T</v>
          </cell>
          <cell r="F4022" t="str">
            <v>BES</v>
          </cell>
          <cell r="G4022" t="str">
            <v>RSE</v>
          </cell>
          <cell r="I4022" t="str">
            <v>MS</v>
          </cell>
          <cell r="K4022" t="str">
            <v>V</v>
          </cell>
          <cell r="L4022">
            <v>38628.496817129628</v>
          </cell>
          <cell r="M4022" t="str">
            <v>gchateaug</v>
          </cell>
          <cell r="N4022">
            <v>38680.624479166669</v>
          </cell>
          <cell r="O4022" t="str">
            <v>gchateaug</v>
          </cell>
          <cell r="Q4022">
            <v>0.3</v>
          </cell>
        </row>
        <row r="4023">
          <cell r="A4023" t="str">
            <v>2002</v>
          </cell>
          <cell r="B4023" t="str">
            <v>BE24</v>
          </cell>
          <cell r="C4023" t="str">
            <v>A00</v>
          </cell>
          <cell r="D4023" t="str">
            <v>PC_EMP</v>
          </cell>
          <cell r="E4023" t="str">
            <v>T</v>
          </cell>
          <cell r="F4023" t="str">
            <v>BES</v>
          </cell>
          <cell r="G4023" t="str">
            <v>TOTAL</v>
          </cell>
          <cell r="H4023" t="str">
            <v>:</v>
          </cell>
          <cell r="I4023" t="str">
            <v>MS</v>
          </cell>
          <cell r="K4023" t="str">
            <v>V</v>
          </cell>
          <cell r="L4023">
            <v>38628.496817129628</v>
          </cell>
          <cell r="M4023" t="str">
            <v>gchateaug</v>
          </cell>
          <cell r="N4023">
            <v>38680.624479166669</v>
          </cell>
          <cell r="O4023" t="str">
            <v>gchateaug</v>
          </cell>
        </row>
        <row r="4024">
          <cell r="A4024" t="str">
            <v>2002</v>
          </cell>
          <cell r="B4024" t="str">
            <v>BE24</v>
          </cell>
          <cell r="C4024" t="str">
            <v>A00</v>
          </cell>
          <cell r="D4024" t="str">
            <v>PC_EMP</v>
          </cell>
          <cell r="E4024" t="str">
            <v>T</v>
          </cell>
          <cell r="F4024" t="str">
            <v>BES</v>
          </cell>
          <cell r="G4024" t="str">
            <v>RSE</v>
          </cell>
          <cell r="H4024" t="str">
            <v>:</v>
          </cell>
          <cell r="I4024" t="str">
            <v>MS</v>
          </cell>
          <cell r="K4024" t="str">
            <v>V</v>
          </cell>
          <cell r="L4024">
            <v>38628.496817129628</v>
          </cell>
          <cell r="M4024" t="str">
            <v>gchateaug</v>
          </cell>
          <cell r="N4024">
            <v>38680.624479166669</v>
          </cell>
          <cell r="O4024" t="str">
            <v>gchateaug</v>
          </cell>
        </row>
        <row r="4025">
          <cell r="A4025" t="str">
            <v>2002</v>
          </cell>
          <cell r="B4025" t="str">
            <v>BE22</v>
          </cell>
          <cell r="C4025" t="str">
            <v>A00</v>
          </cell>
          <cell r="D4025" t="str">
            <v>PC_EMP</v>
          </cell>
          <cell r="E4025" t="str">
            <v>T</v>
          </cell>
          <cell r="F4025" t="str">
            <v>TOTAL</v>
          </cell>
          <cell r="G4025" t="str">
            <v>TOTAL</v>
          </cell>
          <cell r="H4025" t="str">
            <v>:</v>
          </cell>
          <cell r="I4025" t="str">
            <v>MS</v>
          </cell>
          <cell r="K4025" t="str">
            <v>V</v>
          </cell>
          <cell r="L4025">
            <v>38628.496817129628</v>
          </cell>
          <cell r="M4025" t="str">
            <v>gchateaug</v>
          </cell>
          <cell r="N4025">
            <v>38680.624479166669</v>
          </cell>
          <cell r="O4025" t="str">
            <v>gchateaug</v>
          </cell>
        </row>
        <row r="4026">
          <cell r="A4026" t="str">
            <v>2002</v>
          </cell>
          <cell r="B4026" t="str">
            <v>BE22</v>
          </cell>
          <cell r="C4026" t="str">
            <v>A00</v>
          </cell>
          <cell r="D4026" t="str">
            <v>PC_EMP</v>
          </cell>
          <cell r="E4026" t="str">
            <v>T</v>
          </cell>
          <cell r="F4026" t="str">
            <v>TOTAL</v>
          </cell>
          <cell r="G4026" t="str">
            <v>RSE</v>
          </cell>
          <cell r="H4026" t="str">
            <v>:</v>
          </cell>
          <cell r="I4026" t="str">
            <v>MS</v>
          </cell>
          <cell r="K4026" t="str">
            <v>V</v>
          </cell>
          <cell r="L4026">
            <v>38628.496817129628</v>
          </cell>
          <cell r="M4026" t="str">
            <v>gchateaug</v>
          </cell>
          <cell r="N4026">
            <v>38680.624479166669</v>
          </cell>
          <cell r="O4026" t="str">
            <v>gchateaug</v>
          </cell>
        </row>
        <row r="4027">
          <cell r="A4027" t="str">
            <v>2002</v>
          </cell>
          <cell r="B4027" t="str">
            <v>BE22</v>
          </cell>
          <cell r="C4027" t="str">
            <v>A00</v>
          </cell>
          <cell r="D4027" t="str">
            <v>PC_EMP</v>
          </cell>
          <cell r="E4027" t="str">
            <v>T</v>
          </cell>
          <cell r="F4027" t="str">
            <v>BES</v>
          </cell>
          <cell r="G4027" t="str">
            <v>TOTAL</v>
          </cell>
          <cell r="H4027" t="str">
            <v>:</v>
          </cell>
          <cell r="I4027" t="str">
            <v>MS</v>
          </cell>
          <cell r="K4027" t="str">
            <v>V</v>
          </cell>
          <cell r="L4027">
            <v>38628.496817129628</v>
          </cell>
          <cell r="M4027" t="str">
            <v>gchateaug</v>
          </cell>
          <cell r="N4027">
            <v>38680.624479166669</v>
          </cell>
          <cell r="O4027" t="str">
            <v>gchateaug</v>
          </cell>
        </row>
        <row r="4028">
          <cell r="A4028" t="str">
            <v>2002</v>
          </cell>
          <cell r="B4028" t="str">
            <v>BE22</v>
          </cell>
          <cell r="C4028" t="str">
            <v>A00</v>
          </cell>
          <cell r="D4028" t="str">
            <v>PC_EMP</v>
          </cell>
          <cell r="E4028" t="str">
            <v>T</v>
          </cell>
          <cell r="F4028" t="str">
            <v>BES</v>
          </cell>
          <cell r="G4028" t="str">
            <v>RSE</v>
          </cell>
          <cell r="H4028" t="str">
            <v>:</v>
          </cell>
          <cell r="I4028" t="str">
            <v>MS</v>
          </cell>
          <cell r="K4028" t="str">
            <v>V</v>
          </cell>
          <cell r="L4028">
            <v>38628.496817129628</v>
          </cell>
          <cell r="M4028" t="str">
            <v>gchateaug</v>
          </cell>
          <cell r="N4028">
            <v>38680.624479166669</v>
          </cell>
          <cell r="O4028" t="str">
            <v>gchateaug</v>
          </cell>
        </row>
        <row r="4029">
          <cell r="A4029" t="str">
            <v>2002</v>
          </cell>
          <cell r="B4029" t="str">
            <v>BE2</v>
          </cell>
          <cell r="C4029" t="str">
            <v>A00</v>
          </cell>
          <cell r="D4029" t="str">
            <v>PC_EMP</v>
          </cell>
          <cell r="E4029" t="str">
            <v>T</v>
          </cell>
          <cell r="F4029" t="str">
            <v>TOTAL</v>
          </cell>
          <cell r="G4029" t="str">
            <v>TOTAL</v>
          </cell>
          <cell r="H4029" t="str">
            <v>:</v>
          </cell>
          <cell r="I4029" t="str">
            <v>MS</v>
          </cell>
          <cell r="K4029" t="str">
            <v>V</v>
          </cell>
          <cell r="L4029">
            <v>38628.496817129628</v>
          </cell>
          <cell r="M4029" t="str">
            <v>gchateaug</v>
          </cell>
          <cell r="N4029">
            <v>38680.624479166669</v>
          </cell>
          <cell r="O4029" t="str">
            <v>gchateaug</v>
          </cell>
        </row>
        <row r="4030">
          <cell r="A4030" t="str">
            <v>2002</v>
          </cell>
          <cell r="B4030" t="str">
            <v>BE2</v>
          </cell>
          <cell r="C4030" t="str">
            <v>A00</v>
          </cell>
          <cell r="D4030" t="str">
            <v>PC_EMP</v>
          </cell>
          <cell r="E4030" t="str">
            <v>T</v>
          </cell>
          <cell r="F4030" t="str">
            <v>TOTAL</v>
          </cell>
          <cell r="G4030" t="str">
            <v>RSE</v>
          </cell>
          <cell r="H4030" t="str">
            <v>:</v>
          </cell>
          <cell r="I4030" t="str">
            <v>MS</v>
          </cell>
          <cell r="K4030" t="str">
            <v>V</v>
          </cell>
          <cell r="L4030">
            <v>38628.496817129628</v>
          </cell>
          <cell r="M4030" t="str">
            <v>gchateaug</v>
          </cell>
          <cell r="N4030">
            <v>38680.624479166669</v>
          </cell>
          <cell r="O4030" t="str">
            <v>gchateaug</v>
          </cell>
        </row>
        <row r="4031">
          <cell r="A4031" t="str">
            <v>2002</v>
          </cell>
          <cell r="B4031" t="str">
            <v>BE2</v>
          </cell>
          <cell r="C4031" t="str">
            <v>A00</v>
          </cell>
          <cell r="D4031" t="str">
            <v>PC_EMP</v>
          </cell>
          <cell r="E4031" t="str">
            <v>T</v>
          </cell>
          <cell r="F4031" t="str">
            <v>BES</v>
          </cell>
          <cell r="G4031" t="str">
            <v>TOTAL</v>
          </cell>
          <cell r="I4031" t="str">
            <v>MS</v>
          </cell>
          <cell r="K4031" t="str">
            <v>V</v>
          </cell>
          <cell r="L4031">
            <v>38628.496817129628</v>
          </cell>
          <cell r="M4031" t="str">
            <v>gchateaug</v>
          </cell>
          <cell r="N4031">
            <v>38680.630682870367</v>
          </cell>
          <cell r="O4031" t="str">
            <v>gchateaug</v>
          </cell>
          <cell r="Q4031">
            <v>0.99</v>
          </cell>
        </row>
        <row r="4032">
          <cell r="A4032" t="str">
            <v>2002</v>
          </cell>
          <cell r="B4032" t="str">
            <v>BE2</v>
          </cell>
          <cell r="C4032" t="str">
            <v>A00</v>
          </cell>
          <cell r="D4032" t="str">
            <v>PC_EMP</v>
          </cell>
          <cell r="E4032" t="str">
            <v>T</v>
          </cell>
          <cell r="F4032" t="str">
            <v>BES</v>
          </cell>
          <cell r="G4032" t="str">
            <v>RSE</v>
          </cell>
          <cell r="I4032" t="str">
            <v>MS</v>
          </cell>
          <cell r="K4032" t="str">
            <v>V</v>
          </cell>
          <cell r="L4032">
            <v>38628.496817129628</v>
          </cell>
          <cell r="M4032" t="str">
            <v>gchateaug</v>
          </cell>
          <cell r="N4032">
            <v>38680.630682870367</v>
          </cell>
          <cell r="O4032" t="str">
            <v>gchateaug</v>
          </cell>
          <cell r="Q4032">
            <v>0.51</v>
          </cell>
        </row>
        <row r="4033">
          <cell r="A4033" t="str">
            <v>2002</v>
          </cell>
          <cell r="B4033" t="str">
            <v>AT21</v>
          </cell>
          <cell r="C4033" t="str">
            <v>A00</v>
          </cell>
          <cell r="D4033" t="str">
            <v>PC_EMP</v>
          </cell>
          <cell r="E4033" t="str">
            <v>T</v>
          </cell>
          <cell r="F4033" t="str">
            <v>TOTAL</v>
          </cell>
          <cell r="G4033" t="str">
            <v>TOTAL</v>
          </cell>
          <cell r="I4033" t="str">
            <v>MS</v>
          </cell>
          <cell r="K4033" t="str">
            <v>V</v>
          </cell>
          <cell r="L4033">
            <v>38628.496817129628</v>
          </cell>
          <cell r="M4033" t="str">
            <v>gchateaug</v>
          </cell>
          <cell r="N4033">
            <v>38680.624479166669</v>
          </cell>
          <cell r="O4033" t="str">
            <v>gchateaug</v>
          </cell>
          <cell r="Q4033">
            <v>0.96</v>
          </cell>
        </row>
        <row r="4034">
          <cell r="A4034" t="str">
            <v>2002</v>
          </cell>
          <cell r="B4034" t="str">
            <v>AT21</v>
          </cell>
          <cell r="C4034" t="str">
            <v>A00</v>
          </cell>
          <cell r="D4034" t="str">
            <v>PC_EMP</v>
          </cell>
          <cell r="E4034" t="str">
            <v>T</v>
          </cell>
          <cell r="F4034" t="str">
            <v>TOTAL</v>
          </cell>
          <cell r="G4034" t="str">
            <v>RSE</v>
          </cell>
          <cell r="I4034" t="str">
            <v>MS</v>
          </cell>
          <cell r="K4034" t="str">
            <v>V</v>
          </cell>
          <cell r="L4034">
            <v>38628.496817129628</v>
          </cell>
          <cell r="M4034" t="str">
            <v>gchateaug</v>
          </cell>
          <cell r="N4034">
            <v>38680.624479166669</v>
          </cell>
          <cell r="O4034" t="str">
            <v>gchateaug</v>
          </cell>
          <cell r="Q4034">
            <v>0.65</v>
          </cell>
        </row>
        <row r="4035">
          <cell r="A4035" t="str">
            <v>2002</v>
          </cell>
          <cell r="B4035" t="str">
            <v>AT21</v>
          </cell>
          <cell r="C4035" t="str">
            <v>A00</v>
          </cell>
          <cell r="D4035" t="str">
            <v>PC_EMP</v>
          </cell>
          <cell r="E4035" t="str">
            <v>T</v>
          </cell>
          <cell r="F4035" t="str">
            <v>BES</v>
          </cell>
          <cell r="G4035" t="str">
            <v>TOTAL</v>
          </cell>
          <cell r="I4035" t="str">
            <v>MS</v>
          </cell>
          <cell r="K4035" t="str">
            <v>V</v>
          </cell>
          <cell r="L4035">
            <v>38628.496817129628</v>
          </cell>
          <cell r="M4035" t="str">
            <v>gchateaug</v>
          </cell>
          <cell r="N4035">
            <v>38680.624479166669</v>
          </cell>
          <cell r="O4035" t="str">
            <v>gchateaug</v>
          </cell>
          <cell r="Q4035">
            <v>0.7</v>
          </cell>
        </row>
        <row r="4036">
          <cell r="A4036" t="str">
            <v>1999</v>
          </cell>
          <cell r="B4036" t="str">
            <v>PL43</v>
          </cell>
          <cell r="C4036" t="str">
            <v>A00</v>
          </cell>
          <cell r="D4036" t="str">
            <v>PC_EMP</v>
          </cell>
          <cell r="E4036" t="str">
            <v>T</v>
          </cell>
          <cell r="F4036" t="str">
            <v>BES</v>
          </cell>
          <cell r="G4036" t="str">
            <v>TOTAL</v>
          </cell>
          <cell r="H4036" t="str">
            <v>:</v>
          </cell>
          <cell r="I4036" t="str">
            <v>NC</v>
          </cell>
          <cell r="K4036" t="str">
            <v>V</v>
          </cell>
          <cell r="L4036">
            <v>38628.496828703705</v>
          </cell>
          <cell r="M4036" t="str">
            <v>gchateaug</v>
          </cell>
          <cell r="N4036">
            <v>38680.624444444446</v>
          </cell>
          <cell r="O4036" t="str">
            <v>gchateaug</v>
          </cell>
        </row>
        <row r="4037">
          <cell r="A4037" t="str">
            <v>1999</v>
          </cell>
          <cell r="B4037" t="str">
            <v>PL43</v>
          </cell>
          <cell r="C4037" t="str">
            <v>A00</v>
          </cell>
          <cell r="D4037" t="str">
            <v>PC_EMP</v>
          </cell>
          <cell r="E4037" t="str">
            <v>T</v>
          </cell>
          <cell r="F4037" t="str">
            <v>BES</v>
          </cell>
          <cell r="G4037" t="str">
            <v>RSE</v>
          </cell>
          <cell r="H4037" t="str">
            <v>:</v>
          </cell>
          <cell r="I4037" t="str">
            <v>NC</v>
          </cell>
          <cell r="K4037" t="str">
            <v>V</v>
          </cell>
          <cell r="L4037">
            <v>38628.496828703705</v>
          </cell>
          <cell r="M4037" t="str">
            <v>gchateaug</v>
          </cell>
          <cell r="N4037">
            <v>38680.624444444446</v>
          </cell>
          <cell r="O4037" t="str">
            <v>gchateaug</v>
          </cell>
        </row>
        <row r="4038">
          <cell r="A4038" t="str">
            <v>1999</v>
          </cell>
          <cell r="B4038" t="str">
            <v>PL31</v>
          </cell>
          <cell r="C4038" t="str">
            <v>A00</v>
          </cell>
          <cell r="D4038" t="str">
            <v>PC_EMP</v>
          </cell>
          <cell r="E4038" t="str">
            <v>T</v>
          </cell>
          <cell r="F4038" t="str">
            <v>TOTAL</v>
          </cell>
          <cell r="G4038" t="str">
            <v>TOTAL</v>
          </cell>
          <cell r="H4038" t="str">
            <v>:</v>
          </cell>
          <cell r="I4038" t="str">
            <v>NC</v>
          </cell>
          <cell r="K4038" t="str">
            <v>V</v>
          </cell>
          <cell r="L4038">
            <v>38628.496828703705</v>
          </cell>
          <cell r="M4038" t="str">
            <v>gchateaug</v>
          </cell>
          <cell r="N4038">
            <v>38680.624444444446</v>
          </cell>
          <cell r="O4038" t="str">
            <v>gchateaug</v>
          </cell>
        </row>
        <row r="4039">
          <cell r="A4039" t="str">
            <v>1999</v>
          </cell>
          <cell r="B4039" t="str">
            <v>PL31</v>
          </cell>
          <cell r="C4039" t="str">
            <v>A00</v>
          </cell>
          <cell r="D4039" t="str">
            <v>PC_EMP</v>
          </cell>
          <cell r="E4039" t="str">
            <v>T</v>
          </cell>
          <cell r="F4039" t="str">
            <v>TOTAL</v>
          </cell>
          <cell r="G4039" t="str">
            <v>RSE</v>
          </cell>
          <cell r="H4039" t="str">
            <v>:</v>
          </cell>
          <cell r="I4039" t="str">
            <v>NC</v>
          </cell>
          <cell r="K4039" t="str">
            <v>V</v>
          </cell>
          <cell r="L4039">
            <v>38628.496828703705</v>
          </cell>
          <cell r="M4039" t="str">
            <v>gchateaug</v>
          </cell>
          <cell r="N4039">
            <v>38680.624444444446</v>
          </cell>
          <cell r="O4039" t="str">
            <v>gchateaug</v>
          </cell>
        </row>
        <row r="4040">
          <cell r="A4040" t="str">
            <v>1999</v>
          </cell>
          <cell r="B4040" t="str">
            <v>PL31</v>
          </cell>
          <cell r="C4040" t="str">
            <v>A00</v>
          </cell>
          <cell r="D4040" t="str">
            <v>PC_EMP</v>
          </cell>
          <cell r="E4040" t="str">
            <v>T</v>
          </cell>
          <cell r="F4040" t="str">
            <v>BES</v>
          </cell>
          <cell r="G4040" t="str">
            <v>TOTAL</v>
          </cell>
          <cell r="H4040" t="str">
            <v>:</v>
          </cell>
          <cell r="I4040" t="str">
            <v>NC</v>
          </cell>
          <cell r="K4040" t="str">
            <v>V</v>
          </cell>
          <cell r="L4040">
            <v>38628.496828703705</v>
          </cell>
          <cell r="M4040" t="str">
            <v>gchateaug</v>
          </cell>
          <cell r="N4040">
            <v>38680.624444444446</v>
          </cell>
          <cell r="O4040" t="str">
            <v>gchateaug</v>
          </cell>
        </row>
        <row r="4041">
          <cell r="A4041" t="str">
            <v>1999</v>
          </cell>
          <cell r="B4041" t="str">
            <v>PL31</v>
          </cell>
          <cell r="C4041" t="str">
            <v>A00</v>
          </cell>
          <cell r="D4041" t="str">
            <v>PC_EMP</v>
          </cell>
          <cell r="E4041" t="str">
            <v>T</v>
          </cell>
          <cell r="F4041" t="str">
            <v>BES</v>
          </cell>
          <cell r="G4041" t="str">
            <v>RSE</v>
          </cell>
          <cell r="H4041" t="str">
            <v>:</v>
          </cell>
          <cell r="I4041" t="str">
            <v>NC</v>
          </cell>
          <cell r="K4041" t="str">
            <v>V</v>
          </cell>
          <cell r="L4041">
            <v>38628.496828703705</v>
          </cell>
          <cell r="M4041" t="str">
            <v>gchateaug</v>
          </cell>
          <cell r="N4041">
            <v>38680.624444444446</v>
          </cell>
          <cell r="O4041" t="str">
            <v>gchateaug</v>
          </cell>
        </row>
        <row r="4042">
          <cell r="A4042" t="str">
            <v>1999</v>
          </cell>
          <cell r="B4042" t="str">
            <v>PL21</v>
          </cell>
          <cell r="C4042" t="str">
            <v>A00</v>
          </cell>
          <cell r="D4042" t="str">
            <v>PC_EMP</v>
          </cell>
          <cell r="E4042" t="str">
            <v>T</v>
          </cell>
          <cell r="F4042" t="str">
            <v>TOTAL</v>
          </cell>
          <cell r="G4042" t="str">
            <v>TOTAL</v>
          </cell>
          <cell r="H4042" t="str">
            <v>:</v>
          </cell>
          <cell r="I4042" t="str">
            <v>NC</v>
          </cell>
          <cell r="K4042" t="str">
            <v>V</v>
          </cell>
          <cell r="L4042">
            <v>38628.496828703705</v>
          </cell>
          <cell r="M4042" t="str">
            <v>gchateaug</v>
          </cell>
          <cell r="N4042">
            <v>38680.624444444446</v>
          </cell>
          <cell r="O4042" t="str">
            <v>gchateaug</v>
          </cell>
        </row>
        <row r="4043">
          <cell r="A4043" t="str">
            <v>1999</v>
          </cell>
          <cell r="B4043" t="str">
            <v>PL21</v>
          </cell>
          <cell r="C4043" t="str">
            <v>A00</v>
          </cell>
          <cell r="D4043" t="str">
            <v>PC_EMP</v>
          </cell>
          <cell r="E4043" t="str">
            <v>T</v>
          </cell>
          <cell r="F4043" t="str">
            <v>TOTAL</v>
          </cell>
          <cell r="G4043" t="str">
            <v>RSE</v>
          </cell>
          <cell r="H4043" t="str">
            <v>:</v>
          </cell>
          <cell r="I4043" t="str">
            <v>NC</v>
          </cell>
          <cell r="K4043" t="str">
            <v>V</v>
          </cell>
          <cell r="L4043">
            <v>38628.496828703705</v>
          </cell>
          <cell r="M4043" t="str">
            <v>gchateaug</v>
          </cell>
          <cell r="N4043">
            <v>38680.624444444446</v>
          </cell>
          <cell r="O4043" t="str">
            <v>gchateaug</v>
          </cell>
        </row>
        <row r="4044">
          <cell r="A4044" t="str">
            <v>1999</v>
          </cell>
          <cell r="B4044" t="str">
            <v>PL21</v>
          </cell>
          <cell r="C4044" t="str">
            <v>A00</v>
          </cell>
          <cell r="D4044" t="str">
            <v>PC_EMP</v>
          </cell>
          <cell r="E4044" t="str">
            <v>T</v>
          </cell>
          <cell r="F4044" t="str">
            <v>BES</v>
          </cell>
          <cell r="G4044" t="str">
            <v>TOTAL</v>
          </cell>
          <cell r="H4044" t="str">
            <v>:</v>
          </cell>
          <cell r="I4044" t="str">
            <v>NC</v>
          </cell>
          <cell r="K4044" t="str">
            <v>V</v>
          </cell>
          <cell r="L4044">
            <v>38628.496828703705</v>
          </cell>
          <cell r="M4044" t="str">
            <v>gchateaug</v>
          </cell>
          <cell r="N4044">
            <v>38680.624444444446</v>
          </cell>
          <cell r="O4044" t="str">
            <v>gchateaug</v>
          </cell>
        </row>
        <row r="4045">
          <cell r="A4045" t="str">
            <v>1999</v>
          </cell>
          <cell r="B4045" t="str">
            <v>PL21</v>
          </cell>
          <cell r="C4045" t="str">
            <v>A00</v>
          </cell>
          <cell r="D4045" t="str">
            <v>PC_EMP</v>
          </cell>
          <cell r="E4045" t="str">
            <v>T</v>
          </cell>
          <cell r="F4045" t="str">
            <v>BES</v>
          </cell>
          <cell r="G4045" t="str">
            <v>RSE</v>
          </cell>
          <cell r="H4045" t="str">
            <v>:</v>
          </cell>
          <cell r="I4045" t="str">
            <v>NC</v>
          </cell>
          <cell r="K4045" t="str">
            <v>V</v>
          </cell>
          <cell r="L4045">
            <v>38628.496828703705</v>
          </cell>
          <cell r="M4045" t="str">
            <v>gchateaug</v>
          </cell>
          <cell r="N4045">
            <v>38680.624444444446</v>
          </cell>
          <cell r="O4045" t="str">
            <v>gchateaug</v>
          </cell>
        </row>
        <row r="4046">
          <cell r="A4046" t="str">
            <v>1999</v>
          </cell>
          <cell r="B4046" t="str">
            <v>PL11</v>
          </cell>
          <cell r="C4046" t="str">
            <v>A00</v>
          </cell>
          <cell r="D4046" t="str">
            <v>PC_EMP</v>
          </cell>
          <cell r="E4046" t="str">
            <v>T</v>
          </cell>
          <cell r="F4046" t="str">
            <v>TOTAL</v>
          </cell>
          <cell r="G4046" t="str">
            <v>TOTAL</v>
          </cell>
          <cell r="H4046" t="str">
            <v>:</v>
          </cell>
          <cell r="I4046" t="str">
            <v>NC</v>
          </cell>
          <cell r="K4046" t="str">
            <v>V</v>
          </cell>
          <cell r="L4046">
            <v>38628.496828703705</v>
          </cell>
          <cell r="M4046" t="str">
            <v>gchateaug</v>
          </cell>
          <cell r="N4046">
            <v>38680.624444444446</v>
          </cell>
          <cell r="O4046" t="str">
            <v>gchateaug</v>
          </cell>
        </row>
        <row r="4047">
          <cell r="A4047" t="str">
            <v>1987</v>
          </cell>
          <cell r="B4047" t="str">
            <v>DK0</v>
          </cell>
          <cell r="C4047" t="str">
            <v>A00</v>
          </cell>
          <cell r="D4047" t="str">
            <v>PC_EMP</v>
          </cell>
          <cell r="E4047" t="str">
            <v>T</v>
          </cell>
          <cell r="F4047" t="str">
            <v>TOTAL</v>
          </cell>
          <cell r="G4047" t="str">
            <v>TOTAL</v>
          </cell>
          <cell r="I4047" t="str">
            <v>NC</v>
          </cell>
          <cell r="K4047" t="str">
            <v>V</v>
          </cell>
          <cell r="L4047">
            <v>38628.496840277781</v>
          </cell>
          <cell r="M4047" t="str">
            <v>gchateaug</v>
          </cell>
          <cell r="N4047">
            <v>38681.684444444443</v>
          </cell>
          <cell r="O4047" t="str">
            <v>gchateaug</v>
          </cell>
          <cell r="Q4047">
            <v>1.49</v>
          </cell>
        </row>
        <row r="4048">
          <cell r="A4048" t="str">
            <v>1987</v>
          </cell>
          <cell r="B4048" t="str">
            <v>DK0</v>
          </cell>
          <cell r="C4048" t="str">
            <v>A00</v>
          </cell>
          <cell r="D4048" t="str">
            <v>PC_EMP</v>
          </cell>
          <cell r="E4048" t="str">
            <v>T</v>
          </cell>
          <cell r="F4048" t="str">
            <v>TOTAL</v>
          </cell>
          <cell r="G4048" t="str">
            <v>RSE</v>
          </cell>
          <cell r="I4048" t="str">
            <v>NC</v>
          </cell>
          <cell r="K4048" t="str">
            <v>V</v>
          </cell>
          <cell r="L4048">
            <v>38628.496840277781</v>
          </cell>
          <cell r="M4048" t="str">
            <v>gchateaug</v>
          </cell>
          <cell r="N4048">
            <v>38681.684444444443</v>
          </cell>
          <cell r="O4048" t="str">
            <v>gchateaug</v>
          </cell>
          <cell r="Q4048">
            <v>0.68</v>
          </cell>
        </row>
        <row r="4049">
          <cell r="A4049" t="str">
            <v>2002</v>
          </cell>
          <cell r="B4049" t="str">
            <v>GR1</v>
          </cell>
          <cell r="C4049" t="str">
            <v>A00</v>
          </cell>
          <cell r="D4049" t="str">
            <v>PC_EMP</v>
          </cell>
          <cell r="E4049" t="str">
            <v>T</v>
          </cell>
          <cell r="F4049" t="str">
            <v>BES</v>
          </cell>
          <cell r="G4049" t="str">
            <v>TOTAL</v>
          </cell>
          <cell r="H4049" t="str">
            <v>:</v>
          </cell>
          <cell r="I4049" t="str">
            <v>MS</v>
          </cell>
          <cell r="K4049" t="str">
            <v>V</v>
          </cell>
          <cell r="L4049">
            <v>38628.496840277781</v>
          </cell>
          <cell r="M4049" t="str">
            <v>gchateaug</v>
          </cell>
          <cell r="N4049">
            <v>38680.624479166669</v>
          </cell>
          <cell r="O4049" t="str">
            <v>gchateaug</v>
          </cell>
        </row>
        <row r="4050">
          <cell r="A4050" t="str">
            <v>2002</v>
          </cell>
          <cell r="B4050" t="str">
            <v>FI20</v>
          </cell>
          <cell r="C4050" t="str">
            <v>A00</v>
          </cell>
          <cell r="D4050" t="str">
            <v>PC_EMP</v>
          </cell>
          <cell r="E4050" t="str">
            <v>T</v>
          </cell>
          <cell r="F4050" t="str">
            <v>TOTAL</v>
          </cell>
          <cell r="G4050" t="str">
            <v>TOTAL</v>
          </cell>
          <cell r="I4050" t="str">
            <v>MS</v>
          </cell>
          <cell r="K4050" t="str">
            <v>V</v>
          </cell>
          <cell r="L4050">
            <v>38628.496840277781</v>
          </cell>
          <cell r="M4050" t="str">
            <v>gchateaug</v>
          </cell>
          <cell r="N4050">
            <v>38680.624479166669</v>
          </cell>
          <cell r="O4050" t="str">
            <v>gchateaug</v>
          </cell>
          <cell r="Q4050">
            <v>0.31</v>
          </cell>
        </row>
        <row r="4051">
          <cell r="A4051" t="str">
            <v>2002</v>
          </cell>
          <cell r="B4051" t="str">
            <v>FI20</v>
          </cell>
          <cell r="C4051" t="str">
            <v>A00</v>
          </cell>
          <cell r="D4051" t="str">
            <v>PC_EMP</v>
          </cell>
          <cell r="E4051" t="str">
            <v>T</v>
          </cell>
          <cell r="F4051" t="str">
            <v>BES</v>
          </cell>
          <cell r="G4051" t="str">
            <v>TOTAL</v>
          </cell>
          <cell r="I4051" t="str">
            <v>MS</v>
          </cell>
          <cell r="K4051" t="str">
            <v>V</v>
          </cell>
          <cell r="L4051">
            <v>38628.496840277781</v>
          </cell>
          <cell r="M4051" t="str">
            <v>gchateaug</v>
          </cell>
          <cell r="N4051">
            <v>38680.624479166669</v>
          </cell>
          <cell r="O4051" t="str">
            <v>gchateaug</v>
          </cell>
          <cell r="Q4051">
            <v>0.16</v>
          </cell>
        </row>
        <row r="4052">
          <cell r="A4052" t="str">
            <v>2002</v>
          </cell>
          <cell r="B4052" t="str">
            <v>FI1A</v>
          </cell>
          <cell r="C4052" t="str">
            <v>A00</v>
          </cell>
          <cell r="D4052" t="str">
            <v>PC_EMP</v>
          </cell>
          <cell r="E4052" t="str">
            <v>T</v>
          </cell>
          <cell r="F4052" t="str">
            <v>TOTAL</v>
          </cell>
          <cell r="G4052" t="str">
            <v>TOTAL</v>
          </cell>
          <cell r="I4052" t="str">
            <v>MS</v>
          </cell>
          <cell r="K4052" t="str">
            <v>V</v>
          </cell>
          <cell r="L4052">
            <v>38628.496840277781</v>
          </cell>
          <cell r="M4052" t="str">
            <v>gchateaug</v>
          </cell>
          <cell r="N4052">
            <v>38680.624479166669</v>
          </cell>
          <cell r="O4052" t="str">
            <v>gchateaug</v>
          </cell>
          <cell r="Q4052">
            <v>3.71</v>
          </cell>
        </row>
        <row r="4053">
          <cell r="A4053" t="str">
            <v>2002</v>
          </cell>
          <cell r="B4053" t="str">
            <v>FI1A</v>
          </cell>
          <cell r="C4053" t="str">
            <v>A00</v>
          </cell>
          <cell r="D4053" t="str">
            <v>PC_EMP</v>
          </cell>
          <cell r="E4053" t="str">
            <v>T</v>
          </cell>
          <cell r="F4053" t="str">
            <v>BES</v>
          </cell>
          <cell r="G4053" t="str">
            <v>TOTAL</v>
          </cell>
          <cell r="I4053" t="str">
            <v>MS</v>
          </cell>
          <cell r="K4053" t="str">
            <v>V</v>
          </cell>
          <cell r="L4053">
            <v>38628.496840277781</v>
          </cell>
          <cell r="M4053" t="str">
            <v>gchateaug</v>
          </cell>
          <cell r="N4053">
            <v>38680.624479166669</v>
          </cell>
          <cell r="O4053" t="str">
            <v>gchateaug</v>
          </cell>
          <cell r="Q4053">
            <v>1.94</v>
          </cell>
        </row>
        <row r="4054">
          <cell r="A4054" t="str">
            <v>2002</v>
          </cell>
          <cell r="B4054" t="str">
            <v>ES51</v>
          </cell>
          <cell r="C4054" t="str">
            <v>A00</v>
          </cell>
          <cell r="D4054" t="str">
            <v>PC_EMP</v>
          </cell>
          <cell r="E4054" t="str">
            <v>T</v>
          </cell>
          <cell r="F4054" t="str">
            <v>TOTAL</v>
          </cell>
          <cell r="G4054" t="str">
            <v>TOTAL</v>
          </cell>
          <cell r="I4054" t="str">
            <v>MS</v>
          </cell>
          <cell r="K4054" t="str">
            <v>V</v>
          </cell>
          <cell r="L4054">
            <v>38628.496840277781</v>
          </cell>
          <cell r="M4054" t="str">
            <v>gchateaug</v>
          </cell>
          <cell r="N4054">
            <v>38680.624479166669</v>
          </cell>
          <cell r="O4054" t="str">
            <v>gchateaug</v>
          </cell>
          <cell r="Q4054">
            <v>1.58</v>
          </cell>
        </row>
        <row r="4055">
          <cell r="A4055" t="str">
            <v>2002</v>
          </cell>
          <cell r="B4055" t="str">
            <v>ES51</v>
          </cell>
          <cell r="C4055" t="str">
            <v>A00</v>
          </cell>
          <cell r="D4055" t="str">
            <v>PC_EMP</v>
          </cell>
          <cell r="E4055" t="str">
            <v>T</v>
          </cell>
          <cell r="F4055" t="str">
            <v>TOTAL</v>
          </cell>
          <cell r="G4055" t="str">
            <v>RSE</v>
          </cell>
          <cell r="H4055" t="str">
            <v>:</v>
          </cell>
          <cell r="I4055" t="str">
            <v>MS</v>
          </cell>
          <cell r="K4055" t="str">
            <v>V</v>
          </cell>
          <cell r="L4055">
            <v>38628.496840277781</v>
          </cell>
          <cell r="M4055" t="str">
            <v>gchateaug</v>
          </cell>
          <cell r="N4055">
            <v>38680.624479166669</v>
          </cell>
          <cell r="O4055" t="str">
            <v>gchateaug</v>
          </cell>
        </row>
        <row r="4056">
          <cell r="A4056" t="str">
            <v>2002</v>
          </cell>
          <cell r="B4056" t="str">
            <v>ES51</v>
          </cell>
          <cell r="C4056" t="str">
            <v>A00</v>
          </cell>
          <cell r="D4056" t="str">
            <v>PC_EMP</v>
          </cell>
          <cell r="E4056" t="str">
            <v>T</v>
          </cell>
          <cell r="F4056" t="str">
            <v>BES</v>
          </cell>
          <cell r="G4056" t="str">
            <v>TOTAL</v>
          </cell>
          <cell r="I4056" t="str">
            <v>MS</v>
          </cell>
          <cell r="K4056" t="str">
            <v>V</v>
          </cell>
          <cell r="L4056">
            <v>38628.496840277781</v>
          </cell>
          <cell r="M4056" t="str">
            <v>gchateaug</v>
          </cell>
          <cell r="N4056">
            <v>38680.624479166669</v>
          </cell>
          <cell r="O4056" t="str">
            <v>gchateaug</v>
          </cell>
          <cell r="Q4056">
            <v>0.78</v>
          </cell>
        </row>
        <row r="4057">
          <cell r="A4057" t="str">
            <v>2002</v>
          </cell>
          <cell r="B4057" t="str">
            <v>ES51</v>
          </cell>
          <cell r="C4057" t="str">
            <v>A00</v>
          </cell>
          <cell r="D4057" t="str">
            <v>PC_EMP</v>
          </cell>
          <cell r="E4057" t="str">
            <v>T</v>
          </cell>
          <cell r="F4057" t="str">
            <v>BES</v>
          </cell>
          <cell r="G4057" t="str">
            <v>RSE</v>
          </cell>
          <cell r="H4057" t="str">
            <v>:</v>
          </cell>
          <cell r="I4057" t="str">
            <v>MS</v>
          </cell>
          <cell r="K4057" t="str">
            <v>V</v>
          </cell>
          <cell r="L4057">
            <v>38628.496840277781</v>
          </cell>
          <cell r="M4057" t="str">
            <v>gchateaug</v>
          </cell>
          <cell r="N4057">
            <v>38680.624479166669</v>
          </cell>
          <cell r="O4057" t="str">
            <v>gchateaug</v>
          </cell>
        </row>
        <row r="4058">
          <cell r="A4058" t="str">
            <v>2002</v>
          </cell>
          <cell r="B4058" t="str">
            <v>ES22</v>
          </cell>
          <cell r="C4058" t="str">
            <v>A00</v>
          </cell>
          <cell r="D4058" t="str">
            <v>PC_EMP</v>
          </cell>
          <cell r="E4058" t="str">
            <v>T</v>
          </cell>
          <cell r="F4058" t="str">
            <v>TOTAL</v>
          </cell>
          <cell r="G4058" t="str">
            <v>TOTAL</v>
          </cell>
          <cell r="I4058" t="str">
            <v>MS</v>
          </cell>
          <cell r="K4058" t="str">
            <v>V</v>
          </cell>
          <cell r="L4058">
            <v>38628.496840277781</v>
          </cell>
          <cell r="M4058" t="str">
            <v>gchateaug</v>
          </cell>
          <cell r="N4058">
            <v>38680.624479166669</v>
          </cell>
          <cell r="O4058" t="str">
            <v>gchateaug</v>
          </cell>
          <cell r="Q4058">
            <v>1.89</v>
          </cell>
        </row>
        <row r="4059">
          <cell r="A4059" t="str">
            <v>2002</v>
          </cell>
          <cell r="B4059" t="str">
            <v>ES22</v>
          </cell>
          <cell r="C4059" t="str">
            <v>A00</v>
          </cell>
          <cell r="D4059" t="str">
            <v>PC_EMP</v>
          </cell>
          <cell r="E4059" t="str">
            <v>T</v>
          </cell>
          <cell r="F4059" t="str">
            <v>TOTAL</v>
          </cell>
          <cell r="G4059" t="str">
            <v>RSE</v>
          </cell>
          <cell r="H4059" t="str">
            <v>:</v>
          </cell>
          <cell r="I4059" t="str">
            <v>MS</v>
          </cell>
          <cell r="K4059" t="str">
            <v>V</v>
          </cell>
          <cell r="L4059">
            <v>38628.496840277781</v>
          </cell>
          <cell r="M4059" t="str">
            <v>gchateaug</v>
          </cell>
          <cell r="N4059">
            <v>38680.624479166669</v>
          </cell>
          <cell r="O4059" t="str">
            <v>gchateaug</v>
          </cell>
        </row>
        <row r="4060">
          <cell r="A4060" t="str">
            <v>2002</v>
          </cell>
          <cell r="B4060" t="str">
            <v>ES22</v>
          </cell>
          <cell r="C4060" t="str">
            <v>A00</v>
          </cell>
          <cell r="D4060" t="str">
            <v>PC_EMP</v>
          </cell>
          <cell r="E4060" t="str">
            <v>T</v>
          </cell>
          <cell r="F4060" t="str">
            <v>BES</v>
          </cell>
          <cell r="G4060" t="str">
            <v>TOTAL</v>
          </cell>
          <cell r="I4060" t="str">
            <v>MS</v>
          </cell>
          <cell r="K4060" t="str">
            <v>V</v>
          </cell>
          <cell r="L4060">
            <v>38628.496840277781</v>
          </cell>
          <cell r="M4060" t="str">
            <v>gchateaug</v>
          </cell>
          <cell r="N4060">
            <v>38680.624479166669</v>
          </cell>
          <cell r="O4060" t="str">
            <v>gchateaug</v>
          </cell>
          <cell r="Q4060">
            <v>0.78</v>
          </cell>
        </row>
        <row r="4061">
          <cell r="A4061" t="str">
            <v>2002</v>
          </cell>
          <cell r="B4061" t="str">
            <v>ES22</v>
          </cell>
          <cell r="C4061" t="str">
            <v>A00</v>
          </cell>
          <cell r="D4061" t="str">
            <v>PC_EMP</v>
          </cell>
          <cell r="E4061" t="str">
            <v>T</v>
          </cell>
          <cell r="F4061" t="str">
            <v>BES</v>
          </cell>
          <cell r="G4061" t="str">
            <v>RSE</v>
          </cell>
          <cell r="H4061" t="str">
            <v>:</v>
          </cell>
          <cell r="I4061" t="str">
            <v>MS</v>
          </cell>
          <cell r="K4061" t="str">
            <v>V</v>
          </cell>
          <cell r="L4061">
            <v>38628.496840277781</v>
          </cell>
          <cell r="M4061" t="str">
            <v>gchateaug</v>
          </cell>
          <cell r="N4061">
            <v>38680.624479166669</v>
          </cell>
          <cell r="O4061" t="str">
            <v>gchateaug</v>
          </cell>
        </row>
        <row r="4062">
          <cell r="A4062" t="str">
            <v>2002</v>
          </cell>
          <cell r="B4062" t="str">
            <v>EE0</v>
          </cell>
          <cell r="C4062" t="str">
            <v>A00</v>
          </cell>
          <cell r="D4062" t="str">
            <v>PC_EMP</v>
          </cell>
          <cell r="E4062" t="str">
            <v>T</v>
          </cell>
          <cell r="F4062" t="str">
            <v>TOTAL</v>
          </cell>
          <cell r="G4062" t="str">
            <v>TOTAL</v>
          </cell>
          <cell r="I4062" t="str">
            <v>MS</v>
          </cell>
          <cell r="K4062" t="str">
            <v>V</v>
          </cell>
          <cell r="L4062">
            <v>38628.496840277781</v>
          </cell>
          <cell r="M4062" t="str">
            <v>gchateaug</v>
          </cell>
          <cell r="N4062">
            <v>38681.684444444443</v>
          </cell>
          <cell r="O4062" t="str">
            <v>gchateaug</v>
          </cell>
          <cell r="Q4062">
            <v>1.19</v>
          </cell>
        </row>
        <row r="4063">
          <cell r="A4063" t="str">
            <v>2002</v>
          </cell>
          <cell r="B4063" t="str">
            <v>EE0</v>
          </cell>
          <cell r="C4063" t="str">
            <v>A00</v>
          </cell>
          <cell r="D4063" t="str">
            <v>PC_EMP</v>
          </cell>
          <cell r="E4063" t="str">
            <v>T</v>
          </cell>
          <cell r="F4063" t="str">
            <v>TOTAL</v>
          </cell>
          <cell r="G4063" t="str">
            <v>RSE</v>
          </cell>
          <cell r="I4063" t="str">
            <v>MS</v>
          </cell>
          <cell r="K4063" t="str">
            <v>V</v>
          </cell>
          <cell r="L4063">
            <v>38628.496840277781</v>
          </cell>
          <cell r="M4063" t="str">
            <v>gchateaug</v>
          </cell>
          <cell r="N4063">
            <v>38681.684444444443</v>
          </cell>
          <cell r="O4063" t="str">
            <v>gchateaug</v>
          </cell>
          <cell r="Q4063">
            <v>0.88</v>
          </cell>
        </row>
        <row r="4064">
          <cell r="A4064" t="str">
            <v>2001</v>
          </cell>
          <cell r="B4064" t="str">
            <v>FR4</v>
          </cell>
          <cell r="C4064" t="str">
            <v>A00</v>
          </cell>
          <cell r="D4064" t="str">
            <v>PC_EMP</v>
          </cell>
          <cell r="E4064" t="str">
            <v>T</v>
          </cell>
          <cell r="F4064" t="str">
            <v>BES</v>
          </cell>
          <cell r="G4064" t="str">
            <v>TOTAL</v>
          </cell>
          <cell r="I4064" t="str">
            <v>NC</v>
          </cell>
          <cell r="J4064" t="str">
            <v>; former flag equal "s"</v>
          </cell>
          <cell r="K4064" t="str">
            <v>V</v>
          </cell>
          <cell r="L4064">
            <v>38628.496840277781</v>
          </cell>
          <cell r="M4064" t="str">
            <v>gchateaug</v>
          </cell>
          <cell r="N4064">
            <v>38680.624444444446</v>
          </cell>
          <cell r="O4064" t="str">
            <v>gchateaug</v>
          </cell>
          <cell r="Q4064">
            <v>0.57999999999999996</v>
          </cell>
        </row>
        <row r="4065">
          <cell r="A4065" t="str">
            <v>2001</v>
          </cell>
          <cell r="B4065" t="str">
            <v>FR4</v>
          </cell>
          <cell r="C4065" t="str">
            <v>A00</v>
          </cell>
          <cell r="D4065" t="str">
            <v>PC_EMP</v>
          </cell>
          <cell r="E4065" t="str">
            <v>T</v>
          </cell>
          <cell r="F4065" t="str">
            <v>BES</v>
          </cell>
          <cell r="G4065" t="str">
            <v>RSE</v>
          </cell>
          <cell r="I4065" t="str">
            <v>NC</v>
          </cell>
          <cell r="J4065" t="str">
            <v>; former flag equal "s"</v>
          </cell>
          <cell r="K4065" t="str">
            <v>V</v>
          </cell>
          <cell r="L4065">
            <v>38628.496840277781</v>
          </cell>
          <cell r="M4065" t="str">
            <v>gchateaug</v>
          </cell>
          <cell r="N4065">
            <v>38680.624444444446</v>
          </cell>
          <cell r="O4065" t="str">
            <v>gchateaug</v>
          </cell>
          <cell r="Q4065">
            <v>0.21</v>
          </cell>
        </row>
        <row r="4066">
          <cell r="A4066" t="str">
            <v>2001</v>
          </cell>
          <cell r="B4066" t="str">
            <v>FI19</v>
          </cell>
          <cell r="C4066" t="str">
            <v>A00</v>
          </cell>
          <cell r="D4066" t="str">
            <v>PC_EMP</v>
          </cell>
          <cell r="E4066" t="str">
            <v>T</v>
          </cell>
          <cell r="F4066" t="str">
            <v>TOTAL</v>
          </cell>
          <cell r="G4066" t="str">
            <v>TOTAL</v>
          </cell>
          <cell r="H4066" t="str">
            <v>:</v>
          </cell>
          <cell r="I4066" t="str">
            <v>NC</v>
          </cell>
          <cell r="K4066" t="str">
            <v>V</v>
          </cell>
          <cell r="L4066">
            <v>38628.496840277781</v>
          </cell>
          <cell r="M4066" t="str">
            <v>gchateaug</v>
          </cell>
          <cell r="N4066">
            <v>38680.624444444446</v>
          </cell>
          <cell r="O4066" t="str">
            <v>gchateaug</v>
          </cell>
        </row>
        <row r="4067">
          <cell r="A4067" t="str">
            <v>2001</v>
          </cell>
          <cell r="B4067" t="str">
            <v>FI19</v>
          </cell>
          <cell r="C4067" t="str">
            <v>A00</v>
          </cell>
          <cell r="D4067" t="str">
            <v>PC_EMP</v>
          </cell>
          <cell r="E4067" t="str">
            <v>T</v>
          </cell>
          <cell r="F4067" t="str">
            <v>BES</v>
          </cell>
          <cell r="G4067" t="str">
            <v>TOTAL</v>
          </cell>
          <cell r="H4067" t="str">
            <v>:</v>
          </cell>
          <cell r="I4067" t="str">
            <v>NC</v>
          </cell>
          <cell r="K4067" t="str">
            <v>V</v>
          </cell>
          <cell r="L4067">
            <v>38628.496840277781</v>
          </cell>
          <cell r="M4067" t="str">
            <v>gchateaug</v>
          </cell>
          <cell r="N4067">
            <v>38680.624444444446</v>
          </cell>
          <cell r="O4067" t="str">
            <v>gchateaug</v>
          </cell>
        </row>
        <row r="4068">
          <cell r="A4068" t="str">
            <v>2001</v>
          </cell>
          <cell r="B4068" t="str">
            <v>ES6</v>
          </cell>
          <cell r="C4068" t="str">
            <v>A00</v>
          </cell>
          <cell r="D4068" t="str">
            <v>PC_EMP</v>
          </cell>
          <cell r="E4068" t="str">
            <v>T</v>
          </cell>
          <cell r="F4068" t="str">
            <v>TOTAL</v>
          </cell>
          <cell r="G4068" t="str">
            <v>TOTAL</v>
          </cell>
          <cell r="I4068" t="str">
            <v>NC</v>
          </cell>
          <cell r="K4068" t="str">
            <v>V</v>
          </cell>
          <cell r="L4068">
            <v>38628.496840277781</v>
          </cell>
          <cell r="M4068" t="str">
            <v>gchateaug</v>
          </cell>
          <cell r="N4068">
            <v>38680.624444444446</v>
          </cell>
          <cell r="O4068" t="str">
            <v>gchateaug</v>
          </cell>
          <cell r="Q4068">
            <v>0.99</v>
          </cell>
        </row>
        <row r="4069">
          <cell r="A4069" t="str">
            <v>2001</v>
          </cell>
          <cell r="B4069" t="str">
            <v>ES6</v>
          </cell>
          <cell r="C4069" t="str">
            <v>A00</v>
          </cell>
          <cell r="D4069" t="str">
            <v>PC_EMP</v>
          </cell>
          <cell r="E4069" t="str">
            <v>T</v>
          </cell>
          <cell r="F4069" t="str">
            <v>TOTAL</v>
          </cell>
          <cell r="G4069" t="str">
            <v>RSE</v>
          </cell>
          <cell r="I4069" t="str">
            <v>NC</v>
          </cell>
          <cell r="J4069" t="str">
            <v>; former flag equal "s"</v>
          </cell>
          <cell r="K4069" t="str">
            <v>V</v>
          </cell>
          <cell r="L4069">
            <v>38628.496840277781</v>
          </cell>
          <cell r="M4069" t="str">
            <v>gchateaug</v>
          </cell>
          <cell r="N4069">
            <v>38680.624444444446</v>
          </cell>
          <cell r="O4069" t="str">
            <v>gchateaug</v>
          </cell>
          <cell r="Q4069">
            <v>0.78</v>
          </cell>
        </row>
        <row r="4070">
          <cell r="A4070" t="str">
            <v>2001</v>
          </cell>
          <cell r="B4070" t="str">
            <v>ES6</v>
          </cell>
          <cell r="C4070" t="str">
            <v>A00</v>
          </cell>
          <cell r="D4070" t="str">
            <v>PC_EMP</v>
          </cell>
          <cell r="E4070" t="str">
            <v>T</v>
          </cell>
          <cell r="F4070" t="str">
            <v>BES</v>
          </cell>
          <cell r="G4070" t="str">
            <v>TOTAL</v>
          </cell>
          <cell r="I4070" t="str">
            <v>NC</v>
          </cell>
          <cell r="J4070" t="str">
            <v>; former flag equal "s"</v>
          </cell>
          <cell r="K4070" t="str">
            <v>V</v>
          </cell>
          <cell r="L4070">
            <v>38628.496840277781</v>
          </cell>
          <cell r="M4070" t="str">
            <v>gchateaug</v>
          </cell>
          <cell r="N4070">
            <v>38680.624444444446</v>
          </cell>
          <cell r="O4070" t="str">
            <v>gchateaug</v>
          </cell>
          <cell r="Q4070">
            <v>0.14000000000000001</v>
          </cell>
        </row>
        <row r="4071">
          <cell r="A4071" t="str">
            <v>2001</v>
          </cell>
          <cell r="B4071" t="str">
            <v>ES6</v>
          </cell>
          <cell r="C4071" t="str">
            <v>A00</v>
          </cell>
          <cell r="D4071" t="str">
            <v>PC_EMP</v>
          </cell>
          <cell r="E4071" t="str">
            <v>T</v>
          </cell>
          <cell r="F4071" t="str">
            <v>BES</v>
          </cell>
          <cell r="G4071" t="str">
            <v>RSE</v>
          </cell>
          <cell r="I4071" t="str">
            <v>NC</v>
          </cell>
          <cell r="J4071" t="str">
            <v>; former flag equal "s"</v>
          </cell>
          <cell r="K4071" t="str">
            <v>V</v>
          </cell>
          <cell r="L4071">
            <v>38628.496840277781</v>
          </cell>
          <cell r="M4071" t="str">
            <v>gchateaug</v>
          </cell>
          <cell r="N4071">
            <v>38680.624444444446</v>
          </cell>
          <cell r="O4071" t="str">
            <v>gchateaug</v>
          </cell>
          <cell r="Q4071">
            <v>0.04</v>
          </cell>
        </row>
        <row r="4072">
          <cell r="A4072" t="str">
            <v>2001</v>
          </cell>
          <cell r="B4072" t="str">
            <v>ES53</v>
          </cell>
          <cell r="C4072" t="str">
            <v>A00</v>
          </cell>
          <cell r="D4072" t="str">
            <v>PC_EMP</v>
          </cell>
          <cell r="E4072" t="str">
            <v>T</v>
          </cell>
          <cell r="F4072" t="str">
            <v>TOTAL</v>
          </cell>
          <cell r="G4072" t="str">
            <v>TOTAL</v>
          </cell>
          <cell r="I4072" t="str">
            <v>NC</v>
          </cell>
          <cell r="K4072" t="str">
            <v>V</v>
          </cell>
          <cell r="L4072">
            <v>38628.496840277781</v>
          </cell>
          <cell r="M4072" t="str">
            <v>gchateaug</v>
          </cell>
          <cell r="N4072">
            <v>38680.624444444446</v>
          </cell>
          <cell r="O4072" t="str">
            <v>gchateaug</v>
          </cell>
          <cell r="Q4072">
            <v>0.36</v>
          </cell>
        </row>
        <row r="4073">
          <cell r="A4073" t="str">
            <v>2001</v>
          </cell>
          <cell r="B4073" t="str">
            <v>ES53</v>
          </cell>
          <cell r="C4073" t="str">
            <v>A00</v>
          </cell>
          <cell r="D4073" t="str">
            <v>PC_EMP</v>
          </cell>
          <cell r="E4073" t="str">
            <v>T</v>
          </cell>
          <cell r="F4073" t="str">
            <v>TOTAL</v>
          </cell>
          <cell r="G4073" t="str">
            <v>RSE</v>
          </cell>
          <cell r="I4073" t="str">
            <v>NC</v>
          </cell>
          <cell r="K4073" t="str">
            <v>V</v>
          </cell>
          <cell r="L4073">
            <v>38628.496840277781</v>
          </cell>
          <cell r="M4073" t="str">
            <v>gchateaug</v>
          </cell>
          <cell r="N4073">
            <v>38680.624444444446</v>
          </cell>
          <cell r="O4073" t="str">
            <v>gchateaug</v>
          </cell>
          <cell r="Q4073">
            <v>0.28999999999999998</v>
          </cell>
        </row>
        <row r="4074">
          <cell r="A4074" t="str">
            <v>2001</v>
          </cell>
          <cell r="B4074" t="str">
            <v>FR71</v>
          </cell>
          <cell r="C4074" t="str">
            <v>A00</v>
          </cell>
          <cell r="D4074" t="str">
            <v>PC_EMP</v>
          </cell>
          <cell r="E4074" t="str">
            <v>T</v>
          </cell>
          <cell r="F4074" t="str">
            <v>TOTAL</v>
          </cell>
          <cell r="G4074" t="str">
            <v>RSE</v>
          </cell>
          <cell r="I4074" t="str">
            <v>NC</v>
          </cell>
          <cell r="J4074" t="str">
            <v>; former flag equal "s"</v>
          </cell>
          <cell r="K4074" t="str">
            <v>V</v>
          </cell>
          <cell r="L4074">
            <v>38628.496770833335</v>
          </cell>
          <cell r="M4074" t="str">
            <v>gchateaug</v>
          </cell>
          <cell r="N4074">
            <v>38680.624444444446</v>
          </cell>
          <cell r="O4074" t="str">
            <v>gchateaug</v>
          </cell>
          <cell r="Q4074">
            <v>1.19</v>
          </cell>
        </row>
        <row r="4075">
          <cell r="A4075" t="str">
            <v>2001</v>
          </cell>
          <cell r="B4075" t="str">
            <v>FR71</v>
          </cell>
          <cell r="C4075" t="str">
            <v>A00</v>
          </cell>
          <cell r="D4075" t="str">
            <v>PC_EMP</v>
          </cell>
          <cell r="E4075" t="str">
            <v>T</v>
          </cell>
          <cell r="F4075" t="str">
            <v>TOTAL</v>
          </cell>
          <cell r="G4075" t="str">
            <v>TOTAL</v>
          </cell>
          <cell r="I4075" t="str">
            <v>NC</v>
          </cell>
          <cell r="J4075" t="str">
            <v>; former flag equal "s"</v>
          </cell>
          <cell r="K4075" t="str">
            <v>V</v>
          </cell>
          <cell r="L4075">
            <v>38628.496770833335</v>
          </cell>
          <cell r="M4075" t="str">
            <v>gchateaug</v>
          </cell>
          <cell r="N4075">
            <v>38680.624444444446</v>
          </cell>
          <cell r="O4075" t="str">
            <v>gchateaug</v>
          </cell>
          <cell r="Q4075">
            <v>2.0299999999999998</v>
          </cell>
        </row>
        <row r="4076">
          <cell r="A4076" t="str">
            <v>2001</v>
          </cell>
          <cell r="B4076" t="str">
            <v>FR63</v>
          </cell>
          <cell r="C4076" t="str">
            <v>A00</v>
          </cell>
          <cell r="D4076" t="str">
            <v>PC_EMP</v>
          </cell>
          <cell r="E4076" t="str">
            <v>T</v>
          </cell>
          <cell r="F4076" t="str">
            <v>BES</v>
          </cell>
          <cell r="G4076" t="str">
            <v>RSE</v>
          </cell>
          <cell r="I4076" t="str">
            <v>NC</v>
          </cell>
          <cell r="J4076" t="str">
            <v>; former flag equal "s"</v>
          </cell>
          <cell r="K4076" t="str">
            <v>V</v>
          </cell>
          <cell r="L4076">
            <v>38628.496770833335</v>
          </cell>
          <cell r="M4076" t="str">
            <v>gchateaug</v>
          </cell>
          <cell r="N4076">
            <v>38680.624444444446</v>
          </cell>
          <cell r="O4076" t="str">
            <v>gchateaug</v>
          </cell>
          <cell r="Q4076">
            <v>0.15</v>
          </cell>
        </row>
        <row r="4077">
          <cell r="A4077" t="str">
            <v>2001</v>
          </cell>
          <cell r="B4077" t="str">
            <v>FR63</v>
          </cell>
          <cell r="C4077" t="str">
            <v>A00</v>
          </cell>
          <cell r="D4077" t="str">
            <v>PC_EMP</v>
          </cell>
          <cell r="E4077" t="str">
            <v>T</v>
          </cell>
          <cell r="F4077" t="str">
            <v>BES</v>
          </cell>
          <cell r="G4077" t="str">
            <v>TOTAL</v>
          </cell>
          <cell r="I4077" t="str">
            <v>NC</v>
          </cell>
          <cell r="J4077" t="str">
            <v>; former flag equal "s"</v>
          </cell>
          <cell r="K4077" t="str">
            <v>V</v>
          </cell>
          <cell r="L4077">
            <v>38628.496770833335</v>
          </cell>
          <cell r="M4077" t="str">
            <v>gchateaug</v>
          </cell>
          <cell r="N4077">
            <v>38680.624444444446</v>
          </cell>
          <cell r="O4077" t="str">
            <v>gchateaug</v>
          </cell>
          <cell r="Q4077">
            <v>0.43</v>
          </cell>
        </row>
        <row r="4078">
          <cell r="A4078" t="str">
            <v>2001</v>
          </cell>
          <cell r="B4078" t="str">
            <v>FR63</v>
          </cell>
          <cell r="C4078" t="str">
            <v>A00</v>
          </cell>
          <cell r="D4078" t="str">
            <v>PC_EMP</v>
          </cell>
          <cell r="E4078" t="str">
            <v>T</v>
          </cell>
          <cell r="F4078" t="str">
            <v>TOTAL</v>
          </cell>
          <cell r="G4078" t="str">
            <v>RSE</v>
          </cell>
          <cell r="I4078" t="str">
            <v>NC</v>
          </cell>
          <cell r="J4078" t="str">
            <v>; former flag equal "s"</v>
          </cell>
          <cell r="K4078" t="str">
            <v>V</v>
          </cell>
          <cell r="L4078">
            <v>38628.496770833335</v>
          </cell>
          <cell r="M4078" t="str">
            <v>gchateaug</v>
          </cell>
          <cell r="N4078">
            <v>38680.624444444446</v>
          </cell>
          <cell r="O4078" t="str">
            <v>gchateaug</v>
          </cell>
          <cell r="Q4078">
            <v>0.48</v>
          </cell>
        </row>
        <row r="4079">
          <cell r="A4079" t="str">
            <v>2001</v>
          </cell>
          <cell r="B4079" t="str">
            <v>FR63</v>
          </cell>
          <cell r="C4079" t="str">
            <v>A00</v>
          </cell>
          <cell r="D4079" t="str">
            <v>PC_EMP</v>
          </cell>
          <cell r="E4079" t="str">
            <v>T</v>
          </cell>
          <cell r="F4079" t="str">
            <v>TOTAL</v>
          </cell>
          <cell r="G4079" t="str">
            <v>TOTAL</v>
          </cell>
          <cell r="I4079" t="str">
            <v>NC</v>
          </cell>
          <cell r="J4079" t="str">
            <v>; former flag equal "s"</v>
          </cell>
          <cell r="K4079" t="str">
            <v>V</v>
          </cell>
          <cell r="L4079">
            <v>38628.496770833335</v>
          </cell>
          <cell r="M4079" t="str">
            <v>gchateaug</v>
          </cell>
          <cell r="N4079">
            <v>38680.624444444446</v>
          </cell>
          <cell r="O4079" t="str">
            <v>gchateaug</v>
          </cell>
          <cell r="Q4079">
            <v>0.84</v>
          </cell>
        </row>
        <row r="4080">
          <cell r="A4080" t="str">
            <v>2001</v>
          </cell>
          <cell r="B4080" t="str">
            <v>FR62</v>
          </cell>
          <cell r="C4080" t="str">
            <v>A00</v>
          </cell>
          <cell r="D4080" t="str">
            <v>PC_EMP</v>
          </cell>
          <cell r="E4080" t="str">
            <v>T</v>
          </cell>
          <cell r="F4080" t="str">
            <v>BES</v>
          </cell>
          <cell r="G4080" t="str">
            <v>RSE</v>
          </cell>
          <cell r="I4080" t="str">
            <v>NC</v>
          </cell>
          <cell r="J4080" t="str">
            <v>; former flag equal "s"</v>
          </cell>
          <cell r="K4080" t="str">
            <v>V</v>
          </cell>
          <cell r="L4080">
            <v>38628.496770833335</v>
          </cell>
          <cell r="M4080" t="str">
            <v>gchateaug</v>
          </cell>
          <cell r="N4080">
            <v>38680.624444444446</v>
          </cell>
          <cell r="O4080" t="str">
            <v>gchateaug</v>
          </cell>
          <cell r="Q4080">
            <v>0.52</v>
          </cell>
        </row>
        <row r="4081">
          <cell r="A4081" t="str">
            <v>2001</v>
          </cell>
          <cell r="B4081" t="str">
            <v>FR62</v>
          </cell>
          <cell r="C4081" t="str">
            <v>A00</v>
          </cell>
          <cell r="D4081" t="str">
            <v>PC_EMP</v>
          </cell>
          <cell r="E4081" t="str">
            <v>T</v>
          </cell>
          <cell r="F4081" t="str">
            <v>BES</v>
          </cell>
          <cell r="G4081" t="str">
            <v>TOTAL</v>
          </cell>
          <cell r="I4081" t="str">
            <v>NC</v>
          </cell>
          <cell r="J4081" t="str">
            <v>; former flag equal "s"</v>
          </cell>
          <cell r="K4081" t="str">
            <v>V</v>
          </cell>
          <cell r="L4081">
            <v>38628.496770833335</v>
          </cell>
          <cell r="M4081" t="str">
            <v>gchateaug</v>
          </cell>
          <cell r="N4081">
            <v>38680.624444444446</v>
          </cell>
          <cell r="O4081" t="str">
            <v>gchateaug</v>
          </cell>
          <cell r="Q4081">
            <v>1.1200000000000001</v>
          </cell>
        </row>
        <row r="4082">
          <cell r="A4082" t="str">
            <v>2001</v>
          </cell>
          <cell r="B4082" t="str">
            <v>FR62</v>
          </cell>
          <cell r="C4082" t="str">
            <v>A00</v>
          </cell>
          <cell r="D4082" t="str">
            <v>PC_EMP</v>
          </cell>
          <cell r="E4082" t="str">
            <v>T</v>
          </cell>
          <cell r="F4082" t="str">
            <v>TOTAL</v>
          </cell>
          <cell r="G4082" t="str">
            <v>RSE</v>
          </cell>
          <cell r="I4082" t="str">
            <v>NC</v>
          </cell>
          <cell r="J4082" t="str">
            <v>; former flag equal "s"</v>
          </cell>
          <cell r="K4082" t="str">
            <v>V</v>
          </cell>
          <cell r="L4082">
            <v>38628.496770833335</v>
          </cell>
          <cell r="M4082" t="str">
            <v>gchateaug</v>
          </cell>
          <cell r="N4082">
            <v>38680.624444444446</v>
          </cell>
          <cell r="O4082" t="str">
            <v>gchateaug</v>
          </cell>
          <cell r="Q4082">
            <v>1.42</v>
          </cell>
        </row>
        <row r="4083">
          <cell r="A4083" t="str">
            <v>2001</v>
          </cell>
          <cell r="B4083" t="str">
            <v>FR62</v>
          </cell>
          <cell r="C4083" t="str">
            <v>A00</v>
          </cell>
          <cell r="D4083" t="str">
            <v>PC_EMP</v>
          </cell>
          <cell r="E4083" t="str">
            <v>T</v>
          </cell>
          <cell r="F4083" t="str">
            <v>TOTAL</v>
          </cell>
          <cell r="G4083" t="str">
            <v>TOTAL</v>
          </cell>
          <cell r="I4083" t="str">
            <v>NC</v>
          </cell>
          <cell r="J4083" t="str">
            <v>; former flag equal "s"</v>
          </cell>
          <cell r="K4083" t="str">
            <v>V</v>
          </cell>
          <cell r="L4083">
            <v>38628.496770833335</v>
          </cell>
          <cell r="M4083" t="str">
            <v>gchateaug</v>
          </cell>
          <cell r="N4083">
            <v>38680.624444444446</v>
          </cell>
          <cell r="O4083" t="str">
            <v>gchateaug</v>
          </cell>
          <cell r="Q4083">
            <v>2.4</v>
          </cell>
        </row>
        <row r="4084">
          <cell r="A4084" t="str">
            <v>2000</v>
          </cell>
          <cell r="B4084" t="str">
            <v>SI00</v>
          </cell>
          <cell r="C4084" t="str">
            <v>A00</v>
          </cell>
          <cell r="D4084" t="str">
            <v>PC_EMP</v>
          </cell>
          <cell r="E4084" t="str">
            <v>T</v>
          </cell>
          <cell r="F4084" t="str">
            <v>BES</v>
          </cell>
          <cell r="G4084" t="str">
            <v>RSE</v>
          </cell>
          <cell r="I4084" t="str">
            <v>NC</v>
          </cell>
          <cell r="K4084" t="str">
            <v>V</v>
          </cell>
          <cell r="L4084">
            <v>38628.496770833335</v>
          </cell>
          <cell r="M4084" t="str">
            <v>gchateaug</v>
          </cell>
          <cell r="N4084">
            <v>38681.684641203705</v>
          </cell>
          <cell r="O4084" t="str">
            <v>gchateaug</v>
          </cell>
          <cell r="Q4084">
            <v>0.18</v>
          </cell>
        </row>
        <row r="4085">
          <cell r="A4085" t="str">
            <v>2000</v>
          </cell>
          <cell r="B4085" t="str">
            <v>AT12</v>
          </cell>
          <cell r="C4085" t="str">
            <v>A00</v>
          </cell>
          <cell r="D4085" t="str">
            <v>PC_EMP</v>
          </cell>
          <cell r="E4085" t="str">
            <v>T</v>
          </cell>
          <cell r="F4085" t="str">
            <v>BES</v>
          </cell>
          <cell r="G4085" t="str">
            <v>TOTAL</v>
          </cell>
          <cell r="H4085" t="str">
            <v>:</v>
          </cell>
          <cell r="I4085" t="str">
            <v>NC</v>
          </cell>
          <cell r="K4085" t="str">
            <v>V</v>
          </cell>
          <cell r="L4085">
            <v>38628.496770833335</v>
          </cell>
          <cell r="M4085" t="str">
            <v>gchateaug</v>
          </cell>
          <cell r="N4085">
            <v>38680.624444444446</v>
          </cell>
          <cell r="O4085" t="str">
            <v>gchateaug</v>
          </cell>
        </row>
        <row r="4086">
          <cell r="A4086" t="str">
            <v>2000</v>
          </cell>
          <cell r="B4086" t="str">
            <v>AT12</v>
          </cell>
          <cell r="C4086" t="str">
            <v>A00</v>
          </cell>
          <cell r="D4086" t="str">
            <v>PC_EMP</v>
          </cell>
          <cell r="E4086" t="str">
            <v>T</v>
          </cell>
          <cell r="F4086" t="str">
            <v>TOTAL</v>
          </cell>
          <cell r="G4086" t="str">
            <v>TOTAL</v>
          </cell>
          <cell r="H4086" t="str">
            <v>:</v>
          </cell>
          <cell r="I4086" t="str">
            <v>NC</v>
          </cell>
          <cell r="K4086" t="str">
            <v>V</v>
          </cell>
          <cell r="L4086">
            <v>38628.496770833335</v>
          </cell>
          <cell r="M4086" t="str">
            <v>gchateaug</v>
          </cell>
          <cell r="N4086">
            <v>38680.624444444446</v>
          </cell>
          <cell r="O4086" t="str">
            <v>gchateaug</v>
          </cell>
        </row>
        <row r="4087">
          <cell r="A4087" t="str">
            <v>2000</v>
          </cell>
          <cell r="B4087" t="str">
            <v>AT11</v>
          </cell>
          <cell r="C4087" t="str">
            <v>A00</v>
          </cell>
          <cell r="D4087" t="str">
            <v>PC_EMP</v>
          </cell>
          <cell r="E4087" t="str">
            <v>T</v>
          </cell>
          <cell r="F4087" t="str">
            <v>BES</v>
          </cell>
          <cell r="G4087" t="str">
            <v>TOTAL</v>
          </cell>
          <cell r="H4087" t="str">
            <v>:</v>
          </cell>
          <cell r="I4087" t="str">
            <v>NC</v>
          </cell>
          <cell r="K4087" t="str">
            <v>V</v>
          </cell>
          <cell r="L4087">
            <v>38628.496770833335</v>
          </cell>
          <cell r="M4087" t="str">
            <v>gchateaug</v>
          </cell>
          <cell r="N4087">
            <v>38680.624444444446</v>
          </cell>
          <cell r="O4087" t="str">
            <v>gchateaug</v>
          </cell>
        </row>
        <row r="4088">
          <cell r="A4088" t="str">
            <v>2000</v>
          </cell>
          <cell r="B4088" t="str">
            <v>AT11</v>
          </cell>
          <cell r="C4088" t="str">
            <v>A00</v>
          </cell>
          <cell r="D4088" t="str">
            <v>PC_EMP</v>
          </cell>
          <cell r="E4088" t="str">
            <v>T</v>
          </cell>
          <cell r="F4088" t="str">
            <v>TOTAL</v>
          </cell>
          <cell r="G4088" t="str">
            <v>TOTAL</v>
          </cell>
          <cell r="H4088" t="str">
            <v>:</v>
          </cell>
          <cell r="I4088" t="str">
            <v>NC</v>
          </cell>
          <cell r="K4088" t="str">
            <v>V</v>
          </cell>
          <cell r="L4088">
            <v>38628.496770833335</v>
          </cell>
          <cell r="M4088" t="str">
            <v>gchateaug</v>
          </cell>
          <cell r="N4088">
            <v>38680.624444444446</v>
          </cell>
          <cell r="O4088" t="str">
            <v>gchateaug</v>
          </cell>
        </row>
        <row r="4089">
          <cell r="A4089" t="str">
            <v>1999</v>
          </cell>
          <cell r="B4089" t="str">
            <v>ITE3</v>
          </cell>
          <cell r="C4089" t="str">
            <v>A00</v>
          </cell>
          <cell r="D4089" t="str">
            <v>PC_EMP</v>
          </cell>
          <cell r="E4089" t="str">
            <v>T</v>
          </cell>
          <cell r="F4089" t="str">
            <v>BES</v>
          </cell>
          <cell r="G4089" t="str">
            <v>TOTAL</v>
          </cell>
          <cell r="H4089" t="str">
            <v>:</v>
          </cell>
          <cell r="I4089" t="str">
            <v>NC</v>
          </cell>
          <cell r="K4089" t="str">
            <v>V</v>
          </cell>
          <cell r="L4089">
            <v>38628.496782407405</v>
          </cell>
          <cell r="M4089" t="str">
            <v>gchateaug</v>
          </cell>
          <cell r="N4089">
            <v>38680.624421296299</v>
          </cell>
          <cell r="O4089" t="str">
            <v>gchateaug</v>
          </cell>
        </row>
        <row r="4090">
          <cell r="A4090" t="str">
            <v>1999</v>
          </cell>
          <cell r="B4090" t="str">
            <v>ITE3</v>
          </cell>
          <cell r="C4090" t="str">
            <v>A00</v>
          </cell>
          <cell r="D4090" t="str">
            <v>PC_EMP</v>
          </cell>
          <cell r="E4090" t="str">
            <v>T</v>
          </cell>
          <cell r="F4090" t="str">
            <v>TOTAL</v>
          </cell>
          <cell r="G4090" t="str">
            <v>RSE</v>
          </cell>
          <cell r="H4090" t="str">
            <v>:</v>
          </cell>
          <cell r="I4090" t="str">
            <v>NC</v>
          </cell>
          <cell r="K4090" t="str">
            <v>V</v>
          </cell>
          <cell r="L4090">
            <v>38628.496782407405</v>
          </cell>
          <cell r="M4090" t="str">
            <v>gchateaug</v>
          </cell>
          <cell r="N4090">
            <v>38680.624421296299</v>
          </cell>
          <cell r="O4090" t="str">
            <v>gchateaug</v>
          </cell>
        </row>
        <row r="4091">
          <cell r="A4091" t="str">
            <v>1999</v>
          </cell>
          <cell r="B4091" t="str">
            <v>ITE3</v>
          </cell>
          <cell r="C4091" t="str">
            <v>A00</v>
          </cell>
          <cell r="D4091" t="str">
            <v>PC_EMP</v>
          </cell>
          <cell r="E4091" t="str">
            <v>T</v>
          </cell>
          <cell r="F4091" t="str">
            <v>TOTAL</v>
          </cell>
          <cell r="G4091" t="str">
            <v>TOTAL</v>
          </cell>
          <cell r="H4091" t="str">
            <v>:</v>
          </cell>
          <cell r="I4091" t="str">
            <v>NC</v>
          </cell>
          <cell r="K4091" t="str">
            <v>V</v>
          </cell>
          <cell r="L4091">
            <v>38628.496782407405</v>
          </cell>
          <cell r="M4091" t="str">
            <v>gchateaug</v>
          </cell>
          <cell r="N4091">
            <v>38680.624421296299</v>
          </cell>
          <cell r="O4091" t="str">
            <v>gchateaug</v>
          </cell>
        </row>
        <row r="4092">
          <cell r="A4092" t="str">
            <v>1999</v>
          </cell>
          <cell r="B4092" t="str">
            <v>ITD3</v>
          </cell>
          <cell r="C4092" t="str">
            <v>A00</v>
          </cell>
          <cell r="D4092" t="str">
            <v>PC_EMP</v>
          </cell>
          <cell r="E4092" t="str">
            <v>T</v>
          </cell>
          <cell r="F4092" t="str">
            <v>BES</v>
          </cell>
          <cell r="G4092" t="str">
            <v>RSE</v>
          </cell>
          <cell r="H4092" t="str">
            <v>:</v>
          </cell>
          <cell r="I4092" t="str">
            <v>NC</v>
          </cell>
          <cell r="K4092" t="str">
            <v>V</v>
          </cell>
          <cell r="L4092">
            <v>38628.496782407405</v>
          </cell>
          <cell r="M4092" t="str">
            <v>gchateaug</v>
          </cell>
          <cell r="N4092">
            <v>38680.624421296299</v>
          </cell>
          <cell r="O4092" t="str">
            <v>gchateaug</v>
          </cell>
        </row>
        <row r="4093">
          <cell r="A4093" t="str">
            <v>1999</v>
          </cell>
          <cell r="B4093" t="str">
            <v>ITD3</v>
          </cell>
          <cell r="C4093" t="str">
            <v>A00</v>
          </cell>
          <cell r="D4093" t="str">
            <v>PC_EMP</v>
          </cell>
          <cell r="E4093" t="str">
            <v>T</v>
          </cell>
          <cell r="F4093" t="str">
            <v>BES</v>
          </cell>
          <cell r="G4093" t="str">
            <v>TOTAL</v>
          </cell>
          <cell r="H4093" t="str">
            <v>:</v>
          </cell>
          <cell r="I4093" t="str">
            <v>NC</v>
          </cell>
          <cell r="K4093" t="str">
            <v>V</v>
          </cell>
          <cell r="L4093">
            <v>38628.496782407405</v>
          </cell>
          <cell r="M4093" t="str">
            <v>gchateaug</v>
          </cell>
          <cell r="N4093">
            <v>38680.624421296299</v>
          </cell>
          <cell r="O4093" t="str">
            <v>gchateaug</v>
          </cell>
        </row>
        <row r="4094">
          <cell r="A4094" t="str">
            <v>1999</v>
          </cell>
          <cell r="B4094" t="str">
            <v>ITD3</v>
          </cell>
          <cell r="C4094" t="str">
            <v>A00</v>
          </cell>
          <cell r="D4094" t="str">
            <v>PC_EMP</v>
          </cell>
          <cell r="E4094" t="str">
            <v>T</v>
          </cell>
          <cell r="F4094" t="str">
            <v>TOTAL</v>
          </cell>
          <cell r="G4094" t="str">
            <v>RSE</v>
          </cell>
          <cell r="H4094" t="str">
            <v>:</v>
          </cell>
          <cell r="I4094" t="str">
            <v>NC</v>
          </cell>
          <cell r="K4094" t="str">
            <v>V</v>
          </cell>
          <cell r="L4094">
            <v>38628.496782407405</v>
          </cell>
          <cell r="M4094" t="str">
            <v>gchateaug</v>
          </cell>
          <cell r="N4094">
            <v>38680.624421296299</v>
          </cell>
          <cell r="O4094" t="str">
            <v>gchateaug</v>
          </cell>
        </row>
        <row r="4095">
          <cell r="A4095" t="str">
            <v>1999</v>
          </cell>
          <cell r="B4095" t="str">
            <v>ITD3</v>
          </cell>
          <cell r="C4095" t="str">
            <v>A00</v>
          </cell>
          <cell r="D4095" t="str">
            <v>PC_EMP</v>
          </cell>
          <cell r="E4095" t="str">
            <v>T</v>
          </cell>
          <cell r="F4095" t="str">
            <v>TOTAL</v>
          </cell>
          <cell r="G4095" t="str">
            <v>TOTAL</v>
          </cell>
          <cell r="H4095" t="str">
            <v>:</v>
          </cell>
          <cell r="I4095" t="str">
            <v>NC</v>
          </cell>
          <cell r="K4095" t="str">
            <v>V</v>
          </cell>
          <cell r="L4095">
            <v>38628.496782407405</v>
          </cell>
          <cell r="M4095" t="str">
            <v>gchateaug</v>
          </cell>
          <cell r="N4095">
            <v>38680.624421296299</v>
          </cell>
          <cell r="O4095" t="str">
            <v>gchateaug</v>
          </cell>
        </row>
        <row r="4096">
          <cell r="A4096" t="str">
            <v>1999</v>
          </cell>
          <cell r="B4096" t="str">
            <v>ITC2</v>
          </cell>
          <cell r="C4096" t="str">
            <v>A00</v>
          </cell>
          <cell r="D4096" t="str">
            <v>PC_EMP</v>
          </cell>
          <cell r="E4096" t="str">
            <v>T</v>
          </cell>
          <cell r="F4096" t="str">
            <v>BES</v>
          </cell>
          <cell r="G4096" t="str">
            <v>RSE</v>
          </cell>
          <cell r="H4096" t="str">
            <v>:</v>
          </cell>
          <cell r="I4096" t="str">
            <v>NC</v>
          </cell>
          <cell r="K4096" t="str">
            <v>V</v>
          </cell>
          <cell r="L4096">
            <v>38628.496782407405</v>
          </cell>
          <cell r="M4096" t="str">
            <v>gchateaug</v>
          </cell>
          <cell r="N4096">
            <v>38680.624421296299</v>
          </cell>
          <cell r="O4096" t="str">
            <v>gchateaug</v>
          </cell>
        </row>
        <row r="4097">
          <cell r="A4097" t="str">
            <v>1999</v>
          </cell>
          <cell r="B4097" t="str">
            <v>ITC2</v>
          </cell>
          <cell r="C4097" t="str">
            <v>A00</v>
          </cell>
          <cell r="D4097" t="str">
            <v>PC_EMP</v>
          </cell>
          <cell r="E4097" t="str">
            <v>T</v>
          </cell>
          <cell r="F4097" t="str">
            <v>BES</v>
          </cell>
          <cell r="G4097" t="str">
            <v>TOTAL</v>
          </cell>
          <cell r="H4097" t="str">
            <v>:</v>
          </cell>
          <cell r="I4097" t="str">
            <v>NC</v>
          </cell>
          <cell r="K4097" t="str">
            <v>V</v>
          </cell>
          <cell r="L4097">
            <v>38628.496782407405</v>
          </cell>
          <cell r="M4097" t="str">
            <v>gchateaug</v>
          </cell>
          <cell r="N4097">
            <v>38680.624421296299</v>
          </cell>
          <cell r="O4097" t="str">
            <v>gchateaug</v>
          </cell>
        </row>
        <row r="4098">
          <cell r="A4098" t="str">
            <v>1999</v>
          </cell>
          <cell r="B4098" t="str">
            <v>ITC2</v>
          </cell>
          <cell r="C4098" t="str">
            <v>A00</v>
          </cell>
          <cell r="D4098" t="str">
            <v>PC_EMP</v>
          </cell>
          <cell r="E4098" t="str">
            <v>T</v>
          </cell>
          <cell r="F4098" t="str">
            <v>TOTAL</v>
          </cell>
          <cell r="G4098" t="str">
            <v>RSE</v>
          </cell>
          <cell r="H4098" t="str">
            <v>:</v>
          </cell>
          <cell r="I4098" t="str">
            <v>NC</v>
          </cell>
          <cell r="K4098" t="str">
            <v>V</v>
          </cell>
          <cell r="L4098">
            <v>38628.496782407405</v>
          </cell>
          <cell r="M4098" t="str">
            <v>gchateaug</v>
          </cell>
          <cell r="N4098">
            <v>38680.624421296299</v>
          </cell>
          <cell r="O4098" t="str">
            <v>gchateaug</v>
          </cell>
        </row>
        <row r="4099">
          <cell r="A4099" t="str">
            <v>1999</v>
          </cell>
          <cell r="B4099" t="str">
            <v>ITC2</v>
          </cell>
          <cell r="C4099" t="str">
            <v>A00</v>
          </cell>
          <cell r="D4099" t="str">
            <v>PC_EMP</v>
          </cell>
          <cell r="E4099" t="str">
            <v>T</v>
          </cell>
          <cell r="F4099" t="str">
            <v>TOTAL</v>
          </cell>
          <cell r="G4099" t="str">
            <v>TOTAL</v>
          </cell>
          <cell r="H4099" t="str">
            <v>:</v>
          </cell>
          <cell r="I4099" t="str">
            <v>NC</v>
          </cell>
          <cell r="K4099" t="str">
            <v>V</v>
          </cell>
          <cell r="L4099">
            <v>38628.496782407405</v>
          </cell>
          <cell r="M4099" t="str">
            <v>gchateaug</v>
          </cell>
          <cell r="N4099">
            <v>38680.624421296299</v>
          </cell>
          <cell r="O4099" t="str">
            <v>gchateaug</v>
          </cell>
        </row>
        <row r="4100">
          <cell r="A4100" t="str">
            <v>1999</v>
          </cell>
          <cell r="B4100" t="str">
            <v>ITC</v>
          </cell>
          <cell r="C4100" t="str">
            <v>A00</v>
          </cell>
          <cell r="D4100" t="str">
            <v>PC_EMP</v>
          </cell>
          <cell r="E4100" t="str">
            <v>T</v>
          </cell>
          <cell r="F4100" t="str">
            <v>BES</v>
          </cell>
          <cell r="G4100" t="str">
            <v>RSE</v>
          </cell>
          <cell r="H4100" t="str">
            <v>:</v>
          </cell>
          <cell r="I4100" t="str">
            <v>NC</v>
          </cell>
          <cell r="K4100" t="str">
            <v>V</v>
          </cell>
          <cell r="L4100">
            <v>38628.496782407405</v>
          </cell>
          <cell r="M4100" t="str">
            <v>gchateaug</v>
          </cell>
          <cell r="N4100">
            <v>38680.624421296299</v>
          </cell>
          <cell r="O4100" t="str">
            <v>gchateaug</v>
          </cell>
        </row>
        <row r="4101">
          <cell r="A4101" t="str">
            <v>1999</v>
          </cell>
          <cell r="B4101" t="str">
            <v>ITC</v>
          </cell>
          <cell r="C4101" t="str">
            <v>A00</v>
          </cell>
          <cell r="D4101" t="str">
            <v>PC_EMP</v>
          </cell>
          <cell r="E4101" t="str">
            <v>T</v>
          </cell>
          <cell r="F4101" t="str">
            <v>BES</v>
          </cell>
          <cell r="G4101" t="str">
            <v>TOTAL</v>
          </cell>
          <cell r="H4101" t="str">
            <v>:</v>
          </cell>
          <cell r="I4101" t="str">
            <v>NC</v>
          </cell>
          <cell r="K4101" t="str">
            <v>V</v>
          </cell>
          <cell r="L4101">
            <v>38628.496782407405</v>
          </cell>
          <cell r="M4101" t="str">
            <v>gchateaug</v>
          </cell>
          <cell r="N4101">
            <v>38680.624421296299</v>
          </cell>
          <cell r="O4101" t="str">
            <v>gchateaug</v>
          </cell>
        </row>
        <row r="4102">
          <cell r="A4102" t="str">
            <v>1999</v>
          </cell>
          <cell r="B4102" t="str">
            <v>ITC</v>
          </cell>
          <cell r="C4102" t="str">
            <v>A00</v>
          </cell>
          <cell r="D4102" t="str">
            <v>PC_EMP</v>
          </cell>
          <cell r="E4102" t="str">
            <v>T</v>
          </cell>
          <cell r="F4102" t="str">
            <v>TOTAL</v>
          </cell>
          <cell r="G4102" t="str">
            <v>RSE</v>
          </cell>
          <cell r="H4102" t="str">
            <v>:</v>
          </cell>
          <cell r="I4102" t="str">
            <v>NC</v>
          </cell>
          <cell r="K4102" t="str">
            <v>V</v>
          </cell>
          <cell r="L4102">
            <v>38628.496782407405</v>
          </cell>
          <cell r="M4102" t="str">
            <v>gchateaug</v>
          </cell>
          <cell r="N4102">
            <v>38680.624421296299</v>
          </cell>
          <cell r="O4102" t="str">
            <v>gchateaug</v>
          </cell>
        </row>
        <row r="4103">
          <cell r="A4103" t="str">
            <v>1999</v>
          </cell>
          <cell r="B4103" t="str">
            <v>ITC</v>
          </cell>
          <cell r="C4103" t="str">
            <v>A00</v>
          </cell>
          <cell r="D4103" t="str">
            <v>PC_EMP</v>
          </cell>
          <cell r="E4103" t="str">
            <v>T</v>
          </cell>
          <cell r="F4103" t="str">
            <v>TOTAL</v>
          </cell>
          <cell r="G4103" t="str">
            <v>TOTAL</v>
          </cell>
          <cell r="H4103" t="str">
            <v>:</v>
          </cell>
          <cell r="I4103" t="str">
            <v>NC</v>
          </cell>
          <cell r="K4103" t="str">
            <v>V</v>
          </cell>
          <cell r="L4103">
            <v>38628.496782407405</v>
          </cell>
          <cell r="M4103" t="str">
            <v>gchateaug</v>
          </cell>
          <cell r="N4103">
            <v>38680.624421296299</v>
          </cell>
          <cell r="O4103" t="str">
            <v>gchateaug</v>
          </cell>
        </row>
        <row r="4104">
          <cell r="A4104" t="str">
            <v>1999</v>
          </cell>
          <cell r="B4104" t="str">
            <v>IS0</v>
          </cell>
          <cell r="C4104" t="str">
            <v>A00</v>
          </cell>
          <cell r="D4104" t="str">
            <v>PC_EMP</v>
          </cell>
          <cell r="E4104" t="str">
            <v>T</v>
          </cell>
          <cell r="F4104" t="str">
            <v>BES</v>
          </cell>
          <cell r="G4104" t="str">
            <v>RSE</v>
          </cell>
          <cell r="I4104" t="str">
            <v>NC</v>
          </cell>
          <cell r="K4104" t="str">
            <v>V</v>
          </cell>
          <cell r="L4104">
            <v>38628.496782407405</v>
          </cell>
          <cell r="M4104" t="str">
            <v>gchateaug</v>
          </cell>
          <cell r="N4104">
            <v>38681.684444444443</v>
          </cell>
          <cell r="O4104" t="str">
            <v>gchateaug</v>
          </cell>
          <cell r="Q4104">
            <v>0.56000000000000005</v>
          </cell>
        </row>
        <row r="4105">
          <cell r="A4105" t="str">
            <v>1999</v>
          </cell>
          <cell r="B4105" t="str">
            <v>IS0</v>
          </cell>
          <cell r="C4105" t="str">
            <v>A00</v>
          </cell>
          <cell r="D4105" t="str">
            <v>PC_EMP</v>
          </cell>
          <cell r="E4105" t="str">
            <v>T</v>
          </cell>
          <cell r="F4105" t="str">
            <v>BES</v>
          </cell>
          <cell r="G4105" t="str">
            <v>TOTAL</v>
          </cell>
          <cell r="I4105" t="str">
            <v>NC</v>
          </cell>
          <cell r="K4105" t="str">
            <v>V</v>
          </cell>
          <cell r="L4105">
            <v>38628.496782407405</v>
          </cell>
          <cell r="M4105" t="str">
            <v>gchateaug</v>
          </cell>
          <cell r="N4105">
            <v>38681.684444444443</v>
          </cell>
          <cell r="O4105" t="str">
            <v>gchateaug</v>
          </cell>
          <cell r="Q4105">
            <v>0.9</v>
          </cell>
        </row>
        <row r="4106">
          <cell r="A4106" t="str">
            <v>2001</v>
          </cell>
          <cell r="B4106" t="str">
            <v>PL51</v>
          </cell>
          <cell r="C4106" t="str">
            <v>A00</v>
          </cell>
          <cell r="D4106" t="str">
            <v>PC_EMP</v>
          </cell>
          <cell r="E4106" t="str">
            <v>T</v>
          </cell>
          <cell r="F4106" t="str">
            <v>TOTAL</v>
          </cell>
          <cell r="G4106" t="str">
            <v>RSE</v>
          </cell>
          <cell r="H4106" t="str">
            <v>:</v>
          </cell>
          <cell r="I4106" t="str">
            <v>NC</v>
          </cell>
          <cell r="K4106" t="str">
            <v>V</v>
          </cell>
          <cell r="L4106">
            <v>38628.496782407405</v>
          </cell>
          <cell r="M4106" t="str">
            <v>gchateaug</v>
          </cell>
          <cell r="N4106">
            <v>38680.624432870369</v>
          </cell>
          <cell r="O4106" t="str">
            <v>gchateaug</v>
          </cell>
        </row>
        <row r="4107">
          <cell r="A4107" t="str">
            <v>2001</v>
          </cell>
          <cell r="B4107" t="str">
            <v>PL51</v>
          </cell>
          <cell r="C4107" t="str">
            <v>A00</v>
          </cell>
          <cell r="D4107" t="str">
            <v>PC_EMP</v>
          </cell>
          <cell r="E4107" t="str">
            <v>T</v>
          </cell>
          <cell r="F4107" t="str">
            <v>TOTAL</v>
          </cell>
          <cell r="G4107" t="str">
            <v>TOTAL</v>
          </cell>
          <cell r="H4107" t="str">
            <v>:</v>
          </cell>
          <cell r="I4107" t="str">
            <v>NC</v>
          </cell>
          <cell r="K4107" t="str">
            <v>V</v>
          </cell>
          <cell r="L4107">
            <v>38628.496782407405</v>
          </cell>
          <cell r="M4107" t="str">
            <v>gchateaug</v>
          </cell>
          <cell r="N4107">
            <v>38680.624432870369</v>
          </cell>
          <cell r="O4107" t="str">
            <v>gchateaug</v>
          </cell>
        </row>
        <row r="4108">
          <cell r="A4108" t="str">
            <v>2001</v>
          </cell>
          <cell r="B4108" t="str">
            <v>PL5</v>
          </cell>
          <cell r="C4108" t="str">
            <v>A00</v>
          </cell>
          <cell r="D4108" t="str">
            <v>PC_EMP</v>
          </cell>
          <cell r="E4108" t="str">
            <v>T</v>
          </cell>
          <cell r="F4108" t="str">
            <v>BES</v>
          </cell>
          <cell r="G4108" t="str">
            <v>RSE</v>
          </cell>
          <cell r="H4108" t="str">
            <v>:</v>
          </cell>
          <cell r="I4108" t="str">
            <v>NC</v>
          </cell>
          <cell r="K4108" t="str">
            <v>V</v>
          </cell>
          <cell r="L4108">
            <v>38628.496782407405</v>
          </cell>
          <cell r="M4108" t="str">
            <v>gchateaug</v>
          </cell>
          <cell r="N4108">
            <v>38680.624432870369</v>
          </cell>
          <cell r="O4108" t="str">
            <v>gchateaug</v>
          </cell>
        </row>
        <row r="4109">
          <cell r="A4109" t="str">
            <v>2001</v>
          </cell>
          <cell r="B4109" t="str">
            <v>PL5</v>
          </cell>
          <cell r="C4109" t="str">
            <v>A00</v>
          </cell>
          <cell r="D4109" t="str">
            <v>PC_EMP</v>
          </cell>
          <cell r="E4109" t="str">
            <v>T</v>
          </cell>
          <cell r="F4109" t="str">
            <v>BES</v>
          </cell>
          <cell r="G4109" t="str">
            <v>TOTAL</v>
          </cell>
          <cell r="H4109" t="str">
            <v>:</v>
          </cell>
          <cell r="I4109" t="str">
            <v>NC</v>
          </cell>
          <cell r="K4109" t="str">
            <v>V</v>
          </cell>
          <cell r="L4109">
            <v>38628.496782407405</v>
          </cell>
          <cell r="M4109" t="str">
            <v>gchateaug</v>
          </cell>
          <cell r="N4109">
            <v>38680.624432870369</v>
          </cell>
          <cell r="O4109" t="str">
            <v>gchateaug</v>
          </cell>
        </row>
        <row r="4110">
          <cell r="A4110" t="str">
            <v>2001</v>
          </cell>
          <cell r="B4110" t="str">
            <v>PL5</v>
          </cell>
          <cell r="C4110" t="str">
            <v>A00</v>
          </cell>
          <cell r="D4110" t="str">
            <v>PC_EMP</v>
          </cell>
          <cell r="E4110" t="str">
            <v>T</v>
          </cell>
          <cell r="F4110" t="str">
            <v>TOTAL</v>
          </cell>
          <cell r="G4110" t="str">
            <v>RSE</v>
          </cell>
          <cell r="H4110" t="str">
            <v>:</v>
          </cell>
          <cell r="I4110" t="str">
            <v>NC</v>
          </cell>
          <cell r="K4110" t="str">
            <v>V</v>
          </cell>
          <cell r="L4110">
            <v>38628.496782407405</v>
          </cell>
          <cell r="M4110" t="str">
            <v>gchateaug</v>
          </cell>
          <cell r="N4110">
            <v>38680.624432870369</v>
          </cell>
          <cell r="O4110" t="str">
            <v>gchateaug</v>
          </cell>
        </row>
        <row r="4111">
          <cell r="A4111" t="str">
            <v>2001</v>
          </cell>
          <cell r="B4111" t="str">
            <v>PL5</v>
          </cell>
          <cell r="C4111" t="str">
            <v>A00</v>
          </cell>
          <cell r="D4111" t="str">
            <v>PC_EMP</v>
          </cell>
          <cell r="E4111" t="str">
            <v>T</v>
          </cell>
          <cell r="F4111" t="str">
            <v>TOTAL</v>
          </cell>
          <cell r="G4111" t="str">
            <v>TOTAL</v>
          </cell>
          <cell r="H4111" t="str">
            <v>:</v>
          </cell>
          <cell r="I4111" t="str">
            <v>NC</v>
          </cell>
          <cell r="K4111" t="str">
            <v>V</v>
          </cell>
          <cell r="L4111">
            <v>38628.496782407405</v>
          </cell>
          <cell r="M4111" t="str">
            <v>gchateaug</v>
          </cell>
          <cell r="N4111">
            <v>38680.624432870369</v>
          </cell>
          <cell r="O4111" t="str">
            <v>gchateaug</v>
          </cell>
        </row>
        <row r="4112">
          <cell r="A4112" t="str">
            <v>2001</v>
          </cell>
          <cell r="B4112" t="str">
            <v>PL4</v>
          </cell>
          <cell r="C4112" t="str">
            <v>A00</v>
          </cell>
          <cell r="D4112" t="str">
            <v>PC_EMP</v>
          </cell>
          <cell r="E4112" t="str">
            <v>T</v>
          </cell>
          <cell r="F4112" t="str">
            <v>BES</v>
          </cell>
          <cell r="G4112" t="str">
            <v>RSE</v>
          </cell>
          <cell r="H4112" t="str">
            <v>:</v>
          </cell>
          <cell r="I4112" t="str">
            <v>NC</v>
          </cell>
          <cell r="K4112" t="str">
            <v>V</v>
          </cell>
          <cell r="L4112">
            <v>38628.496782407405</v>
          </cell>
          <cell r="M4112" t="str">
            <v>gchateaug</v>
          </cell>
          <cell r="N4112">
            <v>38680.624432870369</v>
          </cell>
          <cell r="O4112" t="str">
            <v>gchateaug</v>
          </cell>
        </row>
        <row r="4113">
          <cell r="A4113" t="str">
            <v>2001</v>
          </cell>
          <cell r="B4113" t="str">
            <v>PL4</v>
          </cell>
          <cell r="C4113" t="str">
            <v>A00</v>
          </cell>
          <cell r="D4113" t="str">
            <v>PC_EMP</v>
          </cell>
          <cell r="E4113" t="str">
            <v>T</v>
          </cell>
          <cell r="F4113" t="str">
            <v>BES</v>
          </cell>
          <cell r="G4113" t="str">
            <v>TOTAL</v>
          </cell>
          <cell r="H4113" t="str">
            <v>:</v>
          </cell>
          <cell r="I4113" t="str">
            <v>NC</v>
          </cell>
          <cell r="K4113" t="str">
            <v>V</v>
          </cell>
          <cell r="L4113">
            <v>38628.496782407405</v>
          </cell>
          <cell r="M4113" t="str">
            <v>gchateaug</v>
          </cell>
          <cell r="N4113">
            <v>38680.624432870369</v>
          </cell>
          <cell r="O4113" t="str">
            <v>gchateaug</v>
          </cell>
        </row>
        <row r="4114">
          <cell r="A4114" t="str">
            <v>2001</v>
          </cell>
          <cell r="B4114" t="str">
            <v>PL4</v>
          </cell>
          <cell r="C4114" t="str">
            <v>A00</v>
          </cell>
          <cell r="D4114" t="str">
            <v>PC_EMP</v>
          </cell>
          <cell r="E4114" t="str">
            <v>T</v>
          </cell>
          <cell r="F4114" t="str">
            <v>TOTAL</v>
          </cell>
          <cell r="G4114" t="str">
            <v>RSE</v>
          </cell>
          <cell r="H4114" t="str">
            <v>:</v>
          </cell>
          <cell r="I4114" t="str">
            <v>NC</v>
          </cell>
          <cell r="K4114" t="str">
            <v>V</v>
          </cell>
          <cell r="L4114">
            <v>38628.496782407405</v>
          </cell>
          <cell r="M4114" t="str">
            <v>gchateaug</v>
          </cell>
          <cell r="N4114">
            <v>38680.624432870369</v>
          </cell>
          <cell r="O4114" t="str">
            <v>gchateaug</v>
          </cell>
        </row>
        <row r="4115">
          <cell r="A4115" t="str">
            <v>2001</v>
          </cell>
          <cell r="B4115" t="str">
            <v>PL4</v>
          </cell>
          <cell r="C4115" t="str">
            <v>A00</v>
          </cell>
          <cell r="D4115" t="str">
            <v>PC_EMP</v>
          </cell>
          <cell r="E4115" t="str">
            <v>T</v>
          </cell>
          <cell r="F4115" t="str">
            <v>TOTAL</v>
          </cell>
          <cell r="G4115" t="str">
            <v>TOTAL</v>
          </cell>
          <cell r="H4115" t="str">
            <v>:</v>
          </cell>
          <cell r="I4115" t="str">
            <v>NC</v>
          </cell>
          <cell r="K4115" t="str">
            <v>V</v>
          </cell>
          <cell r="L4115">
            <v>38628.496782407405</v>
          </cell>
          <cell r="M4115" t="str">
            <v>gchateaug</v>
          </cell>
          <cell r="N4115">
            <v>38680.624432870369</v>
          </cell>
          <cell r="O4115" t="str">
            <v>gchateaug</v>
          </cell>
        </row>
        <row r="4116">
          <cell r="A4116" t="str">
            <v>2001</v>
          </cell>
          <cell r="B4116" t="str">
            <v>PL34</v>
          </cell>
          <cell r="C4116" t="str">
            <v>A00</v>
          </cell>
          <cell r="D4116" t="str">
            <v>PC_EMP</v>
          </cell>
          <cell r="E4116" t="str">
            <v>T</v>
          </cell>
          <cell r="F4116" t="str">
            <v>BES</v>
          </cell>
          <cell r="G4116" t="str">
            <v>RSE</v>
          </cell>
          <cell r="H4116" t="str">
            <v>:</v>
          </cell>
          <cell r="I4116" t="str">
            <v>NC</v>
          </cell>
          <cell r="K4116" t="str">
            <v>V</v>
          </cell>
          <cell r="L4116">
            <v>38628.496782407405</v>
          </cell>
          <cell r="M4116" t="str">
            <v>gchateaug</v>
          </cell>
          <cell r="N4116">
            <v>38680.624432870369</v>
          </cell>
          <cell r="O4116" t="str">
            <v>gchateaug</v>
          </cell>
        </row>
        <row r="4117">
          <cell r="A4117" t="str">
            <v>2001</v>
          </cell>
          <cell r="B4117" t="str">
            <v>PL34</v>
          </cell>
          <cell r="C4117" t="str">
            <v>A00</v>
          </cell>
          <cell r="D4117" t="str">
            <v>PC_EMP</v>
          </cell>
          <cell r="E4117" t="str">
            <v>T</v>
          </cell>
          <cell r="F4117" t="str">
            <v>BES</v>
          </cell>
          <cell r="G4117" t="str">
            <v>TOTAL</v>
          </cell>
          <cell r="H4117" t="str">
            <v>:</v>
          </cell>
          <cell r="I4117" t="str">
            <v>NC</v>
          </cell>
          <cell r="K4117" t="str">
            <v>V</v>
          </cell>
          <cell r="L4117">
            <v>38628.496782407405</v>
          </cell>
          <cell r="M4117" t="str">
            <v>gchateaug</v>
          </cell>
          <cell r="N4117">
            <v>38680.624432870369</v>
          </cell>
          <cell r="O4117" t="str">
            <v>gchateaug</v>
          </cell>
        </row>
        <row r="4118">
          <cell r="A4118" t="str">
            <v>2001</v>
          </cell>
          <cell r="B4118" t="str">
            <v>PL34</v>
          </cell>
          <cell r="C4118" t="str">
            <v>A00</v>
          </cell>
          <cell r="D4118" t="str">
            <v>PC_EMP</v>
          </cell>
          <cell r="E4118" t="str">
            <v>T</v>
          </cell>
          <cell r="F4118" t="str">
            <v>TOTAL</v>
          </cell>
          <cell r="G4118" t="str">
            <v>RSE</v>
          </cell>
          <cell r="H4118" t="str">
            <v>:</v>
          </cell>
          <cell r="I4118" t="str">
            <v>NC</v>
          </cell>
          <cell r="K4118" t="str">
            <v>V</v>
          </cell>
          <cell r="L4118">
            <v>38628.496782407405</v>
          </cell>
          <cell r="M4118" t="str">
            <v>gchateaug</v>
          </cell>
          <cell r="N4118">
            <v>38680.624432870369</v>
          </cell>
          <cell r="O4118" t="str">
            <v>gchateaug</v>
          </cell>
        </row>
        <row r="4119">
          <cell r="A4119" t="str">
            <v>2001</v>
          </cell>
          <cell r="B4119" t="str">
            <v>PL34</v>
          </cell>
          <cell r="C4119" t="str">
            <v>A00</v>
          </cell>
          <cell r="D4119" t="str">
            <v>PC_EMP</v>
          </cell>
          <cell r="E4119" t="str">
            <v>T</v>
          </cell>
          <cell r="F4119" t="str">
            <v>TOTAL</v>
          </cell>
          <cell r="G4119" t="str">
            <v>TOTAL</v>
          </cell>
          <cell r="H4119" t="str">
            <v>:</v>
          </cell>
          <cell r="I4119" t="str">
            <v>NC</v>
          </cell>
          <cell r="K4119" t="str">
            <v>V</v>
          </cell>
          <cell r="L4119">
            <v>38628.496782407405</v>
          </cell>
          <cell r="M4119" t="str">
            <v>gchateaug</v>
          </cell>
          <cell r="N4119">
            <v>38680.624432870369</v>
          </cell>
          <cell r="O4119" t="str">
            <v>gchateaug</v>
          </cell>
        </row>
        <row r="4120">
          <cell r="A4120" t="str">
            <v>2001</v>
          </cell>
          <cell r="B4120" t="str">
            <v>PL22</v>
          </cell>
          <cell r="C4120" t="str">
            <v>A00</v>
          </cell>
          <cell r="D4120" t="str">
            <v>PC_EMP</v>
          </cell>
          <cell r="E4120" t="str">
            <v>T</v>
          </cell>
          <cell r="F4120" t="str">
            <v>BES</v>
          </cell>
          <cell r="G4120" t="str">
            <v>RSE</v>
          </cell>
          <cell r="H4120" t="str">
            <v>:</v>
          </cell>
          <cell r="I4120" t="str">
            <v>NC</v>
          </cell>
          <cell r="K4120" t="str">
            <v>V</v>
          </cell>
          <cell r="L4120">
            <v>38628.496782407405</v>
          </cell>
          <cell r="M4120" t="str">
            <v>gchateaug</v>
          </cell>
          <cell r="N4120">
            <v>38680.624432870369</v>
          </cell>
          <cell r="O4120" t="str">
            <v>gchateaug</v>
          </cell>
        </row>
        <row r="4121">
          <cell r="A4121" t="str">
            <v>2001</v>
          </cell>
          <cell r="B4121" t="str">
            <v>PL22</v>
          </cell>
          <cell r="C4121" t="str">
            <v>A00</v>
          </cell>
          <cell r="D4121" t="str">
            <v>PC_EMP</v>
          </cell>
          <cell r="E4121" t="str">
            <v>T</v>
          </cell>
          <cell r="F4121" t="str">
            <v>BES</v>
          </cell>
          <cell r="G4121" t="str">
            <v>TOTAL</v>
          </cell>
          <cell r="H4121" t="str">
            <v>:</v>
          </cell>
          <cell r="I4121" t="str">
            <v>NC</v>
          </cell>
          <cell r="K4121" t="str">
            <v>V</v>
          </cell>
          <cell r="L4121">
            <v>38628.496782407405</v>
          </cell>
          <cell r="M4121" t="str">
            <v>gchateaug</v>
          </cell>
          <cell r="N4121">
            <v>38680.624432870369</v>
          </cell>
          <cell r="O4121" t="str">
            <v>gchateaug</v>
          </cell>
        </row>
        <row r="4122">
          <cell r="A4122" t="str">
            <v>2001</v>
          </cell>
          <cell r="B4122" t="str">
            <v>PL22</v>
          </cell>
          <cell r="C4122" t="str">
            <v>A00</v>
          </cell>
          <cell r="D4122" t="str">
            <v>PC_EMP</v>
          </cell>
          <cell r="E4122" t="str">
            <v>T</v>
          </cell>
          <cell r="F4122" t="str">
            <v>TOTAL</v>
          </cell>
          <cell r="G4122" t="str">
            <v>RSE</v>
          </cell>
          <cell r="H4122" t="str">
            <v>:</v>
          </cell>
          <cell r="I4122" t="str">
            <v>NC</v>
          </cell>
          <cell r="K4122" t="str">
            <v>V</v>
          </cell>
          <cell r="L4122">
            <v>38628.496782407405</v>
          </cell>
          <cell r="M4122" t="str">
            <v>gchateaug</v>
          </cell>
          <cell r="N4122">
            <v>38680.624432870369</v>
          </cell>
          <cell r="O4122" t="str">
            <v>gchateaug</v>
          </cell>
        </row>
        <row r="4123">
          <cell r="A4123" t="str">
            <v>2001</v>
          </cell>
          <cell r="B4123" t="str">
            <v>PL22</v>
          </cell>
          <cell r="C4123" t="str">
            <v>A00</v>
          </cell>
          <cell r="D4123" t="str">
            <v>PC_EMP</v>
          </cell>
          <cell r="E4123" t="str">
            <v>T</v>
          </cell>
          <cell r="F4123" t="str">
            <v>TOTAL</v>
          </cell>
          <cell r="G4123" t="str">
            <v>TOTAL</v>
          </cell>
          <cell r="H4123" t="str">
            <v>:</v>
          </cell>
          <cell r="I4123" t="str">
            <v>NC</v>
          </cell>
          <cell r="K4123" t="str">
            <v>V</v>
          </cell>
          <cell r="L4123">
            <v>38628.496782407405</v>
          </cell>
          <cell r="M4123" t="str">
            <v>gchateaug</v>
          </cell>
          <cell r="N4123">
            <v>38680.624432870369</v>
          </cell>
          <cell r="O4123" t="str">
            <v>gchateaug</v>
          </cell>
        </row>
        <row r="4124">
          <cell r="A4124" t="str">
            <v>2001</v>
          </cell>
          <cell r="B4124" t="str">
            <v>PL2</v>
          </cell>
          <cell r="C4124" t="str">
            <v>A00</v>
          </cell>
          <cell r="D4124" t="str">
            <v>PC_EMP</v>
          </cell>
          <cell r="E4124" t="str">
            <v>T</v>
          </cell>
          <cell r="F4124" t="str">
            <v>BES</v>
          </cell>
          <cell r="G4124" t="str">
            <v>RSE</v>
          </cell>
          <cell r="H4124" t="str">
            <v>:</v>
          </cell>
          <cell r="I4124" t="str">
            <v>NC</v>
          </cell>
          <cell r="K4124" t="str">
            <v>V</v>
          </cell>
          <cell r="L4124">
            <v>38628.496782407405</v>
          </cell>
          <cell r="M4124" t="str">
            <v>gchateaug</v>
          </cell>
          <cell r="N4124">
            <v>38680.624432870369</v>
          </cell>
          <cell r="O4124" t="str">
            <v>gchateaug</v>
          </cell>
        </row>
        <row r="4125">
          <cell r="A4125" t="str">
            <v>2001</v>
          </cell>
          <cell r="B4125" t="str">
            <v>PL2</v>
          </cell>
          <cell r="C4125" t="str">
            <v>A00</v>
          </cell>
          <cell r="D4125" t="str">
            <v>PC_EMP</v>
          </cell>
          <cell r="E4125" t="str">
            <v>T</v>
          </cell>
          <cell r="F4125" t="str">
            <v>BES</v>
          </cell>
          <cell r="G4125" t="str">
            <v>TOTAL</v>
          </cell>
          <cell r="H4125" t="str">
            <v>:</v>
          </cell>
          <cell r="I4125" t="str">
            <v>NC</v>
          </cell>
          <cell r="K4125" t="str">
            <v>V</v>
          </cell>
          <cell r="L4125">
            <v>38628.496782407405</v>
          </cell>
          <cell r="M4125" t="str">
            <v>gchateaug</v>
          </cell>
          <cell r="N4125">
            <v>38680.624432870369</v>
          </cell>
          <cell r="O4125" t="str">
            <v>gchateaug</v>
          </cell>
        </row>
        <row r="4126">
          <cell r="A4126" t="str">
            <v>2002</v>
          </cell>
          <cell r="B4126" t="str">
            <v>ITG1</v>
          </cell>
          <cell r="C4126" t="str">
            <v>A00</v>
          </cell>
          <cell r="D4126" t="str">
            <v>PC_EMP</v>
          </cell>
          <cell r="E4126" t="str">
            <v>T</v>
          </cell>
          <cell r="F4126" t="str">
            <v>BES</v>
          </cell>
          <cell r="G4126" t="str">
            <v>TOTAL</v>
          </cell>
          <cell r="H4126" t="str">
            <v>:</v>
          </cell>
          <cell r="I4126" t="str">
            <v>MS</v>
          </cell>
          <cell r="K4126" t="str">
            <v>V</v>
          </cell>
          <cell r="L4126">
            <v>38628.496793981481</v>
          </cell>
          <cell r="M4126" t="str">
            <v>gchateaug</v>
          </cell>
          <cell r="N4126">
            <v>38680.624456018515</v>
          </cell>
          <cell r="O4126" t="str">
            <v>gchateaug</v>
          </cell>
        </row>
        <row r="4127">
          <cell r="A4127" t="str">
            <v>2002</v>
          </cell>
          <cell r="B4127" t="str">
            <v>ITG1</v>
          </cell>
          <cell r="C4127" t="str">
            <v>A00</v>
          </cell>
          <cell r="D4127" t="str">
            <v>PC_EMP</v>
          </cell>
          <cell r="E4127" t="str">
            <v>T</v>
          </cell>
          <cell r="F4127" t="str">
            <v>BES</v>
          </cell>
          <cell r="G4127" t="str">
            <v>RSE</v>
          </cell>
          <cell r="H4127" t="str">
            <v>:</v>
          </cell>
          <cell r="I4127" t="str">
            <v>MS</v>
          </cell>
          <cell r="K4127" t="str">
            <v>V</v>
          </cell>
          <cell r="L4127">
            <v>38628.496793981481</v>
          </cell>
          <cell r="M4127" t="str">
            <v>gchateaug</v>
          </cell>
          <cell r="N4127">
            <v>38680.624456018515</v>
          </cell>
          <cell r="O4127" t="str">
            <v>gchateaug</v>
          </cell>
        </row>
        <row r="4128">
          <cell r="A4128" t="str">
            <v>2002</v>
          </cell>
          <cell r="B4128" t="str">
            <v>ITE4</v>
          </cell>
          <cell r="C4128" t="str">
            <v>A00</v>
          </cell>
          <cell r="D4128" t="str">
            <v>PC_EMP</v>
          </cell>
          <cell r="E4128" t="str">
            <v>T</v>
          </cell>
          <cell r="F4128" t="str">
            <v>TOTAL</v>
          </cell>
          <cell r="G4128" t="str">
            <v>TOTAL</v>
          </cell>
          <cell r="H4128" t="str">
            <v>:</v>
          </cell>
          <cell r="I4128" t="str">
            <v>MS</v>
          </cell>
          <cell r="K4128" t="str">
            <v>V</v>
          </cell>
          <cell r="L4128">
            <v>38628.496793981481</v>
          </cell>
          <cell r="M4128" t="str">
            <v>gchateaug</v>
          </cell>
          <cell r="N4128">
            <v>38680.624456018515</v>
          </cell>
          <cell r="O4128" t="str">
            <v>gchateaug</v>
          </cell>
        </row>
        <row r="4129">
          <cell r="A4129" t="str">
            <v>2002</v>
          </cell>
          <cell r="B4129" t="str">
            <v>ITE4</v>
          </cell>
          <cell r="C4129" t="str">
            <v>A00</v>
          </cell>
          <cell r="D4129" t="str">
            <v>PC_EMP</v>
          </cell>
          <cell r="E4129" t="str">
            <v>T</v>
          </cell>
          <cell r="F4129" t="str">
            <v>TOTAL</v>
          </cell>
          <cell r="G4129" t="str">
            <v>RSE</v>
          </cell>
          <cell r="H4129" t="str">
            <v>:</v>
          </cell>
          <cell r="I4129" t="str">
            <v>MS</v>
          </cell>
          <cell r="K4129" t="str">
            <v>V</v>
          </cell>
          <cell r="L4129">
            <v>38628.496793981481</v>
          </cell>
          <cell r="M4129" t="str">
            <v>gchateaug</v>
          </cell>
          <cell r="N4129">
            <v>38680.624456018515</v>
          </cell>
          <cell r="O4129" t="str">
            <v>gchateaug</v>
          </cell>
        </row>
        <row r="4130">
          <cell r="A4130" t="str">
            <v>2002</v>
          </cell>
          <cell r="B4130" t="str">
            <v>ITE4</v>
          </cell>
          <cell r="C4130" t="str">
            <v>A00</v>
          </cell>
          <cell r="D4130" t="str">
            <v>PC_EMP</v>
          </cell>
          <cell r="E4130" t="str">
            <v>T</v>
          </cell>
          <cell r="F4130" t="str">
            <v>BES</v>
          </cell>
          <cell r="G4130" t="str">
            <v>TOTAL</v>
          </cell>
          <cell r="H4130" t="str">
            <v>:</v>
          </cell>
          <cell r="I4130" t="str">
            <v>MS</v>
          </cell>
          <cell r="K4130" t="str">
            <v>V</v>
          </cell>
          <cell r="L4130">
            <v>38628.496793981481</v>
          </cell>
          <cell r="M4130" t="str">
            <v>gchateaug</v>
          </cell>
          <cell r="N4130">
            <v>38680.624456018515</v>
          </cell>
          <cell r="O4130" t="str">
            <v>gchateaug</v>
          </cell>
        </row>
        <row r="4131">
          <cell r="A4131" t="str">
            <v>2002</v>
          </cell>
          <cell r="B4131" t="str">
            <v>ITE4</v>
          </cell>
          <cell r="C4131" t="str">
            <v>A00</v>
          </cell>
          <cell r="D4131" t="str">
            <v>PC_EMP</v>
          </cell>
          <cell r="E4131" t="str">
            <v>T</v>
          </cell>
          <cell r="F4131" t="str">
            <v>BES</v>
          </cell>
          <cell r="G4131" t="str">
            <v>RSE</v>
          </cell>
          <cell r="H4131" t="str">
            <v>:</v>
          </cell>
          <cell r="I4131" t="str">
            <v>MS</v>
          </cell>
          <cell r="K4131" t="str">
            <v>V</v>
          </cell>
          <cell r="L4131">
            <v>38628.496793981481</v>
          </cell>
          <cell r="M4131" t="str">
            <v>gchateaug</v>
          </cell>
          <cell r="N4131">
            <v>38680.624456018515</v>
          </cell>
          <cell r="O4131" t="str">
            <v>gchateaug</v>
          </cell>
        </row>
        <row r="4132">
          <cell r="A4132" t="str">
            <v>2002</v>
          </cell>
          <cell r="B4132" t="str">
            <v>ITD</v>
          </cell>
          <cell r="C4132" t="str">
            <v>A00</v>
          </cell>
          <cell r="D4132" t="str">
            <v>PC_EMP</v>
          </cell>
          <cell r="E4132" t="str">
            <v>T</v>
          </cell>
          <cell r="F4132" t="str">
            <v>TOTAL</v>
          </cell>
          <cell r="G4132" t="str">
            <v>TOTAL</v>
          </cell>
          <cell r="H4132" t="str">
            <v>:</v>
          </cell>
          <cell r="I4132" t="str">
            <v>MS</v>
          </cell>
          <cell r="K4132" t="str">
            <v>V</v>
          </cell>
          <cell r="L4132">
            <v>38628.496793981481</v>
          </cell>
          <cell r="M4132" t="str">
            <v>gchateaug</v>
          </cell>
          <cell r="N4132">
            <v>38680.624456018515</v>
          </cell>
          <cell r="O4132" t="str">
            <v>gchateaug</v>
          </cell>
        </row>
        <row r="4133">
          <cell r="A4133" t="str">
            <v>2002</v>
          </cell>
          <cell r="B4133" t="str">
            <v>ITD</v>
          </cell>
          <cell r="C4133" t="str">
            <v>A00</v>
          </cell>
          <cell r="D4133" t="str">
            <v>PC_EMP</v>
          </cell>
          <cell r="E4133" t="str">
            <v>T</v>
          </cell>
          <cell r="F4133" t="str">
            <v>TOTAL</v>
          </cell>
          <cell r="G4133" t="str">
            <v>RSE</v>
          </cell>
          <cell r="H4133" t="str">
            <v>:</v>
          </cell>
          <cell r="I4133" t="str">
            <v>MS</v>
          </cell>
          <cell r="K4133" t="str">
            <v>V</v>
          </cell>
          <cell r="L4133">
            <v>38628.496793981481</v>
          </cell>
          <cell r="M4133" t="str">
            <v>gchateaug</v>
          </cell>
          <cell r="N4133">
            <v>38680.624456018515</v>
          </cell>
          <cell r="O4133" t="str">
            <v>gchateaug</v>
          </cell>
        </row>
        <row r="4134">
          <cell r="A4134" t="str">
            <v>2002</v>
          </cell>
          <cell r="B4134" t="str">
            <v>ITD</v>
          </cell>
          <cell r="C4134" t="str">
            <v>A00</v>
          </cell>
          <cell r="D4134" t="str">
            <v>PC_EMP</v>
          </cell>
          <cell r="E4134" t="str">
            <v>T</v>
          </cell>
          <cell r="F4134" t="str">
            <v>BES</v>
          </cell>
          <cell r="G4134" t="str">
            <v>TOTAL</v>
          </cell>
          <cell r="H4134" t="str">
            <v>:</v>
          </cell>
          <cell r="I4134" t="str">
            <v>MS</v>
          </cell>
          <cell r="K4134" t="str">
            <v>V</v>
          </cell>
          <cell r="L4134">
            <v>38628.496793981481</v>
          </cell>
          <cell r="M4134" t="str">
            <v>gchateaug</v>
          </cell>
          <cell r="N4134">
            <v>38680.624456018515</v>
          </cell>
          <cell r="O4134" t="str">
            <v>gchateaug</v>
          </cell>
        </row>
        <row r="4135">
          <cell r="A4135" t="str">
            <v>1999</v>
          </cell>
          <cell r="B4135" t="str">
            <v>NL2</v>
          </cell>
          <cell r="C4135" t="str">
            <v>A00</v>
          </cell>
          <cell r="D4135" t="str">
            <v>PC_EMP</v>
          </cell>
          <cell r="E4135" t="str">
            <v>T</v>
          </cell>
          <cell r="F4135" t="str">
            <v>BES</v>
          </cell>
          <cell r="G4135" t="str">
            <v>TOTAL</v>
          </cell>
          <cell r="H4135" t="str">
            <v>:</v>
          </cell>
          <cell r="I4135" t="str">
            <v>NC</v>
          </cell>
          <cell r="K4135" t="str">
            <v>V</v>
          </cell>
          <cell r="L4135">
            <v>38628.496793981481</v>
          </cell>
          <cell r="M4135" t="str">
            <v>gchateaug</v>
          </cell>
          <cell r="N4135">
            <v>38680.624467592592</v>
          </cell>
          <cell r="O4135" t="str">
            <v>gchateaug</v>
          </cell>
        </row>
        <row r="4136">
          <cell r="A4136" t="str">
            <v>1999</v>
          </cell>
          <cell r="B4136" t="str">
            <v>NL13</v>
          </cell>
          <cell r="C4136" t="str">
            <v>A00</v>
          </cell>
          <cell r="D4136" t="str">
            <v>PC_EMP</v>
          </cell>
          <cell r="E4136" t="str">
            <v>T</v>
          </cell>
          <cell r="F4136" t="str">
            <v>TOTAL</v>
          </cell>
          <cell r="G4136" t="str">
            <v>TOTAL</v>
          </cell>
          <cell r="H4136" t="str">
            <v>:</v>
          </cell>
          <cell r="I4136" t="str">
            <v>NC</v>
          </cell>
          <cell r="K4136" t="str">
            <v>V</v>
          </cell>
          <cell r="L4136">
            <v>38628.496793981481</v>
          </cell>
          <cell r="M4136" t="str">
            <v>gchateaug</v>
          </cell>
          <cell r="N4136">
            <v>38680.624467592592</v>
          </cell>
          <cell r="O4136" t="str">
            <v>gchateaug</v>
          </cell>
        </row>
        <row r="4137">
          <cell r="A4137" t="str">
            <v>1999</v>
          </cell>
          <cell r="B4137" t="str">
            <v>NL13</v>
          </cell>
          <cell r="C4137" t="str">
            <v>A00</v>
          </cell>
          <cell r="D4137" t="str">
            <v>PC_EMP</v>
          </cell>
          <cell r="E4137" t="str">
            <v>T</v>
          </cell>
          <cell r="F4137" t="str">
            <v>BES</v>
          </cell>
          <cell r="G4137" t="str">
            <v>TOTAL</v>
          </cell>
          <cell r="H4137" t="str">
            <v>:</v>
          </cell>
          <cell r="I4137" t="str">
            <v>NC</v>
          </cell>
          <cell r="K4137" t="str">
            <v>V</v>
          </cell>
          <cell r="L4137">
            <v>38628.496793981481</v>
          </cell>
          <cell r="M4137" t="str">
            <v>gchateaug</v>
          </cell>
          <cell r="N4137">
            <v>38680.624467592592</v>
          </cell>
          <cell r="O4137" t="str">
            <v>gchateaug</v>
          </cell>
        </row>
        <row r="4138">
          <cell r="A4138" t="str">
            <v>1999</v>
          </cell>
          <cell r="B4138" t="str">
            <v>LU00</v>
          </cell>
          <cell r="C4138" t="str">
            <v>A00</v>
          </cell>
          <cell r="D4138" t="str">
            <v>PC_EMP</v>
          </cell>
          <cell r="E4138" t="str">
            <v>T</v>
          </cell>
          <cell r="F4138" t="str">
            <v>TOTAL</v>
          </cell>
          <cell r="G4138" t="str">
            <v>TOTAL</v>
          </cell>
          <cell r="H4138" t="str">
            <v>:</v>
          </cell>
          <cell r="I4138" t="str">
            <v>NC</v>
          </cell>
          <cell r="K4138" t="str">
            <v>V</v>
          </cell>
          <cell r="L4138">
            <v>38628.496793981481</v>
          </cell>
          <cell r="M4138" t="str">
            <v>gchateaug</v>
          </cell>
          <cell r="N4138">
            <v>38680.624467592592</v>
          </cell>
          <cell r="O4138" t="str">
            <v>gchateaug</v>
          </cell>
        </row>
        <row r="4139">
          <cell r="A4139" t="str">
            <v>1999</v>
          </cell>
          <cell r="B4139" t="str">
            <v>LU00</v>
          </cell>
          <cell r="C4139" t="str">
            <v>A00</v>
          </cell>
          <cell r="D4139" t="str">
            <v>PC_EMP</v>
          </cell>
          <cell r="E4139" t="str">
            <v>T</v>
          </cell>
          <cell r="F4139" t="str">
            <v>TOTAL</v>
          </cell>
          <cell r="G4139" t="str">
            <v>RSE</v>
          </cell>
          <cell r="H4139" t="str">
            <v>:</v>
          </cell>
          <cell r="I4139" t="str">
            <v>NC</v>
          </cell>
          <cell r="K4139" t="str">
            <v>V</v>
          </cell>
          <cell r="L4139">
            <v>38628.496793981481</v>
          </cell>
          <cell r="M4139" t="str">
            <v>gchateaug</v>
          </cell>
          <cell r="N4139">
            <v>38680.624467592592</v>
          </cell>
          <cell r="O4139" t="str">
            <v>gchateaug</v>
          </cell>
        </row>
        <row r="4140">
          <cell r="A4140" t="str">
            <v>1999</v>
          </cell>
          <cell r="B4140" t="str">
            <v>LU00</v>
          </cell>
          <cell r="C4140" t="str">
            <v>A00</v>
          </cell>
          <cell r="D4140" t="str">
            <v>PC_EMP</v>
          </cell>
          <cell r="E4140" t="str">
            <v>T</v>
          </cell>
          <cell r="F4140" t="str">
            <v>BES</v>
          </cell>
          <cell r="G4140" t="str">
            <v>TOTAL</v>
          </cell>
          <cell r="H4140" t="str">
            <v>:</v>
          </cell>
          <cell r="I4140" t="str">
            <v>NC</v>
          </cell>
          <cell r="K4140" t="str">
            <v>V</v>
          </cell>
          <cell r="L4140">
            <v>38628.496793981481</v>
          </cell>
          <cell r="M4140" t="str">
            <v>gchateaug</v>
          </cell>
          <cell r="N4140">
            <v>38680.624467592592</v>
          </cell>
          <cell r="O4140" t="str">
            <v>gchateaug</v>
          </cell>
        </row>
        <row r="4141">
          <cell r="A4141" t="str">
            <v>1999</v>
          </cell>
          <cell r="B4141" t="str">
            <v>LU00</v>
          </cell>
          <cell r="C4141" t="str">
            <v>A00</v>
          </cell>
          <cell r="D4141" t="str">
            <v>PC_EMP</v>
          </cell>
          <cell r="E4141" t="str">
            <v>T</v>
          </cell>
          <cell r="F4141" t="str">
            <v>BES</v>
          </cell>
          <cell r="G4141" t="str">
            <v>RSE</v>
          </cell>
          <cell r="H4141" t="str">
            <v>:</v>
          </cell>
          <cell r="I4141" t="str">
            <v>NC</v>
          </cell>
          <cell r="K4141" t="str">
            <v>V</v>
          </cell>
          <cell r="L4141">
            <v>38628.496793981481</v>
          </cell>
          <cell r="M4141" t="str">
            <v>gchateaug</v>
          </cell>
          <cell r="N4141">
            <v>38680.624467592592</v>
          </cell>
          <cell r="O4141" t="str">
            <v>gchateaug</v>
          </cell>
        </row>
        <row r="4142">
          <cell r="A4142" t="str">
            <v>1999</v>
          </cell>
          <cell r="B4142" t="str">
            <v>ITF5</v>
          </cell>
          <cell r="C4142" t="str">
            <v>A00</v>
          </cell>
          <cell r="D4142" t="str">
            <v>PC_EMP</v>
          </cell>
          <cell r="E4142" t="str">
            <v>T</v>
          </cell>
          <cell r="F4142" t="str">
            <v>TOTAL</v>
          </cell>
          <cell r="G4142" t="str">
            <v>TOTAL</v>
          </cell>
          <cell r="H4142" t="str">
            <v>:</v>
          </cell>
          <cell r="I4142" t="str">
            <v>NC</v>
          </cell>
          <cell r="K4142" t="str">
            <v>V</v>
          </cell>
          <cell r="L4142">
            <v>38628.496793981481</v>
          </cell>
          <cell r="M4142" t="str">
            <v>gchateaug</v>
          </cell>
          <cell r="N4142">
            <v>38680.624467592592</v>
          </cell>
          <cell r="O4142" t="str">
            <v>gchateaug</v>
          </cell>
        </row>
        <row r="4143">
          <cell r="A4143" t="str">
            <v>1999</v>
          </cell>
          <cell r="B4143" t="str">
            <v>ITF5</v>
          </cell>
          <cell r="C4143" t="str">
            <v>A00</v>
          </cell>
          <cell r="D4143" t="str">
            <v>PC_EMP</v>
          </cell>
          <cell r="E4143" t="str">
            <v>T</v>
          </cell>
          <cell r="F4143" t="str">
            <v>TOTAL</v>
          </cell>
          <cell r="G4143" t="str">
            <v>RSE</v>
          </cell>
          <cell r="H4143" t="str">
            <v>:</v>
          </cell>
          <cell r="I4143" t="str">
            <v>NC</v>
          </cell>
          <cell r="K4143" t="str">
            <v>V</v>
          </cell>
          <cell r="L4143">
            <v>38628.496793981481</v>
          </cell>
          <cell r="M4143" t="str">
            <v>gchateaug</v>
          </cell>
          <cell r="N4143">
            <v>38680.624467592592</v>
          </cell>
          <cell r="O4143" t="str">
            <v>gchateaug</v>
          </cell>
        </row>
        <row r="4144">
          <cell r="A4144" t="str">
            <v>1999</v>
          </cell>
          <cell r="B4144" t="str">
            <v>ITF5</v>
          </cell>
          <cell r="C4144" t="str">
            <v>A00</v>
          </cell>
          <cell r="D4144" t="str">
            <v>PC_EMP</v>
          </cell>
          <cell r="E4144" t="str">
            <v>T</v>
          </cell>
          <cell r="F4144" t="str">
            <v>BES</v>
          </cell>
          <cell r="G4144" t="str">
            <v>TOTAL</v>
          </cell>
          <cell r="H4144" t="str">
            <v>:</v>
          </cell>
          <cell r="I4144" t="str">
            <v>NC</v>
          </cell>
          <cell r="K4144" t="str">
            <v>V</v>
          </cell>
          <cell r="L4144">
            <v>38628.496793981481</v>
          </cell>
          <cell r="M4144" t="str">
            <v>gchateaug</v>
          </cell>
          <cell r="N4144">
            <v>38680.624467592592</v>
          </cell>
          <cell r="O4144" t="str">
            <v>gchateaug</v>
          </cell>
        </row>
        <row r="4145">
          <cell r="A4145" t="str">
            <v>1999</v>
          </cell>
          <cell r="B4145" t="str">
            <v>ITF5</v>
          </cell>
          <cell r="C4145" t="str">
            <v>A00</v>
          </cell>
          <cell r="D4145" t="str">
            <v>PC_EMP</v>
          </cell>
          <cell r="E4145" t="str">
            <v>T</v>
          </cell>
          <cell r="F4145" t="str">
            <v>BES</v>
          </cell>
          <cell r="G4145" t="str">
            <v>RSE</v>
          </cell>
          <cell r="H4145" t="str">
            <v>:</v>
          </cell>
          <cell r="I4145" t="str">
            <v>NC</v>
          </cell>
          <cell r="K4145" t="str">
            <v>V</v>
          </cell>
          <cell r="L4145">
            <v>38628.496793981481</v>
          </cell>
          <cell r="M4145" t="str">
            <v>gchateaug</v>
          </cell>
          <cell r="N4145">
            <v>38680.624467592592</v>
          </cell>
          <cell r="O4145" t="str">
            <v>gchateaug</v>
          </cell>
        </row>
        <row r="4146">
          <cell r="A4146" t="str">
            <v>1999</v>
          </cell>
          <cell r="B4146" t="str">
            <v>ITF1</v>
          </cell>
          <cell r="C4146" t="str">
            <v>A00</v>
          </cell>
          <cell r="D4146" t="str">
            <v>PC_EMP</v>
          </cell>
          <cell r="E4146" t="str">
            <v>T</v>
          </cell>
          <cell r="F4146" t="str">
            <v>TOTAL</v>
          </cell>
          <cell r="G4146" t="str">
            <v>TOTAL</v>
          </cell>
          <cell r="H4146" t="str">
            <v>:</v>
          </cell>
          <cell r="I4146" t="str">
            <v>NC</v>
          </cell>
          <cell r="K4146" t="str">
            <v>V</v>
          </cell>
          <cell r="L4146">
            <v>38628.496793981481</v>
          </cell>
          <cell r="M4146" t="str">
            <v>gchateaug</v>
          </cell>
          <cell r="N4146">
            <v>38680.624467592592</v>
          </cell>
          <cell r="O4146" t="str">
            <v>gchateaug</v>
          </cell>
        </row>
        <row r="4147">
          <cell r="A4147" t="str">
            <v>1999</v>
          </cell>
          <cell r="B4147" t="str">
            <v>ITF1</v>
          </cell>
          <cell r="C4147" t="str">
            <v>A00</v>
          </cell>
          <cell r="D4147" t="str">
            <v>PC_EMP</v>
          </cell>
          <cell r="E4147" t="str">
            <v>T</v>
          </cell>
          <cell r="F4147" t="str">
            <v>TOTAL</v>
          </cell>
          <cell r="G4147" t="str">
            <v>RSE</v>
          </cell>
          <cell r="H4147" t="str">
            <v>:</v>
          </cell>
          <cell r="I4147" t="str">
            <v>NC</v>
          </cell>
          <cell r="K4147" t="str">
            <v>V</v>
          </cell>
          <cell r="L4147">
            <v>38628.496793981481</v>
          </cell>
          <cell r="M4147" t="str">
            <v>gchateaug</v>
          </cell>
          <cell r="N4147">
            <v>38680.624467592592</v>
          </cell>
          <cell r="O4147" t="str">
            <v>gchateaug</v>
          </cell>
        </row>
        <row r="4148">
          <cell r="A4148" t="str">
            <v>1999</v>
          </cell>
          <cell r="B4148" t="str">
            <v>ITF1</v>
          </cell>
          <cell r="C4148" t="str">
            <v>A00</v>
          </cell>
          <cell r="D4148" t="str">
            <v>PC_EMP</v>
          </cell>
          <cell r="E4148" t="str">
            <v>T</v>
          </cell>
          <cell r="F4148" t="str">
            <v>BES</v>
          </cell>
          <cell r="G4148" t="str">
            <v>TOTAL</v>
          </cell>
          <cell r="H4148" t="str">
            <v>:</v>
          </cell>
          <cell r="I4148" t="str">
            <v>NC</v>
          </cell>
          <cell r="K4148" t="str">
            <v>V</v>
          </cell>
          <cell r="L4148">
            <v>38628.496793981481</v>
          </cell>
          <cell r="M4148" t="str">
            <v>gchateaug</v>
          </cell>
          <cell r="N4148">
            <v>38680.624467592592</v>
          </cell>
          <cell r="O4148" t="str">
            <v>gchateaug</v>
          </cell>
        </row>
        <row r="4149">
          <cell r="A4149" t="str">
            <v>1999</v>
          </cell>
          <cell r="B4149" t="str">
            <v>ITF1</v>
          </cell>
          <cell r="C4149" t="str">
            <v>A00</v>
          </cell>
          <cell r="D4149" t="str">
            <v>PC_EMP</v>
          </cell>
          <cell r="E4149" t="str">
            <v>T</v>
          </cell>
          <cell r="F4149" t="str">
            <v>BES</v>
          </cell>
          <cell r="G4149" t="str">
            <v>RSE</v>
          </cell>
          <cell r="H4149" t="str">
            <v>:</v>
          </cell>
          <cell r="I4149" t="str">
            <v>NC</v>
          </cell>
          <cell r="K4149" t="str">
            <v>V</v>
          </cell>
          <cell r="L4149">
            <v>38628.496793981481</v>
          </cell>
          <cell r="M4149" t="str">
            <v>gchateaug</v>
          </cell>
          <cell r="N4149">
            <v>38680.624467592592</v>
          </cell>
          <cell r="O4149" t="str">
            <v>gchateaug</v>
          </cell>
        </row>
        <row r="4150">
          <cell r="A4150" t="str">
            <v>1999</v>
          </cell>
          <cell r="B4150" t="str">
            <v>ITC4</v>
          </cell>
          <cell r="C4150" t="str">
            <v>A00</v>
          </cell>
          <cell r="D4150" t="str">
            <v>PC_EMP</v>
          </cell>
          <cell r="E4150" t="str">
            <v>T</v>
          </cell>
          <cell r="F4150" t="str">
            <v>TOTAL</v>
          </cell>
          <cell r="G4150" t="str">
            <v>TOTAL</v>
          </cell>
          <cell r="H4150" t="str">
            <v>:</v>
          </cell>
          <cell r="I4150" t="str">
            <v>NC</v>
          </cell>
          <cell r="K4150" t="str">
            <v>V</v>
          </cell>
          <cell r="L4150">
            <v>38628.496793981481</v>
          </cell>
          <cell r="M4150" t="str">
            <v>gchateaug</v>
          </cell>
          <cell r="N4150">
            <v>38680.624467592592</v>
          </cell>
          <cell r="O4150" t="str">
            <v>gchateaug</v>
          </cell>
        </row>
        <row r="4151">
          <cell r="A4151" t="str">
            <v>1999</v>
          </cell>
          <cell r="B4151" t="str">
            <v>ITC4</v>
          </cell>
          <cell r="C4151" t="str">
            <v>A00</v>
          </cell>
          <cell r="D4151" t="str">
            <v>PC_EMP</v>
          </cell>
          <cell r="E4151" t="str">
            <v>T</v>
          </cell>
          <cell r="F4151" t="str">
            <v>TOTAL</v>
          </cell>
          <cell r="G4151" t="str">
            <v>RSE</v>
          </cell>
          <cell r="H4151" t="str">
            <v>:</v>
          </cell>
          <cell r="I4151" t="str">
            <v>NC</v>
          </cell>
          <cell r="K4151" t="str">
            <v>V</v>
          </cell>
          <cell r="L4151">
            <v>38628.496793981481</v>
          </cell>
          <cell r="M4151" t="str">
            <v>gchateaug</v>
          </cell>
          <cell r="N4151">
            <v>38680.624467592592</v>
          </cell>
          <cell r="O4151" t="str">
            <v>gchateaug</v>
          </cell>
        </row>
        <row r="4152">
          <cell r="A4152" t="str">
            <v>1999</v>
          </cell>
          <cell r="B4152" t="str">
            <v>ITC4</v>
          </cell>
          <cell r="C4152" t="str">
            <v>A00</v>
          </cell>
          <cell r="D4152" t="str">
            <v>PC_EMP</v>
          </cell>
          <cell r="E4152" t="str">
            <v>T</v>
          </cell>
          <cell r="F4152" t="str">
            <v>BES</v>
          </cell>
          <cell r="G4152" t="str">
            <v>TOTAL</v>
          </cell>
          <cell r="H4152" t="str">
            <v>:</v>
          </cell>
          <cell r="I4152" t="str">
            <v>NC</v>
          </cell>
          <cell r="K4152" t="str">
            <v>V</v>
          </cell>
          <cell r="L4152">
            <v>38628.496793981481</v>
          </cell>
          <cell r="M4152" t="str">
            <v>gchateaug</v>
          </cell>
          <cell r="N4152">
            <v>38680.624467592592</v>
          </cell>
          <cell r="O4152" t="str">
            <v>gchateaug</v>
          </cell>
        </row>
        <row r="4153">
          <cell r="A4153" t="str">
            <v>1999</v>
          </cell>
          <cell r="B4153" t="str">
            <v>ITC4</v>
          </cell>
          <cell r="C4153" t="str">
            <v>A00</v>
          </cell>
          <cell r="D4153" t="str">
            <v>PC_EMP</v>
          </cell>
          <cell r="E4153" t="str">
            <v>T</v>
          </cell>
          <cell r="F4153" t="str">
            <v>BES</v>
          </cell>
          <cell r="G4153" t="str">
            <v>RSE</v>
          </cell>
          <cell r="H4153" t="str">
            <v>:</v>
          </cell>
          <cell r="I4153" t="str">
            <v>NC</v>
          </cell>
          <cell r="K4153" t="str">
            <v>V</v>
          </cell>
          <cell r="L4153">
            <v>38628.496793981481</v>
          </cell>
          <cell r="M4153" t="str">
            <v>gchateaug</v>
          </cell>
          <cell r="N4153">
            <v>38680.624467592592</v>
          </cell>
          <cell r="O4153" t="str">
            <v>gchateaug</v>
          </cell>
        </row>
        <row r="4154">
          <cell r="A4154" t="str">
            <v>1999</v>
          </cell>
          <cell r="B4154" t="str">
            <v>ITC3</v>
          </cell>
          <cell r="C4154" t="str">
            <v>A00</v>
          </cell>
          <cell r="D4154" t="str">
            <v>PC_EMP</v>
          </cell>
          <cell r="E4154" t="str">
            <v>T</v>
          </cell>
          <cell r="F4154" t="str">
            <v>TOTAL</v>
          </cell>
          <cell r="G4154" t="str">
            <v>TOTAL</v>
          </cell>
          <cell r="H4154" t="str">
            <v>:</v>
          </cell>
          <cell r="I4154" t="str">
            <v>NC</v>
          </cell>
          <cell r="K4154" t="str">
            <v>V</v>
          </cell>
          <cell r="L4154">
            <v>38628.496793981481</v>
          </cell>
          <cell r="M4154" t="str">
            <v>gchateaug</v>
          </cell>
          <cell r="N4154">
            <v>38680.624467592592</v>
          </cell>
          <cell r="O4154" t="str">
            <v>gchateaug</v>
          </cell>
        </row>
        <row r="4155">
          <cell r="A4155" t="str">
            <v>1999</v>
          </cell>
          <cell r="B4155" t="str">
            <v>ITC3</v>
          </cell>
          <cell r="C4155" t="str">
            <v>A00</v>
          </cell>
          <cell r="D4155" t="str">
            <v>PC_EMP</v>
          </cell>
          <cell r="E4155" t="str">
            <v>T</v>
          </cell>
          <cell r="F4155" t="str">
            <v>TOTAL</v>
          </cell>
          <cell r="G4155" t="str">
            <v>RSE</v>
          </cell>
          <cell r="H4155" t="str">
            <v>:</v>
          </cell>
          <cell r="I4155" t="str">
            <v>NC</v>
          </cell>
          <cell r="K4155" t="str">
            <v>V</v>
          </cell>
          <cell r="L4155">
            <v>38628.496793981481</v>
          </cell>
          <cell r="M4155" t="str">
            <v>gchateaug</v>
          </cell>
          <cell r="N4155">
            <v>38680.624467592592</v>
          </cell>
          <cell r="O4155" t="str">
            <v>gchateaug</v>
          </cell>
        </row>
        <row r="4156">
          <cell r="A4156" t="str">
            <v>1999</v>
          </cell>
          <cell r="B4156" t="str">
            <v>ITC3</v>
          </cell>
          <cell r="C4156" t="str">
            <v>A00</v>
          </cell>
          <cell r="D4156" t="str">
            <v>PC_EMP</v>
          </cell>
          <cell r="E4156" t="str">
            <v>T</v>
          </cell>
          <cell r="F4156" t="str">
            <v>BES</v>
          </cell>
          <cell r="G4156" t="str">
            <v>TOTAL</v>
          </cell>
          <cell r="H4156" t="str">
            <v>:</v>
          </cell>
          <cell r="I4156" t="str">
            <v>NC</v>
          </cell>
          <cell r="K4156" t="str">
            <v>V</v>
          </cell>
          <cell r="L4156">
            <v>38628.496793981481</v>
          </cell>
          <cell r="M4156" t="str">
            <v>gchateaug</v>
          </cell>
          <cell r="N4156">
            <v>38680.624467592592</v>
          </cell>
          <cell r="O4156" t="str">
            <v>gchateaug</v>
          </cell>
        </row>
        <row r="4157">
          <cell r="A4157" t="str">
            <v>1999</v>
          </cell>
          <cell r="B4157" t="str">
            <v>ITC3</v>
          </cell>
          <cell r="C4157" t="str">
            <v>A00</v>
          </cell>
          <cell r="D4157" t="str">
            <v>PC_EMP</v>
          </cell>
          <cell r="E4157" t="str">
            <v>T</v>
          </cell>
          <cell r="F4157" t="str">
            <v>BES</v>
          </cell>
          <cell r="G4157" t="str">
            <v>RSE</v>
          </cell>
          <cell r="H4157" t="str">
            <v>:</v>
          </cell>
          <cell r="I4157" t="str">
            <v>NC</v>
          </cell>
          <cell r="K4157" t="str">
            <v>V</v>
          </cell>
          <cell r="L4157">
            <v>38628.496793981481</v>
          </cell>
          <cell r="M4157" t="str">
            <v>gchateaug</v>
          </cell>
          <cell r="N4157">
            <v>38680.624467592592</v>
          </cell>
          <cell r="O4157" t="str">
            <v>gchateaug</v>
          </cell>
        </row>
        <row r="4158">
          <cell r="A4158" t="str">
            <v>1999</v>
          </cell>
          <cell r="B4158" t="str">
            <v>HU1</v>
          </cell>
          <cell r="C4158" t="str">
            <v>A00</v>
          </cell>
          <cell r="D4158" t="str">
            <v>PC_EMP</v>
          </cell>
          <cell r="E4158" t="str">
            <v>T</v>
          </cell>
          <cell r="F4158" t="str">
            <v>TOTAL</v>
          </cell>
          <cell r="G4158" t="str">
            <v>TOTAL</v>
          </cell>
          <cell r="H4158" t="str">
            <v>:</v>
          </cell>
          <cell r="I4158" t="str">
            <v>NC</v>
          </cell>
          <cell r="K4158" t="str">
            <v>V</v>
          </cell>
          <cell r="L4158">
            <v>38628.496793981481</v>
          </cell>
          <cell r="M4158" t="str">
            <v>gchateaug</v>
          </cell>
          <cell r="N4158">
            <v>38680.624467592592</v>
          </cell>
          <cell r="O4158" t="str">
            <v>gchateaug</v>
          </cell>
        </row>
        <row r="4159">
          <cell r="A4159" t="str">
            <v>1999</v>
          </cell>
          <cell r="B4159" t="str">
            <v>HU1</v>
          </cell>
          <cell r="C4159" t="str">
            <v>A00</v>
          </cell>
          <cell r="D4159" t="str">
            <v>PC_EMP</v>
          </cell>
          <cell r="E4159" t="str">
            <v>T</v>
          </cell>
          <cell r="F4159" t="str">
            <v>TOTAL</v>
          </cell>
          <cell r="G4159" t="str">
            <v>RSE</v>
          </cell>
          <cell r="H4159" t="str">
            <v>:</v>
          </cell>
          <cell r="I4159" t="str">
            <v>NC</v>
          </cell>
          <cell r="K4159" t="str">
            <v>V</v>
          </cell>
          <cell r="L4159">
            <v>38628.496793981481</v>
          </cell>
          <cell r="M4159" t="str">
            <v>gchateaug</v>
          </cell>
          <cell r="N4159">
            <v>38680.624467592592</v>
          </cell>
          <cell r="O4159" t="str">
            <v>gchateaug</v>
          </cell>
        </row>
        <row r="4160">
          <cell r="A4160" t="str">
            <v>2003</v>
          </cell>
          <cell r="B4160" t="str">
            <v>ES23</v>
          </cell>
          <cell r="C4160" t="str">
            <v>A00</v>
          </cell>
          <cell r="D4160" t="str">
            <v>PC_EMP</v>
          </cell>
          <cell r="E4160" t="str">
            <v>T</v>
          </cell>
          <cell r="F4160" t="str">
            <v>BES</v>
          </cell>
          <cell r="G4160" t="str">
            <v>TOTAL</v>
          </cell>
          <cell r="I4160" t="str">
            <v>MS</v>
          </cell>
          <cell r="K4160" t="str">
            <v>V</v>
          </cell>
          <cell r="L4160">
            <v>38628.496793981481</v>
          </cell>
          <cell r="M4160" t="str">
            <v>gchateaug</v>
          </cell>
          <cell r="N4160">
            <v>38680.624467592592</v>
          </cell>
          <cell r="O4160" t="str">
            <v>gchateaug</v>
          </cell>
          <cell r="Q4160">
            <v>0.88</v>
          </cell>
        </row>
        <row r="4161">
          <cell r="A4161" t="str">
            <v>2003</v>
          </cell>
          <cell r="B4161" t="str">
            <v>ES23</v>
          </cell>
          <cell r="C4161" t="str">
            <v>A00</v>
          </cell>
          <cell r="D4161" t="str">
            <v>PC_EMP</v>
          </cell>
          <cell r="E4161" t="str">
            <v>T</v>
          </cell>
          <cell r="F4161" t="str">
            <v>BES</v>
          </cell>
          <cell r="G4161" t="str">
            <v>RSE</v>
          </cell>
          <cell r="I4161" t="str">
            <v>MS</v>
          </cell>
          <cell r="K4161" t="str">
            <v>V</v>
          </cell>
          <cell r="L4161">
            <v>38628.496793981481</v>
          </cell>
          <cell r="M4161" t="str">
            <v>gchateaug</v>
          </cell>
          <cell r="N4161">
            <v>38680.624467592592</v>
          </cell>
          <cell r="O4161" t="str">
            <v>gchateaug</v>
          </cell>
          <cell r="Q4161">
            <v>0.19</v>
          </cell>
        </row>
        <row r="4162">
          <cell r="A4162" t="str">
            <v>2003</v>
          </cell>
          <cell r="B4162" t="str">
            <v>EE00</v>
          </cell>
          <cell r="C4162" t="str">
            <v>A00</v>
          </cell>
          <cell r="D4162" t="str">
            <v>PC_EMP</v>
          </cell>
          <cell r="E4162" t="str">
            <v>T</v>
          </cell>
          <cell r="F4162" t="str">
            <v>TOTAL</v>
          </cell>
          <cell r="G4162" t="str">
            <v>TOTAL</v>
          </cell>
          <cell r="I4162" t="str">
            <v>MS</v>
          </cell>
          <cell r="K4162" t="str">
            <v>V</v>
          </cell>
          <cell r="L4162">
            <v>38628.496793981481</v>
          </cell>
          <cell r="M4162" t="str">
            <v>gchateaug</v>
          </cell>
          <cell r="N4162">
            <v>38681.684618055559</v>
          </cell>
          <cell r="O4162" t="str">
            <v>gchateaug</v>
          </cell>
          <cell r="Q4162">
            <v>1.29</v>
          </cell>
        </row>
        <row r="4163">
          <cell r="A4163" t="str">
            <v>2003</v>
          </cell>
          <cell r="B4163" t="str">
            <v>EE00</v>
          </cell>
          <cell r="C4163" t="str">
            <v>A00</v>
          </cell>
          <cell r="D4163" t="str">
            <v>PC_EMP</v>
          </cell>
          <cell r="E4163" t="str">
            <v>T</v>
          </cell>
          <cell r="F4163" t="str">
            <v>TOTAL</v>
          </cell>
          <cell r="G4163" t="str">
            <v>RSE</v>
          </cell>
          <cell r="I4163" t="str">
            <v>MS</v>
          </cell>
          <cell r="K4163" t="str">
            <v>V</v>
          </cell>
          <cell r="L4163">
            <v>38628.496793981481</v>
          </cell>
          <cell r="M4163" t="str">
            <v>gchateaug</v>
          </cell>
          <cell r="N4163">
            <v>38681.684618055559</v>
          </cell>
          <cell r="O4163" t="str">
            <v>gchateaug</v>
          </cell>
          <cell r="Q4163">
            <v>0.92</v>
          </cell>
        </row>
        <row r="4164">
          <cell r="A4164" t="str">
            <v>2003</v>
          </cell>
          <cell r="B4164" t="str">
            <v>EE00</v>
          </cell>
          <cell r="C4164" t="str">
            <v>A00</v>
          </cell>
          <cell r="D4164" t="str">
            <v>PC_EMP</v>
          </cell>
          <cell r="E4164" t="str">
            <v>T</v>
          </cell>
          <cell r="F4164" t="str">
            <v>BES</v>
          </cell>
          <cell r="G4164" t="str">
            <v>TOTAL</v>
          </cell>
          <cell r="I4164" t="str">
            <v>MS</v>
          </cell>
          <cell r="K4164" t="str">
            <v>V</v>
          </cell>
          <cell r="L4164">
            <v>38628.496793981481</v>
          </cell>
          <cell r="M4164" t="str">
            <v>gchateaug</v>
          </cell>
          <cell r="N4164">
            <v>38681.684618055559</v>
          </cell>
          <cell r="O4164" t="str">
            <v>gchateaug</v>
          </cell>
          <cell r="Q4164">
            <v>0.26</v>
          </cell>
        </row>
        <row r="4165">
          <cell r="A4165" t="str">
            <v>2003</v>
          </cell>
          <cell r="B4165" t="str">
            <v>EE00</v>
          </cell>
          <cell r="C4165" t="str">
            <v>A00</v>
          </cell>
          <cell r="D4165" t="str">
            <v>PC_EMP</v>
          </cell>
          <cell r="E4165" t="str">
            <v>T</v>
          </cell>
          <cell r="F4165" t="str">
            <v>BES</v>
          </cell>
          <cell r="G4165" t="str">
            <v>RSE</v>
          </cell>
          <cell r="I4165" t="str">
            <v>MS</v>
          </cell>
          <cell r="K4165" t="str">
            <v>V</v>
          </cell>
          <cell r="L4165">
            <v>38628.496793981481</v>
          </cell>
          <cell r="M4165" t="str">
            <v>gchateaug</v>
          </cell>
          <cell r="N4165">
            <v>38681.684618055559</v>
          </cell>
          <cell r="O4165" t="str">
            <v>gchateaug</v>
          </cell>
          <cell r="Q4165">
            <v>0.16</v>
          </cell>
        </row>
        <row r="4166">
          <cell r="A4166" t="str">
            <v>2003</v>
          </cell>
          <cell r="B4166" t="str">
            <v>DEG0</v>
          </cell>
          <cell r="C4166" t="str">
            <v>A00</v>
          </cell>
          <cell r="D4166" t="str">
            <v>PC_EMP</v>
          </cell>
          <cell r="E4166" t="str">
            <v>T</v>
          </cell>
          <cell r="F4166" t="str">
            <v>TOTAL</v>
          </cell>
          <cell r="G4166" t="str">
            <v>TOTAL</v>
          </cell>
          <cell r="I4166" t="str">
            <v>MS</v>
          </cell>
          <cell r="K4166" t="str">
            <v>V</v>
          </cell>
          <cell r="L4166">
            <v>38628.496793981481</v>
          </cell>
          <cell r="M4166" t="str">
            <v>gchateaug</v>
          </cell>
          <cell r="N4166">
            <v>38680.630706018521</v>
          </cell>
          <cell r="O4166" t="str">
            <v>gchateaug</v>
          </cell>
          <cell r="Q4166">
            <v>1.51</v>
          </cell>
        </row>
        <row r="4167">
          <cell r="A4167" t="str">
            <v>2003</v>
          </cell>
          <cell r="B4167" t="str">
            <v>DEG0</v>
          </cell>
          <cell r="C4167" t="str">
            <v>A00</v>
          </cell>
          <cell r="D4167" t="str">
            <v>PC_EMP</v>
          </cell>
          <cell r="E4167" t="str">
            <v>T</v>
          </cell>
          <cell r="F4167" t="str">
            <v>TOTAL</v>
          </cell>
          <cell r="G4167" t="str">
            <v>RSE</v>
          </cell>
          <cell r="I4167" t="str">
            <v>MS</v>
          </cell>
          <cell r="K4167" t="str">
            <v>V</v>
          </cell>
          <cell r="L4167">
            <v>38628.496793981481</v>
          </cell>
          <cell r="M4167" t="str">
            <v>gchateaug</v>
          </cell>
          <cell r="N4167">
            <v>38680.630706018521</v>
          </cell>
          <cell r="O4167" t="str">
            <v>gchateaug</v>
          </cell>
          <cell r="Q4167">
            <v>0.96</v>
          </cell>
        </row>
        <row r="4168">
          <cell r="A4168" t="str">
            <v>2003</v>
          </cell>
          <cell r="B4168" t="str">
            <v>DEG0</v>
          </cell>
          <cell r="C4168" t="str">
            <v>A00</v>
          </cell>
          <cell r="D4168" t="str">
            <v>PC_EMP</v>
          </cell>
          <cell r="E4168" t="str">
            <v>T</v>
          </cell>
          <cell r="F4168" t="str">
            <v>BES</v>
          </cell>
          <cell r="G4168" t="str">
            <v>TOTAL</v>
          </cell>
          <cell r="I4168" t="str">
            <v>MS</v>
          </cell>
          <cell r="K4168" t="str">
            <v>V</v>
          </cell>
          <cell r="L4168">
            <v>38628.496793981481</v>
          </cell>
          <cell r="M4168" t="str">
            <v>gchateaug</v>
          </cell>
          <cell r="N4168">
            <v>38680.630706018521</v>
          </cell>
          <cell r="O4168" t="str">
            <v>gchateaug</v>
          </cell>
          <cell r="Q4168">
            <v>0.67</v>
          </cell>
        </row>
        <row r="4169">
          <cell r="A4169" t="str">
            <v>2003</v>
          </cell>
          <cell r="B4169" t="str">
            <v>DEG0</v>
          </cell>
          <cell r="C4169" t="str">
            <v>A00</v>
          </cell>
          <cell r="D4169" t="str">
            <v>PC_EMP</v>
          </cell>
          <cell r="E4169" t="str">
            <v>T</v>
          </cell>
          <cell r="F4169" t="str">
            <v>BES</v>
          </cell>
          <cell r="G4169" t="str">
            <v>RSE</v>
          </cell>
          <cell r="I4169" t="str">
            <v>MS</v>
          </cell>
          <cell r="K4169" t="str">
            <v>V</v>
          </cell>
          <cell r="L4169">
            <v>38628.496793981481</v>
          </cell>
          <cell r="M4169" t="str">
            <v>gchateaug</v>
          </cell>
          <cell r="N4169">
            <v>38680.630706018521</v>
          </cell>
          <cell r="O4169" t="str">
            <v>gchateaug</v>
          </cell>
          <cell r="Q4169">
            <v>0.4</v>
          </cell>
        </row>
        <row r="4170">
          <cell r="A4170" t="str">
            <v>2003</v>
          </cell>
          <cell r="B4170" t="str">
            <v>DEE2</v>
          </cell>
          <cell r="C4170" t="str">
            <v>A00</v>
          </cell>
          <cell r="D4170" t="str">
            <v>PC_EMP</v>
          </cell>
          <cell r="E4170" t="str">
            <v>T</v>
          </cell>
          <cell r="F4170" t="str">
            <v>TOTAL</v>
          </cell>
          <cell r="G4170" t="str">
            <v>TOTAL</v>
          </cell>
          <cell r="I4170" t="str">
            <v>MS</v>
          </cell>
          <cell r="K4170" t="str">
            <v>V</v>
          </cell>
          <cell r="L4170">
            <v>38628.496793981481</v>
          </cell>
          <cell r="M4170" t="str">
            <v>gchateaug</v>
          </cell>
          <cell r="N4170">
            <v>38680.630706018521</v>
          </cell>
          <cell r="O4170" t="str">
            <v>gchateaug</v>
          </cell>
          <cell r="Q4170">
            <v>1.67</v>
          </cell>
        </row>
        <row r="4171">
          <cell r="A4171" t="str">
            <v>2001</v>
          </cell>
          <cell r="B4171" t="str">
            <v>LT00</v>
          </cell>
          <cell r="C4171" t="str">
            <v>A00</v>
          </cell>
          <cell r="D4171" t="str">
            <v>PC_EMP</v>
          </cell>
          <cell r="E4171" t="str">
            <v>T</v>
          </cell>
          <cell r="F4171" t="str">
            <v>TOTAL</v>
          </cell>
          <cell r="G4171" t="str">
            <v>TOTAL</v>
          </cell>
          <cell r="I4171" t="str">
            <v>NC</v>
          </cell>
          <cell r="K4171" t="str">
            <v>V</v>
          </cell>
          <cell r="L4171">
            <v>38628.496793981481</v>
          </cell>
          <cell r="M4171" t="str">
            <v>gchateaug</v>
          </cell>
          <cell r="N4171">
            <v>38681.684641203705</v>
          </cell>
          <cell r="O4171" t="str">
            <v>gchateaug</v>
          </cell>
          <cell r="Q4171">
            <v>1.0900000000000001</v>
          </cell>
        </row>
        <row r="4172">
          <cell r="A4172" t="str">
            <v>2001</v>
          </cell>
          <cell r="B4172" t="str">
            <v>LT00</v>
          </cell>
          <cell r="C4172" t="str">
            <v>A00</v>
          </cell>
          <cell r="D4172" t="str">
            <v>PC_EMP</v>
          </cell>
          <cell r="E4172" t="str">
            <v>T</v>
          </cell>
          <cell r="F4172" t="str">
            <v>TOTAL</v>
          </cell>
          <cell r="G4172" t="str">
            <v>RSE</v>
          </cell>
          <cell r="I4172" t="str">
            <v>NC</v>
          </cell>
          <cell r="K4172" t="str">
            <v>V</v>
          </cell>
          <cell r="L4172">
            <v>38628.496793981481</v>
          </cell>
          <cell r="M4172" t="str">
            <v>gchateaug</v>
          </cell>
          <cell r="N4172">
            <v>38681.684641203705</v>
          </cell>
          <cell r="O4172" t="str">
            <v>gchateaug</v>
          </cell>
          <cell r="Q4172">
            <v>0.74</v>
          </cell>
        </row>
        <row r="4173">
          <cell r="A4173" t="str">
            <v>2001</v>
          </cell>
          <cell r="B4173" t="str">
            <v>LT00</v>
          </cell>
          <cell r="C4173" t="str">
            <v>A00</v>
          </cell>
          <cell r="D4173" t="str">
            <v>PC_EMP</v>
          </cell>
          <cell r="E4173" t="str">
            <v>T</v>
          </cell>
          <cell r="F4173" t="str">
            <v>BES</v>
          </cell>
          <cell r="G4173" t="str">
            <v>TOTAL</v>
          </cell>
          <cell r="I4173" t="str">
            <v>NC</v>
          </cell>
          <cell r="K4173" t="str">
            <v>V</v>
          </cell>
          <cell r="L4173">
            <v>38628.496793981481</v>
          </cell>
          <cell r="M4173" t="str">
            <v>gchateaug</v>
          </cell>
          <cell r="N4173">
            <v>38681.684641203705</v>
          </cell>
          <cell r="O4173" t="str">
            <v>gchateaug</v>
          </cell>
          <cell r="Q4173">
            <v>7.0000000000000007E-2</v>
          </cell>
        </row>
        <row r="4174">
          <cell r="A4174" t="str">
            <v>2001</v>
          </cell>
          <cell r="B4174" t="str">
            <v>LT00</v>
          </cell>
          <cell r="C4174" t="str">
            <v>A00</v>
          </cell>
          <cell r="D4174" t="str">
            <v>PC_EMP</v>
          </cell>
          <cell r="E4174" t="str">
            <v>T</v>
          </cell>
          <cell r="F4174" t="str">
            <v>BES</v>
          </cell>
          <cell r="G4174" t="str">
            <v>RSE</v>
          </cell>
          <cell r="I4174" t="str">
            <v>NC</v>
          </cell>
          <cell r="K4174" t="str">
            <v>V</v>
          </cell>
          <cell r="L4174">
            <v>38628.496793981481</v>
          </cell>
          <cell r="M4174" t="str">
            <v>gchateaug</v>
          </cell>
          <cell r="N4174">
            <v>38681.684641203705</v>
          </cell>
          <cell r="O4174" t="str">
            <v>gchateaug</v>
          </cell>
          <cell r="Q4174">
            <v>0.04</v>
          </cell>
        </row>
        <row r="4175">
          <cell r="A4175" t="str">
            <v>2001</v>
          </cell>
          <cell r="B4175" t="str">
            <v>ITF1</v>
          </cell>
          <cell r="C4175" t="str">
            <v>A00</v>
          </cell>
          <cell r="D4175" t="str">
            <v>PC_EMP</v>
          </cell>
          <cell r="E4175" t="str">
            <v>T</v>
          </cell>
          <cell r="F4175" t="str">
            <v>TOTAL</v>
          </cell>
          <cell r="G4175" t="str">
            <v>TOTAL</v>
          </cell>
          <cell r="H4175" t="str">
            <v>:</v>
          </cell>
          <cell r="I4175" t="str">
            <v>NC</v>
          </cell>
          <cell r="K4175" t="str">
            <v>V</v>
          </cell>
          <cell r="L4175">
            <v>38628.496793981481</v>
          </cell>
          <cell r="M4175" t="str">
            <v>gchateaug</v>
          </cell>
          <cell r="N4175">
            <v>38680.624456018515</v>
          </cell>
          <cell r="O4175" t="str">
            <v>gchateaug</v>
          </cell>
        </row>
        <row r="4176">
          <cell r="A4176" t="str">
            <v>2001</v>
          </cell>
          <cell r="B4176" t="str">
            <v>ITF1</v>
          </cell>
          <cell r="C4176" t="str">
            <v>A00</v>
          </cell>
          <cell r="D4176" t="str">
            <v>PC_EMP</v>
          </cell>
          <cell r="E4176" t="str">
            <v>T</v>
          </cell>
          <cell r="F4176" t="str">
            <v>TOTAL</v>
          </cell>
          <cell r="G4176" t="str">
            <v>RSE</v>
          </cell>
          <cell r="H4176" t="str">
            <v>:</v>
          </cell>
          <cell r="I4176" t="str">
            <v>NC</v>
          </cell>
          <cell r="K4176" t="str">
            <v>V</v>
          </cell>
          <cell r="L4176">
            <v>38628.496793981481</v>
          </cell>
          <cell r="M4176" t="str">
            <v>gchateaug</v>
          </cell>
          <cell r="N4176">
            <v>38680.624456018515</v>
          </cell>
          <cell r="O4176" t="str">
            <v>gchateaug</v>
          </cell>
        </row>
        <row r="4177">
          <cell r="A4177" t="str">
            <v>2001</v>
          </cell>
          <cell r="B4177" t="str">
            <v>ITF1</v>
          </cell>
          <cell r="C4177" t="str">
            <v>A00</v>
          </cell>
          <cell r="D4177" t="str">
            <v>PC_EMP</v>
          </cell>
          <cell r="E4177" t="str">
            <v>T</v>
          </cell>
          <cell r="F4177" t="str">
            <v>BES</v>
          </cell>
          <cell r="G4177" t="str">
            <v>TOTAL</v>
          </cell>
          <cell r="H4177" t="str">
            <v>:</v>
          </cell>
          <cell r="I4177" t="str">
            <v>NC</v>
          </cell>
          <cell r="K4177" t="str">
            <v>V</v>
          </cell>
          <cell r="L4177">
            <v>38628.496793981481</v>
          </cell>
          <cell r="M4177" t="str">
            <v>gchateaug</v>
          </cell>
          <cell r="N4177">
            <v>38680.624456018515</v>
          </cell>
          <cell r="O4177" t="str">
            <v>gchateaug</v>
          </cell>
        </row>
        <row r="4178">
          <cell r="A4178" t="str">
            <v>2001</v>
          </cell>
          <cell r="B4178" t="str">
            <v>ITF1</v>
          </cell>
          <cell r="C4178" t="str">
            <v>A00</v>
          </cell>
          <cell r="D4178" t="str">
            <v>PC_EMP</v>
          </cell>
          <cell r="E4178" t="str">
            <v>T</v>
          </cell>
          <cell r="F4178" t="str">
            <v>BES</v>
          </cell>
          <cell r="G4178" t="str">
            <v>RSE</v>
          </cell>
          <cell r="H4178" t="str">
            <v>:</v>
          </cell>
          <cell r="I4178" t="str">
            <v>NC</v>
          </cell>
          <cell r="K4178" t="str">
            <v>V</v>
          </cell>
          <cell r="L4178">
            <v>38628.496793981481</v>
          </cell>
          <cell r="M4178" t="str">
            <v>gchateaug</v>
          </cell>
          <cell r="N4178">
            <v>38680.624456018515</v>
          </cell>
          <cell r="O4178" t="str">
            <v>gchateaug</v>
          </cell>
        </row>
        <row r="4179">
          <cell r="A4179" t="str">
            <v>2001</v>
          </cell>
          <cell r="B4179" t="str">
            <v>ITC2</v>
          </cell>
          <cell r="C4179" t="str">
            <v>A00</v>
          </cell>
          <cell r="D4179" t="str">
            <v>PC_EMP</v>
          </cell>
          <cell r="E4179" t="str">
            <v>T</v>
          </cell>
          <cell r="F4179" t="str">
            <v>TOTAL</v>
          </cell>
          <cell r="G4179" t="str">
            <v>TOTAL</v>
          </cell>
          <cell r="H4179" t="str">
            <v>:</v>
          </cell>
          <cell r="I4179" t="str">
            <v>NC</v>
          </cell>
          <cell r="K4179" t="str">
            <v>V</v>
          </cell>
          <cell r="L4179">
            <v>38628.496793981481</v>
          </cell>
          <cell r="M4179" t="str">
            <v>gchateaug</v>
          </cell>
          <cell r="N4179">
            <v>38680.624456018515</v>
          </cell>
          <cell r="O4179" t="str">
            <v>gchateaug</v>
          </cell>
        </row>
        <row r="4180">
          <cell r="A4180" t="str">
            <v>2001</v>
          </cell>
          <cell r="B4180" t="str">
            <v>ITC2</v>
          </cell>
          <cell r="C4180" t="str">
            <v>A00</v>
          </cell>
          <cell r="D4180" t="str">
            <v>PC_EMP</v>
          </cell>
          <cell r="E4180" t="str">
            <v>T</v>
          </cell>
          <cell r="F4180" t="str">
            <v>TOTAL</v>
          </cell>
          <cell r="G4180" t="str">
            <v>RSE</v>
          </cell>
          <cell r="H4180" t="str">
            <v>:</v>
          </cell>
          <cell r="I4180" t="str">
            <v>NC</v>
          </cell>
          <cell r="K4180" t="str">
            <v>V</v>
          </cell>
          <cell r="L4180">
            <v>38628.496793981481</v>
          </cell>
          <cell r="M4180" t="str">
            <v>gchateaug</v>
          </cell>
          <cell r="N4180">
            <v>38680.624456018515</v>
          </cell>
          <cell r="O4180" t="str">
            <v>gchateaug</v>
          </cell>
        </row>
        <row r="4181">
          <cell r="A4181" t="str">
            <v>2001</v>
          </cell>
          <cell r="B4181" t="str">
            <v>ITC2</v>
          </cell>
          <cell r="C4181" t="str">
            <v>A00</v>
          </cell>
          <cell r="D4181" t="str">
            <v>PC_EMP</v>
          </cell>
          <cell r="E4181" t="str">
            <v>T</v>
          </cell>
          <cell r="F4181" t="str">
            <v>BES</v>
          </cell>
          <cell r="G4181" t="str">
            <v>TOTAL</v>
          </cell>
          <cell r="H4181" t="str">
            <v>:</v>
          </cell>
          <cell r="I4181" t="str">
            <v>NC</v>
          </cell>
          <cell r="K4181" t="str">
            <v>V</v>
          </cell>
          <cell r="L4181">
            <v>38628.496793981481</v>
          </cell>
          <cell r="M4181" t="str">
            <v>gchateaug</v>
          </cell>
          <cell r="N4181">
            <v>38680.624456018515</v>
          </cell>
          <cell r="O4181" t="str">
            <v>gchateaug</v>
          </cell>
        </row>
        <row r="4182">
          <cell r="A4182" t="str">
            <v>2001</v>
          </cell>
          <cell r="B4182" t="str">
            <v>ITC2</v>
          </cell>
          <cell r="C4182" t="str">
            <v>A00</v>
          </cell>
          <cell r="D4182" t="str">
            <v>PC_EMP</v>
          </cell>
          <cell r="E4182" t="str">
            <v>T</v>
          </cell>
          <cell r="F4182" t="str">
            <v>BES</v>
          </cell>
          <cell r="G4182" t="str">
            <v>RSE</v>
          </cell>
          <cell r="H4182" t="str">
            <v>:</v>
          </cell>
          <cell r="I4182" t="str">
            <v>NC</v>
          </cell>
          <cell r="K4182" t="str">
            <v>V</v>
          </cell>
          <cell r="L4182">
            <v>38628.496793981481</v>
          </cell>
          <cell r="M4182" t="str">
            <v>gchateaug</v>
          </cell>
          <cell r="N4182">
            <v>38680.624456018515</v>
          </cell>
          <cell r="O4182" t="str">
            <v>gchateaug</v>
          </cell>
        </row>
        <row r="4183">
          <cell r="A4183" t="str">
            <v>2001</v>
          </cell>
          <cell r="B4183" t="str">
            <v>ITC1</v>
          </cell>
          <cell r="C4183" t="str">
            <v>A00</v>
          </cell>
          <cell r="D4183" t="str">
            <v>PC_EMP</v>
          </cell>
          <cell r="E4183" t="str">
            <v>T</v>
          </cell>
          <cell r="F4183" t="str">
            <v>TOTAL</v>
          </cell>
          <cell r="G4183" t="str">
            <v>TOTAL</v>
          </cell>
          <cell r="H4183" t="str">
            <v>:</v>
          </cell>
          <cell r="I4183" t="str">
            <v>NC</v>
          </cell>
          <cell r="K4183" t="str">
            <v>V</v>
          </cell>
          <cell r="L4183">
            <v>38628.496793981481</v>
          </cell>
          <cell r="M4183" t="str">
            <v>gchateaug</v>
          </cell>
          <cell r="N4183">
            <v>38680.624456018515</v>
          </cell>
          <cell r="O4183" t="str">
            <v>gchateaug</v>
          </cell>
        </row>
        <row r="4184">
          <cell r="A4184" t="str">
            <v>2001</v>
          </cell>
          <cell r="B4184" t="str">
            <v>ITC1</v>
          </cell>
          <cell r="C4184" t="str">
            <v>A00</v>
          </cell>
          <cell r="D4184" t="str">
            <v>PC_EMP</v>
          </cell>
          <cell r="E4184" t="str">
            <v>T</v>
          </cell>
          <cell r="F4184" t="str">
            <v>TOTAL</v>
          </cell>
          <cell r="G4184" t="str">
            <v>RSE</v>
          </cell>
          <cell r="H4184" t="str">
            <v>:</v>
          </cell>
          <cell r="I4184" t="str">
            <v>NC</v>
          </cell>
          <cell r="K4184" t="str">
            <v>V</v>
          </cell>
          <cell r="L4184">
            <v>38628.496793981481</v>
          </cell>
          <cell r="M4184" t="str">
            <v>gchateaug</v>
          </cell>
          <cell r="N4184">
            <v>38680.624456018515</v>
          </cell>
          <cell r="O4184" t="str">
            <v>gchateaug</v>
          </cell>
        </row>
        <row r="4185">
          <cell r="A4185" t="str">
            <v>2001</v>
          </cell>
          <cell r="B4185" t="str">
            <v>ITC1</v>
          </cell>
          <cell r="C4185" t="str">
            <v>A00</v>
          </cell>
          <cell r="D4185" t="str">
            <v>PC_EMP</v>
          </cell>
          <cell r="E4185" t="str">
            <v>T</v>
          </cell>
          <cell r="F4185" t="str">
            <v>BES</v>
          </cell>
          <cell r="G4185" t="str">
            <v>TOTAL</v>
          </cell>
          <cell r="H4185" t="str">
            <v>:</v>
          </cell>
          <cell r="I4185" t="str">
            <v>NC</v>
          </cell>
          <cell r="K4185" t="str">
            <v>V</v>
          </cell>
          <cell r="L4185">
            <v>38628.496793981481</v>
          </cell>
          <cell r="M4185" t="str">
            <v>gchateaug</v>
          </cell>
          <cell r="N4185">
            <v>38680.624456018515</v>
          </cell>
          <cell r="O4185" t="str">
            <v>gchateaug</v>
          </cell>
        </row>
        <row r="4186">
          <cell r="A4186" t="str">
            <v>2001</v>
          </cell>
          <cell r="B4186" t="str">
            <v>ITC1</v>
          </cell>
          <cell r="C4186" t="str">
            <v>A00</v>
          </cell>
          <cell r="D4186" t="str">
            <v>PC_EMP</v>
          </cell>
          <cell r="E4186" t="str">
            <v>T</v>
          </cell>
          <cell r="F4186" t="str">
            <v>BES</v>
          </cell>
          <cell r="G4186" t="str">
            <v>RSE</v>
          </cell>
          <cell r="H4186" t="str">
            <v>:</v>
          </cell>
          <cell r="I4186" t="str">
            <v>NC</v>
          </cell>
          <cell r="K4186" t="str">
            <v>V</v>
          </cell>
          <cell r="L4186">
            <v>38628.496793981481</v>
          </cell>
          <cell r="M4186" t="str">
            <v>gchateaug</v>
          </cell>
          <cell r="N4186">
            <v>38680.624456018515</v>
          </cell>
          <cell r="O4186" t="str">
            <v>gchateaug</v>
          </cell>
        </row>
        <row r="4187">
          <cell r="A4187" t="str">
            <v>2001</v>
          </cell>
          <cell r="B4187" t="str">
            <v>HU31</v>
          </cell>
          <cell r="C4187" t="str">
            <v>A00</v>
          </cell>
          <cell r="D4187" t="str">
            <v>PC_EMP</v>
          </cell>
          <cell r="E4187" t="str">
            <v>T</v>
          </cell>
          <cell r="F4187" t="str">
            <v>TOTAL</v>
          </cell>
          <cell r="G4187" t="str">
            <v>TOTAL</v>
          </cell>
          <cell r="H4187" t="str">
            <v>:</v>
          </cell>
          <cell r="I4187" t="str">
            <v>NC</v>
          </cell>
          <cell r="K4187" t="str">
            <v>V</v>
          </cell>
          <cell r="L4187">
            <v>38628.496793981481</v>
          </cell>
          <cell r="M4187" t="str">
            <v>gchateaug</v>
          </cell>
          <cell r="N4187">
            <v>38680.624456018515</v>
          </cell>
          <cell r="O4187" t="str">
            <v>gchateaug</v>
          </cell>
        </row>
        <row r="4188">
          <cell r="A4188" t="str">
            <v>2001</v>
          </cell>
          <cell r="B4188" t="str">
            <v>HU31</v>
          </cell>
          <cell r="C4188" t="str">
            <v>A00</v>
          </cell>
          <cell r="D4188" t="str">
            <v>PC_EMP</v>
          </cell>
          <cell r="E4188" t="str">
            <v>T</v>
          </cell>
          <cell r="F4188" t="str">
            <v>TOTAL</v>
          </cell>
          <cell r="G4188" t="str">
            <v>RSE</v>
          </cell>
          <cell r="H4188" t="str">
            <v>:</v>
          </cell>
          <cell r="I4188" t="str">
            <v>NC</v>
          </cell>
          <cell r="K4188" t="str">
            <v>V</v>
          </cell>
          <cell r="L4188">
            <v>38628.496793981481</v>
          </cell>
          <cell r="M4188" t="str">
            <v>gchateaug</v>
          </cell>
          <cell r="N4188">
            <v>38680.624456018515</v>
          </cell>
          <cell r="O4188" t="str">
            <v>gchateaug</v>
          </cell>
        </row>
        <row r="4189">
          <cell r="A4189" t="str">
            <v>2001</v>
          </cell>
          <cell r="B4189" t="str">
            <v>HU31</v>
          </cell>
          <cell r="C4189" t="str">
            <v>A00</v>
          </cell>
          <cell r="D4189" t="str">
            <v>PC_EMP</v>
          </cell>
          <cell r="E4189" t="str">
            <v>T</v>
          </cell>
          <cell r="F4189" t="str">
            <v>BES</v>
          </cell>
          <cell r="G4189" t="str">
            <v>TOTAL</v>
          </cell>
          <cell r="H4189" t="str">
            <v>:</v>
          </cell>
          <cell r="I4189" t="str">
            <v>NC</v>
          </cell>
          <cell r="K4189" t="str">
            <v>V</v>
          </cell>
          <cell r="L4189">
            <v>38628.496793981481</v>
          </cell>
          <cell r="M4189" t="str">
            <v>gchateaug</v>
          </cell>
          <cell r="N4189">
            <v>38680.624456018515</v>
          </cell>
          <cell r="O4189" t="str">
            <v>gchateaug</v>
          </cell>
        </row>
        <row r="4190">
          <cell r="A4190" t="str">
            <v>2001</v>
          </cell>
          <cell r="B4190" t="str">
            <v>HU31</v>
          </cell>
          <cell r="C4190" t="str">
            <v>A00</v>
          </cell>
          <cell r="D4190" t="str">
            <v>PC_EMP</v>
          </cell>
          <cell r="E4190" t="str">
            <v>T</v>
          </cell>
          <cell r="F4190" t="str">
            <v>BES</v>
          </cell>
          <cell r="G4190" t="str">
            <v>RSE</v>
          </cell>
          <cell r="H4190" t="str">
            <v>:</v>
          </cell>
          <cell r="I4190" t="str">
            <v>NC</v>
          </cell>
          <cell r="K4190" t="str">
            <v>V</v>
          </cell>
          <cell r="L4190">
            <v>38628.496793981481</v>
          </cell>
          <cell r="M4190" t="str">
            <v>gchateaug</v>
          </cell>
          <cell r="N4190">
            <v>38680.624456018515</v>
          </cell>
          <cell r="O4190" t="str">
            <v>gchateaug</v>
          </cell>
        </row>
        <row r="4191">
          <cell r="A4191" t="str">
            <v>2001</v>
          </cell>
          <cell r="B4191" t="str">
            <v>HU22</v>
          </cell>
          <cell r="C4191" t="str">
            <v>A00</v>
          </cell>
          <cell r="D4191" t="str">
            <v>PC_EMP</v>
          </cell>
          <cell r="E4191" t="str">
            <v>T</v>
          </cell>
          <cell r="F4191" t="str">
            <v>TOTAL</v>
          </cell>
          <cell r="G4191" t="str">
            <v>TOTAL</v>
          </cell>
          <cell r="H4191" t="str">
            <v>:</v>
          </cell>
          <cell r="I4191" t="str">
            <v>NC</v>
          </cell>
          <cell r="K4191" t="str">
            <v>V</v>
          </cell>
          <cell r="L4191">
            <v>38628.496793981481</v>
          </cell>
          <cell r="M4191" t="str">
            <v>gchateaug</v>
          </cell>
          <cell r="N4191">
            <v>38680.624456018515</v>
          </cell>
          <cell r="O4191" t="str">
            <v>gchateaug</v>
          </cell>
        </row>
        <row r="4192">
          <cell r="A4192" t="str">
            <v>2001</v>
          </cell>
          <cell r="B4192" t="str">
            <v>HU22</v>
          </cell>
          <cell r="C4192" t="str">
            <v>A00</v>
          </cell>
          <cell r="D4192" t="str">
            <v>PC_EMP</v>
          </cell>
          <cell r="E4192" t="str">
            <v>T</v>
          </cell>
          <cell r="F4192" t="str">
            <v>TOTAL</v>
          </cell>
          <cell r="G4192" t="str">
            <v>RSE</v>
          </cell>
          <cell r="H4192" t="str">
            <v>:</v>
          </cell>
          <cell r="I4192" t="str">
            <v>NC</v>
          </cell>
          <cell r="K4192" t="str">
            <v>V</v>
          </cell>
          <cell r="L4192">
            <v>38628.496793981481</v>
          </cell>
          <cell r="M4192" t="str">
            <v>gchateaug</v>
          </cell>
          <cell r="N4192">
            <v>38680.624456018515</v>
          </cell>
          <cell r="O4192" t="str">
            <v>gchateaug</v>
          </cell>
        </row>
        <row r="4193">
          <cell r="A4193" t="str">
            <v>1999</v>
          </cell>
          <cell r="B4193" t="str">
            <v>FR82</v>
          </cell>
          <cell r="C4193" t="str">
            <v>A00</v>
          </cell>
          <cell r="D4193" t="str">
            <v>PC_EMP</v>
          </cell>
          <cell r="E4193" t="str">
            <v>T</v>
          </cell>
          <cell r="F4193" t="str">
            <v>TOTAL</v>
          </cell>
          <cell r="G4193" t="str">
            <v>RSE</v>
          </cell>
          <cell r="H4193" t="str">
            <v>:</v>
          </cell>
          <cell r="I4193" t="str">
            <v>NC</v>
          </cell>
          <cell r="K4193" t="str">
            <v>V</v>
          </cell>
          <cell r="L4193">
            <v>38628.496793981481</v>
          </cell>
          <cell r="M4193" t="str">
            <v>gchateaug</v>
          </cell>
          <cell r="N4193">
            <v>38680.624456018515</v>
          </cell>
          <cell r="O4193" t="str">
            <v>gchateaug</v>
          </cell>
        </row>
        <row r="4194">
          <cell r="A4194" t="str">
            <v>1999</v>
          </cell>
          <cell r="B4194" t="str">
            <v>FR82</v>
          </cell>
          <cell r="C4194" t="str">
            <v>A00</v>
          </cell>
          <cell r="D4194" t="str">
            <v>PC_EMP</v>
          </cell>
          <cell r="E4194" t="str">
            <v>T</v>
          </cell>
          <cell r="F4194" t="str">
            <v>BES</v>
          </cell>
          <cell r="G4194" t="str">
            <v>TOTAL</v>
          </cell>
          <cell r="H4194" t="str">
            <v>:</v>
          </cell>
          <cell r="I4194" t="str">
            <v>NC</v>
          </cell>
          <cell r="K4194" t="str">
            <v>V</v>
          </cell>
          <cell r="L4194">
            <v>38628.496793981481</v>
          </cell>
          <cell r="M4194" t="str">
            <v>gchateaug</v>
          </cell>
          <cell r="N4194">
            <v>38680.624456018515</v>
          </cell>
          <cell r="O4194" t="str">
            <v>gchateaug</v>
          </cell>
        </row>
        <row r="4195">
          <cell r="A4195" t="str">
            <v>1999</v>
          </cell>
          <cell r="B4195" t="str">
            <v>FR82</v>
          </cell>
          <cell r="C4195" t="str">
            <v>A00</v>
          </cell>
          <cell r="D4195" t="str">
            <v>PC_EMP</v>
          </cell>
          <cell r="E4195" t="str">
            <v>T</v>
          </cell>
          <cell r="F4195" t="str">
            <v>BES</v>
          </cell>
          <cell r="G4195" t="str">
            <v>RSE</v>
          </cell>
          <cell r="H4195" t="str">
            <v>:</v>
          </cell>
          <cell r="I4195" t="str">
            <v>NC</v>
          </cell>
          <cell r="K4195" t="str">
            <v>V</v>
          </cell>
          <cell r="L4195">
            <v>38628.496793981481</v>
          </cell>
          <cell r="M4195" t="str">
            <v>gchateaug</v>
          </cell>
          <cell r="N4195">
            <v>38680.624456018515</v>
          </cell>
          <cell r="O4195" t="str">
            <v>gchateaug</v>
          </cell>
        </row>
        <row r="4196">
          <cell r="A4196" t="str">
            <v>1999</v>
          </cell>
          <cell r="B4196" t="str">
            <v>FR7</v>
          </cell>
          <cell r="C4196" t="str">
            <v>A00</v>
          </cell>
          <cell r="D4196" t="str">
            <v>PC_EMP</v>
          </cell>
          <cell r="E4196" t="str">
            <v>T</v>
          </cell>
          <cell r="F4196" t="str">
            <v>TOTAL</v>
          </cell>
          <cell r="G4196" t="str">
            <v>TOTAL</v>
          </cell>
          <cell r="H4196" t="str">
            <v>:</v>
          </cell>
          <cell r="I4196" t="str">
            <v>NC</v>
          </cell>
          <cell r="K4196" t="str">
            <v>V</v>
          </cell>
          <cell r="L4196">
            <v>38628.496793981481</v>
          </cell>
          <cell r="M4196" t="str">
            <v>gchateaug</v>
          </cell>
          <cell r="N4196">
            <v>38680.624456018515</v>
          </cell>
          <cell r="O4196" t="str">
            <v>gchateaug</v>
          </cell>
        </row>
        <row r="4197">
          <cell r="A4197" t="str">
            <v>1999</v>
          </cell>
          <cell r="B4197" t="str">
            <v>FR7</v>
          </cell>
          <cell r="C4197" t="str">
            <v>A00</v>
          </cell>
          <cell r="D4197" t="str">
            <v>PC_EMP</v>
          </cell>
          <cell r="E4197" t="str">
            <v>T</v>
          </cell>
          <cell r="F4197" t="str">
            <v>TOTAL</v>
          </cell>
          <cell r="G4197" t="str">
            <v>RSE</v>
          </cell>
          <cell r="H4197" t="str">
            <v>:</v>
          </cell>
          <cell r="I4197" t="str">
            <v>NC</v>
          </cell>
          <cell r="K4197" t="str">
            <v>V</v>
          </cell>
          <cell r="L4197">
            <v>38628.496793981481</v>
          </cell>
          <cell r="M4197" t="str">
            <v>gchateaug</v>
          </cell>
          <cell r="N4197">
            <v>38680.624456018515</v>
          </cell>
          <cell r="O4197" t="str">
            <v>gchateaug</v>
          </cell>
        </row>
        <row r="4198">
          <cell r="A4198" t="str">
            <v>2003</v>
          </cell>
          <cell r="B4198" t="str">
            <v>PT2</v>
          </cell>
          <cell r="C4198" t="str">
            <v>A00</v>
          </cell>
          <cell r="D4198" t="str">
            <v>PC_EMP</v>
          </cell>
          <cell r="E4198" t="str">
            <v>T</v>
          </cell>
          <cell r="F4198" t="str">
            <v>BES</v>
          </cell>
          <cell r="G4198" t="str">
            <v>TOTAL</v>
          </cell>
          <cell r="H4198" t="str">
            <v>be</v>
          </cell>
          <cell r="I4198" t="str">
            <v>MS</v>
          </cell>
          <cell r="K4198" t="str">
            <v>V</v>
          </cell>
          <cell r="L4198">
            <v>38628.496805555558</v>
          </cell>
          <cell r="M4198" t="str">
            <v>gchateaug</v>
          </cell>
          <cell r="N4198">
            <v>38680.624479166669</v>
          </cell>
          <cell r="O4198" t="str">
            <v>gchateaug</v>
          </cell>
          <cell r="Q4198">
            <v>0.02</v>
          </cell>
        </row>
        <row r="4199">
          <cell r="A4199" t="str">
            <v>2003</v>
          </cell>
          <cell r="B4199" t="str">
            <v>PT2</v>
          </cell>
          <cell r="C4199" t="str">
            <v>A00</v>
          </cell>
          <cell r="D4199" t="str">
            <v>PC_EMP</v>
          </cell>
          <cell r="E4199" t="str">
            <v>T</v>
          </cell>
          <cell r="F4199" t="str">
            <v>BES</v>
          </cell>
          <cell r="G4199" t="str">
            <v>RSE</v>
          </cell>
          <cell r="H4199" t="str">
            <v>be</v>
          </cell>
          <cell r="I4199" t="str">
            <v>MS</v>
          </cell>
          <cell r="K4199" t="str">
            <v>V</v>
          </cell>
          <cell r="L4199">
            <v>38628.496805555558</v>
          </cell>
          <cell r="M4199" t="str">
            <v>gchateaug</v>
          </cell>
          <cell r="N4199">
            <v>38680.624479166669</v>
          </cell>
          <cell r="O4199" t="str">
            <v>gchateaug</v>
          </cell>
          <cell r="Q4199">
            <v>0.01</v>
          </cell>
        </row>
        <row r="4200">
          <cell r="A4200" t="str">
            <v>2003</v>
          </cell>
          <cell r="B4200" t="str">
            <v>PT17</v>
          </cell>
          <cell r="C4200" t="str">
            <v>A00</v>
          </cell>
          <cell r="D4200" t="str">
            <v>PC_EMP</v>
          </cell>
          <cell r="E4200" t="str">
            <v>T</v>
          </cell>
          <cell r="F4200" t="str">
            <v>TOTAL</v>
          </cell>
          <cell r="G4200" t="str">
            <v>TOTAL</v>
          </cell>
          <cell r="H4200" t="str">
            <v>be</v>
          </cell>
          <cell r="I4200" t="str">
            <v>MS</v>
          </cell>
          <cell r="K4200" t="str">
            <v>V</v>
          </cell>
          <cell r="L4200">
            <v>38628.496805555558</v>
          </cell>
          <cell r="M4200" t="str">
            <v>gchateaug</v>
          </cell>
          <cell r="N4200">
            <v>38680.624479166669</v>
          </cell>
          <cell r="O4200" t="str">
            <v>gchateaug</v>
          </cell>
          <cell r="Q4200">
            <v>1.59</v>
          </cell>
        </row>
        <row r="4201">
          <cell r="A4201" t="str">
            <v>2003</v>
          </cell>
          <cell r="B4201" t="str">
            <v>PT17</v>
          </cell>
          <cell r="C4201" t="str">
            <v>A00</v>
          </cell>
          <cell r="D4201" t="str">
            <v>PC_EMP</v>
          </cell>
          <cell r="E4201" t="str">
            <v>T</v>
          </cell>
          <cell r="F4201" t="str">
            <v>TOTAL</v>
          </cell>
          <cell r="G4201" t="str">
            <v>RSE</v>
          </cell>
          <cell r="H4201" t="str">
            <v>be</v>
          </cell>
          <cell r="I4201" t="str">
            <v>MS</v>
          </cell>
          <cell r="K4201" t="str">
            <v>V</v>
          </cell>
          <cell r="L4201">
            <v>38628.496805555558</v>
          </cell>
          <cell r="M4201" t="str">
            <v>gchateaug</v>
          </cell>
          <cell r="N4201">
            <v>38680.624479166669</v>
          </cell>
          <cell r="O4201" t="str">
            <v>gchateaug</v>
          </cell>
          <cell r="Q4201">
            <v>1.31</v>
          </cell>
        </row>
        <row r="4202">
          <cell r="A4202" t="str">
            <v>2003</v>
          </cell>
          <cell r="B4202" t="str">
            <v>PT17</v>
          </cell>
          <cell r="C4202" t="str">
            <v>A00</v>
          </cell>
          <cell r="D4202" t="str">
            <v>PC_EMP</v>
          </cell>
          <cell r="E4202" t="str">
            <v>T</v>
          </cell>
          <cell r="F4202" t="str">
            <v>BES</v>
          </cell>
          <cell r="G4202" t="str">
            <v>TOTAL</v>
          </cell>
          <cell r="H4202" t="str">
            <v>be</v>
          </cell>
          <cell r="I4202" t="str">
            <v>MS</v>
          </cell>
          <cell r="K4202" t="str">
            <v>V</v>
          </cell>
          <cell r="L4202">
            <v>38628.496805555558</v>
          </cell>
          <cell r="M4202" t="str">
            <v>gchateaug</v>
          </cell>
          <cell r="N4202">
            <v>38680.624479166669</v>
          </cell>
          <cell r="O4202" t="str">
            <v>gchateaug</v>
          </cell>
          <cell r="Q4202">
            <v>0.35</v>
          </cell>
        </row>
        <row r="4203">
          <cell r="A4203" t="str">
            <v>2003</v>
          </cell>
          <cell r="B4203" t="str">
            <v>PT17</v>
          </cell>
          <cell r="C4203" t="str">
            <v>A00</v>
          </cell>
          <cell r="D4203" t="str">
            <v>PC_EMP</v>
          </cell>
          <cell r="E4203" t="str">
            <v>T</v>
          </cell>
          <cell r="F4203" t="str">
            <v>BES</v>
          </cell>
          <cell r="G4203" t="str">
            <v>RSE</v>
          </cell>
          <cell r="H4203" t="str">
            <v>be</v>
          </cell>
          <cell r="I4203" t="str">
            <v>MS</v>
          </cell>
          <cell r="K4203" t="str">
            <v>V</v>
          </cell>
          <cell r="L4203">
            <v>38628.496805555558</v>
          </cell>
          <cell r="M4203" t="str">
            <v>gchateaug</v>
          </cell>
          <cell r="N4203">
            <v>38680.624479166669</v>
          </cell>
          <cell r="O4203" t="str">
            <v>gchateaug</v>
          </cell>
          <cell r="Q4203">
            <v>0.25</v>
          </cell>
        </row>
        <row r="4204">
          <cell r="A4204" t="str">
            <v>2003</v>
          </cell>
          <cell r="B4204" t="str">
            <v>NL2</v>
          </cell>
          <cell r="C4204" t="str">
            <v>A00</v>
          </cell>
          <cell r="D4204" t="str">
            <v>PC_EMP</v>
          </cell>
          <cell r="E4204" t="str">
            <v>T</v>
          </cell>
          <cell r="F4204" t="str">
            <v>TOTAL</v>
          </cell>
          <cell r="G4204" t="str">
            <v>TOTAL</v>
          </cell>
          <cell r="H4204" t="str">
            <v>:</v>
          </cell>
          <cell r="I4204" t="str">
            <v>MS</v>
          </cell>
          <cell r="K4204" t="str">
            <v>V</v>
          </cell>
          <cell r="L4204">
            <v>38628.496805555558</v>
          </cell>
          <cell r="M4204" t="str">
            <v>gchateaug</v>
          </cell>
          <cell r="N4204">
            <v>38680.624479166669</v>
          </cell>
          <cell r="O4204" t="str">
            <v>gchateaug</v>
          </cell>
        </row>
        <row r="4205">
          <cell r="A4205" t="str">
            <v>2003</v>
          </cell>
          <cell r="B4205" t="str">
            <v>NL2</v>
          </cell>
          <cell r="C4205" t="str">
            <v>A00</v>
          </cell>
          <cell r="D4205" t="str">
            <v>PC_EMP</v>
          </cell>
          <cell r="E4205" t="str">
            <v>T</v>
          </cell>
          <cell r="F4205" t="str">
            <v>BES</v>
          </cell>
          <cell r="G4205" t="str">
            <v>TOTAL</v>
          </cell>
          <cell r="H4205" t="str">
            <v>e</v>
          </cell>
          <cell r="I4205" t="str">
            <v>MS</v>
          </cell>
          <cell r="K4205" t="str">
            <v>V</v>
          </cell>
          <cell r="L4205">
            <v>38628.496805555558</v>
          </cell>
          <cell r="M4205" t="str">
            <v>gchateaug</v>
          </cell>
          <cell r="N4205">
            <v>38680.624479166669</v>
          </cell>
          <cell r="O4205" t="str">
            <v>gchateaug</v>
          </cell>
          <cell r="Q4205">
            <v>0.65</v>
          </cell>
        </row>
        <row r="4206">
          <cell r="A4206" t="str">
            <v>2003</v>
          </cell>
          <cell r="B4206" t="str">
            <v>NL2</v>
          </cell>
          <cell r="C4206" t="str">
            <v>A00</v>
          </cell>
          <cell r="D4206" t="str">
            <v>PC_EMP</v>
          </cell>
          <cell r="E4206" t="str">
            <v>T</v>
          </cell>
          <cell r="F4206" t="str">
            <v>BES</v>
          </cell>
          <cell r="G4206" t="str">
            <v>RSE</v>
          </cell>
          <cell r="H4206" t="str">
            <v>e</v>
          </cell>
          <cell r="I4206" t="str">
            <v>MS</v>
          </cell>
          <cell r="K4206" t="str">
            <v>V</v>
          </cell>
          <cell r="L4206">
            <v>38628.496805555558</v>
          </cell>
          <cell r="M4206" t="str">
            <v>gchateaug</v>
          </cell>
          <cell r="N4206">
            <v>38680.624479166669</v>
          </cell>
          <cell r="O4206" t="str">
            <v>gchateaug</v>
          </cell>
          <cell r="Q4206">
            <v>0.27</v>
          </cell>
        </row>
        <row r="4207">
          <cell r="A4207" t="str">
            <v>2003</v>
          </cell>
          <cell r="B4207" t="str">
            <v>LV00</v>
          </cell>
          <cell r="C4207" t="str">
            <v>A00</v>
          </cell>
          <cell r="D4207" t="str">
            <v>PC_EMP</v>
          </cell>
          <cell r="E4207" t="str">
            <v>T</v>
          </cell>
          <cell r="F4207" t="str">
            <v>TOTAL</v>
          </cell>
          <cell r="G4207" t="str">
            <v>TOTAL</v>
          </cell>
          <cell r="I4207" t="str">
            <v>MS</v>
          </cell>
          <cell r="K4207" t="str">
            <v>V</v>
          </cell>
          <cell r="L4207">
            <v>38628.496805555558</v>
          </cell>
          <cell r="M4207" t="str">
            <v>gchateaug</v>
          </cell>
          <cell r="N4207">
            <v>38681.684606481482</v>
          </cell>
          <cell r="O4207" t="str">
            <v>gchateaug</v>
          </cell>
          <cell r="Q4207">
            <v>0.8</v>
          </cell>
        </row>
        <row r="4208">
          <cell r="A4208" t="str">
            <v>2003</v>
          </cell>
          <cell r="B4208" t="str">
            <v>LV00</v>
          </cell>
          <cell r="C4208" t="str">
            <v>A00</v>
          </cell>
          <cell r="D4208" t="str">
            <v>PC_EMP</v>
          </cell>
          <cell r="E4208" t="str">
            <v>T</v>
          </cell>
          <cell r="F4208" t="str">
            <v>TOTAL</v>
          </cell>
          <cell r="G4208" t="str">
            <v>RSE</v>
          </cell>
          <cell r="I4208" t="str">
            <v>MS</v>
          </cell>
          <cell r="K4208" t="str">
            <v>V</v>
          </cell>
          <cell r="L4208">
            <v>38628.496805555558</v>
          </cell>
          <cell r="M4208" t="str">
            <v>gchateaug</v>
          </cell>
          <cell r="N4208">
            <v>38681.684606481482</v>
          </cell>
          <cell r="O4208" t="str">
            <v>gchateaug</v>
          </cell>
          <cell r="Q4208">
            <v>0.55000000000000004</v>
          </cell>
        </row>
        <row r="4209">
          <cell r="A4209" t="str">
            <v>2003</v>
          </cell>
          <cell r="B4209" t="str">
            <v>LV00</v>
          </cell>
          <cell r="C4209" t="str">
            <v>A00</v>
          </cell>
          <cell r="D4209" t="str">
            <v>PC_EMP</v>
          </cell>
          <cell r="E4209" t="str">
            <v>T</v>
          </cell>
          <cell r="F4209" t="str">
            <v>BES</v>
          </cell>
          <cell r="G4209" t="str">
            <v>TOTAL</v>
          </cell>
          <cell r="I4209" t="str">
            <v>MS</v>
          </cell>
          <cell r="K4209" t="str">
            <v>V</v>
          </cell>
          <cell r="L4209">
            <v>38628.496805555558</v>
          </cell>
          <cell r="M4209" t="str">
            <v>gchateaug</v>
          </cell>
          <cell r="N4209">
            <v>38681.684606481482</v>
          </cell>
          <cell r="O4209" t="str">
            <v>gchateaug</v>
          </cell>
          <cell r="Q4209">
            <v>0.12</v>
          </cell>
        </row>
        <row r="4210">
          <cell r="A4210" t="str">
            <v>2003</v>
          </cell>
          <cell r="B4210" t="str">
            <v>LV00</v>
          </cell>
          <cell r="C4210" t="str">
            <v>A00</v>
          </cell>
          <cell r="D4210" t="str">
            <v>PC_EMP</v>
          </cell>
          <cell r="E4210" t="str">
            <v>T</v>
          </cell>
          <cell r="F4210" t="str">
            <v>BES</v>
          </cell>
          <cell r="G4210" t="str">
            <v>RSE</v>
          </cell>
          <cell r="I4210" t="str">
            <v>MS</v>
          </cell>
          <cell r="K4210" t="str">
            <v>V</v>
          </cell>
          <cell r="L4210">
            <v>38628.496805555558</v>
          </cell>
          <cell r="M4210" t="str">
            <v>gchateaug</v>
          </cell>
          <cell r="N4210">
            <v>38681.684606481482</v>
          </cell>
          <cell r="O4210" t="str">
            <v>gchateaug</v>
          </cell>
          <cell r="Q4210">
            <v>7.0000000000000007E-2</v>
          </cell>
        </row>
        <row r="4211">
          <cell r="A4211" t="str">
            <v>2003</v>
          </cell>
          <cell r="B4211" t="str">
            <v>LU00</v>
          </cell>
          <cell r="C4211" t="str">
            <v>A00</v>
          </cell>
          <cell r="D4211" t="str">
            <v>PC_EMP</v>
          </cell>
          <cell r="E4211" t="str">
            <v>T</v>
          </cell>
          <cell r="F4211" t="str">
            <v>TOTAL</v>
          </cell>
          <cell r="G4211" t="str">
            <v>TOTAL</v>
          </cell>
          <cell r="H4211" t="str">
            <v>i</v>
          </cell>
          <cell r="I4211" t="str">
            <v>MS</v>
          </cell>
          <cell r="J4211" t="str">
            <v>2001 data for HES sector</v>
          </cell>
          <cell r="K4211" t="str">
            <v>V</v>
          </cell>
          <cell r="L4211">
            <v>38628.496805555558</v>
          </cell>
          <cell r="M4211" t="str">
            <v>gchateaug</v>
          </cell>
          <cell r="N4211">
            <v>38681.684606481482</v>
          </cell>
          <cell r="O4211" t="str">
            <v>gchateaug</v>
          </cell>
          <cell r="Q4211">
            <v>2.2000000000000002</v>
          </cell>
        </row>
        <row r="4212">
          <cell r="A4212" t="str">
            <v>2003</v>
          </cell>
          <cell r="B4212" t="str">
            <v>LU00</v>
          </cell>
          <cell r="C4212" t="str">
            <v>A00</v>
          </cell>
          <cell r="D4212" t="str">
            <v>PC_EMP</v>
          </cell>
          <cell r="E4212" t="str">
            <v>T</v>
          </cell>
          <cell r="F4212" t="str">
            <v>TOTAL</v>
          </cell>
          <cell r="G4212" t="str">
            <v>RSE</v>
          </cell>
          <cell r="H4212" t="str">
            <v>i</v>
          </cell>
          <cell r="I4212" t="str">
            <v>MS</v>
          </cell>
          <cell r="J4212" t="str">
            <v>2001 data for HES sector</v>
          </cell>
          <cell r="K4212" t="str">
            <v>V</v>
          </cell>
          <cell r="L4212">
            <v>38628.496805555558</v>
          </cell>
          <cell r="M4212" t="str">
            <v>gchateaug</v>
          </cell>
          <cell r="N4212">
            <v>38681.684606481482</v>
          </cell>
          <cell r="O4212" t="str">
            <v>gchateaug</v>
          </cell>
          <cell r="Q4212">
            <v>1.08</v>
          </cell>
        </row>
        <row r="4213">
          <cell r="A4213" t="str">
            <v>2003</v>
          </cell>
          <cell r="B4213" t="str">
            <v>LU00</v>
          </cell>
          <cell r="C4213" t="str">
            <v>A00</v>
          </cell>
          <cell r="D4213" t="str">
            <v>PC_EMP</v>
          </cell>
          <cell r="E4213" t="str">
            <v>T</v>
          </cell>
          <cell r="F4213" t="str">
            <v>BES</v>
          </cell>
          <cell r="G4213" t="str">
            <v>TOTAL</v>
          </cell>
          <cell r="I4213" t="str">
            <v>MS</v>
          </cell>
          <cell r="K4213" t="str">
            <v>V</v>
          </cell>
          <cell r="L4213">
            <v>38628.496805555558</v>
          </cell>
          <cell r="M4213" t="str">
            <v>gchateaug</v>
          </cell>
          <cell r="N4213">
            <v>38681.684641203705</v>
          </cell>
          <cell r="O4213" t="str">
            <v>gchateaug</v>
          </cell>
          <cell r="Q4213">
            <v>1.88</v>
          </cell>
        </row>
        <row r="4214">
          <cell r="A4214" t="str">
            <v>2003</v>
          </cell>
          <cell r="B4214" t="str">
            <v>LU00</v>
          </cell>
          <cell r="C4214" t="str">
            <v>A00</v>
          </cell>
          <cell r="D4214" t="str">
            <v>PC_EMP</v>
          </cell>
          <cell r="E4214" t="str">
            <v>T</v>
          </cell>
          <cell r="F4214" t="str">
            <v>BES</v>
          </cell>
          <cell r="G4214" t="str">
            <v>RSE</v>
          </cell>
          <cell r="I4214" t="str">
            <v>MS</v>
          </cell>
          <cell r="K4214" t="str">
            <v>V</v>
          </cell>
          <cell r="L4214">
            <v>38628.496805555558</v>
          </cell>
          <cell r="M4214" t="str">
            <v>gchateaug</v>
          </cell>
          <cell r="N4214">
            <v>38681.684641203705</v>
          </cell>
          <cell r="O4214" t="str">
            <v>gchateaug</v>
          </cell>
          <cell r="Q4214">
            <v>0.86</v>
          </cell>
        </row>
        <row r="4215">
          <cell r="A4215" t="str">
            <v>2003</v>
          </cell>
          <cell r="B4215" t="str">
            <v>ITF</v>
          </cell>
          <cell r="C4215" t="str">
            <v>A00</v>
          </cell>
          <cell r="D4215" t="str">
            <v>PC_EMP</v>
          </cell>
          <cell r="E4215" t="str">
            <v>T</v>
          </cell>
          <cell r="F4215" t="str">
            <v>TOTAL</v>
          </cell>
          <cell r="G4215" t="str">
            <v>TOTAL</v>
          </cell>
          <cell r="I4215" t="str">
            <v>MS</v>
          </cell>
          <cell r="K4215" t="str">
            <v>V</v>
          </cell>
          <cell r="L4215">
            <v>38628.496805555558</v>
          </cell>
          <cell r="M4215" t="str">
            <v>gchateaug</v>
          </cell>
          <cell r="N4215">
            <v>38680.624479166669</v>
          </cell>
          <cell r="O4215" t="str">
            <v>gchateaug</v>
          </cell>
          <cell r="Q4215">
            <v>0.89</v>
          </cell>
        </row>
        <row r="4216">
          <cell r="A4216" t="str">
            <v>2003</v>
          </cell>
          <cell r="B4216" t="str">
            <v>ITF</v>
          </cell>
          <cell r="C4216" t="str">
            <v>A00</v>
          </cell>
          <cell r="D4216" t="str">
            <v>PC_EMP</v>
          </cell>
          <cell r="E4216" t="str">
            <v>T</v>
          </cell>
          <cell r="F4216" t="str">
            <v>TOTAL</v>
          </cell>
          <cell r="G4216" t="str">
            <v>RSE</v>
          </cell>
          <cell r="I4216" t="str">
            <v>MS</v>
          </cell>
          <cell r="K4216" t="str">
            <v>V</v>
          </cell>
          <cell r="L4216">
            <v>38628.496805555558</v>
          </cell>
          <cell r="M4216" t="str">
            <v>gchateaug</v>
          </cell>
          <cell r="N4216">
            <v>38680.624479166669</v>
          </cell>
          <cell r="O4216" t="str">
            <v>gchateaug</v>
          </cell>
          <cell r="Q4216">
            <v>0.38</v>
          </cell>
        </row>
        <row r="4217">
          <cell r="A4217" t="str">
            <v>2003</v>
          </cell>
          <cell r="B4217" t="str">
            <v>ITF</v>
          </cell>
          <cell r="C4217" t="str">
            <v>A00</v>
          </cell>
          <cell r="D4217" t="str">
            <v>PC_EMP</v>
          </cell>
          <cell r="E4217" t="str">
            <v>T</v>
          </cell>
          <cell r="F4217" t="str">
            <v>BES</v>
          </cell>
          <cell r="G4217" t="str">
            <v>TOTAL</v>
          </cell>
          <cell r="I4217" t="str">
            <v>MS</v>
          </cell>
          <cell r="K4217" t="str">
            <v>V</v>
          </cell>
          <cell r="L4217">
            <v>38628.496805555558</v>
          </cell>
          <cell r="M4217" t="str">
            <v>gchateaug</v>
          </cell>
          <cell r="N4217">
            <v>38680.624479166669</v>
          </cell>
          <cell r="O4217" t="str">
            <v>gchateaug</v>
          </cell>
          <cell r="Q4217">
            <v>0.16</v>
          </cell>
        </row>
        <row r="4218">
          <cell r="A4218" t="str">
            <v>2003</v>
          </cell>
          <cell r="B4218" t="str">
            <v>ITF</v>
          </cell>
          <cell r="C4218" t="str">
            <v>A00</v>
          </cell>
          <cell r="D4218" t="str">
            <v>PC_EMP</v>
          </cell>
          <cell r="E4218" t="str">
            <v>T</v>
          </cell>
          <cell r="F4218" t="str">
            <v>BES</v>
          </cell>
          <cell r="G4218" t="str">
            <v>RSE</v>
          </cell>
          <cell r="I4218" t="str">
            <v>MS</v>
          </cell>
          <cell r="K4218" t="str">
            <v>V</v>
          </cell>
          <cell r="L4218">
            <v>38628.496805555558</v>
          </cell>
          <cell r="M4218" t="str">
            <v>gchateaug</v>
          </cell>
          <cell r="N4218">
            <v>38680.624479166669</v>
          </cell>
          <cell r="O4218" t="str">
            <v>gchateaug</v>
          </cell>
          <cell r="Q4218">
            <v>7.0000000000000007E-2</v>
          </cell>
        </row>
        <row r="4219">
          <cell r="A4219" t="str">
            <v>2003</v>
          </cell>
          <cell r="B4219" t="str">
            <v>ITE1</v>
          </cell>
          <cell r="C4219" t="str">
            <v>A00</v>
          </cell>
          <cell r="D4219" t="str">
            <v>PC_EMP</v>
          </cell>
          <cell r="E4219" t="str">
            <v>T</v>
          </cell>
          <cell r="F4219" t="str">
            <v>TOTAL</v>
          </cell>
          <cell r="G4219" t="str">
            <v>TOTAL</v>
          </cell>
          <cell r="I4219" t="str">
            <v>MS</v>
          </cell>
          <cell r="K4219" t="str">
            <v>V</v>
          </cell>
          <cell r="L4219">
            <v>38628.496805555558</v>
          </cell>
          <cell r="M4219" t="str">
            <v>gchateaug</v>
          </cell>
          <cell r="N4219">
            <v>38680.624479166669</v>
          </cell>
          <cell r="O4219" t="str">
            <v>gchateaug</v>
          </cell>
          <cell r="Q4219">
            <v>1.1299999999999999</v>
          </cell>
        </row>
        <row r="4220">
          <cell r="A4220" t="str">
            <v>2003</v>
          </cell>
          <cell r="B4220" t="str">
            <v>ITE1</v>
          </cell>
          <cell r="C4220" t="str">
            <v>A00</v>
          </cell>
          <cell r="D4220" t="str">
            <v>PC_EMP</v>
          </cell>
          <cell r="E4220" t="str">
            <v>T</v>
          </cell>
          <cell r="F4220" t="str">
            <v>TOTAL</v>
          </cell>
          <cell r="G4220" t="str">
            <v>RSE</v>
          </cell>
          <cell r="I4220" t="str">
            <v>MS</v>
          </cell>
          <cell r="K4220" t="str">
            <v>V</v>
          </cell>
          <cell r="L4220">
            <v>38628.496805555558</v>
          </cell>
          <cell r="M4220" t="str">
            <v>gchateaug</v>
          </cell>
          <cell r="N4220">
            <v>38680.624479166669</v>
          </cell>
          <cell r="O4220" t="str">
            <v>gchateaug</v>
          </cell>
          <cell r="Q4220">
            <v>0.52</v>
          </cell>
        </row>
        <row r="4221">
          <cell r="A4221" t="str">
            <v>2000</v>
          </cell>
          <cell r="B4221" t="str">
            <v>FR62</v>
          </cell>
          <cell r="C4221" t="str">
            <v>A00</v>
          </cell>
          <cell r="D4221" t="str">
            <v>PC_EMP</v>
          </cell>
          <cell r="E4221" t="str">
            <v>T</v>
          </cell>
          <cell r="F4221" t="str">
            <v>BES</v>
          </cell>
          <cell r="G4221" t="str">
            <v>TOTAL</v>
          </cell>
          <cell r="I4221" t="str">
            <v>NC</v>
          </cell>
          <cell r="J4221" t="str">
            <v>; former flag equal "s"</v>
          </cell>
          <cell r="K4221" t="str">
            <v>V</v>
          </cell>
          <cell r="L4221">
            <v>38628.496805555558</v>
          </cell>
          <cell r="M4221" t="str">
            <v>gchateaug</v>
          </cell>
          <cell r="N4221">
            <v>38680.624456018515</v>
          </cell>
          <cell r="O4221" t="str">
            <v>gchateaug</v>
          </cell>
          <cell r="Q4221">
            <v>0.97</v>
          </cell>
        </row>
        <row r="4222">
          <cell r="A4222" t="str">
            <v>2000</v>
          </cell>
          <cell r="B4222" t="str">
            <v>FR62</v>
          </cell>
          <cell r="C4222" t="str">
            <v>A00</v>
          </cell>
          <cell r="D4222" t="str">
            <v>PC_EMP</v>
          </cell>
          <cell r="E4222" t="str">
            <v>T</v>
          </cell>
          <cell r="F4222" t="str">
            <v>BES</v>
          </cell>
          <cell r="G4222" t="str">
            <v>RSE</v>
          </cell>
          <cell r="I4222" t="str">
            <v>NC</v>
          </cell>
          <cell r="J4222" t="str">
            <v>; former flag equal "s"</v>
          </cell>
          <cell r="K4222" t="str">
            <v>V</v>
          </cell>
          <cell r="L4222">
            <v>38628.496805555558</v>
          </cell>
          <cell r="M4222" t="str">
            <v>gchateaug</v>
          </cell>
          <cell r="N4222">
            <v>38680.624456018515</v>
          </cell>
          <cell r="O4222" t="str">
            <v>gchateaug</v>
          </cell>
          <cell r="Q4222">
            <v>0.5</v>
          </cell>
        </row>
        <row r="4223">
          <cell r="A4223" t="str">
            <v>2000</v>
          </cell>
          <cell r="B4223" t="str">
            <v>FR52</v>
          </cell>
          <cell r="C4223" t="str">
            <v>A00</v>
          </cell>
          <cell r="D4223" t="str">
            <v>PC_EMP</v>
          </cell>
          <cell r="E4223" t="str">
            <v>T</v>
          </cell>
          <cell r="F4223" t="str">
            <v>TOTAL</v>
          </cell>
          <cell r="G4223" t="str">
            <v>TOTAL</v>
          </cell>
          <cell r="I4223" t="str">
            <v>NC</v>
          </cell>
          <cell r="J4223" t="str">
            <v>; former flag equal "s"</v>
          </cell>
          <cell r="K4223" t="str">
            <v>V</v>
          </cell>
          <cell r="L4223">
            <v>38628.496805555558</v>
          </cell>
          <cell r="M4223" t="str">
            <v>gchateaug</v>
          </cell>
          <cell r="N4223">
            <v>38680.624456018515</v>
          </cell>
          <cell r="O4223" t="str">
            <v>gchateaug</v>
          </cell>
          <cell r="Q4223">
            <v>1.26</v>
          </cell>
        </row>
        <row r="4224">
          <cell r="A4224" t="str">
            <v>2000</v>
          </cell>
          <cell r="B4224" t="str">
            <v>FR52</v>
          </cell>
          <cell r="C4224" t="str">
            <v>A00</v>
          </cell>
          <cell r="D4224" t="str">
            <v>PC_EMP</v>
          </cell>
          <cell r="E4224" t="str">
            <v>T</v>
          </cell>
          <cell r="F4224" t="str">
            <v>TOTAL</v>
          </cell>
          <cell r="G4224" t="str">
            <v>RSE</v>
          </cell>
          <cell r="I4224" t="str">
            <v>NC</v>
          </cell>
          <cell r="J4224" t="str">
            <v>; former flag equal "s"</v>
          </cell>
          <cell r="K4224" t="str">
            <v>V</v>
          </cell>
          <cell r="L4224">
            <v>38628.496805555558</v>
          </cell>
          <cell r="M4224" t="str">
            <v>gchateaug</v>
          </cell>
          <cell r="N4224">
            <v>38680.624456018515</v>
          </cell>
          <cell r="O4224" t="str">
            <v>gchateaug</v>
          </cell>
          <cell r="Q4224">
            <v>0.82</v>
          </cell>
        </row>
        <row r="4225">
          <cell r="A4225" t="str">
            <v>2001</v>
          </cell>
          <cell r="B4225" t="str">
            <v>AT31</v>
          </cell>
          <cell r="C4225" t="str">
            <v>A00</v>
          </cell>
          <cell r="D4225" t="str">
            <v>PC_EMP</v>
          </cell>
          <cell r="E4225" t="str">
            <v>T</v>
          </cell>
          <cell r="F4225" t="str">
            <v>TOTAL</v>
          </cell>
          <cell r="G4225" t="str">
            <v>TOTAL</v>
          </cell>
          <cell r="H4225" t="str">
            <v>:</v>
          </cell>
          <cell r="I4225" t="str">
            <v>NC</v>
          </cell>
          <cell r="K4225" t="str">
            <v>V</v>
          </cell>
          <cell r="L4225">
            <v>38628.496817129628</v>
          </cell>
          <cell r="M4225" t="str">
            <v>gchateaug</v>
          </cell>
          <cell r="N4225">
            <v>38680.624456018515</v>
          </cell>
          <cell r="O4225" t="str">
            <v>gchateaug</v>
          </cell>
        </row>
        <row r="4226">
          <cell r="A4226" t="str">
            <v>2000</v>
          </cell>
          <cell r="B4226" t="str">
            <v>ITC4</v>
          </cell>
          <cell r="C4226" t="str">
            <v>A00</v>
          </cell>
          <cell r="D4226" t="str">
            <v>PC_EMP</v>
          </cell>
          <cell r="E4226" t="str">
            <v>T</v>
          </cell>
          <cell r="F4226" t="str">
            <v>BES</v>
          </cell>
          <cell r="G4226" t="str">
            <v>RSE</v>
          </cell>
          <cell r="I4226" t="str">
            <v>NC</v>
          </cell>
          <cell r="J4226" t="str">
            <v>; former flag equal "s"</v>
          </cell>
          <cell r="K4226" t="str">
            <v>V</v>
          </cell>
          <cell r="L4226">
            <v>38628.496817129628</v>
          </cell>
          <cell r="M4226" t="str">
            <v>gchateaug</v>
          </cell>
          <cell r="N4226">
            <v>38680.624467592592</v>
          </cell>
          <cell r="O4226" t="str">
            <v>gchateaug</v>
          </cell>
          <cell r="Q4226">
            <v>0.24</v>
          </cell>
        </row>
        <row r="4227">
          <cell r="A4227" t="str">
            <v>2000</v>
          </cell>
          <cell r="B4227" t="str">
            <v>GR23</v>
          </cell>
          <cell r="C4227" t="str">
            <v>A00</v>
          </cell>
          <cell r="D4227" t="str">
            <v>PC_EMP</v>
          </cell>
          <cell r="E4227" t="str">
            <v>T</v>
          </cell>
          <cell r="F4227" t="str">
            <v>TOTAL</v>
          </cell>
          <cell r="G4227" t="str">
            <v>TOTAL</v>
          </cell>
          <cell r="H4227" t="str">
            <v>:</v>
          </cell>
          <cell r="I4227" t="str">
            <v>NC</v>
          </cell>
          <cell r="K4227" t="str">
            <v>V</v>
          </cell>
          <cell r="L4227">
            <v>38628.496817129628</v>
          </cell>
          <cell r="M4227" t="str">
            <v>gchateaug</v>
          </cell>
          <cell r="N4227">
            <v>38680.624467592592</v>
          </cell>
          <cell r="O4227" t="str">
            <v>gchateaug</v>
          </cell>
        </row>
        <row r="4228">
          <cell r="A4228" t="str">
            <v>2000</v>
          </cell>
          <cell r="B4228" t="str">
            <v>GR23</v>
          </cell>
          <cell r="C4228" t="str">
            <v>A00</v>
          </cell>
          <cell r="D4228" t="str">
            <v>PC_EMP</v>
          </cell>
          <cell r="E4228" t="str">
            <v>T</v>
          </cell>
          <cell r="F4228" t="str">
            <v>BES</v>
          </cell>
          <cell r="G4228" t="str">
            <v>TOTAL</v>
          </cell>
          <cell r="H4228" t="str">
            <v>:</v>
          </cell>
          <cell r="I4228" t="str">
            <v>NC</v>
          </cell>
          <cell r="K4228" t="str">
            <v>V</v>
          </cell>
          <cell r="L4228">
            <v>38628.496817129628</v>
          </cell>
          <cell r="M4228" t="str">
            <v>gchateaug</v>
          </cell>
          <cell r="N4228">
            <v>38680.624467592592</v>
          </cell>
          <cell r="O4228" t="str">
            <v>gchateaug</v>
          </cell>
        </row>
        <row r="4229">
          <cell r="A4229" t="str">
            <v>2000</v>
          </cell>
          <cell r="B4229" t="str">
            <v>GR22</v>
          </cell>
          <cell r="C4229" t="str">
            <v>A00</v>
          </cell>
          <cell r="D4229" t="str">
            <v>PC_EMP</v>
          </cell>
          <cell r="E4229" t="str">
            <v>T</v>
          </cell>
          <cell r="F4229" t="str">
            <v>TOTAL</v>
          </cell>
          <cell r="G4229" t="str">
            <v>TOTAL</v>
          </cell>
          <cell r="H4229" t="str">
            <v>:</v>
          </cell>
          <cell r="I4229" t="str">
            <v>NC</v>
          </cell>
          <cell r="K4229" t="str">
            <v>V</v>
          </cell>
          <cell r="L4229">
            <v>38628.496817129628</v>
          </cell>
          <cell r="M4229" t="str">
            <v>gchateaug</v>
          </cell>
          <cell r="N4229">
            <v>38680.624467592592</v>
          </cell>
          <cell r="O4229" t="str">
            <v>gchateaug</v>
          </cell>
        </row>
        <row r="4230">
          <cell r="A4230" t="str">
            <v>2002</v>
          </cell>
          <cell r="B4230" t="str">
            <v>AT21</v>
          </cell>
          <cell r="C4230" t="str">
            <v>A00</v>
          </cell>
          <cell r="D4230" t="str">
            <v>PC_EMP</v>
          </cell>
          <cell r="E4230" t="str">
            <v>T</v>
          </cell>
          <cell r="F4230" t="str">
            <v>BES</v>
          </cell>
          <cell r="G4230" t="str">
            <v>RSE</v>
          </cell>
          <cell r="I4230" t="str">
            <v>MS</v>
          </cell>
          <cell r="K4230" t="str">
            <v>V</v>
          </cell>
          <cell r="L4230">
            <v>38628.496817129628</v>
          </cell>
          <cell r="M4230" t="str">
            <v>gchateaug</v>
          </cell>
          <cell r="N4230">
            <v>38680.624479166669</v>
          </cell>
          <cell r="O4230" t="str">
            <v>gchateaug</v>
          </cell>
          <cell r="Q4230">
            <v>0.47</v>
          </cell>
        </row>
        <row r="4231">
          <cell r="A4231" t="str">
            <v>2001</v>
          </cell>
          <cell r="B4231" t="str">
            <v>SE09</v>
          </cell>
          <cell r="C4231" t="str">
            <v>A00</v>
          </cell>
          <cell r="D4231" t="str">
            <v>PC_EMP</v>
          </cell>
          <cell r="E4231" t="str">
            <v>T</v>
          </cell>
          <cell r="F4231" t="str">
            <v>TOTAL</v>
          </cell>
          <cell r="G4231" t="str">
            <v>TOTAL</v>
          </cell>
          <cell r="H4231" t="str">
            <v>:</v>
          </cell>
          <cell r="I4231" t="str">
            <v>NC</v>
          </cell>
          <cell r="K4231" t="str">
            <v>V</v>
          </cell>
          <cell r="L4231">
            <v>38628.496817129628</v>
          </cell>
          <cell r="M4231" t="str">
            <v>gchateaug</v>
          </cell>
          <cell r="N4231">
            <v>38680.624479166669</v>
          </cell>
          <cell r="O4231" t="str">
            <v>gchateaug</v>
          </cell>
        </row>
        <row r="4232">
          <cell r="A4232" t="str">
            <v>2001</v>
          </cell>
          <cell r="B4232" t="str">
            <v>SE09</v>
          </cell>
          <cell r="C4232" t="str">
            <v>A00</v>
          </cell>
          <cell r="D4232" t="str">
            <v>PC_EMP</v>
          </cell>
          <cell r="E4232" t="str">
            <v>T</v>
          </cell>
          <cell r="F4232" t="str">
            <v>BES</v>
          </cell>
          <cell r="G4232" t="str">
            <v>TOTAL</v>
          </cell>
          <cell r="I4232" t="str">
            <v>NC</v>
          </cell>
          <cell r="J4232" t="str">
            <v>; former flag equal "s"</v>
          </cell>
          <cell r="K4232" t="str">
            <v>V</v>
          </cell>
          <cell r="L4232">
            <v>38628.496817129628</v>
          </cell>
          <cell r="M4232" t="str">
            <v>gchateaug</v>
          </cell>
          <cell r="N4232">
            <v>38680.624479166669</v>
          </cell>
          <cell r="O4232" t="str">
            <v>gchateaug</v>
          </cell>
          <cell r="Q4232">
            <v>0.35</v>
          </cell>
        </row>
        <row r="4233">
          <cell r="A4233" t="str">
            <v>2001</v>
          </cell>
          <cell r="B4233" t="str">
            <v>RO08</v>
          </cell>
          <cell r="C4233" t="str">
            <v>A00</v>
          </cell>
          <cell r="D4233" t="str">
            <v>PC_EMP</v>
          </cell>
          <cell r="E4233" t="str">
            <v>T</v>
          </cell>
          <cell r="F4233" t="str">
            <v>TOTAL</v>
          </cell>
          <cell r="G4233" t="str">
            <v>TOTAL</v>
          </cell>
          <cell r="H4233" t="str">
            <v>:</v>
          </cell>
          <cell r="I4233" t="str">
            <v>NC</v>
          </cell>
          <cell r="K4233" t="str">
            <v>V</v>
          </cell>
          <cell r="L4233">
            <v>38628.496817129628</v>
          </cell>
          <cell r="M4233" t="str">
            <v>gchateaug</v>
          </cell>
          <cell r="N4233">
            <v>38680.624479166669</v>
          </cell>
          <cell r="O4233" t="str">
            <v>gchateaug</v>
          </cell>
        </row>
        <row r="4234">
          <cell r="A4234" t="str">
            <v>2001</v>
          </cell>
          <cell r="B4234" t="str">
            <v>RO08</v>
          </cell>
          <cell r="C4234" t="str">
            <v>A00</v>
          </cell>
          <cell r="D4234" t="str">
            <v>PC_EMP</v>
          </cell>
          <cell r="E4234" t="str">
            <v>T</v>
          </cell>
          <cell r="F4234" t="str">
            <v>TOTAL</v>
          </cell>
          <cell r="G4234" t="str">
            <v>RSE</v>
          </cell>
          <cell r="H4234" t="str">
            <v>:</v>
          </cell>
          <cell r="I4234" t="str">
            <v>NC</v>
          </cell>
          <cell r="K4234" t="str">
            <v>V</v>
          </cell>
          <cell r="L4234">
            <v>38628.496817129628</v>
          </cell>
          <cell r="M4234" t="str">
            <v>gchateaug</v>
          </cell>
          <cell r="N4234">
            <v>38680.624479166669</v>
          </cell>
          <cell r="O4234" t="str">
            <v>gchateaug</v>
          </cell>
        </row>
        <row r="4235">
          <cell r="A4235" t="str">
            <v>2001</v>
          </cell>
          <cell r="B4235" t="str">
            <v>RO08</v>
          </cell>
          <cell r="C4235" t="str">
            <v>A00</v>
          </cell>
          <cell r="D4235" t="str">
            <v>PC_EMP</v>
          </cell>
          <cell r="E4235" t="str">
            <v>T</v>
          </cell>
          <cell r="F4235" t="str">
            <v>BES</v>
          </cell>
          <cell r="G4235" t="str">
            <v>TOTAL</v>
          </cell>
          <cell r="H4235" t="str">
            <v>:</v>
          </cell>
          <cell r="I4235" t="str">
            <v>NC</v>
          </cell>
          <cell r="K4235" t="str">
            <v>V</v>
          </cell>
          <cell r="L4235">
            <v>38628.496817129628</v>
          </cell>
          <cell r="M4235" t="str">
            <v>gchateaug</v>
          </cell>
          <cell r="N4235">
            <v>38680.624479166669</v>
          </cell>
          <cell r="O4235" t="str">
            <v>gchateaug</v>
          </cell>
        </row>
        <row r="4236">
          <cell r="A4236" t="str">
            <v>2001</v>
          </cell>
          <cell r="B4236" t="str">
            <v>RO08</v>
          </cell>
          <cell r="C4236" t="str">
            <v>A00</v>
          </cell>
          <cell r="D4236" t="str">
            <v>PC_EMP</v>
          </cell>
          <cell r="E4236" t="str">
            <v>T</v>
          </cell>
          <cell r="F4236" t="str">
            <v>BES</v>
          </cell>
          <cell r="G4236" t="str">
            <v>RSE</v>
          </cell>
          <cell r="H4236" t="str">
            <v>:</v>
          </cell>
          <cell r="I4236" t="str">
            <v>NC</v>
          </cell>
          <cell r="K4236" t="str">
            <v>V</v>
          </cell>
          <cell r="L4236">
            <v>38628.496817129628</v>
          </cell>
          <cell r="M4236" t="str">
            <v>gchateaug</v>
          </cell>
          <cell r="N4236">
            <v>38680.624479166669</v>
          </cell>
          <cell r="O4236" t="str">
            <v>gchateaug</v>
          </cell>
        </row>
        <row r="4237">
          <cell r="A4237" t="str">
            <v>2001</v>
          </cell>
          <cell r="B4237" t="str">
            <v>RO01</v>
          </cell>
          <cell r="C4237" t="str">
            <v>A00</v>
          </cell>
          <cell r="D4237" t="str">
            <v>PC_EMP</v>
          </cell>
          <cell r="E4237" t="str">
            <v>T</v>
          </cell>
          <cell r="F4237" t="str">
            <v>TOTAL</v>
          </cell>
          <cell r="G4237" t="str">
            <v>TOTAL</v>
          </cell>
          <cell r="H4237" t="str">
            <v>:</v>
          </cell>
          <cell r="I4237" t="str">
            <v>NC</v>
          </cell>
          <cell r="K4237" t="str">
            <v>V</v>
          </cell>
          <cell r="L4237">
            <v>38628.496817129628</v>
          </cell>
          <cell r="M4237" t="str">
            <v>gchateaug</v>
          </cell>
          <cell r="N4237">
            <v>38680.624479166669</v>
          </cell>
          <cell r="O4237" t="str">
            <v>gchateaug</v>
          </cell>
        </row>
        <row r="4238">
          <cell r="A4238" t="str">
            <v>2001</v>
          </cell>
          <cell r="B4238" t="str">
            <v>RO01</v>
          </cell>
          <cell r="C4238" t="str">
            <v>A00</v>
          </cell>
          <cell r="D4238" t="str">
            <v>PC_EMP</v>
          </cell>
          <cell r="E4238" t="str">
            <v>T</v>
          </cell>
          <cell r="F4238" t="str">
            <v>TOTAL</v>
          </cell>
          <cell r="G4238" t="str">
            <v>RSE</v>
          </cell>
          <cell r="H4238" t="str">
            <v>:</v>
          </cell>
          <cell r="I4238" t="str">
            <v>NC</v>
          </cell>
          <cell r="K4238" t="str">
            <v>V</v>
          </cell>
          <cell r="L4238">
            <v>38628.496817129628</v>
          </cell>
          <cell r="M4238" t="str">
            <v>gchateaug</v>
          </cell>
          <cell r="N4238">
            <v>38680.624479166669</v>
          </cell>
          <cell r="O4238" t="str">
            <v>gchateaug</v>
          </cell>
        </row>
        <row r="4239">
          <cell r="A4239" t="str">
            <v>2001</v>
          </cell>
          <cell r="B4239" t="str">
            <v>RO01</v>
          </cell>
          <cell r="C4239" t="str">
            <v>A00</v>
          </cell>
          <cell r="D4239" t="str">
            <v>PC_EMP</v>
          </cell>
          <cell r="E4239" t="str">
            <v>T</v>
          </cell>
          <cell r="F4239" t="str">
            <v>BES</v>
          </cell>
          <cell r="G4239" t="str">
            <v>TOTAL</v>
          </cell>
          <cell r="H4239" t="str">
            <v>:</v>
          </cell>
          <cell r="I4239" t="str">
            <v>NC</v>
          </cell>
          <cell r="K4239" t="str">
            <v>V</v>
          </cell>
          <cell r="L4239">
            <v>38628.496817129628</v>
          </cell>
          <cell r="M4239" t="str">
            <v>gchateaug</v>
          </cell>
          <cell r="N4239">
            <v>38680.624479166669</v>
          </cell>
          <cell r="O4239" t="str">
            <v>gchateaug</v>
          </cell>
        </row>
        <row r="4240">
          <cell r="A4240" t="str">
            <v>2001</v>
          </cell>
          <cell r="B4240" t="str">
            <v>RO01</v>
          </cell>
          <cell r="C4240" t="str">
            <v>A00</v>
          </cell>
          <cell r="D4240" t="str">
            <v>PC_EMP</v>
          </cell>
          <cell r="E4240" t="str">
            <v>T</v>
          </cell>
          <cell r="F4240" t="str">
            <v>BES</v>
          </cell>
          <cell r="G4240" t="str">
            <v>RSE</v>
          </cell>
          <cell r="H4240" t="str">
            <v>:</v>
          </cell>
          <cell r="I4240" t="str">
            <v>NC</v>
          </cell>
          <cell r="K4240" t="str">
            <v>V</v>
          </cell>
          <cell r="L4240">
            <v>38628.496817129628</v>
          </cell>
          <cell r="M4240" t="str">
            <v>gchateaug</v>
          </cell>
          <cell r="N4240">
            <v>38680.624479166669</v>
          </cell>
          <cell r="O4240" t="str">
            <v>gchateaug</v>
          </cell>
        </row>
        <row r="4241">
          <cell r="A4241" t="str">
            <v>1999</v>
          </cell>
          <cell r="B4241" t="str">
            <v>PL11</v>
          </cell>
          <cell r="C4241" t="str">
            <v>A00</v>
          </cell>
          <cell r="D4241" t="str">
            <v>PC_EMP</v>
          </cell>
          <cell r="E4241" t="str">
            <v>T</v>
          </cell>
          <cell r="F4241" t="str">
            <v>TOTAL</v>
          </cell>
          <cell r="G4241" t="str">
            <v>RSE</v>
          </cell>
          <cell r="H4241" t="str">
            <v>:</v>
          </cell>
          <cell r="I4241" t="str">
            <v>NC</v>
          </cell>
          <cell r="K4241" t="str">
            <v>V</v>
          </cell>
          <cell r="L4241">
            <v>38628.496828703705</v>
          </cell>
          <cell r="M4241" t="str">
            <v>gchateaug</v>
          </cell>
          <cell r="N4241">
            <v>38680.624444444446</v>
          </cell>
          <cell r="O4241" t="str">
            <v>gchateaug</v>
          </cell>
        </row>
        <row r="4242">
          <cell r="A4242" t="str">
            <v>1999</v>
          </cell>
          <cell r="B4242" t="str">
            <v>PL11</v>
          </cell>
          <cell r="C4242" t="str">
            <v>A00</v>
          </cell>
          <cell r="D4242" t="str">
            <v>PC_EMP</v>
          </cell>
          <cell r="E4242" t="str">
            <v>T</v>
          </cell>
          <cell r="F4242" t="str">
            <v>BES</v>
          </cell>
          <cell r="G4242" t="str">
            <v>TOTAL</v>
          </cell>
          <cell r="H4242" t="str">
            <v>:</v>
          </cell>
          <cell r="I4242" t="str">
            <v>NC</v>
          </cell>
          <cell r="K4242" t="str">
            <v>V</v>
          </cell>
          <cell r="L4242">
            <v>38628.496828703705</v>
          </cell>
          <cell r="M4242" t="str">
            <v>gchateaug</v>
          </cell>
          <cell r="N4242">
            <v>38680.624444444446</v>
          </cell>
          <cell r="O4242" t="str">
            <v>gchateaug</v>
          </cell>
        </row>
        <row r="4243">
          <cell r="A4243" t="str">
            <v>1999</v>
          </cell>
          <cell r="B4243" t="str">
            <v>PL11</v>
          </cell>
          <cell r="C4243" t="str">
            <v>A00</v>
          </cell>
          <cell r="D4243" t="str">
            <v>PC_EMP</v>
          </cell>
          <cell r="E4243" t="str">
            <v>T</v>
          </cell>
          <cell r="F4243" t="str">
            <v>BES</v>
          </cell>
          <cell r="G4243" t="str">
            <v>RSE</v>
          </cell>
          <cell r="H4243" t="str">
            <v>:</v>
          </cell>
          <cell r="I4243" t="str">
            <v>NC</v>
          </cell>
          <cell r="K4243" t="str">
            <v>V</v>
          </cell>
          <cell r="L4243">
            <v>38628.496828703705</v>
          </cell>
          <cell r="M4243" t="str">
            <v>gchateaug</v>
          </cell>
          <cell r="N4243">
            <v>38680.624444444446</v>
          </cell>
          <cell r="O4243" t="str">
            <v>gchateaug</v>
          </cell>
        </row>
        <row r="4244">
          <cell r="A4244" t="str">
            <v>1999</v>
          </cell>
          <cell r="B4244" t="str">
            <v>NL32</v>
          </cell>
          <cell r="C4244" t="str">
            <v>A00</v>
          </cell>
          <cell r="D4244" t="str">
            <v>PC_EMP</v>
          </cell>
          <cell r="E4244" t="str">
            <v>T</v>
          </cell>
          <cell r="F4244" t="str">
            <v>TOTAL</v>
          </cell>
          <cell r="G4244" t="str">
            <v>TOTAL</v>
          </cell>
          <cell r="H4244" t="str">
            <v>:</v>
          </cell>
          <cell r="I4244" t="str">
            <v>NC</v>
          </cell>
          <cell r="K4244" t="str">
            <v>V</v>
          </cell>
          <cell r="L4244">
            <v>38628.496828703705</v>
          </cell>
          <cell r="M4244" t="str">
            <v>gchateaug</v>
          </cell>
          <cell r="N4244">
            <v>38680.624444444446</v>
          </cell>
          <cell r="O4244" t="str">
            <v>gchateaug</v>
          </cell>
        </row>
        <row r="4245">
          <cell r="A4245" t="str">
            <v>1999</v>
          </cell>
          <cell r="B4245" t="str">
            <v>NL32</v>
          </cell>
          <cell r="C4245" t="str">
            <v>A00</v>
          </cell>
          <cell r="D4245" t="str">
            <v>PC_EMP</v>
          </cell>
          <cell r="E4245" t="str">
            <v>T</v>
          </cell>
          <cell r="F4245" t="str">
            <v>BES</v>
          </cell>
          <cell r="G4245" t="str">
            <v>TOTAL</v>
          </cell>
          <cell r="H4245" t="str">
            <v>:</v>
          </cell>
          <cell r="I4245" t="str">
            <v>NC</v>
          </cell>
          <cell r="K4245" t="str">
            <v>V</v>
          </cell>
          <cell r="L4245">
            <v>38628.496828703705</v>
          </cell>
          <cell r="M4245" t="str">
            <v>gchateaug</v>
          </cell>
          <cell r="N4245">
            <v>38680.624444444446</v>
          </cell>
          <cell r="O4245" t="str">
            <v>gchateaug</v>
          </cell>
        </row>
        <row r="4246">
          <cell r="A4246" t="str">
            <v>1999</v>
          </cell>
          <cell r="B4246" t="str">
            <v>NL12</v>
          </cell>
          <cell r="C4246" t="str">
            <v>A00</v>
          </cell>
          <cell r="D4246" t="str">
            <v>PC_EMP</v>
          </cell>
          <cell r="E4246" t="str">
            <v>T</v>
          </cell>
          <cell r="F4246" t="str">
            <v>TOTAL</v>
          </cell>
          <cell r="G4246" t="str">
            <v>TOTAL</v>
          </cell>
          <cell r="H4246" t="str">
            <v>:</v>
          </cell>
          <cell r="I4246" t="str">
            <v>NC</v>
          </cell>
          <cell r="K4246" t="str">
            <v>V</v>
          </cell>
          <cell r="L4246">
            <v>38628.496828703705</v>
          </cell>
          <cell r="M4246" t="str">
            <v>gchateaug</v>
          </cell>
          <cell r="N4246">
            <v>38680.624444444446</v>
          </cell>
          <cell r="O4246" t="str">
            <v>gchateaug</v>
          </cell>
        </row>
        <row r="4247">
          <cell r="A4247" t="str">
            <v>1999</v>
          </cell>
          <cell r="B4247" t="str">
            <v>NL12</v>
          </cell>
          <cell r="C4247" t="str">
            <v>A00</v>
          </cell>
          <cell r="D4247" t="str">
            <v>PC_EMP</v>
          </cell>
          <cell r="E4247" t="str">
            <v>T</v>
          </cell>
          <cell r="F4247" t="str">
            <v>BES</v>
          </cell>
          <cell r="G4247" t="str">
            <v>TOTAL</v>
          </cell>
          <cell r="H4247" t="str">
            <v>:</v>
          </cell>
          <cell r="I4247" t="str">
            <v>NC</v>
          </cell>
          <cell r="K4247" t="str">
            <v>V</v>
          </cell>
          <cell r="L4247">
            <v>38628.496828703705</v>
          </cell>
          <cell r="M4247" t="str">
            <v>gchateaug</v>
          </cell>
          <cell r="N4247">
            <v>38680.624444444446</v>
          </cell>
          <cell r="O4247" t="str">
            <v>gchateaug</v>
          </cell>
        </row>
        <row r="4248">
          <cell r="A4248" t="str">
            <v>1999</v>
          </cell>
          <cell r="B4248" t="str">
            <v>LT00</v>
          </cell>
          <cell r="C4248" t="str">
            <v>A00</v>
          </cell>
          <cell r="D4248" t="str">
            <v>PC_EMP</v>
          </cell>
          <cell r="E4248" t="str">
            <v>T</v>
          </cell>
          <cell r="F4248" t="str">
            <v>TOTAL</v>
          </cell>
          <cell r="G4248" t="str">
            <v>TOTAL</v>
          </cell>
          <cell r="I4248" t="str">
            <v>NC</v>
          </cell>
          <cell r="K4248" t="str">
            <v>V</v>
          </cell>
          <cell r="L4248">
            <v>38628.496828703705</v>
          </cell>
          <cell r="M4248" t="str">
            <v>gchateaug</v>
          </cell>
          <cell r="N4248">
            <v>38681.684652777774</v>
          </cell>
          <cell r="O4248" t="str">
            <v>gchateaug</v>
          </cell>
          <cell r="Q4248">
            <v>1.03</v>
          </cell>
        </row>
        <row r="4249">
          <cell r="A4249" t="str">
            <v>2003</v>
          </cell>
          <cell r="B4249" t="str">
            <v>DE27</v>
          </cell>
          <cell r="C4249" t="str">
            <v>A00</v>
          </cell>
          <cell r="D4249" t="str">
            <v>PC_EMP</v>
          </cell>
          <cell r="E4249" t="str">
            <v>T</v>
          </cell>
          <cell r="F4249" t="str">
            <v>BES</v>
          </cell>
          <cell r="G4249" t="str">
            <v>RSE</v>
          </cell>
          <cell r="I4249" t="str">
            <v>MS</v>
          </cell>
          <cell r="K4249" t="str">
            <v>V</v>
          </cell>
          <cell r="L4249">
            <v>38628.496828703705</v>
          </cell>
          <cell r="M4249" t="str">
            <v>gchateaug</v>
          </cell>
          <cell r="N4249">
            <v>38680.630694444444</v>
          </cell>
          <cell r="O4249" t="str">
            <v>gchateaug</v>
          </cell>
          <cell r="Q4249">
            <v>0.31</v>
          </cell>
        </row>
        <row r="4250">
          <cell r="A4250" t="str">
            <v>2003</v>
          </cell>
          <cell r="B4250" t="str">
            <v>CZ07</v>
          </cell>
          <cell r="C4250" t="str">
            <v>A00</v>
          </cell>
          <cell r="D4250" t="str">
            <v>PC_EMP</v>
          </cell>
          <cell r="E4250" t="str">
            <v>T</v>
          </cell>
          <cell r="F4250" t="str">
            <v>TOTAL</v>
          </cell>
          <cell r="G4250" t="str">
            <v>TOTAL</v>
          </cell>
          <cell r="I4250" t="str">
            <v>MS</v>
          </cell>
          <cell r="K4250" t="str">
            <v>V</v>
          </cell>
          <cell r="L4250">
            <v>38628.496828703705</v>
          </cell>
          <cell r="M4250" t="str">
            <v>gchateaug</v>
          </cell>
          <cell r="N4250">
            <v>38680.624490740738</v>
          </cell>
          <cell r="O4250" t="str">
            <v>gchateaug</v>
          </cell>
          <cell r="Q4250">
            <v>0.7</v>
          </cell>
        </row>
        <row r="4251">
          <cell r="A4251" t="str">
            <v>2003</v>
          </cell>
          <cell r="B4251" t="str">
            <v>CZ07</v>
          </cell>
          <cell r="C4251" t="str">
            <v>A00</v>
          </cell>
          <cell r="D4251" t="str">
            <v>PC_EMP</v>
          </cell>
          <cell r="E4251" t="str">
            <v>T</v>
          </cell>
          <cell r="F4251" t="str">
            <v>TOTAL</v>
          </cell>
          <cell r="G4251" t="str">
            <v>RSE</v>
          </cell>
          <cell r="I4251" t="str">
            <v>MS</v>
          </cell>
          <cell r="K4251" t="str">
            <v>V</v>
          </cell>
          <cell r="L4251">
            <v>38628.496828703705</v>
          </cell>
          <cell r="M4251" t="str">
            <v>gchateaug</v>
          </cell>
          <cell r="N4251">
            <v>38680.624490740738</v>
          </cell>
          <cell r="O4251" t="str">
            <v>gchateaug</v>
          </cell>
          <cell r="Q4251">
            <v>0.32</v>
          </cell>
        </row>
        <row r="4252">
          <cell r="A4252" t="str">
            <v>2003</v>
          </cell>
          <cell r="B4252" t="str">
            <v>CZ07</v>
          </cell>
          <cell r="C4252" t="str">
            <v>A00</v>
          </cell>
          <cell r="D4252" t="str">
            <v>PC_EMP</v>
          </cell>
          <cell r="E4252" t="str">
            <v>T</v>
          </cell>
          <cell r="F4252" t="str">
            <v>BES</v>
          </cell>
          <cell r="G4252" t="str">
            <v>TOTAL</v>
          </cell>
          <cell r="I4252" t="str">
            <v>MS</v>
          </cell>
          <cell r="K4252" t="str">
            <v>V</v>
          </cell>
          <cell r="L4252">
            <v>38628.496828703705</v>
          </cell>
          <cell r="M4252" t="str">
            <v>gchateaug</v>
          </cell>
          <cell r="N4252">
            <v>38680.624490740738</v>
          </cell>
          <cell r="O4252" t="str">
            <v>gchateaug</v>
          </cell>
          <cell r="Q4252">
            <v>0.43</v>
          </cell>
        </row>
        <row r="4253">
          <cell r="A4253" t="str">
            <v>2003</v>
          </cell>
          <cell r="B4253" t="str">
            <v>CZ07</v>
          </cell>
          <cell r="C4253" t="str">
            <v>A00</v>
          </cell>
          <cell r="D4253" t="str">
            <v>PC_EMP</v>
          </cell>
          <cell r="E4253" t="str">
            <v>T</v>
          </cell>
          <cell r="F4253" t="str">
            <v>BES</v>
          </cell>
          <cell r="G4253" t="str">
            <v>RSE</v>
          </cell>
          <cell r="I4253" t="str">
            <v>MS</v>
          </cell>
          <cell r="K4253" t="str">
            <v>V</v>
          </cell>
          <cell r="L4253">
            <v>38628.496828703705</v>
          </cell>
          <cell r="M4253" t="str">
            <v>gchateaug</v>
          </cell>
          <cell r="N4253">
            <v>38680.624490740738</v>
          </cell>
          <cell r="O4253" t="str">
            <v>gchateaug</v>
          </cell>
          <cell r="Q4253">
            <v>0.15</v>
          </cell>
        </row>
        <row r="4254">
          <cell r="A4254" t="str">
            <v>2003</v>
          </cell>
          <cell r="B4254" t="str">
            <v>CZ04</v>
          </cell>
          <cell r="C4254" t="str">
            <v>A00</v>
          </cell>
          <cell r="D4254" t="str">
            <v>PC_EMP</v>
          </cell>
          <cell r="E4254" t="str">
            <v>T</v>
          </cell>
          <cell r="F4254" t="str">
            <v>TOTAL</v>
          </cell>
          <cell r="G4254" t="str">
            <v>TOTAL</v>
          </cell>
          <cell r="I4254" t="str">
            <v>MS</v>
          </cell>
          <cell r="K4254" t="str">
            <v>V</v>
          </cell>
          <cell r="L4254">
            <v>38628.496828703705</v>
          </cell>
          <cell r="M4254" t="str">
            <v>gchateaug</v>
          </cell>
          <cell r="N4254">
            <v>38680.624490740738</v>
          </cell>
          <cell r="O4254" t="str">
            <v>gchateaug</v>
          </cell>
          <cell r="Q4254">
            <v>0.22</v>
          </cell>
        </row>
        <row r="4255">
          <cell r="A4255" t="str">
            <v>2003</v>
          </cell>
          <cell r="B4255" t="str">
            <v>CZ04</v>
          </cell>
          <cell r="C4255" t="str">
            <v>A00</v>
          </cell>
          <cell r="D4255" t="str">
            <v>PC_EMP</v>
          </cell>
          <cell r="E4255" t="str">
            <v>T</v>
          </cell>
          <cell r="F4255" t="str">
            <v>TOTAL</v>
          </cell>
          <cell r="G4255" t="str">
            <v>RSE</v>
          </cell>
          <cell r="I4255" t="str">
            <v>MS</v>
          </cell>
          <cell r="K4255" t="str">
            <v>V</v>
          </cell>
          <cell r="L4255">
            <v>38628.496828703705</v>
          </cell>
          <cell r="M4255" t="str">
            <v>gchateaug</v>
          </cell>
          <cell r="N4255">
            <v>38680.624490740738</v>
          </cell>
          <cell r="O4255" t="str">
            <v>gchateaug</v>
          </cell>
          <cell r="Q4255">
            <v>0.1</v>
          </cell>
        </row>
        <row r="4256">
          <cell r="A4256" t="str">
            <v>2003</v>
          </cell>
          <cell r="B4256" t="str">
            <v>CZ04</v>
          </cell>
          <cell r="C4256" t="str">
            <v>A00</v>
          </cell>
          <cell r="D4256" t="str">
            <v>PC_EMP</v>
          </cell>
          <cell r="E4256" t="str">
            <v>T</v>
          </cell>
          <cell r="F4256" t="str">
            <v>BES</v>
          </cell>
          <cell r="G4256" t="str">
            <v>TOTAL</v>
          </cell>
          <cell r="I4256" t="str">
            <v>MS</v>
          </cell>
          <cell r="K4256" t="str">
            <v>V</v>
          </cell>
          <cell r="L4256">
            <v>38628.496828703705</v>
          </cell>
          <cell r="M4256" t="str">
            <v>gchateaug</v>
          </cell>
          <cell r="N4256">
            <v>38680.624490740738</v>
          </cell>
          <cell r="O4256" t="str">
            <v>gchateaug</v>
          </cell>
          <cell r="Q4256">
            <v>0.14000000000000001</v>
          </cell>
        </row>
        <row r="4257">
          <cell r="A4257" t="str">
            <v>2003</v>
          </cell>
          <cell r="B4257" t="str">
            <v>CZ04</v>
          </cell>
          <cell r="C4257" t="str">
            <v>A00</v>
          </cell>
          <cell r="D4257" t="str">
            <v>PC_EMP</v>
          </cell>
          <cell r="E4257" t="str">
            <v>T</v>
          </cell>
          <cell r="F4257" t="str">
            <v>BES</v>
          </cell>
          <cell r="G4257" t="str">
            <v>RSE</v>
          </cell>
          <cell r="I4257" t="str">
            <v>MS</v>
          </cell>
          <cell r="K4257" t="str">
            <v>V</v>
          </cell>
          <cell r="L4257">
            <v>38628.496828703705</v>
          </cell>
          <cell r="M4257" t="str">
            <v>gchateaug</v>
          </cell>
          <cell r="N4257">
            <v>38680.624490740738</v>
          </cell>
          <cell r="O4257" t="str">
            <v>gchateaug</v>
          </cell>
          <cell r="Q4257">
            <v>0.04</v>
          </cell>
        </row>
        <row r="4258">
          <cell r="A4258" t="str">
            <v>2003</v>
          </cell>
          <cell r="B4258" t="str">
            <v>CZ02</v>
          </cell>
          <cell r="C4258" t="str">
            <v>A00</v>
          </cell>
          <cell r="D4258" t="str">
            <v>PC_EMP</v>
          </cell>
          <cell r="E4258" t="str">
            <v>T</v>
          </cell>
          <cell r="F4258" t="str">
            <v>TOTAL</v>
          </cell>
          <cell r="G4258" t="str">
            <v>TOTAL</v>
          </cell>
          <cell r="I4258" t="str">
            <v>MS</v>
          </cell>
          <cell r="K4258" t="str">
            <v>V</v>
          </cell>
          <cell r="L4258">
            <v>38628.496828703705</v>
          </cell>
          <cell r="M4258" t="str">
            <v>gchateaug</v>
          </cell>
          <cell r="N4258">
            <v>38680.624490740738</v>
          </cell>
          <cell r="O4258" t="str">
            <v>gchateaug</v>
          </cell>
          <cell r="Q4258">
            <v>0.97</v>
          </cell>
        </row>
        <row r="4259">
          <cell r="A4259" t="str">
            <v>2003</v>
          </cell>
          <cell r="B4259" t="str">
            <v>FR52</v>
          </cell>
          <cell r="C4259" t="str">
            <v>A00</v>
          </cell>
          <cell r="D4259" t="str">
            <v>PC_EMP</v>
          </cell>
          <cell r="E4259" t="str">
            <v>T</v>
          </cell>
          <cell r="F4259" t="str">
            <v>TOTAL</v>
          </cell>
          <cell r="G4259" t="str">
            <v>TOTAL</v>
          </cell>
          <cell r="H4259" t="str">
            <v>:</v>
          </cell>
          <cell r="I4259" t="str">
            <v>MS</v>
          </cell>
          <cell r="K4259" t="str">
            <v>V</v>
          </cell>
          <cell r="L4259">
            <v>38628.496840277781</v>
          </cell>
          <cell r="M4259" t="str">
            <v>gchateaug</v>
          </cell>
          <cell r="N4259">
            <v>38680.624467592592</v>
          </cell>
          <cell r="O4259" t="str">
            <v>gchateaug</v>
          </cell>
        </row>
        <row r="4260">
          <cell r="A4260" t="str">
            <v>2003</v>
          </cell>
          <cell r="B4260" t="str">
            <v>FR52</v>
          </cell>
          <cell r="C4260" t="str">
            <v>A00</v>
          </cell>
          <cell r="D4260" t="str">
            <v>PC_EMP</v>
          </cell>
          <cell r="E4260" t="str">
            <v>T</v>
          </cell>
          <cell r="F4260" t="str">
            <v>TOTAL</v>
          </cell>
          <cell r="G4260" t="str">
            <v>RSE</v>
          </cell>
          <cell r="H4260" t="str">
            <v>:</v>
          </cell>
          <cell r="I4260" t="str">
            <v>MS</v>
          </cell>
          <cell r="K4260" t="str">
            <v>V</v>
          </cell>
          <cell r="L4260">
            <v>38628.496840277781</v>
          </cell>
          <cell r="M4260" t="str">
            <v>gchateaug</v>
          </cell>
          <cell r="N4260">
            <v>38680.624467592592</v>
          </cell>
          <cell r="O4260" t="str">
            <v>gchateaug</v>
          </cell>
        </row>
        <row r="4261">
          <cell r="A4261" t="str">
            <v>2003</v>
          </cell>
          <cell r="B4261" t="str">
            <v>FR52</v>
          </cell>
          <cell r="C4261" t="str">
            <v>A00</v>
          </cell>
          <cell r="D4261" t="str">
            <v>PC_EMP</v>
          </cell>
          <cell r="E4261" t="str">
            <v>T</v>
          </cell>
          <cell r="F4261" t="str">
            <v>BES</v>
          </cell>
          <cell r="G4261" t="str">
            <v>TOTAL</v>
          </cell>
          <cell r="H4261" t="str">
            <v>:</v>
          </cell>
          <cell r="I4261" t="str">
            <v>MS</v>
          </cell>
          <cell r="K4261" t="str">
            <v>V</v>
          </cell>
          <cell r="L4261">
            <v>38628.496840277781</v>
          </cell>
          <cell r="M4261" t="str">
            <v>gchateaug</v>
          </cell>
          <cell r="N4261">
            <v>38680.624444444446</v>
          </cell>
          <cell r="O4261" t="str">
            <v>gchateaug</v>
          </cell>
        </row>
        <row r="4262">
          <cell r="A4262" t="str">
            <v>2003</v>
          </cell>
          <cell r="B4262" t="str">
            <v>FR52</v>
          </cell>
          <cell r="C4262" t="str">
            <v>A00</v>
          </cell>
          <cell r="D4262" t="str">
            <v>PC_EMP</v>
          </cell>
          <cell r="E4262" t="str">
            <v>T</v>
          </cell>
          <cell r="F4262" t="str">
            <v>BES</v>
          </cell>
          <cell r="G4262" t="str">
            <v>RSE</v>
          </cell>
          <cell r="H4262" t="str">
            <v>:</v>
          </cell>
          <cell r="I4262" t="str">
            <v>MS</v>
          </cell>
          <cell r="K4262" t="str">
            <v>V</v>
          </cell>
          <cell r="L4262">
            <v>38628.496840277781</v>
          </cell>
          <cell r="M4262" t="str">
            <v>gchateaug</v>
          </cell>
          <cell r="N4262">
            <v>38680.624444444446</v>
          </cell>
          <cell r="O4262" t="str">
            <v>gchateaug</v>
          </cell>
        </row>
        <row r="4263">
          <cell r="A4263" t="str">
            <v>2003</v>
          </cell>
          <cell r="B4263" t="str">
            <v>FR42</v>
          </cell>
          <cell r="C4263" t="str">
            <v>A00</v>
          </cell>
          <cell r="D4263" t="str">
            <v>PC_EMP</v>
          </cell>
          <cell r="E4263" t="str">
            <v>T</v>
          </cell>
          <cell r="F4263" t="str">
            <v>TOTAL</v>
          </cell>
          <cell r="G4263" t="str">
            <v>TOTAL</v>
          </cell>
          <cell r="H4263" t="str">
            <v>:</v>
          </cell>
          <cell r="I4263" t="str">
            <v>MS</v>
          </cell>
          <cell r="K4263" t="str">
            <v>V</v>
          </cell>
          <cell r="L4263">
            <v>38628.496840277781</v>
          </cell>
          <cell r="M4263" t="str">
            <v>gchateaug</v>
          </cell>
          <cell r="N4263">
            <v>38680.624444444446</v>
          </cell>
          <cell r="O4263" t="str">
            <v>gchateaug</v>
          </cell>
        </row>
        <row r="4264">
          <cell r="A4264" t="str">
            <v>2003</v>
          </cell>
          <cell r="B4264" t="str">
            <v>FR42</v>
          </cell>
          <cell r="C4264" t="str">
            <v>A00</v>
          </cell>
          <cell r="D4264" t="str">
            <v>PC_EMP</v>
          </cell>
          <cell r="E4264" t="str">
            <v>T</v>
          </cell>
          <cell r="F4264" t="str">
            <v>TOTAL</v>
          </cell>
          <cell r="G4264" t="str">
            <v>RSE</v>
          </cell>
          <cell r="H4264" t="str">
            <v>:</v>
          </cell>
          <cell r="I4264" t="str">
            <v>MS</v>
          </cell>
          <cell r="K4264" t="str">
            <v>V</v>
          </cell>
          <cell r="L4264">
            <v>38628.496840277781</v>
          </cell>
          <cell r="M4264" t="str">
            <v>gchateaug</v>
          </cell>
          <cell r="N4264">
            <v>38680.624444444446</v>
          </cell>
          <cell r="O4264" t="str">
            <v>gchateaug</v>
          </cell>
        </row>
        <row r="4265">
          <cell r="A4265" t="str">
            <v>2003</v>
          </cell>
          <cell r="B4265" t="str">
            <v>FR42</v>
          </cell>
          <cell r="C4265" t="str">
            <v>A00</v>
          </cell>
          <cell r="D4265" t="str">
            <v>PC_EMP</v>
          </cell>
          <cell r="E4265" t="str">
            <v>T</v>
          </cell>
          <cell r="F4265" t="str">
            <v>BES</v>
          </cell>
          <cell r="G4265" t="str">
            <v>TOTAL</v>
          </cell>
          <cell r="H4265" t="str">
            <v>:</v>
          </cell>
          <cell r="I4265" t="str">
            <v>MS</v>
          </cell>
          <cell r="K4265" t="str">
            <v>V</v>
          </cell>
          <cell r="L4265">
            <v>38628.496840277781</v>
          </cell>
          <cell r="M4265" t="str">
            <v>gchateaug</v>
          </cell>
          <cell r="N4265">
            <v>38680.624444444446</v>
          </cell>
          <cell r="O4265" t="str">
            <v>gchateaug</v>
          </cell>
        </row>
        <row r="4266">
          <cell r="A4266" t="str">
            <v>2003</v>
          </cell>
          <cell r="B4266" t="str">
            <v>FR42</v>
          </cell>
          <cell r="C4266" t="str">
            <v>A00</v>
          </cell>
          <cell r="D4266" t="str">
            <v>PC_EMP</v>
          </cell>
          <cell r="E4266" t="str">
            <v>T</v>
          </cell>
          <cell r="F4266" t="str">
            <v>BES</v>
          </cell>
          <cell r="G4266" t="str">
            <v>RSE</v>
          </cell>
          <cell r="H4266" t="str">
            <v>:</v>
          </cell>
          <cell r="I4266" t="str">
            <v>MS</v>
          </cell>
          <cell r="K4266" t="str">
            <v>V</v>
          </cell>
          <cell r="L4266">
            <v>38628.496840277781</v>
          </cell>
          <cell r="M4266" t="str">
            <v>gchateaug</v>
          </cell>
          <cell r="N4266">
            <v>38680.624444444446</v>
          </cell>
          <cell r="O4266" t="str">
            <v>gchateaug</v>
          </cell>
        </row>
        <row r="4267">
          <cell r="A4267" t="str">
            <v>2003</v>
          </cell>
          <cell r="B4267" t="str">
            <v>FI1</v>
          </cell>
          <cell r="C4267" t="str">
            <v>A00</v>
          </cell>
          <cell r="D4267" t="str">
            <v>PC_EMP</v>
          </cell>
          <cell r="E4267" t="str">
            <v>T</v>
          </cell>
          <cell r="F4267" t="str">
            <v>TOTAL</v>
          </cell>
          <cell r="G4267" t="str">
            <v>TOTAL</v>
          </cell>
          <cell r="I4267" t="str">
            <v>MS</v>
          </cell>
          <cell r="K4267" t="str">
            <v>V</v>
          </cell>
          <cell r="L4267">
            <v>38628.496840277781</v>
          </cell>
          <cell r="M4267" t="str">
            <v>gchateaug</v>
          </cell>
          <cell r="N4267">
            <v>38680.624444444446</v>
          </cell>
          <cell r="O4267" t="str">
            <v>gchateaug</v>
          </cell>
          <cell r="Q4267">
            <v>3.18</v>
          </cell>
        </row>
        <row r="4268">
          <cell r="A4268" t="str">
            <v>2003</v>
          </cell>
          <cell r="B4268" t="str">
            <v>FI1</v>
          </cell>
          <cell r="C4268" t="str">
            <v>A00</v>
          </cell>
          <cell r="D4268" t="str">
            <v>PC_EMP</v>
          </cell>
          <cell r="E4268" t="str">
            <v>T</v>
          </cell>
          <cell r="F4268" t="str">
            <v>BES</v>
          </cell>
          <cell r="G4268" t="str">
            <v>TOTAL</v>
          </cell>
          <cell r="I4268" t="str">
            <v>MS</v>
          </cell>
          <cell r="K4268" t="str">
            <v>V</v>
          </cell>
          <cell r="L4268">
            <v>38628.496840277781</v>
          </cell>
          <cell r="M4268" t="str">
            <v>gchateaug</v>
          </cell>
          <cell r="N4268">
            <v>38680.624444444446</v>
          </cell>
          <cell r="O4268" t="str">
            <v>gchateaug</v>
          </cell>
          <cell r="Q4268">
            <v>1.7</v>
          </cell>
        </row>
        <row r="4269">
          <cell r="A4269" t="str">
            <v>2003</v>
          </cell>
          <cell r="B4269" t="str">
            <v>ES12</v>
          </cell>
          <cell r="C4269" t="str">
            <v>A00</v>
          </cell>
          <cell r="D4269" t="str">
            <v>PC_EMP</v>
          </cell>
          <cell r="E4269" t="str">
            <v>T</v>
          </cell>
          <cell r="F4269" t="str">
            <v>TOTAL</v>
          </cell>
          <cell r="G4269" t="str">
            <v>TOTAL</v>
          </cell>
          <cell r="I4269" t="str">
            <v>MS</v>
          </cell>
          <cell r="K4269" t="str">
            <v>V</v>
          </cell>
          <cell r="L4269">
            <v>38628.496840277781</v>
          </cell>
          <cell r="M4269" t="str">
            <v>gchateaug</v>
          </cell>
          <cell r="N4269">
            <v>38680.624444444446</v>
          </cell>
          <cell r="O4269" t="str">
            <v>gchateaug</v>
          </cell>
          <cell r="Q4269">
            <v>1.1200000000000001</v>
          </cell>
        </row>
        <row r="4270">
          <cell r="A4270" t="str">
            <v>2003</v>
          </cell>
          <cell r="B4270" t="str">
            <v>ES12</v>
          </cell>
          <cell r="C4270" t="str">
            <v>A00</v>
          </cell>
          <cell r="D4270" t="str">
            <v>PC_EMP</v>
          </cell>
          <cell r="E4270" t="str">
            <v>T</v>
          </cell>
          <cell r="F4270" t="str">
            <v>TOTAL</v>
          </cell>
          <cell r="G4270" t="str">
            <v>RSE</v>
          </cell>
          <cell r="I4270" t="str">
            <v>MS</v>
          </cell>
          <cell r="K4270" t="str">
            <v>V</v>
          </cell>
          <cell r="L4270">
            <v>38628.496840277781</v>
          </cell>
          <cell r="M4270" t="str">
            <v>gchateaug</v>
          </cell>
          <cell r="N4270">
            <v>38680.624444444446</v>
          </cell>
          <cell r="O4270" t="str">
            <v>gchateaug</v>
          </cell>
          <cell r="Q4270">
            <v>0.91</v>
          </cell>
        </row>
        <row r="4271">
          <cell r="A4271" t="str">
            <v>2003</v>
          </cell>
          <cell r="B4271" t="str">
            <v>ES12</v>
          </cell>
          <cell r="C4271" t="str">
            <v>A00</v>
          </cell>
          <cell r="D4271" t="str">
            <v>PC_EMP</v>
          </cell>
          <cell r="E4271" t="str">
            <v>T</v>
          </cell>
          <cell r="F4271" t="str">
            <v>BES</v>
          </cell>
          <cell r="G4271" t="str">
            <v>TOTAL</v>
          </cell>
          <cell r="I4271" t="str">
            <v>MS</v>
          </cell>
          <cell r="K4271" t="str">
            <v>V</v>
          </cell>
          <cell r="L4271">
            <v>38628.496840277781</v>
          </cell>
          <cell r="M4271" t="str">
            <v>gchateaug</v>
          </cell>
          <cell r="N4271">
            <v>38680.624444444446</v>
          </cell>
          <cell r="O4271" t="str">
            <v>gchateaug</v>
          </cell>
          <cell r="Q4271">
            <v>0.23</v>
          </cell>
        </row>
        <row r="4272">
          <cell r="A4272" t="str">
            <v>2003</v>
          </cell>
          <cell r="B4272" t="str">
            <v>ES12</v>
          </cell>
          <cell r="C4272" t="str">
            <v>A00</v>
          </cell>
          <cell r="D4272" t="str">
            <v>PC_EMP</v>
          </cell>
          <cell r="E4272" t="str">
            <v>T</v>
          </cell>
          <cell r="F4272" t="str">
            <v>BES</v>
          </cell>
          <cell r="G4272" t="str">
            <v>RSE</v>
          </cell>
          <cell r="I4272" t="str">
            <v>MS</v>
          </cell>
          <cell r="K4272" t="str">
            <v>V</v>
          </cell>
          <cell r="L4272">
            <v>38628.496840277781</v>
          </cell>
          <cell r="M4272" t="str">
            <v>gchateaug</v>
          </cell>
          <cell r="N4272">
            <v>38680.624444444446</v>
          </cell>
          <cell r="O4272" t="str">
            <v>gchateaug</v>
          </cell>
          <cell r="Q4272">
            <v>0.1</v>
          </cell>
        </row>
        <row r="4273">
          <cell r="A4273" t="str">
            <v>2003</v>
          </cell>
          <cell r="B4273" t="str">
            <v>DEG</v>
          </cell>
          <cell r="C4273" t="str">
            <v>A00</v>
          </cell>
          <cell r="D4273" t="str">
            <v>PC_EMP</v>
          </cell>
          <cell r="E4273" t="str">
            <v>T</v>
          </cell>
          <cell r="F4273" t="str">
            <v>TOTAL</v>
          </cell>
          <cell r="G4273" t="str">
            <v>TOTAL</v>
          </cell>
          <cell r="I4273" t="str">
            <v>MS</v>
          </cell>
          <cell r="K4273" t="str">
            <v>V</v>
          </cell>
          <cell r="L4273">
            <v>38628.496840277781</v>
          </cell>
          <cell r="M4273" t="str">
            <v>gchateaug</v>
          </cell>
          <cell r="N4273">
            <v>38680.630706018521</v>
          </cell>
          <cell r="O4273" t="str">
            <v>gchateaug</v>
          </cell>
          <cell r="Q4273">
            <v>1.51</v>
          </cell>
        </row>
        <row r="4274">
          <cell r="A4274" t="str">
            <v>2003</v>
          </cell>
          <cell r="B4274" t="str">
            <v>DEG</v>
          </cell>
          <cell r="C4274" t="str">
            <v>A00</v>
          </cell>
          <cell r="D4274" t="str">
            <v>PC_EMP</v>
          </cell>
          <cell r="E4274" t="str">
            <v>T</v>
          </cell>
          <cell r="F4274" t="str">
            <v>TOTAL</v>
          </cell>
          <cell r="G4274" t="str">
            <v>RSE</v>
          </cell>
          <cell r="I4274" t="str">
            <v>MS</v>
          </cell>
          <cell r="K4274" t="str">
            <v>V</v>
          </cell>
          <cell r="L4274">
            <v>38628.496840277781</v>
          </cell>
          <cell r="M4274" t="str">
            <v>gchateaug</v>
          </cell>
          <cell r="N4274">
            <v>38680.630706018521</v>
          </cell>
          <cell r="O4274" t="str">
            <v>gchateaug</v>
          </cell>
          <cell r="Q4274">
            <v>0.96</v>
          </cell>
        </row>
        <row r="4275">
          <cell r="A4275" t="str">
            <v>2003</v>
          </cell>
          <cell r="B4275" t="str">
            <v>DEG</v>
          </cell>
          <cell r="C4275" t="str">
            <v>A00</v>
          </cell>
          <cell r="D4275" t="str">
            <v>PC_EMP</v>
          </cell>
          <cell r="E4275" t="str">
            <v>T</v>
          </cell>
          <cell r="F4275" t="str">
            <v>BES</v>
          </cell>
          <cell r="G4275" t="str">
            <v>TOTAL</v>
          </cell>
          <cell r="I4275" t="str">
            <v>MS</v>
          </cell>
          <cell r="K4275" t="str">
            <v>V</v>
          </cell>
          <cell r="L4275">
            <v>38628.496840277781</v>
          </cell>
          <cell r="M4275" t="str">
            <v>gchateaug</v>
          </cell>
          <cell r="N4275">
            <v>38680.630706018521</v>
          </cell>
          <cell r="O4275" t="str">
            <v>gchateaug</v>
          </cell>
          <cell r="Q4275">
            <v>0.67</v>
          </cell>
        </row>
        <row r="4276">
          <cell r="A4276" t="str">
            <v>2003</v>
          </cell>
          <cell r="B4276" t="str">
            <v>DEG</v>
          </cell>
          <cell r="C4276" t="str">
            <v>A00</v>
          </cell>
          <cell r="D4276" t="str">
            <v>PC_EMP</v>
          </cell>
          <cell r="E4276" t="str">
            <v>T</v>
          </cell>
          <cell r="F4276" t="str">
            <v>BES</v>
          </cell>
          <cell r="G4276" t="str">
            <v>RSE</v>
          </cell>
          <cell r="I4276" t="str">
            <v>MS</v>
          </cell>
          <cell r="K4276" t="str">
            <v>V</v>
          </cell>
          <cell r="L4276">
            <v>38628.496840277781</v>
          </cell>
          <cell r="M4276" t="str">
            <v>gchateaug</v>
          </cell>
          <cell r="N4276">
            <v>38680.630706018521</v>
          </cell>
          <cell r="O4276" t="str">
            <v>gchateaug</v>
          </cell>
          <cell r="Q4276">
            <v>0.4</v>
          </cell>
        </row>
        <row r="4277">
          <cell r="A4277" t="str">
            <v>2003</v>
          </cell>
          <cell r="B4277" t="str">
            <v>DEE</v>
          </cell>
          <cell r="C4277" t="str">
            <v>A00</v>
          </cell>
          <cell r="D4277" t="str">
            <v>PC_EMP</v>
          </cell>
          <cell r="E4277" t="str">
            <v>T</v>
          </cell>
          <cell r="F4277" t="str">
            <v>TOTAL</v>
          </cell>
          <cell r="G4277" t="str">
            <v>TOTAL</v>
          </cell>
          <cell r="I4277" t="str">
            <v>MS</v>
          </cell>
          <cell r="K4277" t="str">
            <v>V</v>
          </cell>
          <cell r="L4277">
            <v>38628.496840277781</v>
          </cell>
          <cell r="M4277" t="str">
            <v>gchateaug</v>
          </cell>
          <cell r="N4277">
            <v>38680.630706018521</v>
          </cell>
          <cell r="O4277" t="str">
            <v>gchateaug</v>
          </cell>
          <cell r="Q4277">
            <v>1.1399999999999999</v>
          </cell>
        </row>
        <row r="4278">
          <cell r="A4278" t="str">
            <v>2003</v>
          </cell>
          <cell r="B4278" t="str">
            <v>DEE</v>
          </cell>
          <cell r="C4278" t="str">
            <v>A00</v>
          </cell>
          <cell r="D4278" t="str">
            <v>PC_EMP</v>
          </cell>
          <cell r="E4278" t="str">
            <v>T</v>
          </cell>
          <cell r="F4278" t="str">
            <v>TOTAL</v>
          </cell>
          <cell r="G4278" t="str">
            <v>RSE</v>
          </cell>
          <cell r="I4278" t="str">
            <v>MS</v>
          </cell>
          <cell r="K4278" t="str">
            <v>V</v>
          </cell>
          <cell r="L4278">
            <v>38628.496840277781</v>
          </cell>
          <cell r="M4278" t="str">
            <v>gchateaug</v>
          </cell>
          <cell r="N4278">
            <v>38680.630706018521</v>
          </cell>
          <cell r="O4278" t="str">
            <v>gchateaug</v>
          </cell>
          <cell r="Q4278">
            <v>0.77</v>
          </cell>
        </row>
        <row r="4279">
          <cell r="A4279" t="str">
            <v>2003</v>
          </cell>
          <cell r="B4279" t="str">
            <v>DEE</v>
          </cell>
          <cell r="C4279" t="str">
            <v>A00</v>
          </cell>
          <cell r="D4279" t="str">
            <v>PC_EMP</v>
          </cell>
          <cell r="E4279" t="str">
            <v>T</v>
          </cell>
          <cell r="F4279" t="str">
            <v>BES</v>
          </cell>
          <cell r="G4279" t="str">
            <v>TOTAL</v>
          </cell>
          <cell r="I4279" t="str">
            <v>MS</v>
          </cell>
          <cell r="K4279" t="str">
            <v>V</v>
          </cell>
          <cell r="L4279">
            <v>38628.496840277781</v>
          </cell>
          <cell r="M4279" t="str">
            <v>gchateaug</v>
          </cell>
          <cell r="N4279">
            <v>38680.630706018521</v>
          </cell>
          <cell r="O4279" t="str">
            <v>gchateaug</v>
          </cell>
          <cell r="Q4279">
            <v>0.26</v>
          </cell>
        </row>
        <row r="4280">
          <cell r="A4280" t="str">
            <v>2003</v>
          </cell>
          <cell r="B4280" t="str">
            <v>DEE</v>
          </cell>
          <cell r="C4280" t="str">
            <v>A00</v>
          </cell>
          <cell r="D4280" t="str">
            <v>PC_EMP</v>
          </cell>
          <cell r="E4280" t="str">
            <v>T</v>
          </cell>
          <cell r="F4280" t="str">
            <v>BES</v>
          </cell>
          <cell r="G4280" t="str">
            <v>RSE</v>
          </cell>
          <cell r="I4280" t="str">
            <v>MS</v>
          </cell>
          <cell r="K4280" t="str">
            <v>V</v>
          </cell>
          <cell r="L4280">
            <v>38628.496840277781</v>
          </cell>
          <cell r="M4280" t="str">
            <v>gchateaug</v>
          </cell>
          <cell r="N4280">
            <v>38680.630706018521</v>
          </cell>
          <cell r="O4280" t="str">
            <v>gchateaug</v>
          </cell>
          <cell r="Q4280">
            <v>0.15</v>
          </cell>
        </row>
        <row r="4281">
          <cell r="A4281" t="str">
            <v>2003</v>
          </cell>
          <cell r="B4281" t="str">
            <v>DED1</v>
          </cell>
          <cell r="C4281" t="str">
            <v>A00</v>
          </cell>
          <cell r="D4281" t="str">
            <v>PC_EMP</v>
          </cell>
          <cell r="E4281" t="str">
            <v>T</v>
          </cell>
          <cell r="F4281" t="str">
            <v>TOTAL</v>
          </cell>
          <cell r="G4281" t="str">
            <v>TOTAL</v>
          </cell>
          <cell r="I4281" t="str">
            <v>MS</v>
          </cell>
          <cell r="K4281" t="str">
            <v>V</v>
          </cell>
          <cell r="L4281">
            <v>38628.496840277781</v>
          </cell>
          <cell r="M4281" t="str">
            <v>gchateaug</v>
          </cell>
          <cell r="N4281">
            <v>38680.630706018521</v>
          </cell>
          <cell r="O4281" t="str">
            <v>gchateaug</v>
          </cell>
          <cell r="Q4281">
            <v>1.25</v>
          </cell>
        </row>
        <row r="4282">
          <cell r="A4282" t="str">
            <v>2003</v>
          </cell>
          <cell r="B4282" t="str">
            <v>DED1</v>
          </cell>
          <cell r="C4282" t="str">
            <v>A00</v>
          </cell>
          <cell r="D4282" t="str">
            <v>PC_EMP</v>
          </cell>
          <cell r="E4282" t="str">
            <v>T</v>
          </cell>
          <cell r="F4282" t="str">
            <v>TOTAL</v>
          </cell>
          <cell r="G4282" t="str">
            <v>RSE</v>
          </cell>
          <cell r="I4282" t="str">
            <v>MS</v>
          </cell>
          <cell r="K4282" t="str">
            <v>V</v>
          </cell>
          <cell r="L4282">
            <v>38628.496840277781</v>
          </cell>
          <cell r="M4282" t="str">
            <v>gchateaug</v>
          </cell>
          <cell r="N4282">
            <v>38680.630706018521</v>
          </cell>
          <cell r="O4282" t="str">
            <v>gchateaug</v>
          </cell>
          <cell r="Q4282">
            <v>0.76</v>
          </cell>
        </row>
        <row r="4283">
          <cell r="A4283" t="str">
            <v>2002</v>
          </cell>
          <cell r="B4283" t="str">
            <v>ITC1</v>
          </cell>
          <cell r="C4283" t="str">
            <v>A00</v>
          </cell>
          <cell r="D4283" t="str">
            <v>PC_EMP</v>
          </cell>
          <cell r="E4283" t="str">
            <v>T</v>
          </cell>
          <cell r="F4283" t="str">
            <v>BES</v>
          </cell>
          <cell r="G4283" t="str">
            <v>TOTAL</v>
          </cell>
          <cell r="H4283" t="str">
            <v>:</v>
          </cell>
          <cell r="I4283" t="str">
            <v>MS</v>
          </cell>
          <cell r="K4283" t="str">
            <v>V</v>
          </cell>
          <cell r="L4283">
            <v>38628.496851851851</v>
          </cell>
          <cell r="M4283" t="str">
            <v>gchateaug</v>
          </cell>
          <cell r="N4283">
            <v>38680.624490740738</v>
          </cell>
          <cell r="O4283" t="str">
            <v>gchateaug</v>
          </cell>
        </row>
        <row r="4284">
          <cell r="A4284" t="str">
            <v>2002</v>
          </cell>
          <cell r="B4284" t="str">
            <v>ITC1</v>
          </cell>
          <cell r="C4284" t="str">
            <v>A00</v>
          </cell>
          <cell r="D4284" t="str">
            <v>PC_EMP</v>
          </cell>
          <cell r="E4284" t="str">
            <v>T</v>
          </cell>
          <cell r="F4284" t="str">
            <v>BES</v>
          </cell>
          <cell r="G4284" t="str">
            <v>RSE</v>
          </cell>
          <cell r="H4284" t="str">
            <v>:</v>
          </cell>
          <cell r="I4284" t="str">
            <v>MS</v>
          </cell>
          <cell r="K4284" t="str">
            <v>V</v>
          </cell>
          <cell r="L4284">
            <v>38628.496851851851</v>
          </cell>
          <cell r="M4284" t="str">
            <v>gchateaug</v>
          </cell>
          <cell r="N4284">
            <v>38680.624490740738</v>
          </cell>
          <cell r="O4284" t="str">
            <v>gchateaug</v>
          </cell>
        </row>
        <row r="4285">
          <cell r="A4285" t="str">
            <v>2002</v>
          </cell>
          <cell r="B4285" t="str">
            <v>HU31</v>
          </cell>
          <cell r="C4285" t="str">
            <v>A00</v>
          </cell>
          <cell r="D4285" t="str">
            <v>PC_EMP</v>
          </cell>
          <cell r="E4285" t="str">
            <v>T</v>
          </cell>
          <cell r="F4285" t="str">
            <v>TOTAL</v>
          </cell>
          <cell r="G4285" t="str">
            <v>TOTAL</v>
          </cell>
          <cell r="I4285" t="str">
            <v>MS</v>
          </cell>
          <cell r="K4285" t="str">
            <v>V</v>
          </cell>
          <cell r="L4285">
            <v>38628.496851851851</v>
          </cell>
          <cell r="M4285" t="str">
            <v>gchateaug</v>
          </cell>
          <cell r="N4285">
            <v>38680.624490740738</v>
          </cell>
          <cell r="O4285" t="str">
            <v>gchateaug</v>
          </cell>
          <cell r="Q4285">
            <v>0.56000000000000005</v>
          </cell>
        </row>
        <row r="4286">
          <cell r="A4286" t="str">
            <v>2002</v>
          </cell>
          <cell r="B4286" t="str">
            <v>HU31</v>
          </cell>
          <cell r="C4286" t="str">
            <v>A00</v>
          </cell>
          <cell r="D4286" t="str">
            <v>PC_EMP</v>
          </cell>
          <cell r="E4286" t="str">
            <v>T</v>
          </cell>
          <cell r="F4286" t="str">
            <v>TOTAL</v>
          </cell>
          <cell r="G4286" t="str">
            <v>RSE</v>
          </cell>
          <cell r="I4286" t="str">
            <v>MS</v>
          </cell>
          <cell r="K4286" t="str">
            <v>V</v>
          </cell>
          <cell r="L4286">
            <v>38628.496851851851</v>
          </cell>
          <cell r="M4286" t="str">
            <v>gchateaug</v>
          </cell>
          <cell r="N4286">
            <v>38680.624490740738</v>
          </cell>
          <cell r="O4286" t="str">
            <v>gchateaug</v>
          </cell>
          <cell r="Q4286">
            <v>0.33</v>
          </cell>
        </row>
        <row r="4287">
          <cell r="A4287" t="str">
            <v>2002</v>
          </cell>
          <cell r="B4287" t="str">
            <v>HU31</v>
          </cell>
          <cell r="C4287" t="str">
            <v>A00</v>
          </cell>
          <cell r="D4287" t="str">
            <v>PC_EMP</v>
          </cell>
          <cell r="E4287" t="str">
            <v>T</v>
          </cell>
          <cell r="F4287" t="str">
            <v>BES</v>
          </cell>
          <cell r="G4287" t="str">
            <v>TOTAL</v>
          </cell>
          <cell r="I4287" t="str">
            <v>MS</v>
          </cell>
          <cell r="K4287" t="str">
            <v>V</v>
          </cell>
          <cell r="L4287">
            <v>38628.496851851851</v>
          </cell>
          <cell r="M4287" t="str">
            <v>gchateaug</v>
          </cell>
          <cell r="N4287">
            <v>38680.624490740738</v>
          </cell>
          <cell r="O4287" t="str">
            <v>gchateaug</v>
          </cell>
          <cell r="Q4287">
            <v>0.15</v>
          </cell>
        </row>
        <row r="4288">
          <cell r="A4288" t="str">
            <v>2002</v>
          </cell>
          <cell r="B4288" t="str">
            <v>HU31</v>
          </cell>
          <cell r="C4288" t="str">
            <v>A00</v>
          </cell>
          <cell r="D4288" t="str">
            <v>PC_EMP</v>
          </cell>
          <cell r="E4288" t="str">
            <v>T</v>
          </cell>
          <cell r="F4288" t="str">
            <v>BES</v>
          </cell>
          <cell r="G4288" t="str">
            <v>RSE</v>
          </cell>
          <cell r="I4288" t="str">
            <v>MS</v>
          </cell>
          <cell r="K4288" t="str">
            <v>V</v>
          </cell>
          <cell r="L4288">
            <v>38628.496851851851</v>
          </cell>
          <cell r="M4288" t="str">
            <v>gchateaug</v>
          </cell>
          <cell r="N4288">
            <v>38680.624490740738</v>
          </cell>
          <cell r="O4288" t="str">
            <v>gchateaug</v>
          </cell>
          <cell r="Q4288">
            <v>0.04</v>
          </cell>
        </row>
        <row r="4289">
          <cell r="A4289" t="str">
            <v>2002</v>
          </cell>
          <cell r="B4289" t="str">
            <v>HU2</v>
          </cell>
          <cell r="C4289" t="str">
            <v>A00</v>
          </cell>
          <cell r="D4289" t="str">
            <v>PC_EMP</v>
          </cell>
          <cell r="E4289" t="str">
            <v>T</v>
          </cell>
          <cell r="F4289" t="str">
            <v>TOTAL</v>
          </cell>
          <cell r="G4289" t="str">
            <v>TOTAL</v>
          </cell>
          <cell r="I4289" t="str">
            <v>MS</v>
          </cell>
          <cell r="K4289" t="str">
            <v>V</v>
          </cell>
          <cell r="L4289">
            <v>38628.496851851851</v>
          </cell>
          <cell r="M4289" t="str">
            <v>gchateaug</v>
          </cell>
          <cell r="N4289">
            <v>38680.624490740738</v>
          </cell>
          <cell r="O4289" t="str">
            <v>gchateaug</v>
          </cell>
          <cell r="Q4289">
            <v>0.65</v>
          </cell>
        </row>
        <row r="4290">
          <cell r="A4290" t="str">
            <v>2002</v>
          </cell>
          <cell r="B4290" t="str">
            <v>HU2</v>
          </cell>
          <cell r="C4290" t="str">
            <v>A00</v>
          </cell>
          <cell r="D4290" t="str">
            <v>PC_EMP</v>
          </cell>
          <cell r="E4290" t="str">
            <v>T</v>
          </cell>
          <cell r="F4290" t="str">
            <v>TOTAL</v>
          </cell>
          <cell r="G4290" t="str">
            <v>RSE</v>
          </cell>
          <cell r="I4290" t="str">
            <v>MS</v>
          </cell>
          <cell r="K4290" t="str">
            <v>V</v>
          </cell>
          <cell r="L4290">
            <v>38628.496851851851</v>
          </cell>
          <cell r="M4290" t="str">
            <v>gchateaug</v>
          </cell>
          <cell r="N4290">
            <v>38680.624490740738</v>
          </cell>
          <cell r="O4290" t="str">
            <v>gchateaug</v>
          </cell>
          <cell r="Q4290">
            <v>0.39</v>
          </cell>
        </row>
        <row r="4291">
          <cell r="A4291" t="str">
            <v>1998</v>
          </cell>
          <cell r="B4291" t="str">
            <v>IS0</v>
          </cell>
          <cell r="C4291" t="str">
            <v>A00</v>
          </cell>
          <cell r="D4291" t="str">
            <v>PC_EMP</v>
          </cell>
          <cell r="E4291" t="str">
            <v>T</v>
          </cell>
          <cell r="F4291" t="str">
            <v>BES</v>
          </cell>
          <cell r="G4291" t="str">
            <v>TOTAL</v>
          </cell>
          <cell r="I4291" t="str">
            <v>NC</v>
          </cell>
          <cell r="K4291" t="str">
            <v>V</v>
          </cell>
          <cell r="L4291">
            <v>38628.496851851851</v>
          </cell>
          <cell r="M4291" t="str">
            <v>gchateaug</v>
          </cell>
          <cell r="N4291">
            <v>38681.684444444443</v>
          </cell>
          <cell r="O4291" t="str">
            <v>gchateaug</v>
          </cell>
          <cell r="Q4291">
            <v>0.91</v>
          </cell>
        </row>
        <row r="4292">
          <cell r="A4292" t="str">
            <v>1998</v>
          </cell>
          <cell r="B4292" t="str">
            <v>IS0</v>
          </cell>
          <cell r="C4292" t="str">
            <v>A00</v>
          </cell>
          <cell r="D4292" t="str">
            <v>PC_EMP</v>
          </cell>
          <cell r="E4292" t="str">
            <v>T</v>
          </cell>
          <cell r="F4292" t="str">
            <v>BES</v>
          </cell>
          <cell r="G4292" t="str">
            <v>RSE</v>
          </cell>
          <cell r="I4292" t="str">
            <v>NC</v>
          </cell>
          <cell r="K4292" t="str">
            <v>V</v>
          </cell>
          <cell r="L4292">
            <v>38628.496851851851</v>
          </cell>
          <cell r="M4292" t="str">
            <v>gchateaug</v>
          </cell>
          <cell r="N4292">
            <v>38681.684444444443</v>
          </cell>
          <cell r="O4292" t="str">
            <v>gchateaug</v>
          </cell>
          <cell r="Q4292">
            <v>0.47</v>
          </cell>
        </row>
        <row r="4293">
          <cell r="A4293" t="str">
            <v>1998</v>
          </cell>
          <cell r="B4293" t="str">
            <v>DK00</v>
          </cell>
          <cell r="C4293" t="str">
            <v>A00</v>
          </cell>
          <cell r="D4293" t="str">
            <v>PC_EMP</v>
          </cell>
          <cell r="E4293" t="str">
            <v>T</v>
          </cell>
          <cell r="F4293" t="str">
            <v>BES</v>
          </cell>
          <cell r="G4293" t="str">
            <v>TOTAL</v>
          </cell>
          <cell r="I4293" t="str">
            <v>OTH</v>
          </cell>
          <cell r="J4293" t="str">
            <v>DATA OCDE</v>
          </cell>
          <cell r="K4293" t="str">
            <v>V</v>
          </cell>
          <cell r="L4293">
            <v>38628.496851851851</v>
          </cell>
          <cell r="M4293" t="str">
            <v>gchateaug</v>
          </cell>
          <cell r="N4293">
            <v>38681.684652777774</v>
          </cell>
          <cell r="O4293" t="str">
            <v>gchateaug</v>
          </cell>
          <cell r="Q4293">
            <v>1.07</v>
          </cell>
        </row>
        <row r="4294">
          <cell r="A4294" t="str">
            <v>1998</v>
          </cell>
          <cell r="B4294" t="str">
            <v>DK00</v>
          </cell>
          <cell r="C4294" t="str">
            <v>A00</v>
          </cell>
          <cell r="D4294" t="str">
            <v>PC_EMP</v>
          </cell>
          <cell r="E4294" t="str">
            <v>T</v>
          </cell>
          <cell r="F4294" t="str">
            <v>BES</v>
          </cell>
          <cell r="G4294" t="str">
            <v>RSE</v>
          </cell>
          <cell r="I4294" t="str">
            <v>OTH</v>
          </cell>
          <cell r="J4294" t="str">
            <v>DATA OCDE</v>
          </cell>
          <cell r="K4294" t="str">
            <v>V</v>
          </cell>
          <cell r="L4294">
            <v>38628.496851851851</v>
          </cell>
          <cell r="M4294" t="str">
            <v>gchateaug</v>
          </cell>
          <cell r="N4294">
            <v>38681.684652777774</v>
          </cell>
          <cell r="O4294" t="str">
            <v>gchateaug</v>
          </cell>
          <cell r="Q4294">
            <v>0.4</v>
          </cell>
        </row>
        <row r="4295">
          <cell r="A4295" t="str">
            <v>1998</v>
          </cell>
          <cell r="B4295" t="str">
            <v>DK0</v>
          </cell>
          <cell r="C4295" t="str">
            <v>A00</v>
          </cell>
          <cell r="D4295" t="str">
            <v>PC_EMP</v>
          </cell>
          <cell r="E4295" t="str">
            <v>T</v>
          </cell>
          <cell r="F4295" t="str">
            <v>BES</v>
          </cell>
          <cell r="G4295" t="str">
            <v>TOTAL</v>
          </cell>
          <cell r="I4295" t="str">
            <v>OTH</v>
          </cell>
          <cell r="J4295" t="str">
            <v>DATA OCDE</v>
          </cell>
          <cell r="K4295" t="str">
            <v>V</v>
          </cell>
          <cell r="L4295">
            <v>38628.496851851851</v>
          </cell>
          <cell r="M4295" t="str">
            <v>gchateaug</v>
          </cell>
          <cell r="N4295">
            <v>38681.68445601852</v>
          </cell>
          <cell r="O4295" t="str">
            <v>gchateaug</v>
          </cell>
          <cell r="Q4295">
            <v>1.07</v>
          </cell>
        </row>
        <row r="4296">
          <cell r="A4296" t="str">
            <v>1998</v>
          </cell>
          <cell r="B4296" t="str">
            <v>DK0</v>
          </cell>
          <cell r="C4296" t="str">
            <v>A00</v>
          </cell>
          <cell r="D4296" t="str">
            <v>PC_EMP</v>
          </cell>
          <cell r="E4296" t="str">
            <v>T</v>
          </cell>
          <cell r="F4296" t="str">
            <v>BES</v>
          </cell>
          <cell r="G4296" t="str">
            <v>RSE</v>
          </cell>
          <cell r="I4296" t="str">
            <v>OTH</v>
          </cell>
          <cell r="J4296" t="str">
            <v>DATA OCDE</v>
          </cell>
          <cell r="K4296" t="str">
            <v>V</v>
          </cell>
          <cell r="L4296">
            <v>38628.496851851851</v>
          </cell>
          <cell r="M4296" t="str">
            <v>gchateaug</v>
          </cell>
          <cell r="N4296">
            <v>38681.68445601852</v>
          </cell>
          <cell r="O4296" t="str">
            <v>gchateaug</v>
          </cell>
          <cell r="Q4296">
            <v>0.4</v>
          </cell>
        </row>
        <row r="4297">
          <cell r="A4297" t="str">
            <v>2000</v>
          </cell>
          <cell r="B4297" t="str">
            <v>RO06</v>
          </cell>
          <cell r="C4297" t="str">
            <v>A00</v>
          </cell>
          <cell r="D4297" t="str">
            <v>PC_EMP</v>
          </cell>
          <cell r="E4297" t="str">
            <v>T</v>
          </cell>
          <cell r="F4297" t="str">
            <v>TOTAL</v>
          </cell>
          <cell r="G4297" t="str">
            <v>TOTAL</v>
          </cell>
          <cell r="H4297" t="str">
            <v>:</v>
          </cell>
          <cell r="I4297" t="str">
            <v>NC</v>
          </cell>
          <cell r="K4297" t="str">
            <v>V</v>
          </cell>
          <cell r="L4297">
            <v>38628.496863425928</v>
          </cell>
          <cell r="M4297" t="str">
            <v>gchateaug</v>
          </cell>
          <cell r="N4297">
            <v>38680.624456018515</v>
          </cell>
          <cell r="O4297" t="str">
            <v>gchateaug</v>
          </cell>
        </row>
        <row r="4298">
          <cell r="A4298" t="str">
            <v>2000</v>
          </cell>
          <cell r="B4298" t="str">
            <v>RO06</v>
          </cell>
          <cell r="C4298" t="str">
            <v>A00</v>
          </cell>
          <cell r="D4298" t="str">
            <v>PC_EMP</v>
          </cell>
          <cell r="E4298" t="str">
            <v>T</v>
          </cell>
          <cell r="F4298" t="str">
            <v>TOTAL</v>
          </cell>
          <cell r="G4298" t="str">
            <v>RSE</v>
          </cell>
          <cell r="H4298" t="str">
            <v>:</v>
          </cell>
          <cell r="I4298" t="str">
            <v>NC</v>
          </cell>
          <cell r="K4298" t="str">
            <v>V</v>
          </cell>
          <cell r="L4298">
            <v>38628.496863425928</v>
          </cell>
          <cell r="M4298" t="str">
            <v>gchateaug</v>
          </cell>
          <cell r="N4298">
            <v>38680.624456018515</v>
          </cell>
          <cell r="O4298" t="str">
            <v>gchateaug</v>
          </cell>
        </row>
        <row r="4299">
          <cell r="A4299" t="str">
            <v>2000</v>
          </cell>
          <cell r="B4299" t="str">
            <v>RO06</v>
          </cell>
          <cell r="C4299" t="str">
            <v>A00</v>
          </cell>
          <cell r="D4299" t="str">
            <v>PC_EMP</v>
          </cell>
          <cell r="E4299" t="str">
            <v>T</v>
          </cell>
          <cell r="F4299" t="str">
            <v>BES</v>
          </cell>
          <cell r="G4299" t="str">
            <v>TOTAL</v>
          </cell>
          <cell r="H4299" t="str">
            <v>:</v>
          </cell>
          <cell r="I4299" t="str">
            <v>NC</v>
          </cell>
          <cell r="K4299" t="str">
            <v>V</v>
          </cell>
          <cell r="L4299">
            <v>38628.496863425928</v>
          </cell>
          <cell r="M4299" t="str">
            <v>gchateaug</v>
          </cell>
          <cell r="N4299">
            <v>38680.624456018515</v>
          </cell>
          <cell r="O4299" t="str">
            <v>gchateaug</v>
          </cell>
        </row>
        <row r="4300">
          <cell r="A4300" t="str">
            <v>2000</v>
          </cell>
          <cell r="B4300" t="str">
            <v>RO06</v>
          </cell>
          <cell r="C4300" t="str">
            <v>A00</v>
          </cell>
          <cell r="D4300" t="str">
            <v>PC_EMP</v>
          </cell>
          <cell r="E4300" t="str">
            <v>T</v>
          </cell>
          <cell r="F4300" t="str">
            <v>BES</v>
          </cell>
          <cell r="G4300" t="str">
            <v>RSE</v>
          </cell>
          <cell r="H4300" t="str">
            <v>:</v>
          </cell>
          <cell r="I4300" t="str">
            <v>NC</v>
          </cell>
          <cell r="K4300" t="str">
            <v>V</v>
          </cell>
          <cell r="L4300">
            <v>38628.496863425928</v>
          </cell>
          <cell r="M4300" t="str">
            <v>gchateaug</v>
          </cell>
          <cell r="N4300">
            <v>38680.624456018515</v>
          </cell>
          <cell r="O4300" t="str">
            <v>gchateaug</v>
          </cell>
        </row>
        <row r="4301">
          <cell r="A4301" t="str">
            <v>2000</v>
          </cell>
          <cell r="B4301" t="str">
            <v>PL61</v>
          </cell>
          <cell r="C4301" t="str">
            <v>A00</v>
          </cell>
          <cell r="D4301" t="str">
            <v>PC_EMP</v>
          </cell>
          <cell r="E4301" t="str">
            <v>T</v>
          </cell>
          <cell r="F4301" t="str">
            <v>BES</v>
          </cell>
          <cell r="G4301" t="str">
            <v>RSE</v>
          </cell>
          <cell r="H4301" t="str">
            <v>:</v>
          </cell>
          <cell r="I4301" t="str">
            <v>NC</v>
          </cell>
          <cell r="K4301" t="str">
            <v>V</v>
          </cell>
          <cell r="L4301">
            <v>38628.496863425928</v>
          </cell>
          <cell r="M4301" t="str">
            <v>gchateaug</v>
          </cell>
          <cell r="N4301">
            <v>38680.624456018515</v>
          </cell>
          <cell r="O4301" t="str">
            <v>gchateaug</v>
          </cell>
        </row>
        <row r="4302">
          <cell r="A4302" t="str">
            <v>2000</v>
          </cell>
          <cell r="B4302" t="str">
            <v>PL52</v>
          </cell>
          <cell r="C4302" t="str">
            <v>A00</v>
          </cell>
          <cell r="D4302" t="str">
            <v>PC_EMP</v>
          </cell>
          <cell r="E4302" t="str">
            <v>T</v>
          </cell>
          <cell r="F4302" t="str">
            <v>TOTAL</v>
          </cell>
          <cell r="G4302" t="str">
            <v>TOTAL</v>
          </cell>
          <cell r="H4302" t="str">
            <v>:</v>
          </cell>
          <cell r="I4302" t="str">
            <v>NC</v>
          </cell>
          <cell r="K4302" t="str">
            <v>V</v>
          </cell>
          <cell r="L4302">
            <v>38628.496863425928</v>
          </cell>
          <cell r="M4302" t="str">
            <v>gchateaug</v>
          </cell>
          <cell r="N4302">
            <v>38680.624456018515</v>
          </cell>
          <cell r="O4302" t="str">
            <v>gchateaug</v>
          </cell>
        </row>
        <row r="4303">
          <cell r="A4303" t="str">
            <v>2000</v>
          </cell>
          <cell r="B4303" t="str">
            <v>PL52</v>
          </cell>
          <cell r="C4303" t="str">
            <v>A00</v>
          </cell>
          <cell r="D4303" t="str">
            <v>PC_EMP</v>
          </cell>
          <cell r="E4303" t="str">
            <v>T</v>
          </cell>
          <cell r="F4303" t="str">
            <v>TOTAL</v>
          </cell>
          <cell r="G4303" t="str">
            <v>RSE</v>
          </cell>
          <cell r="H4303" t="str">
            <v>:</v>
          </cell>
          <cell r="I4303" t="str">
            <v>NC</v>
          </cell>
          <cell r="K4303" t="str">
            <v>V</v>
          </cell>
          <cell r="L4303">
            <v>38628.496863425928</v>
          </cell>
          <cell r="M4303" t="str">
            <v>gchateaug</v>
          </cell>
          <cell r="N4303">
            <v>38680.624456018515</v>
          </cell>
          <cell r="O4303" t="str">
            <v>gchateaug</v>
          </cell>
        </row>
        <row r="4304">
          <cell r="A4304" t="str">
            <v>2000</v>
          </cell>
          <cell r="B4304" t="str">
            <v>PL22</v>
          </cell>
          <cell r="C4304" t="str">
            <v>A00</v>
          </cell>
          <cell r="D4304" t="str">
            <v>PC_EMP</v>
          </cell>
          <cell r="E4304" t="str">
            <v>T</v>
          </cell>
          <cell r="F4304" t="str">
            <v>BES</v>
          </cell>
          <cell r="G4304" t="str">
            <v>TOTAL</v>
          </cell>
          <cell r="H4304" t="str">
            <v>:</v>
          </cell>
          <cell r="I4304" t="str">
            <v>NC</v>
          </cell>
          <cell r="K4304" t="str">
            <v>V</v>
          </cell>
          <cell r="L4304">
            <v>38628.496863425928</v>
          </cell>
          <cell r="M4304" t="str">
            <v>gchateaug</v>
          </cell>
          <cell r="N4304">
            <v>38680.624456018515</v>
          </cell>
          <cell r="O4304" t="str">
            <v>gchateaug</v>
          </cell>
        </row>
        <row r="4305">
          <cell r="A4305" t="str">
            <v>2000</v>
          </cell>
          <cell r="B4305" t="str">
            <v>PL22</v>
          </cell>
          <cell r="C4305" t="str">
            <v>A00</v>
          </cell>
          <cell r="D4305" t="str">
            <v>PC_EMP</v>
          </cell>
          <cell r="E4305" t="str">
            <v>T</v>
          </cell>
          <cell r="F4305" t="str">
            <v>BES</v>
          </cell>
          <cell r="G4305" t="str">
            <v>RSE</v>
          </cell>
          <cell r="H4305" t="str">
            <v>:</v>
          </cell>
          <cell r="I4305" t="str">
            <v>NC</v>
          </cell>
          <cell r="K4305" t="str">
            <v>V</v>
          </cell>
          <cell r="L4305">
            <v>38628.496863425928</v>
          </cell>
          <cell r="M4305" t="str">
            <v>gchateaug</v>
          </cell>
          <cell r="N4305">
            <v>38680.624456018515</v>
          </cell>
          <cell r="O4305" t="str">
            <v>gchateaug</v>
          </cell>
        </row>
        <row r="4306">
          <cell r="A4306" t="str">
            <v>2000</v>
          </cell>
          <cell r="B4306" t="str">
            <v>MT0</v>
          </cell>
          <cell r="C4306" t="str">
            <v>A00</v>
          </cell>
          <cell r="D4306" t="str">
            <v>PC_EMP</v>
          </cell>
          <cell r="E4306" t="str">
            <v>T</v>
          </cell>
          <cell r="F4306" t="str">
            <v>TOTAL</v>
          </cell>
          <cell r="G4306" t="str">
            <v>TOTAL</v>
          </cell>
          <cell r="I4306" t="str">
            <v>NC</v>
          </cell>
          <cell r="K4306" t="str">
            <v>V</v>
          </cell>
          <cell r="L4306">
            <v>38628.496863425928</v>
          </cell>
          <cell r="M4306" t="str">
            <v>gchateaug</v>
          </cell>
          <cell r="N4306">
            <v>38681.68445601852</v>
          </cell>
          <cell r="O4306" t="str">
            <v>gchateaug</v>
          </cell>
          <cell r="Q4306">
            <v>0.06</v>
          </cell>
        </row>
        <row r="4307">
          <cell r="A4307" t="str">
            <v>2000</v>
          </cell>
          <cell r="B4307" t="str">
            <v>MT0</v>
          </cell>
          <cell r="C4307" t="str">
            <v>A00</v>
          </cell>
          <cell r="D4307" t="str">
            <v>PC_EMP</v>
          </cell>
          <cell r="E4307" t="str">
            <v>T</v>
          </cell>
          <cell r="F4307" t="str">
            <v>BES</v>
          </cell>
          <cell r="G4307" t="str">
            <v>TOTAL</v>
          </cell>
          <cell r="I4307" t="str">
            <v>NC</v>
          </cell>
          <cell r="K4307" t="str">
            <v>V</v>
          </cell>
          <cell r="L4307">
            <v>38628.496863425928</v>
          </cell>
          <cell r="M4307" t="str">
            <v>gchateaug</v>
          </cell>
          <cell r="N4307">
            <v>38681.68445601852</v>
          </cell>
          <cell r="O4307" t="str">
            <v>gchateaug</v>
          </cell>
          <cell r="Q4307">
            <v>0.06</v>
          </cell>
        </row>
        <row r="4308">
          <cell r="A4308" t="str">
            <v>1999</v>
          </cell>
          <cell r="B4308" t="str">
            <v>UKK</v>
          </cell>
          <cell r="C4308" t="str">
            <v>A00</v>
          </cell>
          <cell r="D4308" t="str">
            <v>PC_EMP</v>
          </cell>
          <cell r="E4308" t="str">
            <v>T</v>
          </cell>
          <cell r="F4308" t="str">
            <v>BES</v>
          </cell>
          <cell r="G4308" t="str">
            <v>RSE</v>
          </cell>
          <cell r="H4308" t="str">
            <v>:</v>
          </cell>
          <cell r="I4308" t="str">
            <v>NC</v>
          </cell>
          <cell r="K4308" t="str">
            <v>V</v>
          </cell>
          <cell r="L4308">
            <v>38628.496770833335</v>
          </cell>
          <cell r="M4308" t="str">
            <v>gchateaug</v>
          </cell>
          <cell r="N4308">
            <v>38680.624444444446</v>
          </cell>
          <cell r="O4308" t="str">
            <v>gchateaug</v>
          </cell>
        </row>
        <row r="4309">
          <cell r="A4309" t="str">
            <v>1999</v>
          </cell>
          <cell r="B4309" t="str">
            <v>UKF</v>
          </cell>
          <cell r="C4309" t="str">
            <v>A00</v>
          </cell>
          <cell r="D4309" t="str">
            <v>PC_EMP</v>
          </cell>
          <cell r="E4309" t="str">
            <v>T</v>
          </cell>
          <cell r="F4309" t="str">
            <v>BES</v>
          </cell>
          <cell r="G4309" t="str">
            <v>RSE</v>
          </cell>
          <cell r="H4309" t="str">
            <v>:</v>
          </cell>
          <cell r="I4309" t="str">
            <v>NC</v>
          </cell>
          <cell r="K4309" t="str">
            <v>V</v>
          </cell>
          <cell r="L4309">
            <v>38628.496770833335</v>
          </cell>
          <cell r="M4309" t="str">
            <v>gchateaug</v>
          </cell>
          <cell r="N4309">
            <v>38680.624444444446</v>
          </cell>
          <cell r="O4309" t="str">
            <v>gchateaug</v>
          </cell>
        </row>
        <row r="4310">
          <cell r="A4310" t="str">
            <v>1999</v>
          </cell>
          <cell r="B4310" t="str">
            <v>UKE</v>
          </cell>
          <cell r="C4310" t="str">
            <v>A00</v>
          </cell>
          <cell r="D4310" t="str">
            <v>PC_EMP</v>
          </cell>
          <cell r="E4310" t="str">
            <v>T</v>
          </cell>
          <cell r="F4310" t="str">
            <v>BES</v>
          </cell>
          <cell r="G4310" t="str">
            <v>RSE</v>
          </cell>
          <cell r="H4310" t="str">
            <v>:</v>
          </cell>
          <cell r="I4310" t="str">
            <v>NC</v>
          </cell>
          <cell r="K4310" t="str">
            <v>V</v>
          </cell>
          <cell r="L4310">
            <v>38628.496770833335</v>
          </cell>
          <cell r="M4310" t="str">
            <v>gchateaug</v>
          </cell>
          <cell r="N4310">
            <v>38680.624444444446</v>
          </cell>
          <cell r="O4310" t="str">
            <v>gchateaug</v>
          </cell>
        </row>
        <row r="4311">
          <cell r="A4311" t="str">
            <v>1999</v>
          </cell>
          <cell r="B4311" t="str">
            <v>SI0</v>
          </cell>
          <cell r="C4311" t="str">
            <v>A00</v>
          </cell>
          <cell r="D4311" t="str">
            <v>PC_EMP</v>
          </cell>
          <cell r="E4311" t="str">
            <v>T</v>
          </cell>
          <cell r="F4311" t="str">
            <v>BES</v>
          </cell>
          <cell r="G4311" t="str">
            <v>RSE</v>
          </cell>
          <cell r="I4311" t="str">
            <v>NC</v>
          </cell>
          <cell r="K4311" t="str">
            <v>V</v>
          </cell>
          <cell r="L4311">
            <v>38628.496770833335</v>
          </cell>
          <cell r="M4311" t="str">
            <v>gchateaug</v>
          </cell>
          <cell r="N4311">
            <v>38681.684479166666</v>
          </cell>
          <cell r="O4311" t="str">
            <v>gchateaug</v>
          </cell>
          <cell r="Q4311">
            <v>0.2</v>
          </cell>
        </row>
        <row r="4312">
          <cell r="A4312" t="str">
            <v>1999</v>
          </cell>
          <cell r="B4312" t="str">
            <v>SI0</v>
          </cell>
          <cell r="C4312" t="str">
            <v>A00</v>
          </cell>
          <cell r="D4312" t="str">
            <v>PC_EMP</v>
          </cell>
          <cell r="E4312" t="str">
            <v>T</v>
          </cell>
          <cell r="F4312" t="str">
            <v>BES</v>
          </cell>
          <cell r="G4312" t="str">
            <v>TOTAL</v>
          </cell>
          <cell r="I4312" t="str">
            <v>NC</v>
          </cell>
          <cell r="K4312" t="str">
            <v>V</v>
          </cell>
          <cell r="L4312">
            <v>38628.496770833335</v>
          </cell>
          <cell r="M4312" t="str">
            <v>gchateaug</v>
          </cell>
          <cell r="N4312">
            <v>38681.684479166666</v>
          </cell>
          <cell r="O4312" t="str">
            <v>gchateaug</v>
          </cell>
          <cell r="Q4312">
            <v>0.56000000000000005</v>
          </cell>
        </row>
        <row r="4313">
          <cell r="A4313" t="str">
            <v>1999</v>
          </cell>
          <cell r="B4313" t="str">
            <v>SI0</v>
          </cell>
          <cell r="C4313" t="str">
            <v>A00</v>
          </cell>
          <cell r="D4313" t="str">
            <v>PC_EMP</v>
          </cell>
          <cell r="E4313" t="str">
            <v>T</v>
          </cell>
          <cell r="F4313" t="str">
            <v>TOTAL</v>
          </cell>
          <cell r="G4313" t="str">
            <v>RSE</v>
          </cell>
          <cell r="I4313" t="str">
            <v>NC</v>
          </cell>
          <cell r="K4313" t="str">
            <v>V</v>
          </cell>
          <cell r="L4313">
            <v>38628.496770833335</v>
          </cell>
          <cell r="M4313" t="str">
            <v>gchateaug</v>
          </cell>
          <cell r="N4313">
            <v>38681.684479166666</v>
          </cell>
          <cell r="O4313" t="str">
            <v>gchateaug</v>
          </cell>
          <cell r="Q4313">
            <v>0.76</v>
          </cell>
        </row>
        <row r="4314">
          <cell r="A4314" t="str">
            <v>1999</v>
          </cell>
          <cell r="B4314" t="str">
            <v>SI0</v>
          </cell>
          <cell r="C4314" t="str">
            <v>A00</v>
          </cell>
          <cell r="D4314" t="str">
            <v>PC_EMP</v>
          </cell>
          <cell r="E4314" t="str">
            <v>T</v>
          </cell>
          <cell r="F4314" t="str">
            <v>TOTAL</v>
          </cell>
          <cell r="G4314" t="str">
            <v>TOTAL</v>
          </cell>
          <cell r="I4314" t="str">
            <v>NC</v>
          </cell>
          <cell r="K4314" t="str">
            <v>V</v>
          </cell>
          <cell r="L4314">
            <v>38628.496770833335</v>
          </cell>
          <cell r="M4314" t="str">
            <v>gchateaug</v>
          </cell>
          <cell r="N4314">
            <v>38681.684479166666</v>
          </cell>
          <cell r="O4314" t="str">
            <v>gchateaug</v>
          </cell>
          <cell r="Q4314">
            <v>1.38</v>
          </cell>
        </row>
        <row r="4315">
          <cell r="A4315" t="str">
            <v>1999</v>
          </cell>
          <cell r="B4315" t="str">
            <v>SE0A</v>
          </cell>
          <cell r="C4315" t="str">
            <v>A00</v>
          </cell>
          <cell r="D4315" t="str">
            <v>PC_EMP</v>
          </cell>
          <cell r="E4315" t="str">
            <v>T</v>
          </cell>
          <cell r="F4315" t="str">
            <v>BES</v>
          </cell>
          <cell r="G4315" t="str">
            <v>TOTAL</v>
          </cell>
          <cell r="I4315" t="str">
            <v>NC</v>
          </cell>
          <cell r="J4315" t="str">
            <v>; former flag equal "s"</v>
          </cell>
          <cell r="K4315" t="str">
            <v>V</v>
          </cell>
          <cell r="L4315">
            <v>38628.496770833335</v>
          </cell>
          <cell r="M4315" t="str">
            <v>gchateaug</v>
          </cell>
          <cell r="N4315">
            <v>38680.624444444446</v>
          </cell>
          <cell r="O4315" t="str">
            <v>gchateaug</v>
          </cell>
          <cell r="Q4315">
            <v>1.76</v>
          </cell>
        </row>
        <row r="4316">
          <cell r="A4316" t="str">
            <v>1999</v>
          </cell>
          <cell r="B4316" t="str">
            <v>SE0A</v>
          </cell>
          <cell r="C4316" t="str">
            <v>A00</v>
          </cell>
          <cell r="D4316" t="str">
            <v>PC_EMP</v>
          </cell>
          <cell r="E4316" t="str">
            <v>T</v>
          </cell>
          <cell r="F4316" t="str">
            <v>TOTAL</v>
          </cell>
          <cell r="G4316" t="str">
            <v>TOTAL</v>
          </cell>
          <cell r="I4316" t="str">
            <v>NC</v>
          </cell>
          <cell r="J4316" t="str">
            <v>; former flag equal "s"</v>
          </cell>
          <cell r="K4316" t="str">
            <v>V</v>
          </cell>
          <cell r="L4316">
            <v>38628.496770833335</v>
          </cell>
          <cell r="M4316" t="str">
            <v>gchateaug</v>
          </cell>
          <cell r="N4316">
            <v>38680.624444444446</v>
          </cell>
          <cell r="O4316" t="str">
            <v>gchateaug</v>
          </cell>
          <cell r="Q4316">
            <v>2.86</v>
          </cell>
        </row>
        <row r="4317">
          <cell r="A4317" t="str">
            <v>1999</v>
          </cell>
          <cell r="B4317" t="str">
            <v>SE08</v>
          </cell>
          <cell r="C4317" t="str">
            <v>A00</v>
          </cell>
          <cell r="D4317" t="str">
            <v>PC_EMP</v>
          </cell>
          <cell r="E4317" t="str">
            <v>T</v>
          </cell>
          <cell r="F4317" t="str">
            <v>BES</v>
          </cell>
          <cell r="G4317" t="str">
            <v>TOTAL</v>
          </cell>
          <cell r="I4317" t="str">
            <v>NC</v>
          </cell>
          <cell r="J4317" t="str">
            <v>; former flag equal "s"</v>
          </cell>
          <cell r="K4317" t="str">
            <v>V</v>
          </cell>
          <cell r="L4317">
            <v>38628.496770833335</v>
          </cell>
          <cell r="M4317" t="str">
            <v>gchateaug</v>
          </cell>
          <cell r="N4317">
            <v>38680.624444444446</v>
          </cell>
          <cell r="O4317" t="str">
            <v>gchateaug</v>
          </cell>
          <cell r="Q4317">
            <v>0.56000000000000005</v>
          </cell>
        </row>
        <row r="4318">
          <cell r="A4318" t="str">
            <v>1999</v>
          </cell>
          <cell r="B4318" t="str">
            <v>SE08</v>
          </cell>
          <cell r="C4318" t="str">
            <v>A00</v>
          </cell>
          <cell r="D4318" t="str">
            <v>PC_EMP</v>
          </cell>
          <cell r="E4318" t="str">
            <v>T</v>
          </cell>
          <cell r="F4318" t="str">
            <v>TOTAL</v>
          </cell>
          <cell r="G4318" t="str">
            <v>TOTAL</v>
          </cell>
          <cell r="I4318" t="str">
            <v>NC</v>
          </cell>
          <cell r="J4318" t="str">
            <v>; former flag equal "s"</v>
          </cell>
          <cell r="K4318" t="str">
            <v>V</v>
          </cell>
          <cell r="L4318">
            <v>38628.496770833335</v>
          </cell>
          <cell r="M4318" t="str">
            <v>gchateaug</v>
          </cell>
          <cell r="N4318">
            <v>38680.624444444446</v>
          </cell>
          <cell r="O4318" t="str">
            <v>gchateaug</v>
          </cell>
          <cell r="Q4318">
            <v>3.25</v>
          </cell>
        </row>
        <row r="4319">
          <cell r="A4319" t="str">
            <v>1999</v>
          </cell>
          <cell r="B4319" t="str">
            <v>SE07</v>
          </cell>
          <cell r="C4319" t="str">
            <v>A00</v>
          </cell>
          <cell r="D4319" t="str">
            <v>PC_EMP</v>
          </cell>
          <cell r="E4319" t="str">
            <v>T</v>
          </cell>
          <cell r="F4319" t="str">
            <v>BES</v>
          </cell>
          <cell r="G4319" t="str">
            <v>TOTAL</v>
          </cell>
          <cell r="I4319" t="str">
            <v>NC</v>
          </cell>
          <cell r="J4319" t="str">
            <v>; former flag equal "s"</v>
          </cell>
          <cell r="K4319" t="str">
            <v>V</v>
          </cell>
          <cell r="L4319">
            <v>38628.496770833335</v>
          </cell>
          <cell r="M4319" t="str">
            <v>gchateaug</v>
          </cell>
          <cell r="N4319">
            <v>38680.624444444446</v>
          </cell>
          <cell r="O4319" t="str">
            <v>gchateaug</v>
          </cell>
          <cell r="Q4319">
            <v>0.39</v>
          </cell>
        </row>
        <row r="4320">
          <cell r="A4320" t="str">
            <v>1999</v>
          </cell>
          <cell r="B4320" t="str">
            <v>SE07</v>
          </cell>
          <cell r="C4320" t="str">
            <v>A00</v>
          </cell>
          <cell r="D4320" t="str">
            <v>PC_EMP</v>
          </cell>
          <cell r="E4320" t="str">
            <v>T</v>
          </cell>
          <cell r="F4320" t="str">
            <v>TOTAL</v>
          </cell>
          <cell r="G4320" t="str">
            <v>TOTAL</v>
          </cell>
          <cell r="I4320" t="str">
            <v>NC</v>
          </cell>
          <cell r="J4320" t="str">
            <v>; former flag equal "s"</v>
          </cell>
          <cell r="K4320" t="str">
            <v>V</v>
          </cell>
          <cell r="L4320">
            <v>38628.496770833335</v>
          </cell>
          <cell r="M4320" t="str">
            <v>gchateaug</v>
          </cell>
          <cell r="N4320">
            <v>38680.624444444446</v>
          </cell>
          <cell r="O4320" t="str">
            <v>gchateaug</v>
          </cell>
          <cell r="Q4320">
            <v>0.99</v>
          </cell>
        </row>
        <row r="4321">
          <cell r="A4321" t="str">
            <v>1999</v>
          </cell>
          <cell r="B4321" t="str">
            <v>RO04</v>
          </cell>
          <cell r="C4321" t="str">
            <v>A00</v>
          </cell>
          <cell r="D4321" t="str">
            <v>PC_EMP</v>
          </cell>
          <cell r="E4321" t="str">
            <v>T</v>
          </cell>
          <cell r="F4321" t="str">
            <v>BES</v>
          </cell>
          <cell r="G4321" t="str">
            <v>RSE</v>
          </cell>
          <cell r="H4321" t="str">
            <v>:</v>
          </cell>
          <cell r="I4321" t="str">
            <v>NC</v>
          </cell>
          <cell r="K4321" t="str">
            <v>V</v>
          </cell>
          <cell r="L4321">
            <v>38628.496770833335</v>
          </cell>
          <cell r="M4321" t="str">
            <v>gchateaug</v>
          </cell>
          <cell r="N4321">
            <v>38680.624444444446</v>
          </cell>
          <cell r="O4321" t="str">
            <v>gchateaug</v>
          </cell>
        </row>
        <row r="4322">
          <cell r="A4322" t="str">
            <v>1999</v>
          </cell>
          <cell r="B4322" t="str">
            <v>RO04</v>
          </cell>
          <cell r="C4322" t="str">
            <v>A00</v>
          </cell>
          <cell r="D4322" t="str">
            <v>PC_EMP</v>
          </cell>
          <cell r="E4322" t="str">
            <v>T</v>
          </cell>
          <cell r="F4322" t="str">
            <v>BES</v>
          </cell>
          <cell r="G4322" t="str">
            <v>TOTAL</v>
          </cell>
          <cell r="H4322" t="str">
            <v>:</v>
          </cell>
          <cell r="I4322" t="str">
            <v>NC</v>
          </cell>
          <cell r="K4322" t="str">
            <v>V</v>
          </cell>
          <cell r="L4322">
            <v>38628.496770833335</v>
          </cell>
          <cell r="M4322" t="str">
            <v>gchateaug</v>
          </cell>
          <cell r="N4322">
            <v>38680.624444444446</v>
          </cell>
          <cell r="O4322" t="str">
            <v>gchateaug</v>
          </cell>
        </row>
        <row r="4323">
          <cell r="A4323" t="str">
            <v>2001</v>
          </cell>
          <cell r="B4323" t="str">
            <v>PL2</v>
          </cell>
          <cell r="C4323" t="str">
            <v>A00</v>
          </cell>
          <cell r="D4323" t="str">
            <v>PC_EMP</v>
          </cell>
          <cell r="E4323" t="str">
            <v>T</v>
          </cell>
          <cell r="F4323" t="str">
            <v>TOTAL</v>
          </cell>
          <cell r="G4323" t="str">
            <v>RSE</v>
          </cell>
          <cell r="H4323" t="str">
            <v>:</v>
          </cell>
          <cell r="I4323" t="str">
            <v>NC</v>
          </cell>
          <cell r="K4323" t="str">
            <v>V</v>
          </cell>
          <cell r="L4323">
            <v>38628.496782407405</v>
          </cell>
          <cell r="M4323" t="str">
            <v>gchateaug</v>
          </cell>
          <cell r="N4323">
            <v>38680.624432870369</v>
          </cell>
          <cell r="O4323" t="str">
            <v>gchateaug</v>
          </cell>
        </row>
        <row r="4324">
          <cell r="A4324" t="str">
            <v>2000</v>
          </cell>
          <cell r="B4324" t="str">
            <v>LU00</v>
          </cell>
          <cell r="C4324" t="str">
            <v>A00</v>
          </cell>
          <cell r="D4324" t="str">
            <v>PC_EMP</v>
          </cell>
          <cell r="E4324" t="str">
            <v>T</v>
          </cell>
          <cell r="F4324" t="str">
            <v>BES</v>
          </cell>
          <cell r="G4324" t="str">
            <v>RSE</v>
          </cell>
          <cell r="H4324" t="str">
            <v>:</v>
          </cell>
          <cell r="I4324" t="str">
            <v>NC</v>
          </cell>
          <cell r="K4324" t="str">
            <v>V</v>
          </cell>
          <cell r="L4324">
            <v>38628.496782407405</v>
          </cell>
          <cell r="M4324" t="str">
            <v>gchateaug</v>
          </cell>
          <cell r="N4324">
            <v>38681.684641203705</v>
          </cell>
          <cell r="O4324" t="str">
            <v>gchateaug</v>
          </cell>
        </row>
        <row r="4325">
          <cell r="A4325" t="str">
            <v>2000</v>
          </cell>
          <cell r="B4325" t="str">
            <v>LU00</v>
          </cell>
          <cell r="C4325" t="str">
            <v>A00</v>
          </cell>
          <cell r="D4325" t="str">
            <v>PC_EMP</v>
          </cell>
          <cell r="E4325" t="str">
            <v>T</v>
          </cell>
          <cell r="F4325" t="str">
            <v>BES</v>
          </cell>
          <cell r="G4325" t="str">
            <v>TOTAL</v>
          </cell>
          <cell r="H4325" t="str">
            <v>:</v>
          </cell>
          <cell r="I4325" t="str">
            <v>NC</v>
          </cell>
          <cell r="K4325" t="str">
            <v>V</v>
          </cell>
          <cell r="L4325">
            <v>38628.496782407405</v>
          </cell>
          <cell r="M4325" t="str">
            <v>gchateaug</v>
          </cell>
          <cell r="N4325">
            <v>38681.684641203705</v>
          </cell>
          <cell r="O4325" t="str">
            <v>gchateaug</v>
          </cell>
        </row>
        <row r="4326">
          <cell r="A4326" t="str">
            <v>2000</v>
          </cell>
          <cell r="B4326" t="str">
            <v>LU00</v>
          </cell>
          <cell r="C4326" t="str">
            <v>A00</v>
          </cell>
          <cell r="D4326" t="str">
            <v>PC_EMP</v>
          </cell>
          <cell r="E4326" t="str">
            <v>T</v>
          </cell>
          <cell r="F4326" t="str">
            <v>TOTAL</v>
          </cell>
          <cell r="G4326" t="str">
            <v>RSE</v>
          </cell>
          <cell r="I4326" t="str">
            <v>NC</v>
          </cell>
          <cell r="J4326" t="str">
            <v>; former flag equal "s"</v>
          </cell>
          <cell r="K4326" t="str">
            <v>V</v>
          </cell>
          <cell r="L4326">
            <v>38628.496782407405</v>
          </cell>
          <cell r="M4326" t="str">
            <v>gchateaug</v>
          </cell>
          <cell r="N4326">
            <v>38680.624432870369</v>
          </cell>
          <cell r="O4326" t="str">
            <v>gchateaug</v>
          </cell>
          <cell r="Q4326">
            <v>1.05</v>
          </cell>
        </row>
        <row r="4327">
          <cell r="A4327" t="str">
            <v>2000</v>
          </cell>
          <cell r="B4327" t="str">
            <v>LU00</v>
          </cell>
          <cell r="C4327" t="str">
            <v>A00</v>
          </cell>
          <cell r="D4327" t="str">
            <v>PC_EMP</v>
          </cell>
          <cell r="E4327" t="str">
            <v>T</v>
          </cell>
          <cell r="F4327" t="str">
            <v>TOTAL</v>
          </cell>
          <cell r="G4327" t="str">
            <v>TOTAL</v>
          </cell>
          <cell r="I4327" t="str">
            <v>NC</v>
          </cell>
          <cell r="J4327" t="str">
            <v>; former flag equal "s"</v>
          </cell>
          <cell r="K4327" t="str">
            <v>V</v>
          </cell>
          <cell r="L4327">
            <v>38628.496782407405</v>
          </cell>
          <cell r="M4327" t="str">
            <v>gchateaug</v>
          </cell>
          <cell r="N4327">
            <v>38680.624432870369</v>
          </cell>
          <cell r="O4327" t="str">
            <v>gchateaug</v>
          </cell>
          <cell r="Q4327">
            <v>2.35</v>
          </cell>
        </row>
        <row r="4328">
          <cell r="A4328" t="str">
            <v>2000</v>
          </cell>
          <cell r="B4328" t="str">
            <v>LT0</v>
          </cell>
          <cell r="C4328" t="str">
            <v>A00</v>
          </cell>
          <cell r="D4328" t="str">
            <v>PC_EMP</v>
          </cell>
          <cell r="E4328" t="str">
            <v>T</v>
          </cell>
          <cell r="F4328" t="str">
            <v>BES</v>
          </cell>
          <cell r="G4328" t="str">
            <v>RSE</v>
          </cell>
          <cell r="I4328" t="str">
            <v>NC</v>
          </cell>
          <cell r="K4328" t="str">
            <v>V</v>
          </cell>
          <cell r="L4328">
            <v>38628.496782407405</v>
          </cell>
          <cell r="M4328" t="str">
            <v>gchateaug</v>
          </cell>
          <cell r="N4328">
            <v>38681.684479166666</v>
          </cell>
          <cell r="O4328" t="str">
            <v>gchateaug</v>
          </cell>
          <cell r="Q4328">
            <v>0.02</v>
          </cell>
        </row>
        <row r="4329">
          <cell r="A4329" t="str">
            <v>2000</v>
          </cell>
          <cell r="B4329" t="str">
            <v>LT0</v>
          </cell>
          <cell r="C4329" t="str">
            <v>A00</v>
          </cell>
          <cell r="D4329" t="str">
            <v>PC_EMP</v>
          </cell>
          <cell r="E4329" t="str">
            <v>T</v>
          </cell>
          <cell r="F4329" t="str">
            <v>BES</v>
          </cell>
          <cell r="G4329" t="str">
            <v>TOTAL</v>
          </cell>
          <cell r="I4329" t="str">
            <v>NC</v>
          </cell>
          <cell r="K4329" t="str">
            <v>V</v>
          </cell>
          <cell r="L4329">
            <v>38628.496782407405</v>
          </cell>
          <cell r="M4329" t="str">
            <v>gchateaug</v>
          </cell>
          <cell r="N4329">
            <v>38681.684479166666</v>
          </cell>
          <cell r="O4329" t="str">
            <v>gchateaug</v>
          </cell>
          <cell r="Q4329">
            <v>0.05</v>
          </cell>
        </row>
        <row r="4330">
          <cell r="A4330" t="str">
            <v>1999</v>
          </cell>
          <cell r="B4330" t="str">
            <v>LV00</v>
          </cell>
          <cell r="C4330" t="str">
            <v>A00</v>
          </cell>
          <cell r="D4330" t="str">
            <v>PC_EMP</v>
          </cell>
          <cell r="E4330" t="str">
            <v>T</v>
          </cell>
          <cell r="F4330" t="str">
            <v>TOTAL</v>
          </cell>
          <cell r="G4330" t="str">
            <v>RSE</v>
          </cell>
          <cell r="I4330" t="str">
            <v>NC</v>
          </cell>
          <cell r="K4330" t="str">
            <v>V</v>
          </cell>
          <cell r="L4330">
            <v>38628.496782407405</v>
          </cell>
          <cell r="M4330" t="str">
            <v>gchateaug</v>
          </cell>
          <cell r="N4330">
            <v>38681.684652777774</v>
          </cell>
          <cell r="O4330" t="str">
            <v>gchateaug</v>
          </cell>
          <cell r="Q4330">
            <v>0.42</v>
          </cell>
        </row>
        <row r="4331">
          <cell r="A4331" t="str">
            <v>1999</v>
          </cell>
          <cell r="B4331" t="str">
            <v>LV00</v>
          </cell>
          <cell r="C4331" t="str">
            <v>A00</v>
          </cell>
          <cell r="D4331" t="str">
            <v>PC_EMP</v>
          </cell>
          <cell r="E4331" t="str">
            <v>T</v>
          </cell>
          <cell r="F4331" t="str">
            <v>TOTAL</v>
          </cell>
          <cell r="G4331" t="str">
            <v>TOTAL</v>
          </cell>
          <cell r="I4331" t="str">
            <v>NC</v>
          </cell>
          <cell r="K4331" t="str">
            <v>V</v>
          </cell>
          <cell r="L4331">
            <v>38628.496782407405</v>
          </cell>
          <cell r="M4331" t="str">
            <v>gchateaug</v>
          </cell>
          <cell r="N4331">
            <v>38681.684652777774</v>
          </cell>
          <cell r="O4331" t="str">
            <v>gchateaug</v>
          </cell>
          <cell r="Q4331">
            <v>0.64</v>
          </cell>
        </row>
        <row r="4332">
          <cell r="A4332" t="str">
            <v>1999</v>
          </cell>
          <cell r="B4332" t="str">
            <v>LV0</v>
          </cell>
          <cell r="C4332" t="str">
            <v>A00</v>
          </cell>
          <cell r="D4332" t="str">
            <v>PC_EMP</v>
          </cell>
          <cell r="E4332" t="str">
            <v>T</v>
          </cell>
          <cell r="F4332" t="str">
            <v>BES</v>
          </cell>
          <cell r="G4332" t="str">
            <v>RSE</v>
          </cell>
          <cell r="I4332" t="str">
            <v>NC</v>
          </cell>
          <cell r="K4332" t="str">
            <v>V</v>
          </cell>
          <cell r="L4332">
            <v>38628.496782407405</v>
          </cell>
          <cell r="M4332" t="str">
            <v>gchateaug</v>
          </cell>
          <cell r="N4332">
            <v>38681.684444444443</v>
          </cell>
          <cell r="O4332" t="str">
            <v>gchateaug</v>
          </cell>
          <cell r="Q4332">
            <v>0.02</v>
          </cell>
        </row>
        <row r="4333">
          <cell r="A4333" t="str">
            <v>1999</v>
          </cell>
          <cell r="B4333" t="str">
            <v>LV0</v>
          </cell>
          <cell r="C4333" t="str">
            <v>A00</v>
          </cell>
          <cell r="D4333" t="str">
            <v>PC_EMP</v>
          </cell>
          <cell r="E4333" t="str">
            <v>T</v>
          </cell>
          <cell r="F4333" t="str">
            <v>BES</v>
          </cell>
          <cell r="G4333" t="str">
            <v>TOTAL</v>
          </cell>
          <cell r="I4333" t="str">
            <v>NC</v>
          </cell>
          <cell r="K4333" t="str">
            <v>V</v>
          </cell>
          <cell r="L4333">
            <v>38628.496782407405</v>
          </cell>
          <cell r="M4333" t="str">
            <v>gchateaug</v>
          </cell>
          <cell r="N4333">
            <v>38681.684444444443</v>
          </cell>
          <cell r="O4333" t="str">
            <v>gchateaug</v>
          </cell>
          <cell r="Q4333">
            <v>0.05</v>
          </cell>
        </row>
        <row r="4334">
          <cell r="A4334" t="str">
            <v>1999</v>
          </cell>
          <cell r="B4334" t="str">
            <v>LV0</v>
          </cell>
          <cell r="C4334" t="str">
            <v>A00</v>
          </cell>
          <cell r="D4334" t="str">
            <v>PC_EMP</v>
          </cell>
          <cell r="E4334" t="str">
            <v>T</v>
          </cell>
          <cell r="F4334" t="str">
            <v>TOTAL</v>
          </cell>
          <cell r="G4334" t="str">
            <v>RSE</v>
          </cell>
          <cell r="I4334" t="str">
            <v>NC</v>
          </cell>
          <cell r="K4334" t="str">
            <v>V</v>
          </cell>
          <cell r="L4334">
            <v>38628.496782407405</v>
          </cell>
          <cell r="M4334" t="str">
            <v>gchateaug</v>
          </cell>
          <cell r="N4334">
            <v>38681.684444444443</v>
          </cell>
          <cell r="O4334" t="str">
            <v>gchateaug</v>
          </cell>
          <cell r="Q4334">
            <v>0.42</v>
          </cell>
        </row>
        <row r="4335">
          <cell r="A4335" t="str">
            <v>1999</v>
          </cell>
          <cell r="B4335" t="str">
            <v>LV0</v>
          </cell>
          <cell r="C4335" t="str">
            <v>A00</v>
          </cell>
          <cell r="D4335" t="str">
            <v>PC_EMP</v>
          </cell>
          <cell r="E4335" t="str">
            <v>T</v>
          </cell>
          <cell r="F4335" t="str">
            <v>TOTAL</v>
          </cell>
          <cell r="G4335" t="str">
            <v>TOTAL</v>
          </cell>
          <cell r="I4335" t="str">
            <v>NC</v>
          </cell>
          <cell r="K4335" t="str">
            <v>V</v>
          </cell>
          <cell r="L4335">
            <v>38628.496782407405</v>
          </cell>
          <cell r="M4335" t="str">
            <v>gchateaug</v>
          </cell>
          <cell r="N4335">
            <v>38681.684444444443</v>
          </cell>
          <cell r="O4335" t="str">
            <v>gchateaug</v>
          </cell>
          <cell r="Q4335">
            <v>0.64</v>
          </cell>
        </row>
        <row r="4336">
          <cell r="A4336" t="str">
            <v>1999</v>
          </cell>
          <cell r="B4336" t="str">
            <v>LU0</v>
          </cell>
          <cell r="C4336" t="str">
            <v>A00</v>
          </cell>
          <cell r="D4336" t="str">
            <v>PC_EMP</v>
          </cell>
          <cell r="E4336" t="str">
            <v>T</v>
          </cell>
          <cell r="F4336" t="str">
            <v>BES</v>
          </cell>
          <cell r="G4336" t="str">
            <v>RSE</v>
          </cell>
          <cell r="H4336" t="str">
            <v>:</v>
          </cell>
          <cell r="I4336" t="str">
            <v>NC</v>
          </cell>
          <cell r="K4336" t="str">
            <v>V</v>
          </cell>
          <cell r="L4336">
            <v>38628.496782407405</v>
          </cell>
          <cell r="M4336" t="str">
            <v>gchateaug</v>
          </cell>
          <cell r="N4336">
            <v>38680.624432870369</v>
          </cell>
          <cell r="O4336" t="str">
            <v>gchateaug</v>
          </cell>
        </row>
        <row r="4337">
          <cell r="A4337" t="str">
            <v>1999</v>
          </cell>
          <cell r="B4337" t="str">
            <v>LU0</v>
          </cell>
          <cell r="C4337" t="str">
            <v>A00</v>
          </cell>
          <cell r="D4337" t="str">
            <v>PC_EMP</v>
          </cell>
          <cell r="E4337" t="str">
            <v>T</v>
          </cell>
          <cell r="F4337" t="str">
            <v>BES</v>
          </cell>
          <cell r="G4337" t="str">
            <v>TOTAL</v>
          </cell>
          <cell r="H4337" t="str">
            <v>:</v>
          </cell>
          <cell r="I4337" t="str">
            <v>NC</v>
          </cell>
          <cell r="K4337" t="str">
            <v>V</v>
          </cell>
          <cell r="L4337">
            <v>38628.496782407405</v>
          </cell>
          <cell r="M4337" t="str">
            <v>gchateaug</v>
          </cell>
          <cell r="N4337">
            <v>38680.624432870369</v>
          </cell>
          <cell r="O4337" t="str">
            <v>gchateaug</v>
          </cell>
        </row>
        <row r="4338">
          <cell r="A4338" t="str">
            <v>1999</v>
          </cell>
          <cell r="B4338" t="str">
            <v>LU0</v>
          </cell>
          <cell r="C4338" t="str">
            <v>A00</v>
          </cell>
          <cell r="D4338" t="str">
            <v>PC_EMP</v>
          </cell>
          <cell r="E4338" t="str">
            <v>T</v>
          </cell>
          <cell r="F4338" t="str">
            <v>TOTAL</v>
          </cell>
          <cell r="G4338" t="str">
            <v>RSE</v>
          </cell>
          <cell r="H4338" t="str">
            <v>:</v>
          </cell>
          <cell r="I4338" t="str">
            <v>NC</v>
          </cell>
          <cell r="K4338" t="str">
            <v>V</v>
          </cell>
          <cell r="L4338">
            <v>38628.496782407405</v>
          </cell>
          <cell r="M4338" t="str">
            <v>gchateaug</v>
          </cell>
          <cell r="N4338">
            <v>38680.624432870369</v>
          </cell>
          <cell r="O4338" t="str">
            <v>gchateaug</v>
          </cell>
        </row>
        <row r="4339">
          <cell r="A4339" t="str">
            <v>1999</v>
          </cell>
          <cell r="B4339" t="str">
            <v>LU0</v>
          </cell>
          <cell r="C4339" t="str">
            <v>A00</v>
          </cell>
          <cell r="D4339" t="str">
            <v>PC_EMP</v>
          </cell>
          <cell r="E4339" t="str">
            <v>T</v>
          </cell>
          <cell r="F4339" t="str">
            <v>TOTAL</v>
          </cell>
          <cell r="G4339" t="str">
            <v>TOTAL</v>
          </cell>
          <cell r="H4339" t="str">
            <v>:</v>
          </cell>
          <cell r="I4339" t="str">
            <v>NC</v>
          </cell>
          <cell r="K4339" t="str">
            <v>V</v>
          </cell>
          <cell r="L4339">
            <v>38628.496782407405</v>
          </cell>
          <cell r="M4339" t="str">
            <v>gchateaug</v>
          </cell>
          <cell r="N4339">
            <v>38680.624432870369</v>
          </cell>
          <cell r="O4339" t="str">
            <v>gchateaug</v>
          </cell>
        </row>
        <row r="4340">
          <cell r="A4340" t="str">
            <v>1999</v>
          </cell>
          <cell r="B4340" t="str">
            <v>LT0</v>
          </cell>
          <cell r="C4340" t="str">
            <v>A00</v>
          </cell>
          <cell r="D4340" t="str">
            <v>PC_EMP</v>
          </cell>
          <cell r="E4340" t="str">
            <v>T</v>
          </cell>
          <cell r="F4340" t="str">
            <v>BES</v>
          </cell>
          <cell r="G4340" t="str">
            <v>RSE</v>
          </cell>
          <cell r="I4340" t="str">
            <v>NC</v>
          </cell>
          <cell r="K4340" t="str">
            <v>V</v>
          </cell>
          <cell r="L4340">
            <v>38628.496782407405</v>
          </cell>
          <cell r="M4340" t="str">
            <v>gchateaug</v>
          </cell>
          <cell r="N4340">
            <v>38681.68445601852</v>
          </cell>
          <cell r="O4340" t="str">
            <v>gchateaug</v>
          </cell>
          <cell r="Q4340">
            <v>0.01</v>
          </cell>
        </row>
        <row r="4341">
          <cell r="A4341" t="str">
            <v>1999</v>
          </cell>
          <cell r="B4341" t="str">
            <v>LT0</v>
          </cell>
          <cell r="C4341" t="str">
            <v>A00</v>
          </cell>
          <cell r="D4341" t="str">
            <v>PC_EMP</v>
          </cell>
          <cell r="E4341" t="str">
            <v>T</v>
          </cell>
          <cell r="F4341" t="str">
            <v>BES</v>
          </cell>
          <cell r="G4341" t="str">
            <v>TOTAL</v>
          </cell>
          <cell r="I4341" t="str">
            <v>NC</v>
          </cell>
          <cell r="K4341" t="str">
            <v>V</v>
          </cell>
          <cell r="L4341">
            <v>38628.496782407405</v>
          </cell>
          <cell r="M4341" t="str">
            <v>gchateaug</v>
          </cell>
          <cell r="N4341">
            <v>38681.68445601852</v>
          </cell>
          <cell r="O4341" t="str">
            <v>gchateaug</v>
          </cell>
          <cell r="Q4341">
            <v>0.03</v>
          </cell>
        </row>
        <row r="4342">
          <cell r="A4342" t="str">
            <v>1999</v>
          </cell>
          <cell r="B4342" t="str">
            <v>LT0</v>
          </cell>
          <cell r="C4342" t="str">
            <v>A00</v>
          </cell>
          <cell r="D4342" t="str">
            <v>PC_EMP</v>
          </cell>
          <cell r="E4342" t="str">
            <v>T</v>
          </cell>
          <cell r="F4342" t="str">
            <v>TOTAL</v>
          </cell>
          <cell r="G4342" t="str">
            <v>RSE</v>
          </cell>
          <cell r="I4342" t="str">
            <v>NC</v>
          </cell>
          <cell r="K4342" t="str">
            <v>V</v>
          </cell>
          <cell r="L4342">
            <v>38628.496782407405</v>
          </cell>
          <cell r="M4342" t="str">
            <v>gchateaug</v>
          </cell>
          <cell r="N4342">
            <v>38681.68445601852</v>
          </cell>
          <cell r="O4342" t="str">
            <v>gchateaug</v>
          </cell>
          <cell r="Q4342">
            <v>0.72</v>
          </cell>
        </row>
        <row r="4343">
          <cell r="A4343" t="str">
            <v>1999</v>
          </cell>
          <cell r="B4343" t="str">
            <v>LT0</v>
          </cell>
          <cell r="C4343" t="str">
            <v>A00</v>
          </cell>
          <cell r="D4343" t="str">
            <v>PC_EMP</v>
          </cell>
          <cell r="E4343" t="str">
            <v>T</v>
          </cell>
          <cell r="F4343" t="str">
            <v>TOTAL</v>
          </cell>
          <cell r="G4343" t="str">
            <v>TOTAL</v>
          </cell>
          <cell r="I4343" t="str">
            <v>NC</v>
          </cell>
          <cell r="K4343" t="str">
            <v>V</v>
          </cell>
          <cell r="L4343">
            <v>38628.496782407405</v>
          </cell>
          <cell r="M4343" t="str">
            <v>gchateaug</v>
          </cell>
          <cell r="N4343">
            <v>38681.68445601852</v>
          </cell>
          <cell r="O4343" t="str">
            <v>gchateaug</v>
          </cell>
          <cell r="Q4343">
            <v>1.03</v>
          </cell>
        </row>
        <row r="4344">
          <cell r="A4344" t="str">
            <v>2003</v>
          </cell>
          <cell r="B4344" t="str">
            <v>DEE2</v>
          </cell>
          <cell r="C4344" t="str">
            <v>A00</v>
          </cell>
          <cell r="D4344" t="str">
            <v>PC_EMP</v>
          </cell>
          <cell r="E4344" t="str">
            <v>T</v>
          </cell>
          <cell r="F4344" t="str">
            <v>TOTAL</v>
          </cell>
          <cell r="G4344" t="str">
            <v>RSE</v>
          </cell>
          <cell r="I4344" t="str">
            <v>MS</v>
          </cell>
          <cell r="K4344" t="str">
            <v>V</v>
          </cell>
          <cell r="L4344">
            <v>38628.496793981481</v>
          </cell>
          <cell r="M4344" t="str">
            <v>gchateaug</v>
          </cell>
          <cell r="N4344">
            <v>38680.630706018521</v>
          </cell>
          <cell r="O4344" t="str">
            <v>gchateaug</v>
          </cell>
          <cell r="Q4344">
            <v>1.17</v>
          </cell>
        </row>
        <row r="4345">
          <cell r="A4345" t="str">
            <v>2003</v>
          </cell>
          <cell r="B4345" t="str">
            <v>DEE2</v>
          </cell>
          <cell r="C4345" t="str">
            <v>A00</v>
          </cell>
          <cell r="D4345" t="str">
            <v>PC_EMP</v>
          </cell>
          <cell r="E4345" t="str">
            <v>T</v>
          </cell>
          <cell r="F4345" t="str">
            <v>BES</v>
          </cell>
          <cell r="G4345" t="str">
            <v>TOTAL</v>
          </cell>
          <cell r="I4345" t="str">
            <v>MS</v>
          </cell>
          <cell r="K4345" t="str">
            <v>V</v>
          </cell>
          <cell r="L4345">
            <v>38628.496793981481</v>
          </cell>
          <cell r="M4345" t="str">
            <v>gchateaug</v>
          </cell>
          <cell r="N4345">
            <v>38680.630706018521</v>
          </cell>
          <cell r="O4345" t="str">
            <v>gchateaug</v>
          </cell>
          <cell r="Q4345">
            <v>0.23</v>
          </cell>
        </row>
        <row r="4346">
          <cell r="A4346" t="str">
            <v>2003</v>
          </cell>
          <cell r="B4346" t="str">
            <v>DEE2</v>
          </cell>
          <cell r="C4346" t="str">
            <v>A00</v>
          </cell>
          <cell r="D4346" t="str">
            <v>PC_EMP</v>
          </cell>
          <cell r="E4346" t="str">
            <v>T</v>
          </cell>
          <cell r="F4346" t="str">
            <v>BES</v>
          </cell>
          <cell r="G4346" t="str">
            <v>RSE</v>
          </cell>
          <cell r="I4346" t="str">
            <v>MS</v>
          </cell>
          <cell r="K4346" t="str">
            <v>V</v>
          </cell>
          <cell r="L4346">
            <v>38628.496793981481</v>
          </cell>
          <cell r="M4346" t="str">
            <v>gchateaug</v>
          </cell>
          <cell r="N4346">
            <v>38680.630706018521</v>
          </cell>
          <cell r="O4346" t="str">
            <v>gchateaug</v>
          </cell>
          <cell r="Q4346">
            <v>0.13</v>
          </cell>
        </row>
        <row r="4347">
          <cell r="A4347" t="str">
            <v>2003</v>
          </cell>
          <cell r="B4347" t="str">
            <v>DED2</v>
          </cell>
          <cell r="C4347" t="str">
            <v>A00</v>
          </cell>
          <cell r="D4347" t="str">
            <v>PC_EMP</v>
          </cell>
          <cell r="E4347" t="str">
            <v>T</v>
          </cell>
          <cell r="F4347" t="str">
            <v>TOTAL</v>
          </cell>
          <cell r="G4347" t="str">
            <v>TOTAL</v>
          </cell>
          <cell r="I4347" t="str">
            <v>MS</v>
          </cell>
          <cell r="K4347" t="str">
            <v>V</v>
          </cell>
          <cell r="L4347">
            <v>38628.496793981481</v>
          </cell>
          <cell r="M4347" t="str">
            <v>gchateaug</v>
          </cell>
          <cell r="N4347">
            <v>38680.630706018521</v>
          </cell>
          <cell r="O4347" t="str">
            <v>gchateaug</v>
          </cell>
          <cell r="Q4347">
            <v>2.2999999999999998</v>
          </cell>
        </row>
        <row r="4348">
          <cell r="A4348" t="str">
            <v>2003</v>
          </cell>
          <cell r="B4348" t="str">
            <v>DED2</v>
          </cell>
          <cell r="C4348" t="str">
            <v>A00</v>
          </cell>
          <cell r="D4348" t="str">
            <v>PC_EMP</v>
          </cell>
          <cell r="E4348" t="str">
            <v>T</v>
          </cell>
          <cell r="F4348" t="str">
            <v>TOTAL</v>
          </cell>
          <cell r="G4348" t="str">
            <v>RSE</v>
          </cell>
          <cell r="I4348" t="str">
            <v>MS</v>
          </cell>
          <cell r="K4348" t="str">
            <v>V</v>
          </cell>
          <cell r="L4348">
            <v>38628.496793981481</v>
          </cell>
          <cell r="M4348" t="str">
            <v>gchateaug</v>
          </cell>
          <cell r="N4348">
            <v>38680.630706018521</v>
          </cell>
          <cell r="O4348" t="str">
            <v>gchateaug</v>
          </cell>
          <cell r="Q4348">
            <v>1.47</v>
          </cell>
        </row>
        <row r="4349">
          <cell r="A4349" t="str">
            <v>2003</v>
          </cell>
          <cell r="B4349" t="str">
            <v>DED2</v>
          </cell>
          <cell r="C4349" t="str">
            <v>A00</v>
          </cell>
          <cell r="D4349" t="str">
            <v>PC_EMP</v>
          </cell>
          <cell r="E4349" t="str">
            <v>T</v>
          </cell>
          <cell r="F4349" t="str">
            <v>BES</v>
          </cell>
          <cell r="G4349" t="str">
            <v>TOTAL</v>
          </cell>
          <cell r="I4349" t="str">
            <v>MS</v>
          </cell>
          <cell r="K4349" t="str">
            <v>V</v>
          </cell>
          <cell r="L4349">
            <v>38628.496793981481</v>
          </cell>
          <cell r="M4349" t="str">
            <v>gchateaug</v>
          </cell>
          <cell r="N4349">
            <v>38680.630706018521</v>
          </cell>
          <cell r="O4349" t="str">
            <v>gchateaug</v>
          </cell>
          <cell r="Q4349">
            <v>0.86</v>
          </cell>
        </row>
        <row r="4350">
          <cell r="A4350" t="str">
            <v>2003</v>
          </cell>
          <cell r="B4350" t="str">
            <v>DED2</v>
          </cell>
          <cell r="C4350" t="str">
            <v>A00</v>
          </cell>
          <cell r="D4350" t="str">
            <v>PC_EMP</v>
          </cell>
          <cell r="E4350" t="str">
            <v>T</v>
          </cell>
          <cell r="F4350" t="str">
            <v>BES</v>
          </cell>
          <cell r="G4350" t="str">
            <v>RSE</v>
          </cell>
          <cell r="I4350" t="str">
            <v>MS</v>
          </cell>
          <cell r="K4350" t="str">
            <v>V</v>
          </cell>
          <cell r="L4350">
            <v>38628.496793981481</v>
          </cell>
          <cell r="M4350" t="str">
            <v>gchateaug</v>
          </cell>
          <cell r="N4350">
            <v>38680.630706018521</v>
          </cell>
          <cell r="O4350" t="str">
            <v>gchateaug</v>
          </cell>
          <cell r="Q4350">
            <v>0.53</v>
          </cell>
        </row>
        <row r="4351">
          <cell r="A4351" t="str">
            <v>2003</v>
          </cell>
          <cell r="B4351" t="str">
            <v>DED</v>
          </cell>
          <cell r="C4351" t="str">
            <v>A00</v>
          </cell>
          <cell r="D4351" t="str">
            <v>PC_EMP</v>
          </cell>
          <cell r="E4351" t="str">
            <v>T</v>
          </cell>
          <cell r="F4351" t="str">
            <v>TOTAL</v>
          </cell>
          <cell r="G4351" t="str">
            <v>TOTAL</v>
          </cell>
          <cell r="I4351" t="str">
            <v>MS</v>
          </cell>
          <cell r="K4351" t="str">
            <v>V</v>
          </cell>
          <cell r="L4351">
            <v>38628.496793981481</v>
          </cell>
          <cell r="M4351" t="str">
            <v>gchateaug</v>
          </cell>
          <cell r="N4351">
            <v>38680.630694444444</v>
          </cell>
          <cell r="O4351" t="str">
            <v>gchateaug</v>
          </cell>
          <cell r="Q4351">
            <v>1.82</v>
          </cell>
        </row>
        <row r="4352">
          <cell r="A4352" t="str">
            <v>2003</v>
          </cell>
          <cell r="B4352" t="str">
            <v>DED</v>
          </cell>
          <cell r="C4352" t="str">
            <v>A00</v>
          </cell>
          <cell r="D4352" t="str">
            <v>PC_EMP</v>
          </cell>
          <cell r="E4352" t="str">
            <v>T</v>
          </cell>
          <cell r="F4352" t="str">
            <v>TOTAL</v>
          </cell>
          <cell r="G4352" t="str">
            <v>RSE</v>
          </cell>
          <cell r="I4352" t="str">
            <v>MS</v>
          </cell>
          <cell r="K4352" t="str">
            <v>V</v>
          </cell>
          <cell r="L4352">
            <v>38628.496793981481</v>
          </cell>
          <cell r="M4352" t="str">
            <v>gchateaug</v>
          </cell>
          <cell r="N4352">
            <v>38680.630694444444</v>
          </cell>
          <cell r="O4352" t="str">
            <v>gchateaug</v>
          </cell>
          <cell r="Q4352">
            <v>1.17</v>
          </cell>
        </row>
        <row r="4353">
          <cell r="A4353" t="str">
            <v>2003</v>
          </cell>
          <cell r="B4353" t="str">
            <v>DED</v>
          </cell>
          <cell r="C4353" t="str">
            <v>A00</v>
          </cell>
          <cell r="D4353" t="str">
            <v>PC_EMP</v>
          </cell>
          <cell r="E4353" t="str">
            <v>T</v>
          </cell>
          <cell r="F4353" t="str">
            <v>BES</v>
          </cell>
          <cell r="G4353" t="str">
            <v>TOTAL</v>
          </cell>
          <cell r="I4353" t="str">
            <v>MS</v>
          </cell>
          <cell r="K4353" t="str">
            <v>V</v>
          </cell>
          <cell r="L4353">
            <v>38628.496793981481</v>
          </cell>
          <cell r="M4353" t="str">
            <v>gchateaug</v>
          </cell>
          <cell r="N4353">
            <v>38680.630694444444</v>
          </cell>
          <cell r="O4353" t="str">
            <v>gchateaug</v>
          </cell>
          <cell r="Q4353">
            <v>0.71</v>
          </cell>
        </row>
        <row r="4354">
          <cell r="A4354" t="str">
            <v>2003</v>
          </cell>
          <cell r="B4354" t="str">
            <v>DED</v>
          </cell>
          <cell r="C4354" t="str">
            <v>A00</v>
          </cell>
          <cell r="D4354" t="str">
            <v>PC_EMP</v>
          </cell>
          <cell r="E4354" t="str">
            <v>T</v>
          </cell>
          <cell r="F4354" t="str">
            <v>BES</v>
          </cell>
          <cell r="G4354" t="str">
            <v>RSE</v>
          </cell>
          <cell r="I4354" t="str">
            <v>MS</v>
          </cell>
          <cell r="K4354" t="str">
            <v>V</v>
          </cell>
          <cell r="L4354">
            <v>38628.496793981481</v>
          </cell>
          <cell r="M4354" t="str">
            <v>gchateaug</v>
          </cell>
          <cell r="N4354">
            <v>38680.630694444444</v>
          </cell>
          <cell r="O4354" t="str">
            <v>gchateaug</v>
          </cell>
          <cell r="Q4354">
            <v>0.43</v>
          </cell>
        </row>
        <row r="4355">
          <cell r="A4355" t="str">
            <v>2003</v>
          </cell>
          <cell r="B4355" t="str">
            <v>DEB3</v>
          </cell>
          <cell r="C4355" t="str">
            <v>A00</v>
          </cell>
          <cell r="D4355" t="str">
            <v>PC_EMP</v>
          </cell>
          <cell r="E4355" t="str">
            <v>T</v>
          </cell>
          <cell r="F4355" t="str">
            <v>TOTAL</v>
          </cell>
          <cell r="G4355" t="str">
            <v>TOTAL</v>
          </cell>
          <cell r="I4355" t="str">
            <v>MS</v>
          </cell>
          <cell r="K4355" t="str">
            <v>V</v>
          </cell>
          <cell r="L4355">
            <v>38628.496793981481</v>
          </cell>
          <cell r="M4355" t="str">
            <v>gchateaug</v>
          </cell>
          <cell r="N4355">
            <v>38680.630694444444</v>
          </cell>
          <cell r="O4355" t="str">
            <v>gchateaug</v>
          </cell>
          <cell r="Q4355">
            <v>2.0299999999999998</v>
          </cell>
        </row>
        <row r="4356">
          <cell r="A4356" t="str">
            <v>2003</v>
          </cell>
          <cell r="B4356" t="str">
            <v>DEB3</v>
          </cell>
          <cell r="C4356" t="str">
            <v>A00</v>
          </cell>
          <cell r="D4356" t="str">
            <v>PC_EMP</v>
          </cell>
          <cell r="E4356" t="str">
            <v>T</v>
          </cell>
          <cell r="F4356" t="str">
            <v>TOTAL</v>
          </cell>
          <cell r="G4356" t="str">
            <v>RSE</v>
          </cell>
          <cell r="I4356" t="str">
            <v>MS</v>
          </cell>
          <cell r="K4356" t="str">
            <v>V</v>
          </cell>
          <cell r="L4356">
            <v>38628.496793981481</v>
          </cell>
          <cell r="M4356" t="str">
            <v>gchateaug</v>
          </cell>
          <cell r="N4356">
            <v>38680.630694444444</v>
          </cell>
          <cell r="O4356" t="str">
            <v>gchateaug</v>
          </cell>
          <cell r="Q4356">
            <v>0.95</v>
          </cell>
        </row>
        <row r="4357">
          <cell r="A4357" t="str">
            <v>2003</v>
          </cell>
          <cell r="B4357" t="str">
            <v>DEB3</v>
          </cell>
          <cell r="C4357" t="str">
            <v>A00</v>
          </cell>
          <cell r="D4357" t="str">
            <v>PC_EMP</v>
          </cell>
          <cell r="E4357" t="str">
            <v>T</v>
          </cell>
          <cell r="F4357" t="str">
            <v>BES</v>
          </cell>
          <cell r="G4357" t="str">
            <v>TOTAL</v>
          </cell>
          <cell r="I4357" t="str">
            <v>MS</v>
          </cell>
          <cell r="K4357" t="str">
            <v>V</v>
          </cell>
          <cell r="L4357">
            <v>38628.496793981481</v>
          </cell>
          <cell r="M4357" t="str">
            <v>gchateaug</v>
          </cell>
          <cell r="N4357">
            <v>38680.630694444444</v>
          </cell>
          <cell r="O4357" t="str">
            <v>gchateaug</v>
          </cell>
          <cell r="Q4357">
            <v>1.1200000000000001</v>
          </cell>
        </row>
        <row r="4358">
          <cell r="A4358" t="str">
            <v>2003</v>
          </cell>
          <cell r="B4358" t="str">
            <v>DEB3</v>
          </cell>
          <cell r="C4358" t="str">
            <v>A00</v>
          </cell>
          <cell r="D4358" t="str">
            <v>PC_EMP</v>
          </cell>
          <cell r="E4358" t="str">
            <v>T</v>
          </cell>
          <cell r="F4358" t="str">
            <v>BES</v>
          </cell>
          <cell r="G4358" t="str">
            <v>RSE</v>
          </cell>
          <cell r="I4358" t="str">
            <v>MS</v>
          </cell>
          <cell r="K4358" t="str">
            <v>V</v>
          </cell>
          <cell r="L4358">
            <v>38628.496793981481</v>
          </cell>
          <cell r="M4358" t="str">
            <v>gchateaug</v>
          </cell>
          <cell r="N4358">
            <v>38680.630694444444</v>
          </cell>
          <cell r="O4358" t="str">
            <v>gchateaug</v>
          </cell>
          <cell r="Q4358">
            <v>0.3</v>
          </cell>
        </row>
        <row r="4359">
          <cell r="A4359" t="str">
            <v>2003</v>
          </cell>
          <cell r="B4359" t="str">
            <v>DE4</v>
          </cell>
          <cell r="C4359" t="str">
            <v>A00</v>
          </cell>
          <cell r="D4359" t="str">
            <v>PC_EMP</v>
          </cell>
          <cell r="E4359" t="str">
            <v>T</v>
          </cell>
          <cell r="F4359" t="str">
            <v>TOTAL</v>
          </cell>
          <cell r="G4359" t="str">
            <v>TOTAL</v>
          </cell>
          <cell r="I4359" t="str">
            <v>MS</v>
          </cell>
          <cell r="K4359" t="str">
            <v>V</v>
          </cell>
          <cell r="L4359">
            <v>38628.496793981481</v>
          </cell>
          <cell r="M4359" t="str">
            <v>gchateaug</v>
          </cell>
          <cell r="N4359">
            <v>38680.630694444444</v>
          </cell>
          <cell r="O4359" t="str">
            <v>gchateaug</v>
          </cell>
          <cell r="Q4359">
            <v>0.83</v>
          </cell>
        </row>
        <row r="4360">
          <cell r="A4360" t="str">
            <v>2003</v>
          </cell>
          <cell r="B4360" t="str">
            <v>DE4</v>
          </cell>
          <cell r="C4360" t="str">
            <v>A00</v>
          </cell>
          <cell r="D4360" t="str">
            <v>PC_EMP</v>
          </cell>
          <cell r="E4360" t="str">
            <v>T</v>
          </cell>
          <cell r="F4360" t="str">
            <v>TOTAL</v>
          </cell>
          <cell r="G4360" t="str">
            <v>RSE</v>
          </cell>
          <cell r="I4360" t="str">
            <v>MS</v>
          </cell>
          <cell r="K4360" t="str">
            <v>V</v>
          </cell>
          <cell r="L4360">
            <v>38628.496793981481</v>
          </cell>
          <cell r="M4360" t="str">
            <v>gchateaug</v>
          </cell>
          <cell r="N4360">
            <v>38680.630694444444</v>
          </cell>
          <cell r="O4360" t="str">
            <v>gchateaug</v>
          </cell>
          <cell r="Q4360">
            <v>0.53</v>
          </cell>
        </row>
        <row r="4361">
          <cell r="A4361" t="str">
            <v>2003</v>
          </cell>
          <cell r="B4361" t="str">
            <v>DE4</v>
          </cell>
          <cell r="C4361" t="str">
            <v>A00</v>
          </cell>
          <cell r="D4361" t="str">
            <v>PC_EMP</v>
          </cell>
          <cell r="E4361" t="str">
            <v>T</v>
          </cell>
          <cell r="F4361" t="str">
            <v>BES</v>
          </cell>
          <cell r="G4361" t="str">
            <v>TOTAL</v>
          </cell>
          <cell r="I4361" t="str">
            <v>MS</v>
          </cell>
          <cell r="K4361" t="str">
            <v>V</v>
          </cell>
          <cell r="L4361">
            <v>38628.496793981481</v>
          </cell>
          <cell r="M4361" t="str">
            <v>gchateaug</v>
          </cell>
          <cell r="N4361">
            <v>38680.630694444444</v>
          </cell>
          <cell r="O4361" t="str">
            <v>gchateaug</v>
          </cell>
          <cell r="Q4361">
            <v>0.21</v>
          </cell>
        </row>
        <row r="4362">
          <cell r="A4362" t="str">
            <v>1999</v>
          </cell>
          <cell r="B4362" t="str">
            <v>HU1</v>
          </cell>
          <cell r="C4362" t="str">
            <v>A00</v>
          </cell>
          <cell r="D4362" t="str">
            <v>PC_EMP</v>
          </cell>
          <cell r="E4362" t="str">
            <v>T</v>
          </cell>
          <cell r="F4362" t="str">
            <v>BES</v>
          </cell>
          <cell r="G4362" t="str">
            <v>TOTAL</v>
          </cell>
          <cell r="H4362" t="str">
            <v>:</v>
          </cell>
          <cell r="I4362" t="str">
            <v>NC</v>
          </cell>
          <cell r="K4362" t="str">
            <v>V</v>
          </cell>
          <cell r="L4362">
            <v>38628.496793981481</v>
          </cell>
          <cell r="M4362" t="str">
            <v>gchateaug</v>
          </cell>
          <cell r="N4362">
            <v>38680.624467592592</v>
          </cell>
          <cell r="O4362" t="str">
            <v>gchateaug</v>
          </cell>
        </row>
        <row r="4363">
          <cell r="A4363" t="str">
            <v>1999</v>
          </cell>
          <cell r="B4363" t="str">
            <v>HU1</v>
          </cell>
          <cell r="C4363" t="str">
            <v>A00</v>
          </cell>
          <cell r="D4363" t="str">
            <v>PC_EMP</v>
          </cell>
          <cell r="E4363" t="str">
            <v>T</v>
          </cell>
          <cell r="F4363" t="str">
            <v>BES</v>
          </cell>
          <cell r="G4363" t="str">
            <v>RSE</v>
          </cell>
          <cell r="H4363" t="str">
            <v>:</v>
          </cell>
          <cell r="I4363" t="str">
            <v>NC</v>
          </cell>
          <cell r="K4363" t="str">
            <v>V</v>
          </cell>
          <cell r="L4363">
            <v>38628.496793981481</v>
          </cell>
          <cell r="M4363" t="str">
            <v>gchateaug</v>
          </cell>
          <cell r="N4363">
            <v>38680.624467592592</v>
          </cell>
          <cell r="O4363" t="str">
            <v>gchateaug</v>
          </cell>
        </row>
        <row r="4364">
          <cell r="A4364" t="str">
            <v>1999</v>
          </cell>
          <cell r="B4364" t="str">
            <v>GR14</v>
          </cell>
          <cell r="C4364" t="str">
            <v>A00</v>
          </cell>
          <cell r="D4364" t="str">
            <v>PC_EMP</v>
          </cell>
          <cell r="E4364" t="str">
            <v>T</v>
          </cell>
          <cell r="F4364" t="str">
            <v>TOTAL</v>
          </cell>
          <cell r="G4364" t="str">
            <v>TOTAL</v>
          </cell>
          <cell r="H4364" t="str">
            <v>:</v>
          </cell>
          <cell r="I4364" t="str">
            <v>NC</v>
          </cell>
          <cell r="K4364" t="str">
            <v>V</v>
          </cell>
          <cell r="L4364">
            <v>38628.496793981481</v>
          </cell>
          <cell r="M4364" t="str">
            <v>gchateaug</v>
          </cell>
          <cell r="N4364">
            <v>38680.624467592592</v>
          </cell>
          <cell r="O4364" t="str">
            <v>gchateaug</v>
          </cell>
        </row>
        <row r="4365">
          <cell r="A4365" t="str">
            <v>1999</v>
          </cell>
          <cell r="B4365" t="str">
            <v>GR14</v>
          </cell>
          <cell r="C4365" t="str">
            <v>A00</v>
          </cell>
          <cell r="D4365" t="str">
            <v>PC_EMP</v>
          </cell>
          <cell r="E4365" t="str">
            <v>T</v>
          </cell>
          <cell r="F4365" t="str">
            <v>BES</v>
          </cell>
          <cell r="G4365" t="str">
            <v>TOTAL</v>
          </cell>
          <cell r="H4365" t="str">
            <v>:</v>
          </cell>
          <cell r="I4365" t="str">
            <v>NC</v>
          </cell>
          <cell r="K4365" t="str">
            <v>V</v>
          </cell>
          <cell r="L4365">
            <v>38628.496793981481</v>
          </cell>
          <cell r="M4365" t="str">
            <v>gchateaug</v>
          </cell>
          <cell r="N4365">
            <v>38680.624467592592</v>
          </cell>
          <cell r="O4365" t="str">
            <v>gchateaug</v>
          </cell>
        </row>
        <row r="4366">
          <cell r="A4366" t="str">
            <v>1999</v>
          </cell>
          <cell r="B4366" t="str">
            <v>FR81</v>
          </cell>
          <cell r="C4366" t="str">
            <v>A00</v>
          </cell>
          <cell r="D4366" t="str">
            <v>PC_EMP</v>
          </cell>
          <cell r="E4366" t="str">
            <v>T</v>
          </cell>
          <cell r="F4366" t="str">
            <v>TOTAL</v>
          </cell>
          <cell r="G4366" t="str">
            <v>TOTAL</v>
          </cell>
          <cell r="H4366" t="str">
            <v>:</v>
          </cell>
          <cell r="I4366" t="str">
            <v>NC</v>
          </cell>
          <cell r="K4366" t="str">
            <v>V</v>
          </cell>
          <cell r="L4366">
            <v>38628.496793981481</v>
          </cell>
          <cell r="M4366" t="str">
            <v>gchateaug</v>
          </cell>
          <cell r="N4366">
            <v>38680.624467592592</v>
          </cell>
          <cell r="O4366" t="str">
            <v>gchateaug</v>
          </cell>
        </row>
        <row r="4367">
          <cell r="A4367" t="str">
            <v>2001</v>
          </cell>
          <cell r="B4367" t="str">
            <v>CZ06</v>
          </cell>
          <cell r="C4367" t="str">
            <v>A00</v>
          </cell>
          <cell r="D4367" t="str">
            <v>PC_EMP</v>
          </cell>
          <cell r="E4367" t="str">
            <v>T</v>
          </cell>
          <cell r="F4367" t="str">
            <v>TOTAL</v>
          </cell>
          <cell r="G4367" t="str">
            <v>TOTAL</v>
          </cell>
          <cell r="H4367" t="str">
            <v>:</v>
          </cell>
          <cell r="I4367" t="str">
            <v>NC</v>
          </cell>
          <cell r="K4367" t="str">
            <v>V</v>
          </cell>
          <cell r="L4367">
            <v>38628.496793981481</v>
          </cell>
          <cell r="M4367" t="str">
            <v>gchateaug</v>
          </cell>
          <cell r="N4367">
            <v>38680.624456018515</v>
          </cell>
          <cell r="O4367" t="str">
            <v>gchateaug</v>
          </cell>
        </row>
        <row r="4368">
          <cell r="A4368" t="str">
            <v>2001</v>
          </cell>
          <cell r="B4368" t="str">
            <v>CZ06</v>
          </cell>
          <cell r="C4368" t="str">
            <v>A00</v>
          </cell>
          <cell r="D4368" t="str">
            <v>PC_EMP</v>
          </cell>
          <cell r="E4368" t="str">
            <v>T</v>
          </cell>
          <cell r="F4368" t="str">
            <v>TOTAL</v>
          </cell>
          <cell r="G4368" t="str">
            <v>RSE</v>
          </cell>
          <cell r="H4368" t="str">
            <v>:</v>
          </cell>
          <cell r="I4368" t="str">
            <v>NC</v>
          </cell>
          <cell r="K4368" t="str">
            <v>V</v>
          </cell>
          <cell r="L4368">
            <v>38628.496793981481</v>
          </cell>
          <cell r="M4368" t="str">
            <v>gchateaug</v>
          </cell>
          <cell r="N4368">
            <v>38680.624456018515</v>
          </cell>
          <cell r="O4368" t="str">
            <v>gchateaug</v>
          </cell>
        </row>
        <row r="4369">
          <cell r="A4369" t="str">
            <v>2001</v>
          </cell>
          <cell r="B4369" t="str">
            <v>CZ06</v>
          </cell>
          <cell r="C4369" t="str">
            <v>A00</v>
          </cell>
          <cell r="D4369" t="str">
            <v>PC_EMP</v>
          </cell>
          <cell r="E4369" t="str">
            <v>T</v>
          </cell>
          <cell r="F4369" t="str">
            <v>BES</v>
          </cell>
          <cell r="G4369" t="str">
            <v>TOTAL</v>
          </cell>
          <cell r="H4369" t="str">
            <v>:</v>
          </cell>
          <cell r="I4369" t="str">
            <v>NC</v>
          </cell>
          <cell r="K4369" t="str">
            <v>V</v>
          </cell>
          <cell r="L4369">
            <v>38628.496793981481</v>
          </cell>
          <cell r="M4369" t="str">
            <v>gchateaug</v>
          </cell>
          <cell r="N4369">
            <v>38680.624456018515</v>
          </cell>
          <cell r="O4369" t="str">
            <v>gchateaug</v>
          </cell>
        </row>
        <row r="4370">
          <cell r="A4370" t="str">
            <v>2001</v>
          </cell>
          <cell r="B4370" t="str">
            <v>CZ06</v>
          </cell>
          <cell r="C4370" t="str">
            <v>A00</v>
          </cell>
          <cell r="D4370" t="str">
            <v>PC_EMP</v>
          </cell>
          <cell r="E4370" t="str">
            <v>T</v>
          </cell>
          <cell r="F4370" t="str">
            <v>BES</v>
          </cell>
          <cell r="G4370" t="str">
            <v>RSE</v>
          </cell>
          <cell r="H4370" t="str">
            <v>:</v>
          </cell>
          <cell r="I4370" t="str">
            <v>NC</v>
          </cell>
          <cell r="K4370" t="str">
            <v>V</v>
          </cell>
          <cell r="L4370">
            <v>38628.496793981481</v>
          </cell>
          <cell r="M4370" t="str">
            <v>gchateaug</v>
          </cell>
          <cell r="N4370">
            <v>38680.624456018515</v>
          </cell>
          <cell r="O4370" t="str">
            <v>gchateaug</v>
          </cell>
        </row>
        <row r="4371">
          <cell r="A4371" t="str">
            <v>2001</v>
          </cell>
          <cell r="B4371" t="str">
            <v>CZ05</v>
          </cell>
          <cell r="C4371" t="str">
            <v>A00</v>
          </cell>
          <cell r="D4371" t="str">
            <v>PC_EMP</v>
          </cell>
          <cell r="E4371" t="str">
            <v>T</v>
          </cell>
          <cell r="F4371" t="str">
            <v>TOTAL</v>
          </cell>
          <cell r="G4371" t="str">
            <v>TOTAL</v>
          </cell>
          <cell r="H4371" t="str">
            <v>:</v>
          </cell>
          <cell r="I4371" t="str">
            <v>NC</v>
          </cell>
          <cell r="K4371" t="str">
            <v>V</v>
          </cell>
          <cell r="L4371">
            <v>38628.496793981481</v>
          </cell>
          <cell r="M4371" t="str">
            <v>gchateaug</v>
          </cell>
          <cell r="N4371">
            <v>38680.624456018515</v>
          </cell>
          <cell r="O4371" t="str">
            <v>gchateaug</v>
          </cell>
        </row>
        <row r="4372">
          <cell r="A4372" t="str">
            <v>2001</v>
          </cell>
          <cell r="B4372" t="str">
            <v>CZ05</v>
          </cell>
          <cell r="C4372" t="str">
            <v>A00</v>
          </cell>
          <cell r="D4372" t="str">
            <v>PC_EMP</v>
          </cell>
          <cell r="E4372" t="str">
            <v>T</v>
          </cell>
          <cell r="F4372" t="str">
            <v>TOTAL</v>
          </cell>
          <cell r="G4372" t="str">
            <v>RSE</v>
          </cell>
          <cell r="H4372" t="str">
            <v>:</v>
          </cell>
          <cell r="I4372" t="str">
            <v>NC</v>
          </cell>
          <cell r="K4372" t="str">
            <v>V</v>
          </cell>
          <cell r="L4372">
            <v>38628.496793981481</v>
          </cell>
          <cell r="M4372" t="str">
            <v>gchateaug</v>
          </cell>
          <cell r="N4372">
            <v>38680.624456018515</v>
          </cell>
          <cell r="O4372" t="str">
            <v>gchateaug</v>
          </cell>
        </row>
        <row r="4373">
          <cell r="A4373" t="str">
            <v>2001</v>
          </cell>
          <cell r="B4373" t="str">
            <v>CZ05</v>
          </cell>
          <cell r="C4373" t="str">
            <v>A00</v>
          </cell>
          <cell r="D4373" t="str">
            <v>PC_EMP</v>
          </cell>
          <cell r="E4373" t="str">
            <v>T</v>
          </cell>
          <cell r="F4373" t="str">
            <v>BES</v>
          </cell>
          <cell r="G4373" t="str">
            <v>TOTAL</v>
          </cell>
          <cell r="H4373" t="str">
            <v>:</v>
          </cell>
          <cell r="I4373" t="str">
            <v>NC</v>
          </cell>
          <cell r="K4373" t="str">
            <v>V</v>
          </cell>
          <cell r="L4373">
            <v>38628.496793981481</v>
          </cell>
          <cell r="M4373" t="str">
            <v>gchateaug</v>
          </cell>
          <cell r="N4373">
            <v>38680.624456018515</v>
          </cell>
          <cell r="O4373" t="str">
            <v>gchateaug</v>
          </cell>
        </row>
        <row r="4374">
          <cell r="A4374" t="str">
            <v>2001</v>
          </cell>
          <cell r="B4374" t="str">
            <v>CZ05</v>
          </cell>
          <cell r="C4374" t="str">
            <v>A00</v>
          </cell>
          <cell r="D4374" t="str">
            <v>PC_EMP</v>
          </cell>
          <cell r="E4374" t="str">
            <v>T</v>
          </cell>
          <cell r="F4374" t="str">
            <v>BES</v>
          </cell>
          <cell r="G4374" t="str">
            <v>RSE</v>
          </cell>
          <cell r="H4374" t="str">
            <v>:</v>
          </cell>
          <cell r="I4374" t="str">
            <v>NC</v>
          </cell>
          <cell r="K4374" t="str">
            <v>V</v>
          </cell>
          <cell r="L4374">
            <v>38628.496793981481</v>
          </cell>
          <cell r="M4374" t="str">
            <v>gchateaug</v>
          </cell>
          <cell r="N4374">
            <v>38680.624456018515</v>
          </cell>
          <cell r="O4374" t="str">
            <v>gchateaug</v>
          </cell>
        </row>
        <row r="4375">
          <cell r="A4375" t="str">
            <v>2001</v>
          </cell>
          <cell r="B4375" t="str">
            <v>CY0</v>
          </cell>
          <cell r="C4375" t="str">
            <v>A00</v>
          </cell>
          <cell r="D4375" t="str">
            <v>PC_EMP</v>
          </cell>
          <cell r="E4375" t="str">
            <v>T</v>
          </cell>
          <cell r="F4375" t="str">
            <v>TOTAL</v>
          </cell>
          <cell r="G4375" t="str">
            <v>TOTAL</v>
          </cell>
          <cell r="I4375" t="str">
            <v>NC</v>
          </cell>
          <cell r="K4375" t="str">
            <v>V</v>
          </cell>
          <cell r="L4375">
            <v>38628.496793981481</v>
          </cell>
          <cell r="M4375" t="str">
            <v>gchateaug</v>
          </cell>
          <cell r="N4375">
            <v>38681.684490740743</v>
          </cell>
          <cell r="O4375" t="str">
            <v>gchateaug</v>
          </cell>
          <cell r="Q4375">
            <v>0.56000000000000005</v>
          </cell>
        </row>
        <row r="4376">
          <cell r="A4376" t="str">
            <v>2001</v>
          </cell>
          <cell r="B4376" t="str">
            <v>CY0</v>
          </cell>
          <cell r="C4376" t="str">
            <v>A00</v>
          </cell>
          <cell r="D4376" t="str">
            <v>PC_EMP</v>
          </cell>
          <cell r="E4376" t="str">
            <v>T</v>
          </cell>
          <cell r="F4376" t="str">
            <v>TOTAL</v>
          </cell>
          <cell r="G4376" t="str">
            <v>RSE</v>
          </cell>
          <cell r="I4376" t="str">
            <v>NC</v>
          </cell>
          <cell r="K4376" t="str">
            <v>V</v>
          </cell>
          <cell r="L4376">
            <v>38628.496793981481</v>
          </cell>
          <cell r="M4376" t="str">
            <v>gchateaug</v>
          </cell>
          <cell r="N4376">
            <v>38681.684490740743</v>
          </cell>
          <cell r="O4376" t="str">
            <v>gchateaug</v>
          </cell>
          <cell r="Q4376">
            <v>0.28000000000000003</v>
          </cell>
        </row>
        <row r="4377">
          <cell r="A4377" t="str">
            <v>2001</v>
          </cell>
          <cell r="B4377" t="str">
            <v>CY0</v>
          </cell>
          <cell r="C4377" t="str">
            <v>A00</v>
          </cell>
          <cell r="D4377" t="str">
            <v>PC_EMP</v>
          </cell>
          <cell r="E4377" t="str">
            <v>T</v>
          </cell>
          <cell r="F4377" t="str">
            <v>BES</v>
          </cell>
          <cell r="G4377" t="str">
            <v>TOTAL</v>
          </cell>
          <cell r="I4377" t="str">
            <v>NC</v>
          </cell>
          <cell r="K4377" t="str">
            <v>V</v>
          </cell>
          <cell r="L4377">
            <v>38628.496793981481</v>
          </cell>
          <cell r="M4377" t="str">
            <v>gchateaug</v>
          </cell>
          <cell r="N4377">
            <v>38681.684490740743</v>
          </cell>
          <cell r="O4377" t="str">
            <v>gchateaug</v>
          </cell>
          <cell r="Q4377">
            <v>0.16</v>
          </cell>
        </row>
        <row r="4378">
          <cell r="A4378" t="str">
            <v>2001</v>
          </cell>
          <cell r="B4378" t="str">
            <v>CY0</v>
          </cell>
          <cell r="C4378" t="str">
            <v>A00</v>
          </cell>
          <cell r="D4378" t="str">
            <v>PC_EMP</v>
          </cell>
          <cell r="E4378" t="str">
            <v>T</v>
          </cell>
          <cell r="F4378" t="str">
            <v>BES</v>
          </cell>
          <cell r="G4378" t="str">
            <v>RSE</v>
          </cell>
          <cell r="I4378" t="str">
            <v>NC</v>
          </cell>
          <cell r="K4378" t="str">
            <v>V</v>
          </cell>
          <cell r="L4378">
            <v>38628.496793981481</v>
          </cell>
          <cell r="M4378" t="str">
            <v>gchateaug</v>
          </cell>
          <cell r="N4378">
            <v>38681.684490740743</v>
          </cell>
          <cell r="O4378" t="str">
            <v>gchateaug</v>
          </cell>
          <cell r="Q4378">
            <v>0.08</v>
          </cell>
        </row>
        <row r="4379">
          <cell r="A4379" t="str">
            <v>2001</v>
          </cell>
          <cell r="B4379" t="str">
            <v>DK00</v>
          </cell>
          <cell r="C4379" t="str">
            <v>A00</v>
          </cell>
          <cell r="D4379" t="str">
            <v>PC_EMP</v>
          </cell>
          <cell r="E4379" t="str">
            <v>T</v>
          </cell>
          <cell r="F4379" t="str">
            <v>BES</v>
          </cell>
          <cell r="G4379" t="str">
            <v>TOTAL</v>
          </cell>
          <cell r="I4379" t="str">
            <v>OTH</v>
          </cell>
          <cell r="J4379" t="str">
            <v>DATA OCDE</v>
          </cell>
          <cell r="K4379" t="str">
            <v>V</v>
          </cell>
          <cell r="L4379">
            <v>38628.496793981481</v>
          </cell>
          <cell r="M4379" t="str">
            <v>gchateaug</v>
          </cell>
          <cell r="N4379">
            <v>38681.684652777774</v>
          </cell>
          <cell r="O4379" t="str">
            <v>gchateaug</v>
          </cell>
          <cell r="Q4379">
            <v>1.26</v>
          </cell>
        </row>
        <row r="4380">
          <cell r="A4380" t="str">
            <v>2001</v>
          </cell>
          <cell r="B4380" t="str">
            <v>DK00</v>
          </cell>
          <cell r="C4380" t="str">
            <v>A00</v>
          </cell>
          <cell r="D4380" t="str">
            <v>PC_EMP</v>
          </cell>
          <cell r="E4380" t="str">
            <v>T</v>
          </cell>
          <cell r="F4380" t="str">
            <v>BES</v>
          </cell>
          <cell r="G4380" t="str">
            <v>RSE</v>
          </cell>
          <cell r="H4380" t="str">
            <v>u</v>
          </cell>
          <cell r="I4380" t="str">
            <v>OTH</v>
          </cell>
          <cell r="J4380" t="str">
            <v>DATA OCDE</v>
          </cell>
          <cell r="K4380" t="str">
            <v>V</v>
          </cell>
          <cell r="L4380">
            <v>38628.496793981481</v>
          </cell>
          <cell r="M4380" t="str">
            <v>gchateaug</v>
          </cell>
          <cell r="N4380">
            <v>38681.684652777774</v>
          </cell>
          <cell r="O4380" t="str">
            <v>gchateaug</v>
          </cell>
          <cell r="Q4380">
            <v>0.45</v>
          </cell>
        </row>
        <row r="4381">
          <cell r="A4381" t="str">
            <v>1999</v>
          </cell>
          <cell r="B4381" t="str">
            <v>ITG1</v>
          </cell>
          <cell r="C4381" t="str">
            <v>A00</v>
          </cell>
          <cell r="D4381" t="str">
            <v>PC_EMP</v>
          </cell>
          <cell r="E4381" t="str">
            <v>T</v>
          </cell>
          <cell r="F4381" t="str">
            <v>BES</v>
          </cell>
          <cell r="G4381" t="str">
            <v>TOTAL</v>
          </cell>
          <cell r="H4381" t="str">
            <v>:</v>
          </cell>
          <cell r="I4381" t="str">
            <v>NC</v>
          </cell>
          <cell r="K4381" t="str">
            <v>V</v>
          </cell>
          <cell r="L4381">
            <v>38628.496793981481</v>
          </cell>
          <cell r="M4381" t="str">
            <v>gchateaug</v>
          </cell>
          <cell r="N4381">
            <v>38680.624456018515</v>
          </cell>
          <cell r="O4381" t="str">
            <v>gchateaug</v>
          </cell>
        </row>
        <row r="4382">
          <cell r="A4382" t="str">
            <v>1999</v>
          </cell>
          <cell r="B4382" t="str">
            <v>ITG1</v>
          </cell>
          <cell r="C4382" t="str">
            <v>A00</v>
          </cell>
          <cell r="D4382" t="str">
            <v>PC_EMP</v>
          </cell>
          <cell r="E4382" t="str">
            <v>T</v>
          </cell>
          <cell r="F4382" t="str">
            <v>BES</v>
          </cell>
          <cell r="G4382" t="str">
            <v>RSE</v>
          </cell>
          <cell r="H4382" t="str">
            <v>:</v>
          </cell>
          <cell r="I4382" t="str">
            <v>NC</v>
          </cell>
          <cell r="K4382" t="str">
            <v>V</v>
          </cell>
          <cell r="L4382">
            <v>38628.496793981481</v>
          </cell>
          <cell r="M4382" t="str">
            <v>gchateaug</v>
          </cell>
          <cell r="N4382">
            <v>38680.624456018515</v>
          </cell>
          <cell r="O4382" t="str">
            <v>gchateaug</v>
          </cell>
        </row>
        <row r="4383">
          <cell r="A4383" t="str">
            <v>1999</v>
          </cell>
          <cell r="B4383" t="str">
            <v>ITF4</v>
          </cell>
          <cell r="C4383" t="str">
            <v>A00</v>
          </cell>
          <cell r="D4383" t="str">
            <v>PC_EMP</v>
          </cell>
          <cell r="E4383" t="str">
            <v>T</v>
          </cell>
          <cell r="F4383" t="str">
            <v>TOTAL</v>
          </cell>
          <cell r="G4383" t="str">
            <v>TOTAL</v>
          </cell>
          <cell r="H4383" t="str">
            <v>:</v>
          </cell>
          <cell r="I4383" t="str">
            <v>NC</v>
          </cell>
          <cell r="K4383" t="str">
            <v>V</v>
          </cell>
          <cell r="L4383">
            <v>38628.496793981481</v>
          </cell>
          <cell r="M4383" t="str">
            <v>gchateaug</v>
          </cell>
          <cell r="N4383">
            <v>38680.624456018515</v>
          </cell>
          <cell r="O4383" t="str">
            <v>gchateaug</v>
          </cell>
        </row>
        <row r="4384">
          <cell r="A4384" t="str">
            <v>1999</v>
          </cell>
          <cell r="B4384" t="str">
            <v>ITF4</v>
          </cell>
          <cell r="C4384" t="str">
            <v>A00</v>
          </cell>
          <cell r="D4384" t="str">
            <v>PC_EMP</v>
          </cell>
          <cell r="E4384" t="str">
            <v>T</v>
          </cell>
          <cell r="F4384" t="str">
            <v>TOTAL</v>
          </cell>
          <cell r="G4384" t="str">
            <v>RSE</v>
          </cell>
          <cell r="H4384" t="str">
            <v>:</v>
          </cell>
          <cell r="I4384" t="str">
            <v>NC</v>
          </cell>
          <cell r="K4384" t="str">
            <v>V</v>
          </cell>
          <cell r="L4384">
            <v>38628.496793981481</v>
          </cell>
          <cell r="M4384" t="str">
            <v>gchateaug</v>
          </cell>
          <cell r="N4384">
            <v>38680.624456018515</v>
          </cell>
          <cell r="O4384" t="str">
            <v>gchateaug</v>
          </cell>
        </row>
        <row r="4385">
          <cell r="A4385" t="str">
            <v>2000</v>
          </cell>
          <cell r="B4385" t="str">
            <v>FR52</v>
          </cell>
          <cell r="C4385" t="str">
            <v>A00</v>
          </cell>
          <cell r="D4385" t="str">
            <v>PC_EMP</v>
          </cell>
          <cell r="E4385" t="str">
            <v>T</v>
          </cell>
          <cell r="F4385" t="str">
            <v>BES</v>
          </cell>
          <cell r="G4385" t="str">
            <v>TOTAL</v>
          </cell>
          <cell r="I4385" t="str">
            <v>NC</v>
          </cell>
          <cell r="J4385" t="str">
            <v>; former flag equal "s"</v>
          </cell>
          <cell r="K4385" t="str">
            <v>V</v>
          </cell>
          <cell r="L4385">
            <v>38628.496805555558</v>
          </cell>
          <cell r="M4385" t="str">
            <v>gchateaug</v>
          </cell>
          <cell r="N4385">
            <v>38680.624456018515</v>
          </cell>
          <cell r="O4385" t="str">
            <v>gchateaug</v>
          </cell>
          <cell r="Q4385">
            <v>0.68</v>
          </cell>
        </row>
        <row r="4386">
          <cell r="A4386" t="str">
            <v>2000</v>
          </cell>
          <cell r="B4386" t="str">
            <v>FR52</v>
          </cell>
          <cell r="C4386" t="str">
            <v>A00</v>
          </cell>
          <cell r="D4386" t="str">
            <v>PC_EMP</v>
          </cell>
          <cell r="E4386" t="str">
            <v>T</v>
          </cell>
          <cell r="F4386" t="str">
            <v>BES</v>
          </cell>
          <cell r="G4386" t="str">
            <v>RSE</v>
          </cell>
          <cell r="I4386" t="str">
            <v>NC</v>
          </cell>
          <cell r="J4386" t="str">
            <v>; former flag equal "s"</v>
          </cell>
          <cell r="K4386" t="str">
            <v>V</v>
          </cell>
          <cell r="L4386">
            <v>38628.496805555558</v>
          </cell>
          <cell r="M4386" t="str">
            <v>gchateaug</v>
          </cell>
          <cell r="N4386">
            <v>38680.624456018515</v>
          </cell>
          <cell r="O4386" t="str">
            <v>gchateaug</v>
          </cell>
          <cell r="Q4386">
            <v>0.35</v>
          </cell>
        </row>
        <row r="4387">
          <cell r="A4387" t="str">
            <v>2000</v>
          </cell>
          <cell r="B4387" t="str">
            <v>FR10</v>
          </cell>
          <cell r="C4387" t="str">
            <v>A00</v>
          </cell>
          <cell r="D4387" t="str">
            <v>PC_EMP</v>
          </cell>
          <cell r="E4387" t="str">
            <v>T</v>
          </cell>
          <cell r="F4387" t="str">
            <v>TOTAL</v>
          </cell>
          <cell r="G4387" t="str">
            <v>TOTAL</v>
          </cell>
          <cell r="I4387" t="str">
            <v>NC</v>
          </cell>
          <cell r="J4387" t="str">
            <v>; former flag equal "s"</v>
          </cell>
          <cell r="K4387" t="str">
            <v>V</v>
          </cell>
          <cell r="L4387">
            <v>38628.496805555558</v>
          </cell>
          <cell r="M4387" t="str">
            <v>gchateaug</v>
          </cell>
          <cell r="N4387">
            <v>38680.624456018515</v>
          </cell>
          <cell r="O4387" t="str">
            <v>gchateaug</v>
          </cell>
          <cell r="Q4387">
            <v>2.92</v>
          </cell>
        </row>
        <row r="4388">
          <cell r="A4388" t="str">
            <v>2000</v>
          </cell>
          <cell r="B4388" t="str">
            <v>FR10</v>
          </cell>
          <cell r="C4388" t="str">
            <v>A00</v>
          </cell>
          <cell r="D4388" t="str">
            <v>PC_EMP</v>
          </cell>
          <cell r="E4388" t="str">
            <v>T</v>
          </cell>
          <cell r="F4388" t="str">
            <v>TOTAL</v>
          </cell>
          <cell r="G4388" t="str">
            <v>RSE</v>
          </cell>
          <cell r="I4388" t="str">
            <v>NC</v>
          </cell>
          <cell r="J4388" t="str">
            <v>; former flag equal "s"</v>
          </cell>
          <cell r="K4388" t="str">
            <v>V</v>
          </cell>
          <cell r="L4388">
            <v>38628.496805555558</v>
          </cell>
          <cell r="M4388" t="str">
            <v>gchateaug</v>
          </cell>
          <cell r="N4388">
            <v>38680.624456018515</v>
          </cell>
          <cell r="O4388" t="str">
            <v>gchateaug</v>
          </cell>
          <cell r="Q4388">
            <v>1.9</v>
          </cell>
        </row>
        <row r="4389">
          <cell r="A4389" t="str">
            <v>2000</v>
          </cell>
          <cell r="B4389" t="str">
            <v>FR10</v>
          </cell>
          <cell r="C4389" t="str">
            <v>A00</v>
          </cell>
          <cell r="D4389" t="str">
            <v>PC_EMP</v>
          </cell>
          <cell r="E4389" t="str">
            <v>T</v>
          </cell>
          <cell r="F4389" t="str">
            <v>BES</v>
          </cell>
          <cell r="G4389" t="str">
            <v>TOTAL</v>
          </cell>
          <cell r="I4389" t="str">
            <v>NC</v>
          </cell>
          <cell r="J4389" t="str">
            <v>; former flag equal "s"</v>
          </cell>
          <cell r="K4389" t="str">
            <v>V</v>
          </cell>
          <cell r="L4389">
            <v>38628.496805555558</v>
          </cell>
          <cell r="M4389" t="str">
            <v>gchateaug</v>
          </cell>
          <cell r="N4389">
            <v>38680.624456018515</v>
          </cell>
          <cell r="O4389" t="str">
            <v>gchateaug</v>
          </cell>
          <cell r="Q4389">
            <v>1.68</v>
          </cell>
        </row>
        <row r="4390">
          <cell r="A4390" t="str">
            <v>2000</v>
          </cell>
          <cell r="B4390" t="str">
            <v>FR10</v>
          </cell>
          <cell r="C4390" t="str">
            <v>A00</v>
          </cell>
          <cell r="D4390" t="str">
            <v>PC_EMP</v>
          </cell>
          <cell r="E4390" t="str">
            <v>T</v>
          </cell>
          <cell r="F4390" t="str">
            <v>BES</v>
          </cell>
          <cell r="G4390" t="str">
            <v>RSE</v>
          </cell>
          <cell r="I4390" t="str">
            <v>NC</v>
          </cell>
          <cell r="J4390" t="str">
            <v>; former flag equal "s"</v>
          </cell>
          <cell r="K4390" t="str">
            <v>V</v>
          </cell>
          <cell r="L4390">
            <v>38628.496805555558</v>
          </cell>
          <cell r="M4390" t="str">
            <v>gchateaug</v>
          </cell>
          <cell r="N4390">
            <v>38680.624456018515</v>
          </cell>
          <cell r="O4390" t="str">
            <v>gchateaug</v>
          </cell>
          <cell r="Q4390">
            <v>0.88</v>
          </cell>
        </row>
        <row r="4391">
          <cell r="A4391" t="str">
            <v>2000</v>
          </cell>
          <cell r="B4391" t="str">
            <v>FI19</v>
          </cell>
          <cell r="C4391" t="str">
            <v>A00</v>
          </cell>
          <cell r="D4391" t="str">
            <v>PC_EMP</v>
          </cell>
          <cell r="E4391" t="str">
            <v>T</v>
          </cell>
          <cell r="F4391" t="str">
            <v>TOTAL</v>
          </cell>
          <cell r="G4391" t="str">
            <v>TOTAL</v>
          </cell>
          <cell r="H4391" t="str">
            <v>:</v>
          </cell>
          <cell r="I4391" t="str">
            <v>NC</v>
          </cell>
          <cell r="K4391" t="str">
            <v>V</v>
          </cell>
          <cell r="L4391">
            <v>38628.496805555558</v>
          </cell>
          <cell r="M4391" t="str">
            <v>gchateaug</v>
          </cell>
          <cell r="N4391">
            <v>38680.624456018515</v>
          </cell>
          <cell r="O4391" t="str">
            <v>gchateaug</v>
          </cell>
        </row>
        <row r="4392">
          <cell r="A4392" t="str">
            <v>2000</v>
          </cell>
          <cell r="B4392" t="str">
            <v>FI19</v>
          </cell>
          <cell r="C4392" t="str">
            <v>A00</v>
          </cell>
          <cell r="D4392" t="str">
            <v>PC_EMP</v>
          </cell>
          <cell r="E4392" t="str">
            <v>T</v>
          </cell>
          <cell r="F4392" t="str">
            <v>BES</v>
          </cell>
          <cell r="G4392" t="str">
            <v>TOTAL</v>
          </cell>
          <cell r="H4392" t="str">
            <v>:</v>
          </cell>
          <cell r="I4392" t="str">
            <v>NC</v>
          </cell>
          <cell r="K4392" t="str">
            <v>V</v>
          </cell>
          <cell r="L4392">
            <v>38628.496805555558</v>
          </cell>
          <cell r="M4392" t="str">
            <v>gchateaug</v>
          </cell>
          <cell r="N4392">
            <v>38680.624456018515</v>
          </cell>
          <cell r="O4392" t="str">
            <v>gchateaug</v>
          </cell>
        </row>
        <row r="4393">
          <cell r="A4393" t="str">
            <v>2000</v>
          </cell>
          <cell r="B4393" t="str">
            <v>ES6</v>
          </cell>
          <cell r="C4393" t="str">
            <v>A00</v>
          </cell>
          <cell r="D4393" t="str">
            <v>PC_EMP</v>
          </cell>
          <cell r="E4393" t="str">
            <v>T</v>
          </cell>
          <cell r="F4393" t="str">
            <v>TOTAL</v>
          </cell>
          <cell r="G4393" t="str">
            <v>TOTAL</v>
          </cell>
          <cell r="H4393" t="str">
            <v>:</v>
          </cell>
          <cell r="I4393" t="str">
            <v>NC</v>
          </cell>
          <cell r="K4393" t="str">
            <v>V</v>
          </cell>
          <cell r="L4393">
            <v>38628.496805555558</v>
          </cell>
          <cell r="M4393" t="str">
            <v>gchateaug</v>
          </cell>
          <cell r="N4393">
            <v>38680.624456018515</v>
          </cell>
          <cell r="O4393" t="str">
            <v>gchateaug</v>
          </cell>
        </row>
        <row r="4394">
          <cell r="A4394" t="str">
            <v>2000</v>
          </cell>
          <cell r="B4394" t="str">
            <v>ES6</v>
          </cell>
          <cell r="C4394" t="str">
            <v>A00</v>
          </cell>
          <cell r="D4394" t="str">
            <v>PC_EMP</v>
          </cell>
          <cell r="E4394" t="str">
            <v>T</v>
          </cell>
          <cell r="F4394" t="str">
            <v>TOTAL</v>
          </cell>
          <cell r="G4394" t="str">
            <v>RSE</v>
          </cell>
          <cell r="H4394" t="str">
            <v>:</v>
          </cell>
          <cell r="I4394" t="str">
            <v>NC</v>
          </cell>
          <cell r="K4394" t="str">
            <v>V</v>
          </cell>
          <cell r="L4394">
            <v>38628.496805555558</v>
          </cell>
          <cell r="M4394" t="str">
            <v>gchateaug</v>
          </cell>
          <cell r="N4394">
            <v>38680.624456018515</v>
          </cell>
          <cell r="O4394" t="str">
            <v>gchateaug</v>
          </cell>
        </row>
        <row r="4395">
          <cell r="A4395" t="str">
            <v>2000</v>
          </cell>
          <cell r="B4395" t="str">
            <v>ES6</v>
          </cell>
          <cell r="C4395" t="str">
            <v>A00</v>
          </cell>
          <cell r="D4395" t="str">
            <v>PC_EMP</v>
          </cell>
          <cell r="E4395" t="str">
            <v>T</v>
          </cell>
          <cell r="F4395" t="str">
            <v>BES</v>
          </cell>
          <cell r="G4395" t="str">
            <v>TOTAL</v>
          </cell>
          <cell r="H4395" t="str">
            <v>:</v>
          </cell>
          <cell r="I4395" t="str">
            <v>NC</v>
          </cell>
          <cell r="K4395" t="str">
            <v>V</v>
          </cell>
          <cell r="L4395">
            <v>38628.496805555558</v>
          </cell>
          <cell r="M4395" t="str">
            <v>gchateaug</v>
          </cell>
          <cell r="N4395">
            <v>38680.624456018515</v>
          </cell>
          <cell r="O4395" t="str">
            <v>gchateaug</v>
          </cell>
        </row>
        <row r="4396">
          <cell r="A4396" t="str">
            <v>2000</v>
          </cell>
          <cell r="B4396" t="str">
            <v>ES6</v>
          </cell>
          <cell r="C4396" t="str">
            <v>A00</v>
          </cell>
          <cell r="D4396" t="str">
            <v>PC_EMP</v>
          </cell>
          <cell r="E4396" t="str">
            <v>T</v>
          </cell>
          <cell r="F4396" t="str">
            <v>BES</v>
          </cell>
          <cell r="G4396" t="str">
            <v>RSE</v>
          </cell>
          <cell r="H4396" t="str">
            <v>:</v>
          </cell>
          <cell r="I4396" t="str">
            <v>NC</v>
          </cell>
          <cell r="K4396" t="str">
            <v>V</v>
          </cell>
          <cell r="L4396">
            <v>38628.496805555558</v>
          </cell>
          <cell r="M4396" t="str">
            <v>gchateaug</v>
          </cell>
          <cell r="N4396">
            <v>38680.624456018515</v>
          </cell>
          <cell r="O4396" t="str">
            <v>gchateaug</v>
          </cell>
        </row>
        <row r="4397">
          <cell r="A4397" t="str">
            <v>2000</v>
          </cell>
          <cell r="B4397" t="str">
            <v>ES5</v>
          </cell>
          <cell r="C4397" t="str">
            <v>A00</v>
          </cell>
          <cell r="D4397" t="str">
            <v>PC_EMP</v>
          </cell>
          <cell r="E4397" t="str">
            <v>T</v>
          </cell>
          <cell r="F4397" t="str">
            <v>TOTAL</v>
          </cell>
          <cell r="G4397" t="str">
            <v>TOTAL</v>
          </cell>
          <cell r="H4397" t="str">
            <v>:</v>
          </cell>
          <cell r="I4397" t="str">
            <v>NC</v>
          </cell>
          <cell r="K4397" t="str">
            <v>V</v>
          </cell>
          <cell r="L4397">
            <v>38628.496805555558</v>
          </cell>
          <cell r="M4397" t="str">
            <v>gchateaug</v>
          </cell>
          <cell r="N4397">
            <v>38680.624456018515</v>
          </cell>
          <cell r="O4397" t="str">
            <v>gchateaug</v>
          </cell>
        </row>
        <row r="4398">
          <cell r="A4398" t="str">
            <v>2000</v>
          </cell>
          <cell r="B4398" t="str">
            <v>ES5</v>
          </cell>
          <cell r="C4398" t="str">
            <v>A00</v>
          </cell>
          <cell r="D4398" t="str">
            <v>PC_EMP</v>
          </cell>
          <cell r="E4398" t="str">
            <v>T</v>
          </cell>
          <cell r="F4398" t="str">
            <v>TOTAL</v>
          </cell>
          <cell r="G4398" t="str">
            <v>RSE</v>
          </cell>
          <cell r="H4398" t="str">
            <v>:</v>
          </cell>
          <cell r="I4398" t="str">
            <v>NC</v>
          </cell>
          <cell r="K4398" t="str">
            <v>V</v>
          </cell>
          <cell r="L4398">
            <v>38628.496805555558</v>
          </cell>
          <cell r="M4398" t="str">
            <v>gchateaug</v>
          </cell>
          <cell r="N4398">
            <v>38680.624456018515</v>
          </cell>
          <cell r="O4398" t="str">
            <v>gchateaug</v>
          </cell>
        </row>
        <row r="4399">
          <cell r="A4399" t="str">
            <v>2000</v>
          </cell>
          <cell r="B4399" t="str">
            <v>ES5</v>
          </cell>
          <cell r="C4399" t="str">
            <v>A00</v>
          </cell>
          <cell r="D4399" t="str">
            <v>PC_EMP</v>
          </cell>
          <cell r="E4399" t="str">
            <v>T</v>
          </cell>
          <cell r="F4399" t="str">
            <v>BES</v>
          </cell>
          <cell r="G4399" t="str">
            <v>TOTAL</v>
          </cell>
          <cell r="H4399" t="str">
            <v>:</v>
          </cell>
          <cell r="I4399" t="str">
            <v>NC</v>
          </cell>
          <cell r="K4399" t="str">
            <v>V</v>
          </cell>
          <cell r="L4399">
            <v>38628.496805555558</v>
          </cell>
          <cell r="M4399" t="str">
            <v>gchateaug</v>
          </cell>
          <cell r="N4399">
            <v>38680.624456018515</v>
          </cell>
          <cell r="O4399" t="str">
            <v>gchateaug</v>
          </cell>
        </row>
        <row r="4400">
          <cell r="A4400" t="str">
            <v>2000</v>
          </cell>
          <cell r="B4400" t="str">
            <v>ES5</v>
          </cell>
          <cell r="C4400" t="str">
            <v>A00</v>
          </cell>
          <cell r="D4400" t="str">
            <v>PC_EMP</v>
          </cell>
          <cell r="E4400" t="str">
            <v>T</v>
          </cell>
          <cell r="F4400" t="str">
            <v>BES</v>
          </cell>
          <cell r="G4400" t="str">
            <v>RSE</v>
          </cell>
          <cell r="H4400" t="str">
            <v>:</v>
          </cell>
          <cell r="I4400" t="str">
            <v>NC</v>
          </cell>
          <cell r="K4400" t="str">
            <v>V</v>
          </cell>
          <cell r="L4400">
            <v>38628.496805555558</v>
          </cell>
          <cell r="M4400" t="str">
            <v>gchateaug</v>
          </cell>
          <cell r="N4400">
            <v>38680.624456018515</v>
          </cell>
          <cell r="O4400" t="str">
            <v>gchateaug</v>
          </cell>
        </row>
        <row r="4401">
          <cell r="A4401" t="str">
            <v>2000</v>
          </cell>
          <cell r="B4401" t="str">
            <v>ES42</v>
          </cell>
          <cell r="C4401" t="str">
            <v>A00</v>
          </cell>
          <cell r="D4401" t="str">
            <v>PC_EMP</v>
          </cell>
          <cell r="E4401" t="str">
            <v>T</v>
          </cell>
          <cell r="F4401" t="str">
            <v>TOTAL</v>
          </cell>
          <cell r="G4401" t="str">
            <v>TOTAL</v>
          </cell>
          <cell r="H4401" t="str">
            <v>:</v>
          </cell>
          <cell r="I4401" t="str">
            <v>NC</v>
          </cell>
          <cell r="K4401" t="str">
            <v>V</v>
          </cell>
          <cell r="L4401">
            <v>38628.496805555558</v>
          </cell>
          <cell r="M4401" t="str">
            <v>gchateaug</v>
          </cell>
          <cell r="N4401">
            <v>38680.624456018515</v>
          </cell>
          <cell r="O4401" t="str">
            <v>gchateaug</v>
          </cell>
        </row>
        <row r="4402">
          <cell r="A4402" t="str">
            <v>2000</v>
          </cell>
          <cell r="B4402" t="str">
            <v>ES42</v>
          </cell>
          <cell r="C4402" t="str">
            <v>A00</v>
          </cell>
          <cell r="D4402" t="str">
            <v>PC_EMP</v>
          </cell>
          <cell r="E4402" t="str">
            <v>T</v>
          </cell>
          <cell r="F4402" t="str">
            <v>TOTAL</v>
          </cell>
          <cell r="G4402" t="str">
            <v>RSE</v>
          </cell>
          <cell r="H4402" t="str">
            <v>:</v>
          </cell>
          <cell r="I4402" t="str">
            <v>NC</v>
          </cell>
          <cell r="K4402" t="str">
            <v>V</v>
          </cell>
          <cell r="L4402">
            <v>38628.496805555558</v>
          </cell>
          <cell r="M4402" t="str">
            <v>gchateaug</v>
          </cell>
          <cell r="N4402">
            <v>38680.624456018515</v>
          </cell>
          <cell r="O4402" t="str">
            <v>gchateaug</v>
          </cell>
        </row>
        <row r="4403">
          <cell r="A4403" t="str">
            <v>2000</v>
          </cell>
          <cell r="B4403" t="str">
            <v>ES42</v>
          </cell>
          <cell r="C4403" t="str">
            <v>A00</v>
          </cell>
          <cell r="D4403" t="str">
            <v>PC_EMP</v>
          </cell>
          <cell r="E4403" t="str">
            <v>T</v>
          </cell>
          <cell r="F4403" t="str">
            <v>BES</v>
          </cell>
          <cell r="G4403" t="str">
            <v>TOTAL</v>
          </cell>
          <cell r="H4403" t="str">
            <v>:</v>
          </cell>
          <cell r="I4403" t="str">
            <v>NC</v>
          </cell>
          <cell r="K4403" t="str">
            <v>V</v>
          </cell>
          <cell r="L4403">
            <v>38628.496805555558</v>
          </cell>
          <cell r="M4403" t="str">
            <v>gchateaug</v>
          </cell>
          <cell r="N4403">
            <v>38680.624456018515</v>
          </cell>
          <cell r="O4403" t="str">
            <v>gchateaug</v>
          </cell>
        </row>
        <row r="4404">
          <cell r="A4404" t="str">
            <v>2000</v>
          </cell>
          <cell r="B4404" t="str">
            <v>ES42</v>
          </cell>
          <cell r="C4404" t="str">
            <v>A00</v>
          </cell>
          <cell r="D4404" t="str">
            <v>PC_EMP</v>
          </cell>
          <cell r="E4404" t="str">
            <v>T</v>
          </cell>
          <cell r="F4404" t="str">
            <v>BES</v>
          </cell>
          <cell r="G4404" t="str">
            <v>RSE</v>
          </cell>
          <cell r="H4404" t="str">
            <v>:</v>
          </cell>
          <cell r="I4404" t="str">
            <v>NC</v>
          </cell>
          <cell r="K4404" t="str">
            <v>V</v>
          </cell>
          <cell r="L4404">
            <v>38628.496805555558</v>
          </cell>
          <cell r="M4404" t="str">
            <v>gchateaug</v>
          </cell>
          <cell r="N4404">
            <v>38680.624456018515</v>
          </cell>
          <cell r="O4404" t="str">
            <v>gchateaug</v>
          </cell>
        </row>
        <row r="4405">
          <cell r="A4405" t="str">
            <v>1999</v>
          </cell>
          <cell r="B4405" t="str">
            <v>GR23</v>
          </cell>
          <cell r="C4405" t="str">
            <v>A00</v>
          </cell>
          <cell r="D4405" t="str">
            <v>PC_EMP</v>
          </cell>
          <cell r="E4405" t="str">
            <v>T</v>
          </cell>
          <cell r="F4405" t="str">
            <v>BES</v>
          </cell>
          <cell r="G4405" t="str">
            <v>TOTAL</v>
          </cell>
          <cell r="H4405" t="str">
            <v>:</v>
          </cell>
          <cell r="I4405" t="str">
            <v>NC</v>
          </cell>
          <cell r="K4405" t="str">
            <v>V</v>
          </cell>
          <cell r="L4405">
            <v>38628.496805555558</v>
          </cell>
          <cell r="M4405" t="str">
            <v>gchateaug</v>
          </cell>
          <cell r="N4405">
            <v>38680.624479166669</v>
          </cell>
          <cell r="O4405" t="str">
            <v>gchateaug</v>
          </cell>
        </row>
        <row r="4406">
          <cell r="A4406" t="str">
            <v>1999</v>
          </cell>
          <cell r="B4406" t="str">
            <v>GR21</v>
          </cell>
          <cell r="C4406" t="str">
            <v>A00</v>
          </cell>
          <cell r="D4406" t="str">
            <v>PC_EMP</v>
          </cell>
          <cell r="E4406" t="str">
            <v>T</v>
          </cell>
          <cell r="F4406" t="str">
            <v>TOTAL</v>
          </cell>
          <cell r="G4406" t="str">
            <v>TOTAL</v>
          </cell>
          <cell r="H4406" t="str">
            <v>:</v>
          </cell>
          <cell r="I4406" t="str">
            <v>NC</v>
          </cell>
          <cell r="K4406" t="str">
            <v>V</v>
          </cell>
          <cell r="L4406">
            <v>38628.496805555558</v>
          </cell>
          <cell r="M4406" t="str">
            <v>gchateaug</v>
          </cell>
          <cell r="N4406">
            <v>38680.624479166669</v>
          </cell>
          <cell r="O4406" t="str">
            <v>gchateaug</v>
          </cell>
        </row>
        <row r="4407">
          <cell r="A4407" t="str">
            <v>1999</v>
          </cell>
          <cell r="B4407" t="str">
            <v>GR21</v>
          </cell>
          <cell r="C4407" t="str">
            <v>A00</v>
          </cell>
          <cell r="D4407" t="str">
            <v>PC_EMP</v>
          </cell>
          <cell r="E4407" t="str">
            <v>T</v>
          </cell>
          <cell r="F4407" t="str">
            <v>BES</v>
          </cell>
          <cell r="G4407" t="str">
            <v>TOTAL</v>
          </cell>
          <cell r="H4407" t="str">
            <v>:</v>
          </cell>
          <cell r="I4407" t="str">
            <v>NC</v>
          </cell>
          <cell r="K4407" t="str">
            <v>V</v>
          </cell>
          <cell r="L4407">
            <v>38628.496805555558</v>
          </cell>
          <cell r="M4407" t="str">
            <v>gchateaug</v>
          </cell>
          <cell r="N4407">
            <v>38680.624479166669</v>
          </cell>
          <cell r="O4407" t="str">
            <v>gchateaug</v>
          </cell>
        </row>
        <row r="4408">
          <cell r="A4408" t="str">
            <v>1999</v>
          </cell>
          <cell r="B4408" t="str">
            <v>GR12</v>
          </cell>
          <cell r="C4408" t="str">
            <v>A00</v>
          </cell>
          <cell r="D4408" t="str">
            <v>PC_EMP</v>
          </cell>
          <cell r="E4408" t="str">
            <v>T</v>
          </cell>
          <cell r="F4408" t="str">
            <v>TOTAL</v>
          </cell>
          <cell r="G4408" t="str">
            <v>TOTAL</v>
          </cell>
          <cell r="H4408" t="str">
            <v>:</v>
          </cell>
          <cell r="I4408" t="str">
            <v>NC</v>
          </cell>
          <cell r="K4408" t="str">
            <v>V</v>
          </cell>
          <cell r="L4408">
            <v>38628.496805555558</v>
          </cell>
          <cell r="M4408" t="str">
            <v>gchateaug</v>
          </cell>
          <cell r="N4408">
            <v>38680.624479166669</v>
          </cell>
          <cell r="O4408" t="str">
            <v>gchateaug</v>
          </cell>
        </row>
        <row r="4409">
          <cell r="A4409" t="str">
            <v>2003</v>
          </cell>
          <cell r="B4409" t="str">
            <v>HU31</v>
          </cell>
          <cell r="C4409" t="str">
            <v>A00</v>
          </cell>
          <cell r="D4409" t="str">
            <v>PC_EMP</v>
          </cell>
          <cell r="E4409" t="str">
            <v>T</v>
          </cell>
          <cell r="F4409" t="str">
            <v>TOTAL</v>
          </cell>
          <cell r="G4409" t="str">
            <v>TOTAL</v>
          </cell>
          <cell r="I4409" t="str">
            <v>MS</v>
          </cell>
          <cell r="K4409" t="str">
            <v>V</v>
          </cell>
          <cell r="L4409">
            <v>38628.496817129628</v>
          </cell>
          <cell r="M4409" t="str">
            <v>gchateaug</v>
          </cell>
          <cell r="N4409">
            <v>38680.624479166669</v>
          </cell>
          <cell r="O4409" t="str">
            <v>gchateaug</v>
          </cell>
          <cell r="Q4409">
            <v>0.54</v>
          </cell>
        </row>
        <row r="4410">
          <cell r="A4410" t="str">
            <v>2003</v>
          </cell>
          <cell r="B4410" t="str">
            <v>HU31</v>
          </cell>
          <cell r="C4410" t="str">
            <v>A00</v>
          </cell>
          <cell r="D4410" t="str">
            <v>PC_EMP</v>
          </cell>
          <cell r="E4410" t="str">
            <v>T</v>
          </cell>
          <cell r="F4410" t="str">
            <v>TOTAL</v>
          </cell>
          <cell r="G4410" t="str">
            <v>RSE</v>
          </cell>
          <cell r="I4410" t="str">
            <v>MS</v>
          </cell>
          <cell r="K4410" t="str">
            <v>V</v>
          </cell>
          <cell r="L4410">
            <v>38628.496817129628</v>
          </cell>
          <cell r="M4410" t="str">
            <v>gchateaug</v>
          </cell>
          <cell r="N4410">
            <v>38680.624479166669</v>
          </cell>
          <cell r="O4410" t="str">
            <v>gchateaug</v>
          </cell>
          <cell r="Q4410">
            <v>0.36</v>
          </cell>
        </row>
        <row r="4411">
          <cell r="A4411" t="str">
            <v>2003</v>
          </cell>
          <cell r="B4411" t="str">
            <v>HU31</v>
          </cell>
          <cell r="C4411" t="str">
            <v>A00</v>
          </cell>
          <cell r="D4411" t="str">
            <v>PC_EMP</v>
          </cell>
          <cell r="E4411" t="str">
            <v>T</v>
          </cell>
          <cell r="F4411" t="str">
            <v>BES</v>
          </cell>
          <cell r="G4411" t="str">
            <v>TOTAL</v>
          </cell>
          <cell r="I4411" t="str">
            <v>MS</v>
          </cell>
          <cell r="K4411" t="str">
            <v>V</v>
          </cell>
          <cell r="L4411">
            <v>38628.496817129628</v>
          </cell>
          <cell r="M4411" t="str">
            <v>gchateaug</v>
          </cell>
          <cell r="N4411">
            <v>38680.624479166669</v>
          </cell>
          <cell r="O4411" t="str">
            <v>gchateaug</v>
          </cell>
          <cell r="Q4411">
            <v>0.12</v>
          </cell>
        </row>
        <row r="4412">
          <cell r="A4412" t="str">
            <v>2003</v>
          </cell>
          <cell r="B4412" t="str">
            <v>HU31</v>
          </cell>
          <cell r="C4412" t="str">
            <v>A00</v>
          </cell>
          <cell r="D4412" t="str">
            <v>PC_EMP</v>
          </cell>
          <cell r="E4412" t="str">
            <v>T</v>
          </cell>
          <cell r="F4412" t="str">
            <v>BES</v>
          </cell>
          <cell r="G4412" t="str">
            <v>RSE</v>
          </cell>
          <cell r="I4412" t="str">
            <v>MS</v>
          </cell>
          <cell r="K4412" t="str">
            <v>V</v>
          </cell>
          <cell r="L4412">
            <v>38628.496817129628</v>
          </cell>
          <cell r="M4412" t="str">
            <v>gchateaug</v>
          </cell>
          <cell r="N4412">
            <v>38680.624479166669</v>
          </cell>
          <cell r="O4412" t="str">
            <v>gchateaug</v>
          </cell>
          <cell r="Q4412">
            <v>0.04</v>
          </cell>
        </row>
        <row r="4413">
          <cell r="A4413" t="str">
            <v>2003</v>
          </cell>
          <cell r="B4413" t="str">
            <v>FR72</v>
          </cell>
          <cell r="C4413" t="str">
            <v>A00</v>
          </cell>
          <cell r="D4413" t="str">
            <v>PC_EMP</v>
          </cell>
          <cell r="E4413" t="str">
            <v>T</v>
          </cell>
          <cell r="F4413" t="str">
            <v>TOTAL</v>
          </cell>
          <cell r="G4413" t="str">
            <v>TOTAL</v>
          </cell>
          <cell r="H4413" t="str">
            <v>:</v>
          </cell>
          <cell r="I4413" t="str">
            <v>MS</v>
          </cell>
          <cell r="K4413" t="str">
            <v>V</v>
          </cell>
          <cell r="L4413">
            <v>38628.496817129628</v>
          </cell>
          <cell r="M4413" t="str">
            <v>gchateaug</v>
          </cell>
          <cell r="N4413">
            <v>38680.624479166669</v>
          </cell>
          <cell r="O4413" t="str">
            <v>gchateaug</v>
          </cell>
        </row>
        <row r="4414">
          <cell r="A4414" t="str">
            <v>2003</v>
          </cell>
          <cell r="B4414" t="str">
            <v>FR72</v>
          </cell>
          <cell r="C4414" t="str">
            <v>A00</v>
          </cell>
          <cell r="D4414" t="str">
            <v>PC_EMP</v>
          </cell>
          <cell r="E4414" t="str">
            <v>T</v>
          </cell>
          <cell r="F4414" t="str">
            <v>TOTAL</v>
          </cell>
          <cell r="G4414" t="str">
            <v>RSE</v>
          </cell>
          <cell r="H4414" t="str">
            <v>:</v>
          </cell>
          <cell r="I4414" t="str">
            <v>MS</v>
          </cell>
          <cell r="K4414" t="str">
            <v>V</v>
          </cell>
          <cell r="L4414">
            <v>38628.496817129628</v>
          </cell>
          <cell r="M4414" t="str">
            <v>gchateaug</v>
          </cell>
          <cell r="N4414">
            <v>38680.624479166669</v>
          </cell>
          <cell r="O4414" t="str">
            <v>gchateaug</v>
          </cell>
        </row>
        <row r="4415">
          <cell r="A4415" t="str">
            <v>2003</v>
          </cell>
          <cell r="B4415" t="str">
            <v>FR72</v>
          </cell>
          <cell r="C4415" t="str">
            <v>A00</v>
          </cell>
          <cell r="D4415" t="str">
            <v>PC_EMP</v>
          </cell>
          <cell r="E4415" t="str">
            <v>T</v>
          </cell>
          <cell r="F4415" t="str">
            <v>BES</v>
          </cell>
          <cell r="G4415" t="str">
            <v>TOTAL</v>
          </cell>
          <cell r="H4415" t="str">
            <v>:</v>
          </cell>
          <cell r="I4415" t="str">
            <v>MS</v>
          </cell>
          <cell r="K4415" t="str">
            <v>V</v>
          </cell>
          <cell r="L4415">
            <v>38628.496817129628</v>
          </cell>
          <cell r="M4415" t="str">
            <v>gchateaug</v>
          </cell>
          <cell r="N4415">
            <v>38680.624479166669</v>
          </cell>
          <cell r="O4415" t="str">
            <v>gchateaug</v>
          </cell>
        </row>
        <row r="4416">
          <cell r="A4416" t="str">
            <v>2003</v>
          </cell>
          <cell r="B4416" t="str">
            <v>FR72</v>
          </cell>
          <cell r="C4416" t="str">
            <v>A00</v>
          </cell>
          <cell r="D4416" t="str">
            <v>PC_EMP</v>
          </cell>
          <cell r="E4416" t="str">
            <v>T</v>
          </cell>
          <cell r="F4416" t="str">
            <v>BES</v>
          </cell>
          <cell r="G4416" t="str">
            <v>RSE</v>
          </cell>
          <cell r="H4416" t="str">
            <v>:</v>
          </cell>
          <cell r="I4416" t="str">
            <v>MS</v>
          </cell>
          <cell r="K4416" t="str">
            <v>V</v>
          </cell>
          <cell r="L4416">
            <v>38628.496817129628</v>
          </cell>
          <cell r="M4416" t="str">
            <v>gchateaug</v>
          </cell>
          <cell r="N4416">
            <v>38680.624479166669</v>
          </cell>
          <cell r="O4416" t="str">
            <v>gchateaug</v>
          </cell>
        </row>
        <row r="4417">
          <cell r="A4417" t="str">
            <v>2003</v>
          </cell>
          <cell r="B4417" t="str">
            <v>FR6</v>
          </cell>
          <cell r="C4417" t="str">
            <v>A00</v>
          </cell>
          <cell r="D4417" t="str">
            <v>PC_EMP</v>
          </cell>
          <cell r="E4417" t="str">
            <v>T</v>
          </cell>
          <cell r="F4417" t="str">
            <v>TOTAL</v>
          </cell>
          <cell r="G4417" t="str">
            <v>TOTAL</v>
          </cell>
          <cell r="H4417" t="str">
            <v>:</v>
          </cell>
          <cell r="I4417" t="str">
            <v>MS</v>
          </cell>
          <cell r="K4417" t="str">
            <v>V</v>
          </cell>
          <cell r="L4417">
            <v>38628.496817129628</v>
          </cell>
          <cell r="M4417" t="str">
            <v>gchateaug</v>
          </cell>
          <cell r="N4417">
            <v>38680.624479166669</v>
          </cell>
          <cell r="O4417" t="str">
            <v>gchateaug</v>
          </cell>
        </row>
        <row r="4418">
          <cell r="A4418" t="str">
            <v>2003</v>
          </cell>
          <cell r="B4418" t="str">
            <v>FR6</v>
          </cell>
          <cell r="C4418" t="str">
            <v>A00</v>
          </cell>
          <cell r="D4418" t="str">
            <v>PC_EMP</v>
          </cell>
          <cell r="E4418" t="str">
            <v>T</v>
          </cell>
          <cell r="F4418" t="str">
            <v>TOTAL</v>
          </cell>
          <cell r="G4418" t="str">
            <v>RSE</v>
          </cell>
          <cell r="H4418" t="str">
            <v>:</v>
          </cell>
          <cell r="I4418" t="str">
            <v>MS</v>
          </cell>
          <cell r="K4418" t="str">
            <v>V</v>
          </cell>
          <cell r="L4418">
            <v>38628.496817129628</v>
          </cell>
          <cell r="M4418" t="str">
            <v>gchateaug</v>
          </cell>
          <cell r="N4418">
            <v>38680.624479166669</v>
          </cell>
          <cell r="O4418" t="str">
            <v>gchateaug</v>
          </cell>
        </row>
        <row r="4419">
          <cell r="A4419" t="str">
            <v>2003</v>
          </cell>
          <cell r="B4419" t="str">
            <v>FR6</v>
          </cell>
          <cell r="C4419" t="str">
            <v>A00</v>
          </cell>
          <cell r="D4419" t="str">
            <v>PC_EMP</v>
          </cell>
          <cell r="E4419" t="str">
            <v>T</v>
          </cell>
          <cell r="F4419" t="str">
            <v>BES</v>
          </cell>
          <cell r="G4419" t="str">
            <v>TOTAL</v>
          </cell>
          <cell r="H4419" t="str">
            <v>:</v>
          </cell>
          <cell r="I4419" t="str">
            <v>MS</v>
          </cell>
          <cell r="K4419" t="str">
            <v>V</v>
          </cell>
          <cell r="L4419">
            <v>38628.496817129628</v>
          </cell>
          <cell r="M4419" t="str">
            <v>gchateaug</v>
          </cell>
          <cell r="N4419">
            <v>38680.624479166669</v>
          </cell>
          <cell r="O4419" t="str">
            <v>gchateaug</v>
          </cell>
        </row>
        <row r="4420">
          <cell r="A4420" t="str">
            <v>2003</v>
          </cell>
          <cell r="B4420" t="str">
            <v>FR6</v>
          </cell>
          <cell r="C4420" t="str">
            <v>A00</v>
          </cell>
          <cell r="D4420" t="str">
            <v>PC_EMP</v>
          </cell>
          <cell r="E4420" t="str">
            <v>T</v>
          </cell>
          <cell r="F4420" t="str">
            <v>BES</v>
          </cell>
          <cell r="G4420" t="str">
            <v>RSE</v>
          </cell>
          <cell r="H4420" t="str">
            <v>:</v>
          </cell>
          <cell r="I4420" t="str">
            <v>MS</v>
          </cell>
          <cell r="K4420" t="str">
            <v>V</v>
          </cell>
          <cell r="L4420">
            <v>38628.496817129628</v>
          </cell>
          <cell r="M4420" t="str">
            <v>gchateaug</v>
          </cell>
          <cell r="N4420">
            <v>38680.624479166669</v>
          </cell>
          <cell r="O4420" t="str">
            <v>gchateaug</v>
          </cell>
        </row>
        <row r="4421">
          <cell r="A4421" t="str">
            <v>2003</v>
          </cell>
          <cell r="B4421" t="str">
            <v>FR43</v>
          </cell>
          <cell r="C4421" t="str">
            <v>A00</v>
          </cell>
          <cell r="D4421" t="str">
            <v>PC_EMP</v>
          </cell>
          <cell r="E4421" t="str">
            <v>T</v>
          </cell>
          <cell r="F4421" t="str">
            <v>TOTAL</v>
          </cell>
          <cell r="G4421" t="str">
            <v>TOTAL</v>
          </cell>
          <cell r="H4421" t="str">
            <v>:</v>
          </cell>
          <cell r="I4421" t="str">
            <v>MS</v>
          </cell>
          <cell r="K4421" t="str">
            <v>V</v>
          </cell>
          <cell r="L4421">
            <v>38628.496817129628</v>
          </cell>
          <cell r="M4421" t="str">
            <v>gchateaug</v>
          </cell>
          <cell r="N4421">
            <v>38680.624479166669</v>
          </cell>
          <cell r="O4421" t="str">
            <v>gchateaug</v>
          </cell>
        </row>
        <row r="4422">
          <cell r="A4422" t="str">
            <v>2003</v>
          </cell>
          <cell r="B4422" t="str">
            <v>FR43</v>
          </cell>
          <cell r="C4422" t="str">
            <v>A00</v>
          </cell>
          <cell r="D4422" t="str">
            <v>PC_EMP</v>
          </cell>
          <cell r="E4422" t="str">
            <v>T</v>
          </cell>
          <cell r="F4422" t="str">
            <v>TOTAL</v>
          </cell>
          <cell r="G4422" t="str">
            <v>RSE</v>
          </cell>
          <cell r="H4422" t="str">
            <v>:</v>
          </cell>
          <cell r="I4422" t="str">
            <v>MS</v>
          </cell>
          <cell r="K4422" t="str">
            <v>V</v>
          </cell>
          <cell r="L4422">
            <v>38628.496817129628</v>
          </cell>
          <cell r="M4422" t="str">
            <v>gchateaug</v>
          </cell>
          <cell r="N4422">
            <v>38680.624479166669</v>
          </cell>
          <cell r="O4422" t="str">
            <v>gchateaug</v>
          </cell>
        </row>
        <row r="4423">
          <cell r="A4423" t="str">
            <v>2003</v>
          </cell>
          <cell r="B4423" t="str">
            <v>FR43</v>
          </cell>
          <cell r="C4423" t="str">
            <v>A00</v>
          </cell>
          <cell r="D4423" t="str">
            <v>PC_EMP</v>
          </cell>
          <cell r="E4423" t="str">
            <v>T</v>
          </cell>
          <cell r="F4423" t="str">
            <v>BES</v>
          </cell>
          <cell r="G4423" t="str">
            <v>TOTAL</v>
          </cell>
          <cell r="H4423" t="str">
            <v>:</v>
          </cell>
          <cell r="I4423" t="str">
            <v>MS</v>
          </cell>
          <cell r="K4423" t="str">
            <v>V</v>
          </cell>
          <cell r="L4423">
            <v>38628.496817129628</v>
          </cell>
          <cell r="M4423" t="str">
            <v>gchateaug</v>
          </cell>
          <cell r="N4423">
            <v>38680.624479166669</v>
          </cell>
          <cell r="O4423" t="str">
            <v>gchateaug</v>
          </cell>
        </row>
        <row r="4424">
          <cell r="A4424" t="str">
            <v>2003</v>
          </cell>
          <cell r="B4424" t="str">
            <v>FR43</v>
          </cell>
          <cell r="C4424" t="str">
            <v>A00</v>
          </cell>
          <cell r="D4424" t="str">
            <v>PC_EMP</v>
          </cell>
          <cell r="E4424" t="str">
            <v>T</v>
          </cell>
          <cell r="F4424" t="str">
            <v>BES</v>
          </cell>
          <cell r="G4424" t="str">
            <v>RSE</v>
          </cell>
          <cell r="H4424" t="str">
            <v>:</v>
          </cell>
          <cell r="I4424" t="str">
            <v>MS</v>
          </cell>
          <cell r="K4424" t="str">
            <v>V</v>
          </cell>
          <cell r="L4424">
            <v>38628.496817129628</v>
          </cell>
          <cell r="M4424" t="str">
            <v>gchateaug</v>
          </cell>
          <cell r="N4424">
            <v>38680.624479166669</v>
          </cell>
          <cell r="O4424" t="str">
            <v>gchateaug</v>
          </cell>
        </row>
        <row r="4425">
          <cell r="A4425" t="str">
            <v>2003</v>
          </cell>
          <cell r="B4425" t="str">
            <v>FR1</v>
          </cell>
          <cell r="C4425" t="str">
            <v>A00</v>
          </cell>
          <cell r="D4425" t="str">
            <v>PC_EMP</v>
          </cell>
          <cell r="E4425" t="str">
            <v>T</v>
          </cell>
          <cell r="F4425" t="str">
            <v>TOTAL</v>
          </cell>
          <cell r="G4425" t="str">
            <v>TOTAL</v>
          </cell>
          <cell r="H4425" t="str">
            <v>:</v>
          </cell>
          <cell r="I4425" t="str">
            <v>MS</v>
          </cell>
          <cell r="K4425" t="str">
            <v>V</v>
          </cell>
          <cell r="L4425">
            <v>38628.496817129628</v>
          </cell>
          <cell r="M4425" t="str">
            <v>gchateaug</v>
          </cell>
          <cell r="N4425">
            <v>38680.624479166669</v>
          </cell>
          <cell r="O4425" t="str">
            <v>gchateaug</v>
          </cell>
        </row>
        <row r="4426">
          <cell r="A4426" t="str">
            <v>2003</v>
          </cell>
          <cell r="B4426" t="str">
            <v>FR1</v>
          </cell>
          <cell r="C4426" t="str">
            <v>A00</v>
          </cell>
          <cell r="D4426" t="str">
            <v>PC_EMP</v>
          </cell>
          <cell r="E4426" t="str">
            <v>T</v>
          </cell>
          <cell r="F4426" t="str">
            <v>TOTAL</v>
          </cell>
          <cell r="G4426" t="str">
            <v>RSE</v>
          </cell>
          <cell r="H4426" t="str">
            <v>:</v>
          </cell>
          <cell r="I4426" t="str">
            <v>MS</v>
          </cell>
          <cell r="K4426" t="str">
            <v>V</v>
          </cell>
          <cell r="L4426">
            <v>38628.496817129628</v>
          </cell>
          <cell r="M4426" t="str">
            <v>gchateaug</v>
          </cell>
          <cell r="N4426">
            <v>38680.624479166669</v>
          </cell>
          <cell r="O4426" t="str">
            <v>gchateaug</v>
          </cell>
        </row>
        <row r="4427">
          <cell r="A4427" t="str">
            <v>2003</v>
          </cell>
          <cell r="B4427" t="str">
            <v>CZ02</v>
          </cell>
          <cell r="C4427" t="str">
            <v>A00</v>
          </cell>
          <cell r="D4427" t="str">
            <v>PC_EMP</v>
          </cell>
          <cell r="E4427" t="str">
            <v>T</v>
          </cell>
          <cell r="F4427" t="str">
            <v>TOTAL</v>
          </cell>
          <cell r="G4427" t="str">
            <v>RSE</v>
          </cell>
          <cell r="I4427" t="str">
            <v>MS</v>
          </cell>
          <cell r="K4427" t="str">
            <v>V</v>
          </cell>
          <cell r="L4427">
            <v>38628.496828703705</v>
          </cell>
          <cell r="M4427" t="str">
            <v>gchateaug</v>
          </cell>
          <cell r="N4427">
            <v>38680.624490740738</v>
          </cell>
          <cell r="O4427" t="str">
            <v>gchateaug</v>
          </cell>
          <cell r="Q4427">
            <v>0.51</v>
          </cell>
        </row>
        <row r="4428">
          <cell r="A4428" t="str">
            <v>2003</v>
          </cell>
          <cell r="B4428" t="str">
            <v>CZ02</v>
          </cell>
          <cell r="C4428" t="str">
            <v>A00</v>
          </cell>
          <cell r="D4428" t="str">
            <v>PC_EMP</v>
          </cell>
          <cell r="E4428" t="str">
            <v>T</v>
          </cell>
          <cell r="F4428" t="str">
            <v>BES</v>
          </cell>
          <cell r="G4428" t="str">
            <v>TOTAL</v>
          </cell>
          <cell r="I4428" t="str">
            <v>MS</v>
          </cell>
          <cell r="K4428" t="str">
            <v>V</v>
          </cell>
          <cell r="L4428">
            <v>38628.496828703705</v>
          </cell>
          <cell r="M4428" t="str">
            <v>gchateaug</v>
          </cell>
          <cell r="N4428">
            <v>38680.624490740738</v>
          </cell>
          <cell r="O4428" t="str">
            <v>gchateaug</v>
          </cell>
          <cell r="Q4428">
            <v>0.74</v>
          </cell>
        </row>
        <row r="4429">
          <cell r="A4429" t="str">
            <v>2003</v>
          </cell>
          <cell r="B4429" t="str">
            <v>CZ02</v>
          </cell>
          <cell r="C4429" t="str">
            <v>A00</v>
          </cell>
          <cell r="D4429" t="str">
            <v>PC_EMP</v>
          </cell>
          <cell r="E4429" t="str">
            <v>T</v>
          </cell>
          <cell r="F4429" t="str">
            <v>BES</v>
          </cell>
          <cell r="G4429" t="str">
            <v>RSE</v>
          </cell>
          <cell r="I4429" t="str">
            <v>MS</v>
          </cell>
          <cell r="K4429" t="str">
            <v>V</v>
          </cell>
          <cell r="L4429">
            <v>38628.496828703705</v>
          </cell>
          <cell r="M4429" t="str">
            <v>gchateaug</v>
          </cell>
          <cell r="N4429">
            <v>38680.624490740738</v>
          </cell>
          <cell r="O4429" t="str">
            <v>gchateaug</v>
          </cell>
          <cell r="Q4429">
            <v>0.38</v>
          </cell>
        </row>
        <row r="4430">
          <cell r="A4430" t="str">
            <v>2003</v>
          </cell>
          <cell r="B4430" t="str">
            <v>AT3</v>
          </cell>
          <cell r="C4430" t="str">
            <v>A00</v>
          </cell>
          <cell r="D4430" t="str">
            <v>PC_EMP</v>
          </cell>
          <cell r="E4430" t="str">
            <v>T</v>
          </cell>
          <cell r="F4430" t="str">
            <v>TOTAL</v>
          </cell>
          <cell r="G4430" t="str">
            <v>TOTAL</v>
          </cell>
          <cell r="H4430" t="str">
            <v>:</v>
          </cell>
          <cell r="I4430" t="str">
            <v>MS</v>
          </cell>
          <cell r="K4430" t="str">
            <v>V</v>
          </cell>
          <cell r="L4430">
            <v>38628.496828703705</v>
          </cell>
          <cell r="M4430" t="str">
            <v>gchateaug</v>
          </cell>
          <cell r="N4430">
            <v>38680.624490740738</v>
          </cell>
          <cell r="O4430" t="str">
            <v>gchateaug</v>
          </cell>
        </row>
        <row r="4431">
          <cell r="A4431" t="str">
            <v>2003</v>
          </cell>
          <cell r="B4431" t="str">
            <v>AT3</v>
          </cell>
          <cell r="C4431" t="str">
            <v>A00</v>
          </cell>
          <cell r="D4431" t="str">
            <v>PC_EMP</v>
          </cell>
          <cell r="E4431" t="str">
            <v>T</v>
          </cell>
          <cell r="F4431" t="str">
            <v>BES</v>
          </cell>
          <cell r="G4431" t="str">
            <v>TOTAL</v>
          </cell>
          <cell r="H4431" t="str">
            <v>:</v>
          </cell>
          <cell r="I4431" t="str">
            <v>MS</v>
          </cell>
          <cell r="K4431" t="str">
            <v>V</v>
          </cell>
          <cell r="L4431">
            <v>38628.496828703705</v>
          </cell>
          <cell r="M4431" t="str">
            <v>gchateaug</v>
          </cell>
          <cell r="N4431">
            <v>38680.624490740738</v>
          </cell>
          <cell r="O4431" t="str">
            <v>gchateaug</v>
          </cell>
        </row>
        <row r="4432">
          <cell r="A4432" t="str">
            <v>2003</v>
          </cell>
          <cell r="B4432" t="str">
            <v>AT12</v>
          </cell>
          <cell r="C4432" t="str">
            <v>A00</v>
          </cell>
          <cell r="D4432" t="str">
            <v>PC_EMP</v>
          </cell>
          <cell r="E4432" t="str">
            <v>T</v>
          </cell>
          <cell r="F4432" t="str">
            <v>TOTAL</v>
          </cell>
          <cell r="G4432" t="str">
            <v>TOTAL</v>
          </cell>
          <cell r="H4432" t="str">
            <v>:</v>
          </cell>
          <cell r="I4432" t="str">
            <v>MS</v>
          </cell>
          <cell r="K4432" t="str">
            <v>V</v>
          </cell>
          <cell r="L4432">
            <v>38628.496828703705</v>
          </cell>
          <cell r="M4432" t="str">
            <v>gchateaug</v>
          </cell>
          <cell r="N4432">
            <v>38680.624490740738</v>
          </cell>
          <cell r="O4432" t="str">
            <v>gchateaug</v>
          </cell>
        </row>
        <row r="4433">
          <cell r="A4433" t="str">
            <v>2003</v>
          </cell>
          <cell r="B4433" t="str">
            <v>AT12</v>
          </cell>
          <cell r="C4433" t="str">
            <v>A00</v>
          </cell>
          <cell r="D4433" t="str">
            <v>PC_EMP</v>
          </cell>
          <cell r="E4433" t="str">
            <v>T</v>
          </cell>
          <cell r="F4433" t="str">
            <v>BES</v>
          </cell>
          <cell r="G4433" t="str">
            <v>TOTAL</v>
          </cell>
          <cell r="H4433" t="str">
            <v>:</v>
          </cell>
          <cell r="I4433" t="str">
            <v>MS</v>
          </cell>
          <cell r="K4433" t="str">
            <v>V</v>
          </cell>
          <cell r="L4433">
            <v>38628.496828703705</v>
          </cell>
          <cell r="M4433" t="str">
            <v>gchateaug</v>
          </cell>
          <cell r="N4433">
            <v>38680.624490740738</v>
          </cell>
          <cell r="O4433" t="str">
            <v>gchateaug</v>
          </cell>
        </row>
        <row r="4434">
          <cell r="A4434" t="str">
            <v>2003</v>
          </cell>
          <cell r="B4434" t="str">
            <v>AT1</v>
          </cell>
          <cell r="C4434" t="str">
            <v>A00</v>
          </cell>
          <cell r="D4434" t="str">
            <v>PC_EMP</v>
          </cell>
          <cell r="E4434" t="str">
            <v>T</v>
          </cell>
          <cell r="F4434" t="str">
            <v>TOTAL</v>
          </cell>
          <cell r="G4434" t="str">
            <v>TOTAL</v>
          </cell>
          <cell r="H4434" t="str">
            <v>:</v>
          </cell>
          <cell r="I4434" t="str">
            <v>MS</v>
          </cell>
          <cell r="K4434" t="str">
            <v>V</v>
          </cell>
          <cell r="L4434">
            <v>38628.496828703705</v>
          </cell>
          <cell r="M4434" t="str">
            <v>gchateaug</v>
          </cell>
          <cell r="N4434">
            <v>38680.624490740738</v>
          </cell>
          <cell r="O4434" t="str">
            <v>gchateaug</v>
          </cell>
        </row>
        <row r="4435">
          <cell r="A4435" t="str">
            <v>2003</v>
          </cell>
          <cell r="B4435" t="str">
            <v>AT1</v>
          </cell>
          <cell r="C4435" t="str">
            <v>A00</v>
          </cell>
          <cell r="D4435" t="str">
            <v>PC_EMP</v>
          </cell>
          <cell r="E4435" t="str">
            <v>T</v>
          </cell>
          <cell r="F4435" t="str">
            <v>BES</v>
          </cell>
          <cell r="G4435" t="str">
            <v>TOTAL</v>
          </cell>
          <cell r="H4435" t="str">
            <v>:</v>
          </cell>
          <cell r="I4435" t="str">
            <v>MS</v>
          </cell>
          <cell r="K4435" t="str">
            <v>V</v>
          </cell>
          <cell r="L4435">
            <v>38628.496828703705</v>
          </cell>
          <cell r="M4435" t="str">
            <v>gchateaug</v>
          </cell>
          <cell r="N4435">
            <v>38680.624490740738</v>
          </cell>
          <cell r="O4435" t="str">
            <v>gchateaug</v>
          </cell>
        </row>
        <row r="4436">
          <cell r="A4436" t="str">
            <v>2002</v>
          </cell>
          <cell r="B4436" t="str">
            <v>UKL</v>
          </cell>
          <cell r="C4436" t="str">
            <v>A00</v>
          </cell>
          <cell r="D4436" t="str">
            <v>PC_EMP</v>
          </cell>
          <cell r="E4436" t="str">
            <v>T</v>
          </cell>
          <cell r="F4436" t="str">
            <v>TOTAL</v>
          </cell>
          <cell r="G4436" t="str">
            <v>TOTAL</v>
          </cell>
          <cell r="H4436" t="str">
            <v>:</v>
          </cell>
          <cell r="I4436" t="str">
            <v>MS</v>
          </cell>
          <cell r="K4436" t="str">
            <v>V</v>
          </cell>
          <cell r="L4436">
            <v>38628.496828703705</v>
          </cell>
          <cell r="M4436" t="str">
            <v>gchateaug</v>
          </cell>
          <cell r="N4436">
            <v>38680.624490740738</v>
          </cell>
          <cell r="O4436" t="str">
            <v>gchateaug</v>
          </cell>
        </row>
        <row r="4437">
          <cell r="A4437" t="str">
            <v>2002</v>
          </cell>
          <cell r="B4437" t="str">
            <v>UKL</v>
          </cell>
          <cell r="C4437" t="str">
            <v>A00</v>
          </cell>
          <cell r="D4437" t="str">
            <v>PC_EMP</v>
          </cell>
          <cell r="E4437" t="str">
            <v>T</v>
          </cell>
          <cell r="F4437" t="str">
            <v>TOTAL</v>
          </cell>
          <cell r="G4437" t="str">
            <v>RSE</v>
          </cell>
          <cell r="H4437" t="str">
            <v>:</v>
          </cell>
          <cell r="I4437" t="str">
            <v>MS</v>
          </cell>
          <cell r="K4437" t="str">
            <v>V</v>
          </cell>
          <cell r="L4437">
            <v>38628.496828703705</v>
          </cell>
          <cell r="M4437" t="str">
            <v>gchateaug</v>
          </cell>
          <cell r="N4437">
            <v>38680.624490740738</v>
          </cell>
          <cell r="O4437" t="str">
            <v>gchateaug</v>
          </cell>
        </row>
        <row r="4438">
          <cell r="A4438" t="str">
            <v>2002</v>
          </cell>
          <cell r="B4438" t="str">
            <v>UKL</v>
          </cell>
          <cell r="C4438" t="str">
            <v>A00</v>
          </cell>
          <cell r="D4438" t="str">
            <v>PC_EMP</v>
          </cell>
          <cell r="E4438" t="str">
            <v>T</v>
          </cell>
          <cell r="F4438" t="str">
            <v>BES</v>
          </cell>
          <cell r="G4438" t="str">
            <v>RSE</v>
          </cell>
          <cell r="H4438" t="str">
            <v>:</v>
          </cell>
          <cell r="I4438" t="str">
            <v>MS</v>
          </cell>
          <cell r="K4438" t="str">
            <v>V</v>
          </cell>
          <cell r="L4438">
            <v>38628.496828703705</v>
          </cell>
          <cell r="M4438" t="str">
            <v>gchateaug</v>
          </cell>
          <cell r="N4438">
            <v>38680.624479166669</v>
          </cell>
          <cell r="O4438" t="str">
            <v>gchateaug</v>
          </cell>
        </row>
        <row r="4439">
          <cell r="A4439" t="str">
            <v>2002</v>
          </cell>
          <cell r="B4439" t="str">
            <v>UKK2</v>
          </cell>
          <cell r="C4439" t="str">
            <v>A00</v>
          </cell>
          <cell r="D4439" t="str">
            <v>PC_EMP</v>
          </cell>
          <cell r="E4439" t="str">
            <v>T</v>
          </cell>
          <cell r="F4439" t="str">
            <v>TOTAL</v>
          </cell>
          <cell r="G4439" t="str">
            <v>TOTAL</v>
          </cell>
          <cell r="H4439" t="str">
            <v>:</v>
          </cell>
          <cell r="I4439" t="str">
            <v>MS</v>
          </cell>
          <cell r="K4439" t="str">
            <v>V</v>
          </cell>
          <cell r="L4439">
            <v>38628.496828703705</v>
          </cell>
          <cell r="M4439" t="str">
            <v>gchateaug</v>
          </cell>
          <cell r="N4439">
            <v>38680.624479166669</v>
          </cell>
          <cell r="O4439" t="str">
            <v>gchateaug</v>
          </cell>
        </row>
        <row r="4440">
          <cell r="A4440" t="str">
            <v>2002</v>
          </cell>
          <cell r="B4440" t="str">
            <v>UKK2</v>
          </cell>
          <cell r="C4440" t="str">
            <v>A00</v>
          </cell>
          <cell r="D4440" t="str">
            <v>PC_EMP</v>
          </cell>
          <cell r="E4440" t="str">
            <v>T</v>
          </cell>
          <cell r="F4440" t="str">
            <v>TOTAL</v>
          </cell>
          <cell r="G4440" t="str">
            <v>RSE</v>
          </cell>
          <cell r="H4440" t="str">
            <v>:</v>
          </cell>
          <cell r="I4440" t="str">
            <v>MS</v>
          </cell>
          <cell r="K4440" t="str">
            <v>V</v>
          </cell>
          <cell r="L4440">
            <v>38628.496828703705</v>
          </cell>
          <cell r="M4440" t="str">
            <v>gchateaug</v>
          </cell>
          <cell r="N4440">
            <v>38680.624479166669</v>
          </cell>
          <cell r="O4440" t="str">
            <v>gchateaug</v>
          </cell>
        </row>
        <row r="4441">
          <cell r="A4441" t="str">
            <v>2002</v>
          </cell>
          <cell r="B4441" t="str">
            <v>UKK2</v>
          </cell>
          <cell r="C4441" t="str">
            <v>A00</v>
          </cell>
          <cell r="D4441" t="str">
            <v>PC_EMP</v>
          </cell>
          <cell r="E4441" t="str">
            <v>T</v>
          </cell>
          <cell r="F4441" t="str">
            <v>BES</v>
          </cell>
          <cell r="G4441" t="str">
            <v>TOTAL</v>
          </cell>
          <cell r="H4441" t="str">
            <v>:</v>
          </cell>
          <cell r="I4441" t="str">
            <v>MS</v>
          </cell>
          <cell r="K4441" t="str">
            <v>V</v>
          </cell>
          <cell r="L4441">
            <v>38628.496828703705</v>
          </cell>
          <cell r="M4441" t="str">
            <v>gchateaug</v>
          </cell>
          <cell r="N4441">
            <v>38680.624479166669</v>
          </cell>
          <cell r="O4441" t="str">
            <v>gchateaug</v>
          </cell>
        </row>
        <row r="4442">
          <cell r="A4442" t="str">
            <v>2002</v>
          </cell>
          <cell r="B4442" t="str">
            <v>UKK2</v>
          </cell>
          <cell r="C4442" t="str">
            <v>A00</v>
          </cell>
          <cell r="D4442" t="str">
            <v>PC_EMP</v>
          </cell>
          <cell r="E4442" t="str">
            <v>T</v>
          </cell>
          <cell r="F4442" t="str">
            <v>BES</v>
          </cell>
          <cell r="G4442" t="str">
            <v>RSE</v>
          </cell>
          <cell r="H4442" t="str">
            <v>:</v>
          </cell>
          <cell r="I4442" t="str">
            <v>MS</v>
          </cell>
          <cell r="K4442" t="str">
            <v>V</v>
          </cell>
          <cell r="L4442">
            <v>38628.496828703705</v>
          </cell>
          <cell r="M4442" t="str">
            <v>gchateaug</v>
          </cell>
          <cell r="N4442">
            <v>38680.624479166669</v>
          </cell>
          <cell r="O4442" t="str">
            <v>gchateaug</v>
          </cell>
        </row>
        <row r="4443">
          <cell r="A4443" t="str">
            <v>2002</v>
          </cell>
          <cell r="B4443" t="str">
            <v>UKJ2</v>
          </cell>
          <cell r="C4443" t="str">
            <v>A00</v>
          </cell>
          <cell r="D4443" t="str">
            <v>PC_EMP</v>
          </cell>
          <cell r="E4443" t="str">
            <v>T</v>
          </cell>
          <cell r="F4443" t="str">
            <v>TOTAL</v>
          </cell>
          <cell r="G4443" t="str">
            <v>TOTAL</v>
          </cell>
          <cell r="H4443" t="str">
            <v>:</v>
          </cell>
          <cell r="I4443" t="str">
            <v>MS</v>
          </cell>
          <cell r="K4443" t="str">
            <v>V</v>
          </cell>
          <cell r="L4443">
            <v>38628.496828703705</v>
          </cell>
          <cell r="M4443" t="str">
            <v>gchateaug</v>
          </cell>
          <cell r="N4443">
            <v>38680.624479166669</v>
          </cell>
          <cell r="O4443" t="str">
            <v>gchateaug</v>
          </cell>
        </row>
        <row r="4444">
          <cell r="A4444" t="str">
            <v>2002</v>
          </cell>
          <cell r="B4444" t="str">
            <v>UKJ2</v>
          </cell>
          <cell r="C4444" t="str">
            <v>A00</v>
          </cell>
          <cell r="D4444" t="str">
            <v>PC_EMP</v>
          </cell>
          <cell r="E4444" t="str">
            <v>T</v>
          </cell>
          <cell r="F4444" t="str">
            <v>TOTAL</v>
          </cell>
          <cell r="G4444" t="str">
            <v>RSE</v>
          </cell>
          <cell r="H4444" t="str">
            <v>:</v>
          </cell>
          <cell r="I4444" t="str">
            <v>MS</v>
          </cell>
          <cell r="K4444" t="str">
            <v>V</v>
          </cell>
          <cell r="L4444">
            <v>38628.496828703705</v>
          </cell>
          <cell r="M4444" t="str">
            <v>gchateaug</v>
          </cell>
          <cell r="N4444">
            <v>38680.624479166669</v>
          </cell>
          <cell r="O4444" t="str">
            <v>gchateaug</v>
          </cell>
        </row>
        <row r="4445">
          <cell r="A4445" t="str">
            <v>1999</v>
          </cell>
          <cell r="B4445" t="str">
            <v>LT00</v>
          </cell>
          <cell r="C4445" t="str">
            <v>A00</v>
          </cell>
          <cell r="D4445" t="str">
            <v>PC_EMP</v>
          </cell>
          <cell r="E4445" t="str">
            <v>T</v>
          </cell>
          <cell r="F4445" t="str">
            <v>TOTAL</v>
          </cell>
          <cell r="G4445" t="str">
            <v>RSE</v>
          </cell>
          <cell r="I4445" t="str">
            <v>NC</v>
          </cell>
          <cell r="K4445" t="str">
            <v>V</v>
          </cell>
          <cell r="L4445">
            <v>38628.496828703705</v>
          </cell>
          <cell r="M4445" t="str">
            <v>gchateaug</v>
          </cell>
          <cell r="N4445">
            <v>38681.684652777774</v>
          </cell>
          <cell r="O4445" t="str">
            <v>gchateaug</v>
          </cell>
          <cell r="Q4445">
            <v>0.72</v>
          </cell>
        </row>
        <row r="4446">
          <cell r="A4446" t="str">
            <v>1999</v>
          </cell>
          <cell r="B4446" t="str">
            <v>LT00</v>
          </cell>
          <cell r="C4446" t="str">
            <v>A00</v>
          </cell>
          <cell r="D4446" t="str">
            <v>PC_EMP</v>
          </cell>
          <cell r="E4446" t="str">
            <v>T</v>
          </cell>
          <cell r="F4446" t="str">
            <v>BES</v>
          </cell>
          <cell r="G4446" t="str">
            <v>TOTAL</v>
          </cell>
          <cell r="I4446" t="str">
            <v>NC</v>
          </cell>
          <cell r="K4446" t="str">
            <v>V</v>
          </cell>
          <cell r="L4446">
            <v>38628.496828703705</v>
          </cell>
          <cell r="M4446" t="str">
            <v>gchateaug</v>
          </cell>
          <cell r="N4446">
            <v>38681.684652777774</v>
          </cell>
          <cell r="O4446" t="str">
            <v>gchateaug</v>
          </cell>
          <cell r="Q4446">
            <v>0.03</v>
          </cell>
        </row>
        <row r="4447">
          <cell r="A4447" t="str">
            <v>1999</v>
          </cell>
          <cell r="B4447" t="str">
            <v>LT00</v>
          </cell>
          <cell r="C4447" t="str">
            <v>A00</v>
          </cell>
          <cell r="D4447" t="str">
            <v>PC_EMP</v>
          </cell>
          <cell r="E4447" t="str">
            <v>T</v>
          </cell>
          <cell r="F4447" t="str">
            <v>BES</v>
          </cell>
          <cell r="G4447" t="str">
            <v>RSE</v>
          </cell>
          <cell r="I4447" t="str">
            <v>NC</v>
          </cell>
          <cell r="K4447" t="str">
            <v>V</v>
          </cell>
          <cell r="L4447">
            <v>38628.496828703705</v>
          </cell>
          <cell r="M4447" t="str">
            <v>gchateaug</v>
          </cell>
          <cell r="N4447">
            <v>38681.684652777774</v>
          </cell>
          <cell r="O4447" t="str">
            <v>gchateaug</v>
          </cell>
          <cell r="Q4447">
            <v>0.01</v>
          </cell>
        </row>
        <row r="4448">
          <cell r="A4448" t="str">
            <v>1999</v>
          </cell>
          <cell r="B4448" t="str">
            <v>ITF3</v>
          </cell>
          <cell r="C4448" t="str">
            <v>A00</v>
          </cell>
          <cell r="D4448" t="str">
            <v>PC_EMP</v>
          </cell>
          <cell r="E4448" t="str">
            <v>T</v>
          </cell>
          <cell r="F4448" t="str">
            <v>TOTAL</v>
          </cell>
          <cell r="G4448" t="str">
            <v>TOTAL</v>
          </cell>
          <cell r="H4448" t="str">
            <v>:</v>
          </cell>
          <cell r="I4448" t="str">
            <v>NC</v>
          </cell>
          <cell r="K4448" t="str">
            <v>V</v>
          </cell>
          <cell r="L4448">
            <v>38628.496828703705</v>
          </cell>
          <cell r="M4448" t="str">
            <v>gchateaug</v>
          </cell>
          <cell r="N4448">
            <v>38680.624444444446</v>
          </cell>
          <cell r="O4448" t="str">
            <v>gchateaug</v>
          </cell>
        </row>
        <row r="4449">
          <cell r="A4449" t="str">
            <v>1999</v>
          </cell>
          <cell r="B4449" t="str">
            <v>ITF3</v>
          </cell>
          <cell r="C4449" t="str">
            <v>A00</v>
          </cell>
          <cell r="D4449" t="str">
            <v>PC_EMP</v>
          </cell>
          <cell r="E4449" t="str">
            <v>T</v>
          </cell>
          <cell r="F4449" t="str">
            <v>TOTAL</v>
          </cell>
          <cell r="G4449" t="str">
            <v>RSE</v>
          </cell>
          <cell r="H4449" t="str">
            <v>:</v>
          </cell>
          <cell r="I4449" t="str">
            <v>NC</v>
          </cell>
          <cell r="K4449" t="str">
            <v>V</v>
          </cell>
          <cell r="L4449">
            <v>38628.496828703705</v>
          </cell>
          <cell r="M4449" t="str">
            <v>gchateaug</v>
          </cell>
          <cell r="N4449">
            <v>38680.624444444446</v>
          </cell>
          <cell r="O4449" t="str">
            <v>gchateaug</v>
          </cell>
        </row>
        <row r="4450">
          <cell r="A4450" t="str">
            <v>1999</v>
          </cell>
          <cell r="B4450" t="str">
            <v>ITF3</v>
          </cell>
          <cell r="C4450" t="str">
            <v>A00</v>
          </cell>
          <cell r="D4450" t="str">
            <v>PC_EMP</v>
          </cell>
          <cell r="E4450" t="str">
            <v>T</v>
          </cell>
          <cell r="F4450" t="str">
            <v>BES</v>
          </cell>
          <cell r="G4450" t="str">
            <v>TOTAL</v>
          </cell>
          <cell r="H4450" t="str">
            <v>:</v>
          </cell>
          <cell r="I4450" t="str">
            <v>NC</v>
          </cell>
          <cell r="K4450" t="str">
            <v>V</v>
          </cell>
          <cell r="L4450">
            <v>38628.496828703705</v>
          </cell>
          <cell r="M4450" t="str">
            <v>gchateaug</v>
          </cell>
          <cell r="N4450">
            <v>38680.624444444446</v>
          </cell>
          <cell r="O4450" t="str">
            <v>gchateaug</v>
          </cell>
        </row>
        <row r="4451">
          <cell r="A4451" t="str">
            <v>1999</v>
          </cell>
          <cell r="B4451" t="str">
            <v>ITF3</v>
          </cell>
          <cell r="C4451" t="str">
            <v>A00</v>
          </cell>
          <cell r="D4451" t="str">
            <v>PC_EMP</v>
          </cell>
          <cell r="E4451" t="str">
            <v>T</v>
          </cell>
          <cell r="F4451" t="str">
            <v>BES</v>
          </cell>
          <cell r="G4451" t="str">
            <v>RSE</v>
          </cell>
          <cell r="H4451" t="str">
            <v>:</v>
          </cell>
          <cell r="I4451" t="str">
            <v>NC</v>
          </cell>
          <cell r="K4451" t="str">
            <v>V</v>
          </cell>
          <cell r="L4451">
            <v>38628.496828703705</v>
          </cell>
          <cell r="M4451" t="str">
            <v>gchateaug</v>
          </cell>
          <cell r="N4451">
            <v>38680.624444444446</v>
          </cell>
          <cell r="O4451" t="str">
            <v>gchateaug</v>
          </cell>
        </row>
        <row r="4452">
          <cell r="A4452" t="str">
            <v>1999</v>
          </cell>
          <cell r="B4452" t="str">
            <v>ITD4</v>
          </cell>
          <cell r="C4452" t="str">
            <v>A00</v>
          </cell>
          <cell r="D4452" t="str">
            <v>PC_EMP</v>
          </cell>
          <cell r="E4452" t="str">
            <v>T</v>
          </cell>
          <cell r="F4452" t="str">
            <v>TOTAL</v>
          </cell>
          <cell r="G4452" t="str">
            <v>TOTAL</v>
          </cell>
          <cell r="H4452" t="str">
            <v>:</v>
          </cell>
          <cell r="I4452" t="str">
            <v>NC</v>
          </cell>
          <cell r="K4452" t="str">
            <v>V</v>
          </cell>
          <cell r="L4452">
            <v>38628.496828703705</v>
          </cell>
          <cell r="M4452" t="str">
            <v>gchateaug</v>
          </cell>
          <cell r="N4452">
            <v>38680.624444444446</v>
          </cell>
          <cell r="O4452" t="str">
            <v>gchateaug</v>
          </cell>
        </row>
        <row r="4453">
          <cell r="A4453" t="str">
            <v>1999</v>
          </cell>
          <cell r="B4453" t="str">
            <v>ITD4</v>
          </cell>
          <cell r="C4453" t="str">
            <v>A00</v>
          </cell>
          <cell r="D4453" t="str">
            <v>PC_EMP</v>
          </cell>
          <cell r="E4453" t="str">
            <v>T</v>
          </cell>
          <cell r="F4453" t="str">
            <v>TOTAL</v>
          </cell>
          <cell r="G4453" t="str">
            <v>RSE</v>
          </cell>
          <cell r="H4453" t="str">
            <v>:</v>
          </cell>
          <cell r="I4453" t="str">
            <v>NC</v>
          </cell>
          <cell r="K4453" t="str">
            <v>V</v>
          </cell>
          <cell r="L4453">
            <v>38628.496828703705</v>
          </cell>
          <cell r="M4453" t="str">
            <v>gchateaug</v>
          </cell>
          <cell r="N4453">
            <v>38680.624444444446</v>
          </cell>
          <cell r="O4453" t="str">
            <v>gchateaug</v>
          </cell>
        </row>
        <row r="4454">
          <cell r="A4454" t="str">
            <v>1999</v>
          </cell>
          <cell r="B4454" t="str">
            <v>ITD4</v>
          </cell>
          <cell r="C4454" t="str">
            <v>A00</v>
          </cell>
          <cell r="D4454" t="str">
            <v>PC_EMP</v>
          </cell>
          <cell r="E4454" t="str">
            <v>T</v>
          </cell>
          <cell r="F4454" t="str">
            <v>BES</v>
          </cell>
          <cell r="G4454" t="str">
            <v>TOTAL</v>
          </cell>
          <cell r="H4454" t="str">
            <v>:</v>
          </cell>
          <cell r="I4454" t="str">
            <v>NC</v>
          </cell>
          <cell r="K4454" t="str">
            <v>V</v>
          </cell>
          <cell r="L4454">
            <v>38628.496828703705</v>
          </cell>
          <cell r="M4454" t="str">
            <v>gchateaug</v>
          </cell>
          <cell r="N4454">
            <v>38680.624444444446</v>
          </cell>
          <cell r="O4454" t="str">
            <v>gchateaug</v>
          </cell>
        </row>
        <row r="4455">
          <cell r="A4455" t="str">
            <v>1999</v>
          </cell>
          <cell r="B4455" t="str">
            <v>ITD4</v>
          </cell>
          <cell r="C4455" t="str">
            <v>A00</v>
          </cell>
          <cell r="D4455" t="str">
            <v>PC_EMP</v>
          </cell>
          <cell r="E4455" t="str">
            <v>T</v>
          </cell>
          <cell r="F4455" t="str">
            <v>BES</v>
          </cell>
          <cell r="G4455" t="str">
            <v>RSE</v>
          </cell>
          <cell r="H4455" t="str">
            <v>:</v>
          </cell>
          <cell r="I4455" t="str">
            <v>NC</v>
          </cell>
          <cell r="K4455" t="str">
            <v>V</v>
          </cell>
          <cell r="L4455">
            <v>38628.496828703705</v>
          </cell>
          <cell r="M4455" t="str">
            <v>gchateaug</v>
          </cell>
          <cell r="N4455">
            <v>38680.624444444446</v>
          </cell>
          <cell r="O4455" t="str">
            <v>gchateaug</v>
          </cell>
        </row>
        <row r="4456">
          <cell r="A4456" t="str">
            <v>1999</v>
          </cell>
          <cell r="B4456" t="str">
            <v>ITD</v>
          </cell>
          <cell r="C4456" t="str">
            <v>A00</v>
          </cell>
          <cell r="D4456" t="str">
            <v>PC_EMP</v>
          </cell>
          <cell r="E4456" t="str">
            <v>T</v>
          </cell>
          <cell r="F4456" t="str">
            <v>TOTAL</v>
          </cell>
          <cell r="G4456" t="str">
            <v>TOTAL</v>
          </cell>
          <cell r="H4456" t="str">
            <v>:</v>
          </cell>
          <cell r="I4456" t="str">
            <v>NC</v>
          </cell>
          <cell r="K4456" t="str">
            <v>V</v>
          </cell>
          <cell r="L4456">
            <v>38628.496828703705</v>
          </cell>
          <cell r="M4456" t="str">
            <v>gchateaug</v>
          </cell>
          <cell r="N4456">
            <v>38680.624444444446</v>
          </cell>
          <cell r="O4456" t="str">
            <v>gchateaug</v>
          </cell>
        </row>
        <row r="4457">
          <cell r="A4457" t="str">
            <v>1999</v>
          </cell>
          <cell r="B4457" t="str">
            <v>ITD</v>
          </cell>
          <cell r="C4457" t="str">
            <v>A00</v>
          </cell>
          <cell r="D4457" t="str">
            <v>PC_EMP</v>
          </cell>
          <cell r="E4457" t="str">
            <v>T</v>
          </cell>
          <cell r="F4457" t="str">
            <v>TOTAL</v>
          </cell>
          <cell r="G4457" t="str">
            <v>RSE</v>
          </cell>
          <cell r="H4457" t="str">
            <v>:</v>
          </cell>
          <cell r="I4457" t="str">
            <v>NC</v>
          </cell>
          <cell r="K4457" t="str">
            <v>V</v>
          </cell>
          <cell r="L4457">
            <v>38628.496828703705</v>
          </cell>
          <cell r="M4457" t="str">
            <v>gchateaug</v>
          </cell>
          <cell r="N4457">
            <v>38680.624444444446</v>
          </cell>
          <cell r="O4457" t="str">
            <v>gchateaug</v>
          </cell>
        </row>
        <row r="4458">
          <cell r="A4458" t="str">
            <v>1987</v>
          </cell>
          <cell r="B4458" t="str">
            <v>DK0</v>
          </cell>
          <cell r="C4458" t="str">
            <v>A00</v>
          </cell>
          <cell r="D4458" t="str">
            <v>PC_EMP</v>
          </cell>
          <cell r="E4458" t="str">
            <v>T</v>
          </cell>
          <cell r="F4458" t="str">
            <v>BES</v>
          </cell>
          <cell r="G4458" t="str">
            <v>TOTAL</v>
          </cell>
          <cell r="I4458" t="str">
            <v>NC</v>
          </cell>
          <cell r="K4458" t="str">
            <v>V</v>
          </cell>
          <cell r="L4458">
            <v>38628.496840277781</v>
          </cell>
          <cell r="M4458" t="str">
            <v>gchateaug</v>
          </cell>
          <cell r="N4458">
            <v>38681.684444444443</v>
          </cell>
          <cell r="O4458" t="str">
            <v>gchateaug</v>
          </cell>
          <cell r="Q4458">
            <v>0.7</v>
          </cell>
        </row>
        <row r="4459">
          <cell r="A4459" t="str">
            <v>1987</v>
          </cell>
          <cell r="B4459" t="str">
            <v>DK0</v>
          </cell>
          <cell r="C4459" t="str">
            <v>A00</v>
          </cell>
          <cell r="D4459" t="str">
            <v>PC_EMP</v>
          </cell>
          <cell r="E4459" t="str">
            <v>T</v>
          </cell>
          <cell r="F4459" t="str">
            <v>BES</v>
          </cell>
          <cell r="G4459" t="str">
            <v>RSE</v>
          </cell>
          <cell r="I4459" t="str">
            <v>NC</v>
          </cell>
          <cell r="K4459" t="str">
            <v>V</v>
          </cell>
          <cell r="L4459">
            <v>38628.496840277781</v>
          </cell>
          <cell r="M4459" t="str">
            <v>gchateaug</v>
          </cell>
          <cell r="N4459">
            <v>38681.684444444443</v>
          </cell>
          <cell r="O4459" t="str">
            <v>gchateaug</v>
          </cell>
          <cell r="Q4459">
            <v>0.21</v>
          </cell>
        </row>
        <row r="4460">
          <cell r="A4460" t="str">
            <v>1985</v>
          </cell>
          <cell r="B4460" t="str">
            <v>DK0</v>
          </cell>
          <cell r="C4460" t="str">
            <v>A00</v>
          </cell>
          <cell r="D4460" t="str">
            <v>PC_EMP</v>
          </cell>
          <cell r="E4460" t="str">
            <v>T</v>
          </cell>
          <cell r="F4460" t="str">
            <v>TOTAL</v>
          </cell>
          <cell r="G4460" t="str">
            <v>TOTAL</v>
          </cell>
          <cell r="I4460" t="str">
            <v>NC</v>
          </cell>
          <cell r="K4460" t="str">
            <v>V</v>
          </cell>
          <cell r="L4460">
            <v>38628.496840277781</v>
          </cell>
          <cell r="M4460" t="str">
            <v>gchateaug</v>
          </cell>
          <cell r="N4460">
            <v>38681.68445601852</v>
          </cell>
          <cell r="O4460" t="str">
            <v>gchateaug</v>
          </cell>
          <cell r="Q4460">
            <v>1.42</v>
          </cell>
        </row>
        <row r="4461">
          <cell r="A4461" t="str">
            <v>1985</v>
          </cell>
          <cell r="B4461" t="str">
            <v>DK0</v>
          </cell>
          <cell r="C4461" t="str">
            <v>A00</v>
          </cell>
          <cell r="D4461" t="str">
            <v>PC_EMP</v>
          </cell>
          <cell r="E4461" t="str">
            <v>T</v>
          </cell>
          <cell r="F4461" t="str">
            <v>TOTAL</v>
          </cell>
          <cell r="G4461" t="str">
            <v>RSE</v>
          </cell>
          <cell r="I4461" t="str">
            <v>NC</v>
          </cell>
          <cell r="K4461" t="str">
            <v>V</v>
          </cell>
          <cell r="L4461">
            <v>38628.496840277781</v>
          </cell>
          <cell r="M4461" t="str">
            <v>gchateaug</v>
          </cell>
          <cell r="N4461">
            <v>38681.68445601852</v>
          </cell>
          <cell r="O4461" t="str">
            <v>gchateaug</v>
          </cell>
          <cell r="Q4461">
            <v>0.64</v>
          </cell>
        </row>
        <row r="4462">
          <cell r="A4462" t="str">
            <v>1985</v>
          </cell>
          <cell r="B4462" t="str">
            <v>DK0</v>
          </cell>
          <cell r="C4462" t="str">
            <v>A00</v>
          </cell>
          <cell r="D4462" t="str">
            <v>PC_EMP</v>
          </cell>
          <cell r="E4462" t="str">
            <v>T</v>
          </cell>
          <cell r="F4462" t="str">
            <v>BES</v>
          </cell>
          <cell r="G4462" t="str">
            <v>TOTAL</v>
          </cell>
          <cell r="I4462" t="str">
            <v>NC</v>
          </cell>
          <cell r="K4462" t="str">
            <v>V</v>
          </cell>
          <cell r="L4462">
            <v>38628.496840277781</v>
          </cell>
          <cell r="M4462" t="str">
            <v>gchateaug</v>
          </cell>
          <cell r="N4462">
            <v>38681.68445601852</v>
          </cell>
          <cell r="O4462" t="str">
            <v>gchateaug</v>
          </cell>
          <cell r="Q4462">
            <v>0.65</v>
          </cell>
        </row>
        <row r="4463">
          <cell r="A4463" t="str">
            <v>1985</v>
          </cell>
          <cell r="B4463" t="str">
            <v>DK0</v>
          </cell>
          <cell r="C4463" t="str">
            <v>A00</v>
          </cell>
          <cell r="D4463" t="str">
            <v>PC_EMP</v>
          </cell>
          <cell r="E4463" t="str">
            <v>T</v>
          </cell>
          <cell r="F4463" t="str">
            <v>BES</v>
          </cell>
          <cell r="G4463" t="str">
            <v>RSE</v>
          </cell>
          <cell r="I4463" t="str">
            <v>NC</v>
          </cell>
          <cell r="K4463" t="str">
            <v>V</v>
          </cell>
          <cell r="L4463">
            <v>38628.496840277781</v>
          </cell>
          <cell r="M4463" t="str">
            <v>gchateaug</v>
          </cell>
          <cell r="N4463">
            <v>38681.68445601852</v>
          </cell>
          <cell r="O4463" t="str">
            <v>gchateaug</v>
          </cell>
          <cell r="Q4463">
            <v>0.19</v>
          </cell>
        </row>
        <row r="4464">
          <cell r="A4464" t="str">
            <v>2004</v>
          </cell>
          <cell r="B4464" t="str">
            <v>DK00</v>
          </cell>
          <cell r="C4464" t="str">
            <v>A00</v>
          </cell>
          <cell r="D4464" t="str">
            <v>PC_EMP</v>
          </cell>
          <cell r="E4464" t="str">
            <v>T</v>
          </cell>
          <cell r="F4464" t="str">
            <v>BES</v>
          </cell>
          <cell r="G4464" t="str">
            <v>TOTAL</v>
          </cell>
          <cell r="H4464" t="str">
            <v>:</v>
          </cell>
          <cell r="I4464" t="str">
            <v>NC</v>
          </cell>
          <cell r="K4464" t="str">
            <v>V</v>
          </cell>
          <cell r="L4464">
            <v>38628.496840277781</v>
          </cell>
          <cell r="M4464" t="str">
            <v>gchateaug</v>
          </cell>
          <cell r="N4464">
            <v>38681.684641203705</v>
          </cell>
          <cell r="O4464" t="str">
            <v>gchateaug</v>
          </cell>
        </row>
        <row r="4465">
          <cell r="A4465" t="str">
            <v>2003</v>
          </cell>
          <cell r="B4465" t="str">
            <v>UKH</v>
          </cell>
          <cell r="C4465" t="str">
            <v>A00</v>
          </cell>
          <cell r="D4465" t="str">
            <v>PC_EMP</v>
          </cell>
          <cell r="E4465" t="str">
            <v>T</v>
          </cell>
          <cell r="F4465" t="str">
            <v>BES</v>
          </cell>
          <cell r="G4465" t="str">
            <v>RSE</v>
          </cell>
          <cell r="H4465" t="str">
            <v>:</v>
          </cell>
          <cell r="I4465" t="str">
            <v>NC</v>
          </cell>
          <cell r="K4465" t="str">
            <v>V</v>
          </cell>
          <cell r="L4465">
            <v>38628.496840277781</v>
          </cell>
          <cell r="M4465" t="str">
            <v>gchateaug</v>
          </cell>
          <cell r="N4465">
            <v>38680.624479166669</v>
          </cell>
          <cell r="O4465" t="str">
            <v>gchateaug</v>
          </cell>
        </row>
        <row r="4466">
          <cell r="A4466" t="str">
            <v>2003</v>
          </cell>
          <cell r="B4466" t="str">
            <v>UKE</v>
          </cell>
          <cell r="C4466" t="str">
            <v>A00</v>
          </cell>
          <cell r="D4466" t="str">
            <v>PC_EMP</v>
          </cell>
          <cell r="E4466" t="str">
            <v>T</v>
          </cell>
          <cell r="F4466" t="str">
            <v>BES</v>
          </cell>
          <cell r="G4466" t="str">
            <v>RSE</v>
          </cell>
          <cell r="H4466" t="str">
            <v>:</v>
          </cell>
          <cell r="I4466" t="str">
            <v>NC</v>
          </cell>
          <cell r="K4466" t="str">
            <v>V</v>
          </cell>
          <cell r="L4466">
            <v>38628.496840277781</v>
          </cell>
          <cell r="M4466" t="str">
            <v>gchateaug</v>
          </cell>
          <cell r="N4466">
            <v>38680.624479166669</v>
          </cell>
          <cell r="O4466" t="str">
            <v>gchateaug</v>
          </cell>
        </row>
        <row r="4467">
          <cell r="A4467" t="str">
            <v>2003</v>
          </cell>
          <cell r="B4467" t="str">
            <v>UKD</v>
          </cell>
          <cell r="C4467" t="str">
            <v>A00</v>
          </cell>
          <cell r="D4467" t="str">
            <v>PC_EMP</v>
          </cell>
          <cell r="E4467" t="str">
            <v>T</v>
          </cell>
          <cell r="F4467" t="str">
            <v>BES</v>
          </cell>
          <cell r="G4467" t="str">
            <v>RSE</v>
          </cell>
          <cell r="H4467" t="str">
            <v>:</v>
          </cell>
          <cell r="I4467" t="str">
            <v>NC</v>
          </cell>
          <cell r="K4467" t="str">
            <v>V</v>
          </cell>
          <cell r="L4467">
            <v>38628.496840277781</v>
          </cell>
          <cell r="M4467" t="str">
            <v>gchateaug</v>
          </cell>
          <cell r="N4467">
            <v>38680.624479166669</v>
          </cell>
          <cell r="O4467" t="str">
            <v>gchateaug</v>
          </cell>
        </row>
        <row r="4468">
          <cell r="A4468" t="str">
            <v>2003</v>
          </cell>
          <cell r="B4468" t="str">
            <v>SK0</v>
          </cell>
          <cell r="C4468" t="str">
            <v>A00</v>
          </cell>
          <cell r="D4468" t="str">
            <v>PC_EMP</v>
          </cell>
          <cell r="E4468" t="str">
            <v>T</v>
          </cell>
          <cell r="F4468" t="str">
            <v>TOTAL</v>
          </cell>
          <cell r="G4468" t="str">
            <v>TOTAL</v>
          </cell>
          <cell r="I4468" t="str">
            <v>MS</v>
          </cell>
          <cell r="K4468" t="str">
            <v>V</v>
          </cell>
          <cell r="L4468">
            <v>38628.496840277781</v>
          </cell>
          <cell r="M4468" t="str">
            <v>gchateaug</v>
          </cell>
          <cell r="N4468">
            <v>38681.684513888889</v>
          </cell>
          <cell r="O4468" t="str">
            <v>gchateaug</v>
          </cell>
          <cell r="Q4468">
            <v>0.97</v>
          </cell>
        </row>
        <row r="4469">
          <cell r="A4469" t="str">
            <v>2003</v>
          </cell>
          <cell r="B4469" t="str">
            <v>SK0</v>
          </cell>
          <cell r="C4469" t="str">
            <v>A00</v>
          </cell>
          <cell r="D4469" t="str">
            <v>PC_EMP</v>
          </cell>
          <cell r="E4469" t="str">
            <v>T</v>
          </cell>
          <cell r="F4469" t="str">
            <v>TOTAL</v>
          </cell>
          <cell r="G4469" t="str">
            <v>RSE</v>
          </cell>
          <cell r="I4469" t="str">
            <v>MS</v>
          </cell>
          <cell r="K4469" t="str">
            <v>V</v>
          </cell>
          <cell r="L4469">
            <v>38628.496840277781</v>
          </cell>
          <cell r="M4469" t="str">
            <v>gchateaug</v>
          </cell>
          <cell r="N4469">
            <v>38681.684513888889</v>
          </cell>
          <cell r="O4469" t="str">
            <v>gchateaug</v>
          </cell>
          <cell r="Q4469">
            <v>0.74</v>
          </cell>
        </row>
        <row r="4470">
          <cell r="A4470" t="str">
            <v>2003</v>
          </cell>
          <cell r="B4470" t="str">
            <v>SK0</v>
          </cell>
          <cell r="C4470" t="str">
            <v>A00</v>
          </cell>
          <cell r="D4470" t="str">
            <v>PC_EMP</v>
          </cell>
          <cell r="E4470" t="str">
            <v>T</v>
          </cell>
          <cell r="F4470" t="str">
            <v>BES</v>
          </cell>
          <cell r="G4470" t="str">
            <v>TOTAL</v>
          </cell>
          <cell r="I4470" t="str">
            <v>MS</v>
          </cell>
          <cell r="K4470" t="str">
            <v>V</v>
          </cell>
          <cell r="L4470">
            <v>38628.496840277781</v>
          </cell>
          <cell r="M4470" t="str">
            <v>gchateaug</v>
          </cell>
          <cell r="N4470">
            <v>38681.684502314813</v>
          </cell>
          <cell r="O4470" t="str">
            <v>gchateaug</v>
          </cell>
          <cell r="Q4470">
            <v>0.21</v>
          </cell>
        </row>
        <row r="4471">
          <cell r="A4471" t="str">
            <v>2003</v>
          </cell>
          <cell r="B4471" t="str">
            <v>SK0</v>
          </cell>
          <cell r="C4471" t="str">
            <v>A00</v>
          </cell>
          <cell r="D4471" t="str">
            <v>PC_EMP</v>
          </cell>
          <cell r="E4471" t="str">
            <v>T</v>
          </cell>
          <cell r="F4471" t="str">
            <v>BES</v>
          </cell>
          <cell r="G4471" t="str">
            <v>RSE</v>
          </cell>
          <cell r="I4471" t="str">
            <v>MS</v>
          </cell>
          <cell r="K4471" t="str">
            <v>V</v>
          </cell>
          <cell r="L4471">
            <v>38628.496840277781</v>
          </cell>
          <cell r="M4471" t="str">
            <v>gchateaug</v>
          </cell>
          <cell r="N4471">
            <v>38681.684502314813</v>
          </cell>
          <cell r="O4471" t="str">
            <v>gchateaug</v>
          </cell>
          <cell r="Q4471">
            <v>0.1</v>
          </cell>
        </row>
        <row r="4472">
          <cell r="A4472" t="str">
            <v>2003</v>
          </cell>
          <cell r="B4472" t="str">
            <v>RO07</v>
          </cell>
          <cell r="C4472" t="str">
            <v>A00</v>
          </cell>
          <cell r="D4472" t="str">
            <v>PC_EMP</v>
          </cell>
          <cell r="E4472" t="str">
            <v>T</v>
          </cell>
          <cell r="F4472" t="str">
            <v>TOTAL</v>
          </cell>
          <cell r="G4472" t="str">
            <v>TOTAL</v>
          </cell>
          <cell r="I4472" t="str">
            <v>MS</v>
          </cell>
          <cell r="K4472" t="str">
            <v>V</v>
          </cell>
          <cell r="L4472">
            <v>38628.496840277781</v>
          </cell>
          <cell r="M4472" t="str">
            <v>gchateaug</v>
          </cell>
          <cell r="N4472">
            <v>38680.624479166669</v>
          </cell>
          <cell r="O4472" t="str">
            <v>gchateaug</v>
          </cell>
          <cell r="Q4472">
            <v>0.34</v>
          </cell>
        </row>
        <row r="4473">
          <cell r="A4473" t="str">
            <v>2003</v>
          </cell>
          <cell r="B4473" t="str">
            <v>RO07</v>
          </cell>
          <cell r="C4473" t="str">
            <v>A00</v>
          </cell>
          <cell r="D4473" t="str">
            <v>PC_EMP</v>
          </cell>
          <cell r="E4473" t="str">
            <v>T</v>
          </cell>
          <cell r="F4473" t="str">
            <v>TOTAL</v>
          </cell>
          <cell r="G4473" t="str">
            <v>RSE</v>
          </cell>
          <cell r="I4473" t="str">
            <v>MS</v>
          </cell>
          <cell r="K4473" t="str">
            <v>V</v>
          </cell>
          <cell r="L4473">
            <v>38628.496840277781</v>
          </cell>
          <cell r="M4473" t="str">
            <v>gchateaug</v>
          </cell>
          <cell r="N4473">
            <v>38680.624479166669</v>
          </cell>
          <cell r="O4473" t="str">
            <v>gchateaug</v>
          </cell>
          <cell r="Q4473">
            <v>0.26</v>
          </cell>
        </row>
        <row r="4474">
          <cell r="A4474" t="str">
            <v>2003</v>
          </cell>
          <cell r="B4474" t="str">
            <v>DED1</v>
          </cell>
          <cell r="C4474" t="str">
            <v>A00</v>
          </cell>
          <cell r="D4474" t="str">
            <v>PC_EMP</v>
          </cell>
          <cell r="E4474" t="str">
            <v>T</v>
          </cell>
          <cell r="F4474" t="str">
            <v>BES</v>
          </cell>
          <cell r="G4474" t="str">
            <v>TOTAL</v>
          </cell>
          <cell r="I4474" t="str">
            <v>MS</v>
          </cell>
          <cell r="K4474" t="str">
            <v>V</v>
          </cell>
          <cell r="L4474">
            <v>38628.496840277781</v>
          </cell>
          <cell r="M4474" t="str">
            <v>gchateaug</v>
          </cell>
          <cell r="N4474">
            <v>38680.630706018521</v>
          </cell>
          <cell r="O4474" t="str">
            <v>gchateaug</v>
          </cell>
          <cell r="Q4474">
            <v>0.69</v>
          </cell>
        </row>
        <row r="4475">
          <cell r="A4475" t="str">
            <v>2003</v>
          </cell>
          <cell r="B4475" t="str">
            <v>DED1</v>
          </cell>
          <cell r="C4475" t="str">
            <v>A00</v>
          </cell>
          <cell r="D4475" t="str">
            <v>PC_EMP</v>
          </cell>
          <cell r="E4475" t="str">
            <v>T</v>
          </cell>
          <cell r="F4475" t="str">
            <v>BES</v>
          </cell>
          <cell r="G4475" t="str">
            <v>RSE</v>
          </cell>
          <cell r="I4475" t="str">
            <v>MS</v>
          </cell>
          <cell r="K4475" t="str">
            <v>V</v>
          </cell>
          <cell r="L4475">
            <v>38628.496840277781</v>
          </cell>
          <cell r="M4475" t="str">
            <v>gchateaug</v>
          </cell>
          <cell r="N4475">
            <v>38680.630706018521</v>
          </cell>
          <cell r="O4475" t="str">
            <v>gchateaug</v>
          </cell>
          <cell r="Q4475">
            <v>0.42</v>
          </cell>
        </row>
        <row r="4476">
          <cell r="A4476" t="str">
            <v>2003</v>
          </cell>
          <cell r="B4476" t="str">
            <v>DEC0</v>
          </cell>
          <cell r="C4476" t="str">
            <v>A00</v>
          </cell>
          <cell r="D4476" t="str">
            <v>PC_EMP</v>
          </cell>
          <cell r="E4476" t="str">
            <v>T</v>
          </cell>
          <cell r="F4476" t="str">
            <v>TOTAL</v>
          </cell>
          <cell r="G4476" t="str">
            <v>TOTAL</v>
          </cell>
          <cell r="I4476" t="str">
            <v>MS</v>
          </cell>
          <cell r="K4476" t="str">
            <v>V</v>
          </cell>
          <cell r="L4476">
            <v>38628.496840277781</v>
          </cell>
          <cell r="M4476" t="str">
            <v>gchateaug</v>
          </cell>
          <cell r="N4476">
            <v>38680.630694444444</v>
          </cell>
          <cell r="O4476" t="str">
            <v>gchateaug</v>
          </cell>
          <cell r="Q4476">
            <v>1.22</v>
          </cell>
        </row>
        <row r="4477">
          <cell r="A4477" t="str">
            <v>2003</v>
          </cell>
          <cell r="B4477" t="str">
            <v>DEC0</v>
          </cell>
          <cell r="C4477" t="str">
            <v>A00</v>
          </cell>
          <cell r="D4477" t="str">
            <v>PC_EMP</v>
          </cell>
          <cell r="E4477" t="str">
            <v>T</v>
          </cell>
          <cell r="F4477" t="str">
            <v>TOTAL</v>
          </cell>
          <cell r="G4477" t="str">
            <v>RSE</v>
          </cell>
          <cell r="I4477" t="str">
            <v>MS</v>
          </cell>
          <cell r="K4477" t="str">
            <v>V</v>
          </cell>
          <cell r="L4477">
            <v>38628.496840277781</v>
          </cell>
          <cell r="M4477" t="str">
            <v>gchateaug</v>
          </cell>
          <cell r="N4477">
            <v>38680.630694444444</v>
          </cell>
          <cell r="O4477" t="str">
            <v>gchateaug</v>
          </cell>
          <cell r="Q4477">
            <v>0.76</v>
          </cell>
        </row>
        <row r="4478">
          <cell r="A4478" t="str">
            <v>2003</v>
          </cell>
          <cell r="B4478" t="str">
            <v>DEC0</v>
          </cell>
          <cell r="C4478" t="str">
            <v>A00</v>
          </cell>
          <cell r="D4478" t="str">
            <v>PC_EMP</v>
          </cell>
          <cell r="E4478" t="str">
            <v>T</v>
          </cell>
          <cell r="F4478" t="str">
            <v>BES</v>
          </cell>
          <cell r="G4478" t="str">
            <v>TOTAL</v>
          </cell>
          <cell r="I4478" t="str">
            <v>MS</v>
          </cell>
          <cell r="K4478" t="str">
            <v>V</v>
          </cell>
          <cell r="L4478">
            <v>38628.496840277781</v>
          </cell>
          <cell r="M4478" t="str">
            <v>gchateaug</v>
          </cell>
          <cell r="N4478">
            <v>38680.630694444444</v>
          </cell>
          <cell r="O4478" t="str">
            <v>gchateaug</v>
          </cell>
          <cell r="Q4478">
            <v>0.3</v>
          </cell>
        </row>
        <row r="4479">
          <cell r="A4479" t="str">
            <v>2003</v>
          </cell>
          <cell r="B4479" t="str">
            <v>DEC0</v>
          </cell>
          <cell r="C4479" t="str">
            <v>A00</v>
          </cell>
          <cell r="D4479" t="str">
            <v>PC_EMP</v>
          </cell>
          <cell r="E4479" t="str">
            <v>T</v>
          </cell>
          <cell r="F4479" t="str">
            <v>BES</v>
          </cell>
          <cell r="G4479" t="str">
            <v>RSE</v>
          </cell>
          <cell r="I4479" t="str">
            <v>MS</v>
          </cell>
          <cell r="K4479" t="str">
            <v>V</v>
          </cell>
          <cell r="L4479">
            <v>38628.496840277781</v>
          </cell>
          <cell r="M4479" t="str">
            <v>gchateaug</v>
          </cell>
          <cell r="N4479">
            <v>38680.630694444444</v>
          </cell>
          <cell r="O4479" t="str">
            <v>gchateaug</v>
          </cell>
          <cell r="Q4479">
            <v>0.13</v>
          </cell>
        </row>
        <row r="4480">
          <cell r="A4480" t="str">
            <v>2003</v>
          </cell>
          <cell r="B4480" t="str">
            <v>DE9</v>
          </cell>
          <cell r="C4480" t="str">
            <v>A00</v>
          </cell>
          <cell r="D4480" t="str">
            <v>PC_EMP</v>
          </cell>
          <cell r="E4480" t="str">
            <v>T</v>
          </cell>
          <cell r="F4480" t="str">
            <v>TOTAL</v>
          </cell>
          <cell r="G4480" t="str">
            <v>TOTAL</v>
          </cell>
          <cell r="I4480" t="str">
            <v>MS</v>
          </cell>
          <cell r="K4480" t="str">
            <v>V</v>
          </cell>
          <cell r="L4480">
            <v>38628.496840277781</v>
          </cell>
          <cell r="M4480" t="str">
            <v>gchateaug</v>
          </cell>
          <cell r="N4480">
            <v>38680.630694444444</v>
          </cell>
          <cell r="O4480" t="str">
            <v>gchateaug</v>
          </cell>
          <cell r="Q4480">
            <v>1.55</v>
          </cell>
        </row>
        <row r="4481">
          <cell r="A4481" t="str">
            <v>2003</v>
          </cell>
          <cell r="B4481" t="str">
            <v>DE9</v>
          </cell>
          <cell r="C4481" t="str">
            <v>A00</v>
          </cell>
          <cell r="D4481" t="str">
            <v>PC_EMP</v>
          </cell>
          <cell r="E4481" t="str">
            <v>T</v>
          </cell>
          <cell r="F4481" t="str">
            <v>TOTAL</v>
          </cell>
          <cell r="G4481" t="str">
            <v>RSE</v>
          </cell>
          <cell r="I4481" t="str">
            <v>MS</v>
          </cell>
          <cell r="K4481" t="str">
            <v>V</v>
          </cell>
          <cell r="L4481">
            <v>38628.496840277781</v>
          </cell>
          <cell r="M4481" t="str">
            <v>gchateaug</v>
          </cell>
          <cell r="N4481">
            <v>38680.630694444444</v>
          </cell>
          <cell r="O4481" t="str">
            <v>gchateaug</v>
          </cell>
          <cell r="Q4481">
            <v>0.83</v>
          </cell>
        </row>
        <row r="4482">
          <cell r="A4482" t="str">
            <v>1999</v>
          </cell>
          <cell r="B4482" t="str">
            <v>RO0</v>
          </cell>
          <cell r="C4482" t="str">
            <v>A00</v>
          </cell>
          <cell r="D4482" t="str">
            <v>PC_EMP</v>
          </cell>
          <cell r="E4482" t="str">
            <v>T</v>
          </cell>
          <cell r="F4482" t="str">
            <v>BES</v>
          </cell>
          <cell r="G4482" t="str">
            <v>TOTAL</v>
          </cell>
          <cell r="I4482" t="str">
            <v>OTH</v>
          </cell>
          <cell r="J4482" t="str">
            <v>DATA OCDE</v>
          </cell>
          <cell r="K4482" t="str">
            <v>V</v>
          </cell>
          <cell r="L4482">
            <v>38628.496840277781</v>
          </cell>
          <cell r="M4482" t="str">
            <v>gchateaug</v>
          </cell>
          <cell r="N4482">
            <v>38681.684479166666</v>
          </cell>
          <cell r="O4482" t="str">
            <v>gchateaug</v>
          </cell>
          <cell r="Q4482">
            <v>0.3</v>
          </cell>
        </row>
        <row r="4483">
          <cell r="A4483" t="str">
            <v>1999</v>
          </cell>
          <cell r="B4483" t="str">
            <v>RO0</v>
          </cell>
          <cell r="C4483" t="str">
            <v>A00</v>
          </cell>
          <cell r="D4483" t="str">
            <v>PC_EMP</v>
          </cell>
          <cell r="E4483" t="str">
            <v>T</v>
          </cell>
          <cell r="F4483" t="str">
            <v>BES</v>
          </cell>
          <cell r="G4483" t="str">
            <v>RSE</v>
          </cell>
          <cell r="I4483" t="str">
            <v>OTH</v>
          </cell>
          <cell r="J4483" t="str">
            <v>DATA OCDE</v>
          </cell>
          <cell r="K4483" t="str">
            <v>V</v>
          </cell>
          <cell r="L4483">
            <v>38628.496840277781</v>
          </cell>
          <cell r="M4483" t="str">
            <v>gchateaug</v>
          </cell>
          <cell r="N4483">
            <v>38681.68445601852</v>
          </cell>
          <cell r="O4483" t="str">
            <v>gchateaug</v>
          </cell>
          <cell r="Q4483">
            <v>0.15</v>
          </cell>
        </row>
        <row r="4484">
          <cell r="A4484" t="str">
            <v>1999</v>
          </cell>
          <cell r="B4484" t="str">
            <v>PT1</v>
          </cell>
          <cell r="C4484" t="str">
            <v>A00</v>
          </cell>
          <cell r="D4484" t="str">
            <v>PC_EMP</v>
          </cell>
          <cell r="E4484" t="str">
            <v>T</v>
          </cell>
          <cell r="F4484" t="str">
            <v>TOTAL</v>
          </cell>
          <cell r="G4484" t="str">
            <v>TOTAL</v>
          </cell>
          <cell r="I4484" t="str">
            <v>NC</v>
          </cell>
          <cell r="J4484" t="str">
            <v>; former flag equal "s"</v>
          </cell>
          <cell r="K4484" t="str">
            <v>V</v>
          </cell>
          <cell r="L4484">
            <v>38628.496840277781</v>
          </cell>
          <cell r="M4484" t="str">
            <v>gchateaug</v>
          </cell>
          <cell r="N4484">
            <v>38680.624444444446</v>
          </cell>
          <cell r="O4484" t="str">
            <v>gchateaug</v>
          </cell>
          <cell r="Q4484">
            <v>0.76</v>
          </cell>
        </row>
        <row r="4485">
          <cell r="A4485" t="str">
            <v>1999</v>
          </cell>
          <cell r="B4485" t="str">
            <v>PT1</v>
          </cell>
          <cell r="C4485" t="str">
            <v>A00</v>
          </cell>
          <cell r="D4485" t="str">
            <v>PC_EMP</v>
          </cell>
          <cell r="E4485" t="str">
            <v>T</v>
          </cell>
          <cell r="F4485" t="str">
            <v>TOTAL</v>
          </cell>
          <cell r="G4485" t="str">
            <v>RSE</v>
          </cell>
          <cell r="H4485" t="str">
            <v>:</v>
          </cell>
          <cell r="I4485" t="str">
            <v>NC</v>
          </cell>
          <cell r="K4485" t="str">
            <v>V</v>
          </cell>
          <cell r="L4485">
            <v>38628.496840277781</v>
          </cell>
          <cell r="M4485" t="str">
            <v>gchateaug</v>
          </cell>
          <cell r="N4485">
            <v>38680.624444444446</v>
          </cell>
          <cell r="O4485" t="str">
            <v>gchateaug</v>
          </cell>
        </row>
        <row r="4486">
          <cell r="A4486" t="str">
            <v>1999</v>
          </cell>
          <cell r="B4486" t="str">
            <v>PT1</v>
          </cell>
          <cell r="C4486" t="str">
            <v>A00</v>
          </cell>
          <cell r="D4486" t="str">
            <v>PC_EMP</v>
          </cell>
          <cell r="E4486" t="str">
            <v>T</v>
          </cell>
          <cell r="F4486" t="str">
            <v>BES</v>
          </cell>
          <cell r="G4486" t="str">
            <v>TOTAL</v>
          </cell>
          <cell r="I4486" t="str">
            <v>NC</v>
          </cell>
          <cell r="J4486" t="str">
            <v>; former flag equal "s"</v>
          </cell>
          <cell r="K4486" t="str">
            <v>V</v>
          </cell>
          <cell r="L4486">
            <v>38628.496840277781</v>
          </cell>
          <cell r="M4486" t="str">
            <v>gchateaug</v>
          </cell>
          <cell r="N4486">
            <v>38680.624444444446</v>
          </cell>
          <cell r="O4486" t="str">
            <v>gchateaug</v>
          </cell>
          <cell r="Q4486">
            <v>0.12</v>
          </cell>
        </row>
        <row r="4487">
          <cell r="A4487" t="str">
            <v>1999</v>
          </cell>
          <cell r="B4487" t="str">
            <v>PT1</v>
          </cell>
          <cell r="C4487" t="str">
            <v>A00</v>
          </cell>
          <cell r="D4487" t="str">
            <v>PC_EMP</v>
          </cell>
          <cell r="E4487" t="str">
            <v>T</v>
          </cell>
          <cell r="F4487" t="str">
            <v>BES</v>
          </cell>
          <cell r="G4487" t="str">
            <v>RSE</v>
          </cell>
          <cell r="H4487" t="str">
            <v>:</v>
          </cell>
          <cell r="I4487" t="str">
            <v>NC</v>
          </cell>
          <cell r="K4487" t="str">
            <v>V</v>
          </cell>
          <cell r="L4487">
            <v>38628.496840277781</v>
          </cell>
          <cell r="M4487" t="str">
            <v>gchateaug</v>
          </cell>
          <cell r="N4487">
            <v>38680.624444444446</v>
          </cell>
          <cell r="O4487" t="str">
            <v>gchateaug</v>
          </cell>
        </row>
        <row r="4488">
          <cell r="A4488" t="str">
            <v>1999</v>
          </cell>
          <cell r="B4488" t="str">
            <v>PL63</v>
          </cell>
          <cell r="C4488" t="str">
            <v>A00</v>
          </cell>
          <cell r="D4488" t="str">
            <v>PC_EMP</v>
          </cell>
          <cell r="E4488" t="str">
            <v>T</v>
          </cell>
          <cell r="F4488" t="str">
            <v>TOTAL</v>
          </cell>
          <cell r="G4488" t="str">
            <v>TOTAL</v>
          </cell>
          <cell r="H4488" t="str">
            <v>:</v>
          </cell>
          <cell r="I4488" t="str">
            <v>NC</v>
          </cell>
          <cell r="K4488" t="str">
            <v>V</v>
          </cell>
          <cell r="L4488">
            <v>38628.496840277781</v>
          </cell>
          <cell r="M4488" t="str">
            <v>gchateaug</v>
          </cell>
          <cell r="N4488">
            <v>38680.624444444446</v>
          </cell>
          <cell r="O4488" t="str">
            <v>gchateaug</v>
          </cell>
        </row>
        <row r="4489">
          <cell r="A4489" t="str">
            <v>1999</v>
          </cell>
          <cell r="B4489" t="str">
            <v>PL63</v>
          </cell>
          <cell r="C4489" t="str">
            <v>A00</v>
          </cell>
          <cell r="D4489" t="str">
            <v>PC_EMP</v>
          </cell>
          <cell r="E4489" t="str">
            <v>T</v>
          </cell>
          <cell r="F4489" t="str">
            <v>TOTAL</v>
          </cell>
          <cell r="G4489" t="str">
            <v>RSE</v>
          </cell>
          <cell r="H4489" t="str">
            <v>:</v>
          </cell>
          <cell r="I4489" t="str">
            <v>NC</v>
          </cell>
          <cell r="K4489" t="str">
            <v>V</v>
          </cell>
          <cell r="L4489">
            <v>38628.496840277781</v>
          </cell>
          <cell r="M4489" t="str">
            <v>gchateaug</v>
          </cell>
          <cell r="N4489">
            <v>38680.624444444446</v>
          </cell>
          <cell r="O4489" t="str">
            <v>gchateaug</v>
          </cell>
        </row>
        <row r="4490">
          <cell r="A4490" t="str">
            <v>1999</v>
          </cell>
          <cell r="B4490" t="str">
            <v>PL63</v>
          </cell>
          <cell r="C4490" t="str">
            <v>A00</v>
          </cell>
          <cell r="D4490" t="str">
            <v>PC_EMP</v>
          </cell>
          <cell r="E4490" t="str">
            <v>T</v>
          </cell>
          <cell r="F4490" t="str">
            <v>BES</v>
          </cell>
          <cell r="G4490" t="str">
            <v>TOTAL</v>
          </cell>
          <cell r="H4490" t="str">
            <v>:</v>
          </cell>
          <cell r="I4490" t="str">
            <v>NC</v>
          </cell>
          <cell r="K4490" t="str">
            <v>V</v>
          </cell>
          <cell r="L4490">
            <v>38628.496840277781</v>
          </cell>
          <cell r="M4490" t="str">
            <v>gchateaug</v>
          </cell>
          <cell r="N4490">
            <v>38680.624444444446</v>
          </cell>
          <cell r="O4490" t="str">
            <v>gchateaug</v>
          </cell>
        </row>
        <row r="4491">
          <cell r="A4491" t="str">
            <v>1999</v>
          </cell>
          <cell r="B4491" t="str">
            <v>PL63</v>
          </cell>
          <cell r="C4491" t="str">
            <v>A00</v>
          </cell>
          <cell r="D4491" t="str">
            <v>PC_EMP</v>
          </cell>
          <cell r="E4491" t="str">
            <v>T</v>
          </cell>
          <cell r="F4491" t="str">
            <v>BES</v>
          </cell>
          <cell r="G4491" t="str">
            <v>RSE</v>
          </cell>
          <cell r="H4491" t="str">
            <v>:</v>
          </cell>
          <cell r="I4491" t="str">
            <v>NC</v>
          </cell>
          <cell r="K4491" t="str">
            <v>V</v>
          </cell>
          <cell r="L4491">
            <v>38628.496840277781</v>
          </cell>
          <cell r="M4491" t="str">
            <v>gchateaug</v>
          </cell>
          <cell r="N4491">
            <v>38680.624444444446</v>
          </cell>
          <cell r="O4491" t="str">
            <v>gchateaug</v>
          </cell>
        </row>
        <row r="4492">
          <cell r="A4492" t="str">
            <v>1999</v>
          </cell>
          <cell r="B4492" t="str">
            <v>PL62</v>
          </cell>
          <cell r="C4492" t="str">
            <v>A00</v>
          </cell>
          <cell r="D4492" t="str">
            <v>PC_EMP</v>
          </cell>
          <cell r="E4492" t="str">
            <v>T</v>
          </cell>
          <cell r="F4492" t="str">
            <v>TOTAL</v>
          </cell>
          <cell r="G4492" t="str">
            <v>TOTAL</v>
          </cell>
          <cell r="H4492" t="str">
            <v>:</v>
          </cell>
          <cell r="I4492" t="str">
            <v>NC</v>
          </cell>
          <cell r="K4492" t="str">
            <v>V</v>
          </cell>
          <cell r="L4492">
            <v>38628.496840277781</v>
          </cell>
          <cell r="M4492" t="str">
            <v>gchateaug</v>
          </cell>
          <cell r="N4492">
            <v>38680.624444444446</v>
          </cell>
          <cell r="O4492" t="str">
            <v>gchateaug</v>
          </cell>
        </row>
        <row r="4493">
          <cell r="A4493" t="str">
            <v>1999</v>
          </cell>
          <cell r="B4493" t="str">
            <v>PL62</v>
          </cell>
          <cell r="C4493" t="str">
            <v>A00</v>
          </cell>
          <cell r="D4493" t="str">
            <v>PC_EMP</v>
          </cell>
          <cell r="E4493" t="str">
            <v>T</v>
          </cell>
          <cell r="F4493" t="str">
            <v>TOTAL</v>
          </cell>
          <cell r="G4493" t="str">
            <v>RSE</v>
          </cell>
          <cell r="H4493" t="str">
            <v>:</v>
          </cell>
          <cell r="I4493" t="str">
            <v>NC</v>
          </cell>
          <cell r="K4493" t="str">
            <v>V</v>
          </cell>
          <cell r="L4493">
            <v>38628.496840277781</v>
          </cell>
          <cell r="M4493" t="str">
            <v>gchateaug</v>
          </cell>
          <cell r="N4493">
            <v>38680.624444444446</v>
          </cell>
          <cell r="O4493" t="str">
            <v>gchateaug</v>
          </cell>
        </row>
        <row r="4494">
          <cell r="A4494" t="str">
            <v>1999</v>
          </cell>
          <cell r="B4494" t="str">
            <v>PL62</v>
          </cell>
          <cell r="C4494" t="str">
            <v>A00</v>
          </cell>
          <cell r="D4494" t="str">
            <v>PC_EMP</v>
          </cell>
          <cell r="E4494" t="str">
            <v>T</v>
          </cell>
          <cell r="F4494" t="str">
            <v>BES</v>
          </cell>
          <cell r="G4494" t="str">
            <v>TOTAL</v>
          </cell>
          <cell r="H4494" t="str">
            <v>:</v>
          </cell>
          <cell r="I4494" t="str">
            <v>NC</v>
          </cell>
          <cell r="K4494" t="str">
            <v>V</v>
          </cell>
          <cell r="L4494">
            <v>38628.496840277781</v>
          </cell>
          <cell r="M4494" t="str">
            <v>gchateaug</v>
          </cell>
          <cell r="N4494">
            <v>38680.624444444446</v>
          </cell>
          <cell r="O4494" t="str">
            <v>gchateaug</v>
          </cell>
        </row>
        <row r="4495">
          <cell r="A4495" t="str">
            <v>1999</v>
          </cell>
          <cell r="B4495" t="str">
            <v>PL62</v>
          </cell>
          <cell r="C4495" t="str">
            <v>A00</v>
          </cell>
          <cell r="D4495" t="str">
            <v>PC_EMP</v>
          </cell>
          <cell r="E4495" t="str">
            <v>T</v>
          </cell>
          <cell r="F4495" t="str">
            <v>BES</v>
          </cell>
          <cell r="G4495" t="str">
            <v>RSE</v>
          </cell>
          <cell r="H4495" t="str">
            <v>:</v>
          </cell>
          <cell r="I4495" t="str">
            <v>NC</v>
          </cell>
          <cell r="K4495" t="str">
            <v>V</v>
          </cell>
          <cell r="L4495">
            <v>38628.496840277781</v>
          </cell>
          <cell r="M4495" t="str">
            <v>gchateaug</v>
          </cell>
          <cell r="N4495">
            <v>38680.624444444446</v>
          </cell>
          <cell r="O4495" t="str">
            <v>gchateaug</v>
          </cell>
        </row>
        <row r="4496">
          <cell r="A4496" t="str">
            <v>1999</v>
          </cell>
          <cell r="B4496" t="str">
            <v>PL32</v>
          </cell>
          <cell r="C4496" t="str">
            <v>A00</v>
          </cell>
          <cell r="D4496" t="str">
            <v>PC_EMP</v>
          </cell>
          <cell r="E4496" t="str">
            <v>T</v>
          </cell>
          <cell r="F4496" t="str">
            <v>TOTAL</v>
          </cell>
          <cell r="G4496" t="str">
            <v>TOTAL</v>
          </cell>
          <cell r="H4496" t="str">
            <v>:</v>
          </cell>
          <cell r="I4496" t="str">
            <v>NC</v>
          </cell>
          <cell r="K4496" t="str">
            <v>V</v>
          </cell>
          <cell r="L4496">
            <v>38628.496840277781</v>
          </cell>
          <cell r="M4496" t="str">
            <v>gchateaug</v>
          </cell>
          <cell r="N4496">
            <v>38680.624444444446</v>
          </cell>
          <cell r="O4496" t="str">
            <v>gchateaug</v>
          </cell>
        </row>
        <row r="4497">
          <cell r="A4497" t="str">
            <v>1999</v>
          </cell>
          <cell r="B4497" t="str">
            <v>PL32</v>
          </cell>
          <cell r="C4497" t="str">
            <v>A00</v>
          </cell>
          <cell r="D4497" t="str">
            <v>PC_EMP</v>
          </cell>
          <cell r="E4497" t="str">
            <v>T</v>
          </cell>
          <cell r="F4497" t="str">
            <v>TOTAL</v>
          </cell>
          <cell r="G4497" t="str">
            <v>RSE</v>
          </cell>
          <cell r="H4497" t="str">
            <v>:</v>
          </cell>
          <cell r="I4497" t="str">
            <v>NC</v>
          </cell>
          <cell r="K4497" t="str">
            <v>V</v>
          </cell>
          <cell r="L4497">
            <v>38628.496840277781</v>
          </cell>
          <cell r="M4497" t="str">
            <v>gchateaug</v>
          </cell>
          <cell r="N4497">
            <v>38680.624444444446</v>
          </cell>
          <cell r="O4497" t="str">
            <v>gchateaug</v>
          </cell>
        </row>
        <row r="4498">
          <cell r="A4498" t="str">
            <v>1999</v>
          </cell>
          <cell r="B4498" t="str">
            <v>PL32</v>
          </cell>
          <cell r="C4498" t="str">
            <v>A00</v>
          </cell>
          <cell r="D4498" t="str">
            <v>PC_EMP</v>
          </cell>
          <cell r="E4498" t="str">
            <v>T</v>
          </cell>
          <cell r="F4498" t="str">
            <v>BES</v>
          </cell>
          <cell r="G4498" t="str">
            <v>TOTAL</v>
          </cell>
          <cell r="H4498" t="str">
            <v>:</v>
          </cell>
          <cell r="I4498" t="str">
            <v>NC</v>
          </cell>
          <cell r="K4498" t="str">
            <v>V</v>
          </cell>
          <cell r="L4498">
            <v>38628.496840277781</v>
          </cell>
          <cell r="M4498" t="str">
            <v>gchateaug</v>
          </cell>
          <cell r="N4498">
            <v>38680.624444444446</v>
          </cell>
          <cell r="O4498" t="str">
            <v>gchateaug</v>
          </cell>
        </row>
        <row r="4499">
          <cell r="A4499" t="str">
            <v>1999</v>
          </cell>
          <cell r="B4499" t="str">
            <v>PL32</v>
          </cell>
          <cell r="C4499" t="str">
            <v>A00</v>
          </cell>
          <cell r="D4499" t="str">
            <v>PC_EMP</v>
          </cell>
          <cell r="E4499" t="str">
            <v>T</v>
          </cell>
          <cell r="F4499" t="str">
            <v>BES</v>
          </cell>
          <cell r="G4499" t="str">
            <v>RSE</v>
          </cell>
          <cell r="H4499" t="str">
            <v>:</v>
          </cell>
          <cell r="I4499" t="str">
            <v>NC</v>
          </cell>
          <cell r="K4499" t="str">
            <v>V</v>
          </cell>
          <cell r="L4499">
            <v>38628.496840277781</v>
          </cell>
          <cell r="M4499" t="str">
            <v>gchateaug</v>
          </cell>
          <cell r="N4499">
            <v>38680.624444444446</v>
          </cell>
          <cell r="O4499" t="str">
            <v>gchateaug</v>
          </cell>
        </row>
        <row r="4500">
          <cell r="A4500" t="str">
            <v>1999</v>
          </cell>
          <cell r="B4500" t="str">
            <v>NO0</v>
          </cell>
          <cell r="C4500" t="str">
            <v>A00</v>
          </cell>
          <cell r="D4500" t="str">
            <v>PC_EMP</v>
          </cell>
          <cell r="E4500" t="str">
            <v>T</v>
          </cell>
          <cell r="F4500" t="str">
            <v>TOTAL</v>
          </cell>
          <cell r="G4500" t="str">
            <v>TOTAL</v>
          </cell>
          <cell r="I4500" t="str">
            <v>OTH</v>
          </cell>
          <cell r="J4500" t="str">
            <v>DATA OCDE</v>
          </cell>
          <cell r="K4500" t="str">
            <v>V</v>
          </cell>
          <cell r="L4500">
            <v>38628.496840277781</v>
          </cell>
          <cell r="M4500" t="str">
            <v>gchateaug</v>
          </cell>
          <cell r="N4500">
            <v>38681.68445601852</v>
          </cell>
          <cell r="O4500" t="str">
            <v>gchateaug</v>
          </cell>
          <cell r="Q4500">
            <v>1.95</v>
          </cell>
        </row>
        <row r="4501">
          <cell r="A4501" t="str">
            <v>1999</v>
          </cell>
          <cell r="B4501" t="str">
            <v>NO0</v>
          </cell>
          <cell r="C4501" t="str">
            <v>A00</v>
          </cell>
          <cell r="D4501" t="str">
            <v>PC_EMP</v>
          </cell>
          <cell r="E4501" t="str">
            <v>T</v>
          </cell>
          <cell r="F4501" t="str">
            <v>TOTAL</v>
          </cell>
          <cell r="G4501" t="str">
            <v>RSE</v>
          </cell>
          <cell r="I4501" t="str">
            <v>OTH</v>
          </cell>
          <cell r="J4501" t="str">
            <v>DATA OCDE</v>
          </cell>
          <cell r="K4501" t="str">
            <v>V</v>
          </cell>
          <cell r="L4501">
            <v>38628.496840277781</v>
          </cell>
          <cell r="M4501" t="str">
            <v>gchateaug</v>
          </cell>
          <cell r="N4501">
            <v>38681.684479166666</v>
          </cell>
          <cell r="O4501" t="str">
            <v>gchateaug</v>
          </cell>
          <cell r="Q4501">
            <v>1.37</v>
          </cell>
        </row>
        <row r="4502">
          <cell r="A4502" t="str">
            <v>1999</v>
          </cell>
          <cell r="B4502" t="str">
            <v>NO0</v>
          </cell>
          <cell r="C4502" t="str">
            <v>A00</v>
          </cell>
          <cell r="D4502" t="str">
            <v>PC_EMP</v>
          </cell>
          <cell r="E4502" t="str">
            <v>T</v>
          </cell>
          <cell r="F4502" t="str">
            <v>BES</v>
          </cell>
          <cell r="G4502" t="str">
            <v>TOTAL</v>
          </cell>
          <cell r="I4502" t="str">
            <v>OTH</v>
          </cell>
          <cell r="J4502" t="str">
            <v>DATA OCDE</v>
          </cell>
          <cell r="K4502" t="str">
            <v>V</v>
          </cell>
          <cell r="L4502">
            <v>38628.496840277781</v>
          </cell>
          <cell r="M4502" t="str">
            <v>gchateaug</v>
          </cell>
          <cell r="N4502">
            <v>38681.684479166666</v>
          </cell>
          <cell r="O4502" t="str">
            <v>gchateaug</v>
          </cell>
          <cell r="Q4502">
            <v>0.77</v>
          </cell>
        </row>
        <row r="4503">
          <cell r="A4503" t="str">
            <v>2002</v>
          </cell>
          <cell r="B4503" t="str">
            <v>HU2</v>
          </cell>
          <cell r="C4503" t="str">
            <v>A00</v>
          </cell>
          <cell r="D4503" t="str">
            <v>PC_EMP</v>
          </cell>
          <cell r="E4503" t="str">
            <v>T</v>
          </cell>
          <cell r="F4503" t="str">
            <v>BES</v>
          </cell>
          <cell r="G4503" t="str">
            <v>TOTAL</v>
          </cell>
          <cell r="I4503" t="str">
            <v>MS</v>
          </cell>
          <cell r="K4503" t="str">
            <v>V</v>
          </cell>
          <cell r="L4503">
            <v>38628.496851851851</v>
          </cell>
          <cell r="M4503" t="str">
            <v>gchateaug</v>
          </cell>
          <cell r="N4503">
            <v>38680.624490740738</v>
          </cell>
          <cell r="O4503" t="str">
            <v>gchateaug</v>
          </cell>
          <cell r="Q4503">
            <v>0.11</v>
          </cell>
        </row>
        <row r="4504">
          <cell r="A4504" t="str">
            <v>2002</v>
          </cell>
          <cell r="B4504" t="str">
            <v>HU2</v>
          </cell>
          <cell r="C4504" t="str">
            <v>A00</v>
          </cell>
          <cell r="D4504" t="str">
            <v>PC_EMP</v>
          </cell>
          <cell r="E4504" t="str">
            <v>T</v>
          </cell>
          <cell r="F4504" t="str">
            <v>BES</v>
          </cell>
          <cell r="G4504" t="str">
            <v>RSE</v>
          </cell>
          <cell r="I4504" t="str">
            <v>MS</v>
          </cell>
          <cell r="K4504" t="str">
            <v>V</v>
          </cell>
          <cell r="L4504">
            <v>38628.496851851851</v>
          </cell>
          <cell r="M4504" t="str">
            <v>gchateaug</v>
          </cell>
          <cell r="N4504">
            <v>38680.624490740738</v>
          </cell>
          <cell r="O4504" t="str">
            <v>gchateaug</v>
          </cell>
          <cell r="Q4504">
            <v>0.05</v>
          </cell>
        </row>
        <row r="4505">
          <cell r="A4505" t="str">
            <v>2002</v>
          </cell>
          <cell r="B4505" t="str">
            <v>GR42</v>
          </cell>
          <cell r="C4505" t="str">
            <v>A00</v>
          </cell>
          <cell r="D4505" t="str">
            <v>PC_EMP</v>
          </cell>
          <cell r="E4505" t="str">
            <v>T</v>
          </cell>
          <cell r="F4505" t="str">
            <v>TOTAL</v>
          </cell>
          <cell r="G4505" t="str">
            <v>TOTAL</v>
          </cell>
          <cell r="H4505" t="str">
            <v>:</v>
          </cell>
          <cell r="I4505" t="str">
            <v>MS</v>
          </cell>
          <cell r="K4505" t="str">
            <v>V</v>
          </cell>
          <cell r="L4505">
            <v>38628.496851851851</v>
          </cell>
          <cell r="M4505" t="str">
            <v>gchateaug</v>
          </cell>
          <cell r="N4505">
            <v>38680.624490740738</v>
          </cell>
          <cell r="O4505" t="str">
            <v>gchateaug</v>
          </cell>
        </row>
        <row r="4506">
          <cell r="A4506" t="str">
            <v>2002</v>
          </cell>
          <cell r="B4506" t="str">
            <v>GR42</v>
          </cell>
          <cell r="C4506" t="str">
            <v>A00</v>
          </cell>
          <cell r="D4506" t="str">
            <v>PC_EMP</v>
          </cell>
          <cell r="E4506" t="str">
            <v>T</v>
          </cell>
          <cell r="F4506" t="str">
            <v>BES</v>
          </cell>
          <cell r="G4506" t="str">
            <v>TOTAL</v>
          </cell>
          <cell r="H4506" t="str">
            <v>:</v>
          </cell>
          <cell r="I4506" t="str">
            <v>MS</v>
          </cell>
          <cell r="K4506" t="str">
            <v>V</v>
          </cell>
          <cell r="L4506">
            <v>38628.496851851851</v>
          </cell>
          <cell r="M4506" t="str">
            <v>gchateaug</v>
          </cell>
          <cell r="N4506">
            <v>38680.624490740738</v>
          </cell>
          <cell r="O4506" t="str">
            <v>gchateaug</v>
          </cell>
        </row>
        <row r="4507">
          <cell r="A4507" t="str">
            <v>2002</v>
          </cell>
          <cell r="B4507" t="str">
            <v>GR14</v>
          </cell>
          <cell r="C4507" t="str">
            <v>A00</v>
          </cell>
          <cell r="D4507" t="str">
            <v>PC_EMP</v>
          </cell>
          <cell r="E4507" t="str">
            <v>T</v>
          </cell>
          <cell r="F4507" t="str">
            <v>TOTAL</v>
          </cell>
          <cell r="G4507" t="str">
            <v>TOTAL</v>
          </cell>
          <cell r="H4507" t="str">
            <v>:</v>
          </cell>
          <cell r="I4507" t="str">
            <v>MS</v>
          </cell>
          <cell r="K4507" t="str">
            <v>V</v>
          </cell>
          <cell r="L4507">
            <v>38628.496851851851</v>
          </cell>
          <cell r="M4507" t="str">
            <v>gchateaug</v>
          </cell>
          <cell r="N4507">
            <v>38680.624490740738</v>
          </cell>
          <cell r="O4507" t="str">
            <v>gchateaug</v>
          </cell>
        </row>
        <row r="4508">
          <cell r="A4508" t="str">
            <v>2002</v>
          </cell>
          <cell r="B4508" t="str">
            <v>GR14</v>
          </cell>
          <cell r="C4508" t="str">
            <v>A00</v>
          </cell>
          <cell r="D4508" t="str">
            <v>PC_EMP</v>
          </cell>
          <cell r="E4508" t="str">
            <v>T</v>
          </cell>
          <cell r="F4508" t="str">
            <v>BES</v>
          </cell>
          <cell r="G4508" t="str">
            <v>TOTAL</v>
          </cell>
          <cell r="H4508" t="str">
            <v>:</v>
          </cell>
          <cell r="I4508" t="str">
            <v>MS</v>
          </cell>
          <cell r="K4508" t="str">
            <v>V</v>
          </cell>
          <cell r="L4508">
            <v>38628.496851851851</v>
          </cell>
          <cell r="M4508" t="str">
            <v>gchateaug</v>
          </cell>
          <cell r="N4508">
            <v>38680.624490740738</v>
          </cell>
          <cell r="O4508" t="str">
            <v>gchateaug</v>
          </cell>
        </row>
        <row r="4509">
          <cell r="A4509" t="str">
            <v>1986</v>
          </cell>
          <cell r="B4509" t="str">
            <v>LU0</v>
          </cell>
          <cell r="C4509" t="str">
            <v>A00</v>
          </cell>
          <cell r="D4509" t="str">
            <v>PC_EMP</v>
          </cell>
          <cell r="E4509" t="str">
            <v>T</v>
          </cell>
          <cell r="F4509" t="str">
            <v>TOTAL</v>
          </cell>
          <cell r="G4509" t="str">
            <v>TOTAL</v>
          </cell>
          <cell r="H4509" t="str">
            <v>:</v>
          </cell>
          <cell r="I4509" t="str">
            <v>NC</v>
          </cell>
          <cell r="K4509" t="str">
            <v>V</v>
          </cell>
          <cell r="L4509">
            <v>38628.496851851851</v>
          </cell>
          <cell r="M4509" t="str">
            <v>gchateaug</v>
          </cell>
          <cell r="N4509">
            <v>38680.624479166669</v>
          </cell>
          <cell r="O4509" t="str">
            <v>gchateaug</v>
          </cell>
        </row>
        <row r="4510">
          <cell r="A4510" t="str">
            <v>1986</v>
          </cell>
          <cell r="B4510" t="str">
            <v>LU0</v>
          </cell>
          <cell r="C4510" t="str">
            <v>A00</v>
          </cell>
          <cell r="D4510" t="str">
            <v>PC_EMP</v>
          </cell>
          <cell r="E4510" t="str">
            <v>T</v>
          </cell>
          <cell r="F4510" t="str">
            <v>TOTAL</v>
          </cell>
          <cell r="G4510" t="str">
            <v>RSE</v>
          </cell>
          <cell r="H4510" t="str">
            <v>:</v>
          </cell>
          <cell r="I4510" t="str">
            <v>NC</v>
          </cell>
          <cell r="K4510" t="str">
            <v>V</v>
          </cell>
          <cell r="L4510">
            <v>38628.496851851851</v>
          </cell>
          <cell r="M4510" t="str">
            <v>gchateaug</v>
          </cell>
          <cell r="N4510">
            <v>38680.624479166669</v>
          </cell>
          <cell r="O4510" t="str">
            <v>gchateaug</v>
          </cell>
        </row>
        <row r="4511">
          <cell r="A4511" t="str">
            <v>1986</v>
          </cell>
          <cell r="B4511" t="str">
            <v>LU0</v>
          </cell>
          <cell r="C4511" t="str">
            <v>A00</v>
          </cell>
          <cell r="D4511" t="str">
            <v>PC_EMP</v>
          </cell>
          <cell r="E4511" t="str">
            <v>T</v>
          </cell>
          <cell r="F4511" t="str">
            <v>BES</v>
          </cell>
          <cell r="G4511" t="str">
            <v>TOTAL</v>
          </cell>
          <cell r="H4511" t="str">
            <v>:</v>
          </cell>
          <cell r="I4511" t="str">
            <v>NC</v>
          </cell>
          <cell r="K4511" t="str">
            <v>V</v>
          </cell>
          <cell r="L4511">
            <v>38628.496851851851</v>
          </cell>
          <cell r="M4511" t="str">
            <v>gchateaug</v>
          </cell>
          <cell r="N4511">
            <v>38680.624479166669</v>
          </cell>
          <cell r="O4511" t="str">
            <v>gchateaug</v>
          </cell>
        </row>
        <row r="4512">
          <cell r="A4512" t="str">
            <v>1986</v>
          </cell>
          <cell r="B4512" t="str">
            <v>LU0</v>
          </cell>
          <cell r="C4512" t="str">
            <v>A00</v>
          </cell>
          <cell r="D4512" t="str">
            <v>PC_EMP</v>
          </cell>
          <cell r="E4512" t="str">
            <v>T</v>
          </cell>
          <cell r="F4512" t="str">
            <v>BES</v>
          </cell>
          <cell r="G4512" t="str">
            <v>RSE</v>
          </cell>
          <cell r="H4512" t="str">
            <v>:</v>
          </cell>
          <cell r="I4512" t="str">
            <v>NC</v>
          </cell>
          <cell r="K4512" t="str">
            <v>V</v>
          </cell>
          <cell r="L4512">
            <v>38628.496851851851</v>
          </cell>
          <cell r="M4512" t="str">
            <v>gchateaug</v>
          </cell>
          <cell r="N4512">
            <v>38680.624479166669</v>
          </cell>
          <cell r="O4512" t="str">
            <v>gchateaug</v>
          </cell>
        </row>
        <row r="4513">
          <cell r="A4513" t="str">
            <v>2004</v>
          </cell>
          <cell r="B4513" t="str">
            <v>MT00</v>
          </cell>
          <cell r="C4513" t="str">
            <v>A00</v>
          </cell>
          <cell r="D4513" t="str">
            <v>PC_EMP</v>
          </cell>
          <cell r="E4513" t="str">
            <v>T</v>
          </cell>
          <cell r="F4513" t="str">
            <v>TOTAL</v>
          </cell>
          <cell r="G4513" t="str">
            <v>TOTAL</v>
          </cell>
          <cell r="H4513" t="str">
            <v>:</v>
          </cell>
          <cell r="I4513" t="str">
            <v>MS</v>
          </cell>
          <cell r="K4513" t="str">
            <v>V</v>
          </cell>
          <cell r="L4513">
            <v>38628.496851851851</v>
          </cell>
          <cell r="M4513" t="str">
            <v>gchateaug</v>
          </cell>
          <cell r="N4513">
            <v>38681.684606481482</v>
          </cell>
          <cell r="O4513" t="str">
            <v>gchateaug</v>
          </cell>
        </row>
        <row r="4514">
          <cell r="A4514" t="str">
            <v>2004</v>
          </cell>
          <cell r="B4514" t="str">
            <v>MT00</v>
          </cell>
          <cell r="C4514" t="str">
            <v>A00</v>
          </cell>
          <cell r="D4514" t="str">
            <v>PC_EMP</v>
          </cell>
          <cell r="E4514" t="str">
            <v>T</v>
          </cell>
          <cell r="F4514" t="str">
            <v>TOTAL</v>
          </cell>
          <cell r="G4514" t="str">
            <v>RSE</v>
          </cell>
          <cell r="H4514" t="str">
            <v>:</v>
          </cell>
          <cell r="I4514" t="str">
            <v>MS</v>
          </cell>
          <cell r="K4514" t="str">
            <v>V</v>
          </cell>
          <cell r="L4514">
            <v>38628.496851851851</v>
          </cell>
          <cell r="M4514" t="str">
            <v>gchateaug</v>
          </cell>
          <cell r="N4514">
            <v>38681.684606481482</v>
          </cell>
          <cell r="O4514" t="str">
            <v>gchateaug</v>
          </cell>
        </row>
        <row r="4515">
          <cell r="A4515" t="str">
            <v>2004</v>
          </cell>
          <cell r="B4515" t="str">
            <v>MT00</v>
          </cell>
          <cell r="C4515" t="str">
            <v>A00</v>
          </cell>
          <cell r="D4515" t="str">
            <v>PC_EMP</v>
          </cell>
          <cell r="E4515" t="str">
            <v>T</v>
          </cell>
          <cell r="F4515" t="str">
            <v>BES</v>
          </cell>
          <cell r="G4515" t="str">
            <v>TOTAL</v>
          </cell>
          <cell r="H4515" t="str">
            <v>:</v>
          </cell>
          <cell r="I4515" t="str">
            <v>MS</v>
          </cell>
          <cell r="K4515" t="str">
            <v>V</v>
          </cell>
          <cell r="L4515">
            <v>38628.496851851851</v>
          </cell>
          <cell r="M4515" t="str">
            <v>gchateaug</v>
          </cell>
          <cell r="N4515">
            <v>38681.684641203705</v>
          </cell>
          <cell r="O4515" t="str">
            <v>gchateaug</v>
          </cell>
        </row>
        <row r="4516">
          <cell r="A4516" t="str">
            <v>2004</v>
          </cell>
          <cell r="B4516" t="str">
            <v>MT00</v>
          </cell>
          <cell r="C4516" t="str">
            <v>A00</v>
          </cell>
          <cell r="D4516" t="str">
            <v>PC_EMP</v>
          </cell>
          <cell r="E4516" t="str">
            <v>T</v>
          </cell>
          <cell r="F4516" t="str">
            <v>BES</v>
          </cell>
          <cell r="G4516" t="str">
            <v>RSE</v>
          </cell>
          <cell r="H4516" t="str">
            <v>:</v>
          </cell>
          <cell r="I4516" t="str">
            <v>MS</v>
          </cell>
          <cell r="K4516" t="str">
            <v>V</v>
          </cell>
          <cell r="L4516">
            <v>38628.496851851851</v>
          </cell>
          <cell r="M4516" t="str">
            <v>gchateaug</v>
          </cell>
          <cell r="N4516">
            <v>38681.684641203705</v>
          </cell>
          <cell r="O4516" t="str">
            <v>gchateaug</v>
          </cell>
        </row>
        <row r="4517">
          <cell r="A4517" t="str">
            <v>2003</v>
          </cell>
          <cell r="B4517" t="str">
            <v>UKC</v>
          </cell>
          <cell r="C4517" t="str">
            <v>A00</v>
          </cell>
          <cell r="D4517" t="str">
            <v>PC_EMP</v>
          </cell>
          <cell r="E4517" t="str">
            <v>T</v>
          </cell>
          <cell r="F4517" t="str">
            <v>BES</v>
          </cell>
          <cell r="G4517" t="str">
            <v>RSE</v>
          </cell>
          <cell r="H4517" t="str">
            <v>:</v>
          </cell>
          <cell r="I4517" t="str">
            <v>NC</v>
          </cell>
          <cell r="K4517" t="str">
            <v>V</v>
          </cell>
          <cell r="L4517">
            <v>38628.496851851851</v>
          </cell>
          <cell r="M4517" t="str">
            <v>gchateaug</v>
          </cell>
          <cell r="N4517">
            <v>38680.624479166669</v>
          </cell>
          <cell r="O4517" t="str">
            <v>gchateaug</v>
          </cell>
        </row>
        <row r="4518">
          <cell r="A4518" t="str">
            <v>2003</v>
          </cell>
          <cell r="B4518" t="str">
            <v>SE04</v>
          </cell>
          <cell r="C4518" t="str">
            <v>A00</v>
          </cell>
          <cell r="D4518" t="str">
            <v>PC_EMP</v>
          </cell>
          <cell r="E4518" t="str">
            <v>T</v>
          </cell>
          <cell r="F4518" t="str">
            <v>TOTAL</v>
          </cell>
          <cell r="G4518" t="str">
            <v>TOTAL</v>
          </cell>
          <cell r="H4518" t="str">
            <v>:</v>
          </cell>
          <cell r="I4518" t="str">
            <v>NC</v>
          </cell>
          <cell r="K4518" t="str">
            <v>V</v>
          </cell>
          <cell r="L4518">
            <v>38628.496851851851</v>
          </cell>
          <cell r="M4518" t="str">
            <v>gchateaug</v>
          </cell>
          <cell r="N4518">
            <v>38680.624479166669</v>
          </cell>
          <cell r="O4518" t="str">
            <v>gchateaug</v>
          </cell>
        </row>
        <row r="4519">
          <cell r="A4519" t="str">
            <v>2003</v>
          </cell>
          <cell r="B4519" t="str">
            <v>SE04</v>
          </cell>
          <cell r="C4519" t="str">
            <v>A00</v>
          </cell>
          <cell r="D4519" t="str">
            <v>PC_EMP</v>
          </cell>
          <cell r="E4519" t="str">
            <v>T</v>
          </cell>
          <cell r="F4519" t="str">
            <v>BES</v>
          </cell>
          <cell r="G4519" t="str">
            <v>TOTAL</v>
          </cell>
          <cell r="I4519" t="str">
            <v>MS</v>
          </cell>
          <cell r="K4519" t="str">
            <v>V</v>
          </cell>
          <cell r="L4519">
            <v>38628.496851851851</v>
          </cell>
          <cell r="M4519" t="str">
            <v>gchateaug</v>
          </cell>
          <cell r="N4519">
            <v>38680.624479166669</v>
          </cell>
          <cell r="O4519" t="str">
            <v>gchateaug</v>
          </cell>
          <cell r="Q4519">
            <v>1.07</v>
          </cell>
        </row>
        <row r="4520">
          <cell r="A4520" t="str">
            <v>2003</v>
          </cell>
          <cell r="B4520" t="str">
            <v>SE04</v>
          </cell>
          <cell r="C4520" t="str">
            <v>A00</v>
          </cell>
          <cell r="D4520" t="str">
            <v>PC_EMP</v>
          </cell>
          <cell r="E4520" t="str">
            <v>T</v>
          </cell>
          <cell r="F4520" t="str">
            <v>BES</v>
          </cell>
          <cell r="G4520" t="str">
            <v>RSE</v>
          </cell>
          <cell r="I4520" t="str">
            <v>MS</v>
          </cell>
          <cell r="K4520" t="str">
            <v>V</v>
          </cell>
          <cell r="L4520">
            <v>38628.496851851851</v>
          </cell>
          <cell r="M4520" t="str">
            <v>gchateaug</v>
          </cell>
          <cell r="N4520">
            <v>38680.624479166669</v>
          </cell>
          <cell r="O4520" t="str">
            <v>gchateaug</v>
          </cell>
          <cell r="Q4520">
            <v>0.62</v>
          </cell>
        </row>
        <row r="4521">
          <cell r="A4521" t="str">
            <v>2003</v>
          </cell>
          <cell r="B4521" t="str">
            <v>RO08</v>
          </cell>
          <cell r="C4521" t="str">
            <v>A00</v>
          </cell>
          <cell r="D4521" t="str">
            <v>PC_EMP</v>
          </cell>
          <cell r="E4521" t="str">
            <v>T</v>
          </cell>
          <cell r="F4521" t="str">
            <v>TOTAL</v>
          </cell>
          <cell r="G4521" t="str">
            <v>TOTAL</v>
          </cell>
          <cell r="I4521" t="str">
            <v>MS</v>
          </cell>
          <cell r="K4521" t="str">
            <v>V</v>
          </cell>
          <cell r="L4521">
            <v>38628.496851851851</v>
          </cell>
          <cell r="M4521" t="str">
            <v>gchateaug</v>
          </cell>
          <cell r="N4521">
            <v>38680.624479166669</v>
          </cell>
          <cell r="O4521" t="str">
            <v>gchateaug</v>
          </cell>
          <cell r="Q4521">
            <v>2.06</v>
          </cell>
        </row>
        <row r="4522">
          <cell r="A4522" t="str">
            <v>2003</v>
          </cell>
          <cell r="B4522" t="str">
            <v>RO08</v>
          </cell>
          <cell r="C4522" t="str">
            <v>A00</v>
          </cell>
          <cell r="D4522" t="str">
            <v>PC_EMP</v>
          </cell>
          <cell r="E4522" t="str">
            <v>T</v>
          </cell>
          <cell r="F4522" t="str">
            <v>TOTAL</v>
          </cell>
          <cell r="G4522" t="str">
            <v>RSE</v>
          </cell>
          <cell r="I4522" t="str">
            <v>MS</v>
          </cell>
          <cell r="K4522" t="str">
            <v>V</v>
          </cell>
          <cell r="L4522">
            <v>38628.496851851851</v>
          </cell>
          <cell r="M4522" t="str">
            <v>gchateaug</v>
          </cell>
          <cell r="N4522">
            <v>38680.624479166669</v>
          </cell>
          <cell r="O4522" t="str">
            <v>gchateaug</v>
          </cell>
          <cell r="Q4522">
            <v>1.34</v>
          </cell>
        </row>
        <row r="4523">
          <cell r="A4523" t="str">
            <v>1987</v>
          </cell>
          <cell r="B4523" t="str">
            <v>DK00</v>
          </cell>
          <cell r="C4523" t="str">
            <v>A00</v>
          </cell>
          <cell r="D4523" t="str">
            <v>PC_EMP</v>
          </cell>
          <cell r="E4523" t="str">
            <v>T</v>
          </cell>
          <cell r="F4523" t="str">
            <v>BES</v>
          </cell>
          <cell r="G4523" t="str">
            <v>RSE</v>
          </cell>
          <cell r="I4523" t="str">
            <v>NC</v>
          </cell>
          <cell r="K4523" t="str">
            <v>V</v>
          </cell>
          <cell r="L4523">
            <v>38628.496863425928</v>
          </cell>
          <cell r="M4523" t="str">
            <v>gchateaug</v>
          </cell>
          <cell r="N4523">
            <v>38681.684652777774</v>
          </cell>
          <cell r="O4523" t="str">
            <v>gchateaug</v>
          </cell>
          <cell r="Q4523">
            <v>0.21</v>
          </cell>
        </row>
        <row r="4524">
          <cell r="A4524" t="str">
            <v>1987</v>
          </cell>
          <cell r="B4524" t="str">
            <v>DK00</v>
          </cell>
          <cell r="C4524" t="str">
            <v>A00</v>
          </cell>
          <cell r="D4524" t="str">
            <v>PC_EMP</v>
          </cell>
          <cell r="E4524" t="str">
            <v>T</v>
          </cell>
          <cell r="F4524" t="str">
            <v>BES</v>
          </cell>
          <cell r="G4524" t="str">
            <v>TOTAL</v>
          </cell>
          <cell r="I4524" t="str">
            <v>NC</v>
          </cell>
          <cell r="K4524" t="str">
            <v>V</v>
          </cell>
          <cell r="L4524">
            <v>38628.496863425928</v>
          </cell>
          <cell r="M4524" t="str">
            <v>gchateaug</v>
          </cell>
          <cell r="N4524">
            <v>38681.684652777774</v>
          </cell>
          <cell r="O4524" t="str">
            <v>gchateaug</v>
          </cell>
          <cell r="Q4524">
            <v>0.7</v>
          </cell>
        </row>
        <row r="4525">
          <cell r="A4525" t="str">
            <v>1987</v>
          </cell>
          <cell r="B4525" t="str">
            <v>DK00</v>
          </cell>
          <cell r="C4525" t="str">
            <v>A00</v>
          </cell>
          <cell r="D4525" t="str">
            <v>PC_EMP</v>
          </cell>
          <cell r="E4525" t="str">
            <v>T</v>
          </cell>
          <cell r="F4525" t="str">
            <v>TOTAL</v>
          </cell>
          <cell r="G4525" t="str">
            <v>RSE</v>
          </cell>
          <cell r="I4525" t="str">
            <v>NC</v>
          </cell>
          <cell r="K4525" t="str">
            <v>V</v>
          </cell>
          <cell r="L4525">
            <v>38628.496863425928</v>
          </cell>
          <cell r="M4525" t="str">
            <v>gchateaug</v>
          </cell>
          <cell r="N4525">
            <v>38681.684652777774</v>
          </cell>
          <cell r="O4525" t="str">
            <v>gchateaug</v>
          </cell>
          <cell r="Q4525">
            <v>0.68</v>
          </cell>
        </row>
        <row r="4526">
          <cell r="A4526" t="str">
            <v>1987</v>
          </cell>
          <cell r="B4526" t="str">
            <v>DK00</v>
          </cell>
          <cell r="C4526" t="str">
            <v>A00</v>
          </cell>
          <cell r="D4526" t="str">
            <v>PC_EMP</v>
          </cell>
          <cell r="E4526" t="str">
            <v>T</v>
          </cell>
          <cell r="F4526" t="str">
            <v>TOTAL</v>
          </cell>
          <cell r="G4526" t="str">
            <v>TOTAL</v>
          </cell>
          <cell r="I4526" t="str">
            <v>NC</v>
          </cell>
          <cell r="K4526" t="str">
            <v>V</v>
          </cell>
          <cell r="L4526">
            <v>38628.496863425928</v>
          </cell>
          <cell r="M4526" t="str">
            <v>gchateaug</v>
          </cell>
          <cell r="N4526">
            <v>38681.684652777774</v>
          </cell>
          <cell r="O4526" t="str">
            <v>gchateaug</v>
          </cell>
          <cell r="Q4526">
            <v>1.49</v>
          </cell>
        </row>
        <row r="4527">
          <cell r="A4527" t="str">
            <v>1987</v>
          </cell>
          <cell r="B4527" t="str">
            <v>LU0</v>
          </cell>
          <cell r="C4527" t="str">
            <v>A00</v>
          </cell>
          <cell r="D4527" t="str">
            <v>PC_EMP</v>
          </cell>
          <cell r="E4527" t="str">
            <v>T</v>
          </cell>
          <cell r="F4527" t="str">
            <v>BES</v>
          </cell>
          <cell r="G4527" t="str">
            <v>RSE</v>
          </cell>
          <cell r="H4527" t="str">
            <v>:</v>
          </cell>
          <cell r="I4527" t="str">
            <v>NC</v>
          </cell>
          <cell r="K4527" t="str">
            <v>V</v>
          </cell>
          <cell r="L4527">
            <v>38628.496863425928</v>
          </cell>
          <cell r="M4527" t="str">
            <v>gchateaug</v>
          </cell>
          <cell r="N4527">
            <v>38680.624456018515</v>
          </cell>
          <cell r="O4527" t="str">
            <v>gchateaug</v>
          </cell>
        </row>
        <row r="4528">
          <cell r="A4528" t="str">
            <v>1987</v>
          </cell>
          <cell r="B4528" t="str">
            <v>LU0</v>
          </cell>
          <cell r="C4528" t="str">
            <v>A00</v>
          </cell>
          <cell r="D4528" t="str">
            <v>PC_EMP</v>
          </cell>
          <cell r="E4528" t="str">
            <v>T</v>
          </cell>
          <cell r="F4528" t="str">
            <v>BES</v>
          </cell>
          <cell r="G4528" t="str">
            <v>TOTAL</v>
          </cell>
          <cell r="H4528" t="str">
            <v>:</v>
          </cell>
          <cell r="I4528" t="str">
            <v>NC</v>
          </cell>
          <cell r="K4528" t="str">
            <v>V</v>
          </cell>
          <cell r="L4528">
            <v>38628.496863425928</v>
          </cell>
          <cell r="M4528" t="str">
            <v>gchateaug</v>
          </cell>
          <cell r="N4528">
            <v>38680.624456018515</v>
          </cell>
          <cell r="O4528" t="str">
            <v>gchateaug</v>
          </cell>
        </row>
        <row r="4529">
          <cell r="A4529" t="str">
            <v>1987</v>
          </cell>
          <cell r="B4529" t="str">
            <v>LU0</v>
          </cell>
          <cell r="C4529" t="str">
            <v>A00</v>
          </cell>
          <cell r="D4529" t="str">
            <v>PC_EMP</v>
          </cell>
          <cell r="E4529" t="str">
            <v>T</v>
          </cell>
          <cell r="F4529" t="str">
            <v>TOTAL</v>
          </cell>
          <cell r="G4529" t="str">
            <v>RSE</v>
          </cell>
          <cell r="H4529" t="str">
            <v>:</v>
          </cell>
          <cell r="I4529" t="str">
            <v>NC</v>
          </cell>
          <cell r="K4529" t="str">
            <v>V</v>
          </cell>
          <cell r="L4529">
            <v>38628.496863425928</v>
          </cell>
          <cell r="M4529" t="str">
            <v>gchateaug</v>
          </cell>
          <cell r="N4529">
            <v>38680.624456018515</v>
          </cell>
          <cell r="O4529" t="str">
            <v>gchateaug</v>
          </cell>
        </row>
        <row r="4530">
          <cell r="A4530" t="str">
            <v>1987</v>
          </cell>
          <cell r="B4530" t="str">
            <v>LU0</v>
          </cell>
          <cell r="C4530" t="str">
            <v>A00</v>
          </cell>
          <cell r="D4530" t="str">
            <v>PC_EMP</v>
          </cell>
          <cell r="E4530" t="str">
            <v>T</v>
          </cell>
          <cell r="F4530" t="str">
            <v>TOTAL</v>
          </cell>
          <cell r="G4530" t="str">
            <v>TOTAL</v>
          </cell>
          <cell r="H4530" t="str">
            <v>:</v>
          </cell>
          <cell r="I4530" t="str">
            <v>NC</v>
          </cell>
          <cell r="K4530" t="str">
            <v>V</v>
          </cell>
          <cell r="L4530">
            <v>38628.496863425928</v>
          </cell>
          <cell r="M4530" t="str">
            <v>gchateaug</v>
          </cell>
          <cell r="N4530">
            <v>38680.624456018515</v>
          </cell>
          <cell r="O4530" t="str">
            <v>gchateaug</v>
          </cell>
        </row>
        <row r="4531">
          <cell r="A4531" t="str">
            <v>1999</v>
          </cell>
          <cell r="B4531" t="str">
            <v>RO04</v>
          </cell>
          <cell r="C4531" t="str">
            <v>A00</v>
          </cell>
          <cell r="D4531" t="str">
            <v>PC_EMP</v>
          </cell>
          <cell r="E4531" t="str">
            <v>T</v>
          </cell>
          <cell r="F4531" t="str">
            <v>TOTAL</v>
          </cell>
          <cell r="G4531" t="str">
            <v>RSE</v>
          </cell>
          <cell r="H4531" t="str">
            <v>:</v>
          </cell>
          <cell r="I4531" t="str">
            <v>NC</v>
          </cell>
          <cell r="K4531" t="str">
            <v>V</v>
          </cell>
          <cell r="L4531">
            <v>38628.496770833335</v>
          </cell>
          <cell r="M4531" t="str">
            <v>gchateaug</v>
          </cell>
          <cell r="N4531">
            <v>38680.624444444446</v>
          </cell>
          <cell r="O4531" t="str">
            <v>gchateaug</v>
          </cell>
        </row>
        <row r="4532">
          <cell r="A4532" t="str">
            <v>1999</v>
          </cell>
          <cell r="B4532" t="str">
            <v>RO04</v>
          </cell>
          <cell r="C4532" t="str">
            <v>A00</v>
          </cell>
          <cell r="D4532" t="str">
            <v>PC_EMP</v>
          </cell>
          <cell r="E4532" t="str">
            <v>T</v>
          </cell>
          <cell r="F4532" t="str">
            <v>TOTAL</v>
          </cell>
          <cell r="G4532" t="str">
            <v>TOTAL</v>
          </cell>
          <cell r="H4532" t="str">
            <v>:</v>
          </cell>
          <cell r="I4532" t="str">
            <v>NC</v>
          </cell>
          <cell r="K4532" t="str">
            <v>V</v>
          </cell>
          <cell r="L4532">
            <v>38628.496770833335</v>
          </cell>
          <cell r="M4532" t="str">
            <v>gchateaug</v>
          </cell>
          <cell r="N4532">
            <v>38680.624444444446</v>
          </cell>
          <cell r="O4532" t="str">
            <v>gchateaug</v>
          </cell>
        </row>
        <row r="4533">
          <cell r="A4533" t="str">
            <v>1999</v>
          </cell>
          <cell r="B4533" t="str">
            <v>RO02</v>
          </cell>
          <cell r="C4533" t="str">
            <v>A00</v>
          </cell>
          <cell r="D4533" t="str">
            <v>PC_EMP</v>
          </cell>
          <cell r="E4533" t="str">
            <v>T</v>
          </cell>
          <cell r="F4533" t="str">
            <v>BES</v>
          </cell>
          <cell r="G4533" t="str">
            <v>RSE</v>
          </cell>
          <cell r="H4533" t="str">
            <v>:</v>
          </cell>
          <cell r="I4533" t="str">
            <v>NC</v>
          </cell>
          <cell r="K4533" t="str">
            <v>V</v>
          </cell>
          <cell r="L4533">
            <v>38628.496770833335</v>
          </cell>
          <cell r="M4533" t="str">
            <v>gchateaug</v>
          </cell>
          <cell r="N4533">
            <v>38680.624444444446</v>
          </cell>
          <cell r="O4533" t="str">
            <v>gchateaug</v>
          </cell>
        </row>
        <row r="4534">
          <cell r="A4534" t="str">
            <v>1986</v>
          </cell>
          <cell r="B4534" t="str">
            <v>LU00</v>
          </cell>
          <cell r="C4534" t="str">
            <v>A00</v>
          </cell>
          <cell r="D4534" t="str">
            <v>PC_EMP</v>
          </cell>
          <cell r="E4534" t="str">
            <v>T</v>
          </cell>
          <cell r="F4534" t="str">
            <v>BES</v>
          </cell>
          <cell r="G4534" t="str">
            <v>RSE</v>
          </cell>
          <cell r="H4534" t="str">
            <v>:</v>
          </cell>
          <cell r="I4534" t="str">
            <v>NC</v>
          </cell>
          <cell r="K4534" t="str">
            <v>V</v>
          </cell>
          <cell r="L4534">
            <v>38628.496770833335</v>
          </cell>
          <cell r="M4534" t="str">
            <v>gchateaug</v>
          </cell>
          <cell r="N4534">
            <v>38680.624409722222</v>
          </cell>
          <cell r="O4534" t="str">
            <v>gchateaug</v>
          </cell>
        </row>
        <row r="4535">
          <cell r="A4535" t="str">
            <v>1986</v>
          </cell>
          <cell r="B4535" t="str">
            <v>LU00</v>
          </cell>
          <cell r="C4535" t="str">
            <v>A00</v>
          </cell>
          <cell r="D4535" t="str">
            <v>PC_EMP</v>
          </cell>
          <cell r="E4535" t="str">
            <v>T</v>
          </cell>
          <cell r="F4535" t="str">
            <v>BES</v>
          </cell>
          <cell r="G4535" t="str">
            <v>TOTAL</v>
          </cell>
          <cell r="H4535" t="str">
            <v>:</v>
          </cell>
          <cell r="I4535" t="str">
            <v>NC</v>
          </cell>
          <cell r="K4535" t="str">
            <v>V</v>
          </cell>
          <cell r="L4535">
            <v>38628.496770833335</v>
          </cell>
          <cell r="M4535" t="str">
            <v>gchateaug</v>
          </cell>
          <cell r="N4535">
            <v>38680.624409722222</v>
          </cell>
          <cell r="O4535" t="str">
            <v>gchateaug</v>
          </cell>
        </row>
        <row r="4536">
          <cell r="A4536" t="str">
            <v>1986</v>
          </cell>
          <cell r="B4536" t="str">
            <v>LU00</v>
          </cell>
          <cell r="C4536" t="str">
            <v>A00</v>
          </cell>
          <cell r="D4536" t="str">
            <v>PC_EMP</v>
          </cell>
          <cell r="E4536" t="str">
            <v>T</v>
          </cell>
          <cell r="F4536" t="str">
            <v>TOTAL</v>
          </cell>
          <cell r="G4536" t="str">
            <v>RSE</v>
          </cell>
          <cell r="H4536" t="str">
            <v>:</v>
          </cell>
          <cell r="I4536" t="str">
            <v>NC</v>
          </cell>
          <cell r="K4536" t="str">
            <v>V</v>
          </cell>
          <cell r="L4536">
            <v>38628.496770833335</v>
          </cell>
          <cell r="M4536" t="str">
            <v>gchateaug</v>
          </cell>
          <cell r="N4536">
            <v>38680.624409722222</v>
          </cell>
          <cell r="O4536" t="str">
            <v>gchateaug</v>
          </cell>
        </row>
        <row r="4537">
          <cell r="A4537" t="str">
            <v>1986</v>
          </cell>
          <cell r="B4537" t="str">
            <v>LU00</v>
          </cell>
          <cell r="C4537" t="str">
            <v>A00</v>
          </cell>
          <cell r="D4537" t="str">
            <v>PC_EMP</v>
          </cell>
          <cell r="E4537" t="str">
            <v>T</v>
          </cell>
          <cell r="F4537" t="str">
            <v>TOTAL</v>
          </cell>
          <cell r="G4537" t="str">
            <v>TOTAL</v>
          </cell>
          <cell r="H4537" t="str">
            <v>:</v>
          </cell>
          <cell r="I4537" t="str">
            <v>NC</v>
          </cell>
          <cell r="K4537" t="str">
            <v>V</v>
          </cell>
          <cell r="L4537">
            <v>38628.496770833335</v>
          </cell>
          <cell r="M4537" t="str">
            <v>gchateaug</v>
          </cell>
          <cell r="N4537">
            <v>38680.624409722222</v>
          </cell>
          <cell r="O4537" t="str">
            <v>gchateaug</v>
          </cell>
        </row>
        <row r="4538">
          <cell r="A4538" t="str">
            <v>1985</v>
          </cell>
          <cell r="B4538" t="str">
            <v>DK00</v>
          </cell>
          <cell r="C4538" t="str">
            <v>A00</v>
          </cell>
          <cell r="D4538" t="str">
            <v>PC_EMP</v>
          </cell>
          <cell r="E4538" t="str">
            <v>T</v>
          </cell>
          <cell r="F4538" t="str">
            <v>BES</v>
          </cell>
          <cell r="G4538" t="str">
            <v>RSE</v>
          </cell>
          <cell r="I4538" t="str">
            <v>NC</v>
          </cell>
          <cell r="K4538" t="str">
            <v>V</v>
          </cell>
          <cell r="L4538">
            <v>38628.496770833335</v>
          </cell>
          <cell r="M4538" t="str">
            <v>gchateaug</v>
          </cell>
          <cell r="N4538">
            <v>38681.684652777774</v>
          </cell>
          <cell r="O4538" t="str">
            <v>gchateaug</v>
          </cell>
          <cell r="Q4538">
            <v>0.19</v>
          </cell>
        </row>
        <row r="4539">
          <cell r="A4539" t="str">
            <v>1985</v>
          </cell>
          <cell r="B4539" t="str">
            <v>DK00</v>
          </cell>
          <cell r="C4539" t="str">
            <v>A00</v>
          </cell>
          <cell r="D4539" t="str">
            <v>PC_EMP</v>
          </cell>
          <cell r="E4539" t="str">
            <v>T</v>
          </cell>
          <cell r="F4539" t="str">
            <v>BES</v>
          </cell>
          <cell r="G4539" t="str">
            <v>TOTAL</v>
          </cell>
          <cell r="I4539" t="str">
            <v>NC</v>
          </cell>
          <cell r="K4539" t="str">
            <v>V</v>
          </cell>
          <cell r="L4539">
            <v>38628.496770833335</v>
          </cell>
          <cell r="M4539" t="str">
            <v>gchateaug</v>
          </cell>
          <cell r="N4539">
            <v>38681.684652777774</v>
          </cell>
          <cell r="O4539" t="str">
            <v>gchateaug</v>
          </cell>
          <cell r="Q4539">
            <v>0.65</v>
          </cell>
        </row>
        <row r="4540">
          <cell r="A4540" t="str">
            <v>1985</v>
          </cell>
          <cell r="B4540" t="str">
            <v>DK00</v>
          </cell>
          <cell r="C4540" t="str">
            <v>A00</v>
          </cell>
          <cell r="D4540" t="str">
            <v>PC_EMP</v>
          </cell>
          <cell r="E4540" t="str">
            <v>T</v>
          </cell>
          <cell r="F4540" t="str">
            <v>TOTAL</v>
          </cell>
          <cell r="G4540" t="str">
            <v>RSE</v>
          </cell>
          <cell r="I4540" t="str">
            <v>NC</v>
          </cell>
          <cell r="K4540" t="str">
            <v>V</v>
          </cell>
          <cell r="L4540">
            <v>38628.496770833335</v>
          </cell>
          <cell r="M4540" t="str">
            <v>gchateaug</v>
          </cell>
          <cell r="N4540">
            <v>38681.684652777774</v>
          </cell>
          <cell r="O4540" t="str">
            <v>gchateaug</v>
          </cell>
          <cell r="Q4540">
            <v>0.64</v>
          </cell>
        </row>
        <row r="4541">
          <cell r="A4541" t="str">
            <v>1985</v>
          </cell>
          <cell r="B4541" t="str">
            <v>DK00</v>
          </cell>
          <cell r="C4541" t="str">
            <v>A00</v>
          </cell>
          <cell r="D4541" t="str">
            <v>PC_EMP</v>
          </cell>
          <cell r="E4541" t="str">
            <v>T</v>
          </cell>
          <cell r="F4541" t="str">
            <v>TOTAL</v>
          </cell>
          <cell r="G4541" t="str">
            <v>TOTAL</v>
          </cell>
          <cell r="I4541" t="str">
            <v>NC</v>
          </cell>
          <cell r="K4541" t="str">
            <v>V</v>
          </cell>
          <cell r="L4541">
            <v>38628.496770833335</v>
          </cell>
          <cell r="M4541" t="str">
            <v>gchateaug</v>
          </cell>
          <cell r="N4541">
            <v>38681.684652777774</v>
          </cell>
          <cell r="O4541" t="str">
            <v>gchateaug</v>
          </cell>
          <cell r="Q4541">
            <v>1.42</v>
          </cell>
        </row>
        <row r="4542">
          <cell r="A4542" t="str">
            <v>1984</v>
          </cell>
          <cell r="B4542" t="str">
            <v>LU0</v>
          </cell>
          <cell r="C4542" t="str">
            <v>A00</v>
          </cell>
          <cell r="D4542" t="str">
            <v>PC_EMP</v>
          </cell>
          <cell r="E4542" t="str">
            <v>T</v>
          </cell>
          <cell r="F4542" t="str">
            <v>BES</v>
          </cell>
          <cell r="G4542" t="str">
            <v>RSE</v>
          </cell>
          <cell r="H4542" t="str">
            <v>:</v>
          </cell>
          <cell r="I4542" t="str">
            <v>NC</v>
          </cell>
          <cell r="K4542" t="str">
            <v>V</v>
          </cell>
          <cell r="L4542">
            <v>38628.496770833335</v>
          </cell>
          <cell r="M4542" t="str">
            <v>gchateaug</v>
          </cell>
          <cell r="N4542">
            <v>38680.624409722222</v>
          </cell>
          <cell r="O4542" t="str">
            <v>gchateaug</v>
          </cell>
        </row>
        <row r="4543">
          <cell r="A4543" t="str">
            <v>1999</v>
          </cell>
          <cell r="B4543" t="str">
            <v>ITG2</v>
          </cell>
          <cell r="C4543" t="str">
            <v>A00</v>
          </cell>
          <cell r="D4543" t="str">
            <v>PC_EMP</v>
          </cell>
          <cell r="E4543" t="str">
            <v>T</v>
          </cell>
          <cell r="F4543" t="str">
            <v>BES</v>
          </cell>
          <cell r="G4543" t="str">
            <v>RSE</v>
          </cell>
          <cell r="H4543" t="str">
            <v>:</v>
          </cell>
          <cell r="I4543" t="str">
            <v>NC</v>
          </cell>
          <cell r="K4543" t="str">
            <v>V</v>
          </cell>
          <cell r="L4543">
            <v>38628.496782407405</v>
          </cell>
          <cell r="M4543" t="str">
            <v>gchateaug</v>
          </cell>
          <cell r="N4543">
            <v>38680.624432870369</v>
          </cell>
          <cell r="O4543" t="str">
            <v>gchateaug</v>
          </cell>
        </row>
        <row r="4544">
          <cell r="A4544" t="str">
            <v>1999</v>
          </cell>
          <cell r="B4544" t="str">
            <v>ITG2</v>
          </cell>
          <cell r="C4544" t="str">
            <v>A00</v>
          </cell>
          <cell r="D4544" t="str">
            <v>PC_EMP</v>
          </cell>
          <cell r="E4544" t="str">
            <v>T</v>
          </cell>
          <cell r="F4544" t="str">
            <v>BES</v>
          </cell>
          <cell r="G4544" t="str">
            <v>TOTAL</v>
          </cell>
          <cell r="H4544" t="str">
            <v>:</v>
          </cell>
          <cell r="I4544" t="str">
            <v>NC</v>
          </cell>
          <cell r="K4544" t="str">
            <v>V</v>
          </cell>
          <cell r="L4544">
            <v>38628.496782407405</v>
          </cell>
          <cell r="M4544" t="str">
            <v>gchateaug</v>
          </cell>
          <cell r="N4544">
            <v>38680.624432870369</v>
          </cell>
          <cell r="O4544" t="str">
            <v>gchateaug</v>
          </cell>
        </row>
        <row r="4545">
          <cell r="A4545" t="str">
            <v>1999</v>
          </cell>
          <cell r="B4545" t="str">
            <v>ITG2</v>
          </cell>
          <cell r="C4545" t="str">
            <v>A00</v>
          </cell>
          <cell r="D4545" t="str">
            <v>PC_EMP</v>
          </cell>
          <cell r="E4545" t="str">
            <v>T</v>
          </cell>
          <cell r="F4545" t="str">
            <v>TOTAL</v>
          </cell>
          <cell r="G4545" t="str">
            <v>RSE</v>
          </cell>
          <cell r="H4545" t="str">
            <v>:</v>
          </cell>
          <cell r="I4545" t="str">
            <v>NC</v>
          </cell>
          <cell r="K4545" t="str">
            <v>V</v>
          </cell>
          <cell r="L4545">
            <v>38628.496782407405</v>
          </cell>
          <cell r="M4545" t="str">
            <v>gchateaug</v>
          </cell>
          <cell r="N4545">
            <v>38680.624432870369</v>
          </cell>
          <cell r="O4545" t="str">
            <v>gchateaug</v>
          </cell>
        </row>
        <row r="4546">
          <cell r="A4546" t="str">
            <v>1999</v>
          </cell>
          <cell r="B4546" t="str">
            <v>ITG2</v>
          </cell>
          <cell r="C4546" t="str">
            <v>A00</v>
          </cell>
          <cell r="D4546" t="str">
            <v>PC_EMP</v>
          </cell>
          <cell r="E4546" t="str">
            <v>T</v>
          </cell>
          <cell r="F4546" t="str">
            <v>TOTAL</v>
          </cell>
          <cell r="G4546" t="str">
            <v>TOTAL</v>
          </cell>
          <cell r="H4546" t="str">
            <v>:</v>
          </cell>
          <cell r="I4546" t="str">
            <v>NC</v>
          </cell>
          <cell r="K4546" t="str">
            <v>V</v>
          </cell>
          <cell r="L4546">
            <v>38628.496782407405</v>
          </cell>
          <cell r="M4546" t="str">
            <v>gchateaug</v>
          </cell>
          <cell r="N4546">
            <v>38680.624432870369</v>
          </cell>
          <cell r="O4546" t="str">
            <v>gchateaug</v>
          </cell>
        </row>
        <row r="4547">
          <cell r="A4547" t="str">
            <v>1999</v>
          </cell>
          <cell r="B4547" t="str">
            <v>ITG</v>
          </cell>
          <cell r="C4547" t="str">
            <v>A00</v>
          </cell>
          <cell r="D4547" t="str">
            <v>PC_EMP</v>
          </cell>
          <cell r="E4547" t="str">
            <v>T</v>
          </cell>
          <cell r="F4547" t="str">
            <v>BES</v>
          </cell>
          <cell r="G4547" t="str">
            <v>RSE</v>
          </cell>
          <cell r="H4547" t="str">
            <v>:</v>
          </cell>
          <cell r="I4547" t="str">
            <v>NC</v>
          </cell>
          <cell r="K4547" t="str">
            <v>V</v>
          </cell>
          <cell r="L4547">
            <v>38628.496782407405</v>
          </cell>
          <cell r="M4547" t="str">
            <v>gchateaug</v>
          </cell>
          <cell r="N4547">
            <v>38680.624432870369</v>
          </cell>
          <cell r="O4547" t="str">
            <v>gchateaug</v>
          </cell>
        </row>
        <row r="4548">
          <cell r="A4548" t="str">
            <v>1999</v>
          </cell>
          <cell r="B4548" t="str">
            <v>ITG</v>
          </cell>
          <cell r="C4548" t="str">
            <v>A00</v>
          </cell>
          <cell r="D4548" t="str">
            <v>PC_EMP</v>
          </cell>
          <cell r="E4548" t="str">
            <v>T</v>
          </cell>
          <cell r="F4548" t="str">
            <v>BES</v>
          </cell>
          <cell r="G4548" t="str">
            <v>TOTAL</v>
          </cell>
          <cell r="H4548" t="str">
            <v>:</v>
          </cell>
          <cell r="I4548" t="str">
            <v>NC</v>
          </cell>
          <cell r="K4548" t="str">
            <v>V</v>
          </cell>
          <cell r="L4548">
            <v>38628.496782407405</v>
          </cell>
          <cell r="M4548" t="str">
            <v>gchateaug</v>
          </cell>
          <cell r="N4548">
            <v>38680.624432870369</v>
          </cell>
          <cell r="O4548" t="str">
            <v>gchateaug</v>
          </cell>
        </row>
        <row r="4549">
          <cell r="A4549" t="str">
            <v>1999</v>
          </cell>
          <cell r="B4549" t="str">
            <v>ITG</v>
          </cell>
          <cell r="C4549" t="str">
            <v>A00</v>
          </cell>
          <cell r="D4549" t="str">
            <v>PC_EMP</v>
          </cell>
          <cell r="E4549" t="str">
            <v>T</v>
          </cell>
          <cell r="F4549" t="str">
            <v>TOTAL</v>
          </cell>
          <cell r="G4549" t="str">
            <v>RSE</v>
          </cell>
          <cell r="H4549" t="str">
            <v>:</v>
          </cell>
          <cell r="I4549" t="str">
            <v>NC</v>
          </cell>
          <cell r="K4549" t="str">
            <v>V</v>
          </cell>
          <cell r="L4549">
            <v>38628.496782407405</v>
          </cell>
          <cell r="M4549" t="str">
            <v>gchateaug</v>
          </cell>
          <cell r="N4549">
            <v>38680.624432870369</v>
          </cell>
          <cell r="O4549" t="str">
            <v>gchateaug</v>
          </cell>
        </row>
        <row r="4550">
          <cell r="A4550" t="str">
            <v>1999</v>
          </cell>
          <cell r="B4550" t="str">
            <v>ITG</v>
          </cell>
          <cell r="C4550" t="str">
            <v>A00</v>
          </cell>
          <cell r="D4550" t="str">
            <v>PC_EMP</v>
          </cell>
          <cell r="E4550" t="str">
            <v>T</v>
          </cell>
          <cell r="F4550" t="str">
            <v>TOTAL</v>
          </cell>
          <cell r="G4550" t="str">
            <v>TOTAL</v>
          </cell>
          <cell r="H4550" t="str">
            <v>:</v>
          </cell>
          <cell r="I4550" t="str">
            <v>NC</v>
          </cell>
          <cell r="K4550" t="str">
            <v>V</v>
          </cell>
          <cell r="L4550">
            <v>38628.496782407405</v>
          </cell>
          <cell r="M4550" t="str">
            <v>gchateaug</v>
          </cell>
          <cell r="N4550">
            <v>38680.624432870369</v>
          </cell>
          <cell r="O4550" t="str">
            <v>gchateaug</v>
          </cell>
        </row>
        <row r="4551">
          <cell r="A4551" t="str">
            <v>1999</v>
          </cell>
          <cell r="B4551" t="str">
            <v>ITF2</v>
          </cell>
          <cell r="C4551" t="str">
            <v>A00</v>
          </cell>
          <cell r="D4551" t="str">
            <v>PC_EMP</v>
          </cell>
          <cell r="E4551" t="str">
            <v>T</v>
          </cell>
          <cell r="F4551" t="str">
            <v>BES</v>
          </cell>
          <cell r="G4551" t="str">
            <v>RSE</v>
          </cell>
          <cell r="H4551" t="str">
            <v>:</v>
          </cell>
          <cell r="I4551" t="str">
            <v>NC</v>
          </cell>
          <cell r="K4551" t="str">
            <v>V</v>
          </cell>
          <cell r="L4551">
            <v>38628.496782407405</v>
          </cell>
          <cell r="M4551" t="str">
            <v>gchateaug</v>
          </cell>
          <cell r="N4551">
            <v>38680.624432870369</v>
          </cell>
          <cell r="O4551" t="str">
            <v>gchateaug</v>
          </cell>
        </row>
        <row r="4552">
          <cell r="A4552" t="str">
            <v>1999</v>
          </cell>
          <cell r="B4552" t="str">
            <v>ITF2</v>
          </cell>
          <cell r="C4552" t="str">
            <v>A00</v>
          </cell>
          <cell r="D4552" t="str">
            <v>PC_EMP</v>
          </cell>
          <cell r="E4552" t="str">
            <v>T</v>
          </cell>
          <cell r="F4552" t="str">
            <v>BES</v>
          </cell>
          <cell r="G4552" t="str">
            <v>TOTAL</v>
          </cell>
          <cell r="H4552" t="str">
            <v>:</v>
          </cell>
          <cell r="I4552" t="str">
            <v>NC</v>
          </cell>
          <cell r="K4552" t="str">
            <v>V</v>
          </cell>
          <cell r="L4552">
            <v>38628.496782407405</v>
          </cell>
          <cell r="M4552" t="str">
            <v>gchateaug</v>
          </cell>
          <cell r="N4552">
            <v>38680.624432870369</v>
          </cell>
          <cell r="O4552" t="str">
            <v>gchateaug</v>
          </cell>
        </row>
        <row r="4553">
          <cell r="A4553" t="str">
            <v>1998</v>
          </cell>
          <cell r="B4553" t="str">
            <v>SI00</v>
          </cell>
          <cell r="C4553" t="str">
            <v>A00</v>
          </cell>
          <cell r="D4553" t="str">
            <v>PC_EMP</v>
          </cell>
          <cell r="E4553" t="str">
            <v>T</v>
          </cell>
          <cell r="F4553" t="str">
            <v>BES</v>
          </cell>
          <cell r="G4553" t="str">
            <v>TOTAL</v>
          </cell>
          <cell r="I4553" t="str">
            <v>NC</v>
          </cell>
          <cell r="K4553" t="str">
            <v>V</v>
          </cell>
          <cell r="L4553">
            <v>38628.496793981481</v>
          </cell>
          <cell r="M4553" t="str">
            <v>gchateaug</v>
          </cell>
          <cell r="N4553">
            <v>38681.684641203705</v>
          </cell>
          <cell r="O4553" t="str">
            <v>gchateaug</v>
          </cell>
          <cell r="Q4553">
            <v>0.52</v>
          </cell>
        </row>
        <row r="4554">
          <cell r="A4554" t="str">
            <v>1998</v>
          </cell>
          <cell r="B4554" t="str">
            <v>SI00</v>
          </cell>
          <cell r="C4554" t="str">
            <v>A00</v>
          </cell>
          <cell r="D4554" t="str">
            <v>PC_EMP</v>
          </cell>
          <cell r="E4554" t="str">
            <v>T</v>
          </cell>
          <cell r="F4554" t="str">
            <v>BES</v>
          </cell>
          <cell r="G4554" t="str">
            <v>RSE</v>
          </cell>
          <cell r="I4554" t="str">
            <v>NC</v>
          </cell>
          <cell r="K4554" t="str">
            <v>V</v>
          </cell>
          <cell r="L4554">
            <v>38628.496793981481</v>
          </cell>
          <cell r="M4554" t="str">
            <v>gchateaug</v>
          </cell>
          <cell r="N4554">
            <v>38681.684641203705</v>
          </cell>
          <cell r="O4554" t="str">
            <v>gchateaug</v>
          </cell>
          <cell r="Q4554">
            <v>0.19</v>
          </cell>
        </row>
        <row r="4555">
          <cell r="A4555" t="str">
            <v>1998</v>
          </cell>
          <cell r="B4555" t="str">
            <v>LV00</v>
          </cell>
          <cell r="C4555" t="str">
            <v>A00</v>
          </cell>
          <cell r="D4555" t="str">
            <v>PC_EMP</v>
          </cell>
          <cell r="E4555" t="str">
            <v>T</v>
          </cell>
          <cell r="F4555" t="str">
            <v>TOTAL</v>
          </cell>
          <cell r="G4555" t="str">
            <v>TOTAL</v>
          </cell>
          <cell r="I4555" t="str">
            <v>NC</v>
          </cell>
          <cell r="K4555" t="str">
            <v>V</v>
          </cell>
          <cell r="L4555">
            <v>38628.496793981481</v>
          </cell>
          <cell r="M4555" t="str">
            <v>gchateaug</v>
          </cell>
          <cell r="N4555">
            <v>38681.684641203705</v>
          </cell>
          <cell r="O4555" t="str">
            <v>gchateaug</v>
          </cell>
          <cell r="Q4555">
            <v>0.62</v>
          </cell>
        </row>
        <row r="4556">
          <cell r="A4556" t="str">
            <v>1998</v>
          </cell>
          <cell r="B4556" t="str">
            <v>LV00</v>
          </cell>
          <cell r="C4556" t="str">
            <v>A00</v>
          </cell>
          <cell r="D4556" t="str">
            <v>PC_EMP</v>
          </cell>
          <cell r="E4556" t="str">
            <v>T</v>
          </cell>
          <cell r="F4556" t="str">
            <v>TOTAL</v>
          </cell>
          <cell r="G4556" t="str">
            <v>RSE</v>
          </cell>
          <cell r="I4556" t="str">
            <v>NC</v>
          </cell>
          <cell r="K4556" t="str">
            <v>V</v>
          </cell>
          <cell r="L4556">
            <v>38628.496793981481</v>
          </cell>
          <cell r="M4556" t="str">
            <v>gchateaug</v>
          </cell>
          <cell r="N4556">
            <v>38681.684641203705</v>
          </cell>
          <cell r="O4556" t="str">
            <v>gchateaug</v>
          </cell>
          <cell r="Q4556">
            <v>0.38</v>
          </cell>
        </row>
        <row r="4557">
          <cell r="A4557" t="str">
            <v>1998</v>
          </cell>
          <cell r="B4557" t="str">
            <v>LV00</v>
          </cell>
          <cell r="C4557" t="str">
            <v>A00</v>
          </cell>
          <cell r="D4557" t="str">
            <v>PC_EMP</v>
          </cell>
          <cell r="E4557" t="str">
            <v>T</v>
          </cell>
          <cell r="F4557" t="str">
            <v>BES</v>
          </cell>
          <cell r="G4557" t="str">
            <v>TOTAL</v>
          </cell>
          <cell r="I4557" t="str">
            <v>NC</v>
          </cell>
          <cell r="K4557" t="str">
            <v>V</v>
          </cell>
          <cell r="L4557">
            <v>38628.496793981481</v>
          </cell>
          <cell r="M4557" t="str">
            <v>gchateaug</v>
          </cell>
          <cell r="N4557">
            <v>38681.684641203705</v>
          </cell>
          <cell r="O4557" t="str">
            <v>gchateaug</v>
          </cell>
          <cell r="Q4557">
            <v>0.06</v>
          </cell>
        </row>
        <row r="4558">
          <cell r="A4558" t="str">
            <v>1998</v>
          </cell>
          <cell r="B4558" t="str">
            <v>LV00</v>
          </cell>
          <cell r="C4558" t="str">
            <v>A00</v>
          </cell>
          <cell r="D4558" t="str">
            <v>PC_EMP</v>
          </cell>
          <cell r="E4558" t="str">
            <v>T</v>
          </cell>
          <cell r="F4558" t="str">
            <v>BES</v>
          </cell>
          <cell r="G4558" t="str">
            <v>RSE</v>
          </cell>
          <cell r="I4558" t="str">
            <v>NC</v>
          </cell>
          <cell r="K4558" t="str">
            <v>V</v>
          </cell>
          <cell r="L4558">
            <v>38628.496793981481</v>
          </cell>
          <cell r="M4558" t="str">
            <v>gchateaug</v>
          </cell>
          <cell r="N4558">
            <v>38681.684641203705</v>
          </cell>
          <cell r="O4558" t="str">
            <v>gchateaug</v>
          </cell>
          <cell r="Q4558">
            <v>0.02</v>
          </cell>
        </row>
        <row r="4559">
          <cell r="A4559" t="str">
            <v>1997</v>
          </cell>
          <cell r="B4559" t="str">
            <v>LU00</v>
          </cell>
          <cell r="C4559" t="str">
            <v>A00</v>
          </cell>
          <cell r="D4559" t="str">
            <v>PC_EMP</v>
          </cell>
          <cell r="E4559" t="str">
            <v>T</v>
          </cell>
          <cell r="F4559" t="str">
            <v>TOTAL</v>
          </cell>
          <cell r="G4559" t="str">
            <v>TOTAL</v>
          </cell>
          <cell r="H4559" t="str">
            <v>:</v>
          </cell>
          <cell r="I4559" t="str">
            <v>NC</v>
          </cell>
          <cell r="K4559" t="str">
            <v>V</v>
          </cell>
          <cell r="L4559">
            <v>38628.496793981481</v>
          </cell>
          <cell r="M4559" t="str">
            <v>gchateaug</v>
          </cell>
          <cell r="N4559">
            <v>38680.624456018515</v>
          </cell>
          <cell r="O4559" t="str">
            <v>gchateaug</v>
          </cell>
        </row>
        <row r="4560">
          <cell r="A4560" t="str">
            <v>1997</v>
          </cell>
          <cell r="B4560" t="str">
            <v>LU00</v>
          </cell>
          <cell r="C4560" t="str">
            <v>A00</v>
          </cell>
          <cell r="D4560" t="str">
            <v>PC_EMP</v>
          </cell>
          <cell r="E4560" t="str">
            <v>T</v>
          </cell>
          <cell r="F4560" t="str">
            <v>TOTAL</v>
          </cell>
          <cell r="G4560" t="str">
            <v>RSE</v>
          </cell>
          <cell r="H4560" t="str">
            <v>:</v>
          </cell>
          <cell r="I4560" t="str">
            <v>NC</v>
          </cell>
          <cell r="K4560" t="str">
            <v>V</v>
          </cell>
          <cell r="L4560">
            <v>38628.496793981481</v>
          </cell>
          <cell r="M4560" t="str">
            <v>gchateaug</v>
          </cell>
          <cell r="N4560">
            <v>38680.624456018515</v>
          </cell>
          <cell r="O4560" t="str">
            <v>gchateaug</v>
          </cell>
        </row>
        <row r="4561">
          <cell r="A4561" t="str">
            <v>1983</v>
          </cell>
          <cell r="B4561" t="str">
            <v>LU00</v>
          </cell>
          <cell r="C4561" t="str">
            <v>A00</v>
          </cell>
          <cell r="D4561" t="str">
            <v>PC_EMP</v>
          </cell>
          <cell r="E4561" t="str">
            <v>T</v>
          </cell>
          <cell r="F4561" t="str">
            <v>TOTAL</v>
          </cell>
          <cell r="G4561" t="str">
            <v>TOTAL</v>
          </cell>
          <cell r="H4561" t="str">
            <v>:</v>
          </cell>
          <cell r="I4561" t="str">
            <v>NC</v>
          </cell>
          <cell r="K4561" t="str">
            <v>V</v>
          </cell>
          <cell r="L4561">
            <v>38628.496793981481</v>
          </cell>
          <cell r="M4561" t="str">
            <v>gchateaug</v>
          </cell>
          <cell r="N4561">
            <v>38680.624456018515</v>
          </cell>
          <cell r="O4561" t="str">
            <v>gchateaug</v>
          </cell>
        </row>
        <row r="4562">
          <cell r="A4562" t="str">
            <v>1983</v>
          </cell>
          <cell r="B4562" t="str">
            <v>LU00</v>
          </cell>
          <cell r="C4562" t="str">
            <v>A00</v>
          </cell>
          <cell r="D4562" t="str">
            <v>PC_EMP</v>
          </cell>
          <cell r="E4562" t="str">
            <v>T</v>
          </cell>
          <cell r="F4562" t="str">
            <v>TOTAL</v>
          </cell>
          <cell r="G4562" t="str">
            <v>RSE</v>
          </cell>
          <cell r="H4562" t="str">
            <v>:</v>
          </cell>
          <cell r="I4562" t="str">
            <v>NC</v>
          </cell>
          <cell r="K4562" t="str">
            <v>V</v>
          </cell>
          <cell r="L4562">
            <v>38628.496793981481</v>
          </cell>
          <cell r="M4562" t="str">
            <v>gchateaug</v>
          </cell>
          <cell r="N4562">
            <v>38680.624456018515</v>
          </cell>
          <cell r="O4562" t="str">
            <v>gchateaug</v>
          </cell>
        </row>
        <row r="4563">
          <cell r="A4563" t="str">
            <v>1983</v>
          </cell>
          <cell r="B4563" t="str">
            <v>LU00</v>
          </cell>
          <cell r="C4563" t="str">
            <v>A00</v>
          </cell>
          <cell r="D4563" t="str">
            <v>PC_EMP</v>
          </cell>
          <cell r="E4563" t="str">
            <v>T</v>
          </cell>
          <cell r="F4563" t="str">
            <v>BES</v>
          </cell>
          <cell r="G4563" t="str">
            <v>TOTAL</v>
          </cell>
          <cell r="H4563" t="str">
            <v>:</v>
          </cell>
          <cell r="I4563" t="str">
            <v>NC</v>
          </cell>
          <cell r="K4563" t="str">
            <v>V</v>
          </cell>
          <cell r="L4563">
            <v>38628.496793981481</v>
          </cell>
          <cell r="M4563" t="str">
            <v>gchateaug</v>
          </cell>
          <cell r="N4563">
            <v>38680.624456018515</v>
          </cell>
          <cell r="O4563" t="str">
            <v>gchateaug</v>
          </cell>
        </row>
        <row r="4564">
          <cell r="A4564" t="str">
            <v>1983</v>
          </cell>
          <cell r="B4564" t="str">
            <v>LU00</v>
          </cell>
          <cell r="C4564" t="str">
            <v>A00</v>
          </cell>
          <cell r="D4564" t="str">
            <v>PC_EMP</v>
          </cell>
          <cell r="E4564" t="str">
            <v>T</v>
          </cell>
          <cell r="F4564" t="str">
            <v>BES</v>
          </cell>
          <cell r="G4564" t="str">
            <v>RSE</v>
          </cell>
          <cell r="H4564" t="str">
            <v>:</v>
          </cell>
          <cell r="I4564" t="str">
            <v>NC</v>
          </cell>
          <cell r="K4564" t="str">
            <v>V</v>
          </cell>
          <cell r="L4564">
            <v>38628.496793981481</v>
          </cell>
          <cell r="M4564" t="str">
            <v>gchateaug</v>
          </cell>
          <cell r="N4564">
            <v>38680.624456018515</v>
          </cell>
          <cell r="O4564" t="str">
            <v>gchateaug</v>
          </cell>
        </row>
        <row r="4565">
          <cell r="A4565" t="str">
            <v>2004</v>
          </cell>
          <cell r="B4565" t="str">
            <v>MT0</v>
          </cell>
          <cell r="C4565" t="str">
            <v>A00</v>
          </cell>
          <cell r="D4565" t="str">
            <v>PC_EMP</v>
          </cell>
          <cell r="E4565" t="str">
            <v>T</v>
          </cell>
          <cell r="F4565" t="str">
            <v>TOTAL</v>
          </cell>
          <cell r="G4565" t="str">
            <v>TOTAL</v>
          </cell>
          <cell r="H4565" t="str">
            <v>:</v>
          </cell>
          <cell r="I4565" t="str">
            <v>MS</v>
          </cell>
          <cell r="K4565" t="str">
            <v>V</v>
          </cell>
          <cell r="L4565">
            <v>38628.496793981481</v>
          </cell>
          <cell r="M4565" t="str">
            <v>gchateaug</v>
          </cell>
          <cell r="N4565">
            <v>38681.684467592589</v>
          </cell>
          <cell r="O4565" t="str">
            <v>gchateaug</v>
          </cell>
        </row>
        <row r="4566">
          <cell r="A4566" t="str">
            <v>2004</v>
          </cell>
          <cell r="B4566" t="str">
            <v>MT0</v>
          </cell>
          <cell r="C4566" t="str">
            <v>A00</v>
          </cell>
          <cell r="D4566" t="str">
            <v>PC_EMP</v>
          </cell>
          <cell r="E4566" t="str">
            <v>T</v>
          </cell>
          <cell r="F4566" t="str">
            <v>TOTAL</v>
          </cell>
          <cell r="G4566" t="str">
            <v>RSE</v>
          </cell>
          <cell r="H4566" t="str">
            <v>:</v>
          </cell>
          <cell r="I4566" t="str">
            <v>MS</v>
          </cell>
          <cell r="K4566" t="str">
            <v>V</v>
          </cell>
          <cell r="L4566">
            <v>38628.496793981481</v>
          </cell>
          <cell r="M4566" t="str">
            <v>gchateaug</v>
          </cell>
          <cell r="N4566">
            <v>38681.684467592589</v>
          </cell>
          <cell r="O4566" t="str">
            <v>gchateaug</v>
          </cell>
        </row>
        <row r="4567">
          <cell r="A4567" t="str">
            <v>2004</v>
          </cell>
          <cell r="B4567" t="str">
            <v>MT0</v>
          </cell>
          <cell r="C4567" t="str">
            <v>A00</v>
          </cell>
          <cell r="D4567" t="str">
            <v>PC_EMP</v>
          </cell>
          <cell r="E4567" t="str">
            <v>T</v>
          </cell>
          <cell r="F4567" t="str">
            <v>BES</v>
          </cell>
          <cell r="G4567" t="str">
            <v>TOTAL</v>
          </cell>
          <cell r="H4567" t="str">
            <v>:</v>
          </cell>
          <cell r="I4567" t="str">
            <v>MS</v>
          </cell>
          <cell r="K4567" t="str">
            <v>V</v>
          </cell>
          <cell r="L4567">
            <v>38628.496793981481</v>
          </cell>
          <cell r="M4567" t="str">
            <v>gchateaug</v>
          </cell>
          <cell r="N4567">
            <v>38681.684467592589</v>
          </cell>
          <cell r="O4567" t="str">
            <v>gchateaug</v>
          </cell>
        </row>
        <row r="4568">
          <cell r="A4568" t="str">
            <v>2004</v>
          </cell>
          <cell r="B4568" t="str">
            <v>MT0</v>
          </cell>
          <cell r="C4568" t="str">
            <v>A00</v>
          </cell>
          <cell r="D4568" t="str">
            <v>PC_EMP</v>
          </cell>
          <cell r="E4568" t="str">
            <v>T</v>
          </cell>
          <cell r="F4568" t="str">
            <v>BES</v>
          </cell>
          <cell r="G4568" t="str">
            <v>RSE</v>
          </cell>
          <cell r="H4568" t="str">
            <v>:</v>
          </cell>
          <cell r="I4568" t="str">
            <v>MS</v>
          </cell>
          <cell r="K4568" t="str">
            <v>V</v>
          </cell>
          <cell r="L4568">
            <v>38628.496793981481</v>
          </cell>
          <cell r="M4568" t="str">
            <v>gchateaug</v>
          </cell>
          <cell r="N4568">
            <v>38681.684467592589</v>
          </cell>
          <cell r="O4568" t="str">
            <v>gchateaug</v>
          </cell>
        </row>
        <row r="4569">
          <cell r="A4569" t="str">
            <v>2004</v>
          </cell>
          <cell r="B4569" t="str">
            <v>EE0</v>
          </cell>
          <cell r="C4569" t="str">
            <v>A00</v>
          </cell>
          <cell r="D4569" t="str">
            <v>PC_EMP</v>
          </cell>
          <cell r="E4569" t="str">
            <v>T</v>
          </cell>
          <cell r="F4569" t="str">
            <v>TOTAL</v>
          </cell>
          <cell r="G4569" t="str">
            <v>TOTAL</v>
          </cell>
          <cell r="H4569" t="str">
            <v>:</v>
          </cell>
          <cell r="I4569" t="str">
            <v>MS</v>
          </cell>
          <cell r="K4569" t="str">
            <v>V</v>
          </cell>
          <cell r="L4569">
            <v>38628.496793981481</v>
          </cell>
          <cell r="M4569" t="str">
            <v>gchateaug</v>
          </cell>
          <cell r="N4569">
            <v>38681.68445601852</v>
          </cell>
          <cell r="O4569" t="str">
            <v>gchateaug</v>
          </cell>
        </row>
        <row r="4570">
          <cell r="A4570" t="str">
            <v>2004</v>
          </cell>
          <cell r="B4570" t="str">
            <v>EE0</v>
          </cell>
          <cell r="C4570" t="str">
            <v>A00</v>
          </cell>
          <cell r="D4570" t="str">
            <v>PC_EMP</v>
          </cell>
          <cell r="E4570" t="str">
            <v>T</v>
          </cell>
          <cell r="F4570" t="str">
            <v>TOTAL</v>
          </cell>
          <cell r="G4570" t="str">
            <v>RSE</v>
          </cell>
          <cell r="H4570" t="str">
            <v>:</v>
          </cell>
          <cell r="I4570" t="str">
            <v>MS</v>
          </cell>
          <cell r="K4570" t="str">
            <v>V</v>
          </cell>
          <cell r="L4570">
            <v>38628.496793981481</v>
          </cell>
          <cell r="M4570" t="str">
            <v>gchateaug</v>
          </cell>
          <cell r="N4570">
            <v>38681.68445601852</v>
          </cell>
          <cell r="O4570" t="str">
            <v>gchateaug</v>
          </cell>
        </row>
        <row r="4571">
          <cell r="A4571" t="str">
            <v>2000</v>
          </cell>
          <cell r="B4571" t="str">
            <v>ITD5</v>
          </cell>
          <cell r="C4571" t="str">
            <v>A00</v>
          </cell>
          <cell r="D4571" t="str">
            <v>PC_EMP</v>
          </cell>
          <cell r="E4571" t="str">
            <v>T</v>
          </cell>
          <cell r="F4571" t="str">
            <v>TOTAL</v>
          </cell>
          <cell r="G4571" t="str">
            <v>TOTAL</v>
          </cell>
          <cell r="I4571" t="str">
            <v>NC</v>
          </cell>
          <cell r="J4571" t="str">
            <v>; former flag equal "s"</v>
          </cell>
          <cell r="K4571" t="str">
            <v>V</v>
          </cell>
          <cell r="L4571">
            <v>38628.496793981481</v>
          </cell>
          <cell r="M4571" t="str">
            <v>gchateaug</v>
          </cell>
          <cell r="N4571">
            <v>38680.624456018515</v>
          </cell>
          <cell r="O4571" t="str">
            <v>gchateaug</v>
          </cell>
          <cell r="Q4571">
            <v>1.1200000000000001</v>
          </cell>
        </row>
        <row r="4572">
          <cell r="A4572" t="str">
            <v>2000</v>
          </cell>
          <cell r="B4572" t="str">
            <v>ITD5</v>
          </cell>
          <cell r="C4572" t="str">
            <v>A00</v>
          </cell>
          <cell r="D4572" t="str">
            <v>PC_EMP</v>
          </cell>
          <cell r="E4572" t="str">
            <v>T</v>
          </cell>
          <cell r="F4572" t="str">
            <v>TOTAL</v>
          </cell>
          <cell r="G4572" t="str">
            <v>RSE</v>
          </cell>
          <cell r="I4572" t="str">
            <v>NC</v>
          </cell>
          <cell r="J4572" t="str">
            <v>; former flag equal "s"</v>
          </cell>
          <cell r="K4572" t="str">
            <v>V</v>
          </cell>
          <cell r="L4572">
            <v>38628.496793981481</v>
          </cell>
          <cell r="M4572" t="str">
            <v>gchateaug</v>
          </cell>
          <cell r="N4572">
            <v>38680.624456018515</v>
          </cell>
          <cell r="O4572" t="str">
            <v>gchateaug</v>
          </cell>
          <cell r="Q4572">
            <v>0.52</v>
          </cell>
        </row>
        <row r="4573">
          <cell r="A4573" t="str">
            <v>2000</v>
          </cell>
          <cell r="B4573" t="str">
            <v>ITD5</v>
          </cell>
          <cell r="C4573" t="str">
            <v>A00</v>
          </cell>
          <cell r="D4573" t="str">
            <v>PC_EMP</v>
          </cell>
          <cell r="E4573" t="str">
            <v>T</v>
          </cell>
          <cell r="F4573" t="str">
            <v>BES</v>
          </cell>
          <cell r="G4573" t="str">
            <v>TOTAL</v>
          </cell>
          <cell r="I4573" t="str">
            <v>NC</v>
          </cell>
          <cell r="J4573" t="str">
            <v>; former flag equal "s"</v>
          </cell>
          <cell r="K4573" t="str">
            <v>V</v>
          </cell>
          <cell r="L4573">
            <v>38628.496793981481</v>
          </cell>
          <cell r="M4573" t="str">
            <v>gchateaug</v>
          </cell>
          <cell r="N4573">
            <v>38680.624456018515</v>
          </cell>
          <cell r="O4573" t="str">
            <v>gchateaug</v>
          </cell>
          <cell r="Q4573">
            <v>0.49</v>
          </cell>
        </row>
        <row r="4574">
          <cell r="A4574" t="str">
            <v>1999</v>
          </cell>
          <cell r="B4574" t="str">
            <v>FR81</v>
          </cell>
          <cell r="C4574" t="str">
            <v>A00</v>
          </cell>
          <cell r="D4574" t="str">
            <v>PC_EMP</v>
          </cell>
          <cell r="E4574" t="str">
            <v>T</v>
          </cell>
          <cell r="F4574" t="str">
            <v>TOTAL</v>
          </cell>
          <cell r="G4574" t="str">
            <v>RSE</v>
          </cell>
          <cell r="H4574" t="str">
            <v>:</v>
          </cell>
          <cell r="I4574" t="str">
            <v>NC</v>
          </cell>
          <cell r="K4574" t="str">
            <v>V</v>
          </cell>
          <cell r="L4574">
            <v>38628.496793981481</v>
          </cell>
          <cell r="M4574" t="str">
            <v>gchateaug</v>
          </cell>
          <cell r="N4574">
            <v>38680.624467592592</v>
          </cell>
          <cell r="O4574" t="str">
            <v>gchateaug</v>
          </cell>
        </row>
        <row r="4575">
          <cell r="A4575" t="str">
            <v>1999</v>
          </cell>
          <cell r="B4575" t="str">
            <v>FR81</v>
          </cell>
          <cell r="C4575" t="str">
            <v>A00</v>
          </cell>
          <cell r="D4575" t="str">
            <v>PC_EMP</v>
          </cell>
          <cell r="E4575" t="str">
            <v>T</v>
          </cell>
          <cell r="F4575" t="str">
            <v>BES</v>
          </cell>
          <cell r="G4575" t="str">
            <v>TOTAL</v>
          </cell>
          <cell r="H4575" t="str">
            <v>:</v>
          </cell>
          <cell r="I4575" t="str">
            <v>NC</v>
          </cell>
          <cell r="K4575" t="str">
            <v>V</v>
          </cell>
          <cell r="L4575">
            <v>38628.496793981481</v>
          </cell>
          <cell r="M4575" t="str">
            <v>gchateaug</v>
          </cell>
          <cell r="N4575">
            <v>38680.624467592592</v>
          </cell>
          <cell r="O4575" t="str">
            <v>gchateaug</v>
          </cell>
        </row>
        <row r="4576">
          <cell r="A4576" t="str">
            <v>1999</v>
          </cell>
          <cell r="B4576" t="str">
            <v>FR81</v>
          </cell>
          <cell r="C4576" t="str">
            <v>A00</v>
          </cell>
          <cell r="D4576" t="str">
            <v>PC_EMP</v>
          </cell>
          <cell r="E4576" t="str">
            <v>T</v>
          </cell>
          <cell r="F4576" t="str">
            <v>BES</v>
          </cell>
          <cell r="G4576" t="str">
            <v>RSE</v>
          </cell>
          <cell r="H4576" t="str">
            <v>:</v>
          </cell>
          <cell r="I4576" t="str">
            <v>NC</v>
          </cell>
          <cell r="K4576" t="str">
            <v>V</v>
          </cell>
          <cell r="L4576">
            <v>38628.496793981481</v>
          </cell>
          <cell r="M4576" t="str">
            <v>gchateaug</v>
          </cell>
          <cell r="N4576">
            <v>38680.624467592592</v>
          </cell>
          <cell r="O4576" t="str">
            <v>gchateaug</v>
          </cell>
        </row>
        <row r="4577">
          <cell r="A4577" t="str">
            <v>1999</v>
          </cell>
          <cell r="B4577" t="str">
            <v>FR52</v>
          </cell>
          <cell r="C4577" t="str">
            <v>A00</v>
          </cell>
          <cell r="D4577" t="str">
            <v>PC_EMP</v>
          </cell>
          <cell r="E4577" t="str">
            <v>T</v>
          </cell>
          <cell r="F4577" t="str">
            <v>TOTAL</v>
          </cell>
          <cell r="G4577" t="str">
            <v>TOTAL</v>
          </cell>
          <cell r="H4577" t="str">
            <v>:</v>
          </cell>
          <cell r="I4577" t="str">
            <v>NC</v>
          </cell>
          <cell r="K4577" t="str">
            <v>V</v>
          </cell>
          <cell r="L4577">
            <v>38628.496793981481</v>
          </cell>
          <cell r="M4577" t="str">
            <v>gchateaug</v>
          </cell>
          <cell r="N4577">
            <v>38680.624467592592</v>
          </cell>
          <cell r="O4577" t="str">
            <v>gchateaug</v>
          </cell>
        </row>
        <row r="4578">
          <cell r="A4578" t="str">
            <v>1999</v>
          </cell>
          <cell r="B4578" t="str">
            <v>FR52</v>
          </cell>
          <cell r="C4578" t="str">
            <v>A00</v>
          </cell>
          <cell r="D4578" t="str">
            <v>PC_EMP</v>
          </cell>
          <cell r="E4578" t="str">
            <v>T</v>
          </cell>
          <cell r="F4578" t="str">
            <v>TOTAL</v>
          </cell>
          <cell r="G4578" t="str">
            <v>RSE</v>
          </cell>
          <cell r="H4578" t="str">
            <v>:</v>
          </cell>
          <cell r="I4578" t="str">
            <v>NC</v>
          </cell>
          <cell r="K4578" t="str">
            <v>V</v>
          </cell>
          <cell r="L4578">
            <v>38628.496793981481</v>
          </cell>
          <cell r="M4578" t="str">
            <v>gchateaug</v>
          </cell>
          <cell r="N4578">
            <v>38680.624467592592</v>
          </cell>
          <cell r="O4578" t="str">
            <v>gchateaug</v>
          </cell>
        </row>
        <row r="4579">
          <cell r="A4579" t="str">
            <v>1999</v>
          </cell>
          <cell r="B4579" t="str">
            <v>FR52</v>
          </cell>
          <cell r="C4579" t="str">
            <v>A00</v>
          </cell>
          <cell r="D4579" t="str">
            <v>PC_EMP</v>
          </cell>
          <cell r="E4579" t="str">
            <v>T</v>
          </cell>
          <cell r="F4579" t="str">
            <v>BES</v>
          </cell>
          <cell r="G4579" t="str">
            <v>TOTAL</v>
          </cell>
          <cell r="H4579" t="str">
            <v>:</v>
          </cell>
          <cell r="I4579" t="str">
            <v>NC</v>
          </cell>
          <cell r="K4579" t="str">
            <v>V</v>
          </cell>
          <cell r="L4579">
            <v>38628.496793981481</v>
          </cell>
          <cell r="M4579" t="str">
            <v>gchateaug</v>
          </cell>
          <cell r="N4579">
            <v>38680.624467592592</v>
          </cell>
          <cell r="O4579" t="str">
            <v>gchateaug</v>
          </cell>
        </row>
        <row r="4580">
          <cell r="A4580" t="str">
            <v>1999</v>
          </cell>
          <cell r="B4580" t="str">
            <v>FR52</v>
          </cell>
          <cell r="C4580" t="str">
            <v>A00</v>
          </cell>
          <cell r="D4580" t="str">
            <v>PC_EMP</v>
          </cell>
          <cell r="E4580" t="str">
            <v>T</v>
          </cell>
          <cell r="F4580" t="str">
            <v>BES</v>
          </cell>
          <cell r="G4580" t="str">
            <v>RSE</v>
          </cell>
          <cell r="H4580" t="str">
            <v>:</v>
          </cell>
          <cell r="I4580" t="str">
            <v>NC</v>
          </cell>
          <cell r="K4580" t="str">
            <v>V</v>
          </cell>
          <cell r="L4580">
            <v>38628.496793981481</v>
          </cell>
          <cell r="M4580" t="str">
            <v>gchateaug</v>
          </cell>
          <cell r="N4580">
            <v>38680.624467592592</v>
          </cell>
          <cell r="O4580" t="str">
            <v>gchateaug</v>
          </cell>
        </row>
        <row r="4581">
          <cell r="A4581" t="str">
            <v>1999</v>
          </cell>
          <cell r="B4581" t="str">
            <v>FR42</v>
          </cell>
          <cell r="C4581" t="str">
            <v>A00</v>
          </cell>
          <cell r="D4581" t="str">
            <v>PC_EMP</v>
          </cell>
          <cell r="E4581" t="str">
            <v>T</v>
          </cell>
          <cell r="F4581" t="str">
            <v>TOTAL</v>
          </cell>
          <cell r="G4581" t="str">
            <v>TOTAL</v>
          </cell>
          <cell r="H4581" t="str">
            <v>:</v>
          </cell>
          <cell r="I4581" t="str">
            <v>NC</v>
          </cell>
          <cell r="K4581" t="str">
            <v>V</v>
          </cell>
          <cell r="L4581">
            <v>38628.496793981481</v>
          </cell>
          <cell r="M4581" t="str">
            <v>gchateaug</v>
          </cell>
          <cell r="N4581">
            <v>38680.624467592592</v>
          </cell>
          <cell r="O4581" t="str">
            <v>gchateaug</v>
          </cell>
        </row>
        <row r="4582">
          <cell r="A4582" t="str">
            <v>1999</v>
          </cell>
          <cell r="B4582" t="str">
            <v>FR42</v>
          </cell>
          <cell r="C4582" t="str">
            <v>A00</v>
          </cell>
          <cell r="D4582" t="str">
            <v>PC_EMP</v>
          </cell>
          <cell r="E4582" t="str">
            <v>T</v>
          </cell>
          <cell r="F4582" t="str">
            <v>TOTAL</v>
          </cell>
          <cell r="G4582" t="str">
            <v>RSE</v>
          </cell>
          <cell r="H4582" t="str">
            <v>:</v>
          </cell>
          <cell r="I4582" t="str">
            <v>NC</v>
          </cell>
          <cell r="K4582" t="str">
            <v>V</v>
          </cell>
          <cell r="L4582">
            <v>38628.496793981481</v>
          </cell>
          <cell r="M4582" t="str">
            <v>gchateaug</v>
          </cell>
          <cell r="N4582">
            <v>38680.624467592592</v>
          </cell>
          <cell r="O4582" t="str">
            <v>gchateaug</v>
          </cell>
        </row>
        <row r="4583">
          <cell r="A4583" t="str">
            <v>1999</v>
          </cell>
          <cell r="B4583" t="str">
            <v>FR42</v>
          </cell>
          <cell r="C4583" t="str">
            <v>A00</v>
          </cell>
          <cell r="D4583" t="str">
            <v>PC_EMP</v>
          </cell>
          <cell r="E4583" t="str">
            <v>T</v>
          </cell>
          <cell r="F4583" t="str">
            <v>BES</v>
          </cell>
          <cell r="G4583" t="str">
            <v>TOTAL</v>
          </cell>
          <cell r="H4583" t="str">
            <v>:</v>
          </cell>
          <cell r="I4583" t="str">
            <v>NC</v>
          </cell>
          <cell r="K4583" t="str">
            <v>V</v>
          </cell>
          <cell r="L4583">
            <v>38628.496793981481</v>
          </cell>
          <cell r="M4583" t="str">
            <v>gchateaug</v>
          </cell>
          <cell r="N4583">
            <v>38680.624467592592</v>
          </cell>
          <cell r="O4583" t="str">
            <v>gchateaug</v>
          </cell>
        </row>
        <row r="4584">
          <cell r="A4584" t="str">
            <v>1999</v>
          </cell>
          <cell r="B4584" t="str">
            <v>FR42</v>
          </cell>
          <cell r="C4584" t="str">
            <v>A00</v>
          </cell>
          <cell r="D4584" t="str">
            <v>PC_EMP</v>
          </cell>
          <cell r="E4584" t="str">
            <v>T</v>
          </cell>
          <cell r="F4584" t="str">
            <v>BES</v>
          </cell>
          <cell r="G4584" t="str">
            <v>RSE</v>
          </cell>
          <cell r="H4584" t="str">
            <v>:</v>
          </cell>
          <cell r="I4584" t="str">
            <v>NC</v>
          </cell>
          <cell r="K4584" t="str">
            <v>V</v>
          </cell>
          <cell r="L4584">
            <v>38628.496793981481</v>
          </cell>
          <cell r="M4584" t="str">
            <v>gchateaug</v>
          </cell>
          <cell r="N4584">
            <v>38680.624467592592</v>
          </cell>
          <cell r="O4584" t="str">
            <v>gchateaug</v>
          </cell>
        </row>
        <row r="4585">
          <cell r="A4585" t="str">
            <v>1999</v>
          </cell>
          <cell r="B4585" t="str">
            <v>FR41</v>
          </cell>
          <cell r="C4585" t="str">
            <v>A00</v>
          </cell>
          <cell r="D4585" t="str">
            <v>PC_EMP</v>
          </cell>
          <cell r="E4585" t="str">
            <v>T</v>
          </cell>
          <cell r="F4585" t="str">
            <v>TOTAL</v>
          </cell>
          <cell r="G4585" t="str">
            <v>TOTAL</v>
          </cell>
          <cell r="H4585" t="str">
            <v>:</v>
          </cell>
          <cell r="I4585" t="str">
            <v>NC</v>
          </cell>
          <cell r="K4585" t="str">
            <v>V</v>
          </cell>
          <cell r="L4585">
            <v>38628.496793981481</v>
          </cell>
          <cell r="M4585" t="str">
            <v>gchateaug</v>
          </cell>
          <cell r="N4585">
            <v>38680.624467592592</v>
          </cell>
          <cell r="O4585" t="str">
            <v>gchateaug</v>
          </cell>
        </row>
        <row r="4586">
          <cell r="A4586" t="str">
            <v>1999</v>
          </cell>
          <cell r="B4586" t="str">
            <v>FR41</v>
          </cell>
          <cell r="C4586" t="str">
            <v>A00</v>
          </cell>
          <cell r="D4586" t="str">
            <v>PC_EMP</v>
          </cell>
          <cell r="E4586" t="str">
            <v>T</v>
          </cell>
          <cell r="F4586" t="str">
            <v>TOTAL</v>
          </cell>
          <cell r="G4586" t="str">
            <v>RSE</v>
          </cell>
          <cell r="H4586" t="str">
            <v>:</v>
          </cell>
          <cell r="I4586" t="str">
            <v>NC</v>
          </cell>
          <cell r="K4586" t="str">
            <v>V</v>
          </cell>
          <cell r="L4586">
            <v>38628.496793981481</v>
          </cell>
          <cell r="M4586" t="str">
            <v>gchateaug</v>
          </cell>
          <cell r="N4586">
            <v>38680.624467592592</v>
          </cell>
          <cell r="O4586" t="str">
            <v>gchateaug</v>
          </cell>
        </row>
        <row r="4587">
          <cell r="A4587" t="str">
            <v>1999</v>
          </cell>
          <cell r="B4587" t="str">
            <v>FR41</v>
          </cell>
          <cell r="C4587" t="str">
            <v>A00</v>
          </cell>
          <cell r="D4587" t="str">
            <v>PC_EMP</v>
          </cell>
          <cell r="E4587" t="str">
            <v>T</v>
          </cell>
          <cell r="F4587" t="str">
            <v>BES</v>
          </cell>
          <cell r="G4587" t="str">
            <v>TOTAL</v>
          </cell>
          <cell r="H4587" t="str">
            <v>:</v>
          </cell>
          <cell r="I4587" t="str">
            <v>NC</v>
          </cell>
          <cell r="K4587" t="str">
            <v>V</v>
          </cell>
          <cell r="L4587">
            <v>38628.496793981481</v>
          </cell>
          <cell r="M4587" t="str">
            <v>gchateaug</v>
          </cell>
          <cell r="N4587">
            <v>38680.624467592592</v>
          </cell>
          <cell r="O4587" t="str">
            <v>gchateaug</v>
          </cell>
        </row>
        <row r="4588">
          <cell r="A4588" t="str">
            <v>1999</v>
          </cell>
          <cell r="B4588" t="str">
            <v>FR41</v>
          </cell>
          <cell r="C4588" t="str">
            <v>A00</v>
          </cell>
          <cell r="D4588" t="str">
            <v>PC_EMP</v>
          </cell>
          <cell r="E4588" t="str">
            <v>T</v>
          </cell>
          <cell r="F4588" t="str">
            <v>BES</v>
          </cell>
          <cell r="G4588" t="str">
            <v>RSE</v>
          </cell>
          <cell r="H4588" t="str">
            <v>:</v>
          </cell>
          <cell r="I4588" t="str">
            <v>NC</v>
          </cell>
          <cell r="K4588" t="str">
            <v>V</v>
          </cell>
          <cell r="L4588">
            <v>38628.496793981481</v>
          </cell>
          <cell r="M4588" t="str">
            <v>gchateaug</v>
          </cell>
          <cell r="N4588">
            <v>38680.624467592592</v>
          </cell>
          <cell r="O4588" t="str">
            <v>gchateaug</v>
          </cell>
        </row>
        <row r="4589">
          <cell r="A4589" t="str">
            <v>1999</v>
          </cell>
          <cell r="B4589" t="str">
            <v>FR24</v>
          </cell>
          <cell r="C4589" t="str">
            <v>A00</v>
          </cell>
          <cell r="D4589" t="str">
            <v>PC_EMP</v>
          </cell>
          <cell r="E4589" t="str">
            <v>T</v>
          </cell>
          <cell r="F4589" t="str">
            <v>TOTAL</v>
          </cell>
          <cell r="G4589" t="str">
            <v>TOTAL</v>
          </cell>
          <cell r="H4589" t="str">
            <v>:</v>
          </cell>
          <cell r="I4589" t="str">
            <v>NC</v>
          </cell>
          <cell r="K4589" t="str">
            <v>V</v>
          </cell>
          <cell r="L4589">
            <v>38628.496793981481</v>
          </cell>
          <cell r="M4589" t="str">
            <v>gchateaug</v>
          </cell>
          <cell r="N4589">
            <v>38680.624467592592</v>
          </cell>
          <cell r="O4589" t="str">
            <v>gchateaug</v>
          </cell>
        </row>
        <row r="4590">
          <cell r="A4590" t="str">
            <v>1999</v>
          </cell>
          <cell r="B4590" t="str">
            <v>FR24</v>
          </cell>
          <cell r="C4590" t="str">
            <v>A00</v>
          </cell>
          <cell r="D4590" t="str">
            <v>PC_EMP</v>
          </cell>
          <cell r="E4590" t="str">
            <v>T</v>
          </cell>
          <cell r="F4590" t="str">
            <v>TOTAL</v>
          </cell>
          <cell r="G4590" t="str">
            <v>RSE</v>
          </cell>
          <cell r="H4590" t="str">
            <v>:</v>
          </cell>
          <cell r="I4590" t="str">
            <v>NC</v>
          </cell>
          <cell r="K4590" t="str">
            <v>V</v>
          </cell>
          <cell r="L4590">
            <v>38628.496793981481</v>
          </cell>
          <cell r="M4590" t="str">
            <v>gchateaug</v>
          </cell>
          <cell r="N4590">
            <v>38680.624467592592</v>
          </cell>
          <cell r="O4590" t="str">
            <v>gchateaug</v>
          </cell>
        </row>
        <row r="4591">
          <cell r="A4591" t="str">
            <v>1999</v>
          </cell>
          <cell r="B4591" t="str">
            <v>FR24</v>
          </cell>
          <cell r="C4591" t="str">
            <v>A00</v>
          </cell>
          <cell r="D4591" t="str">
            <v>PC_EMP</v>
          </cell>
          <cell r="E4591" t="str">
            <v>T</v>
          </cell>
          <cell r="F4591" t="str">
            <v>BES</v>
          </cell>
          <cell r="G4591" t="str">
            <v>TOTAL</v>
          </cell>
          <cell r="H4591" t="str">
            <v>:</v>
          </cell>
          <cell r="I4591" t="str">
            <v>NC</v>
          </cell>
          <cell r="K4591" t="str">
            <v>V</v>
          </cell>
          <cell r="L4591">
            <v>38628.496793981481</v>
          </cell>
          <cell r="M4591" t="str">
            <v>gchateaug</v>
          </cell>
          <cell r="N4591">
            <v>38680.624467592592</v>
          </cell>
          <cell r="O4591" t="str">
            <v>gchateaug</v>
          </cell>
        </row>
        <row r="4592">
          <cell r="A4592" t="str">
            <v>1999</v>
          </cell>
          <cell r="B4592" t="str">
            <v>FR24</v>
          </cell>
          <cell r="C4592" t="str">
            <v>A00</v>
          </cell>
          <cell r="D4592" t="str">
            <v>PC_EMP</v>
          </cell>
          <cell r="E4592" t="str">
            <v>T</v>
          </cell>
          <cell r="F4592" t="str">
            <v>BES</v>
          </cell>
          <cell r="G4592" t="str">
            <v>RSE</v>
          </cell>
          <cell r="H4592" t="str">
            <v>:</v>
          </cell>
          <cell r="I4592" t="str">
            <v>NC</v>
          </cell>
          <cell r="K4592" t="str">
            <v>V</v>
          </cell>
          <cell r="L4592">
            <v>38628.496793981481</v>
          </cell>
          <cell r="M4592" t="str">
            <v>gchateaug</v>
          </cell>
          <cell r="N4592">
            <v>38680.624467592592</v>
          </cell>
          <cell r="O4592" t="str">
            <v>gchateaug</v>
          </cell>
        </row>
        <row r="4593">
          <cell r="A4593" t="str">
            <v>1999</v>
          </cell>
          <cell r="B4593" t="str">
            <v>FI1A</v>
          </cell>
          <cell r="C4593" t="str">
            <v>A00</v>
          </cell>
          <cell r="D4593" t="str">
            <v>PC_EMP</v>
          </cell>
          <cell r="E4593" t="str">
            <v>T</v>
          </cell>
          <cell r="F4593" t="str">
            <v>TOTAL</v>
          </cell>
          <cell r="G4593" t="str">
            <v>TOTAL</v>
          </cell>
          <cell r="H4593" t="str">
            <v>:</v>
          </cell>
          <cell r="I4593" t="str">
            <v>NC</v>
          </cell>
          <cell r="K4593" t="str">
            <v>V</v>
          </cell>
          <cell r="L4593">
            <v>38628.496793981481</v>
          </cell>
          <cell r="M4593" t="str">
            <v>gchateaug</v>
          </cell>
          <cell r="N4593">
            <v>38680.624467592592</v>
          </cell>
          <cell r="O4593" t="str">
            <v>gchateaug</v>
          </cell>
        </row>
        <row r="4594">
          <cell r="A4594" t="str">
            <v>1999</v>
          </cell>
          <cell r="B4594" t="str">
            <v>FI1A</v>
          </cell>
          <cell r="C4594" t="str">
            <v>A00</v>
          </cell>
          <cell r="D4594" t="str">
            <v>PC_EMP</v>
          </cell>
          <cell r="E4594" t="str">
            <v>T</v>
          </cell>
          <cell r="F4594" t="str">
            <v>BES</v>
          </cell>
          <cell r="G4594" t="str">
            <v>TOTAL</v>
          </cell>
          <cell r="H4594" t="str">
            <v>:</v>
          </cell>
          <cell r="I4594" t="str">
            <v>NC</v>
          </cell>
          <cell r="K4594" t="str">
            <v>V</v>
          </cell>
          <cell r="L4594">
            <v>38628.496793981481</v>
          </cell>
          <cell r="M4594" t="str">
            <v>gchateaug</v>
          </cell>
          <cell r="N4594">
            <v>38680.624467592592</v>
          </cell>
          <cell r="O4594" t="str">
            <v>gchateaug</v>
          </cell>
        </row>
        <row r="4595">
          <cell r="A4595" t="str">
            <v>1999</v>
          </cell>
          <cell r="B4595" t="str">
            <v>ES5</v>
          </cell>
          <cell r="C4595" t="str">
            <v>A00</v>
          </cell>
          <cell r="D4595" t="str">
            <v>PC_EMP</v>
          </cell>
          <cell r="E4595" t="str">
            <v>T</v>
          </cell>
          <cell r="F4595" t="str">
            <v>TOTAL</v>
          </cell>
          <cell r="G4595" t="str">
            <v>TOTAL</v>
          </cell>
          <cell r="I4595" t="str">
            <v>NC</v>
          </cell>
          <cell r="J4595" t="str">
            <v>; former flag equal "s"</v>
          </cell>
          <cell r="K4595" t="str">
            <v>V</v>
          </cell>
          <cell r="L4595">
            <v>38628.496793981481</v>
          </cell>
          <cell r="M4595" t="str">
            <v>gchateaug</v>
          </cell>
          <cell r="N4595">
            <v>38680.624467592592</v>
          </cell>
          <cell r="O4595" t="str">
            <v>gchateaug</v>
          </cell>
          <cell r="Q4595">
            <v>1.04</v>
          </cell>
        </row>
        <row r="4596">
          <cell r="A4596" t="str">
            <v>1999</v>
          </cell>
          <cell r="B4596" t="str">
            <v>ES5</v>
          </cell>
          <cell r="C4596" t="str">
            <v>A00</v>
          </cell>
          <cell r="D4596" t="str">
            <v>PC_EMP</v>
          </cell>
          <cell r="E4596" t="str">
            <v>T</v>
          </cell>
          <cell r="F4596" t="str">
            <v>TOTAL</v>
          </cell>
          <cell r="G4596" t="str">
            <v>RSE</v>
          </cell>
          <cell r="H4596" t="str">
            <v>:</v>
          </cell>
          <cell r="I4596" t="str">
            <v>NC</v>
          </cell>
          <cell r="K4596" t="str">
            <v>V</v>
          </cell>
          <cell r="L4596">
            <v>38628.496793981481</v>
          </cell>
          <cell r="M4596" t="str">
            <v>gchateaug</v>
          </cell>
          <cell r="N4596">
            <v>38680.624467592592</v>
          </cell>
          <cell r="O4596" t="str">
            <v>gchateaug</v>
          </cell>
        </row>
        <row r="4597">
          <cell r="A4597" t="str">
            <v>1999</v>
          </cell>
          <cell r="B4597" t="str">
            <v>ES5</v>
          </cell>
          <cell r="C4597" t="str">
            <v>A00</v>
          </cell>
          <cell r="D4597" t="str">
            <v>PC_EMP</v>
          </cell>
          <cell r="E4597" t="str">
            <v>T</v>
          </cell>
          <cell r="F4597" t="str">
            <v>BES</v>
          </cell>
          <cell r="G4597" t="str">
            <v>TOTAL</v>
          </cell>
          <cell r="I4597" t="str">
            <v>NC</v>
          </cell>
          <cell r="J4597" t="str">
            <v>; former flag equal "s"</v>
          </cell>
          <cell r="K4597" t="str">
            <v>V</v>
          </cell>
          <cell r="L4597">
            <v>38628.496793981481</v>
          </cell>
          <cell r="M4597" t="str">
            <v>gchateaug</v>
          </cell>
          <cell r="N4597">
            <v>38680.624467592592</v>
          </cell>
          <cell r="O4597" t="str">
            <v>gchateaug</v>
          </cell>
          <cell r="Q4597">
            <v>0.39</v>
          </cell>
        </row>
        <row r="4598">
          <cell r="A4598" t="str">
            <v>1999</v>
          </cell>
          <cell r="B4598" t="str">
            <v>ES5</v>
          </cell>
          <cell r="C4598" t="str">
            <v>A00</v>
          </cell>
          <cell r="D4598" t="str">
            <v>PC_EMP</v>
          </cell>
          <cell r="E4598" t="str">
            <v>T</v>
          </cell>
          <cell r="F4598" t="str">
            <v>BES</v>
          </cell>
          <cell r="G4598" t="str">
            <v>RSE</v>
          </cell>
          <cell r="H4598" t="str">
            <v>:</v>
          </cell>
          <cell r="I4598" t="str">
            <v>NC</v>
          </cell>
          <cell r="K4598" t="str">
            <v>V</v>
          </cell>
          <cell r="L4598">
            <v>38628.496793981481</v>
          </cell>
          <cell r="M4598" t="str">
            <v>gchateaug</v>
          </cell>
          <cell r="N4598">
            <v>38680.624467592592</v>
          </cell>
          <cell r="O4598" t="str">
            <v>gchateaug</v>
          </cell>
        </row>
        <row r="4599">
          <cell r="A4599" t="str">
            <v>1999</v>
          </cell>
          <cell r="B4599" t="str">
            <v>ES43</v>
          </cell>
          <cell r="C4599" t="str">
            <v>A00</v>
          </cell>
          <cell r="D4599" t="str">
            <v>PC_EMP</v>
          </cell>
          <cell r="E4599" t="str">
            <v>T</v>
          </cell>
          <cell r="F4599" t="str">
            <v>TOTAL</v>
          </cell>
          <cell r="G4599" t="str">
            <v>TOTAL</v>
          </cell>
          <cell r="I4599" t="str">
            <v>NC</v>
          </cell>
          <cell r="J4599" t="str">
            <v>; former flag equal "s"</v>
          </cell>
          <cell r="K4599" t="str">
            <v>V</v>
          </cell>
          <cell r="L4599">
            <v>38628.496793981481</v>
          </cell>
          <cell r="M4599" t="str">
            <v>gchateaug</v>
          </cell>
          <cell r="N4599">
            <v>38680.624467592592</v>
          </cell>
          <cell r="O4599" t="str">
            <v>gchateaug</v>
          </cell>
          <cell r="Q4599">
            <v>0.61</v>
          </cell>
        </row>
        <row r="4600">
          <cell r="A4600" t="str">
            <v>1999</v>
          </cell>
          <cell r="B4600" t="str">
            <v>ES43</v>
          </cell>
          <cell r="C4600" t="str">
            <v>A00</v>
          </cell>
          <cell r="D4600" t="str">
            <v>PC_EMP</v>
          </cell>
          <cell r="E4600" t="str">
            <v>T</v>
          </cell>
          <cell r="F4600" t="str">
            <v>TOTAL</v>
          </cell>
          <cell r="G4600" t="str">
            <v>RSE</v>
          </cell>
          <cell r="H4600" t="str">
            <v>:</v>
          </cell>
          <cell r="I4600" t="str">
            <v>NC</v>
          </cell>
          <cell r="K4600" t="str">
            <v>V</v>
          </cell>
          <cell r="L4600">
            <v>38628.496793981481</v>
          </cell>
          <cell r="M4600" t="str">
            <v>gchateaug</v>
          </cell>
          <cell r="N4600">
            <v>38680.624467592592</v>
          </cell>
          <cell r="O4600" t="str">
            <v>gchateaug</v>
          </cell>
        </row>
        <row r="4601">
          <cell r="A4601" t="str">
            <v>2003</v>
          </cell>
          <cell r="B4601" t="str">
            <v>DE4</v>
          </cell>
          <cell r="C4601" t="str">
            <v>A00</v>
          </cell>
          <cell r="D4601" t="str">
            <v>PC_EMP</v>
          </cell>
          <cell r="E4601" t="str">
            <v>T</v>
          </cell>
          <cell r="F4601" t="str">
            <v>BES</v>
          </cell>
          <cell r="G4601" t="str">
            <v>RSE</v>
          </cell>
          <cell r="I4601" t="str">
            <v>MS</v>
          </cell>
          <cell r="K4601" t="str">
            <v>V</v>
          </cell>
          <cell r="L4601">
            <v>38628.496793981481</v>
          </cell>
          <cell r="M4601" t="str">
            <v>gchateaug</v>
          </cell>
          <cell r="N4601">
            <v>38680.630694444444</v>
          </cell>
          <cell r="O4601" t="str">
            <v>gchateaug</v>
          </cell>
          <cell r="Q4601">
            <v>0.12</v>
          </cell>
        </row>
        <row r="4602">
          <cell r="A4602" t="str">
            <v>2003</v>
          </cell>
          <cell r="B4602" t="str">
            <v>DE3</v>
          </cell>
          <cell r="C4602" t="str">
            <v>A00</v>
          </cell>
          <cell r="D4602" t="str">
            <v>PC_EMP</v>
          </cell>
          <cell r="E4602" t="str">
            <v>T</v>
          </cell>
          <cell r="F4602" t="str">
            <v>TOTAL</v>
          </cell>
          <cell r="G4602" t="str">
            <v>TOTAL</v>
          </cell>
          <cell r="I4602" t="str">
            <v>MS</v>
          </cell>
          <cell r="K4602" t="str">
            <v>V</v>
          </cell>
          <cell r="L4602">
            <v>38628.496793981481</v>
          </cell>
          <cell r="M4602" t="str">
            <v>gchateaug</v>
          </cell>
          <cell r="N4602">
            <v>38680.630694444444</v>
          </cell>
          <cell r="O4602" t="str">
            <v>gchateaug</v>
          </cell>
          <cell r="Q4602">
            <v>2.82</v>
          </cell>
        </row>
        <row r="4603">
          <cell r="A4603" t="str">
            <v>2003</v>
          </cell>
          <cell r="B4603" t="str">
            <v>DE3</v>
          </cell>
          <cell r="C4603" t="str">
            <v>A00</v>
          </cell>
          <cell r="D4603" t="str">
            <v>PC_EMP</v>
          </cell>
          <cell r="E4603" t="str">
            <v>T</v>
          </cell>
          <cell r="F4603" t="str">
            <v>TOTAL</v>
          </cell>
          <cell r="G4603" t="str">
            <v>RSE</v>
          </cell>
          <cell r="I4603" t="str">
            <v>MS</v>
          </cell>
          <cell r="K4603" t="str">
            <v>V</v>
          </cell>
          <cell r="L4603">
            <v>38628.496793981481</v>
          </cell>
          <cell r="M4603" t="str">
            <v>gchateaug</v>
          </cell>
          <cell r="N4603">
            <v>38680.630694444444</v>
          </cell>
          <cell r="O4603" t="str">
            <v>gchateaug</v>
          </cell>
          <cell r="Q4603">
            <v>1.79</v>
          </cell>
        </row>
        <row r="4604">
          <cell r="A4604" t="str">
            <v>2003</v>
          </cell>
          <cell r="B4604" t="str">
            <v>DE3</v>
          </cell>
          <cell r="C4604" t="str">
            <v>A00</v>
          </cell>
          <cell r="D4604" t="str">
            <v>PC_EMP</v>
          </cell>
          <cell r="E4604" t="str">
            <v>T</v>
          </cell>
          <cell r="F4604" t="str">
            <v>BES</v>
          </cell>
          <cell r="G4604" t="str">
            <v>TOTAL</v>
          </cell>
          <cell r="I4604" t="str">
            <v>MS</v>
          </cell>
          <cell r="K4604" t="str">
            <v>V</v>
          </cell>
          <cell r="L4604">
            <v>38628.496793981481</v>
          </cell>
          <cell r="M4604" t="str">
            <v>gchateaug</v>
          </cell>
          <cell r="N4604">
            <v>38680.630694444444</v>
          </cell>
          <cell r="O4604" t="str">
            <v>gchateaug</v>
          </cell>
          <cell r="Q4604">
            <v>0.94</v>
          </cell>
        </row>
        <row r="4605">
          <cell r="A4605" t="str">
            <v>2003</v>
          </cell>
          <cell r="B4605" t="str">
            <v>DE3</v>
          </cell>
          <cell r="C4605" t="str">
            <v>A00</v>
          </cell>
          <cell r="D4605" t="str">
            <v>PC_EMP</v>
          </cell>
          <cell r="E4605" t="str">
            <v>T</v>
          </cell>
          <cell r="F4605" t="str">
            <v>BES</v>
          </cell>
          <cell r="G4605" t="str">
            <v>RSE</v>
          </cell>
          <cell r="I4605" t="str">
            <v>MS</v>
          </cell>
          <cell r="K4605" t="str">
            <v>V</v>
          </cell>
          <cell r="L4605">
            <v>38628.496793981481</v>
          </cell>
          <cell r="M4605" t="str">
            <v>gchateaug</v>
          </cell>
          <cell r="N4605">
            <v>38680.630694444444</v>
          </cell>
          <cell r="O4605" t="str">
            <v>gchateaug</v>
          </cell>
          <cell r="Q4605">
            <v>0.53</v>
          </cell>
        </row>
        <row r="4606">
          <cell r="A4606" t="str">
            <v>2003</v>
          </cell>
          <cell r="B4606" t="str">
            <v>DE14</v>
          </cell>
          <cell r="C4606" t="str">
            <v>A00</v>
          </cell>
          <cell r="D4606" t="str">
            <v>PC_EMP</v>
          </cell>
          <cell r="E4606" t="str">
            <v>T</v>
          </cell>
          <cell r="F4606" t="str">
            <v>TOTAL</v>
          </cell>
          <cell r="G4606" t="str">
            <v>TOTAL</v>
          </cell>
          <cell r="I4606" t="str">
            <v>MS</v>
          </cell>
          <cell r="K4606" t="str">
            <v>V</v>
          </cell>
          <cell r="L4606">
            <v>38628.496793981481</v>
          </cell>
          <cell r="M4606" t="str">
            <v>gchateaug</v>
          </cell>
          <cell r="N4606">
            <v>38680.630694444444</v>
          </cell>
          <cell r="O4606" t="str">
            <v>gchateaug</v>
          </cell>
          <cell r="Q4606">
            <v>2.76</v>
          </cell>
        </row>
        <row r="4607">
          <cell r="A4607" t="str">
            <v>2003</v>
          </cell>
          <cell r="B4607" t="str">
            <v>DE14</v>
          </cell>
          <cell r="C4607" t="str">
            <v>A00</v>
          </cell>
          <cell r="D4607" t="str">
            <v>PC_EMP</v>
          </cell>
          <cell r="E4607" t="str">
            <v>T</v>
          </cell>
          <cell r="F4607" t="str">
            <v>TOTAL</v>
          </cell>
          <cell r="G4607" t="str">
            <v>RSE</v>
          </cell>
          <cell r="I4607" t="str">
            <v>MS</v>
          </cell>
          <cell r="K4607" t="str">
            <v>V</v>
          </cell>
          <cell r="L4607">
            <v>38628.496793981481</v>
          </cell>
          <cell r="M4607" t="str">
            <v>gchateaug</v>
          </cell>
          <cell r="N4607">
            <v>38680.630694444444</v>
          </cell>
          <cell r="O4607" t="str">
            <v>gchateaug</v>
          </cell>
          <cell r="Q4607">
            <v>1.69</v>
          </cell>
        </row>
        <row r="4608">
          <cell r="A4608" t="str">
            <v>1999</v>
          </cell>
          <cell r="B4608" t="str">
            <v>ITF4</v>
          </cell>
          <cell r="C4608" t="str">
            <v>A00</v>
          </cell>
          <cell r="D4608" t="str">
            <v>PC_EMP</v>
          </cell>
          <cell r="E4608" t="str">
            <v>T</v>
          </cell>
          <cell r="F4608" t="str">
            <v>BES</v>
          </cell>
          <cell r="G4608" t="str">
            <v>TOTAL</v>
          </cell>
          <cell r="H4608" t="str">
            <v>:</v>
          </cell>
          <cell r="I4608" t="str">
            <v>NC</v>
          </cell>
          <cell r="K4608" t="str">
            <v>V</v>
          </cell>
          <cell r="L4608">
            <v>38628.496793981481</v>
          </cell>
          <cell r="M4608" t="str">
            <v>gchateaug</v>
          </cell>
          <cell r="N4608">
            <v>38680.624456018515</v>
          </cell>
          <cell r="O4608" t="str">
            <v>gchateaug</v>
          </cell>
        </row>
        <row r="4609">
          <cell r="A4609" t="str">
            <v>1999</v>
          </cell>
          <cell r="B4609" t="str">
            <v>ITF4</v>
          </cell>
          <cell r="C4609" t="str">
            <v>A00</v>
          </cell>
          <cell r="D4609" t="str">
            <v>PC_EMP</v>
          </cell>
          <cell r="E4609" t="str">
            <v>T</v>
          </cell>
          <cell r="F4609" t="str">
            <v>BES</v>
          </cell>
          <cell r="G4609" t="str">
            <v>RSE</v>
          </cell>
          <cell r="H4609" t="str">
            <v>:</v>
          </cell>
          <cell r="I4609" t="str">
            <v>NC</v>
          </cell>
          <cell r="K4609" t="str">
            <v>V</v>
          </cell>
          <cell r="L4609">
            <v>38628.496793981481</v>
          </cell>
          <cell r="M4609" t="str">
            <v>gchateaug</v>
          </cell>
          <cell r="N4609">
            <v>38680.624456018515</v>
          </cell>
          <cell r="O4609" t="str">
            <v>gchateaug</v>
          </cell>
        </row>
        <row r="4610">
          <cell r="A4610" t="str">
            <v>1999</v>
          </cell>
          <cell r="B4610" t="str">
            <v>ITF</v>
          </cell>
          <cell r="C4610" t="str">
            <v>A00</v>
          </cell>
          <cell r="D4610" t="str">
            <v>PC_EMP</v>
          </cell>
          <cell r="E4610" t="str">
            <v>T</v>
          </cell>
          <cell r="F4610" t="str">
            <v>TOTAL</v>
          </cell>
          <cell r="G4610" t="str">
            <v>TOTAL</v>
          </cell>
          <cell r="H4610" t="str">
            <v>:</v>
          </cell>
          <cell r="I4610" t="str">
            <v>NC</v>
          </cell>
          <cell r="K4610" t="str">
            <v>V</v>
          </cell>
          <cell r="L4610">
            <v>38628.496793981481</v>
          </cell>
          <cell r="M4610" t="str">
            <v>gchateaug</v>
          </cell>
          <cell r="N4610">
            <v>38680.624456018515</v>
          </cell>
          <cell r="O4610" t="str">
            <v>gchateaug</v>
          </cell>
        </row>
        <row r="4611">
          <cell r="A4611" t="str">
            <v>1999</v>
          </cell>
          <cell r="B4611" t="str">
            <v>ITF</v>
          </cell>
          <cell r="C4611" t="str">
            <v>A00</v>
          </cell>
          <cell r="D4611" t="str">
            <v>PC_EMP</v>
          </cell>
          <cell r="E4611" t="str">
            <v>T</v>
          </cell>
          <cell r="F4611" t="str">
            <v>TOTAL</v>
          </cell>
          <cell r="G4611" t="str">
            <v>RSE</v>
          </cell>
          <cell r="H4611" t="str">
            <v>:</v>
          </cell>
          <cell r="I4611" t="str">
            <v>NC</v>
          </cell>
          <cell r="K4611" t="str">
            <v>V</v>
          </cell>
          <cell r="L4611">
            <v>38628.496793981481</v>
          </cell>
          <cell r="M4611" t="str">
            <v>gchateaug</v>
          </cell>
          <cell r="N4611">
            <v>38680.624456018515</v>
          </cell>
          <cell r="O4611" t="str">
            <v>gchateaug</v>
          </cell>
        </row>
        <row r="4612">
          <cell r="A4612" t="str">
            <v>1999</v>
          </cell>
          <cell r="B4612" t="str">
            <v>ITF</v>
          </cell>
          <cell r="C4612" t="str">
            <v>A00</v>
          </cell>
          <cell r="D4612" t="str">
            <v>PC_EMP</v>
          </cell>
          <cell r="E4612" t="str">
            <v>T</v>
          </cell>
          <cell r="F4612" t="str">
            <v>BES</v>
          </cell>
          <cell r="G4612" t="str">
            <v>TOTAL</v>
          </cell>
          <cell r="H4612" t="str">
            <v>:</v>
          </cell>
          <cell r="I4612" t="str">
            <v>NC</v>
          </cell>
          <cell r="K4612" t="str">
            <v>V</v>
          </cell>
          <cell r="L4612">
            <v>38628.496793981481</v>
          </cell>
          <cell r="M4612" t="str">
            <v>gchateaug</v>
          </cell>
          <cell r="N4612">
            <v>38680.624456018515</v>
          </cell>
          <cell r="O4612" t="str">
            <v>gchateaug</v>
          </cell>
        </row>
        <row r="4613">
          <cell r="A4613" t="str">
            <v>1999</v>
          </cell>
          <cell r="B4613" t="str">
            <v>ITF</v>
          </cell>
          <cell r="C4613" t="str">
            <v>A00</v>
          </cell>
          <cell r="D4613" t="str">
            <v>PC_EMP</v>
          </cell>
          <cell r="E4613" t="str">
            <v>T</v>
          </cell>
          <cell r="F4613" t="str">
            <v>BES</v>
          </cell>
          <cell r="G4613" t="str">
            <v>RSE</v>
          </cell>
          <cell r="H4613" t="str">
            <v>:</v>
          </cell>
          <cell r="I4613" t="str">
            <v>NC</v>
          </cell>
          <cell r="K4613" t="str">
            <v>V</v>
          </cell>
          <cell r="L4613">
            <v>38628.496793981481</v>
          </cell>
          <cell r="M4613" t="str">
            <v>gchateaug</v>
          </cell>
          <cell r="N4613">
            <v>38680.624456018515</v>
          </cell>
          <cell r="O4613" t="str">
            <v>gchateaug</v>
          </cell>
        </row>
        <row r="4614">
          <cell r="A4614" t="str">
            <v>1999</v>
          </cell>
          <cell r="B4614" t="str">
            <v>ITE1</v>
          </cell>
          <cell r="C4614" t="str">
            <v>A00</v>
          </cell>
          <cell r="D4614" t="str">
            <v>PC_EMP</v>
          </cell>
          <cell r="E4614" t="str">
            <v>T</v>
          </cell>
          <cell r="F4614" t="str">
            <v>TOTAL</v>
          </cell>
          <cell r="G4614" t="str">
            <v>TOTAL</v>
          </cell>
          <cell r="H4614" t="str">
            <v>:</v>
          </cell>
          <cell r="I4614" t="str">
            <v>NC</v>
          </cell>
          <cell r="K4614" t="str">
            <v>V</v>
          </cell>
          <cell r="L4614">
            <v>38628.496793981481</v>
          </cell>
          <cell r="M4614" t="str">
            <v>gchateaug</v>
          </cell>
          <cell r="N4614">
            <v>38680.624456018515</v>
          </cell>
          <cell r="O4614" t="str">
            <v>gchateaug</v>
          </cell>
        </row>
        <row r="4615">
          <cell r="A4615" t="str">
            <v>1999</v>
          </cell>
          <cell r="B4615" t="str">
            <v>ITE1</v>
          </cell>
          <cell r="C4615" t="str">
            <v>A00</v>
          </cell>
          <cell r="D4615" t="str">
            <v>PC_EMP</v>
          </cell>
          <cell r="E4615" t="str">
            <v>T</v>
          </cell>
          <cell r="F4615" t="str">
            <v>TOTAL</v>
          </cell>
          <cell r="G4615" t="str">
            <v>RSE</v>
          </cell>
          <cell r="H4615" t="str">
            <v>:</v>
          </cell>
          <cell r="I4615" t="str">
            <v>NC</v>
          </cell>
          <cell r="K4615" t="str">
            <v>V</v>
          </cell>
          <cell r="L4615">
            <v>38628.496793981481</v>
          </cell>
          <cell r="M4615" t="str">
            <v>gchateaug</v>
          </cell>
          <cell r="N4615">
            <v>38680.624456018515</v>
          </cell>
          <cell r="O4615" t="str">
            <v>gchateaug</v>
          </cell>
        </row>
        <row r="4616">
          <cell r="A4616" t="str">
            <v>1999</v>
          </cell>
          <cell r="B4616" t="str">
            <v>ITE1</v>
          </cell>
          <cell r="C4616" t="str">
            <v>A00</v>
          </cell>
          <cell r="D4616" t="str">
            <v>PC_EMP</v>
          </cell>
          <cell r="E4616" t="str">
            <v>T</v>
          </cell>
          <cell r="F4616" t="str">
            <v>BES</v>
          </cell>
          <cell r="G4616" t="str">
            <v>TOTAL</v>
          </cell>
          <cell r="H4616" t="str">
            <v>:</v>
          </cell>
          <cell r="I4616" t="str">
            <v>NC</v>
          </cell>
          <cell r="K4616" t="str">
            <v>V</v>
          </cell>
          <cell r="L4616">
            <v>38628.496793981481</v>
          </cell>
          <cell r="M4616" t="str">
            <v>gchateaug</v>
          </cell>
          <cell r="N4616">
            <v>38680.624456018515</v>
          </cell>
          <cell r="O4616" t="str">
            <v>gchateaug</v>
          </cell>
        </row>
        <row r="4617">
          <cell r="A4617" t="str">
            <v>1999</v>
          </cell>
          <cell r="B4617" t="str">
            <v>ITE1</v>
          </cell>
          <cell r="C4617" t="str">
            <v>A00</v>
          </cell>
          <cell r="D4617" t="str">
            <v>PC_EMP</v>
          </cell>
          <cell r="E4617" t="str">
            <v>T</v>
          </cell>
          <cell r="F4617" t="str">
            <v>BES</v>
          </cell>
          <cell r="G4617" t="str">
            <v>RSE</v>
          </cell>
          <cell r="H4617" t="str">
            <v>:</v>
          </cell>
          <cell r="I4617" t="str">
            <v>NC</v>
          </cell>
          <cell r="K4617" t="str">
            <v>V</v>
          </cell>
          <cell r="L4617">
            <v>38628.496793981481</v>
          </cell>
          <cell r="M4617" t="str">
            <v>gchateaug</v>
          </cell>
          <cell r="N4617">
            <v>38680.624456018515</v>
          </cell>
          <cell r="O4617" t="str">
            <v>gchateaug</v>
          </cell>
        </row>
        <row r="4618">
          <cell r="A4618" t="str">
            <v>1999</v>
          </cell>
          <cell r="B4618" t="str">
            <v>ITC1</v>
          </cell>
          <cell r="C4618" t="str">
            <v>A00</v>
          </cell>
          <cell r="D4618" t="str">
            <v>PC_EMP</v>
          </cell>
          <cell r="E4618" t="str">
            <v>T</v>
          </cell>
          <cell r="F4618" t="str">
            <v>TOTAL</v>
          </cell>
          <cell r="G4618" t="str">
            <v>TOTAL</v>
          </cell>
          <cell r="H4618" t="str">
            <v>:</v>
          </cell>
          <cell r="I4618" t="str">
            <v>NC</v>
          </cell>
          <cell r="K4618" t="str">
            <v>V</v>
          </cell>
          <cell r="L4618">
            <v>38628.496793981481</v>
          </cell>
          <cell r="M4618" t="str">
            <v>gchateaug</v>
          </cell>
          <cell r="N4618">
            <v>38680.624456018515</v>
          </cell>
          <cell r="O4618" t="str">
            <v>gchateaug</v>
          </cell>
        </row>
        <row r="4619">
          <cell r="A4619" t="str">
            <v>1999</v>
          </cell>
          <cell r="B4619" t="str">
            <v>ITC1</v>
          </cell>
          <cell r="C4619" t="str">
            <v>A00</v>
          </cell>
          <cell r="D4619" t="str">
            <v>PC_EMP</v>
          </cell>
          <cell r="E4619" t="str">
            <v>T</v>
          </cell>
          <cell r="F4619" t="str">
            <v>TOTAL</v>
          </cell>
          <cell r="G4619" t="str">
            <v>RSE</v>
          </cell>
          <cell r="H4619" t="str">
            <v>:</v>
          </cell>
          <cell r="I4619" t="str">
            <v>NC</v>
          </cell>
          <cell r="K4619" t="str">
            <v>V</v>
          </cell>
          <cell r="L4619">
            <v>38628.496793981481</v>
          </cell>
          <cell r="M4619" t="str">
            <v>gchateaug</v>
          </cell>
          <cell r="N4619">
            <v>38680.624456018515</v>
          </cell>
          <cell r="O4619" t="str">
            <v>gchateaug</v>
          </cell>
        </row>
        <row r="4620">
          <cell r="A4620" t="str">
            <v>1999</v>
          </cell>
          <cell r="B4620" t="str">
            <v>ITC1</v>
          </cell>
          <cell r="C4620" t="str">
            <v>A00</v>
          </cell>
          <cell r="D4620" t="str">
            <v>PC_EMP</v>
          </cell>
          <cell r="E4620" t="str">
            <v>T</v>
          </cell>
          <cell r="F4620" t="str">
            <v>BES</v>
          </cell>
          <cell r="G4620" t="str">
            <v>TOTAL</v>
          </cell>
          <cell r="H4620" t="str">
            <v>:</v>
          </cell>
          <cell r="I4620" t="str">
            <v>NC</v>
          </cell>
          <cell r="K4620" t="str">
            <v>V</v>
          </cell>
          <cell r="L4620">
            <v>38628.496793981481</v>
          </cell>
          <cell r="M4620" t="str">
            <v>gchateaug</v>
          </cell>
          <cell r="N4620">
            <v>38680.624456018515</v>
          </cell>
          <cell r="O4620" t="str">
            <v>gchateaug</v>
          </cell>
        </row>
        <row r="4621">
          <cell r="A4621" t="str">
            <v>1999</v>
          </cell>
          <cell r="B4621" t="str">
            <v>ITC1</v>
          </cell>
          <cell r="C4621" t="str">
            <v>A00</v>
          </cell>
          <cell r="D4621" t="str">
            <v>PC_EMP</v>
          </cell>
          <cell r="E4621" t="str">
            <v>T</v>
          </cell>
          <cell r="F4621" t="str">
            <v>BES</v>
          </cell>
          <cell r="G4621" t="str">
            <v>RSE</v>
          </cell>
          <cell r="H4621" t="str">
            <v>:</v>
          </cell>
          <cell r="I4621" t="str">
            <v>NC</v>
          </cell>
          <cell r="K4621" t="str">
            <v>V</v>
          </cell>
          <cell r="L4621">
            <v>38628.496793981481</v>
          </cell>
          <cell r="M4621" t="str">
            <v>gchateaug</v>
          </cell>
          <cell r="N4621">
            <v>38680.624456018515</v>
          </cell>
          <cell r="O4621" t="str">
            <v>gchateaug</v>
          </cell>
        </row>
        <row r="4622">
          <cell r="A4622" t="str">
            <v>1999</v>
          </cell>
          <cell r="B4622" t="str">
            <v>HU21</v>
          </cell>
          <cell r="C4622" t="str">
            <v>A00</v>
          </cell>
          <cell r="D4622" t="str">
            <v>PC_EMP</v>
          </cell>
          <cell r="E4622" t="str">
            <v>T</v>
          </cell>
          <cell r="F4622" t="str">
            <v>TOTAL</v>
          </cell>
          <cell r="G4622" t="str">
            <v>TOTAL</v>
          </cell>
          <cell r="H4622" t="str">
            <v>:</v>
          </cell>
          <cell r="I4622" t="str">
            <v>NC</v>
          </cell>
          <cell r="K4622" t="str">
            <v>V</v>
          </cell>
          <cell r="L4622">
            <v>38628.496793981481</v>
          </cell>
          <cell r="M4622" t="str">
            <v>gchateaug</v>
          </cell>
          <cell r="N4622">
            <v>38680.624456018515</v>
          </cell>
          <cell r="O4622" t="str">
            <v>gchateaug</v>
          </cell>
        </row>
        <row r="4623">
          <cell r="A4623" t="str">
            <v>1999</v>
          </cell>
          <cell r="B4623" t="str">
            <v>HU21</v>
          </cell>
          <cell r="C4623" t="str">
            <v>A00</v>
          </cell>
          <cell r="D4623" t="str">
            <v>PC_EMP</v>
          </cell>
          <cell r="E4623" t="str">
            <v>T</v>
          </cell>
          <cell r="F4623" t="str">
            <v>TOTAL</v>
          </cell>
          <cell r="G4623" t="str">
            <v>RSE</v>
          </cell>
          <cell r="H4623" t="str">
            <v>:</v>
          </cell>
          <cell r="I4623" t="str">
            <v>NC</v>
          </cell>
          <cell r="K4623" t="str">
            <v>V</v>
          </cell>
          <cell r="L4623">
            <v>38628.496793981481</v>
          </cell>
          <cell r="M4623" t="str">
            <v>gchateaug</v>
          </cell>
          <cell r="N4623">
            <v>38680.624456018515</v>
          </cell>
          <cell r="O4623" t="str">
            <v>gchateaug</v>
          </cell>
        </row>
        <row r="4624">
          <cell r="A4624" t="str">
            <v>1999</v>
          </cell>
          <cell r="B4624" t="str">
            <v>HU21</v>
          </cell>
          <cell r="C4624" t="str">
            <v>A00</v>
          </cell>
          <cell r="D4624" t="str">
            <v>PC_EMP</v>
          </cell>
          <cell r="E4624" t="str">
            <v>T</v>
          </cell>
          <cell r="F4624" t="str">
            <v>BES</v>
          </cell>
          <cell r="G4624" t="str">
            <v>TOTAL</v>
          </cell>
          <cell r="H4624" t="str">
            <v>:</v>
          </cell>
          <cell r="I4624" t="str">
            <v>NC</v>
          </cell>
          <cell r="K4624" t="str">
            <v>V</v>
          </cell>
          <cell r="L4624">
            <v>38628.496793981481</v>
          </cell>
          <cell r="M4624" t="str">
            <v>gchateaug</v>
          </cell>
          <cell r="N4624">
            <v>38680.624456018515</v>
          </cell>
          <cell r="O4624" t="str">
            <v>gchateaug</v>
          </cell>
        </row>
        <row r="4625">
          <cell r="A4625" t="str">
            <v>1999</v>
          </cell>
          <cell r="B4625" t="str">
            <v>HU21</v>
          </cell>
          <cell r="C4625" t="str">
            <v>A00</v>
          </cell>
          <cell r="D4625" t="str">
            <v>PC_EMP</v>
          </cell>
          <cell r="E4625" t="str">
            <v>T</v>
          </cell>
          <cell r="F4625" t="str">
            <v>BES</v>
          </cell>
          <cell r="G4625" t="str">
            <v>RSE</v>
          </cell>
          <cell r="H4625" t="str">
            <v>:</v>
          </cell>
          <cell r="I4625" t="str">
            <v>NC</v>
          </cell>
          <cell r="K4625" t="str">
            <v>V</v>
          </cell>
          <cell r="L4625">
            <v>38628.496793981481</v>
          </cell>
          <cell r="M4625" t="str">
            <v>gchateaug</v>
          </cell>
          <cell r="N4625">
            <v>38680.624456018515</v>
          </cell>
          <cell r="O4625" t="str">
            <v>gchateaug</v>
          </cell>
        </row>
        <row r="4626">
          <cell r="A4626" t="str">
            <v>1999</v>
          </cell>
          <cell r="B4626" t="str">
            <v>GR13</v>
          </cell>
          <cell r="C4626" t="str">
            <v>A00</v>
          </cell>
          <cell r="D4626" t="str">
            <v>PC_EMP</v>
          </cell>
          <cell r="E4626" t="str">
            <v>T</v>
          </cell>
          <cell r="F4626" t="str">
            <v>TOTAL</v>
          </cell>
          <cell r="G4626" t="str">
            <v>TOTAL</v>
          </cell>
          <cell r="H4626" t="str">
            <v>:</v>
          </cell>
          <cell r="I4626" t="str">
            <v>NC</v>
          </cell>
          <cell r="K4626" t="str">
            <v>V</v>
          </cell>
          <cell r="L4626">
            <v>38628.496793981481</v>
          </cell>
          <cell r="M4626" t="str">
            <v>gchateaug</v>
          </cell>
          <cell r="N4626">
            <v>38680.624456018515</v>
          </cell>
          <cell r="O4626" t="str">
            <v>gchateaug</v>
          </cell>
        </row>
        <row r="4627">
          <cell r="A4627" t="str">
            <v>1999</v>
          </cell>
          <cell r="B4627" t="str">
            <v>ES13</v>
          </cell>
          <cell r="C4627" t="str">
            <v>A00</v>
          </cell>
          <cell r="D4627" t="str">
            <v>PC_EMP</v>
          </cell>
          <cell r="E4627" t="str">
            <v>T</v>
          </cell>
          <cell r="F4627" t="str">
            <v>BES</v>
          </cell>
          <cell r="G4627" t="str">
            <v>RSE</v>
          </cell>
          <cell r="H4627" t="str">
            <v>:</v>
          </cell>
          <cell r="I4627" t="str">
            <v>NC</v>
          </cell>
          <cell r="K4627" t="str">
            <v>V</v>
          </cell>
          <cell r="L4627">
            <v>38628.496793981481</v>
          </cell>
          <cell r="M4627" t="str">
            <v>gchateaug</v>
          </cell>
          <cell r="N4627">
            <v>38680.624456018515</v>
          </cell>
          <cell r="O4627" t="str">
            <v>gchateaug</v>
          </cell>
        </row>
        <row r="4628">
          <cell r="A4628" t="str">
            <v>2001</v>
          </cell>
          <cell r="B4628" t="str">
            <v>AT32</v>
          </cell>
          <cell r="C4628" t="str">
            <v>A00</v>
          </cell>
          <cell r="D4628" t="str">
            <v>PC_EMP</v>
          </cell>
          <cell r="E4628" t="str">
            <v>T</v>
          </cell>
          <cell r="F4628" t="str">
            <v>BES</v>
          </cell>
          <cell r="G4628" t="str">
            <v>TOTAL</v>
          </cell>
          <cell r="H4628" t="str">
            <v>:</v>
          </cell>
          <cell r="I4628" t="str">
            <v>NC</v>
          </cell>
          <cell r="K4628" t="str">
            <v>V</v>
          </cell>
          <cell r="L4628">
            <v>38628.496793981481</v>
          </cell>
          <cell r="M4628" t="str">
            <v>gchateaug</v>
          </cell>
          <cell r="N4628">
            <v>38680.624456018515</v>
          </cell>
          <cell r="O4628" t="str">
            <v>gchateaug</v>
          </cell>
        </row>
        <row r="4629">
          <cell r="A4629" t="str">
            <v>2001</v>
          </cell>
          <cell r="B4629" t="str">
            <v>AT11</v>
          </cell>
          <cell r="C4629" t="str">
            <v>A00</v>
          </cell>
          <cell r="D4629" t="str">
            <v>PC_EMP</v>
          </cell>
          <cell r="E4629" t="str">
            <v>T</v>
          </cell>
          <cell r="F4629" t="str">
            <v>TOTAL</v>
          </cell>
          <cell r="G4629" t="str">
            <v>TOTAL</v>
          </cell>
          <cell r="H4629" t="str">
            <v>:</v>
          </cell>
          <cell r="I4629" t="str">
            <v>NC</v>
          </cell>
          <cell r="K4629" t="str">
            <v>V</v>
          </cell>
          <cell r="L4629">
            <v>38628.496793981481</v>
          </cell>
          <cell r="M4629" t="str">
            <v>gchateaug</v>
          </cell>
          <cell r="N4629">
            <v>38680.624456018515</v>
          </cell>
          <cell r="O4629" t="str">
            <v>gchateaug</v>
          </cell>
        </row>
        <row r="4630">
          <cell r="A4630" t="str">
            <v>1999</v>
          </cell>
          <cell r="B4630" t="str">
            <v>GR12</v>
          </cell>
          <cell r="C4630" t="str">
            <v>A00</v>
          </cell>
          <cell r="D4630" t="str">
            <v>PC_EMP</v>
          </cell>
          <cell r="E4630" t="str">
            <v>T</v>
          </cell>
          <cell r="F4630" t="str">
            <v>BES</v>
          </cell>
          <cell r="G4630" t="str">
            <v>TOTAL</v>
          </cell>
          <cell r="H4630" t="str">
            <v>:</v>
          </cell>
          <cell r="I4630" t="str">
            <v>NC</v>
          </cell>
          <cell r="K4630" t="str">
            <v>V</v>
          </cell>
          <cell r="L4630">
            <v>38628.496805555558</v>
          </cell>
          <cell r="M4630" t="str">
            <v>gchateaug</v>
          </cell>
          <cell r="N4630">
            <v>38680.624479166669</v>
          </cell>
          <cell r="O4630" t="str">
            <v>gchateaug</v>
          </cell>
        </row>
        <row r="4631">
          <cell r="A4631" t="str">
            <v>1999</v>
          </cell>
          <cell r="B4631" t="str">
            <v>FR61</v>
          </cell>
          <cell r="C4631" t="str">
            <v>A00</v>
          </cell>
          <cell r="D4631" t="str">
            <v>PC_EMP</v>
          </cell>
          <cell r="E4631" t="str">
            <v>T</v>
          </cell>
          <cell r="F4631" t="str">
            <v>TOTAL</v>
          </cell>
          <cell r="G4631" t="str">
            <v>TOTAL</v>
          </cell>
          <cell r="H4631" t="str">
            <v>:</v>
          </cell>
          <cell r="I4631" t="str">
            <v>NC</v>
          </cell>
          <cell r="K4631" t="str">
            <v>V</v>
          </cell>
          <cell r="L4631">
            <v>38628.496805555558</v>
          </cell>
          <cell r="M4631" t="str">
            <v>gchateaug</v>
          </cell>
          <cell r="N4631">
            <v>38680.624479166669</v>
          </cell>
          <cell r="O4631" t="str">
            <v>gchateaug</v>
          </cell>
        </row>
        <row r="4632">
          <cell r="A4632" t="str">
            <v>1999</v>
          </cell>
          <cell r="B4632" t="str">
            <v>FR61</v>
          </cell>
          <cell r="C4632" t="str">
            <v>A00</v>
          </cell>
          <cell r="D4632" t="str">
            <v>PC_EMP</v>
          </cell>
          <cell r="E4632" t="str">
            <v>T</v>
          </cell>
          <cell r="F4632" t="str">
            <v>TOTAL</v>
          </cell>
          <cell r="G4632" t="str">
            <v>RSE</v>
          </cell>
          <cell r="H4632" t="str">
            <v>:</v>
          </cell>
          <cell r="I4632" t="str">
            <v>NC</v>
          </cell>
          <cell r="K4632" t="str">
            <v>V</v>
          </cell>
          <cell r="L4632">
            <v>38628.496805555558</v>
          </cell>
          <cell r="M4632" t="str">
            <v>gchateaug</v>
          </cell>
          <cell r="N4632">
            <v>38680.624479166669</v>
          </cell>
          <cell r="O4632" t="str">
            <v>gchateaug</v>
          </cell>
        </row>
        <row r="4633">
          <cell r="A4633" t="str">
            <v>1999</v>
          </cell>
          <cell r="B4633" t="str">
            <v>FR61</v>
          </cell>
          <cell r="C4633" t="str">
            <v>A00</v>
          </cell>
          <cell r="D4633" t="str">
            <v>PC_EMP</v>
          </cell>
          <cell r="E4633" t="str">
            <v>T</v>
          </cell>
          <cell r="F4633" t="str">
            <v>BES</v>
          </cell>
          <cell r="G4633" t="str">
            <v>TOTAL</v>
          </cell>
          <cell r="H4633" t="str">
            <v>:</v>
          </cell>
          <cell r="I4633" t="str">
            <v>NC</v>
          </cell>
          <cell r="K4633" t="str">
            <v>V</v>
          </cell>
          <cell r="L4633">
            <v>38628.496805555558</v>
          </cell>
          <cell r="M4633" t="str">
            <v>gchateaug</v>
          </cell>
          <cell r="N4633">
            <v>38680.624479166669</v>
          </cell>
          <cell r="O4633" t="str">
            <v>gchateaug</v>
          </cell>
        </row>
        <row r="4634">
          <cell r="A4634" t="str">
            <v>1999</v>
          </cell>
          <cell r="B4634" t="str">
            <v>FR61</v>
          </cell>
          <cell r="C4634" t="str">
            <v>A00</v>
          </cell>
          <cell r="D4634" t="str">
            <v>PC_EMP</v>
          </cell>
          <cell r="E4634" t="str">
            <v>T</v>
          </cell>
          <cell r="F4634" t="str">
            <v>BES</v>
          </cell>
          <cell r="G4634" t="str">
            <v>RSE</v>
          </cell>
          <cell r="H4634" t="str">
            <v>:</v>
          </cell>
          <cell r="I4634" t="str">
            <v>NC</v>
          </cell>
          <cell r="K4634" t="str">
            <v>V</v>
          </cell>
          <cell r="L4634">
            <v>38628.496805555558</v>
          </cell>
          <cell r="M4634" t="str">
            <v>gchateaug</v>
          </cell>
          <cell r="N4634">
            <v>38680.624479166669</v>
          </cell>
          <cell r="O4634" t="str">
            <v>gchateaug</v>
          </cell>
        </row>
        <row r="4635">
          <cell r="A4635" t="str">
            <v>1999</v>
          </cell>
          <cell r="B4635" t="str">
            <v>FR5</v>
          </cell>
          <cell r="C4635" t="str">
            <v>A00</v>
          </cell>
          <cell r="D4635" t="str">
            <v>PC_EMP</v>
          </cell>
          <cell r="E4635" t="str">
            <v>T</v>
          </cell>
          <cell r="F4635" t="str">
            <v>TOTAL</v>
          </cell>
          <cell r="G4635" t="str">
            <v>TOTAL</v>
          </cell>
          <cell r="H4635" t="str">
            <v>:</v>
          </cell>
          <cell r="I4635" t="str">
            <v>NC</v>
          </cell>
          <cell r="K4635" t="str">
            <v>V</v>
          </cell>
          <cell r="L4635">
            <v>38628.496805555558</v>
          </cell>
          <cell r="M4635" t="str">
            <v>gchateaug</v>
          </cell>
          <cell r="N4635">
            <v>38680.624479166669</v>
          </cell>
          <cell r="O4635" t="str">
            <v>gchateaug</v>
          </cell>
        </row>
        <row r="4636">
          <cell r="A4636" t="str">
            <v>1999</v>
          </cell>
          <cell r="B4636" t="str">
            <v>FR5</v>
          </cell>
          <cell r="C4636" t="str">
            <v>A00</v>
          </cell>
          <cell r="D4636" t="str">
            <v>PC_EMP</v>
          </cell>
          <cell r="E4636" t="str">
            <v>T</v>
          </cell>
          <cell r="F4636" t="str">
            <v>TOTAL</v>
          </cell>
          <cell r="G4636" t="str">
            <v>RSE</v>
          </cell>
          <cell r="H4636" t="str">
            <v>:</v>
          </cell>
          <cell r="I4636" t="str">
            <v>NC</v>
          </cell>
          <cell r="K4636" t="str">
            <v>V</v>
          </cell>
          <cell r="L4636">
            <v>38628.496805555558</v>
          </cell>
          <cell r="M4636" t="str">
            <v>gchateaug</v>
          </cell>
          <cell r="N4636">
            <v>38680.624479166669</v>
          </cell>
          <cell r="O4636" t="str">
            <v>gchateaug</v>
          </cell>
        </row>
        <row r="4637">
          <cell r="A4637" t="str">
            <v>1999</v>
          </cell>
          <cell r="B4637" t="str">
            <v>FR5</v>
          </cell>
          <cell r="C4637" t="str">
            <v>A00</v>
          </cell>
          <cell r="D4637" t="str">
            <v>PC_EMP</v>
          </cell>
          <cell r="E4637" t="str">
            <v>T</v>
          </cell>
          <cell r="F4637" t="str">
            <v>BES</v>
          </cell>
          <cell r="G4637" t="str">
            <v>TOTAL</v>
          </cell>
          <cell r="H4637" t="str">
            <v>:</v>
          </cell>
          <cell r="I4637" t="str">
            <v>NC</v>
          </cell>
          <cell r="K4637" t="str">
            <v>V</v>
          </cell>
          <cell r="L4637">
            <v>38628.496805555558</v>
          </cell>
          <cell r="M4637" t="str">
            <v>gchateaug</v>
          </cell>
          <cell r="N4637">
            <v>38680.624479166669</v>
          </cell>
          <cell r="O4637" t="str">
            <v>gchateaug</v>
          </cell>
        </row>
        <row r="4638">
          <cell r="A4638" t="str">
            <v>1999</v>
          </cell>
          <cell r="B4638" t="str">
            <v>FR5</v>
          </cell>
          <cell r="C4638" t="str">
            <v>A00</v>
          </cell>
          <cell r="D4638" t="str">
            <v>PC_EMP</v>
          </cell>
          <cell r="E4638" t="str">
            <v>T</v>
          </cell>
          <cell r="F4638" t="str">
            <v>BES</v>
          </cell>
          <cell r="G4638" t="str">
            <v>RSE</v>
          </cell>
          <cell r="H4638" t="str">
            <v>:</v>
          </cell>
          <cell r="I4638" t="str">
            <v>NC</v>
          </cell>
          <cell r="K4638" t="str">
            <v>V</v>
          </cell>
          <cell r="L4638">
            <v>38628.496805555558</v>
          </cell>
          <cell r="M4638" t="str">
            <v>gchateaug</v>
          </cell>
          <cell r="N4638">
            <v>38680.624479166669</v>
          </cell>
          <cell r="O4638" t="str">
            <v>gchateaug</v>
          </cell>
        </row>
        <row r="4639">
          <cell r="A4639" t="str">
            <v>1999</v>
          </cell>
          <cell r="B4639" t="str">
            <v>FR43</v>
          </cell>
          <cell r="C4639" t="str">
            <v>A00</v>
          </cell>
          <cell r="D4639" t="str">
            <v>PC_EMP</v>
          </cell>
          <cell r="E4639" t="str">
            <v>T</v>
          </cell>
          <cell r="F4639" t="str">
            <v>TOTAL</v>
          </cell>
          <cell r="G4639" t="str">
            <v>TOTAL</v>
          </cell>
          <cell r="H4639" t="str">
            <v>:</v>
          </cell>
          <cell r="I4639" t="str">
            <v>NC</v>
          </cell>
          <cell r="K4639" t="str">
            <v>V</v>
          </cell>
          <cell r="L4639">
            <v>38628.496805555558</v>
          </cell>
          <cell r="M4639" t="str">
            <v>gchateaug</v>
          </cell>
          <cell r="N4639">
            <v>38680.624479166669</v>
          </cell>
          <cell r="O4639" t="str">
            <v>gchateaug</v>
          </cell>
        </row>
        <row r="4640">
          <cell r="A4640" t="str">
            <v>1999</v>
          </cell>
          <cell r="B4640" t="str">
            <v>FR43</v>
          </cell>
          <cell r="C4640" t="str">
            <v>A00</v>
          </cell>
          <cell r="D4640" t="str">
            <v>PC_EMP</v>
          </cell>
          <cell r="E4640" t="str">
            <v>T</v>
          </cell>
          <cell r="F4640" t="str">
            <v>TOTAL</v>
          </cell>
          <cell r="G4640" t="str">
            <v>RSE</v>
          </cell>
          <cell r="H4640" t="str">
            <v>:</v>
          </cell>
          <cell r="I4640" t="str">
            <v>NC</v>
          </cell>
          <cell r="K4640" t="str">
            <v>V</v>
          </cell>
          <cell r="L4640">
            <v>38628.496805555558</v>
          </cell>
          <cell r="M4640" t="str">
            <v>gchateaug</v>
          </cell>
          <cell r="N4640">
            <v>38680.624479166669</v>
          </cell>
          <cell r="O4640" t="str">
            <v>gchateaug</v>
          </cell>
        </row>
        <row r="4641">
          <cell r="A4641" t="str">
            <v>1999</v>
          </cell>
          <cell r="B4641" t="str">
            <v>FR43</v>
          </cell>
          <cell r="C4641" t="str">
            <v>A00</v>
          </cell>
          <cell r="D4641" t="str">
            <v>PC_EMP</v>
          </cell>
          <cell r="E4641" t="str">
            <v>T</v>
          </cell>
          <cell r="F4641" t="str">
            <v>BES</v>
          </cell>
          <cell r="G4641" t="str">
            <v>TOTAL</v>
          </cell>
          <cell r="H4641" t="str">
            <v>:</v>
          </cell>
          <cell r="I4641" t="str">
            <v>NC</v>
          </cell>
          <cell r="K4641" t="str">
            <v>V</v>
          </cell>
          <cell r="L4641">
            <v>38628.496805555558</v>
          </cell>
          <cell r="M4641" t="str">
            <v>gchateaug</v>
          </cell>
          <cell r="N4641">
            <v>38680.624479166669</v>
          </cell>
          <cell r="O4641" t="str">
            <v>gchateaug</v>
          </cell>
        </row>
        <row r="4642">
          <cell r="A4642" t="str">
            <v>1999</v>
          </cell>
          <cell r="B4642" t="str">
            <v>FR43</v>
          </cell>
          <cell r="C4642" t="str">
            <v>A00</v>
          </cell>
          <cell r="D4642" t="str">
            <v>PC_EMP</v>
          </cell>
          <cell r="E4642" t="str">
            <v>T</v>
          </cell>
          <cell r="F4642" t="str">
            <v>BES</v>
          </cell>
          <cell r="G4642" t="str">
            <v>RSE</v>
          </cell>
          <cell r="H4642" t="str">
            <v>:</v>
          </cell>
          <cell r="I4642" t="str">
            <v>NC</v>
          </cell>
          <cell r="K4642" t="str">
            <v>V</v>
          </cell>
          <cell r="L4642">
            <v>38628.496805555558</v>
          </cell>
          <cell r="M4642" t="str">
            <v>gchateaug</v>
          </cell>
          <cell r="N4642">
            <v>38680.624479166669</v>
          </cell>
          <cell r="O4642" t="str">
            <v>gchateaug</v>
          </cell>
        </row>
        <row r="4643">
          <cell r="A4643" t="str">
            <v>1999</v>
          </cell>
          <cell r="B4643" t="str">
            <v>FR25</v>
          </cell>
          <cell r="C4643" t="str">
            <v>A00</v>
          </cell>
          <cell r="D4643" t="str">
            <v>PC_EMP</v>
          </cell>
          <cell r="E4643" t="str">
            <v>T</v>
          </cell>
          <cell r="F4643" t="str">
            <v>TOTAL</v>
          </cell>
          <cell r="G4643" t="str">
            <v>TOTAL</v>
          </cell>
          <cell r="H4643" t="str">
            <v>:</v>
          </cell>
          <cell r="I4643" t="str">
            <v>NC</v>
          </cell>
          <cell r="K4643" t="str">
            <v>V</v>
          </cell>
          <cell r="L4643">
            <v>38628.496805555558</v>
          </cell>
          <cell r="M4643" t="str">
            <v>gchateaug</v>
          </cell>
          <cell r="N4643">
            <v>38680.624479166669</v>
          </cell>
          <cell r="O4643" t="str">
            <v>gchateaug</v>
          </cell>
        </row>
        <row r="4644">
          <cell r="A4644" t="str">
            <v>1999</v>
          </cell>
          <cell r="B4644" t="str">
            <v>FR25</v>
          </cell>
          <cell r="C4644" t="str">
            <v>A00</v>
          </cell>
          <cell r="D4644" t="str">
            <v>PC_EMP</v>
          </cell>
          <cell r="E4644" t="str">
            <v>T</v>
          </cell>
          <cell r="F4644" t="str">
            <v>TOTAL</v>
          </cell>
          <cell r="G4644" t="str">
            <v>RSE</v>
          </cell>
          <cell r="H4644" t="str">
            <v>:</v>
          </cell>
          <cell r="I4644" t="str">
            <v>NC</v>
          </cell>
          <cell r="K4644" t="str">
            <v>V</v>
          </cell>
          <cell r="L4644">
            <v>38628.496805555558</v>
          </cell>
          <cell r="M4644" t="str">
            <v>gchateaug</v>
          </cell>
          <cell r="N4644">
            <v>38680.624479166669</v>
          </cell>
          <cell r="O4644" t="str">
            <v>gchateaug</v>
          </cell>
        </row>
        <row r="4645">
          <cell r="A4645" t="str">
            <v>1999</v>
          </cell>
          <cell r="B4645" t="str">
            <v>FR25</v>
          </cell>
          <cell r="C4645" t="str">
            <v>A00</v>
          </cell>
          <cell r="D4645" t="str">
            <v>PC_EMP</v>
          </cell>
          <cell r="E4645" t="str">
            <v>T</v>
          </cell>
          <cell r="F4645" t="str">
            <v>BES</v>
          </cell>
          <cell r="G4645" t="str">
            <v>TOTAL</v>
          </cell>
          <cell r="H4645" t="str">
            <v>:</v>
          </cell>
          <cell r="I4645" t="str">
            <v>NC</v>
          </cell>
          <cell r="K4645" t="str">
            <v>V</v>
          </cell>
          <cell r="L4645">
            <v>38628.496805555558</v>
          </cell>
          <cell r="M4645" t="str">
            <v>gchateaug</v>
          </cell>
          <cell r="N4645">
            <v>38680.624479166669</v>
          </cell>
          <cell r="O4645" t="str">
            <v>gchateaug</v>
          </cell>
        </row>
        <row r="4646">
          <cell r="A4646" t="str">
            <v>1999</v>
          </cell>
          <cell r="B4646" t="str">
            <v>FR25</v>
          </cell>
          <cell r="C4646" t="str">
            <v>A00</v>
          </cell>
          <cell r="D4646" t="str">
            <v>PC_EMP</v>
          </cell>
          <cell r="E4646" t="str">
            <v>T</v>
          </cell>
          <cell r="F4646" t="str">
            <v>BES</v>
          </cell>
          <cell r="G4646" t="str">
            <v>RSE</v>
          </cell>
          <cell r="H4646" t="str">
            <v>:</v>
          </cell>
          <cell r="I4646" t="str">
            <v>NC</v>
          </cell>
          <cell r="K4646" t="str">
            <v>V</v>
          </cell>
          <cell r="L4646">
            <v>38628.496805555558</v>
          </cell>
          <cell r="M4646" t="str">
            <v>gchateaug</v>
          </cell>
          <cell r="N4646">
            <v>38680.624479166669</v>
          </cell>
          <cell r="O4646" t="str">
            <v>gchateaug</v>
          </cell>
        </row>
        <row r="4647">
          <cell r="A4647" t="str">
            <v>1999</v>
          </cell>
          <cell r="B4647" t="str">
            <v>FI20</v>
          </cell>
          <cell r="C4647" t="str">
            <v>A00</v>
          </cell>
          <cell r="D4647" t="str">
            <v>PC_EMP</v>
          </cell>
          <cell r="E4647" t="str">
            <v>T</v>
          </cell>
          <cell r="F4647" t="str">
            <v>TOTAL</v>
          </cell>
          <cell r="G4647" t="str">
            <v>TOTAL</v>
          </cell>
          <cell r="I4647" t="str">
            <v>NC</v>
          </cell>
          <cell r="J4647" t="str">
            <v>; former flag equal "s"</v>
          </cell>
          <cell r="K4647" t="str">
            <v>V</v>
          </cell>
          <cell r="L4647">
            <v>38628.496805555558</v>
          </cell>
          <cell r="M4647" t="str">
            <v>gchateaug</v>
          </cell>
          <cell r="N4647">
            <v>38680.624479166669</v>
          </cell>
          <cell r="O4647" t="str">
            <v>gchateaug</v>
          </cell>
          <cell r="Q4647">
            <v>0.1</v>
          </cell>
        </row>
        <row r="4648">
          <cell r="A4648" t="str">
            <v>1999</v>
          </cell>
          <cell r="B4648" t="str">
            <v>FI20</v>
          </cell>
          <cell r="C4648" t="str">
            <v>A00</v>
          </cell>
          <cell r="D4648" t="str">
            <v>PC_EMP</v>
          </cell>
          <cell r="E4648" t="str">
            <v>T</v>
          </cell>
          <cell r="F4648" t="str">
            <v>BES</v>
          </cell>
          <cell r="G4648" t="str">
            <v>TOTAL</v>
          </cell>
          <cell r="I4648" t="str">
            <v>NC</v>
          </cell>
          <cell r="J4648" t="str">
            <v>; former flag equal "s"</v>
          </cell>
          <cell r="K4648" t="str">
            <v>V</v>
          </cell>
          <cell r="L4648">
            <v>38628.496805555558</v>
          </cell>
          <cell r="M4648" t="str">
            <v>gchateaug</v>
          </cell>
          <cell r="N4648">
            <v>38680.624479166669</v>
          </cell>
          <cell r="O4648" t="str">
            <v>gchateaug</v>
          </cell>
          <cell r="Q4648">
            <v>0.09</v>
          </cell>
        </row>
        <row r="4649">
          <cell r="A4649" t="str">
            <v>1999</v>
          </cell>
          <cell r="B4649" t="str">
            <v>ES62</v>
          </cell>
          <cell r="C4649" t="str">
            <v>A00</v>
          </cell>
          <cell r="D4649" t="str">
            <v>PC_EMP</v>
          </cell>
          <cell r="E4649" t="str">
            <v>T</v>
          </cell>
          <cell r="F4649" t="str">
            <v>TOTAL</v>
          </cell>
          <cell r="G4649" t="str">
            <v>TOTAL</v>
          </cell>
          <cell r="I4649" t="str">
            <v>NC</v>
          </cell>
          <cell r="J4649" t="str">
            <v>; former flag equal "s"</v>
          </cell>
          <cell r="K4649" t="str">
            <v>V</v>
          </cell>
          <cell r="L4649">
            <v>38628.496805555558</v>
          </cell>
          <cell r="M4649" t="str">
            <v>gchateaug</v>
          </cell>
          <cell r="N4649">
            <v>38680.624479166669</v>
          </cell>
          <cell r="O4649" t="str">
            <v>gchateaug</v>
          </cell>
          <cell r="Q4649">
            <v>0.98</v>
          </cell>
        </row>
        <row r="4650">
          <cell r="A4650" t="str">
            <v>1999</v>
          </cell>
          <cell r="B4650" t="str">
            <v>ES62</v>
          </cell>
          <cell r="C4650" t="str">
            <v>A00</v>
          </cell>
          <cell r="D4650" t="str">
            <v>PC_EMP</v>
          </cell>
          <cell r="E4650" t="str">
            <v>T</v>
          </cell>
          <cell r="F4650" t="str">
            <v>TOTAL</v>
          </cell>
          <cell r="G4650" t="str">
            <v>RSE</v>
          </cell>
          <cell r="H4650" t="str">
            <v>:</v>
          </cell>
          <cell r="I4650" t="str">
            <v>NC</v>
          </cell>
          <cell r="K4650" t="str">
            <v>V</v>
          </cell>
          <cell r="L4650">
            <v>38628.496805555558</v>
          </cell>
          <cell r="M4650" t="str">
            <v>gchateaug</v>
          </cell>
          <cell r="N4650">
            <v>38680.624479166669</v>
          </cell>
          <cell r="O4650" t="str">
            <v>gchateaug</v>
          </cell>
        </row>
        <row r="4651">
          <cell r="A4651" t="str">
            <v>1999</v>
          </cell>
          <cell r="B4651" t="str">
            <v>ES62</v>
          </cell>
          <cell r="C4651" t="str">
            <v>A00</v>
          </cell>
          <cell r="D4651" t="str">
            <v>PC_EMP</v>
          </cell>
          <cell r="E4651" t="str">
            <v>T</v>
          </cell>
          <cell r="F4651" t="str">
            <v>BES</v>
          </cell>
          <cell r="G4651" t="str">
            <v>TOTAL</v>
          </cell>
          <cell r="I4651" t="str">
            <v>NC</v>
          </cell>
          <cell r="J4651" t="str">
            <v>; former flag equal "s"</v>
          </cell>
          <cell r="K4651" t="str">
            <v>V</v>
          </cell>
          <cell r="L4651">
            <v>38628.496805555558</v>
          </cell>
          <cell r="M4651" t="str">
            <v>gchateaug</v>
          </cell>
          <cell r="N4651">
            <v>38680.624479166669</v>
          </cell>
          <cell r="O4651" t="str">
            <v>gchateaug</v>
          </cell>
          <cell r="Q4651">
            <v>0.14000000000000001</v>
          </cell>
        </row>
        <row r="4652">
          <cell r="A4652" t="str">
            <v>1999</v>
          </cell>
          <cell r="B4652" t="str">
            <v>ES62</v>
          </cell>
          <cell r="C4652" t="str">
            <v>A00</v>
          </cell>
          <cell r="D4652" t="str">
            <v>PC_EMP</v>
          </cell>
          <cell r="E4652" t="str">
            <v>T</v>
          </cell>
          <cell r="F4652" t="str">
            <v>BES</v>
          </cell>
          <cell r="G4652" t="str">
            <v>RSE</v>
          </cell>
          <cell r="H4652" t="str">
            <v>:</v>
          </cell>
          <cell r="I4652" t="str">
            <v>NC</v>
          </cell>
          <cell r="K4652" t="str">
            <v>V</v>
          </cell>
          <cell r="L4652">
            <v>38628.496805555558</v>
          </cell>
          <cell r="M4652" t="str">
            <v>gchateaug</v>
          </cell>
          <cell r="N4652">
            <v>38680.624479166669</v>
          </cell>
          <cell r="O4652" t="str">
            <v>gchateaug</v>
          </cell>
        </row>
        <row r="4653">
          <cell r="A4653" t="str">
            <v>1999</v>
          </cell>
          <cell r="B4653" t="str">
            <v>ES6</v>
          </cell>
          <cell r="C4653" t="str">
            <v>A00</v>
          </cell>
          <cell r="D4653" t="str">
            <v>PC_EMP</v>
          </cell>
          <cell r="E4653" t="str">
            <v>T</v>
          </cell>
          <cell r="F4653" t="str">
            <v>TOTAL</v>
          </cell>
          <cell r="G4653" t="str">
            <v>TOTAL</v>
          </cell>
          <cell r="I4653" t="str">
            <v>NC</v>
          </cell>
          <cell r="J4653" t="str">
            <v>; former flag equal "s"</v>
          </cell>
          <cell r="K4653" t="str">
            <v>V</v>
          </cell>
          <cell r="L4653">
            <v>38628.496805555558</v>
          </cell>
          <cell r="M4653" t="str">
            <v>gchateaug</v>
          </cell>
          <cell r="N4653">
            <v>38680.624479166669</v>
          </cell>
          <cell r="O4653" t="str">
            <v>gchateaug</v>
          </cell>
          <cell r="Q4653">
            <v>0.95</v>
          </cell>
        </row>
        <row r="4654">
          <cell r="A4654" t="str">
            <v>1999</v>
          </cell>
          <cell r="B4654" t="str">
            <v>ES6</v>
          </cell>
          <cell r="C4654" t="str">
            <v>A00</v>
          </cell>
          <cell r="D4654" t="str">
            <v>PC_EMP</v>
          </cell>
          <cell r="E4654" t="str">
            <v>T</v>
          </cell>
          <cell r="F4654" t="str">
            <v>TOTAL</v>
          </cell>
          <cell r="G4654" t="str">
            <v>RSE</v>
          </cell>
          <cell r="H4654" t="str">
            <v>:</v>
          </cell>
          <cell r="I4654" t="str">
            <v>NC</v>
          </cell>
          <cell r="K4654" t="str">
            <v>V</v>
          </cell>
          <cell r="L4654">
            <v>38628.496805555558</v>
          </cell>
          <cell r="M4654" t="str">
            <v>gchateaug</v>
          </cell>
          <cell r="N4654">
            <v>38680.624479166669</v>
          </cell>
          <cell r="O4654" t="str">
            <v>gchateaug</v>
          </cell>
        </row>
        <row r="4655">
          <cell r="A4655" t="str">
            <v>2002</v>
          </cell>
          <cell r="B4655" t="str">
            <v>CZ06</v>
          </cell>
          <cell r="C4655" t="str">
            <v>A00</v>
          </cell>
          <cell r="D4655" t="str">
            <v>PC_EMP</v>
          </cell>
          <cell r="E4655" t="str">
            <v>T</v>
          </cell>
          <cell r="F4655" t="str">
            <v>TOTAL</v>
          </cell>
          <cell r="G4655" t="str">
            <v>TOTAL</v>
          </cell>
          <cell r="I4655" t="str">
            <v>MS</v>
          </cell>
          <cell r="K4655" t="str">
            <v>V</v>
          </cell>
          <cell r="L4655">
            <v>38628.496805555558</v>
          </cell>
          <cell r="M4655" t="str">
            <v>gchateaug</v>
          </cell>
          <cell r="N4655">
            <v>38680.624479166669</v>
          </cell>
          <cell r="O4655" t="str">
            <v>gchateaug</v>
          </cell>
          <cell r="Q4655">
            <v>1.32</v>
          </cell>
        </row>
        <row r="4656">
          <cell r="A4656" t="str">
            <v>2002</v>
          </cell>
          <cell r="B4656" t="str">
            <v>CZ06</v>
          </cell>
          <cell r="C4656" t="str">
            <v>A00</v>
          </cell>
          <cell r="D4656" t="str">
            <v>PC_EMP</v>
          </cell>
          <cell r="E4656" t="str">
            <v>T</v>
          </cell>
          <cell r="F4656" t="str">
            <v>TOTAL</v>
          </cell>
          <cell r="G4656" t="str">
            <v>RSE</v>
          </cell>
          <cell r="I4656" t="str">
            <v>MS</v>
          </cell>
          <cell r="K4656" t="str">
            <v>V</v>
          </cell>
          <cell r="L4656">
            <v>38628.496805555558</v>
          </cell>
          <cell r="M4656" t="str">
            <v>gchateaug</v>
          </cell>
          <cell r="N4656">
            <v>38680.624479166669</v>
          </cell>
          <cell r="O4656" t="str">
            <v>gchateaug</v>
          </cell>
          <cell r="Q4656">
            <v>0.82</v>
          </cell>
        </row>
        <row r="4657">
          <cell r="A4657" t="str">
            <v>2002</v>
          </cell>
          <cell r="B4657" t="str">
            <v>CZ06</v>
          </cell>
          <cell r="C4657" t="str">
            <v>A00</v>
          </cell>
          <cell r="D4657" t="str">
            <v>PC_EMP</v>
          </cell>
          <cell r="E4657" t="str">
            <v>T</v>
          </cell>
          <cell r="F4657" t="str">
            <v>BES</v>
          </cell>
          <cell r="G4657" t="str">
            <v>TOTAL</v>
          </cell>
          <cell r="I4657" t="str">
            <v>MS</v>
          </cell>
          <cell r="K4657" t="str">
            <v>V</v>
          </cell>
          <cell r="L4657">
            <v>38628.496805555558</v>
          </cell>
          <cell r="M4657" t="str">
            <v>gchateaug</v>
          </cell>
          <cell r="N4657">
            <v>38680.624479166669</v>
          </cell>
          <cell r="O4657" t="str">
            <v>gchateaug</v>
          </cell>
          <cell r="Q4657">
            <v>0.42</v>
          </cell>
        </row>
        <row r="4658">
          <cell r="A4658" t="str">
            <v>2000</v>
          </cell>
          <cell r="B4658" t="str">
            <v>GR22</v>
          </cell>
          <cell r="C4658" t="str">
            <v>A00</v>
          </cell>
          <cell r="D4658" t="str">
            <v>PC_EMP</v>
          </cell>
          <cell r="E4658" t="str">
            <v>T</v>
          </cell>
          <cell r="F4658" t="str">
            <v>BES</v>
          </cell>
          <cell r="G4658" t="str">
            <v>TOTAL</v>
          </cell>
          <cell r="H4658" t="str">
            <v>:</v>
          </cell>
          <cell r="I4658" t="str">
            <v>NC</v>
          </cell>
          <cell r="K4658" t="str">
            <v>V</v>
          </cell>
          <cell r="L4658">
            <v>38628.496817129628</v>
          </cell>
          <cell r="M4658" t="str">
            <v>gchateaug</v>
          </cell>
          <cell r="N4658">
            <v>38680.624467592592</v>
          </cell>
          <cell r="O4658" t="str">
            <v>gchateaug</v>
          </cell>
        </row>
        <row r="4659">
          <cell r="A4659" t="str">
            <v>2000</v>
          </cell>
          <cell r="B4659" t="str">
            <v>FR23</v>
          </cell>
          <cell r="C4659" t="str">
            <v>A00</v>
          </cell>
          <cell r="D4659" t="str">
            <v>PC_EMP</v>
          </cell>
          <cell r="E4659" t="str">
            <v>T</v>
          </cell>
          <cell r="F4659" t="str">
            <v>TOTAL</v>
          </cell>
          <cell r="G4659" t="str">
            <v>TOTAL</v>
          </cell>
          <cell r="I4659" t="str">
            <v>NC</v>
          </cell>
          <cell r="J4659" t="str">
            <v>; former flag equal "s"</v>
          </cell>
          <cell r="K4659" t="str">
            <v>V</v>
          </cell>
          <cell r="L4659">
            <v>38628.496817129628</v>
          </cell>
          <cell r="M4659" t="str">
            <v>gchateaug</v>
          </cell>
          <cell r="N4659">
            <v>38680.624467592592</v>
          </cell>
          <cell r="O4659" t="str">
            <v>gchateaug</v>
          </cell>
          <cell r="Q4659">
            <v>0.92</v>
          </cell>
        </row>
        <row r="4660">
          <cell r="A4660" t="str">
            <v>2000</v>
          </cell>
          <cell r="B4660" t="str">
            <v>FR23</v>
          </cell>
          <cell r="C4660" t="str">
            <v>A00</v>
          </cell>
          <cell r="D4660" t="str">
            <v>PC_EMP</v>
          </cell>
          <cell r="E4660" t="str">
            <v>T</v>
          </cell>
          <cell r="F4660" t="str">
            <v>TOTAL</v>
          </cell>
          <cell r="G4660" t="str">
            <v>RSE</v>
          </cell>
          <cell r="H4660" t="str">
            <v>:</v>
          </cell>
          <cell r="I4660" t="str">
            <v>NC</v>
          </cell>
          <cell r="K4660" t="str">
            <v>V</v>
          </cell>
          <cell r="L4660">
            <v>38628.496817129628</v>
          </cell>
          <cell r="M4660" t="str">
            <v>gchateaug</v>
          </cell>
          <cell r="N4660">
            <v>38680.624467592592</v>
          </cell>
          <cell r="O4660" t="str">
            <v>gchateaug</v>
          </cell>
        </row>
        <row r="4661">
          <cell r="A4661" t="str">
            <v>2000</v>
          </cell>
          <cell r="B4661" t="str">
            <v>FR23</v>
          </cell>
          <cell r="C4661" t="str">
            <v>A00</v>
          </cell>
          <cell r="D4661" t="str">
            <v>PC_EMP</v>
          </cell>
          <cell r="E4661" t="str">
            <v>T</v>
          </cell>
          <cell r="F4661" t="str">
            <v>BES</v>
          </cell>
          <cell r="G4661" t="str">
            <v>TOTAL</v>
          </cell>
          <cell r="I4661" t="str">
            <v>NC</v>
          </cell>
          <cell r="J4661" t="str">
            <v>; former flag equal "s"</v>
          </cell>
          <cell r="K4661" t="str">
            <v>V</v>
          </cell>
          <cell r="L4661">
            <v>38628.496817129628</v>
          </cell>
          <cell r="M4661" t="str">
            <v>gchateaug</v>
          </cell>
          <cell r="N4661">
            <v>38680.624467592592</v>
          </cell>
          <cell r="O4661" t="str">
            <v>gchateaug</v>
          </cell>
          <cell r="Q4661">
            <v>0.68</v>
          </cell>
        </row>
        <row r="4662">
          <cell r="A4662" t="str">
            <v>2000</v>
          </cell>
          <cell r="B4662" t="str">
            <v>FR23</v>
          </cell>
          <cell r="C4662" t="str">
            <v>A00</v>
          </cell>
          <cell r="D4662" t="str">
            <v>PC_EMP</v>
          </cell>
          <cell r="E4662" t="str">
            <v>T</v>
          </cell>
          <cell r="F4662" t="str">
            <v>BES</v>
          </cell>
          <cell r="G4662" t="str">
            <v>RSE</v>
          </cell>
          <cell r="I4662" t="str">
            <v>NC</v>
          </cell>
          <cell r="J4662" t="str">
            <v>; former flag equal "s"</v>
          </cell>
          <cell r="K4662" t="str">
            <v>V</v>
          </cell>
          <cell r="L4662">
            <v>38628.496817129628</v>
          </cell>
          <cell r="M4662" t="str">
            <v>gchateaug</v>
          </cell>
          <cell r="N4662">
            <v>38680.624467592592</v>
          </cell>
          <cell r="O4662" t="str">
            <v>gchateaug</v>
          </cell>
          <cell r="Q4662">
            <v>0.24</v>
          </cell>
        </row>
        <row r="4663">
          <cell r="A4663" t="str">
            <v>2000</v>
          </cell>
          <cell r="B4663" t="str">
            <v>FR2</v>
          </cell>
          <cell r="C4663" t="str">
            <v>A00</v>
          </cell>
          <cell r="D4663" t="str">
            <v>PC_EMP</v>
          </cell>
          <cell r="E4663" t="str">
            <v>T</v>
          </cell>
          <cell r="F4663" t="str">
            <v>TOTAL</v>
          </cell>
          <cell r="G4663" t="str">
            <v>TOTAL</v>
          </cell>
          <cell r="I4663" t="str">
            <v>NC</v>
          </cell>
          <cell r="J4663" t="str">
            <v>; former flag equal "s"</v>
          </cell>
          <cell r="K4663" t="str">
            <v>V</v>
          </cell>
          <cell r="L4663">
            <v>38628.496817129628</v>
          </cell>
          <cell r="M4663" t="str">
            <v>gchateaug</v>
          </cell>
          <cell r="N4663">
            <v>38680.624467592592</v>
          </cell>
          <cell r="O4663" t="str">
            <v>gchateaug</v>
          </cell>
          <cell r="Q4663">
            <v>0.9</v>
          </cell>
        </row>
        <row r="4664">
          <cell r="A4664" t="str">
            <v>2000</v>
          </cell>
          <cell r="B4664" t="str">
            <v>FR2</v>
          </cell>
          <cell r="C4664" t="str">
            <v>A00</v>
          </cell>
          <cell r="D4664" t="str">
            <v>PC_EMP</v>
          </cell>
          <cell r="E4664" t="str">
            <v>T</v>
          </cell>
          <cell r="F4664" t="str">
            <v>TOTAL</v>
          </cell>
          <cell r="G4664" t="str">
            <v>RSE</v>
          </cell>
          <cell r="I4664" t="str">
            <v>NC</v>
          </cell>
          <cell r="J4664" t="str">
            <v>; former flag equal "s"</v>
          </cell>
          <cell r="K4664" t="str">
            <v>V</v>
          </cell>
          <cell r="L4664">
            <v>38628.496817129628</v>
          </cell>
          <cell r="M4664" t="str">
            <v>gchateaug</v>
          </cell>
          <cell r="N4664">
            <v>38680.624467592592</v>
          </cell>
          <cell r="O4664" t="str">
            <v>gchateaug</v>
          </cell>
          <cell r="Q4664">
            <v>0.5</v>
          </cell>
        </row>
        <row r="4665">
          <cell r="A4665" t="str">
            <v>2000</v>
          </cell>
          <cell r="B4665" t="str">
            <v>FR2</v>
          </cell>
          <cell r="C4665" t="str">
            <v>A00</v>
          </cell>
          <cell r="D4665" t="str">
            <v>PC_EMP</v>
          </cell>
          <cell r="E4665" t="str">
            <v>T</v>
          </cell>
          <cell r="F4665" t="str">
            <v>BES</v>
          </cell>
          <cell r="G4665" t="str">
            <v>TOTAL</v>
          </cell>
          <cell r="I4665" t="str">
            <v>NC</v>
          </cell>
          <cell r="J4665" t="str">
            <v>; former flag equal "s"</v>
          </cell>
          <cell r="K4665" t="str">
            <v>V</v>
          </cell>
          <cell r="L4665">
            <v>38628.496817129628</v>
          </cell>
          <cell r="M4665" t="str">
            <v>gchateaug</v>
          </cell>
          <cell r="N4665">
            <v>38680.624467592592</v>
          </cell>
          <cell r="O4665" t="str">
            <v>gchateaug</v>
          </cell>
          <cell r="Q4665">
            <v>0.59</v>
          </cell>
        </row>
        <row r="4666">
          <cell r="A4666" t="str">
            <v>2000</v>
          </cell>
          <cell r="B4666" t="str">
            <v>FR2</v>
          </cell>
          <cell r="C4666" t="str">
            <v>A00</v>
          </cell>
          <cell r="D4666" t="str">
            <v>PC_EMP</v>
          </cell>
          <cell r="E4666" t="str">
            <v>T</v>
          </cell>
          <cell r="F4666" t="str">
            <v>BES</v>
          </cell>
          <cell r="G4666" t="str">
            <v>RSE</v>
          </cell>
          <cell r="I4666" t="str">
            <v>NC</v>
          </cell>
          <cell r="J4666" t="str">
            <v>; former flag equal "s"</v>
          </cell>
          <cell r="K4666" t="str">
            <v>V</v>
          </cell>
          <cell r="L4666">
            <v>38628.496817129628</v>
          </cell>
          <cell r="M4666" t="str">
            <v>gchateaug</v>
          </cell>
          <cell r="N4666">
            <v>38680.624467592592</v>
          </cell>
          <cell r="O4666" t="str">
            <v>gchateaug</v>
          </cell>
          <cell r="Q4666">
            <v>0.24</v>
          </cell>
        </row>
        <row r="4667">
          <cell r="A4667" t="str">
            <v>2000</v>
          </cell>
          <cell r="B4667" t="str">
            <v>FI2</v>
          </cell>
          <cell r="C4667" t="str">
            <v>A00</v>
          </cell>
          <cell r="D4667" t="str">
            <v>PC_EMP</v>
          </cell>
          <cell r="E4667" t="str">
            <v>T</v>
          </cell>
          <cell r="F4667" t="str">
            <v>TOTAL</v>
          </cell>
          <cell r="G4667" t="str">
            <v>TOTAL</v>
          </cell>
          <cell r="I4667" t="str">
            <v>NC</v>
          </cell>
          <cell r="J4667" t="str">
            <v>; former flag equal "s"</v>
          </cell>
          <cell r="K4667" t="str">
            <v>V</v>
          </cell>
          <cell r="L4667">
            <v>38628.496817129628</v>
          </cell>
          <cell r="M4667" t="str">
            <v>gchateaug</v>
          </cell>
          <cell r="N4667">
            <v>38680.624467592592</v>
          </cell>
          <cell r="O4667" t="str">
            <v>gchateaug</v>
          </cell>
          <cell r="Q4667">
            <v>0.26</v>
          </cell>
        </row>
        <row r="4668">
          <cell r="A4668" t="str">
            <v>2000</v>
          </cell>
          <cell r="B4668" t="str">
            <v>FI2</v>
          </cell>
          <cell r="C4668" t="str">
            <v>A00</v>
          </cell>
          <cell r="D4668" t="str">
            <v>PC_EMP</v>
          </cell>
          <cell r="E4668" t="str">
            <v>T</v>
          </cell>
          <cell r="F4668" t="str">
            <v>BES</v>
          </cell>
          <cell r="G4668" t="str">
            <v>TOTAL</v>
          </cell>
          <cell r="I4668" t="str">
            <v>NC</v>
          </cell>
          <cell r="J4668" t="str">
            <v>; former flag equal "s"</v>
          </cell>
          <cell r="K4668" t="str">
            <v>V</v>
          </cell>
          <cell r="L4668">
            <v>38628.496817129628</v>
          </cell>
          <cell r="M4668" t="str">
            <v>gchateaug</v>
          </cell>
          <cell r="N4668">
            <v>38680.624467592592</v>
          </cell>
          <cell r="O4668" t="str">
            <v>gchateaug</v>
          </cell>
          <cell r="Q4668">
            <v>0.14000000000000001</v>
          </cell>
        </row>
        <row r="4669">
          <cell r="A4669" t="str">
            <v>2000</v>
          </cell>
          <cell r="B4669" t="str">
            <v>FI1A</v>
          </cell>
          <cell r="C4669" t="str">
            <v>A00</v>
          </cell>
          <cell r="D4669" t="str">
            <v>PC_EMP</v>
          </cell>
          <cell r="E4669" t="str">
            <v>T</v>
          </cell>
          <cell r="F4669" t="str">
            <v>TOTAL</v>
          </cell>
          <cell r="G4669" t="str">
            <v>TOTAL</v>
          </cell>
          <cell r="H4669" t="str">
            <v>:</v>
          </cell>
          <cell r="I4669" t="str">
            <v>NC</v>
          </cell>
          <cell r="K4669" t="str">
            <v>V</v>
          </cell>
          <cell r="L4669">
            <v>38628.496817129628</v>
          </cell>
          <cell r="M4669" t="str">
            <v>gchateaug</v>
          </cell>
          <cell r="N4669">
            <v>38680.624467592592</v>
          </cell>
          <cell r="O4669" t="str">
            <v>gchateaug</v>
          </cell>
        </row>
        <row r="4670">
          <cell r="A4670" t="str">
            <v>2000</v>
          </cell>
          <cell r="B4670" t="str">
            <v>FI1A</v>
          </cell>
          <cell r="C4670" t="str">
            <v>A00</v>
          </cell>
          <cell r="D4670" t="str">
            <v>PC_EMP</v>
          </cell>
          <cell r="E4670" t="str">
            <v>T</v>
          </cell>
          <cell r="F4670" t="str">
            <v>BES</v>
          </cell>
          <cell r="G4670" t="str">
            <v>TOTAL</v>
          </cell>
          <cell r="H4670" t="str">
            <v>:</v>
          </cell>
          <cell r="I4670" t="str">
            <v>NC</v>
          </cell>
          <cell r="K4670" t="str">
            <v>V</v>
          </cell>
          <cell r="L4670">
            <v>38628.496817129628</v>
          </cell>
          <cell r="M4670" t="str">
            <v>gchateaug</v>
          </cell>
          <cell r="N4670">
            <v>38680.624467592592</v>
          </cell>
          <cell r="O4670" t="str">
            <v>gchateaug</v>
          </cell>
        </row>
        <row r="4671">
          <cell r="A4671" t="str">
            <v>2000</v>
          </cell>
          <cell r="B4671" t="str">
            <v>ES62</v>
          </cell>
          <cell r="C4671" t="str">
            <v>A00</v>
          </cell>
          <cell r="D4671" t="str">
            <v>PC_EMP</v>
          </cell>
          <cell r="E4671" t="str">
            <v>T</v>
          </cell>
          <cell r="F4671" t="str">
            <v>TOTAL</v>
          </cell>
          <cell r="G4671" t="str">
            <v>TOTAL</v>
          </cell>
          <cell r="H4671" t="str">
            <v>:</v>
          </cell>
          <cell r="I4671" t="str">
            <v>NC</v>
          </cell>
          <cell r="K4671" t="str">
            <v>V</v>
          </cell>
          <cell r="L4671">
            <v>38628.496817129628</v>
          </cell>
          <cell r="M4671" t="str">
            <v>gchateaug</v>
          </cell>
          <cell r="N4671">
            <v>38680.624467592592</v>
          </cell>
          <cell r="O4671" t="str">
            <v>gchateaug</v>
          </cell>
        </row>
        <row r="4672">
          <cell r="A4672" t="str">
            <v>2000</v>
          </cell>
          <cell r="B4672" t="str">
            <v>ES62</v>
          </cell>
          <cell r="C4672" t="str">
            <v>A00</v>
          </cell>
          <cell r="D4672" t="str">
            <v>PC_EMP</v>
          </cell>
          <cell r="E4672" t="str">
            <v>T</v>
          </cell>
          <cell r="F4672" t="str">
            <v>TOTAL</v>
          </cell>
          <cell r="G4672" t="str">
            <v>RSE</v>
          </cell>
          <cell r="H4672" t="str">
            <v>:</v>
          </cell>
          <cell r="I4672" t="str">
            <v>NC</v>
          </cell>
          <cell r="K4672" t="str">
            <v>V</v>
          </cell>
          <cell r="L4672">
            <v>38628.496817129628</v>
          </cell>
          <cell r="M4672" t="str">
            <v>gchateaug</v>
          </cell>
          <cell r="N4672">
            <v>38680.624467592592</v>
          </cell>
          <cell r="O4672" t="str">
            <v>gchateaug</v>
          </cell>
        </row>
        <row r="4673">
          <cell r="A4673" t="str">
            <v>2000</v>
          </cell>
          <cell r="B4673" t="str">
            <v>ES62</v>
          </cell>
          <cell r="C4673" t="str">
            <v>A00</v>
          </cell>
          <cell r="D4673" t="str">
            <v>PC_EMP</v>
          </cell>
          <cell r="E4673" t="str">
            <v>T</v>
          </cell>
          <cell r="F4673" t="str">
            <v>BES</v>
          </cell>
          <cell r="G4673" t="str">
            <v>TOTAL</v>
          </cell>
          <cell r="H4673" t="str">
            <v>:</v>
          </cell>
          <cell r="I4673" t="str">
            <v>NC</v>
          </cell>
          <cell r="K4673" t="str">
            <v>V</v>
          </cell>
          <cell r="L4673">
            <v>38628.496817129628</v>
          </cell>
          <cell r="M4673" t="str">
            <v>gchateaug</v>
          </cell>
          <cell r="N4673">
            <v>38680.624467592592</v>
          </cell>
          <cell r="O4673" t="str">
            <v>gchateaug</v>
          </cell>
        </row>
        <row r="4674">
          <cell r="A4674" t="str">
            <v>2000</v>
          </cell>
          <cell r="B4674" t="str">
            <v>ES62</v>
          </cell>
          <cell r="C4674" t="str">
            <v>A00</v>
          </cell>
          <cell r="D4674" t="str">
            <v>PC_EMP</v>
          </cell>
          <cell r="E4674" t="str">
            <v>T</v>
          </cell>
          <cell r="F4674" t="str">
            <v>BES</v>
          </cell>
          <cell r="G4674" t="str">
            <v>RSE</v>
          </cell>
          <cell r="H4674" t="str">
            <v>:</v>
          </cell>
          <cell r="I4674" t="str">
            <v>NC</v>
          </cell>
          <cell r="K4674" t="str">
            <v>V</v>
          </cell>
          <cell r="L4674">
            <v>38628.496817129628</v>
          </cell>
          <cell r="M4674" t="str">
            <v>gchateaug</v>
          </cell>
          <cell r="N4674">
            <v>38680.624467592592</v>
          </cell>
          <cell r="O4674" t="str">
            <v>gchateaug</v>
          </cell>
        </row>
        <row r="4675">
          <cell r="A4675" t="str">
            <v>2000</v>
          </cell>
          <cell r="B4675" t="str">
            <v>ES24</v>
          </cell>
          <cell r="C4675" t="str">
            <v>A00</v>
          </cell>
          <cell r="D4675" t="str">
            <v>PC_EMP</v>
          </cell>
          <cell r="E4675" t="str">
            <v>T</v>
          </cell>
          <cell r="F4675" t="str">
            <v>TOTAL</v>
          </cell>
          <cell r="G4675" t="str">
            <v>TOTAL</v>
          </cell>
          <cell r="H4675" t="str">
            <v>:</v>
          </cell>
          <cell r="I4675" t="str">
            <v>NC</v>
          </cell>
          <cell r="K4675" t="str">
            <v>V</v>
          </cell>
          <cell r="L4675">
            <v>38628.496817129628</v>
          </cell>
          <cell r="M4675" t="str">
            <v>gchateaug</v>
          </cell>
          <cell r="N4675">
            <v>38680.624467592592</v>
          </cell>
          <cell r="O4675" t="str">
            <v>gchateaug</v>
          </cell>
        </row>
        <row r="4676">
          <cell r="A4676" t="str">
            <v>2000</v>
          </cell>
          <cell r="B4676" t="str">
            <v>ES24</v>
          </cell>
          <cell r="C4676" t="str">
            <v>A00</v>
          </cell>
          <cell r="D4676" t="str">
            <v>PC_EMP</v>
          </cell>
          <cell r="E4676" t="str">
            <v>T</v>
          </cell>
          <cell r="F4676" t="str">
            <v>TOTAL</v>
          </cell>
          <cell r="G4676" t="str">
            <v>RSE</v>
          </cell>
          <cell r="H4676" t="str">
            <v>:</v>
          </cell>
          <cell r="I4676" t="str">
            <v>NC</v>
          </cell>
          <cell r="K4676" t="str">
            <v>V</v>
          </cell>
          <cell r="L4676">
            <v>38628.496817129628</v>
          </cell>
          <cell r="M4676" t="str">
            <v>gchateaug</v>
          </cell>
          <cell r="N4676">
            <v>38680.624467592592</v>
          </cell>
          <cell r="O4676" t="str">
            <v>gchateaug</v>
          </cell>
        </row>
        <row r="4677">
          <cell r="A4677" t="str">
            <v>2003</v>
          </cell>
          <cell r="B4677" t="str">
            <v>FR1</v>
          </cell>
          <cell r="C4677" t="str">
            <v>A00</v>
          </cell>
          <cell r="D4677" t="str">
            <v>PC_EMP</v>
          </cell>
          <cell r="E4677" t="str">
            <v>T</v>
          </cell>
          <cell r="F4677" t="str">
            <v>BES</v>
          </cell>
          <cell r="G4677" t="str">
            <v>TOTAL</v>
          </cell>
          <cell r="H4677" t="str">
            <v>:</v>
          </cell>
          <cell r="I4677" t="str">
            <v>MS</v>
          </cell>
          <cell r="K4677" t="str">
            <v>V</v>
          </cell>
          <cell r="L4677">
            <v>38628.496817129628</v>
          </cell>
          <cell r="M4677" t="str">
            <v>gchateaug</v>
          </cell>
          <cell r="N4677">
            <v>38680.624479166669</v>
          </cell>
          <cell r="O4677" t="str">
            <v>gchateaug</v>
          </cell>
        </row>
        <row r="4678">
          <cell r="A4678" t="str">
            <v>2003</v>
          </cell>
          <cell r="B4678" t="str">
            <v>FR1</v>
          </cell>
          <cell r="C4678" t="str">
            <v>A00</v>
          </cell>
          <cell r="D4678" t="str">
            <v>PC_EMP</v>
          </cell>
          <cell r="E4678" t="str">
            <v>T</v>
          </cell>
          <cell r="F4678" t="str">
            <v>BES</v>
          </cell>
          <cell r="G4678" t="str">
            <v>RSE</v>
          </cell>
          <cell r="H4678" t="str">
            <v>:</v>
          </cell>
          <cell r="I4678" t="str">
            <v>MS</v>
          </cell>
          <cell r="K4678" t="str">
            <v>V</v>
          </cell>
          <cell r="L4678">
            <v>38628.496817129628</v>
          </cell>
          <cell r="M4678" t="str">
            <v>gchateaug</v>
          </cell>
          <cell r="N4678">
            <v>38680.624479166669</v>
          </cell>
          <cell r="O4678" t="str">
            <v>gchateaug</v>
          </cell>
        </row>
        <row r="4679">
          <cell r="A4679" t="str">
            <v>2003</v>
          </cell>
          <cell r="B4679" t="str">
            <v>ES4</v>
          </cell>
          <cell r="C4679" t="str">
            <v>A00</v>
          </cell>
          <cell r="D4679" t="str">
            <v>PC_EMP</v>
          </cell>
          <cell r="E4679" t="str">
            <v>T</v>
          </cell>
          <cell r="F4679" t="str">
            <v>TOTAL</v>
          </cell>
          <cell r="G4679" t="str">
            <v>TOTAL</v>
          </cell>
          <cell r="I4679" t="str">
            <v>MS</v>
          </cell>
          <cell r="K4679" t="str">
            <v>V</v>
          </cell>
          <cell r="L4679">
            <v>38628.496817129628</v>
          </cell>
          <cell r="M4679" t="str">
            <v>gchateaug</v>
          </cell>
          <cell r="N4679">
            <v>38680.624479166669</v>
          </cell>
          <cell r="O4679" t="str">
            <v>gchateaug</v>
          </cell>
          <cell r="Q4679">
            <v>1.0900000000000001</v>
          </cell>
        </row>
        <row r="4680">
          <cell r="A4680" t="str">
            <v>2003</v>
          </cell>
          <cell r="B4680" t="str">
            <v>ES4</v>
          </cell>
          <cell r="C4680" t="str">
            <v>A00</v>
          </cell>
          <cell r="D4680" t="str">
            <v>PC_EMP</v>
          </cell>
          <cell r="E4680" t="str">
            <v>T</v>
          </cell>
          <cell r="F4680" t="str">
            <v>TOTAL</v>
          </cell>
          <cell r="G4680" t="str">
            <v>RSE</v>
          </cell>
          <cell r="I4680" t="str">
            <v>MS</v>
          </cell>
          <cell r="K4680" t="str">
            <v>V</v>
          </cell>
          <cell r="L4680">
            <v>38628.496817129628</v>
          </cell>
          <cell r="M4680" t="str">
            <v>gchateaug</v>
          </cell>
          <cell r="N4680">
            <v>38680.624479166669</v>
          </cell>
          <cell r="O4680" t="str">
            <v>gchateaug</v>
          </cell>
          <cell r="Q4680">
            <v>0.74</v>
          </cell>
        </row>
        <row r="4681">
          <cell r="A4681" t="str">
            <v>2003</v>
          </cell>
          <cell r="B4681" t="str">
            <v>ES4</v>
          </cell>
          <cell r="C4681" t="str">
            <v>A00</v>
          </cell>
          <cell r="D4681" t="str">
            <v>PC_EMP</v>
          </cell>
          <cell r="E4681" t="str">
            <v>T</v>
          </cell>
          <cell r="F4681" t="str">
            <v>BES</v>
          </cell>
          <cell r="G4681" t="str">
            <v>TOTAL</v>
          </cell>
          <cell r="I4681" t="str">
            <v>MS</v>
          </cell>
          <cell r="K4681" t="str">
            <v>V</v>
          </cell>
          <cell r="L4681">
            <v>38628.496817129628</v>
          </cell>
          <cell r="M4681" t="str">
            <v>gchateaug</v>
          </cell>
          <cell r="N4681">
            <v>38680.624479166669</v>
          </cell>
          <cell r="O4681" t="str">
            <v>gchateaug</v>
          </cell>
          <cell r="Q4681">
            <v>0.25</v>
          </cell>
        </row>
        <row r="4682">
          <cell r="A4682" t="str">
            <v>2003</v>
          </cell>
          <cell r="B4682" t="str">
            <v>ES4</v>
          </cell>
          <cell r="C4682" t="str">
            <v>A00</v>
          </cell>
          <cell r="D4682" t="str">
            <v>PC_EMP</v>
          </cell>
          <cell r="E4682" t="str">
            <v>T</v>
          </cell>
          <cell r="F4682" t="str">
            <v>BES</v>
          </cell>
          <cell r="G4682" t="str">
            <v>RSE</v>
          </cell>
          <cell r="I4682" t="str">
            <v>MS</v>
          </cell>
          <cell r="K4682" t="str">
            <v>V</v>
          </cell>
          <cell r="L4682">
            <v>38628.496817129628</v>
          </cell>
          <cell r="M4682" t="str">
            <v>gchateaug</v>
          </cell>
          <cell r="N4682">
            <v>38680.624479166669</v>
          </cell>
          <cell r="O4682" t="str">
            <v>gchateaug</v>
          </cell>
          <cell r="Q4682">
            <v>0.12</v>
          </cell>
        </row>
        <row r="4683">
          <cell r="A4683" t="str">
            <v>2003</v>
          </cell>
          <cell r="B4683" t="str">
            <v>ES1</v>
          </cell>
          <cell r="C4683" t="str">
            <v>A00</v>
          </cell>
          <cell r="D4683" t="str">
            <v>PC_EMP</v>
          </cell>
          <cell r="E4683" t="str">
            <v>T</v>
          </cell>
          <cell r="F4683" t="str">
            <v>TOTAL</v>
          </cell>
          <cell r="G4683" t="str">
            <v>TOTAL</v>
          </cell>
          <cell r="I4683" t="str">
            <v>MS</v>
          </cell>
          <cell r="K4683" t="str">
            <v>V</v>
          </cell>
          <cell r="L4683">
            <v>38628.496817129628</v>
          </cell>
          <cell r="M4683" t="str">
            <v>gchateaug</v>
          </cell>
          <cell r="N4683">
            <v>38680.624479166669</v>
          </cell>
          <cell r="O4683" t="str">
            <v>gchateaug</v>
          </cell>
          <cell r="Q4683">
            <v>1.22</v>
          </cell>
        </row>
        <row r="4684">
          <cell r="A4684" t="str">
            <v>2003</v>
          </cell>
          <cell r="B4684" t="str">
            <v>ES1</v>
          </cell>
          <cell r="C4684" t="str">
            <v>A00</v>
          </cell>
          <cell r="D4684" t="str">
            <v>PC_EMP</v>
          </cell>
          <cell r="E4684" t="str">
            <v>T</v>
          </cell>
          <cell r="F4684" t="str">
            <v>TOTAL</v>
          </cell>
          <cell r="G4684" t="str">
            <v>RSE</v>
          </cell>
          <cell r="I4684" t="str">
            <v>MS</v>
          </cell>
          <cell r="K4684" t="str">
            <v>V</v>
          </cell>
          <cell r="L4684">
            <v>38628.496817129628</v>
          </cell>
          <cell r="M4684" t="str">
            <v>gchateaug</v>
          </cell>
          <cell r="N4684">
            <v>38680.624479166669</v>
          </cell>
          <cell r="O4684" t="str">
            <v>gchateaug</v>
          </cell>
          <cell r="Q4684">
            <v>0.8</v>
          </cell>
        </row>
        <row r="4685">
          <cell r="A4685" t="str">
            <v>2003</v>
          </cell>
          <cell r="B4685" t="str">
            <v>ES1</v>
          </cell>
          <cell r="C4685" t="str">
            <v>A00</v>
          </cell>
          <cell r="D4685" t="str">
            <v>PC_EMP</v>
          </cell>
          <cell r="E4685" t="str">
            <v>T</v>
          </cell>
          <cell r="F4685" t="str">
            <v>BES</v>
          </cell>
          <cell r="G4685" t="str">
            <v>TOTAL</v>
          </cell>
          <cell r="I4685" t="str">
            <v>MS</v>
          </cell>
          <cell r="K4685" t="str">
            <v>V</v>
          </cell>
          <cell r="L4685">
            <v>38628.496817129628</v>
          </cell>
          <cell r="M4685" t="str">
            <v>gchateaug</v>
          </cell>
          <cell r="N4685">
            <v>38680.624479166669</v>
          </cell>
          <cell r="O4685" t="str">
            <v>gchateaug</v>
          </cell>
          <cell r="Q4685">
            <v>0.28000000000000003</v>
          </cell>
        </row>
        <row r="4686">
          <cell r="A4686" t="str">
            <v>2003</v>
          </cell>
          <cell r="B4686" t="str">
            <v>ES1</v>
          </cell>
          <cell r="C4686" t="str">
            <v>A00</v>
          </cell>
          <cell r="D4686" t="str">
            <v>PC_EMP</v>
          </cell>
          <cell r="E4686" t="str">
            <v>T</v>
          </cell>
          <cell r="F4686" t="str">
            <v>BES</v>
          </cell>
          <cell r="G4686" t="str">
            <v>RSE</v>
          </cell>
          <cell r="I4686" t="str">
            <v>MS</v>
          </cell>
          <cell r="K4686" t="str">
            <v>V</v>
          </cell>
          <cell r="L4686">
            <v>38628.496817129628</v>
          </cell>
          <cell r="M4686" t="str">
            <v>gchateaug</v>
          </cell>
          <cell r="N4686">
            <v>38680.624479166669</v>
          </cell>
          <cell r="O4686" t="str">
            <v>gchateaug</v>
          </cell>
          <cell r="Q4686">
            <v>0.11</v>
          </cell>
        </row>
        <row r="4687">
          <cell r="A4687" t="str">
            <v>2003</v>
          </cell>
          <cell r="B4687" t="str">
            <v>DEF</v>
          </cell>
          <cell r="C4687" t="str">
            <v>A00</v>
          </cell>
          <cell r="D4687" t="str">
            <v>PC_EMP</v>
          </cell>
          <cell r="E4687" t="str">
            <v>T</v>
          </cell>
          <cell r="F4687" t="str">
            <v>TOTAL</v>
          </cell>
          <cell r="G4687" t="str">
            <v>TOTAL</v>
          </cell>
          <cell r="I4687" t="str">
            <v>MS</v>
          </cell>
          <cell r="K4687" t="str">
            <v>V</v>
          </cell>
          <cell r="L4687">
            <v>38628.496817129628</v>
          </cell>
          <cell r="M4687" t="str">
            <v>gchateaug</v>
          </cell>
          <cell r="N4687">
            <v>38680.630706018521</v>
          </cell>
          <cell r="O4687" t="str">
            <v>gchateaug</v>
          </cell>
          <cell r="Q4687">
            <v>1.01</v>
          </cell>
        </row>
        <row r="4688">
          <cell r="A4688" t="str">
            <v>2003</v>
          </cell>
          <cell r="B4688" t="str">
            <v>DEF</v>
          </cell>
          <cell r="C4688" t="str">
            <v>A00</v>
          </cell>
          <cell r="D4688" t="str">
            <v>PC_EMP</v>
          </cell>
          <cell r="E4688" t="str">
            <v>T</v>
          </cell>
          <cell r="F4688" t="str">
            <v>TOTAL</v>
          </cell>
          <cell r="G4688" t="str">
            <v>RSE</v>
          </cell>
          <cell r="I4688" t="str">
            <v>MS</v>
          </cell>
          <cell r="K4688" t="str">
            <v>V</v>
          </cell>
          <cell r="L4688">
            <v>38628.496817129628</v>
          </cell>
          <cell r="M4688" t="str">
            <v>gchateaug</v>
          </cell>
          <cell r="N4688">
            <v>38680.630706018521</v>
          </cell>
          <cell r="O4688" t="str">
            <v>gchateaug</v>
          </cell>
          <cell r="Q4688">
            <v>0.62</v>
          </cell>
        </row>
        <row r="4689">
          <cell r="A4689" t="str">
            <v>2001</v>
          </cell>
          <cell r="B4689" t="str">
            <v>PT15</v>
          </cell>
          <cell r="C4689" t="str">
            <v>A00</v>
          </cell>
          <cell r="D4689" t="str">
            <v>PC_EMP</v>
          </cell>
          <cell r="E4689" t="str">
            <v>T</v>
          </cell>
          <cell r="F4689" t="str">
            <v>TOTAL</v>
          </cell>
          <cell r="G4689" t="str">
            <v>TOTAL</v>
          </cell>
          <cell r="I4689" t="str">
            <v>NC</v>
          </cell>
          <cell r="J4689" t="str">
            <v>; former flag equal "s"</v>
          </cell>
          <cell r="K4689" t="str">
            <v>V</v>
          </cell>
          <cell r="L4689">
            <v>38628.496817129628</v>
          </cell>
          <cell r="M4689" t="str">
            <v>gchateaug</v>
          </cell>
          <cell r="N4689">
            <v>38680.624479166669</v>
          </cell>
          <cell r="O4689" t="str">
            <v>gchateaug</v>
          </cell>
          <cell r="Q4689">
            <v>0.83</v>
          </cell>
        </row>
        <row r="4690">
          <cell r="A4690" t="str">
            <v>2001</v>
          </cell>
          <cell r="B4690" t="str">
            <v>PT15</v>
          </cell>
          <cell r="C4690" t="str">
            <v>A00</v>
          </cell>
          <cell r="D4690" t="str">
            <v>PC_EMP</v>
          </cell>
          <cell r="E4690" t="str">
            <v>T</v>
          </cell>
          <cell r="F4690" t="str">
            <v>TOTAL</v>
          </cell>
          <cell r="G4690" t="str">
            <v>RSE</v>
          </cell>
          <cell r="H4690" t="str">
            <v>e</v>
          </cell>
          <cell r="I4690" t="str">
            <v>NC</v>
          </cell>
          <cell r="K4690" t="str">
            <v>V</v>
          </cell>
          <cell r="L4690">
            <v>38628.496817129628</v>
          </cell>
          <cell r="M4690" t="str">
            <v>gchateaug</v>
          </cell>
          <cell r="N4690">
            <v>38680.624479166669</v>
          </cell>
          <cell r="O4690" t="str">
            <v>gchateaug</v>
          </cell>
          <cell r="Q4690">
            <v>0.61</v>
          </cell>
        </row>
        <row r="4691">
          <cell r="A4691" t="str">
            <v>2001</v>
          </cell>
          <cell r="B4691" t="str">
            <v>PT15</v>
          </cell>
          <cell r="C4691" t="str">
            <v>A00</v>
          </cell>
          <cell r="D4691" t="str">
            <v>PC_EMP</v>
          </cell>
          <cell r="E4691" t="str">
            <v>T</v>
          </cell>
          <cell r="F4691" t="str">
            <v>BES</v>
          </cell>
          <cell r="G4691" t="str">
            <v>TOTAL</v>
          </cell>
          <cell r="I4691" t="str">
            <v>NC</v>
          </cell>
          <cell r="J4691" t="str">
            <v>; former flag equal "s"</v>
          </cell>
          <cell r="K4691" t="str">
            <v>V</v>
          </cell>
          <cell r="L4691">
            <v>38628.496817129628</v>
          </cell>
          <cell r="M4691" t="str">
            <v>gchateaug</v>
          </cell>
          <cell r="N4691">
            <v>38680.624479166669</v>
          </cell>
          <cell r="O4691" t="str">
            <v>gchateaug</v>
          </cell>
          <cell r="Q4691">
            <v>0.47</v>
          </cell>
        </row>
        <row r="4692">
          <cell r="A4692" t="str">
            <v>2001</v>
          </cell>
          <cell r="B4692" t="str">
            <v>PT15</v>
          </cell>
          <cell r="C4692" t="str">
            <v>A00</v>
          </cell>
          <cell r="D4692" t="str">
            <v>PC_EMP</v>
          </cell>
          <cell r="E4692" t="str">
            <v>T</v>
          </cell>
          <cell r="F4692" t="str">
            <v>BES</v>
          </cell>
          <cell r="G4692" t="str">
            <v>RSE</v>
          </cell>
          <cell r="I4692" t="str">
            <v>NC</v>
          </cell>
          <cell r="J4692" t="str">
            <v>; former flag equal "s"</v>
          </cell>
          <cell r="K4692" t="str">
            <v>V</v>
          </cell>
          <cell r="L4692">
            <v>38628.496817129628</v>
          </cell>
          <cell r="M4692" t="str">
            <v>gchateaug</v>
          </cell>
          <cell r="N4692">
            <v>38680.624479166669</v>
          </cell>
          <cell r="O4692" t="str">
            <v>gchateaug</v>
          </cell>
          <cell r="Q4692">
            <v>0.28999999999999998</v>
          </cell>
        </row>
        <row r="4693">
          <cell r="A4693" t="str">
            <v>2001</v>
          </cell>
          <cell r="B4693" t="str">
            <v>PL32</v>
          </cell>
          <cell r="C4693" t="str">
            <v>A00</v>
          </cell>
          <cell r="D4693" t="str">
            <v>PC_EMP</v>
          </cell>
          <cell r="E4693" t="str">
            <v>T</v>
          </cell>
          <cell r="F4693" t="str">
            <v>TOTAL</v>
          </cell>
          <cell r="G4693" t="str">
            <v>TOTAL</v>
          </cell>
          <cell r="H4693" t="str">
            <v>:</v>
          </cell>
          <cell r="I4693" t="str">
            <v>NC</v>
          </cell>
          <cell r="K4693" t="str">
            <v>V</v>
          </cell>
          <cell r="L4693">
            <v>38628.496817129628</v>
          </cell>
          <cell r="M4693" t="str">
            <v>gchateaug</v>
          </cell>
          <cell r="N4693">
            <v>38680.624479166669</v>
          </cell>
          <cell r="O4693" t="str">
            <v>gchateaug</v>
          </cell>
        </row>
        <row r="4694">
          <cell r="A4694" t="str">
            <v>2001</v>
          </cell>
          <cell r="B4694" t="str">
            <v>PL32</v>
          </cell>
          <cell r="C4694" t="str">
            <v>A00</v>
          </cell>
          <cell r="D4694" t="str">
            <v>PC_EMP</v>
          </cell>
          <cell r="E4694" t="str">
            <v>T</v>
          </cell>
          <cell r="F4694" t="str">
            <v>TOTAL</v>
          </cell>
          <cell r="G4694" t="str">
            <v>RSE</v>
          </cell>
          <cell r="H4694" t="str">
            <v>:</v>
          </cell>
          <cell r="I4694" t="str">
            <v>NC</v>
          </cell>
          <cell r="K4694" t="str">
            <v>V</v>
          </cell>
          <cell r="L4694">
            <v>38628.496817129628</v>
          </cell>
          <cell r="M4694" t="str">
            <v>gchateaug</v>
          </cell>
          <cell r="N4694">
            <v>38680.624479166669</v>
          </cell>
          <cell r="O4694" t="str">
            <v>gchateaug</v>
          </cell>
        </row>
        <row r="4695">
          <cell r="A4695" t="str">
            <v>2001</v>
          </cell>
          <cell r="B4695" t="str">
            <v>PL32</v>
          </cell>
          <cell r="C4695" t="str">
            <v>A00</v>
          </cell>
          <cell r="D4695" t="str">
            <v>PC_EMP</v>
          </cell>
          <cell r="E4695" t="str">
            <v>T</v>
          </cell>
          <cell r="F4695" t="str">
            <v>BES</v>
          </cell>
          <cell r="G4695" t="str">
            <v>TOTAL</v>
          </cell>
          <cell r="H4695" t="str">
            <v>:</v>
          </cell>
          <cell r="I4695" t="str">
            <v>NC</v>
          </cell>
          <cell r="K4695" t="str">
            <v>V</v>
          </cell>
          <cell r="L4695">
            <v>38628.496817129628</v>
          </cell>
          <cell r="M4695" t="str">
            <v>gchateaug</v>
          </cell>
          <cell r="N4695">
            <v>38680.624479166669</v>
          </cell>
          <cell r="O4695" t="str">
            <v>gchateaug</v>
          </cell>
        </row>
        <row r="4696">
          <cell r="A4696" t="str">
            <v>2001</v>
          </cell>
          <cell r="B4696" t="str">
            <v>PL32</v>
          </cell>
          <cell r="C4696" t="str">
            <v>A00</v>
          </cell>
          <cell r="D4696" t="str">
            <v>PC_EMP</v>
          </cell>
          <cell r="E4696" t="str">
            <v>T</v>
          </cell>
          <cell r="F4696" t="str">
            <v>BES</v>
          </cell>
          <cell r="G4696" t="str">
            <v>RSE</v>
          </cell>
          <cell r="H4696" t="str">
            <v>:</v>
          </cell>
          <cell r="I4696" t="str">
            <v>NC</v>
          </cell>
          <cell r="K4696" t="str">
            <v>V</v>
          </cell>
          <cell r="L4696">
            <v>38628.496817129628</v>
          </cell>
          <cell r="M4696" t="str">
            <v>gchateaug</v>
          </cell>
          <cell r="N4696">
            <v>38680.624479166669</v>
          </cell>
          <cell r="O4696" t="str">
            <v>gchateaug</v>
          </cell>
        </row>
        <row r="4697">
          <cell r="A4697" t="str">
            <v>2001</v>
          </cell>
          <cell r="B4697" t="str">
            <v>LT0</v>
          </cell>
          <cell r="C4697" t="str">
            <v>A00</v>
          </cell>
          <cell r="D4697" t="str">
            <v>PC_EMP</v>
          </cell>
          <cell r="E4697" t="str">
            <v>T</v>
          </cell>
          <cell r="F4697" t="str">
            <v>TOTAL</v>
          </cell>
          <cell r="G4697" t="str">
            <v>TOTAL</v>
          </cell>
          <cell r="I4697" t="str">
            <v>NC</v>
          </cell>
          <cell r="K4697" t="str">
            <v>V</v>
          </cell>
          <cell r="L4697">
            <v>38628.496817129628</v>
          </cell>
          <cell r="M4697" t="str">
            <v>gchateaug</v>
          </cell>
          <cell r="N4697">
            <v>38681.68445601852</v>
          </cell>
          <cell r="O4697" t="str">
            <v>gchateaug</v>
          </cell>
          <cell r="Q4697">
            <v>1.0900000000000001</v>
          </cell>
        </row>
        <row r="4698">
          <cell r="A4698" t="str">
            <v>2001</v>
          </cell>
          <cell r="B4698" t="str">
            <v>LT0</v>
          </cell>
          <cell r="C4698" t="str">
            <v>A00</v>
          </cell>
          <cell r="D4698" t="str">
            <v>PC_EMP</v>
          </cell>
          <cell r="E4698" t="str">
            <v>T</v>
          </cell>
          <cell r="F4698" t="str">
            <v>TOTAL</v>
          </cell>
          <cell r="G4698" t="str">
            <v>RSE</v>
          </cell>
          <cell r="I4698" t="str">
            <v>NC</v>
          </cell>
          <cell r="K4698" t="str">
            <v>V</v>
          </cell>
          <cell r="L4698">
            <v>38628.496817129628</v>
          </cell>
          <cell r="M4698" t="str">
            <v>gchateaug</v>
          </cell>
          <cell r="N4698">
            <v>38681.68445601852</v>
          </cell>
          <cell r="O4698" t="str">
            <v>gchateaug</v>
          </cell>
          <cell r="Q4698">
            <v>0.74</v>
          </cell>
        </row>
        <row r="4699">
          <cell r="A4699" t="str">
            <v>2001</v>
          </cell>
          <cell r="B4699" t="str">
            <v>LT0</v>
          </cell>
          <cell r="C4699" t="str">
            <v>A00</v>
          </cell>
          <cell r="D4699" t="str">
            <v>PC_EMP</v>
          </cell>
          <cell r="E4699" t="str">
            <v>T</v>
          </cell>
          <cell r="F4699" t="str">
            <v>BES</v>
          </cell>
          <cell r="G4699" t="str">
            <v>TOTAL</v>
          </cell>
          <cell r="I4699" t="str">
            <v>NC</v>
          </cell>
          <cell r="K4699" t="str">
            <v>V</v>
          </cell>
          <cell r="L4699">
            <v>38628.496817129628</v>
          </cell>
          <cell r="M4699" t="str">
            <v>gchateaug</v>
          </cell>
          <cell r="N4699">
            <v>38681.68445601852</v>
          </cell>
          <cell r="O4699" t="str">
            <v>gchateaug</v>
          </cell>
          <cell r="Q4699">
            <v>7.0000000000000007E-2</v>
          </cell>
        </row>
        <row r="4700">
          <cell r="A4700" t="str">
            <v>2001</v>
          </cell>
          <cell r="B4700" t="str">
            <v>LT0</v>
          </cell>
          <cell r="C4700" t="str">
            <v>A00</v>
          </cell>
          <cell r="D4700" t="str">
            <v>PC_EMP</v>
          </cell>
          <cell r="E4700" t="str">
            <v>T</v>
          </cell>
          <cell r="F4700" t="str">
            <v>BES</v>
          </cell>
          <cell r="G4700" t="str">
            <v>RSE</v>
          </cell>
          <cell r="I4700" t="str">
            <v>NC</v>
          </cell>
          <cell r="K4700" t="str">
            <v>V</v>
          </cell>
          <cell r="L4700">
            <v>38628.496817129628</v>
          </cell>
          <cell r="M4700" t="str">
            <v>gchateaug</v>
          </cell>
          <cell r="N4700">
            <v>38681.68445601852</v>
          </cell>
          <cell r="O4700" t="str">
            <v>gchateaug</v>
          </cell>
          <cell r="Q4700">
            <v>0.04</v>
          </cell>
        </row>
        <row r="4701">
          <cell r="A4701" t="str">
            <v>2001</v>
          </cell>
          <cell r="B4701" t="str">
            <v>ITF3</v>
          </cell>
          <cell r="C4701" t="str">
            <v>A00</v>
          </cell>
          <cell r="D4701" t="str">
            <v>PC_EMP</v>
          </cell>
          <cell r="E4701" t="str">
            <v>T</v>
          </cell>
          <cell r="F4701" t="str">
            <v>TOTAL</v>
          </cell>
          <cell r="G4701" t="str">
            <v>TOTAL</v>
          </cell>
          <cell r="H4701" t="str">
            <v>:</v>
          </cell>
          <cell r="I4701" t="str">
            <v>NC</v>
          </cell>
          <cell r="K4701" t="str">
            <v>V</v>
          </cell>
          <cell r="L4701">
            <v>38628.496817129628</v>
          </cell>
          <cell r="M4701" t="str">
            <v>gchateaug</v>
          </cell>
          <cell r="N4701">
            <v>38680.624479166669</v>
          </cell>
          <cell r="O4701" t="str">
            <v>gchateaug</v>
          </cell>
        </row>
        <row r="4702">
          <cell r="A4702" t="str">
            <v>2001</v>
          </cell>
          <cell r="B4702" t="str">
            <v>ITF3</v>
          </cell>
          <cell r="C4702" t="str">
            <v>A00</v>
          </cell>
          <cell r="D4702" t="str">
            <v>PC_EMP</v>
          </cell>
          <cell r="E4702" t="str">
            <v>T</v>
          </cell>
          <cell r="F4702" t="str">
            <v>TOTAL</v>
          </cell>
          <cell r="G4702" t="str">
            <v>RSE</v>
          </cell>
          <cell r="H4702" t="str">
            <v>:</v>
          </cell>
          <cell r="I4702" t="str">
            <v>NC</v>
          </cell>
          <cell r="K4702" t="str">
            <v>V</v>
          </cell>
          <cell r="L4702">
            <v>38628.496817129628</v>
          </cell>
          <cell r="M4702" t="str">
            <v>gchateaug</v>
          </cell>
          <cell r="N4702">
            <v>38680.624479166669</v>
          </cell>
          <cell r="O4702" t="str">
            <v>gchateaug</v>
          </cell>
        </row>
        <row r="4703">
          <cell r="A4703" t="str">
            <v>1999</v>
          </cell>
          <cell r="B4703" t="str">
            <v>ITD</v>
          </cell>
          <cell r="C4703" t="str">
            <v>A00</v>
          </cell>
          <cell r="D4703" t="str">
            <v>PC_EMP</v>
          </cell>
          <cell r="E4703" t="str">
            <v>T</v>
          </cell>
          <cell r="F4703" t="str">
            <v>BES</v>
          </cell>
          <cell r="G4703" t="str">
            <v>TOTAL</v>
          </cell>
          <cell r="H4703" t="str">
            <v>:</v>
          </cell>
          <cell r="I4703" t="str">
            <v>NC</v>
          </cell>
          <cell r="K4703" t="str">
            <v>V</v>
          </cell>
          <cell r="L4703">
            <v>38628.496828703705</v>
          </cell>
          <cell r="M4703" t="str">
            <v>gchateaug</v>
          </cell>
          <cell r="N4703">
            <v>38680.624444444446</v>
          </cell>
          <cell r="O4703" t="str">
            <v>gchateaug</v>
          </cell>
        </row>
        <row r="4704">
          <cell r="A4704" t="str">
            <v>1999</v>
          </cell>
          <cell r="B4704" t="str">
            <v>ITD</v>
          </cell>
          <cell r="C4704" t="str">
            <v>A00</v>
          </cell>
          <cell r="D4704" t="str">
            <v>PC_EMP</v>
          </cell>
          <cell r="E4704" t="str">
            <v>T</v>
          </cell>
          <cell r="F4704" t="str">
            <v>BES</v>
          </cell>
          <cell r="G4704" t="str">
            <v>RSE</v>
          </cell>
          <cell r="H4704" t="str">
            <v>:</v>
          </cell>
          <cell r="I4704" t="str">
            <v>NC</v>
          </cell>
          <cell r="K4704" t="str">
            <v>V</v>
          </cell>
          <cell r="L4704">
            <v>38628.496828703705</v>
          </cell>
          <cell r="M4704" t="str">
            <v>gchateaug</v>
          </cell>
          <cell r="N4704">
            <v>38680.624444444446</v>
          </cell>
          <cell r="O4704" t="str">
            <v>gchateaug</v>
          </cell>
        </row>
        <row r="4705">
          <cell r="A4705" t="str">
            <v>1999</v>
          </cell>
          <cell r="B4705" t="str">
            <v>HU32</v>
          </cell>
          <cell r="C4705" t="str">
            <v>A00</v>
          </cell>
          <cell r="D4705" t="str">
            <v>PC_EMP</v>
          </cell>
          <cell r="E4705" t="str">
            <v>T</v>
          </cell>
          <cell r="F4705" t="str">
            <v>TOTAL</v>
          </cell>
          <cell r="G4705" t="str">
            <v>TOTAL</v>
          </cell>
          <cell r="H4705" t="str">
            <v>:</v>
          </cell>
          <cell r="I4705" t="str">
            <v>NC</v>
          </cell>
          <cell r="K4705" t="str">
            <v>V</v>
          </cell>
          <cell r="L4705">
            <v>38628.496828703705</v>
          </cell>
          <cell r="M4705" t="str">
            <v>gchateaug</v>
          </cell>
          <cell r="N4705">
            <v>38680.624444444446</v>
          </cell>
          <cell r="O4705" t="str">
            <v>gchateaug</v>
          </cell>
        </row>
        <row r="4706">
          <cell r="A4706" t="str">
            <v>1999</v>
          </cell>
          <cell r="B4706" t="str">
            <v>HU32</v>
          </cell>
          <cell r="C4706" t="str">
            <v>A00</v>
          </cell>
          <cell r="D4706" t="str">
            <v>PC_EMP</v>
          </cell>
          <cell r="E4706" t="str">
            <v>T</v>
          </cell>
          <cell r="F4706" t="str">
            <v>TOTAL</v>
          </cell>
          <cell r="G4706" t="str">
            <v>RSE</v>
          </cell>
          <cell r="H4706" t="str">
            <v>:</v>
          </cell>
          <cell r="I4706" t="str">
            <v>NC</v>
          </cell>
          <cell r="K4706" t="str">
            <v>V</v>
          </cell>
          <cell r="L4706">
            <v>38628.496828703705</v>
          </cell>
          <cell r="M4706" t="str">
            <v>gchateaug</v>
          </cell>
          <cell r="N4706">
            <v>38680.624444444446</v>
          </cell>
          <cell r="O4706" t="str">
            <v>gchateaug</v>
          </cell>
        </row>
        <row r="4707">
          <cell r="A4707" t="str">
            <v>1999</v>
          </cell>
          <cell r="B4707" t="str">
            <v>HU32</v>
          </cell>
          <cell r="C4707" t="str">
            <v>A00</v>
          </cell>
          <cell r="D4707" t="str">
            <v>PC_EMP</v>
          </cell>
          <cell r="E4707" t="str">
            <v>T</v>
          </cell>
          <cell r="F4707" t="str">
            <v>BES</v>
          </cell>
          <cell r="G4707" t="str">
            <v>TOTAL</v>
          </cell>
          <cell r="H4707" t="str">
            <v>:</v>
          </cell>
          <cell r="I4707" t="str">
            <v>NC</v>
          </cell>
          <cell r="K4707" t="str">
            <v>V</v>
          </cell>
          <cell r="L4707">
            <v>38628.496828703705</v>
          </cell>
          <cell r="M4707" t="str">
            <v>gchateaug</v>
          </cell>
          <cell r="N4707">
            <v>38680.624444444446</v>
          </cell>
          <cell r="O4707" t="str">
            <v>gchateaug</v>
          </cell>
        </row>
        <row r="4708">
          <cell r="A4708" t="str">
            <v>1999</v>
          </cell>
          <cell r="B4708" t="str">
            <v>HU32</v>
          </cell>
          <cell r="C4708" t="str">
            <v>A00</v>
          </cell>
          <cell r="D4708" t="str">
            <v>PC_EMP</v>
          </cell>
          <cell r="E4708" t="str">
            <v>T</v>
          </cell>
          <cell r="F4708" t="str">
            <v>BES</v>
          </cell>
          <cell r="G4708" t="str">
            <v>RSE</v>
          </cell>
          <cell r="H4708" t="str">
            <v>:</v>
          </cell>
          <cell r="I4708" t="str">
            <v>NC</v>
          </cell>
          <cell r="K4708" t="str">
            <v>V</v>
          </cell>
          <cell r="L4708">
            <v>38628.496828703705</v>
          </cell>
          <cell r="M4708" t="str">
            <v>gchateaug</v>
          </cell>
          <cell r="N4708">
            <v>38680.624444444446</v>
          </cell>
          <cell r="O4708" t="str">
            <v>gchateaug</v>
          </cell>
        </row>
        <row r="4709">
          <cell r="A4709" t="str">
            <v>1999</v>
          </cell>
          <cell r="B4709" t="str">
            <v>HU3</v>
          </cell>
          <cell r="C4709" t="str">
            <v>A00</v>
          </cell>
          <cell r="D4709" t="str">
            <v>PC_EMP</v>
          </cell>
          <cell r="E4709" t="str">
            <v>T</v>
          </cell>
          <cell r="F4709" t="str">
            <v>TOTAL</v>
          </cell>
          <cell r="G4709" t="str">
            <v>TOTAL</v>
          </cell>
          <cell r="H4709" t="str">
            <v>:</v>
          </cell>
          <cell r="I4709" t="str">
            <v>NC</v>
          </cell>
          <cell r="K4709" t="str">
            <v>V</v>
          </cell>
          <cell r="L4709">
            <v>38628.496828703705</v>
          </cell>
          <cell r="M4709" t="str">
            <v>gchateaug</v>
          </cell>
          <cell r="N4709">
            <v>38680.624444444446</v>
          </cell>
          <cell r="O4709" t="str">
            <v>gchateaug</v>
          </cell>
        </row>
        <row r="4710">
          <cell r="A4710" t="str">
            <v>1999</v>
          </cell>
          <cell r="B4710" t="str">
            <v>HU3</v>
          </cell>
          <cell r="C4710" t="str">
            <v>A00</v>
          </cell>
          <cell r="D4710" t="str">
            <v>PC_EMP</v>
          </cell>
          <cell r="E4710" t="str">
            <v>T</v>
          </cell>
          <cell r="F4710" t="str">
            <v>TOTAL</v>
          </cell>
          <cell r="G4710" t="str">
            <v>RSE</v>
          </cell>
          <cell r="H4710" t="str">
            <v>:</v>
          </cell>
          <cell r="I4710" t="str">
            <v>NC</v>
          </cell>
          <cell r="K4710" t="str">
            <v>V</v>
          </cell>
          <cell r="L4710">
            <v>38628.496828703705</v>
          </cell>
          <cell r="M4710" t="str">
            <v>gchateaug</v>
          </cell>
          <cell r="N4710">
            <v>38680.624444444446</v>
          </cell>
          <cell r="O4710" t="str">
            <v>gchateaug</v>
          </cell>
        </row>
        <row r="4711">
          <cell r="A4711" t="str">
            <v>1999</v>
          </cell>
          <cell r="B4711" t="str">
            <v>HU3</v>
          </cell>
          <cell r="C4711" t="str">
            <v>A00</v>
          </cell>
          <cell r="D4711" t="str">
            <v>PC_EMP</v>
          </cell>
          <cell r="E4711" t="str">
            <v>T</v>
          </cell>
          <cell r="F4711" t="str">
            <v>BES</v>
          </cell>
          <cell r="G4711" t="str">
            <v>TOTAL</v>
          </cell>
          <cell r="H4711" t="str">
            <v>:</v>
          </cell>
          <cell r="I4711" t="str">
            <v>NC</v>
          </cell>
          <cell r="K4711" t="str">
            <v>V</v>
          </cell>
          <cell r="L4711">
            <v>38628.496828703705</v>
          </cell>
          <cell r="M4711" t="str">
            <v>gchateaug</v>
          </cell>
          <cell r="N4711">
            <v>38680.624444444446</v>
          </cell>
          <cell r="O4711" t="str">
            <v>gchateaug</v>
          </cell>
        </row>
        <row r="4712">
          <cell r="A4712" t="str">
            <v>1999</v>
          </cell>
          <cell r="B4712" t="str">
            <v>HU3</v>
          </cell>
          <cell r="C4712" t="str">
            <v>A00</v>
          </cell>
          <cell r="D4712" t="str">
            <v>PC_EMP</v>
          </cell>
          <cell r="E4712" t="str">
            <v>T</v>
          </cell>
          <cell r="F4712" t="str">
            <v>BES</v>
          </cell>
          <cell r="G4712" t="str">
            <v>RSE</v>
          </cell>
          <cell r="H4712" t="str">
            <v>:</v>
          </cell>
          <cell r="I4712" t="str">
            <v>NC</v>
          </cell>
          <cell r="K4712" t="str">
            <v>V</v>
          </cell>
          <cell r="L4712">
            <v>38628.496828703705</v>
          </cell>
          <cell r="M4712" t="str">
            <v>gchateaug</v>
          </cell>
          <cell r="N4712">
            <v>38680.624444444446</v>
          </cell>
          <cell r="O4712" t="str">
            <v>gchateaug</v>
          </cell>
        </row>
        <row r="4713">
          <cell r="A4713" t="str">
            <v>1999</v>
          </cell>
          <cell r="B4713" t="str">
            <v>HU10</v>
          </cell>
          <cell r="C4713" t="str">
            <v>A00</v>
          </cell>
          <cell r="D4713" t="str">
            <v>PC_EMP</v>
          </cell>
          <cell r="E4713" t="str">
            <v>T</v>
          </cell>
          <cell r="F4713" t="str">
            <v>TOTAL</v>
          </cell>
          <cell r="G4713" t="str">
            <v>TOTAL</v>
          </cell>
          <cell r="H4713" t="str">
            <v>:</v>
          </cell>
          <cell r="I4713" t="str">
            <v>NC</v>
          </cell>
          <cell r="K4713" t="str">
            <v>V</v>
          </cell>
          <cell r="L4713">
            <v>38628.496828703705</v>
          </cell>
          <cell r="M4713" t="str">
            <v>gchateaug</v>
          </cell>
          <cell r="N4713">
            <v>38680.624444444446</v>
          </cell>
          <cell r="O4713" t="str">
            <v>gchateaug</v>
          </cell>
        </row>
        <row r="4714">
          <cell r="A4714" t="str">
            <v>1999</v>
          </cell>
          <cell r="B4714" t="str">
            <v>HU10</v>
          </cell>
          <cell r="C4714" t="str">
            <v>A00</v>
          </cell>
          <cell r="D4714" t="str">
            <v>PC_EMP</v>
          </cell>
          <cell r="E4714" t="str">
            <v>T</v>
          </cell>
          <cell r="F4714" t="str">
            <v>TOTAL</v>
          </cell>
          <cell r="G4714" t="str">
            <v>RSE</v>
          </cell>
          <cell r="H4714" t="str">
            <v>:</v>
          </cell>
          <cell r="I4714" t="str">
            <v>NC</v>
          </cell>
          <cell r="K4714" t="str">
            <v>V</v>
          </cell>
          <cell r="L4714">
            <v>38628.496828703705</v>
          </cell>
          <cell r="M4714" t="str">
            <v>gchateaug</v>
          </cell>
          <cell r="N4714">
            <v>38680.624444444446</v>
          </cell>
          <cell r="O4714" t="str">
            <v>gchateaug</v>
          </cell>
        </row>
        <row r="4715">
          <cell r="A4715" t="str">
            <v>1999</v>
          </cell>
          <cell r="B4715" t="str">
            <v>HU10</v>
          </cell>
          <cell r="C4715" t="str">
            <v>A00</v>
          </cell>
          <cell r="D4715" t="str">
            <v>PC_EMP</v>
          </cell>
          <cell r="E4715" t="str">
            <v>T</v>
          </cell>
          <cell r="F4715" t="str">
            <v>BES</v>
          </cell>
          <cell r="G4715" t="str">
            <v>TOTAL</v>
          </cell>
          <cell r="H4715" t="str">
            <v>:</v>
          </cell>
          <cell r="I4715" t="str">
            <v>NC</v>
          </cell>
          <cell r="K4715" t="str">
            <v>V</v>
          </cell>
          <cell r="L4715">
            <v>38628.496828703705</v>
          </cell>
          <cell r="M4715" t="str">
            <v>gchateaug</v>
          </cell>
          <cell r="N4715">
            <v>38680.624444444446</v>
          </cell>
          <cell r="O4715" t="str">
            <v>gchateaug</v>
          </cell>
        </row>
        <row r="4716">
          <cell r="A4716" t="str">
            <v>1999</v>
          </cell>
          <cell r="B4716" t="str">
            <v>HU10</v>
          </cell>
          <cell r="C4716" t="str">
            <v>A00</v>
          </cell>
          <cell r="D4716" t="str">
            <v>PC_EMP</v>
          </cell>
          <cell r="E4716" t="str">
            <v>T</v>
          </cell>
          <cell r="F4716" t="str">
            <v>BES</v>
          </cell>
          <cell r="G4716" t="str">
            <v>RSE</v>
          </cell>
          <cell r="H4716" t="str">
            <v>:</v>
          </cell>
          <cell r="I4716" t="str">
            <v>NC</v>
          </cell>
          <cell r="K4716" t="str">
            <v>V</v>
          </cell>
          <cell r="L4716">
            <v>38628.496828703705</v>
          </cell>
          <cell r="M4716" t="str">
            <v>gchateaug</v>
          </cell>
          <cell r="N4716">
            <v>38680.624444444446</v>
          </cell>
          <cell r="O4716" t="str">
            <v>gchateaug</v>
          </cell>
        </row>
        <row r="4717">
          <cell r="A4717" t="str">
            <v>1999</v>
          </cell>
          <cell r="B4717" t="str">
            <v>FR72</v>
          </cell>
          <cell r="C4717" t="str">
            <v>A00</v>
          </cell>
          <cell r="D4717" t="str">
            <v>PC_EMP</v>
          </cell>
          <cell r="E4717" t="str">
            <v>T</v>
          </cell>
          <cell r="F4717" t="str">
            <v>TOTAL</v>
          </cell>
          <cell r="G4717" t="str">
            <v>TOTAL</v>
          </cell>
          <cell r="H4717" t="str">
            <v>:</v>
          </cell>
          <cell r="I4717" t="str">
            <v>NC</v>
          </cell>
          <cell r="K4717" t="str">
            <v>V</v>
          </cell>
          <cell r="L4717">
            <v>38628.496828703705</v>
          </cell>
          <cell r="M4717" t="str">
            <v>gchateaug</v>
          </cell>
          <cell r="N4717">
            <v>38680.624444444446</v>
          </cell>
          <cell r="O4717" t="str">
            <v>gchateaug</v>
          </cell>
        </row>
        <row r="4718">
          <cell r="A4718" t="str">
            <v>1999</v>
          </cell>
          <cell r="B4718" t="str">
            <v>FR72</v>
          </cell>
          <cell r="C4718" t="str">
            <v>A00</v>
          </cell>
          <cell r="D4718" t="str">
            <v>PC_EMP</v>
          </cell>
          <cell r="E4718" t="str">
            <v>T</v>
          </cell>
          <cell r="F4718" t="str">
            <v>TOTAL</v>
          </cell>
          <cell r="G4718" t="str">
            <v>RSE</v>
          </cell>
          <cell r="H4718" t="str">
            <v>:</v>
          </cell>
          <cell r="I4718" t="str">
            <v>NC</v>
          </cell>
          <cell r="K4718" t="str">
            <v>V</v>
          </cell>
          <cell r="L4718">
            <v>38628.496828703705</v>
          </cell>
          <cell r="M4718" t="str">
            <v>gchateaug</v>
          </cell>
          <cell r="N4718">
            <v>38680.624444444446</v>
          </cell>
          <cell r="O4718" t="str">
            <v>gchateaug</v>
          </cell>
        </row>
        <row r="4719">
          <cell r="A4719" t="str">
            <v>1999</v>
          </cell>
          <cell r="B4719" t="str">
            <v>FR72</v>
          </cell>
          <cell r="C4719" t="str">
            <v>A00</v>
          </cell>
          <cell r="D4719" t="str">
            <v>PC_EMP</v>
          </cell>
          <cell r="E4719" t="str">
            <v>T</v>
          </cell>
          <cell r="F4719" t="str">
            <v>BES</v>
          </cell>
          <cell r="G4719" t="str">
            <v>TOTAL</v>
          </cell>
          <cell r="H4719" t="str">
            <v>:</v>
          </cell>
          <cell r="I4719" t="str">
            <v>NC</v>
          </cell>
          <cell r="K4719" t="str">
            <v>V</v>
          </cell>
          <cell r="L4719">
            <v>38628.496828703705</v>
          </cell>
          <cell r="M4719" t="str">
            <v>gchateaug</v>
          </cell>
          <cell r="N4719">
            <v>38680.624444444446</v>
          </cell>
          <cell r="O4719" t="str">
            <v>gchateaug</v>
          </cell>
        </row>
        <row r="4720">
          <cell r="A4720" t="str">
            <v>1999</v>
          </cell>
          <cell r="B4720" t="str">
            <v>FR72</v>
          </cell>
          <cell r="C4720" t="str">
            <v>A00</v>
          </cell>
          <cell r="D4720" t="str">
            <v>PC_EMP</v>
          </cell>
          <cell r="E4720" t="str">
            <v>T</v>
          </cell>
          <cell r="F4720" t="str">
            <v>BES</v>
          </cell>
          <cell r="G4720" t="str">
            <v>RSE</v>
          </cell>
          <cell r="H4720" t="str">
            <v>:</v>
          </cell>
          <cell r="I4720" t="str">
            <v>NC</v>
          </cell>
          <cell r="K4720" t="str">
            <v>V</v>
          </cell>
          <cell r="L4720">
            <v>38628.496828703705</v>
          </cell>
          <cell r="M4720" t="str">
            <v>gchateaug</v>
          </cell>
          <cell r="N4720">
            <v>38680.624444444446</v>
          </cell>
          <cell r="O4720" t="str">
            <v>gchateaug</v>
          </cell>
        </row>
        <row r="4721">
          <cell r="A4721" t="str">
            <v>1999</v>
          </cell>
          <cell r="B4721" t="str">
            <v>FR10</v>
          </cell>
          <cell r="C4721" t="str">
            <v>A00</v>
          </cell>
          <cell r="D4721" t="str">
            <v>PC_EMP</v>
          </cell>
          <cell r="E4721" t="str">
            <v>T</v>
          </cell>
          <cell r="F4721" t="str">
            <v>TOTAL</v>
          </cell>
          <cell r="G4721" t="str">
            <v>TOTAL</v>
          </cell>
          <cell r="H4721" t="str">
            <v>:</v>
          </cell>
          <cell r="I4721" t="str">
            <v>NC</v>
          </cell>
          <cell r="K4721" t="str">
            <v>V</v>
          </cell>
          <cell r="L4721">
            <v>38628.496828703705</v>
          </cell>
          <cell r="M4721" t="str">
            <v>gchateaug</v>
          </cell>
          <cell r="N4721">
            <v>38680.624444444446</v>
          </cell>
          <cell r="O4721" t="str">
            <v>gchateaug</v>
          </cell>
        </row>
        <row r="4722">
          <cell r="A4722" t="str">
            <v>1999</v>
          </cell>
          <cell r="B4722" t="str">
            <v>FR10</v>
          </cell>
          <cell r="C4722" t="str">
            <v>A00</v>
          </cell>
          <cell r="D4722" t="str">
            <v>PC_EMP</v>
          </cell>
          <cell r="E4722" t="str">
            <v>T</v>
          </cell>
          <cell r="F4722" t="str">
            <v>TOTAL</v>
          </cell>
          <cell r="G4722" t="str">
            <v>RSE</v>
          </cell>
          <cell r="H4722" t="str">
            <v>:</v>
          </cell>
          <cell r="I4722" t="str">
            <v>NC</v>
          </cell>
          <cell r="K4722" t="str">
            <v>V</v>
          </cell>
          <cell r="L4722">
            <v>38628.496828703705</v>
          </cell>
          <cell r="M4722" t="str">
            <v>gchateaug</v>
          </cell>
          <cell r="N4722">
            <v>38680.624444444446</v>
          </cell>
          <cell r="O4722" t="str">
            <v>gchateaug</v>
          </cell>
        </row>
        <row r="4723">
          <cell r="A4723" t="str">
            <v>2002</v>
          </cell>
          <cell r="B4723" t="str">
            <v>UKJ2</v>
          </cell>
          <cell r="C4723" t="str">
            <v>A00</v>
          </cell>
          <cell r="D4723" t="str">
            <v>PC_EMP</v>
          </cell>
          <cell r="E4723" t="str">
            <v>T</v>
          </cell>
          <cell r="F4723" t="str">
            <v>BES</v>
          </cell>
          <cell r="G4723" t="str">
            <v>TOTAL</v>
          </cell>
          <cell r="H4723" t="str">
            <v>:</v>
          </cell>
          <cell r="I4723" t="str">
            <v>MS</v>
          </cell>
          <cell r="K4723" t="str">
            <v>V</v>
          </cell>
          <cell r="L4723">
            <v>38628.496828703705</v>
          </cell>
          <cell r="M4723" t="str">
            <v>gchateaug</v>
          </cell>
          <cell r="N4723">
            <v>38680.624479166669</v>
          </cell>
          <cell r="O4723" t="str">
            <v>gchateaug</v>
          </cell>
        </row>
        <row r="4724">
          <cell r="A4724" t="str">
            <v>2002</v>
          </cell>
          <cell r="B4724" t="str">
            <v>UKJ2</v>
          </cell>
          <cell r="C4724" t="str">
            <v>A00</v>
          </cell>
          <cell r="D4724" t="str">
            <v>PC_EMP</v>
          </cell>
          <cell r="E4724" t="str">
            <v>T</v>
          </cell>
          <cell r="F4724" t="str">
            <v>BES</v>
          </cell>
          <cell r="G4724" t="str">
            <v>RSE</v>
          </cell>
          <cell r="H4724" t="str">
            <v>:</v>
          </cell>
          <cell r="I4724" t="str">
            <v>MS</v>
          </cell>
          <cell r="K4724" t="str">
            <v>V</v>
          </cell>
          <cell r="L4724">
            <v>38628.496828703705</v>
          </cell>
          <cell r="M4724" t="str">
            <v>gchateaug</v>
          </cell>
          <cell r="N4724">
            <v>38680.624479166669</v>
          </cell>
          <cell r="O4724" t="str">
            <v>gchateaug</v>
          </cell>
        </row>
        <row r="4725">
          <cell r="A4725" t="str">
            <v>2002</v>
          </cell>
          <cell r="B4725" t="str">
            <v>UKH</v>
          </cell>
          <cell r="C4725" t="str">
            <v>A00</v>
          </cell>
          <cell r="D4725" t="str">
            <v>PC_EMP</v>
          </cell>
          <cell r="E4725" t="str">
            <v>T</v>
          </cell>
          <cell r="F4725" t="str">
            <v>TOTAL</v>
          </cell>
          <cell r="G4725" t="str">
            <v>TOTAL</v>
          </cell>
          <cell r="H4725" t="str">
            <v>:</v>
          </cell>
          <cell r="I4725" t="str">
            <v>MS</v>
          </cell>
          <cell r="K4725" t="str">
            <v>V</v>
          </cell>
          <cell r="L4725">
            <v>38628.496828703705</v>
          </cell>
          <cell r="M4725" t="str">
            <v>gchateaug</v>
          </cell>
          <cell r="N4725">
            <v>38680.624479166669</v>
          </cell>
          <cell r="O4725" t="str">
            <v>gchateaug</v>
          </cell>
        </row>
        <row r="4726">
          <cell r="A4726" t="str">
            <v>2002</v>
          </cell>
          <cell r="B4726" t="str">
            <v>UKH</v>
          </cell>
          <cell r="C4726" t="str">
            <v>A00</v>
          </cell>
          <cell r="D4726" t="str">
            <v>PC_EMP</v>
          </cell>
          <cell r="E4726" t="str">
            <v>T</v>
          </cell>
          <cell r="F4726" t="str">
            <v>TOTAL</v>
          </cell>
          <cell r="G4726" t="str">
            <v>RSE</v>
          </cell>
          <cell r="H4726" t="str">
            <v>:</v>
          </cell>
          <cell r="I4726" t="str">
            <v>MS</v>
          </cell>
          <cell r="K4726" t="str">
            <v>V</v>
          </cell>
          <cell r="L4726">
            <v>38628.496828703705</v>
          </cell>
          <cell r="M4726" t="str">
            <v>gchateaug</v>
          </cell>
          <cell r="N4726">
            <v>38680.624479166669</v>
          </cell>
          <cell r="O4726" t="str">
            <v>gchateaug</v>
          </cell>
        </row>
        <row r="4727">
          <cell r="A4727" t="str">
            <v>2002</v>
          </cell>
          <cell r="B4727" t="str">
            <v>UKH</v>
          </cell>
          <cell r="C4727" t="str">
            <v>A00</v>
          </cell>
          <cell r="D4727" t="str">
            <v>PC_EMP</v>
          </cell>
          <cell r="E4727" t="str">
            <v>T</v>
          </cell>
          <cell r="F4727" t="str">
            <v>BES</v>
          </cell>
          <cell r="G4727" t="str">
            <v>RSE</v>
          </cell>
          <cell r="H4727" t="str">
            <v>:</v>
          </cell>
          <cell r="I4727" t="str">
            <v>MS</v>
          </cell>
          <cell r="K4727" t="str">
            <v>V</v>
          </cell>
          <cell r="L4727">
            <v>38628.496828703705</v>
          </cell>
          <cell r="M4727" t="str">
            <v>gchateaug</v>
          </cell>
          <cell r="N4727">
            <v>38680.624479166669</v>
          </cell>
          <cell r="O4727" t="str">
            <v>gchateaug</v>
          </cell>
        </row>
        <row r="4728">
          <cell r="A4728" t="str">
            <v>2002</v>
          </cell>
          <cell r="B4728" t="str">
            <v>UKG1</v>
          </cell>
          <cell r="C4728" t="str">
            <v>A00</v>
          </cell>
          <cell r="D4728" t="str">
            <v>PC_EMP</v>
          </cell>
          <cell r="E4728" t="str">
            <v>T</v>
          </cell>
          <cell r="F4728" t="str">
            <v>TOTAL</v>
          </cell>
          <cell r="G4728" t="str">
            <v>TOTAL</v>
          </cell>
          <cell r="H4728" t="str">
            <v>:</v>
          </cell>
          <cell r="I4728" t="str">
            <v>MS</v>
          </cell>
          <cell r="K4728" t="str">
            <v>V</v>
          </cell>
          <cell r="L4728">
            <v>38628.496828703705</v>
          </cell>
          <cell r="M4728" t="str">
            <v>gchateaug</v>
          </cell>
          <cell r="N4728">
            <v>38680.624479166669</v>
          </cell>
          <cell r="O4728" t="str">
            <v>gchateaug</v>
          </cell>
        </row>
        <row r="4729">
          <cell r="A4729" t="str">
            <v>2002</v>
          </cell>
          <cell r="B4729" t="str">
            <v>UKG1</v>
          </cell>
          <cell r="C4729" t="str">
            <v>A00</v>
          </cell>
          <cell r="D4729" t="str">
            <v>PC_EMP</v>
          </cell>
          <cell r="E4729" t="str">
            <v>T</v>
          </cell>
          <cell r="F4729" t="str">
            <v>TOTAL</v>
          </cell>
          <cell r="G4729" t="str">
            <v>RSE</v>
          </cell>
          <cell r="H4729" t="str">
            <v>:</v>
          </cell>
          <cell r="I4729" t="str">
            <v>MS</v>
          </cell>
          <cell r="K4729" t="str">
            <v>V</v>
          </cell>
          <cell r="L4729">
            <v>38628.496828703705</v>
          </cell>
          <cell r="M4729" t="str">
            <v>gchateaug</v>
          </cell>
          <cell r="N4729">
            <v>38680.624479166669</v>
          </cell>
          <cell r="O4729" t="str">
            <v>gchateaug</v>
          </cell>
        </row>
        <row r="4730">
          <cell r="A4730" t="str">
            <v>2002</v>
          </cell>
          <cell r="B4730" t="str">
            <v>UKG1</v>
          </cell>
          <cell r="C4730" t="str">
            <v>A00</v>
          </cell>
          <cell r="D4730" t="str">
            <v>PC_EMP</v>
          </cell>
          <cell r="E4730" t="str">
            <v>T</v>
          </cell>
          <cell r="F4730" t="str">
            <v>BES</v>
          </cell>
          <cell r="G4730" t="str">
            <v>TOTAL</v>
          </cell>
          <cell r="H4730" t="str">
            <v>:</v>
          </cell>
          <cell r="I4730" t="str">
            <v>MS</v>
          </cell>
          <cell r="K4730" t="str">
            <v>V</v>
          </cell>
          <cell r="L4730">
            <v>38628.496828703705</v>
          </cell>
          <cell r="M4730" t="str">
            <v>gchateaug</v>
          </cell>
          <cell r="N4730">
            <v>38680.624479166669</v>
          </cell>
          <cell r="O4730" t="str">
            <v>gchateaug</v>
          </cell>
        </row>
        <row r="4731">
          <cell r="A4731" t="str">
            <v>2002</v>
          </cell>
          <cell r="B4731" t="str">
            <v>UKG1</v>
          </cell>
          <cell r="C4731" t="str">
            <v>A00</v>
          </cell>
          <cell r="D4731" t="str">
            <v>PC_EMP</v>
          </cell>
          <cell r="E4731" t="str">
            <v>T</v>
          </cell>
          <cell r="F4731" t="str">
            <v>BES</v>
          </cell>
          <cell r="G4731" t="str">
            <v>RSE</v>
          </cell>
          <cell r="H4731" t="str">
            <v>:</v>
          </cell>
          <cell r="I4731" t="str">
            <v>MS</v>
          </cell>
          <cell r="K4731" t="str">
            <v>V</v>
          </cell>
          <cell r="L4731">
            <v>38628.496828703705</v>
          </cell>
          <cell r="M4731" t="str">
            <v>gchateaug</v>
          </cell>
          <cell r="N4731">
            <v>38680.624479166669</v>
          </cell>
          <cell r="O4731" t="str">
            <v>gchateaug</v>
          </cell>
        </row>
        <row r="4732">
          <cell r="A4732" t="str">
            <v>2002</v>
          </cell>
          <cell r="B4732" t="str">
            <v>SI00</v>
          </cell>
          <cell r="C4732" t="str">
            <v>A00</v>
          </cell>
          <cell r="D4732" t="str">
            <v>PC_EMP</v>
          </cell>
          <cell r="E4732" t="str">
            <v>T</v>
          </cell>
          <cell r="F4732" t="str">
            <v>TOTAL</v>
          </cell>
          <cell r="G4732" t="str">
            <v>TOTAL</v>
          </cell>
          <cell r="I4732" t="str">
            <v>MS</v>
          </cell>
          <cell r="K4732" t="str">
            <v>V</v>
          </cell>
          <cell r="L4732">
            <v>38628.496828703705</v>
          </cell>
          <cell r="M4732" t="str">
            <v>gchateaug</v>
          </cell>
          <cell r="N4732">
            <v>38681.684652777774</v>
          </cell>
          <cell r="O4732" t="str">
            <v>gchateaug</v>
          </cell>
          <cell r="Q4732">
            <v>1.34</v>
          </cell>
        </row>
        <row r="4733">
          <cell r="A4733" t="str">
            <v>2002</v>
          </cell>
          <cell r="B4733" t="str">
            <v>SI00</v>
          </cell>
          <cell r="C4733" t="str">
            <v>A00</v>
          </cell>
          <cell r="D4733" t="str">
            <v>PC_EMP</v>
          </cell>
          <cell r="E4733" t="str">
            <v>T</v>
          </cell>
          <cell r="F4733" t="str">
            <v>TOTAL</v>
          </cell>
          <cell r="G4733" t="str">
            <v>RSE</v>
          </cell>
          <cell r="I4733" t="str">
            <v>MS</v>
          </cell>
          <cell r="K4733" t="str">
            <v>V</v>
          </cell>
          <cell r="L4733">
            <v>38628.496828703705</v>
          </cell>
          <cell r="M4733" t="str">
            <v>gchateaug</v>
          </cell>
          <cell r="N4733">
            <v>38681.684652777774</v>
          </cell>
          <cell r="O4733" t="str">
            <v>gchateaug</v>
          </cell>
          <cell r="Q4733">
            <v>0.76</v>
          </cell>
        </row>
        <row r="4734">
          <cell r="A4734" t="str">
            <v>2003</v>
          </cell>
          <cell r="B4734" t="str">
            <v>RO07</v>
          </cell>
          <cell r="C4734" t="str">
            <v>A00</v>
          </cell>
          <cell r="D4734" t="str">
            <v>PC_EMP</v>
          </cell>
          <cell r="E4734" t="str">
            <v>T</v>
          </cell>
          <cell r="F4734" t="str">
            <v>BES</v>
          </cell>
          <cell r="G4734" t="str">
            <v>TOTAL</v>
          </cell>
          <cell r="I4734" t="str">
            <v>MS</v>
          </cell>
          <cell r="K4734" t="str">
            <v>V</v>
          </cell>
          <cell r="L4734">
            <v>38628.496840277781</v>
          </cell>
          <cell r="M4734" t="str">
            <v>gchateaug</v>
          </cell>
          <cell r="N4734">
            <v>38680.624479166669</v>
          </cell>
          <cell r="O4734" t="str">
            <v>gchateaug</v>
          </cell>
          <cell r="Q4734">
            <v>0.22</v>
          </cell>
        </row>
        <row r="4735">
          <cell r="A4735" t="str">
            <v>2003</v>
          </cell>
          <cell r="B4735" t="str">
            <v>RO07</v>
          </cell>
          <cell r="C4735" t="str">
            <v>A00</v>
          </cell>
          <cell r="D4735" t="str">
            <v>PC_EMP</v>
          </cell>
          <cell r="E4735" t="str">
            <v>T</v>
          </cell>
          <cell r="F4735" t="str">
            <v>BES</v>
          </cell>
          <cell r="G4735" t="str">
            <v>RSE</v>
          </cell>
          <cell r="I4735" t="str">
            <v>MS</v>
          </cell>
          <cell r="K4735" t="str">
            <v>V</v>
          </cell>
          <cell r="L4735">
            <v>38628.496840277781</v>
          </cell>
          <cell r="M4735" t="str">
            <v>gchateaug</v>
          </cell>
          <cell r="N4735">
            <v>38680.624479166669</v>
          </cell>
          <cell r="O4735" t="str">
            <v>gchateaug</v>
          </cell>
          <cell r="Q4735">
            <v>0.16</v>
          </cell>
        </row>
        <row r="4736">
          <cell r="A4736" t="str">
            <v>2003</v>
          </cell>
          <cell r="B4736" t="str">
            <v>PT20</v>
          </cell>
          <cell r="C4736" t="str">
            <v>A00</v>
          </cell>
          <cell r="D4736" t="str">
            <v>PC_EMP</v>
          </cell>
          <cell r="E4736" t="str">
            <v>T</v>
          </cell>
          <cell r="F4736" t="str">
            <v>TOTAL</v>
          </cell>
          <cell r="G4736" t="str">
            <v>TOTAL</v>
          </cell>
          <cell r="H4736" t="str">
            <v>be</v>
          </cell>
          <cell r="I4736" t="str">
            <v>MS</v>
          </cell>
          <cell r="K4736" t="str">
            <v>V</v>
          </cell>
          <cell r="L4736">
            <v>38628.496840277781</v>
          </cell>
          <cell r="M4736" t="str">
            <v>gchateaug</v>
          </cell>
          <cell r="N4736">
            <v>38680.624479166669</v>
          </cell>
          <cell r="O4736" t="str">
            <v>gchateaug</v>
          </cell>
          <cell r="Q4736">
            <v>0.57999999999999996</v>
          </cell>
        </row>
        <row r="4737">
          <cell r="A4737" t="str">
            <v>2003</v>
          </cell>
          <cell r="B4737" t="str">
            <v>PT20</v>
          </cell>
          <cell r="C4737" t="str">
            <v>A00</v>
          </cell>
          <cell r="D4737" t="str">
            <v>PC_EMP</v>
          </cell>
          <cell r="E4737" t="str">
            <v>T</v>
          </cell>
          <cell r="F4737" t="str">
            <v>TOTAL</v>
          </cell>
          <cell r="G4737" t="str">
            <v>RSE</v>
          </cell>
          <cell r="H4737" t="str">
            <v>be</v>
          </cell>
          <cell r="I4737" t="str">
            <v>MS</v>
          </cell>
          <cell r="K4737" t="str">
            <v>V</v>
          </cell>
          <cell r="L4737">
            <v>38628.496840277781</v>
          </cell>
          <cell r="M4737" t="str">
            <v>gchateaug</v>
          </cell>
          <cell r="N4737">
            <v>38680.624479166669</v>
          </cell>
          <cell r="O4737" t="str">
            <v>gchateaug</v>
          </cell>
          <cell r="Q4737">
            <v>0.42</v>
          </cell>
        </row>
        <row r="4738">
          <cell r="A4738" t="str">
            <v>2002</v>
          </cell>
          <cell r="B4738" t="str">
            <v>EE0</v>
          </cell>
          <cell r="C4738" t="str">
            <v>A00</v>
          </cell>
          <cell r="D4738" t="str">
            <v>PC_EMP</v>
          </cell>
          <cell r="E4738" t="str">
            <v>T</v>
          </cell>
          <cell r="F4738" t="str">
            <v>BES</v>
          </cell>
          <cell r="G4738" t="str">
            <v>TOTAL</v>
          </cell>
          <cell r="I4738" t="str">
            <v>MS</v>
          </cell>
          <cell r="K4738" t="str">
            <v>V</v>
          </cell>
          <cell r="L4738">
            <v>38628.496840277781</v>
          </cell>
          <cell r="M4738" t="str">
            <v>gchateaug</v>
          </cell>
          <cell r="N4738">
            <v>38681.684432870374</v>
          </cell>
          <cell r="O4738" t="str">
            <v>gchateaug</v>
          </cell>
          <cell r="Q4738">
            <v>0.2</v>
          </cell>
        </row>
        <row r="4739">
          <cell r="A4739" t="str">
            <v>2002</v>
          </cell>
          <cell r="B4739" t="str">
            <v>EE0</v>
          </cell>
          <cell r="C4739" t="str">
            <v>A00</v>
          </cell>
          <cell r="D4739" t="str">
            <v>PC_EMP</v>
          </cell>
          <cell r="E4739" t="str">
            <v>T</v>
          </cell>
          <cell r="F4739" t="str">
            <v>BES</v>
          </cell>
          <cell r="G4739" t="str">
            <v>RSE</v>
          </cell>
          <cell r="I4739" t="str">
            <v>MS</v>
          </cell>
          <cell r="K4739" t="str">
            <v>V</v>
          </cell>
          <cell r="L4739">
            <v>38628.496840277781</v>
          </cell>
          <cell r="M4739" t="str">
            <v>gchateaug</v>
          </cell>
          <cell r="N4739">
            <v>38681.684432870374</v>
          </cell>
          <cell r="O4739" t="str">
            <v>gchateaug</v>
          </cell>
          <cell r="Q4739">
            <v>0.12</v>
          </cell>
        </row>
        <row r="4740">
          <cell r="A4740" t="str">
            <v>2001</v>
          </cell>
          <cell r="B4740" t="str">
            <v>CZ02</v>
          </cell>
          <cell r="C4740" t="str">
            <v>A00</v>
          </cell>
          <cell r="D4740" t="str">
            <v>PC_EMP</v>
          </cell>
          <cell r="E4740" t="str">
            <v>T</v>
          </cell>
          <cell r="F4740" t="str">
            <v>BES</v>
          </cell>
          <cell r="G4740" t="str">
            <v>TOTAL</v>
          </cell>
          <cell r="H4740" t="str">
            <v>:</v>
          </cell>
          <cell r="I4740" t="str">
            <v>NC</v>
          </cell>
          <cell r="K4740" t="str">
            <v>V</v>
          </cell>
          <cell r="L4740">
            <v>38628.496840277781</v>
          </cell>
          <cell r="M4740" t="str">
            <v>gchateaug</v>
          </cell>
          <cell r="N4740">
            <v>38680.624467592592</v>
          </cell>
          <cell r="O4740" t="str">
            <v>gchateaug</v>
          </cell>
        </row>
        <row r="4741">
          <cell r="A4741" t="str">
            <v>2001</v>
          </cell>
          <cell r="B4741" t="str">
            <v>CZ02</v>
          </cell>
          <cell r="C4741" t="str">
            <v>A00</v>
          </cell>
          <cell r="D4741" t="str">
            <v>PC_EMP</v>
          </cell>
          <cell r="E4741" t="str">
            <v>T</v>
          </cell>
          <cell r="F4741" t="str">
            <v>BES</v>
          </cell>
          <cell r="G4741" t="str">
            <v>RSE</v>
          </cell>
          <cell r="H4741" t="str">
            <v>:</v>
          </cell>
          <cell r="I4741" t="str">
            <v>NC</v>
          </cell>
          <cell r="K4741" t="str">
            <v>V</v>
          </cell>
          <cell r="L4741">
            <v>38628.496840277781</v>
          </cell>
          <cell r="M4741" t="str">
            <v>gchateaug</v>
          </cell>
          <cell r="N4741">
            <v>38680.624467592592</v>
          </cell>
          <cell r="O4741" t="str">
            <v>gchateaug</v>
          </cell>
        </row>
        <row r="4742">
          <cell r="A4742" t="str">
            <v>2001</v>
          </cell>
          <cell r="B4742" t="str">
            <v>CY00</v>
          </cell>
          <cell r="C4742" t="str">
            <v>A00</v>
          </cell>
          <cell r="D4742" t="str">
            <v>PC_EMP</v>
          </cell>
          <cell r="E4742" t="str">
            <v>T</v>
          </cell>
          <cell r="F4742" t="str">
            <v>TOTAL</v>
          </cell>
          <cell r="G4742" t="str">
            <v>TOTAL</v>
          </cell>
          <cell r="I4742" t="str">
            <v>NC</v>
          </cell>
          <cell r="K4742" t="str">
            <v>V</v>
          </cell>
          <cell r="L4742">
            <v>38628.496840277781</v>
          </cell>
          <cell r="M4742" t="str">
            <v>gchateaug</v>
          </cell>
          <cell r="N4742">
            <v>38681.684652777774</v>
          </cell>
          <cell r="O4742" t="str">
            <v>gchateaug</v>
          </cell>
          <cell r="Q4742">
            <v>0.56000000000000005</v>
          </cell>
        </row>
        <row r="4743">
          <cell r="A4743" t="str">
            <v>2001</v>
          </cell>
          <cell r="B4743" t="str">
            <v>CY00</v>
          </cell>
          <cell r="C4743" t="str">
            <v>A00</v>
          </cell>
          <cell r="D4743" t="str">
            <v>PC_EMP</v>
          </cell>
          <cell r="E4743" t="str">
            <v>T</v>
          </cell>
          <cell r="F4743" t="str">
            <v>TOTAL</v>
          </cell>
          <cell r="G4743" t="str">
            <v>RSE</v>
          </cell>
          <cell r="I4743" t="str">
            <v>NC</v>
          </cell>
          <cell r="K4743" t="str">
            <v>V</v>
          </cell>
          <cell r="L4743">
            <v>38628.496840277781</v>
          </cell>
          <cell r="M4743" t="str">
            <v>gchateaug</v>
          </cell>
          <cell r="N4743">
            <v>38681.684652777774</v>
          </cell>
          <cell r="O4743" t="str">
            <v>gchateaug</v>
          </cell>
          <cell r="Q4743">
            <v>0.28000000000000003</v>
          </cell>
        </row>
        <row r="4744">
          <cell r="A4744" t="str">
            <v>2001</v>
          </cell>
          <cell r="B4744" t="str">
            <v>CY00</v>
          </cell>
          <cell r="C4744" t="str">
            <v>A00</v>
          </cell>
          <cell r="D4744" t="str">
            <v>PC_EMP</v>
          </cell>
          <cell r="E4744" t="str">
            <v>T</v>
          </cell>
          <cell r="F4744" t="str">
            <v>BES</v>
          </cell>
          <cell r="G4744" t="str">
            <v>TOTAL</v>
          </cell>
          <cell r="I4744" t="str">
            <v>NC</v>
          </cell>
          <cell r="K4744" t="str">
            <v>V</v>
          </cell>
          <cell r="L4744">
            <v>38628.496840277781</v>
          </cell>
          <cell r="M4744" t="str">
            <v>gchateaug</v>
          </cell>
          <cell r="N4744">
            <v>38681.684652777774</v>
          </cell>
          <cell r="O4744" t="str">
            <v>gchateaug</v>
          </cell>
          <cell r="Q4744">
            <v>0.16</v>
          </cell>
        </row>
        <row r="4745">
          <cell r="A4745" t="str">
            <v>2001</v>
          </cell>
          <cell r="B4745" t="str">
            <v>CY00</v>
          </cell>
          <cell r="C4745" t="str">
            <v>A00</v>
          </cell>
          <cell r="D4745" t="str">
            <v>PC_EMP</v>
          </cell>
          <cell r="E4745" t="str">
            <v>T</v>
          </cell>
          <cell r="F4745" t="str">
            <v>BES</v>
          </cell>
          <cell r="G4745" t="str">
            <v>RSE</v>
          </cell>
          <cell r="I4745" t="str">
            <v>NC</v>
          </cell>
          <cell r="K4745" t="str">
            <v>V</v>
          </cell>
          <cell r="L4745">
            <v>38628.496840277781</v>
          </cell>
          <cell r="M4745" t="str">
            <v>gchateaug</v>
          </cell>
          <cell r="N4745">
            <v>38681.684652777774</v>
          </cell>
          <cell r="O4745" t="str">
            <v>gchateaug</v>
          </cell>
          <cell r="Q4745">
            <v>0.08</v>
          </cell>
        </row>
        <row r="4746">
          <cell r="A4746" t="str">
            <v>2001</v>
          </cell>
          <cell r="B4746" t="str">
            <v>AT3</v>
          </cell>
          <cell r="C4746" t="str">
            <v>A00</v>
          </cell>
          <cell r="D4746" t="str">
            <v>PC_EMP</v>
          </cell>
          <cell r="E4746" t="str">
            <v>T</v>
          </cell>
          <cell r="F4746" t="str">
            <v>TOTAL</v>
          </cell>
          <cell r="G4746" t="str">
            <v>TOTAL</v>
          </cell>
          <cell r="H4746" t="str">
            <v>:</v>
          </cell>
          <cell r="I4746" t="str">
            <v>NC</v>
          </cell>
          <cell r="K4746" t="str">
            <v>V</v>
          </cell>
          <cell r="L4746">
            <v>38628.496840277781</v>
          </cell>
          <cell r="M4746" t="str">
            <v>gchateaug</v>
          </cell>
          <cell r="N4746">
            <v>38680.624467592592</v>
          </cell>
          <cell r="O4746" t="str">
            <v>gchateaug</v>
          </cell>
        </row>
        <row r="4747">
          <cell r="A4747" t="str">
            <v>2001</v>
          </cell>
          <cell r="B4747" t="str">
            <v>AT3</v>
          </cell>
          <cell r="C4747" t="str">
            <v>A00</v>
          </cell>
          <cell r="D4747" t="str">
            <v>PC_EMP</v>
          </cell>
          <cell r="E4747" t="str">
            <v>T</v>
          </cell>
          <cell r="F4747" t="str">
            <v>BES</v>
          </cell>
          <cell r="G4747" t="str">
            <v>TOTAL</v>
          </cell>
          <cell r="H4747" t="str">
            <v>:</v>
          </cell>
          <cell r="I4747" t="str">
            <v>NC</v>
          </cell>
          <cell r="K4747" t="str">
            <v>V</v>
          </cell>
          <cell r="L4747">
            <v>38628.496840277781</v>
          </cell>
          <cell r="M4747" t="str">
            <v>gchateaug</v>
          </cell>
          <cell r="N4747">
            <v>38680.624467592592</v>
          </cell>
          <cell r="O4747" t="str">
            <v>gchateaug</v>
          </cell>
        </row>
        <row r="4748">
          <cell r="A4748" t="str">
            <v>2000</v>
          </cell>
          <cell r="B4748" t="str">
            <v>SE09</v>
          </cell>
          <cell r="C4748" t="str">
            <v>A00</v>
          </cell>
          <cell r="D4748" t="str">
            <v>PC_EMP</v>
          </cell>
          <cell r="E4748" t="str">
            <v>T</v>
          </cell>
          <cell r="F4748" t="str">
            <v>TOTAL</v>
          </cell>
          <cell r="G4748" t="str">
            <v>TOTAL</v>
          </cell>
          <cell r="H4748" t="str">
            <v>:</v>
          </cell>
          <cell r="I4748" t="str">
            <v>NC</v>
          </cell>
          <cell r="K4748" t="str">
            <v>V</v>
          </cell>
          <cell r="L4748">
            <v>38628.496840277781</v>
          </cell>
          <cell r="M4748" t="str">
            <v>gchateaug</v>
          </cell>
          <cell r="N4748">
            <v>38680.624467592592</v>
          </cell>
          <cell r="O4748" t="str">
            <v>gchateaug</v>
          </cell>
        </row>
        <row r="4749">
          <cell r="A4749" t="str">
            <v>2000</v>
          </cell>
          <cell r="B4749" t="str">
            <v>SE09</v>
          </cell>
          <cell r="C4749" t="str">
            <v>A00</v>
          </cell>
          <cell r="D4749" t="str">
            <v>PC_EMP</v>
          </cell>
          <cell r="E4749" t="str">
            <v>T</v>
          </cell>
          <cell r="F4749" t="str">
            <v>BES</v>
          </cell>
          <cell r="G4749" t="str">
            <v>TOTAL</v>
          </cell>
          <cell r="H4749" t="str">
            <v>:</v>
          </cell>
          <cell r="I4749" t="str">
            <v>NC</v>
          </cell>
          <cell r="K4749" t="str">
            <v>V</v>
          </cell>
          <cell r="L4749">
            <v>38628.496840277781</v>
          </cell>
          <cell r="M4749" t="str">
            <v>gchateaug</v>
          </cell>
          <cell r="N4749">
            <v>38680.624467592592</v>
          </cell>
          <cell r="O4749" t="str">
            <v>gchateaug</v>
          </cell>
        </row>
        <row r="4750">
          <cell r="A4750" t="str">
            <v>2000</v>
          </cell>
          <cell r="B4750" t="str">
            <v>RO03</v>
          </cell>
          <cell r="C4750" t="str">
            <v>A00</v>
          </cell>
          <cell r="D4750" t="str">
            <v>PC_EMP</v>
          </cell>
          <cell r="E4750" t="str">
            <v>T</v>
          </cell>
          <cell r="F4750" t="str">
            <v>TOTAL</v>
          </cell>
          <cell r="G4750" t="str">
            <v>TOTAL</v>
          </cell>
          <cell r="H4750" t="str">
            <v>:</v>
          </cell>
          <cell r="I4750" t="str">
            <v>NC</v>
          </cell>
          <cell r="K4750" t="str">
            <v>V</v>
          </cell>
          <cell r="L4750">
            <v>38628.496840277781</v>
          </cell>
          <cell r="M4750" t="str">
            <v>gchateaug</v>
          </cell>
          <cell r="N4750">
            <v>38680.624467592592</v>
          </cell>
          <cell r="O4750" t="str">
            <v>gchateaug</v>
          </cell>
        </row>
        <row r="4751">
          <cell r="A4751" t="str">
            <v>2000</v>
          </cell>
          <cell r="B4751" t="str">
            <v>RO03</v>
          </cell>
          <cell r="C4751" t="str">
            <v>A00</v>
          </cell>
          <cell r="D4751" t="str">
            <v>PC_EMP</v>
          </cell>
          <cell r="E4751" t="str">
            <v>T</v>
          </cell>
          <cell r="F4751" t="str">
            <v>TOTAL</v>
          </cell>
          <cell r="G4751" t="str">
            <v>RSE</v>
          </cell>
          <cell r="H4751" t="str">
            <v>:</v>
          </cell>
          <cell r="I4751" t="str">
            <v>NC</v>
          </cell>
          <cell r="K4751" t="str">
            <v>V</v>
          </cell>
          <cell r="L4751">
            <v>38628.496840277781</v>
          </cell>
          <cell r="M4751" t="str">
            <v>gchateaug</v>
          </cell>
          <cell r="N4751">
            <v>38680.624467592592</v>
          </cell>
          <cell r="O4751" t="str">
            <v>gchateaug</v>
          </cell>
        </row>
        <row r="4752">
          <cell r="A4752" t="str">
            <v>1999</v>
          </cell>
          <cell r="B4752" t="str">
            <v>NO0</v>
          </cell>
          <cell r="C4752" t="str">
            <v>A00</v>
          </cell>
          <cell r="D4752" t="str">
            <v>PC_EMP</v>
          </cell>
          <cell r="E4752" t="str">
            <v>T</v>
          </cell>
          <cell r="F4752" t="str">
            <v>BES</v>
          </cell>
          <cell r="G4752" t="str">
            <v>RSE</v>
          </cell>
          <cell r="I4752" t="str">
            <v>OTH</v>
          </cell>
          <cell r="J4752" t="str">
            <v>DATA OCDE</v>
          </cell>
          <cell r="K4752" t="str">
            <v>V</v>
          </cell>
          <cell r="L4752">
            <v>38628.496840277781</v>
          </cell>
          <cell r="M4752" t="str">
            <v>gchateaug</v>
          </cell>
          <cell r="N4752">
            <v>38681.684479166666</v>
          </cell>
          <cell r="O4752" t="str">
            <v>gchateaug</v>
          </cell>
          <cell r="Q4752">
            <v>0.56000000000000005</v>
          </cell>
        </row>
        <row r="4753">
          <cell r="A4753" t="str">
            <v>1999</v>
          </cell>
          <cell r="B4753" t="str">
            <v>NL42</v>
          </cell>
          <cell r="C4753" t="str">
            <v>A00</v>
          </cell>
          <cell r="D4753" t="str">
            <v>PC_EMP</v>
          </cell>
          <cell r="E4753" t="str">
            <v>T</v>
          </cell>
          <cell r="F4753" t="str">
            <v>TOTAL</v>
          </cell>
          <cell r="G4753" t="str">
            <v>TOTAL</v>
          </cell>
          <cell r="H4753" t="str">
            <v>:</v>
          </cell>
          <cell r="I4753" t="str">
            <v>NC</v>
          </cell>
          <cell r="K4753" t="str">
            <v>V</v>
          </cell>
          <cell r="L4753">
            <v>38628.496840277781</v>
          </cell>
          <cell r="M4753" t="str">
            <v>gchateaug</v>
          </cell>
          <cell r="N4753">
            <v>38680.624444444446</v>
          </cell>
          <cell r="O4753" t="str">
            <v>gchateaug</v>
          </cell>
        </row>
        <row r="4754">
          <cell r="A4754" t="str">
            <v>1999</v>
          </cell>
          <cell r="B4754" t="str">
            <v>NL42</v>
          </cell>
          <cell r="C4754" t="str">
            <v>A00</v>
          </cell>
          <cell r="D4754" t="str">
            <v>PC_EMP</v>
          </cell>
          <cell r="E4754" t="str">
            <v>T</v>
          </cell>
          <cell r="F4754" t="str">
            <v>BES</v>
          </cell>
          <cell r="G4754" t="str">
            <v>TOTAL</v>
          </cell>
          <cell r="H4754" t="str">
            <v>:</v>
          </cell>
          <cell r="I4754" t="str">
            <v>NC</v>
          </cell>
          <cell r="K4754" t="str">
            <v>V</v>
          </cell>
          <cell r="L4754">
            <v>38628.496840277781</v>
          </cell>
          <cell r="M4754" t="str">
            <v>gchateaug</v>
          </cell>
          <cell r="N4754">
            <v>38680.624444444446</v>
          </cell>
          <cell r="O4754" t="str">
            <v>gchateaug</v>
          </cell>
        </row>
        <row r="4755">
          <cell r="A4755" t="str">
            <v>1999</v>
          </cell>
          <cell r="B4755" t="str">
            <v>NL34</v>
          </cell>
          <cell r="C4755" t="str">
            <v>A00</v>
          </cell>
          <cell r="D4755" t="str">
            <v>PC_EMP</v>
          </cell>
          <cell r="E4755" t="str">
            <v>T</v>
          </cell>
          <cell r="F4755" t="str">
            <v>TOTAL</v>
          </cell>
          <cell r="G4755" t="str">
            <v>TOTAL</v>
          </cell>
          <cell r="H4755" t="str">
            <v>:</v>
          </cell>
          <cell r="I4755" t="str">
            <v>NC</v>
          </cell>
          <cell r="K4755" t="str">
            <v>V</v>
          </cell>
          <cell r="L4755">
            <v>38628.496840277781</v>
          </cell>
          <cell r="M4755" t="str">
            <v>gchateaug</v>
          </cell>
          <cell r="N4755">
            <v>38680.624444444446</v>
          </cell>
          <cell r="O4755" t="str">
            <v>gchateaug</v>
          </cell>
        </row>
        <row r="4756">
          <cell r="A4756" t="str">
            <v>1999</v>
          </cell>
          <cell r="B4756" t="str">
            <v>NL34</v>
          </cell>
          <cell r="C4756" t="str">
            <v>A00</v>
          </cell>
          <cell r="D4756" t="str">
            <v>PC_EMP</v>
          </cell>
          <cell r="E4756" t="str">
            <v>T</v>
          </cell>
          <cell r="F4756" t="str">
            <v>BES</v>
          </cell>
          <cell r="G4756" t="str">
            <v>TOTAL</v>
          </cell>
          <cell r="H4756" t="str">
            <v>:</v>
          </cell>
          <cell r="I4756" t="str">
            <v>NC</v>
          </cell>
          <cell r="K4756" t="str">
            <v>V</v>
          </cell>
          <cell r="L4756">
            <v>38628.496840277781</v>
          </cell>
          <cell r="M4756" t="str">
            <v>gchateaug</v>
          </cell>
          <cell r="N4756">
            <v>38680.624444444446</v>
          </cell>
          <cell r="O4756" t="str">
            <v>gchateaug</v>
          </cell>
        </row>
        <row r="4757">
          <cell r="A4757" t="str">
            <v>1999</v>
          </cell>
          <cell r="B4757" t="str">
            <v>NL22</v>
          </cell>
          <cell r="C4757" t="str">
            <v>A00</v>
          </cell>
          <cell r="D4757" t="str">
            <v>PC_EMP</v>
          </cell>
          <cell r="E4757" t="str">
            <v>T</v>
          </cell>
          <cell r="F4757" t="str">
            <v>TOTAL</v>
          </cell>
          <cell r="G4757" t="str">
            <v>TOTAL</v>
          </cell>
          <cell r="H4757" t="str">
            <v>:</v>
          </cell>
          <cell r="I4757" t="str">
            <v>NC</v>
          </cell>
          <cell r="K4757" t="str">
            <v>V</v>
          </cell>
          <cell r="L4757">
            <v>38628.496840277781</v>
          </cell>
          <cell r="M4757" t="str">
            <v>gchateaug</v>
          </cell>
          <cell r="N4757">
            <v>38680.624444444446</v>
          </cell>
          <cell r="O4757" t="str">
            <v>gchateaug</v>
          </cell>
        </row>
        <row r="4758">
          <cell r="A4758" t="str">
            <v>1999</v>
          </cell>
          <cell r="B4758" t="str">
            <v>NL22</v>
          </cell>
          <cell r="C4758" t="str">
            <v>A00</v>
          </cell>
          <cell r="D4758" t="str">
            <v>PC_EMP</v>
          </cell>
          <cell r="E4758" t="str">
            <v>T</v>
          </cell>
          <cell r="F4758" t="str">
            <v>BES</v>
          </cell>
          <cell r="G4758" t="str">
            <v>TOTAL</v>
          </cell>
          <cell r="H4758" t="str">
            <v>:</v>
          </cell>
          <cell r="I4758" t="str">
            <v>NC</v>
          </cell>
          <cell r="K4758" t="str">
            <v>V</v>
          </cell>
          <cell r="L4758">
            <v>38628.496840277781</v>
          </cell>
          <cell r="M4758" t="str">
            <v>gchateaug</v>
          </cell>
          <cell r="N4758">
            <v>38680.624444444446</v>
          </cell>
          <cell r="O4758" t="str">
            <v>gchateaug</v>
          </cell>
        </row>
        <row r="4759">
          <cell r="A4759" t="str">
            <v>1999</v>
          </cell>
          <cell r="B4759" t="str">
            <v>ITE4</v>
          </cell>
          <cell r="C4759" t="str">
            <v>A00</v>
          </cell>
          <cell r="D4759" t="str">
            <v>PC_EMP</v>
          </cell>
          <cell r="E4759" t="str">
            <v>T</v>
          </cell>
          <cell r="F4759" t="str">
            <v>TOTAL</v>
          </cell>
          <cell r="G4759" t="str">
            <v>TOTAL</v>
          </cell>
          <cell r="H4759" t="str">
            <v>:</v>
          </cell>
          <cell r="I4759" t="str">
            <v>NC</v>
          </cell>
          <cell r="K4759" t="str">
            <v>V</v>
          </cell>
          <cell r="L4759">
            <v>38628.496840277781</v>
          </cell>
          <cell r="M4759" t="str">
            <v>gchateaug</v>
          </cell>
          <cell r="N4759">
            <v>38680.624444444446</v>
          </cell>
          <cell r="O4759" t="str">
            <v>gchateaug</v>
          </cell>
        </row>
        <row r="4760">
          <cell r="A4760" t="str">
            <v>1999</v>
          </cell>
          <cell r="B4760" t="str">
            <v>ITE4</v>
          </cell>
          <cell r="C4760" t="str">
            <v>A00</v>
          </cell>
          <cell r="D4760" t="str">
            <v>PC_EMP</v>
          </cell>
          <cell r="E4760" t="str">
            <v>T</v>
          </cell>
          <cell r="F4760" t="str">
            <v>TOTAL</v>
          </cell>
          <cell r="G4760" t="str">
            <v>RSE</v>
          </cell>
          <cell r="H4760" t="str">
            <v>:</v>
          </cell>
          <cell r="I4760" t="str">
            <v>NC</v>
          </cell>
          <cell r="K4760" t="str">
            <v>V</v>
          </cell>
          <cell r="L4760">
            <v>38628.496840277781</v>
          </cell>
          <cell r="M4760" t="str">
            <v>gchateaug</v>
          </cell>
          <cell r="N4760">
            <v>38680.624444444446</v>
          </cell>
          <cell r="O4760" t="str">
            <v>gchateaug</v>
          </cell>
        </row>
        <row r="4761">
          <cell r="A4761" t="str">
            <v>2002</v>
          </cell>
          <cell r="B4761" t="str">
            <v>AT13</v>
          </cell>
          <cell r="C4761" t="str">
            <v>A00</v>
          </cell>
          <cell r="D4761" t="str">
            <v>PC_EMP</v>
          </cell>
          <cell r="E4761" t="str">
            <v>T</v>
          </cell>
          <cell r="F4761" t="str">
            <v>BES</v>
          </cell>
          <cell r="G4761" t="str">
            <v>TOTAL</v>
          </cell>
          <cell r="I4761" t="str">
            <v>MS</v>
          </cell>
          <cell r="K4761" t="str">
            <v>V</v>
          </cell>
          <cell r="L4761">
            <v>38628.496840277781</v>
          </cell>
          <cell r="M4761" t="str">
            <v>gchateaug</v>
          </cell>
          <cell r="N4761">
            <v>38680.624467592592</v>
          </cell>
          <cell r="O4761" t="str">
            <v>gchateaug</v>
          </cell>
          <cell r="Q4761">
            <v>1.59</v>
          </cell>
        </row>
        <row r="4762">
          <cell r="A4762" t="str">
            <v>2002</v>
          </cell>
          <cell r="B4762" t="str">
            <v>AT13</v>
          </cell>
          <cell r="C4762" t="str">
            <v>A00</v>
          </cell>
          <cell r="D4762" t="str">
            <v>PC_EMP</v>
          </cell>
          <cell r="E4762" t="str">
            <v>T</v>
          </cell>
          <cell r="F4762" t="str">
            <v>BES</v>
          </cell>
          <cell r="G4762" t="str">
            <v>RSE</v>
          </cell>
          <cell r="I4762" t="str">
            <v>MS</v>
          </cell>
          <cell r="K4762" t="str">
            <v>V</v>
          </cell>
          <cell r="L4762">
            <v>38628.496840277781</v>
          </cell>
          <cell r="M4762" t="str">
            <v>gchateaug</v>
          </cell>
          <cell r="N4762">
            <v>38680.624467592592</v>
          </cell>
          <cell r="O4762" t="str">
            <v>gchateaug</v>
          </cell>
          <cell r="Q4762">
            <v>1.05</v>
          </cell>
        </row>
        <row r="4763">
          <cell r="A4763" t="str">
            <v>2002</v>
          </cell>
          <cell r="B4763" t="str">
            <v>AT1</v>
          </cell>
          <cell r="C4763" t="str">
            <v>A00</v>
          </cell>
          <cell r="D4763" t="str">
            <v>PC_EMP</v>
          </cell>
          <cell r="E4763" t="str">
            <v>T</v>
          </cell>
          <cell r="F4763" t="str">
            <v>TOTAL</v>
          </cell>
          <cell r="G4763" t="str">
            <v>TOTAL</v>
          </cell>
          <cell r="I4763" t="str">
            <v>MS</v>
          </cell>
          <cell r="K4763" t="str">
            <v>V</v>
          </cell>
          <cell r="L4763">
            <v>38628.496840277781</v>
          </cell>
          <cell r="M4763" t="str">
            <v>gchateaug</v>
          </cell>
          <cell r="N4763">
            <v>38680.624467592592</v>
          </cell>
          <cell r="O4763" t="str">
            <v>gchateaug</v>
          </cell>
          <cell r="Q4763">
            <v>2.19</v>
          </cell>
        </row>
        <row r="4764">
          <cell r="A4764" t="str">
            <v>2002</v>
          </cell>
          <cell r="B4764" t="str">
            <v>AT1</v>
          </cell>
          <cell r="C4764" t="str">
            <v>A00</v>
          </cell>
          <cell r="D4764" t="str">
            <v>PC_EMP</v>
          </cell>
          <cell r="E4764" t="str">
            <v>T</v>
          </cell>
          <cell r="F4764" t="str">
            <v>TOTAL</v>
          </cell>
          <cell r="G4764" t="str">
            <v>RSE</v>
          </cell>
          <cell r="I4764" t="str">
            <v>MS</v>
          </cell>
          <cell r="K4764" t="str">
            <v>V</v>
          </cell>
          <cell r="L4764">
            <v>38628.496840277781</v>
          </cell>
          <cell r="M4764" t="str">
            <v>gchateaug</v>
          </cell>
          <cell r="N4764">
            <v>38680.624467592592</v>
          </cell>
          <cell r="O4764" t="str">
            <v>gchateaug</v>
          </cell>
          <cell r="Q4764">
            <v>1.36</v>
          </cell>
        </row>
        <row r="4765">
          <cell r="A4765" t="str">
            <v>2002</v>
          </cell>
          <cell r="B4765" t="str">
            <v>AT1</v>
          </cell>
          <cell r="C4765" t="str">
            <v>A00</v>
          </cell>
          <cell r="D4765" t="str">
            <v>PC_EMP</v>
          </cell>
          <cell r="E4765" t="str">
            <v>T</v>
          </cell>
          <cell r="F4765" t="str">
            <v>BES</v>
          </cell>
          <cell r="G4765" t="str">
            <v>TOTAL</v>
          </cell>
          <cell r="I4765" t="str">
            <v>MS</v>
          </cell>
          <cell r="K4765" t="str">
            <v>V</v>
          </cell>
          <cell r="L4765">
            <v>38628.496840277781</v>
          </cell>
          <cell r="M4765" t="str">
            <v>gchateaug</v>
          </cell>
          <cell r="N4765">
            <v>38680.624467592592</v>
          </cell>
          <cell r="O4765" t="str">
            <v>gchateaug</v>
          </cell>
          <cell r="Q4765">
            <v>0.98</v>
          </cell>
        </row>
        <row r="4766">
          <cell r="A4766" t="str">
            <v>2002</v>
          </cell>
          <cell r="B4766" t="str">
            <v>AT1</v>
          </cell>
          <cell r="C4766" t="str">
            <v>A00</v>
          </cell>
          <cell r="D4766" t="str">
            <v>PC_EMP</v>
          </cell>
          <cell r="E4766" t="str">
            <v>T</v>
          </cell>
          <cell r="F4766" t="str">
            <v>BES</v>
          </cell>
          <cell r="G4766" t="str">
            <v>RSE</v>
          </cell>
          <cell r="I4766" t="str">
            <v>MS</v>
          </cell>
          <cell r="K4766" t="str">
            <v>V</v>
          </cell>
          <cell r="L4766">
            <v>38628.496840277781</v>
          </cell>
          <cell r="M4766" t="str">
            <v>gchateaug</v>
          </cell>
          <cell r="N4766">
            <v>38680.624467592592</v>
          </cell>
          <cell r="O4766" t="str">
            <v>gchateaug</v>
          </cell>
          <cell r="Q4766">
            <v>0.62</v>
          </cell>
        </row>
        <row r="4767">
          <cell r="A4767" t="str">
            <v>2001</v>
          </cell>
          <cell r="B4767" t="str">
            <v>SE08</v>
          </cell>
          <cell r="C4767" t="str">
            <v>A00</v>
          </cell>
          <cell r="D4767" t="str">
            <v>PC_EMP</v>
          </cell>
          <cell r="E4767" t="str">
            <v>T</v>
          </cell>
          <cell r="F4767" t="str">
            <v>TOTAL</v>
          </cell>
          <cell r="G4767" t="str">
            <v>TOTAL</v>
          </cell>
          <cell r="H4767" t="str">
            <v>:</v>
          </cell>
          <cell r="I4767" t="str">
            <v>NC</v>
          </cell>
          <cell r="K4767" t="str">
            <v>V</v>
          </cell>
          <cell r="L4767">
            <v>38628.496840277781</v>
          </cell>
          <cell r="M4767" t="str">
            <v>gchateaug</v>
          </cell>
          <cell r="N4767">
            <v>38680.624467592592</v>
          </cell>
          <cell r="O4767" t="str">
            <v>gchateaug</v>
          </cell>
        </row>
        <row r="4768">
          <cell r="A4768" t="str">
            <v>2001</v>
          </cell>
          <cell r="B4768" t="str">
            <v>SE08</v>
          </cell>
          <cell r="C4768" t="str">
            <v>A00</v>
          </cell>
          <cell r="D4768" t="str">
            <v>PC_EMP</v>
          </cell>
          <cell r="E4768" t="str">
            <v>T</v>
          </cell>
          <cell r="F4768" t="str">
            <v>BES</v>
          </cell>
          <cell r="G4768" t="str">
            <v>TOTAL</v>
          </cell>
          <cell r="I4768" t="str">
            <v>NC</v>
          </cell>
          <cell r="J4768" t="str">
            <v>; former flag equal "s"</v>
          </cell>
          <cell r="K4768" t="str">
            <v>V</v>
          </cell>
          <cell r="L4768">
            <v>38628.496840277781</v>
          </cell>
          <cell r="M4768" t="str">
            <v>gchateaug</v>
          </cell>
          <cell r="N4768">
            <v>38680.624467592592</v>
          </cell>
          <cell r="O4768" t="str">
            <v>gchateaug</v>
          </cell>
          <cell r="Q4768">
            <v>0.51</v>
          </cell>
        </row>
        <row r="4769">
          <cell r="A4769" t="str">
            <v>2001</v>
          </cell>
          <cell r="B4769" t="str">
            <v>SE06</v>
          </cell>
          <cell r="C4769" t="str">
            <v>A00</v>
          </cell>
          <cell r="D4769" t="str">
            <v>PC_EMP</v>
          </cell>
          <cell r="E4769" t="str">
            <v>T</v>
          </cell>
          <cell r="F4769" t="str">
            <v>TOTAL</v>
          </cell>
          <cell r="G4769" t="str">
            <v>TOTAL</v>
          </cell>
          <cell r="H4769" t="str">
            <v>:</v>
          </cell>
          <cell r="I4769" t="str">
            <v>NC</v>
          </cell>
          <cell r="K4769" t="str">
            <v>V</v>
          </cell>
          <cell r="L4769">
            <v>38628.496840277781</v>
          </cell>
          <cell r="M4769" t="str">
            <v>gchateaug</v>
          </cell>
          <cell r="N4769">
            <v>38680.624467592592</v>
          </cell>
          <cell r="O4769" t="str">
            <v>gchateaug</v>
          </cell>
        </row>
        <row r="4770">
          <cell r="A4770" t="str">
            <v>2001</v>
          </cell>
          <cell r="B4770" t="str">
            <v>SE06</v>
          </cell>
          <cell r="C4770" t="str">
            <v>A00</v>
          </cell>
          <cell r="D4770" t="str">
            <v>PC_EMP</v>
          </cell>
          <cell r="E4770" t="str">
            <v>T</v>
          </cell>
          <cell r="F4770" t="str">
            <v>BES</v>
          </cell>
          <cell r="G4770" t="str">
            <v>TOTAL</v>
          </cell>
          <cell r="I4770" t="str">
            <v>NC</v>
          </cell>
          <cell r="J4770" t="str">
            <v>; former flag equal "s"</v>
          </cell>
          <cell r="K4770" t="str">
            <v>V</v>
          </cell>
          <cell r="L4770">
            <v>38628.496840277781</v>
          </cell>
          <cell r="M4770" t="str">
            <v>gchateaug</v>
          </cell>
          <cell r="N4770">
            <v>38680.624467592592</v>
          </cell>
          <cell r="O4770" t="str">
            <v>gchateaug</v>
          </cell>
          <cell r="Q4770">
            <v>0.66</v>
          </cell>
        </row>
        <row r="4771">
          <cell r="A4771" t="str">
            <v>2001</v>
          </cell>
          <cell r="B4771" t="str">
            <v>RO0</v>
          </cell>
          <cell r="C4771" t="str">
            <v>A00</v>
          </cell>
          <cell r="D4771" t="str">
            <v>PC_EMP</v>
          </cell>
          <cell r="E4771" t="str">
            <v>T</v>
          </cell>
          <cell r="F4771" t="str">
            <v>TOTAL</v>
          </cell>
          <cell r="G4771" t="str">
            <v>TOTAL</v>
          </cell>
          <cell r="I4771" t="str">
            <v>OTH</v>
          </cell>
          <cell r="J4771" t="str">
            <v>DATA OCDE</v>
          </cell>
          <cell r="K4771" t="str">
            <v>V</v>
          </cell>
          <cell r="L4771">
            <v>38628.496840277781</v>
          </cell>
          <cell r="M4771" t="str">
            <v>gchateaug</v>
          </cell>
          <cell r="N4771">
            <v>38681.684479166666</v>
          </cell>
          <cell r="O4771" t="str">
            <v>gchateaug</v>
          </cell>
          <cell r="Q4771">
            <v>0.35</v>
          </cell>
        </row>
        <row r="4772">
          <cell r="A4772" t="str">
            <v>2001</v>
          </cell>
          <cell r="B4772" t="str">
            <v>RO0</v>
          </cell>
          <cell r="C4772" t="str">
            <v>A00</v>
          </cell>
          <cell r="D4772" t="str">
            <v>PC_EMP</v>
          </cell>
          <cell r="E4772" t="str">
            <v>T</v>
          </cell>
          <cell r="F4772" t="str">
            <v>TOTAL</v>
          </cell>
          <cell r="G4772" t="str">
            <v>RSE</v>
          </cell>
          <cell r="I4772" t="str">
            <v>OTH</v>
          </cell>
          <cell r="J4772" t="str">
            <v>DATA OCDE</v>
          </cell>
          <cell r="K4772" t="str">
            <v>V</v>
          </cell>
          <cell r="L4772">
            <v>38628.496840277781</v>
          </cell>
          <cell r="M4772" t="str">
            <v>gchateaug</v>
          </cell>
          <cell r="N4772">
            <v>38681.684479166666</v>
          </cell>
          <cell r="O4772" t="str">
            <v>gchateaug</v>
          </cell>
          <cell r="Q4772">
            <v>0.22</v>
          </cell>
        </row>
        <row r="4773">
          <cell r="A4773" t="str">
            <v>2001</v>
          </cell>
          <cell r="B4773" t="str">
            <v>RO0</v>
          </cell>
          <cell r="C4773" t="str">
            <v>A00</v>
          </cell>
          <cell r="D4773" t="str">
            <v>PC_EMP</v>
          </cell>
          <cell r="E4773" t="str">
            <v>T</v>
          </cell>
          <cell r="F4773" t="str">
            <v>BES</v>
          </cell>
          <cell r="G4773" t="str">
            <v>TOTAL</v>
          </cell>
          <cell r="I4773" t="str">
            <v>OTH</v>
          </cell>
          <cell r="J4773" t="str">
            <v>DATA OCDE</v>
          </cell>
          <cell r="K4773" t="str">
            <v>V</v>
          </cell>
          <cell r="L4773">
            <v>38628.496840277781</v>
          </cell>
          <cell r="M4773" t="str">
            <v>gchateaug</v>
          </cell>
          <cell r="N4773">
            <v>38681.684479166666</v>
          </cell>
          <cell r="O4773" t="str">
            <v>gchateaug</v>
          </cell>
          <cell r="Q4773">
            <v>0.19</v>
          </cell>
        </row>
        <row r="4774">
          <cell r="A4774" t="str">
            <v>2001</v>
          </cell>
          <cell r="B4774" t="str">
            <v>RO0</v>
          </cell>
          <cell r="C4774" t="str">
            <v>A00</v>
          </cell>
          <cell r="D4774" t="str">
            <v>PC_EMP</v>
          </cell>
          <cell r="E4774" t="str">
            <v>T</v>
          </cell>
          <cell r="F4774" t="str">
            <v>BES</v>
          </cell>
          <cell r="G4774" t="str">
            <v>RSE</v>
          </cell>
          <cell r="I4774" t="str">
            <v>OTH</v>
          </cell>
          <cell r="J4774" t="str">
            <v>DATA OCDE</v>
          </cell>
          <cell r="K4774" t="str">
            <v>V</v>
          </cell>
          <cell r="L4774">
            <v>38628.496840277781</v>
          </cell>
          <cell r="M4774" t="str">
            <v>gchateaug</v>
          </cell>
          <cell r="N4774">
            <v>38681.684479166666</v>
          </cell>
          <cell r="O4774" t="str">
            <v>gchateaug</v>
          </cell>
          <cell r="Q4774">
            <v>0.11</v>
          </cell>
        </row>
        <row r="4775">
          <cell r="A4775" t="str">
            <v>2001</v>
          </cell>
          <cell r="B4775" t="str">
            <v>PT2</v>
          </cell>
          <cell r="C4775" t="str">
            <v>A00</v>
          </cell>
          <cell r="D4775" t="str">
            <v>PC_EMP</v>
          </cell>
          <cell r="E4775" t="str">
            <v>T</v>
          </cell>
          <cell r="F4775" t="str">
            <v>TOTAL</v>
          </cell>
          <cell r="G4775" t="str">
            <v>TOTAL</v>
          </cell>
          <cell r="I4775" t="str">
            <v>NC</v>
          </cell>
          <cell r="J4775" t="str">
            <v>; former flag equal "s"</v>
          </cell>
          <cell r="K4775" t="str">
            <v>V</v>
          </cell>
          <cell r="L4775">
            <v>38628.496840277781</v>
          </cell>
          <cell r="M4775" t="str">
            <v>gchateaug</v>
          </cell>
          <cell r="N4775">
            <v>38680.624467592592</v>
          </cell>
          <cell r="O4775" t="str">
            <v>gchateaug</v>
          </cell>
          <cell r="Q4775">
            <v>0.7</v>
          </cell>
        </row>
        <row r="4776">
          <cell r="A4776" t="str">
            <v>1984</v>
          </cell>
          <cell r="B4776" t="str">
            <v>LU0</v>
          </cell>
          <cell r="C4776" t="str">
            <v>A00</v>
          </cell>
          <cell r="D4776" t="str">
            <v>PC_EMP</v>
          </cell>
          <cell r="E4776" t="str">
            <v>T</v>
          </cell>
          <cell r="F4776" t="str">
            <v>BES</v>
          </cell>
          <cell r="G4776" t="str">
            <v>TOTAL</v>
          </cell>
          <cell r="H4776" t="str">
            <v>:</v>
          </cell>
          <cell r="I4776" t="str">
            <v>NC</v>
          </cell>
          <cell r="K4776" t="str">
            <v>V</v>
          </cell>
          <cell r="L4776">
            <v>38628.496770833335</v>
          </cell>
          <cell r="M4776" t="str">
            <v>gchateaug</v>
          </cell>
          <cell r="N4776">
            <v>38680.624409722222</v>
          </cell>
          <cell r="O4776" t="str">
            <v>gchateaug</v>
          </cell>
        </row>
        <row r="4777">
          <cell r="A4777" t="str">
            <v>1984</v>
          </cell>
          <cell r="B4777" t="str">
            <v>LU0</v>
          </cell>
          <cell r="C4777" t="str">
            <v>A00</v>
          </cell>
          <cell r="D4777" t="str">
            <v>PC_EMP</v>
          </cell>
          <cell r="E4777" t="str">
            <v>T</v>
          </cell>
          <cell r="F4777" t="str">
            <v>TOTAL</v>
          </cell>
          <cell r="G4777" t="str">
            <v>RSE</v>
          </cell>
          <cell r="H4777" t="str">
            <v>:</v>
          </cell>
          <cell r="I4777" t="str">
            <v>NC</v>
          </cell>
          <cell r="K4777" t="str">
            <v>V</v>
          </cell>
          <cell r="L4777">
            <v>38628.496770833335</v>
          </cell>
          <cell r="M4777" t="str">
            <v>gchateaug</v>
          </cell>
          <cell r="N4777">
            <v>38680.624409722222</v>
          </cell>
          <cell r="O4777" t="str">
            <v>gchateaug</v>
          </cell>
        </row>
        <row r="4778">
          <cell r="A4778" t="str">
            <v>1984</v>
          </cell>
          <cell r="B4778" t="str">
            <v>LU0</v>
          </cell>
          <cell r="C4778" t="str">
            <v>A00</v>
          </cell>
          <cell r="D4778" t="str">
            <v>PC_EMP</v>
          </cell>
          <cell r="E4778" t="str">
            <v>T</v>
          </cell>
          <cell r="F4778" t="str">
            <v>TOTAL</v>
          </cell>
          <cell r="G4778" t="str">
            <v>TOTAL</v>
          </cell>
          <cell r="H4778" t="str">
            <v>:</v>
          </cell>
          <cell r="I4778" t="str">
            <v>NC</v>
          </cell>
          <cell r="K4778" t="str">
            <v>V</v>
          </cell>
          <cell r="L4778">
            <v>38628.496770833335</v>
          </cell>
          <cell r="M4778" t="str">
            <v>gchateaug</v>
          </cell>
          <cell r="N4778">
            <v>38680.624409722222</v>
          </cell>
          <cell r="O4778" t="str">
            <v>gchateaug</v>
          </cell>
        </row>
        <row r="4779">
          <cell r="A4779" t="str">
            <v>2001</v>
          </cell>
          <cell r="B4779" t="str">
            <v>PL6</v>
          </cell>
          <cell r="C4779" t="str">
            <v>A00</v>
          </cell>
          <cell r="D4779" t="str">
            <v>PC_EMP</v>
          </cell>
          <cell r="E4779" t="str">
            <v>T</v>
          </cell>
          <cell r="F4779" t="str">
            <v>TOTAL</v>
          </cell>
          <cell r="G4779" t="str">
            <v>RSE</v>
          </cell>
          <cell r="H4779" t="str">
            <v>:</v>
          </cell>
          <cell r="I4779" t="str">
            <v>NC</v>
          </cell>
          <cell r="K4779" t="str">
            <v>V</v>
          </cell>
          <cell r="L4779">
            <v>38628.496782407405</v>
          </cell>
          <cell r="M4779" t="str">
            <v>gchateaug</v>
          </cell>
          <cell r="N4779">
            <v>38680.624432870369</v>
          </cell>
          <cell r="O4779" t="str">
            <v>gchateaug</v>
          </cell>
        </row>
        <row r="4780">
          <cell r="A4780" t="str">
            <v>2001</v>
          </cell>
          <cell r="B4780" t="str">
            <v>PL6</v>
          </cell>
          <cell r="C4780" t="str">
            <v>A00</v>
          </cell>
          <cell r="D4780" t="str">
            <v>PC_EMP</v>
          </cell>
          <cell r="E4780" t="str">
            <v>T</v>
          </cell>
          <cell r="F4780" t="str">
            <v>TOTAL</v>
          </cell>
          <cell r="G4780" t="str">
            <v>TOTAL</v>
          </cell>
          <cell r="H4780" t="str">
            <v>:</v>
          </cell>
          <cell r="I4780" t="str">
            <v>NC</v>
          </cell>
          <cell r="K4780" t="str">
            <v>V</v>
          </cell>
          <cell r="L4780">
            <v>38628.496782407405</v>
          </cell>
          <cell r="M4780" t="str">
            <v>gchateaug</v>
          </cell>
          <cell r="N4780">
            <v>38680.624432870369</v>
          </cell>
          <cell r="O4780" t="str">
            <v>gchateaug</v>
          </cell>
        </row>
        <row r="4781">
          <cell r="A4781" t="str">
            <v>2001</v>
          </cell>
          <cell r="B4781" t="str">
            <v>PL52</v>
          </cell>
          <cell r="C4781" t="str">
            <v>A00</v>
          </cell>
          <cell r="D4781" t="str">
            <v>PC_EMP</v>
          </cell>
          <cell r="E4781" t="str">
            <v>T</v>
          </cell>
          <cell r="F4781" t="str">
            <v>BES</v>
          </cell>
          <cell r="G4781" t="str">
            <v>RSE</v>
          </cell>
          <cell r="H4781" t="str">
            <v>:</v>
          </cell>
          <cell r="I4781" t="str">
            <v>NC</v>
          </cell>
          <cell r="K4781" t="str">
            <v>V</v>
          </cell>
          <cell r="L4781">
            <v>38628.496782407405</v>
          </cell>
          <cell r="M4781" t="str">
            <v>gchateaug</v>
          </cell>
          <cell r="N4781">
            <v>38680.624432870369</v>
          </cell>
          <cell r="O4781" t="str">
            <v>gchateaug</v>
          </cell>
        </row>
        <row r="4782">
          <cell r="A4782" t="str">
            <v>2001</v>
          </cell>
          <cell r="B4782" t="str">
            <v>PL52</v>
          </cell>
          <cell r="C4782" t="str">
            <v>A00</v>
          </cell>
          <cell r="D4782" t="str">
            <v>PC_EMP</v>
          </cell>
          <cell r="E4782" t="str">
            <v>T</v>
          </cell>
          <cell r="F4782" t="str">
            <v>BES</v>
          </cell>
          <cell r="G4782" t="str">
            <v>TOTAL</v>
          </cell>
          <cell r="H4782" t="str">
            <v>:</v>
          </cell>
          <cell r="I4782" t="str">
            <v>NC</v>
          </cell>
          <cell r="K4782" t="str">
            <v>V</v>
          </cell>
          <cell r="L4782">
            <v>38628.496782407405</v>
          </cell>
          <cell r="M4782" t="str">
            <v>gchateaug</v>
          </cell>
          <cell r="N4782">
            <v>38680.624432870369</v>
          </cell>
          <cell r="O4782" t="str">
            <v>gchateaug</v>
          </cell>
        </row>
        <row r="4783">
          <cell r="A4783" t="str">
            <v>2001</v>
          </cell>
          <cell r="B4783" t="str">
            <v>PL52</v>
          </cell>
          <cell r="C4783" t="str">
            <v>A00</v>
          </cell>
          <cell r="D4783" t="str">
            <v>PC_EMP</v>
          </cell>
          <cell r="E4783" t="str">
            <v>T</v>
          </cell>
          <cell r="F4783" t="str">
            <v>TOTAL</v>
          </cell>
          <cell r="G4783" t="str">
            <v>RSE</v>
          </cell>
          <cell r="H4783" t="str">
            <v>:</v>
          </cell>
          <cell r="I4783" t="str">
            <v>NC</v>
          </cell>
          <cell r="K4783" t="str">
            <v>V</v>
          </cell>
          <cell r="L4783">
            <v>38628.496782407405</v>
          </cell>
          <cell r="M4783" t="str">
            <v>gchateaug</v>
          </cell>
          <cell r="N4783">
            <v>38680.624432870369</v>
          </cell>
          <cell r="O4783" t="str">
            <v>gchateaug</v>
          </cell>
        </row>
        <row r="4784">
          <cell r="A4784" t="str">
            <v>2001</v>
          </cell>
          <cell r="B4784" t="str">
            <v>PL52</v>
          </cell>
          <cell r="C4784" t="str">
            <v>A00</v>
          </cell>
          <cell r="D4784" t="str">
            <v>PC_EMP</v>
          </cell>
          <cell r="E4784" t="str">
            <v>T</v>
          </cell>
          <cell r="F4784" t="str">
            <v>TOTAL</v>
          </cell>
          <cell r="G4784" t="str">
            <v>TOTAL</v>
          </cell>
          <cell r="H4784" t="str">
            <v>:</v>
          </cell>
          <cell r="I4784" t="str">
            <v>NC</v>
          </cell>
          <cell r="K4784" t="str">
            <v>V</v>
          </cell>
          <cell r="L4784">
            <v>38628.496782407405</v>
          </cell>
          <cell r="M4784" t="str">
            <v>gchateaug</v>
          </cell>
          <cell r="N4784">
            <v>38680.624432870369</v>
          </cell>
          <cell r="O4784" t="str">
            <v>gchateaug</v>
          </cell>
        </row>
        <row r="4785">
          <cell r="A4785" t="str">
            <v>2001</v>
          </cell>
          <cell r="B4785" t="str">
            <v>PL51</v>
          </cell>
          <cell r="C4785" t="str">
            <v>A00</v>
          </cell>
          <cell r="D4785" t="str">
            <v>PC_EMP</v>
          </cell>
          <cell r="E4785" t="str">
            <v>T</v>
          </cell>
          <cell r="F4785" t="str">
            <v>BES</v>
          </cell>
          <cell r="G4785" t="str">
            <v>RSE</v>
          </cell>
          <cell r="H4785" t="str">
            <v>:</v>
          </cell>
          <cell r="I4785" t="str">
            <v>NC</v>
          </cell>
          <cell r="K4785" t="str">
            <v>V</v>
          </cell>
          <cell r="L4785">
            <v>38628.496782407405</v>
          </cell>
          <cell r="M4785" t="str">
            <v>gchateaug</v>
          </cell>
          <cell r="N4785">
            <v>38680.624432870369</v>
          </cell>
          <cell r="O4785" t="str">
            <v>gchateaug</v>
          </cell>
        </row>
        <row r="4786">
          <cell r="A4786" t="str">
            <v>2001</v>
          </cell>
          <cell r="B4786" t="str">
            <v>PL51</v>
          </cell>
          <cell r="C4786" t="str">
            <v>A00</v>
          </cell>
          <cell r="D4786" t="str">
            <v>PC_EMP</v>
          </cell>
          <cell r="E4786" t="str">
            <v>T</v>
          </cell>
          <cell r="F4786" t="str">
            <v>BES</v>
          </cell>
          <cell r="G4786" t="str">
            <v>TOTAL</v>
          </cell>
          <cell r="H4786" t="str">
            <v>:</v>
          </cell>
          <cell r="I4786" t="str">
            <v>NC</v>
          </cell>
          <cell r="K4786" t="str">
            <v>V</v>
          </cell>
          <cell r="L4786">
            <v>38628.496782407405</v>
          </cell>
          <cell r="M4786" t="str">
            <v>gchateaug</v>
          </cell>
          <cell r="N4786">
            <v>38680.624432870369</v>
          </cell>
          <cell r="O4786" t="str">
            <v>gchateaug</v>
          </cell>
        </row>
        <row r="4787">
          <cell r="A4787" t="str">
            <v>1999</v>
          </cell>
          <cell r="B4787" t="str">
            <v>IS0</v>
          </cell>
          <cell r="C4787" t="str">
            <v>A00</v>
          </cell>
          <cell r="D4787" t="str">
            <v>PC_EMP</v>
          </cell>
          <cell r="E4787" t="str">
            <v>T</v>
          </cell>
          <cell r="F4787" t="str">
            <v>TOTAL</v>
          </cell>
          <cell r="G4787" t="str">
            <v>RSE</v>
          </cell>
          <cell r="I4787" t="str">
            <v>NC</v>
          </cell>
          <cell r="K4787" t="str">
            <v>V</v>
          </cell>
          <cell r="L4787">
            <v>38628.496782407405</v>
          </cell>
          <cell r="M4787" t="str">
            <v>gchateaug</v>
          </cell>
          <cell r="N4787">
            <v>38681.684444444443</v>
          </cell>
          <cell r="O4787" t="str">
            <v>gchateaug</v>
          </cell>
          <cell r="Q4787">
            <v>1.84</v>
          </cell>
        </row>
        <row r="4788">
          <cell r="A4788" t="str">
            <v>1999</v>
          </cell>
          <cell r="B4788" t="str">
            <v>IS0</v>
          </cell>
          <cell r="C4788" t="str">
            <v>A00</v>
          </cell>
          <cell r="D4788" t="str">
            <v>PC_EMP</v>
          </cell>
          <cell r="E4788" t="str">
            <v>T</v>
          </cell>
          <cell r="F4788" t="str">
            <v>TOTAL</v>
          </cell>
          <cell r="G4788" t="str">
            <v>TOTAL</v>
          </cell>
          <cell r="I4788" t="str">
            <v>NC</v>
          </cell>
          <cell r="K4788" t="str">
            <v>V</v>
          </cell>
          <cell r="L4788">
            <v>38628.496782407405</v>
          </cell>
          <cell r="M4788" t="str">
            <v>gchateaug</v>
          </cell>
          <cell r="N4788">
            <v>38681.684444444443</v>
          </cell>
          <cell r="O4788" t="str">
            <v>gchateaug</v>
          </cell>
          <cell r="Q4788">
            <v>2.75</v>
          </cell>
        </row>
        <row r="4789">
          <cell r="A4789" t="str">
            <v>1999</v>
          </cell>
          <cell r="B4789" t="str">
            <v>IE01</v>
          </cell>
          <cell r="C4789" t="str">
            <v>A00</v>
          </cell>
          <cell r="D4789" t="str">
            <v>PC_EMP</v>
          </cell>
          <cell r="E4789" t="str">
            <v>T</v>
          </cell>
          <cell r="F4789" t="str">
            <v>BES</v>
          </cell>
          <cell r="G4789" t="str">
            <v>RSE</v>
          </cell>
          <cell r="H4789" t="str">
            <v>:</v>
          </cell>
          <cell r="I4789" t="str">
            <v>NC</v>
          </cell>
          <cell r="K4789" t="str">
            <v>V</v>
          </cell>
          <cell r="L4789">
            <v>38628.496782407405</v>
          </cell>
          <cell r="M4789" t="str">
            <v>gchateaug</v>
          </cell>
          <cell r="N4789">
            <v>38680.624421296299</v>
          </cell>
          <cell r="O4789" t="str">
            <v>gchateaug</v>
          </cell>
        </row>
        <row r="4790">
          <cell r="A4790" t="str">
            <v>1999</v>
          </cell>
          <cell r="B4790" t="str">
            <v>IE01</v>
          </cell>
          <cell r="C4790" t="str">
            <v>A00</v>
          </cell>
          <cell r="D4790" t="str">
            <v>PC_EMP</v>
          </cell>
          <cell r="E4790" t="str">
            <v>T</v>
          </cell>
          <cell r="F4790" t="str">
            <v>BES</v>
          </cell>
          <cell r="G4790" t="str">
            <v>TOTAL</v>
          </cell>
          <cell r="H4790" t="str">
            <v>:</v>
          </cell>
          <cell r="I4790" t="str">
            <v>NC</v>
          </cell>
          <cell r="K4790" t="str">
            <v>V</v>
          </cell>
          <cell r="L4790">
            <v>38628.496782407405</v>
          </cell>
          <cell r="M4790" t="str">
            <v>gchateaug</v>
          </cell>
          <cell r="N4790">
            <v>38680.624421296299</v>
          </cell>
          <cell r="O4790" t="str">
            <v>gchateaug</v>
          </cell>
        </row>
        <row r="4791">
          <cell r="A4791" t="str">
            <v>1999</v>
          </cell>
          <cell r="B4791" t="str">
            <v>HU23</v>
          </cell>
          <cell r="C4791" t="str">
            <v>A00</v>
          </cell>
          <cell r="D4791" t="str">
            <v>PC_EMP</v>
          </cell>
          <cell r="E4791" t="str">
            <v>T</v>
          </cell>
          <cell r="F4791" t="str">
            <v>BES</v>
          </cell>
          <cell r="G4791" t="str">
            <v>RSE</v>
          </cell>
          <cell r="H4791" t="str">
            <v>:</v>
          </cell>
          <cell r="I4791" t="str">
            <v>NC</v>
          </cell>
          <cell r="K4791" t="str">
            <v>V</v>
          </cell>
          <cell r="L4791">
            <v>38628.496782407405</v>
          </cell>
          <cell r="M4791" t="str">
            <v>gchateaug</v>
          </cell>
          <cell r="N4791">
            <v>38680.624421296299</v>
          </cell>
          <cell r="O4791" t="str">
            <v>gchateaug</v>
          </cell>
        </row>
        <row r="4792">
          <cell r="A4792" t="str">
            <v>1999</v>
          </cell>
          <cell r="B4792" t="str">
            <v>HU23</v>
          </cell>
          <cell r="C4792" t="str">
            <v>A00</v>
          </cell>
          <cell r="D4792" t="str">
            <v>PC_EMP</v>
          </cell>
          <cell r="E4792" t="str">
            <v>T</v>
          </cell>
          <cell r="F4792" t="str">
            <v>BES</v>
          </cell>
          <cell r="G4792" t="str">
            <v>TOTAL</v>
          </cell>
          <cell r="H4792" t="str">
            <v>:</v>
          </cell>
          <cell r="I4792" t="str">
            <v>NC</v>
          </cell>
          <cell r="K4792" t="str">
            <v>V</v>
          </cell>
          <cell r="L4792">
            <v>38628.496782407405</v>
          </cell>
          <cell r="M4792" t="str">
            <v>gchateaug</v>
          </cell>
          <cell r="N4792">
            <v>38680.624421296299</v>
          </cell>
          <cell r="O4792" t="str">
            <v>gchateaug</v>
          </cell>
        </row>
        <row r="4793">
          <cell r="A4793" t="str">
            <v>1999</v>
          </cell>
          <cell r="B4793" t="str">
            <v>HU23</v>
          </cell>
          <cell r="C4793" t="str">
            <v>A00</v>
          </cell>
          <cell r="D4793" t="str">
            <v>PC_EMP</v>
          </cell>
          <cell r="E4793" t="str">
            <v>T</v>
          </cell>
          <cell r="F4793" t="str">
            <v>TOTAL</v>
          </cell>
          <cell r="G4793" t="str">
            <v>RSE</v>
          </cell>
          <cell r="H4793" t="str">
            <v>:</v>
          </cell>
          <cell r="I4793" t="str">
            <v>NC</v>
          </cell>
          <cell r="K4793" t="str">
            <v>V</v>
          </cell>
          <cell r="L4793">
            <v>38628.496782407405</v>
          </cell>
          <cell r="M4793" t="str">
            <v>gchateaug</v>
          </cell>
          <cell r="N4793">
            <v>38680.624421296299</v>
          </cell>
          <cell r="O4793" t="str">
            <v>gchateaug</v>
          </cell>
        </row>
        <row r="4794">
          <cell r="A4794" t="str">
            <v>1999</v>
          </cell>
          <cell r="B4794" t="str">
            <v>HU23</v>
          </cell>
          <cell r="C4794" t="str">
            <v>A00</v>
          </cell>
          <cell r="D4794" t="str">
            <v>PC_EMP</v>
          </cell>
          <cell r="E4794" t="str">
            <v>T</v>
          </cell>
          <cell r="F4794" t="str">
            <v>TOTAL</v>
          </cell>
          <cell r="G4794" t="str">
            <v>TOTAL</v>
          </cell>
          <cell r="H4794" t="str">
            <v>:</v>
          </cell>
          <cell r="I4794" t="str">
            <v>NC</v>
          </cell>
          <cell r="K4794" t="str">
            <v>V</v>
          </cell>
          <cell r="L4794">
            <v>38628.496782407405</v>
          </cell>
          <cell r="M4794" t="str">
            <v>gchateaug</v>
          </cell>
          <cell r="N4794">
            <v>38680.624421296299</v>
          </cell>
          <cell r="O4794" t="str">
            <v>gchateaug</v>
          </cell>
        </row>
        <row r="4795">
          <cell r="A4795" t="str">
            <v>1999</v>
          </cell>
          <cell r="B4795" t="str">
            <v>HU22</v>
          </cell>
          <cell r="C4795" t="str">
            <v>A00</v>
          </cell>
          <cell r="D4795" t="str">
            <v>PC_EMP</v>
          </cell>
          <cell r="E4795" t="str">
            <v>T</v>
          </cell>
          <cell r="F4795" t="str">
            <v>BES</v>
          </cell>
          <cell r="G4795" t="str">
            <v>RSE</v>
          </cell>
          <cell r="H4795" t="str">
            <v>:</v>
          </cell>
          <cell r="I4795" t="str">
            <v>NC</v>
          </cell>
          <cell r="K4795" t="str">
            <v>V</v>
          </cell>
          <cell r="L4795">
            <v>38628.496782407405</v>
          </cell>
          <cell r="M4795" t="str">
            <v>gchateaug</v>
          </cell>
          <cell r="N4795">
            <v>38680.624421296299</v>
          </cell>
          <cell r="O4795" t="str">
            <v>gchateaug</v>
          </cell>
        </row>
        <row r="4796">
          <cell r="A4796" t="str">
            <v>1999</v>
          </cell>
          <cell r="B4796" t="str">
            <v>HU22</v>
          </cell>
          <cell r="C4796" t="str">
            <v>A00</v>
          </cell>
          <cell r="D4796" t="str">
            <v>PC_EMP</v>
          </cell>
          <cell r="E4796" t="str">
            <v>T</v>
          </cell>
          <cell r="F4796" t="str">
            <v>BES</v>
          </cell>
          <cell r="G4796" t="str">
            <v>TOTAL</v>
          </cell>
          <cell r="H4796" t="str">
            <v>:</v>
          </cell>
          <cell r="I4796" t="str">
            <v>NC</v>
          </cell>
          <cell r="K4796" t="str">
            <v>V</v>
          </cell>
          <cell r="L4796">
            <v>38628.496782407405</v>
          </cell>
          <cell r="M4796" t="str">
            <v>gchateaug</v>
          </cell>
          <cell r="N4796">
            <v>38680.624421296299</v>
          </cell>
          <cell r="O4796" t="str">
            <v>gchateaug</v>
          </cell>
        </row>
        <row r="4797">
          <cell r="A4797" t="str">
            <v>1999</v>
          </cell>
          <cell r="B4797" t="str">
            <v>HU22</v>
          </cell>
          <cell r="C4797" t="str">
            <v>A00</v>
          </cell>
          <cell r="D4797" t="str">
            <v>PC_EMP</v>
          </cell>
          <cell r="E4797" t="str">
            <v>T</v>
          </cell>
          <cell r="F4797" t="str">
            <v>TOTAL</v>
          </cell>
          <cell r="G4797" t="str">
            <v>RSE</v>
          </cell>
          <cell r="H4797" t="str">
            <v>:</v>
          </cell>
          <cell r="I4797" t="str">
            <v>NC</v>
          </cell>
          <cell r="K4797" t="str">
            <v>V</v>
          </cell>
          <cell r="L4797">
            <v>38628.496782407405</v>
          </cell>
          <cell r="M4797" t="str">
            <v>gchateaug</v>
          </cell>
          <cell r="N4797">
            <v>38680.624421296299</v>
          </cell>
          <cell r="O4797" t="str">
            <v>gchateaug</v>
          </cell>
        </row>
        <row r="4798">
          <cell r="A4798" t="str">
            <v>1999</v>
          </cell>
          <cell r="B4798" t="str">
            <v>HU22</v>
          </cell>
          <cell r="C4798" t="str">
            <v>A00</v>
          </cell>
          <cell r="D4798" t="str">
            <v>PC_EMP</v>
          </cell>
          <cell r="E4798" t="str">
            <v>T</v>
          </cell>
          <cell r="F4798" t="str">
            <v>TOTAL</v>
          </cell>
          <cell r="G4798" t="str">
            <v>TOTAL</v>
          </cell>
          <cell r="H4798" t="str">
            <v>:</v>
          </cell>
          <cell r="I4798" t="str">
            <v>NC</v>
          </cell>
          <cell r="K4798" t="str">
            <v>V</v>
          </cell>
          <cell r="L4798">
            <v>38628.496782407405</v>
          </cell>
          <cell r="M4798" t="str">
            <v>gchateaug</v>
          </cell>
          <cell r="N4798">
            <v>38680.624421296299</v>
          </cell>
          <cell r="O4798" t="str">
            <v>gchateaug</v>
          </cell>
        </row>
        <row r="4799">
          <cell r="A4799" t="str">
            <v>1999</v>
          </cell>
          <cell r="B4799" t="str">
            <v>GR42</v>
          </cell>
          <cell r="C4799" t="str">
            <v>A00</v>
          </cell>
          <cell r="D4799" t="str">
            <v>PC_EMP</v>
          </cell>
          <cell r="E4799" t="str">
            <v>T</v>
          </cell>
          <cell r="F4799" t="str">
            <v>BES</v>
          </cell>
          <cell r="G4799" t="str">
            <v>TOTAL</v>
          </cell>
          <cell r="H4799" t="str">
            <v>:</v>
          </cell>
          <cell r="I4799" t="str">
            <v>NC</v>
          </cell>
          <cell r="K4799" t="str">
            <v>V</v>
          </cell>
          <cell r="L4799">
            <v>38628.496782407405</v>
          </cell>
          <cell r="M4799" t="str">
            <v>gchateaug</v>
          </cell>
          <cell r="N4799">
            <v>38680.624421296299</v>
          </cell>
          <cell r="O4799" t="str">
            <v>gchateaug</v>
          </cell>
        </row>
        <row r="4800">
          <cell r="A4800" t="str">
            <v>1999</v>
          </cell>
          <cell r="B4800" t="str">
            <v>GR42</v>
          </cell>
          <cell r="C4800" t="str">
            <v>A00</v>
          </cell>
          <cell r="D4800" t="str">
            <v>PC_EMP</v>
          </cell>
          <cell r="E4800" t="str">
            <v>T</v>
          </cell>
          <cell r="F4800" t="str">
            <v>TOTAL</v>
          </cell>
          <cell r="G4800" t="str">
            <v>TOTAL</v>
          </cell>
          <cell r="H4800" t="str">
            <v>:</v>
          </cell>
          <cell r="I4800" t="str">
            <v>NC</v>
          </cell>
          <cell r="K4800" t="str">
            <v>V</v>
          </cell>
          <cell r="L4800">
            <v>38628.496782407405</v>
          </cell>
          <cell r="M4800" t="str">
            <v>gchateaug</v>
          </cell>
          <cell r="N4800">
            <v>38680.624421296299</v>
          </cell>
          <cell r="O4800" t="str">
            <v>gchateaug</v>
          </cell>
        </row>
        <row r="4801">
          <cell r="A4801" t="str">
            <v>1999</v>
          </cell>
          <cell r="B4801" t="str">
            <v>GR3</v>
          </cell>
          <cell r="C4801" t="str">
            <v>A00</v>
          </cell>
          <cell r="D4801" t="str">
            <v>PC_EMP</v>
          </cell>
          <cell r="E4801" t="str">
            <v>T</v>
          </cell>
          <cell r="F4801" t="str">
            <v>BES</v>
          </cell>
          <cell r="G4801" t="str">
            <v>TOTAL</v>
          </cell>
          <cell r="H4801" t="str">
            <v>:</v>
          </cell>
          <cell r="I4801" t="str">
            <v>NC</v>
          </cell>
          <cell r="K4801" t="str">
            <v>V</v>
          </cell>
          <cell r="L4801">
            <v>38628.496782407405</v>
          </cell>
          <cell r="M4801" t="str">
            <v>gchateaug</v>
          </cell>
          <cell r="N4801">
            <v>38680.624421296299</v>
          </cell>
          <cell r="O4801" t="str">
            <v>gchateaug</v>
          </cell>
        </row>
        <row r="4802">
          <cell r="A4802" t="str">
            <v>2001</v>
          </cell>
          <cell r="B4802" t="str">
            <v>PL2</v>
          </cell>
          <cell r="C4802" t="str">
            <v>A00</v>
          </cell>
          <cell r="D4802" t="str">
            <v>PC_EMP</v>
          </cell>
          <cell r="E4802" t="str">
            <v>T</v>
          </cell>
          <cell r="F4802" t="str">
            <v>TOTAL</v>
          </cell>
          <cell r="G4802" t="str">
            <v>TOTAL</v>
          </cell>
          <cell r="H4802" t="str">
            <v>:</v>
          </cell>
          <cell r="I4802" t="str">
            <v>NC</v>
          </cell>
          <cell r="K4802" t="str">
            <v>V</v>
          </cell>
          <cell r="L4802">
            <v>38628.496782407405</v>
          </cell>
          <cell r="M4802" t="str">
            <v>gchateaug</v>
          </cell>
          <cell r="N4802">
            <v>38680.624432870369</v>
          </cell>
          <cell r="O4802" t="str">
            <v>gchateaug</v>
          </cell>
        </row>
        <row r="4803">
          <cell r="A4803" t="str">
            <v>2000</v>
          </cell>
          <cell r="B4803" t="str">
            <v>ITD5</v>
          </cell>
          <cell r="C4803" t="str">
            <v>A00</v>
          </cell>
          <cell r="D4803" t="str">
            <v>PC_EMP</v>
          </cell>
          <cell r="E4803" t="str">
            <v>T</v>
          </cell>
          <cell r="F4803" t="str">
            <v>BES</v>
          </cell>
          <cell r="G4803" t="str">
            <v>RSE</v>
          </cell>
          <cell r="I4803" t="str">
            <v>NC</v>
          </cell>
          <cell r="J4803" t="str">
            <v>; former flag equal "s"</v>
          </cell>
          <cell r="K4803" t="str">
            <v>V</v>
          </cell>
          <cell r="L4803">
            <v>38628.496793981481</v>
          </cell>
          <cell r="M4803" t="str">
            <v>gchateaug</v>
          </cell>
          <cell r="N4803">
            <v>38680.624456018515</v>
          </cell>
          <cell r="O4803" t="str">
            <v>gchateaug</v>
          </cell>
          <cell r="Q4803">
            <v>0.17</v>
          </cell>
        </row>
        <row r="4804">
          <cell r="A4804" t="str">
            <v>2000</v>
          </cell>
          <cell r="B4804" t="str">
            <v>IE02</v>
          </cell>
          <cell r="C4804" t="str">
            <v>A00</v>
          </cell>
          <cell r="D4804" t="str">
            <v>PC_EMP</v>
          </cell>
          <cell r="E4804" t="str">
            <v>T</v>
          </cell>
          <cell r="F4804" t="str">
            <v>BES</v>
          </cell>
          <cell r="G4804" t="str">
            <v>TOTAL</v>
          </cell>
          <cell r="H4804" t="str">
            <v>:</v>
          </cell>
          <cell r="I4804" t="str">
            <v>NC</v>
          </cell>
          <cell r="K4804" t="str">
            <v>V</v>
          </cell>
          <cell r="L4804">
            <v>38628.496793981481</v>
          </cell>
          <cell r="M4804" t="str">
            <v>gchateaug</v>
          </cell>
          <cell r="N4804">
            <v>38680.624456018515</v>
          </cell>
          <cell r="O4804" t="str">
            <v>gchateaug</v>
          </cell>
        </row>
        <row r="4805">
          <cell r="A4805" t="str">
            <v>2000</v>
          </cell>
          <cell r="B4805" t="str">
            <v>IE02</v>
          </cell>
          <cell r="C4805" t="str">
            <v>A00</v>
          </cell>
          <cell r="D4805" t="str">
            <v>PC_EMP</v>
          </cell>
          <cell r="E4805" t="str">
            <v>T</v>
          </cell>
          <cell r="F4805" t="str">
            <v>BES</v>
          </cell>
          <cell r="G4805" t="str">
            <v>RSE</v>
          </cell>
          <cell r="H4805" t="str">
            <v>:</v>
          </cell>
          <cell r="I4805" t="str">
            <v>NC</v>
          </cell>
          <cell r="K4805" t="str">
            <v>V</v>
          </cell>
          <cell r="L4805">
            <v>38628.496793981481</v>
          </cell>
          <cell r="M4805" t="str">
            <v>gchateaug</v>
          </cell>
          <cell r="N4805">
            <v>38680.624456018515</v>
          </cell>
          <cell r="O4805" t="str">
            <v>gchateaug</v>
          </cell>
        </row>
        <row r="4806">
          <cell r="A4806" t="str">
            <v>2000</v>
          </cell>
          <cell r="B4806" t="str">
            <v>HU3</v>
          </cell>
          <cell r="C4806" t="str">
            <v>A00</v>
          </cell>
          <cell r="D4806" t="str">
            <v>PC_EMP</v>
          </cell>
          <cell r="E4806" t="str">
            <v>T</v>
          </cell>
          <cell r="F4806" t="str">
            <v>TOTAL</v>
          </cell>
          <cell r="G4806" t="str">
            <v>TOTAL</v>
          </cell>
          <cell r="H4806" t="str">
            <v>:</v>
          </cell>
          <cell r="I4806" t="str">
            <v>NC</v>
          </cell>
          <cell r="K4806" t="str">
            <v>V</v>
          </cell>
          <cell r="L4806">
            <v>38628.496793981481</v>
          </cell>
          <cell r="M4806" t="str">
            <v>gchateaug</v>
          </cell>
          <cell r="N4806">
            <v>38680.624456018515</v>
          </cell>
          <cell r="O4806" t="str">
            <v>gchateaug</v>
          </cell>
        </row>
        <row r="4807">
          <cell r="A4807" t="str">
            <v>2000</v>
          </cell>
          <cell r="B4807" t="str">
            <v>HU3</v>
          </cell>
          <cell r="C4807" t="str">
            <v>A00</v>
          </cell>
          <cell r="D4807" t="str">
            <v>PC_EMP</v>
          </cell>
          <cell r="E4807" t="str">
            <v>T</v>
          </cell>
          <cell r="F4807" t="str">
            <v>TOTAL</v>
          </cell>
          <cell r="G4807" t="str">
            <v>RSE</v>
          </cell>
          <cell r="H4807" t="str">
            <v>:</v>
          </cell>
          <cell r="I4807" t="str">
            <v>NC</v>
          </cell>
          <cell r="K4807" t="str">
            <v>V</v>
          </cell>
          <cell r="L4807">
            <v>38628.496793981481</v>
          </cell>
          <cell r="M4807" t="str">
            <v>gchateaug</v>
          </cell>
          <cell r="N4807">
            <v>38680.624456018515</v>
          </cell>
          <cell r="O4807" t="str">
            <v>gchateaug</v>
          </cell>
        </row>
        <row r="4808">
          <cell r="A4808" t="str">
            <v>2000</v>
          </cell>
          <cell r="B4808" t="str">
            <v>HU3</v>
          </cell>
          <cell r="C4808" t="str">
            <v>A00</v>
          </cell>
          <cell r="D4808" t="str">
            <v>PC_EMP</v>
          </cell>
          <cell r="E4808" t="str">
            <v>T</v>
          </cell>
          <cell r="F4808" t="str">
            <v>BES</v>
          </cell>
          <cell r="G4808" t="str">
            <v>TOTAL</v>
          </cell>
          <cell r="H4808" t="str">
            <v>:</v>
          </cell>
          <cell r="I4808" t="str">
            <v>NC</v>
          </cell>
          <cell r="K4808" t="str">
            <v>V</v>
          </cell>
          <cell r="L4808">
            <v>38628.496793981481</v>
          </cell>
          <cell r="M4808" t="str">
            <v>gchateaug</v>
          </cell>
          <cell r="N4808">
            <v>38680.624456018515</v>
          </cell>
          <cell r="O4808" t="str">
            <v>gchateaug</v>
          </cell>
        </row>
        <row r="4809">
          <cell r="A4809" t="str">
            <v>2000</v>
          </cell>
          <cell r="B4809" t="str">
            <v>HU3</v>
          </cell>
          <cell r="C4809" t="str">
            <v>A00</v>
          </cell>
          <cell r="D4809" t="str">
            <v>PC_EMP</v>
          </cell>
          <cell r="E4809" t="str">
            <v>T</v>
          </cell>
          <cell r="F4809" t="str">
            <v>BES</v>
          </cell>
          <cell r="G4809" t="str">
            <v>RSE</v>
          </cell>
          <cell r="H4809" t="str">
            <v>:</v>
          </cell>
          <cell r="I4809" t="str">
            <v>NC</v>
          </cell>
          <cell r="K4809" t="str">
            <v>V</v>
          </cell>
          <cell r="L4809">
            <v>38628.496793981481</v>
          </cell>
          <cell r="M4809" t="str">
            <v>gchateaug</v>
          </cell>
          <cell r="N4809">
            <v>38680.624456018515</v>
          </cell>
          <cell r="O4809" t="str">
            <v>gchateaug</v>
          </cell>
        </row>
        <row r="4810">
          <cell r="A4810" t="str">
            <v>2000</v>
          </cell>
          <cell r="B4810" t="str">
            <v>HU22</v>
          </cell>
          <cell r="C4810" t="str">
            <v>A00</v>
          </cell>
          <cell r="D4810" t="str">
            <v>PC_EMP</v>
          </cell>
          <cell r="E4810" t="str">
            <v>T</v>
          </cell>
          <cell r="F4810" t="str">
            <v>TOTAL</v>
          </cell>
          <cell r="G4810" t="str">
            <v>TOTAL</v>
          </cell>
          <cell r="H4810" t="str">
            <v>:</v>
          </cell>
          <cell r="I4810" t="str">
            <v>NC</v>
          </cell>
          <cell r="K4810" t="str">
            <v>V</v>
          </cell>
          <cell r="L4810">
            <v>38628.496793981481</v>
          </cell>
          <cell r="M4810" t="str">
            <v>gchateaug</v>
          </cell>
          <cell r="N4810">
            <v>38680.624456018515</v>
          </cell>
          <cell r="O4810" t="str">
            <v>gchateaug</v>
          </cell>
        </row>
        <row r="4811">
          <cell r="A4811" t="str">
            <v>2000</v>
          </cell>
          <cell r="B4811" t="str">
            <v>HU22</v>
          </cell>
          <cell r="C4811" t="str">
            <v>A00</v>
          </cell>
          <cell r="D4811" t="str">
            <v>PC_EMP</v>
          </cell>
          <cell r="E4811" t="str">
            <v>T</v>
          </cell>
          <cell r="F4811" t="str">
            <v>TOTAL</v>
          </cell>
          <cell r="G4811" t="str">
            <v>RSE</v>
          </cell>
          <cell r="H4811" t="str">
            <v>:</v>
          </cell>
          <cell r="I4811" t="str">
            <v>NC</v>
          </cell>
          <cell r="K4811" t="str">
            <v>V</v>
          </cell>
          <cell r="L4811">
            <v>38628.496793981481</v>
          </cell>
          <cell r="M4811" t="str">
            <v>gchateaug</v>
          </cell>
          <cell r="N4811">
            <v>38680.624456018515</v>
          </cell>
          <cell r="O4811" t="str">
            <v>gchateaug</v>
          </cell>
        </row>
        <row r="4812">
          <cell r="A4812" t="str">
            <v>2000</v>
          </cell>
          <cell r="B4812" t="str">
            <v>HU22</v>
          </cell>
          <cell r="C4812" t="str">
            <v>A00</v>
          </cell>
          <cell r="D4812" t="str">
            <v>PC_EMP</v>
          </cell>
          <cell r="E4812" t="str">
            <v>T</v>
          </cell>
          <cell r="F4812" t="str">
            <v>BES</v>
          </cell>
          <cell r="G4812" t="str">
            <v>TOTAL</v>
          </cell>
          <cell r="H4812" t="str">
            <v>:</v>
          </cell>
          <cell r="I4812" t="str">
            <v>NC</v>
          </cell>
          <cell r="K4812" t="str">
            <v>V</v>
          </cell>
          <cell r="L4812">
            <v>38628.496793981481</v>
          </cell>
          <cell r="M4812" t="str">
            <v>gchateaug</v>
          </cell>
          <cell r="N4812">
            <v>38680.624456018515</v>
          </cell>
          <cell r="O4812" t="str">
            <v>gchateaug</v>
          </cell>
        </row>
        <row r="4813">
          <cell r="A4813" t="str">
            <v>2000</v>
          </cell>
          <cell r="B4813" t="str">
            <v>HU22</v>
          </cell>
          <cell r="C4813" t="str">
            <v>A00</v>
          </cell>
          <cell r="D4813" t="str">
            <v>PC_EMP</v>
          </cell>
          <cell r="E4813" t="str">
            <v>T</v>
          </cell>
          <cell r="F4813" t="str">
            <v>BES</v>
          </cell>
          <cell r="G4813" t="str">
            <v>RSE</v>
          </cell>
          <cell r="H4813" t="str">
            <v>:</v>
          </cell>
          <cell r="I4813" t="str">
            <v>NC</v>
          </cell>
          <cell r="K4813" t="str">
            <v>V</v>
          </cell>
          <cell r="L4813">
            <v>38628.496793981481</v>
          </cell>
          <cell r="M4813" t="str">
            <v>gchateaug</v>
          </cell>
          <cell r="N4813">
            <v>38680.624456018515</v>
          </cell>
          <cell r="O4813" t="str">
            <v>gchateaug</v>
          </cell>
        </row>
        <row r="4814">
          <cell r="A4814" t="str">
            <v>2000</v>
          </cell>
          <cell r="B4814" t="str">
            <v>GR2</v>
          </cell>
          <cell r="C4814" t="str">
            <v>A00</v>
          </cell>
          <cell r="D4814" t="str">
            <v>PC_EMP</v>
          </cell>
          <cell r="E4814" t="str">
            <v>T</v>
          </cell>
          <cell r="F4814" t="str">
            <v>TOTAL</v>
          </cell>
          <cell r="G4814" t="str">
            <v>TOTAL</v>
          </cell>
          <cell r="H4814" t="str">
            <v>:</v>
          </cell>
          <cell r="I4814" t="str">
            <v>NC</v>
          </cell>
          <cell r="K4814" t="str">
            <v>V</v>
          </cell>
          <cell r="L4814">
            <v>38628.496793981481</v>
          </cell>
          <cell r="M4814" t="str">
            <v>gchateaug</v>
          </cell>
          <cell r="N4814">
            <v>38680.624456018515</v>
          </cell>
          <cell r="O4814" t="str">
            <v>gchateaug</v>
          </cell>
        </row>
        <row r="4815">
          <cell r="A4815" t="str">
            <v>2003</v>
          </cell>
          <cell r="B4815" t="str">
            <v>DE14</v>
          </cell>
          <cell r="C4815" t="str">
            <v>A00</v>
          </cell>
          <cell r="D4815" t="str">
            <v>PC_EMP</v>
          </cell>
          <cell r="E4815" t="str">
            <v>T</v>
          </cell>
          <cell r="F4815" t="str">
            <v>BES</v>
          </cell>
          <cell r="G4815" t="str">
            <v>TOTAL</v>
          </cell>
          <cell r="I4815" t="str">
            <v>MS</v>
          </cell>
          <cell r="K4815" t="str">
            <v>V</v>
          </cell>
          <cell r="L4815">
            <v>38628.496793981481</v>
          </cell>
          <cell r="M4815" t="str">
            <v>gchateaug</v>
          </cell>
          <cell r="N4815">
            <v>38680.630694444444</v>
          </cell>
          <cell r="O4815" t="str">
            <v>gchateaug</v>
          </cell>
          <cell r="Q4815">
            <v>1.66</v>
          </cell>
        </row>
        <row r="4816">
          <cell r="A4816" t="str">
            <v>2003</v>
          </cell>
          <cell r="B4816" t="str">
            <v>DE14</v>
          </cell>
          <cell r="C4816" t="str">
            <v>A00</v>
          </cell>
          <cell r="D4816" t="str">
            <v>PC_EMP</v>
          </cell>
          <cell r="E4816" t="str">
            <v>T</v>
          </cell>
          <cell r="F4816" t="str">
            <v>BES</v>
          </cell>
          <cell r="G4816" t="str">
            <v>RSE</v>
          </cell>
          <cell r="I4816" t="str">
            <v>MS</v>
          </cell>
          <cell r="K4816" t="str">
            <v>V</v>
          </cell>
          <cell r="L4816">
            <v>38628.496793981481</v>
          </cell>
          <cell r="M4816" t="str">
            <v>gchateaug</v>
          </cell>
          <cell r="N4816">
            <v>38680.630694444444</v>
          </cell>
          <cell r="O4816" t="str">
            <v>gchateaug</v>
          </cell>
          <cell r="Q4816">
            <v>0.93</v>
          </cell>
        </row>
        <row r="4817">
          <cell r="A4817" t="str">
            <v>2003</v>
          </cell>
          <cell r="B4817" t="str">
            <v>CZ08</v>
          </cell>
          <cell r="C4817" t="str">
            <v>A00</v>
          </cell>
          <cell r="D4817" t="str">
            <v>PC_EMP</v>
          </cell>
          <cell r="E4817" t="str">
            <v>T</v>
          </cell>
          <cell r="F4817" t="str">
            <v>TOTAL</v>
          </cell>
          <cell r="G4817" t="str">
            <v>TOTAL</v>
          </cell>
          <cell r="I4817" t="str">
            <v>MS</v>
          </cell>
          <cell r="K4817" t="str">
            <v>V</v>
          </cell>
          <cell r="L4817">
            <v>38628.496793981481</v>
          </cell>
          <cell r="M4817" t="str">
            <v>gchateaug</v>
          </cell>
          <cell r="N4817">
            <v>38680.624467592592</v>
          </cell>
          <cell r="O4817" t="str">
            <v>gchateaug</v>
          </cell>
          <cell r="Q4817">
            <v>0.7</v>
          </cell>
        </row>
        <row r="4818">
          <cell r="A4818" t="str">
            <v>2003</v>
          </cell>
          <cell r="B4818" t="str">
            <v>CZ08</v>
          </cell>
          <cell r="C4818" t="str">
            <v>A00</v>
          </cell>
          <cell r="D4818" t="str">
            <v>PC_EMP</v>
          </cell>
          <cell r="E4818" t="str">
            <v>T</v>
          </cell>
          <cell r="F4818" t="str">
            <v>TOTAL</v>
          </cell>
          <cell r="G4818" t="str">
            <v>RSE</v>
          </cell>
          <cell r="I4818" t="str">
            <v>MS</v>
          </cell>
          <cell r="K4818" t="str">
            <v>V</v>
          </cell>
          <cell r="L4818">
            <v>38628.496793981481</v>
          </cell>
          <cell r="M4818" t="str">
            <v>gchateaug</v>
          </cell>
          <cell r="N4818">
            <v>38680.624467592592</v>
          </cell>
          <cell r="O4818" t="str">
            <v>gchateaug</v>
          </cell>
          <cell r="Q4818">
            <v>0.41</v>
          </cell>
        </row>
        <row r="4819">
          <cell r="A4819" t="str">
            <v>2003</v>
          </cell>
          <cell r="B4819" t="str">
            <v>CZ08</v>
          </cell>
          <cell r="C4819" t="str">
            <v>A00</v>
          </cell>
          <cell r="D4819" t="str">
            <v>PC_EMP</v>
          </cell>
          <cell r="E4819" t="str">
            <v>T</v>
          </cell>
          <cell r="F4819" t="str">
            <v>BES</v>
          </cell>
          <cell r="G4819" t="str">
            <v>TOTAL</v>
          </cell>
          <cell r="I4819" t="str">
            <v>MS</v>
          </cell>
          <cell r="K4819" t="str">
            <v>V</v>
          </cell>
          <cell r="L4819">
            <v>38628.496793981481</v>
          </cell>
          <cell r="M4819" t="str">
            <v>gchateaug</v>
          </cell>
          <cell r="N4819">
            <v>38680.624467592592</v>
          </cell>
          <cell r="O4819" t="str">
            <v>gchateaug</v>
          </cell>
          <cell r="Q4819">
            <v>0.32</v>
          </cell>
        </row>
        <row r="4820">
          <cell r="A4820" t="str">
            <v>2003</v>
          </cell>
          <cell r="B4820" t="str">
            <v>CZ08</v>
          </cell>
          <cell r="C4820" t="str">
            <v>A00</v>
          </cell>
          <cell r="D4820" t="str">
            <v>PC_EMP</v>
          </cell>
          <cell r="E4820" t="str">
            <v>T</v>
          </cell>
          <cell r="F4820" t="str">
            <v>BES</v>
          </cell>
          <cell r="G4820" t="str">
            <v>RSE</v>
          </cell>
          <cell r="I4820" t="str">
            <v>MS</v>
          </cell>
          <cell r="K4820" t="str">
            <v>V</v>
          </cell>
          <cell r="L4820">
            <v>38628.496793981481</v>
          </cell>
          <cell r="M4820" t="str">
            <v>gchateaug</v>
          </cell>
          <cell r="N4820">
            <v>38680.624467592592</v>
          </cell>
          <cell r="O4820" t="str">
            <v>gchateaug</v>
          </cell>
          <cell r="Q4820">
            <v>0.12</v>
          </cell>
        </row>
        <row r="4821">
          <cell r="A4821" t="str">
            <v>2003</v>
          </cell>
          <cell r="B4821" t="str">
            <v>CZ03</v>
          </cell>
          <cell r="C4821" t="str">
            <v>A00</v>
          </cell>
          <cell r="D4821" t="str">
            <v>PC_EMP</v>
          </cell>
          <cell r="E4821" t="str">
            <v>T</v>
          </cell>
          <cell r="F4821" t="str">
            <v>TOTAL</v>
          </cell>
          <cell r="G4821" t="str">
            <v>TOTAL</v>
          </cell>
          <cell r="I4821" t="str">
            <v>MS</v>
          </cell>
          <cell r="K4821" t="str">
            <v>V</v>
          </cell>
          <cell r="L4821">
            <v>38628.496793981481</v>
          </cell>
          <cell r="M4821" t="str">
            <v>gchateaug</v>
          </cell>
          <cell r="N4821">
            <v>38680.624467592592</v>
          </cell>
          <cell r="O4821" t="str">
            <v>gchateaug</v>
          </cell>
          <cell r="Q4821">
            <v>0.68</v>
          </cell>
        </row>
        <row r="4822">
          <cell r="A4822" t="str">
            <v>2003</v>
          </cell>
          <cell r="B4822" t="str">
            <v>CZ03</v>
          </cell>
          <cell r="C4822" t="str">
            <v>A00</v>
          </cell>
          <cell r="D4822" t="str">
            <v>PC_EMP</v>
          </cell>
          <cell r="E4822" t="str">
            <v>T</v>
          </cell>
          <cell r="F4822" t="str">
            <v>TOTAL</v>
          </cell>
          <cell r="G4822" t="str">
            <v>RSE</v>
          </cell>
          <cell r="I4822" t="str">
            <v>MS</v>
          </cell>
          <cell r="K4822" t="str">
            <v>V</v>
          </cell>
          <cell r="L4822">
            <v>38628.496793981481</v>
          </cell>
          <cell r="M4822" t="str">
            <v>gchateaug</v>
          </cell>
          <cell r="N4822">
            <v>38680.624467592592</v>
          </cell>
          <cell r="O4822" t="str">
            <v>gchateaug</v>
          </cell>
          <cell r="Q4822">
            <v>0.31</v>
          </cell>
        </row>
        <row r="4823">
          <cell r="A4823" t="str">
            <v>2003</v>
          </cell>
          <cell r="B4823" t="str">
            <v>CZ03</v>
          </cell>
          <cell r="C4823" t="str">
            <v>A00</v>
          </cell>
          <cell r="D4823" t="str">
            <v>PC_EMP</v>
          </cell>
          <cell r="E4823" t="str">
            <v>T</v>
          </cell>
          <cell r="F4823" t="str">
            <v>BES</v>
          </cell>
          <cell r="G4823" t="str">
            <v>TOTAL</v>
          </cell>
          <cell r="I4823" t="str">
            <v>MS</v>
          </cell>
          <cell r="K4823" t="str">
            <v>V</v>
          </cell>
          <cell r="L4823">
            <v>38628.496793981481</v>
          </cell>
          <cell r="M4823" t="str">
            <v>gchateaug</v>
          </cell>
          <cell r="N4823">
            <v>38680.624467592592</v>
          </cell>
          <cell r="O4823" t="str">
            <v>gchateaug</v>
          </cell>
          <cell r="Q4823">
            <v>0.27</v>
          </cell>
        </row>
        <row r="4824">
          <cell r="A4824" t="str">
            <v>2003</v>
          </cell>
          <cell r="B4824" t="str">
            <v>CZ03</v>
          </cell>
          <cell r="C4824" t="str">
            <v>A00</v>
          </cell>
          <cell r="D4824" t="str">
            <v>PC_EMP</v>
          </cell>
          <cell r="E4824" t="str">
            <v>T</v>
          </cell>
          <cell r="F4824" t="str">
            <v>BES</v>
          </cell>
          <cell r="G4824" t="str">
            <v>RSE</v>
          </cell>
          <cell r="I4824" t="str">
            <v>MS</v>
          </cell>
          <cell r="K4824" t="str">
            <v>V</v>
          </cell>
          <cell r="L4824">
            <v>38628.496793981481</v>
          </cell>
          <cell r="M4824" t="str">
            <v>gchateaug</v>
          </cell>
          <cell r="N4824">
            <v>38680.624467592592</v>
          </cell>
          <cell r="O4824" t="str">
            <v>gchateaug</v>
          </cell>
          <cell r="Q4824">
            <v>0.1</v>
          </cell>
        </row>
        <row r="4825">
          <cell r="A4825" t="str">
            <v>2003</v>
          </cell>
          <cell r="B4825" t="str">
            <v>CZ01</v>
          </cell>
          <cell r="C4825" t="str">
            <v>A00</v>
          </cell>
          <cell r="D4825" t="str">
            <v>PC_EMP</v>
          </cell>
          <cell r="E4825" t="str">
            <v>T</v>
          </cell>
          <cell r="F4825" t="str">
            <v>TOTAL</v>
          </cell>
          <cell r="G4825" t="str">
            <v>TOTAL</v>
          </cell>
          <cell r="I4825" t="str">
            <v>MS</v>
          </cell>
          <cell r="K4825" t="str">
            <v>V</v>
          </cell>
          <cell r="L4825">
            <v>38628.496793981481</v>
          </cell>
          <cell r="M4825" t="str">
            <v>gchateaug</v>
          </cell>
          <cell r="N4825">
            <v>38680.624467592592</v>
          </cell>
          <cell r="O4825" t="str">
            <v>gchateaug</v>
          </cell>
          <cell r="Q4825">
            <v>3.69</v>
          </cell>
        </row>
        <row r="4826">
          <cell r="A4826" t="str">
            <v>2003</v>
          </cell>
          <cell r="B4826" t="str">
            <v>CZ01</v>
          </cell>
          <cell r="C4826" t="str">
            <v>A00</v>
          </cell>
          <cell r="D4826" t="str">
            <v>PC_EMP</v>
          </cell>
          <cell r="E4826" t="str">
            <v>T</v>
          </cell>
          <cell r="F4826" t="str">
            <v>TOTAL</v>
          </cell>
          <cell r="G4826" t="str">
            <v>RSE</v>
          </cell>
          <cell r="I4826" t="str">
            <v>MS</v>
          </cell>
          <cell r="K4826" t="str">
            <v>V</v>
          </cell>
          <cell r="L4826">
            <v>38628.496793981481</v>
          </cell>
          <cell r="M4826" t="str">
            <v>gchateaug</v>
          </cell>
          <cell r="N4826">
            <v>38680.624467592592</v>
          </cell>
          <cell r="O4826" t="str">
            <v>gchateaug</v>
          </cell>
          <cell r="Q4826">
            <v>2.2400000000000002</v>
          </cell>
        </row>
        <row r="4827">
          <cell r="A4827" t="str">
            <v>2001</v>
          </cell>
          <cell r="B4827" t="str">
            <v>AT11</v>
          </cell>
          <cell r="C4827" t="str">
            <v>A00</v>
          </cell>
          <cell r="D4827" t="str">
            <v>PC_EMP</v>
          </cell>
          <cell r="E4827" t="str">
            <v>T</v>
          </cell>
          <cell r="F4827" t="str">
            <v>BES</v>
          </cell>
          <cell r="G4827" t="str">
            <v>TOTAL</v>
          </cell>
          <cell r="H4827" t="str">
            <v>:</v>
          </cell>
          <cell r="I4827" t="str">
            <v>NC</v>
          </cell>
          <cell r="K4827" t="str">
            <v>V</v>
          </cell>
          <cell r="L4827">
            <v>38628.496793981481</v>
          </cell>
          <cell r="M4827" t="str">
            <v>gchateaug</v>
          </cell>
          <cell r="N4827">
            <v>38680.624456018515</v>
          </cell>
          <cell r="O4827" t="str">
            <v>gchateaug</v>
          </cell>
        </row>
        <row r="4828">
          <cell r="A4828" t="str">
            <v>2001</v>
          </cell>
          <cell r="B4828" t="str">
            <v>AT1</v>
          </cell>
          <cell r="C4828" t="str">
            <v>A00</v>
          </cell>
          <cell r="D4828" t="str">
            <v>PC_EMP</v>
          </cell>
          <cell r="E4828" t="str">
            <v>T</v>
          </cell>
          <cell r="F4828" t="str">
            <v>TOTAL</v>
          </cell>
          <cell r="G4828" t="str">
            <v>TOTAL</v>
          </cell>
          <cell r="H4828" t="str">
            <v>:</v>
          </cell>
          <cell r="I4828" t="str">
            <v>NC</v>
          </cell>
          <cell r="K4828" t="str">
            <v>V</v>
          </cell>
          <cell r="L4828">
            <v>38628.496793981481</v>
          </cell>
          <cell r="M4828" t="str">
            <v>gchateaug</v>
          </cell>
          <cell r="N4828">
            <v>38680.624456018515</v>
          </cell>
          <cell r="O4828" t="str">
            <v>gchateaug</v>
          </cell>
        </row>
        <row r="4829">
          <cell r="A4829" t="str">
            <v>2001</v>
          </cell>
          <cell r="B4829" t="str">
            <v>AT32</v>
          </cell>
          <cell r="C4829" t="str">
            <v>A00</v>
          </cell>
          <cell r="D4829" t="str">
            <v>PC_EMP</v>
          </cell>
          <cell r="E4829" t="str">
            <v>T</v>
          </cell>
          <cell r="F4829" t="str">
            <v>TOTAL</v>
          </cell>
          <cell r="G4829" t="str">
            <v>TOTAL</v>
          </cell>
          <cell r="H4829" t="str">
            <v>:</v>
          </cell>
          <cell r="I4829" t="str">
            <v>NC</v>
          </cell>
          <cell r="K4829" t="str">
            <v>V</v>
          </cell>
          <cell r="L4829">
            <v>38628.496793981481</v>
          </cell>
          <cell r="M4829" t="str">
            <v>gchateaug</v>
          </cell>
          <cell r="N4829">
            <v>38680.624456018515</v>
          </cell>
          <cell r="O4829" t="str">
            <v>gchateaug</v>
          </cell>
        </row>
        <row r="4830">
          <cell r="A4830" t="str">
            <v>1999</v>
          </cell>
          <cell r="B4830" t="str">
            <v>ES13</v>
          </cell>
          <cell r="C4830" t="str">
            <v>A00</v>
          </cell>
          <cell r="D4830" t="str">
            <v>PC_EMP</v>
          </cell>
          <cell r="E4830" t="str">
            <v>T</v>
          </cell>
          <cell r="F4830" t="str">
            <v>BES</v>
          </cell>
          <cell r="G4830" t="str">
            <v>TOTAL</v>
          </cell>
          <cell r="I4830" t="str">
            <v>NC</v>
          </cell>
          <cell r="J4830" t="str">
            <v>; former flag equal "s"</v>
          </cell>
          <cell r="K4830" t="str">
            <v>V</v>
          </cell>
          <cell r="L4830">
            <v>38628.496793981481</v>
          </cell>
          <cell r="M4830" t="str">
            <v>gchateaug</v>
          </cell>
          <cell r="N4830">
            <v>38680.624456018515</v>
          </cell>
          <cell r="O4830" t="str">
            <v>gchateaug</v>
          </cell>
          <cell r="Q4830">
            <v>0.19</v>
          </cell>
        </row>
        <row r="4831">
          <cell r="A4831" t="str">
            <v>1999</v>
          </cell>
          <cell r="B4831" t="str">
            <v>ES13</v>
          </cell>
          <cell r="C4831" t="str">
            <v>A00</v>
          </cell>
          <cell r="D4831" t="str">
            <v>PC_EMP</v>
          </cell>
          <cell r="E4831" t="str">
            <v>T</v>
          </cell>
          <cell r="F4831" t="str">
            <v>TOTAL</v>
          </cell>
          <cell r="G4831" t="str">
            <v>RSE</v>
          </cell>
          <cell r="H4831" t="str">
            <v>:</v>
          </cell>
          <cell r="I4831" t="str">
            <v>NC</v>
          </cell>
          <cell r="K4831" t="str">
            <v>V</v>
          </cell>
          <cell r="L4831">
            <v>38628.496805555558</v>
          </cell>
          <cell r="M4831" t="str">
            <v>gchateaug</v>
          </cell>
          <cell r="N4831">
            <v>38680.624456018515</v>
          </cell>
          <cell r="O4831" t="str">
            <v>gchateaug</v>
          </cell>
        </row>
        <row r="4832">
          <cell r="A4832" t="str">
            <v>1999</v>
          </cell>
          <cell r="B4832" t="str">
            <v>ES13</v>
          </cell>
          <cell r="C4832" t="str">
            <v>A00</v>
          </cell>
          <cell r="D4832" t="str">
            <v>PC_EMP</v>
          </cell>
          <cell r="E4832" t="str">
            <v>T</v>
          </cell>
          <cell r="F4832" t="str">
            <v>TOTAL</v>
          </cell>
          <cell r="G4832" t="str">
            <v>TOTAL</v>
          </cell>
          <cell r="I4832" t="str">
            <v>NC</v>
          </cell>
          <cell r="J4832" t="str">
            <v>; former flag equal "s"</v>
          </cell>
          <cell r="K4832" t="str">
            <v>V</v>
          </cell>
          <cell r="L4832">
            <v>38628.496805555558</v>
          </cell>
          <cell r="M4832" t="str">
            <v>gchateaug</v>
          </cell>
          <cell r="N4832">
            <v>38680.624456018515</v>
          </cell>
          <cell r="O4832" t="str">
            <v>gchateaug</v>
          </cell>
          <cell r="Q4832">
            <v>0.92</v>
          </cell>
        </row>
        <row r="4833">
          <cell r="A4833" t="str">
            <v>1999</v>
          </cell>
          <cell r="B4833" t="str">
            <v>FR23</v>
          </cell>
          <cell r="C4833" t="str">
            <v>A00</v>
          </cell>
          <cell r="D4833" t="str">
            <v>PC_EMP</v>
          </cell>
          <cell r="E4833" t="str">
            <v>T</v>
          </cell>
          <cell r="F4833" t="str">
            <v>BES</v>
          </cell>
          <cell r="G4833" t="str">
            <v>RSE</v>
          </cell>
          <cell r="H4833" t="str">
            <v>:</v>
          </cell>
          <cell r="I4833" t="str">
            <v>NC</v>
          </cell>
          <cell r="K4833" t="str">
            <v>V</v>
          </cell>
          <cell r="L4833">
            <v>38628.496805555558</v>
          </cell>
          <cell r="M4833" t="str">
            <v>gchateaug</v>
          </cell>
          <cell r="N4833">
            <v>38680.624456018515</v>
          </cell>
          <cell r="O4833" t="str">
            <v>gchateaug</v>
          </cell>
        </row>
        <row r="4834">
          <cell r="A4834" t="str">
            <v>1999</v>
          </cell>
          <cell r="B4834" t="str">
            <v>FR23</v>
          </cell>
          <cell r="C4834" t="str">
            <v>A00</v>
          </cell>
          <cell r="D4834" t="str">
            <v>PC_EMP</v>
          </cell>
          <cell r="E4834" t="str">
            <v>T</v>
          </cell>
          <cell r="F4834" t="str">
            <v>BES</v>
          </cell>
          <cell r="G4834" t="str">
            <v>TOTAL</v>
          </cell>
          <cell r="H4834" t="str">
            <v>:</v>
          </cell>
          <cell r="I4834" t="str">
            <v>NC</v>
          </cell>
          <cell r="K4834" t="str">
            <v>V</v>
          </cell>
          <cell r="L4834">
            <v>38628.496805555558</v>
          </cell>
          <cell r="M4834" t="str">
            <v>gchateaug</v>
          </cell>
          <cell r="N4834">
            <v>38680.624456018515</v>
          </cell>
          <cell r="O4834" t="str">
            <v>gchateaug</v>
          </cell>
        </row>
        <row r="4835">
          <cell r="A4835" t="str">
            <v>1999</v>
          </cell>
          <cell r="B4835" t="str">
            <v>FR23</v>
          </cell>
          <cell r="C4835" t="str">
            <v>A00</v>
          </cell>
          <cell r="D4835" t="str">
            <v>PC_EMP</v>
          </cell>
          <cell r="E4835" t="str">
            <v>T</v>
          </cell>
          <cell r="F4835" t="str">
            <v>TOTAL</v>
          </cell>
          <cell r="G4835" t="str">
            <v>RSE</v>
          </cell>
          <cell r="H4835" t="str">
            <v>:</v>
          </cell>
          <cell r="I4835" t="str">
            <v>NC</v>
          </cell>
          <cell r="K4835" t="str">
            <v>V</v>
          </cell>
          <cell r="L4835">
            <v>38628.496805555558</v>
          </cell>
          <cell r="M4835" t="str">
            <v>gchateaug</v>
          </cell>
          <cell r="N4835">
            <v>38680.624456018515</v>
          </cell>
          <cell r="O4835" t="str">
            <v>gchateaug</v>
          </cell>
        </row>
        <row r="4836">
          <cell r="A4836" t="str">
            <v>1999</v>
          </cell>
          <cell r="B4836" t="str">
            <v>FR23</v>
          </cell>
          <cell r="C4836" t="str">
            <v>A00</v>
          </cell>
          <cell r="D4836" t="str">
            <v>PC_EMP</v>
          </cell>
          <cell r="E4836" t="str">
            <v>T</v>
          </cell>
          <cell r="F4836" t="str">
            <v>TOTAL</v>
          </cell>
          <cell r="G4836" t="str">
            <v>TOTAL</v>
          </cell>
          <cell r="H4836" t="str">
            <v>:</v>
          </cell>
          <cell r="I4836" t="str">
            <v>NC</v>
          </cell>
          <cell r="K4836" t="str">
            <v>V</v>
          </cell>
          <cell r="L4836">
            <v>38628.496805555558</v>
          </cell>
          <cell r="M4836" t="str">
            <v>gchateaug</v>
          </cell>
          <cell r="N4836">
            <v>38680.624456018515</v>
          </cell>
          <cell r="O4836" t="str">
            <v>gchateaug</v>
          </cell>
        </row>
        <row r="4837">
          <cell r="A4837" t="str">
            <v>1999</v>
          </cell>
          <cell r="B4837" t="str">
            <v>FR3</v>
          </cell>
          <cell r="C4837" t="str">
            <v>A00</v>
          </cell>
          <cell r="D4837" t="str">
            <v>PC_EMP</v>
          </cell>
          <cell r="E4837" t="str">
            <v>T</v>
          </cell>
          <cell r="F4837" t="str">
            <v>BES</v>
          </cell>
          <cell r="G4837" t="str">
            <v>RSE</v>
          </cell>
          <cell r="H4837" t="str">
            <v>:</v>
          </cell>
          <cell r="I4837" t="str">
            <v>NC</v>
          </cell>
          <cell r="K4837" t="str">
            <v>V</v>
          </cell>
          <cell r="L4837">
            <v>38628.496805555558</v>
          </cell>
          <cell r="M4837" t="str">
            <v>gchateaug</v>
          </cell>
          <cell r="N4837">
            <v>38680.624456018515</v>
          </cell>
          <cell r="O4837" t="str">
            <v>gchateaug</v>
          </cell>
        </row>
        <row r="4838">
          <cell r="A4838" t="str">
            <v>1999</v>
          </cell>
          <cell r="B4838" t="str">
            <v>FR3</v>
          </cell>
          <cell r="C4838" t="str">
            <v>A00</v>
          </cell>
          <cell r="D4838" t="str">
            <v>PC_EMP</v>
          </cell>
          <cell r="E4838" t="str">
            <v>T</v>
          </cell>
          <cell r="F4838" t="str">
            <v>BES</v>
          </cell>
          <cell r="G4838" t="str">
            <v>TOTAL</v>
          </cell>
          <cell r="H4838" t="str">
            <v>:</v>
          </cell>
          <cell r="I4838" t="str">
            <v>NC</v>
          </cell>
          <cell r="K4838" t="str">
            <v>V</v>
          </cell>
          <cell r="L4838">
            <v>38628.496805555558</v>
          </cell>
          <cell r="M4838" t="str">
            <v>gchateaug</v>
          </cell>
          <cell r="N4838">
            <v>38680.624456018515</v>
          </cell>
          <cell r="O4838" t="str">
            <v>gchateaug</v>
          </cell>
        </row>
        <row r="4839">
          <cell r="A4839" t="str">
            <v>1999</v>
          </cell>
          <cell r="B4839" t="str">
            <v>FR3</v>
          </cell>
          <cell r="C4839" t="str">
            <v>A00</v>
          </cell>
          <cell r="D4839" t="str">
            <v>PC_EMP</v>
          </cell>
          <cell r="E4839" t="str">
            <v>T</v>
          </cell>
          <cell r="F4839" t="str">
            <v>TOTAL</v>
          </cell>
          <cell r="G4839" t="str">
            <v>RSE</v>
          </cell>
          <cell r="H4839" t="str">
            <v>:</v>
          </cell>
          <cell r="I4839" t="str">
            <v>NC</v>
          </cell>
          <cell r="K4839" t="str">
            <v>V</v>
          </cell>
          <cell r="L4839">
            <v>38628.496805555558</v>
          </cell>
          <cell r="M4839" t="str">
            <v>gchateaug</v>
          </cell>
          <cell r="N4839">
            <v>38680.624456018515</v>
          </cell>
          <cell r="O4839" t="str">
            <v>gchateaug</v>
          </cell>
        </row>
        <row r="4840">
          <cell r="A4840" t="str">
            <v>1999</v>
          </cell>
          <cell r="B4840" t="str">
            <v>FR3</v>
          </cell>
          <cell r="C4840" t="str">
            <v>A00</v>
          </cell>
          <cell r="D4840" t="str">
            <v>PC_EMP</v>
          </cell>
          <cell r="E4840" t="str">
            <v>T</v>
          </cell>
          <cell r="F4840" t="str">
            <v>TOTAL</v>
          </cell>
          <cell r="G4840" t="str">
            <v>TOTAL</v>
          </cell>
          <cell r="H4840" t="str">
            <v>:</v>
          </cell>
          <cell r="I4840" t="str">
            <v>NC</v>
          </cell>
          <cell r="K4840" t="str">
            <v>V</v>
          </cell>
          <cell r="L4840">
            <v>38628.496805555558</v>
          </cell>
          <cell r="M4840" t="str">
            <v>gchateaug</v>
          </cell>
          <cell r="N4840">
            <v>38680.624456018515</v>
          </cell>
          <cell r="O4840" t="str">
            <v>gchateaug</v>
          </cell>
        </row>
        <row r="4841">
          <cell r="A4841" t="str">
            <v>1999</v>
          </cell>
          <cell r="B4841" t="str">
            <v>FR4</v>
          </cell>
          <cell r="C4841" t="str">
            <v>A00</v>
          </cell>
          <cell r="D4841" t="str">
            <v>PC_EMP</v>
          </cell>
          <cell r="E4841" t="str">
            <v>T</v>
          </cell>
          <cell r="F4841" t="str">
            <v>BES</v>
          </cell>
          <cell r="G4841" t="str">
            <v>RSE</v>
          </cell>
          <cell r="H4841" t="str">
            <v>:</v>
          </cell>
          <cell r="I4841" t="str">
            <v>NC</v>
          </cell>
          <cell r="K4841" t="str">
            <v>V</v>
          </cell>
          <cell r="L4841">
            <v>38628.496805555558</v>
          </cell>
          <cell r="M4841" t="str">
            <v>gchateaug</v>
          </cell>
          <cell r="N4841">
            <v>38680.624456018515</v>
          </cell>
          <cell r="O4841" t="str">
            <v>gchateaug</v>
          </cell>
        </row>
        <row r="4842">
          <cell r="A4842" t="str">
            <v>1999</v>
          </cell>
          <cell r="B4842" t="str">
            <v>FR4</v>
          </cell>
          <cell r="C4842" t="str">
            <v>A00</v>
          </cell>
          <cell r="D4842" t="str">
            <v>PC_EMP</v>
          </cell>
          <cell r="E4842" t="str">
            <v>T</v>
          </cell>
          <cell r="F4842" t="str">
            <v>BES</v>
          </cell>
          <cell r="G4842" t="str">
            <v>TOTAL</v>
          </cell>
          <cell r="H4842" t="str">
            <v>:</v>
          </cell>
          <cell r="I4842" t="str">
            <v>NC</v>
          </cell>
          <cell r="K4842" t="str">
            <v>V</v>
          </cell>
          <cell r="L4842">
            <v>38628.496805555558</v>
          </cell>
          <cell r="M4842" t="str">
            <v>gchateaug</v>
          </cell>
          <cell r="N4842">
            <v>38680.624456018515</v>
          </cell>
          <cell r="O4842" t="str">
            <v>gchateaug</v>
          </cell>
        </row>
        <row r="4843">
          <cell r="A4843" t="str">
            <v>1999</v>
          </cell>
          <cell r="B4843" t="str">
            <v>FR4</v>
          </cell>
          <cell r="C4843" t="str">
            <v>A00</v>
          </cell>
          <cell r="D4843" t="str">
            <v>PC_EMP</v>
          </cell>
          <cell r="E4843" t="str">
            <v>T</v>
          </cell>
          <cell r="F4843" t="str">
            <v>TOTAL</v>
          </cell>
          <cell r="G4843" t="str">
            <v>RSE</v>
          </cell>
          <cell r="H4843" t="str">
            <v>:</v>
          </cell>
          <cell r="I4843" t="str">
            <v>NC</v>
          </cell>
          <cell r="K4843" t="str">
            <v>V</v>
          </cell>
          <cell r="L4843">
            <v>38628.496805555558</v>
          </cell>
          <cell r="M4843" t="str">
            <v>gchateaug</v>
          </cell>
          <cell r="N4843">
            <v>38680.624456018515</v>
          </cell>
          <cell r="O4843" t="str">
            <v>gchateaug</v>
          </cell>
        </row>
        <row r="4844">
          <cell r="A4844" t="str">
            <v>1999</v>
          </cell>
          <cell r="B4844" t="str">
            <v>FR4</v>
          </cell>
          <cell r="C4844" t="str">
            <v>A00</v>
          </cell>
          <cell r="D4844" t="str">
            <v>PC_EMP</v>
          </cell>
          <cell r="E4844" t="str">
            <v>T</v>
          </cell>
          <cell r="F4844" t="str">
            <v>TOTAL</v>
          </cell>
          <cell r="G4844" t="str">
            <v>TOTAL</v>
          </cell>
          <cell r="H4844" t="str">
            <v>:</v>
          </cell>
          <cell r="I4844" t="str">
            <v>NC</v>
          </cell>
          <cell r="K4844" t="str">
            <v>V</v>
          </cell>
          <cell r="L4844">
            <v>38628.496805555558</v>
          </cell>
          <cell r="M4844" t="str">
            <v>gchateaug</v>
          </cell>
          <cell r="N4844">
            <v>38680.624456018515</v>
          </cell>
          <cell r="O4844" t="str">
            <v>gchateaug</v>
          </cell>
        </row>
        <row r="4845">
          <cell r="A4845" t="str">
            <v>1999</v>
          </cell>
          <cell r="B4845" t="str">
            <v>FR7</v>
          </cell>
          <cell r="C4845" t="str">
            <v>A00</v>
          </cell>
          <cell r="D4845" t="str">
            <v>PC_EMP</v>
          </cell>
          <cell r="E4845" t="str">
            <v>T</v>
          </cell>
          <cell r="F4845" t="str">
            <v>BES</v>
          </cell>
          <cell r="G4845" t="str">
            <v>RSE</v>
          </cell>
          <cell r="H4845" t="str">
            <v>:</v>
          </cell>
          <cell r="I4845" t="str">
            <v>NC</v>
          </cell>
          <cell r="K4845" t="str">
            <v>V</v>
          </cell>
          <cell r="L4845">
            <v>38628.496805555558</v>
          </cell>
          <cell r="M4845" t="str">
            <v>gchateaug</v>
          </cell>
          <cell r="N4845">
            <v>38680.624456018515</v>
          </cell>
          <cell r="O4845" t="str">
            <v>gchateaug</v>
          </cell>
        </row>
        <row r="4846">
          <cell r="A4846" t="str">
            <v>1999</v>
          </cell>
          <cell r="B4846" t="str">
            <v>FR7</v>
          </cell>
          <cell r="C4846" t="str">
            <v>A00</v>
          </cell>
          <cell r="D4846" t="str">
            <v>PC_EMP</v>
          </cell>
          <cell r="E4846" t="str">
            <v>T</v>
          </cell>
          <cell r="F4846" t="str">
            <v>BES</v>
          </cell>
          <cell r="G4846" t="str">
            <v>TOTAL</v>
          </cell>
          <cell r="H4846" t="str">
            <v>:</v>
          </cell>
          <cell r="I4846" t="str">
            <v>NC</v>
          </cell>
          <cell r="K4846" t="str">
            <v>V</v>
          </cell>
          <cell r="L4846">
            <v>38628.496805555558</v>
          </cell>
          <cell r="M4846" t="str">
            <v>gchateaug</v>
          </cell>
          <cell r="N4846">
            <v>38680.624456018515</v>
          </cell>
          <cell r="O4846" t="str">
            <v>gchateaug</v>
          </cell>
        </row>
        <row r="4847">
          <cell r="A4847" t="str">
            <v>2000</v>
          </cell>
          <cell r="B4847" t="str">
            <v>LT00</v>
          </cell>
          <cell r="C4847" t="str">
            <v>A00</v>
          </cell>
          <cell r="D4847" t="str">
            <v>PC_EMP</v>
          </cell>
          <cell r="E4847" t="str">
            <v>T</v>
          </cell>
          <cell r="F4847" t="str">
            <v>BES</v>
          </cell>
          <cell r="G4847" t="str">
            <v>RSE</v>
          </cell>
          <cell r="I4847" t="str">
            <v>NC</v>
          </cell>
          <cell r="K4847" t="str">
            <v>V</v>
          </cell>
          <cell r="L4847">
            <v>38628.496805555558</v>
          </cell>
          <cell r="M4847" t="str">
            <v>gchateaug</v>
          </cell>
          <cell r="N4847">
            <v>38681.684652777774</v>
          </cell>
          <cell r="O4847" t="str">
            <v>gchateaug</v>
          </cell>
          <cell r="Q4847">
            <v>0.02</v>
          </cell>
        </row>
        <row r="4848">
          <cell r="A4848" t="str">
            <v>2000</v>
          </cell>
          <cell r="B4848" t="str">
            <v>ITF6</v>
          </cell>
          <cell r="C4848" t="str">
            <v>A00</v>
          </cell>
          <cell r="D4848" t="str">
            <v>PC_EMP</v>
          </cell>
          <cell r="E4848" t="str">
            <v>T</v>
          </cell>
          <cell r="F4848" t="str">
            <v>TOTAL</v>
          </cell>
          <cell r="G4848" t="str">
            <v>TOTAL</v>
          </cell>
          <cell r="I4848" t="str">
            <v>NC</v>
          </cell>
          <cell r="J4848" t="str">
            <v>; former flag equal "s"</v>
          </cell>
          <cell r="K4848" t="str">
            <v>V</v>
          </cell>
          <cell r="L4848">
            <v>38628.496805555558</v>
          </cell>
          <cell r="M4848" t="str">
            <v>gchateaug</v>
          </cell>
          <cell r="N4848">
            <v>38680.624456018515</v>
          </cell>
          <cell r="O4848" t="str">
            <v>gchateaug</v>
          </cell>
          <cell r="Q4848">
            <v>0.34</v>
          </cell>
        </row>
        <row r="4849">
          <cell r="A4849" t="str">
            <v>2000</v>
          </cell>
          <cell r="B4849" t="str">
            <v>ITF6</v>
          </cell>
          <cell r="C4849" t="str">
            <v>A00</v>
          </cell>
          <cell r="D4849" t="str">
            <v>PC_EMP</v>
          </cell>
          <cell r="E4849" t="str">
            <v>T</v>
          </cell>
          <cell r="F4849" t="str">
            <v>TOTAL</v>
          </cell>
          <cell r="G4849" t="str">
            <v>RSE</v>
          </cell>
          <cell r="I4849" t="str">
            <v>NC</v>
          </cell>
          <cell r="J4849" t="str">
            <v>; former flag equal "s"</v>
          </cell>
          <cell r="K4849" t="str">
            <v>V</v>
          </cell>
          <cell r="L4849">
            <v>38628.496805555558</v>
          </cell>
          <cell r="M4849" t="str">
            <v>gchateaug</v>
          </cell>
          <cell r="N4849">
            <v>38680.624456018515</v>
          </cell>
          <cell r="O4849" t="str">
            <v>gchateaug</v>
          </cell>
          <cell r="Q4849">
            <v>0.18</v>
          </cell>
        </row>
        <row r="4850">
          <cell r="A4850" t="str">
            <v>2002</v>
          </cell>
          <cell r="B4850" t="str">
            <v>CZ06</v>
          </cell>
          <cell r="C4850" t="str">
            <v>A00</v>
          </cell>
          <cell r="D4850" t="str">
            <v>PC_EMP</v>
          </cell>
          <cell r="E4850" t="str">
            <v>T</v>
          </cell>
          <cell r="F4850" t="str">
            <v>BES</v>
          </cell>
          <cell r="G4850" t="str">
            <v>RSE</v>
          </cell>
          <cell r="I4850" t="str">
            <v>MS</v>
          </cell>
          <cell r="K4850" t="str">
            <v>V</v>
          </cell>
          <cell r="L4850">
            <v>38628.496805555558</v>
          </cell>
          <cell r="M4850" t="str">
            <v>gchateaug</v>
          </cell>
          <cell r="N4850">
            <v>38680.624479166669</v>
          </cell>
          <cell r="O4850" t="str">
            <v>gchateaug</v>
          </cell>
          <cell r="Q4850">
            <v>0.2</v>
          </cell>
        </row>
        <row r="4851">
          <cell r="A4851" t="str">
            <v>2002</v>
          </cell>
          <cell r="B4851" t="str">
            <v>BE1</v>
          </cell>
          <cell r="C4851" t="str">
            <v>A00</v>
          </cell>
          <cell r="D4851" t="str">
            <v>PC_EMP</v>
          </cell>
          <cell r="E4851" t="str">
            <v>T</v>
          </cell>
          <cell r="F4851" t="str">
            <v>TOTAL</v>
          </cell>
          <cell r="G4851" t="str">
            <v>TOTAL</v>
          </cell>
          <cell r="H4851" t="str">
            <v>:</v>
          </cell>
          <cell r="I4851" t="str">
            <v>MS</v>
          </cell>
          <cell r="K4851" t="str">
            <v>V</v>
          </cell>
          <cell r="L4851">
            <v>38628.496805555558</v>
          </cell>
          <cell r="M4851" t="str">
            <v>gchateaug</v>
          </cell>
          <cell r="N4851">
            <v>38680.624479166669</v>
          </cell>
          <cell r="O4851" t="str">
            <v>gchateaug</v>
          </cell>
        </row>
        <row r="4852">
          <cell r="A4852" t="str">
            <v>2002</v>
          </cell>
          <cell r="B4852" t="str">
            <v>BE1</v>
          </cell>
          <cell r="C4852" t="str">
            <v>A00</v>
          </cell>
          <cell r="D4852" t="str">
            <v>PC_EMP</v>
          </cell>
          <cell r="E4852" t="str">
            <v>T</v>
          </cell>
          <cell r="F4852" t="str">
            <v>TOTAL</v>
          </cell>
          <cell r="G4852" t="str">
            <v>RSE</v>
          </cell>
          <cell r="H4852" t="str">
            <v>:</v>
          </cell>
          <cell r="I4852" t="str">
            <v>MS</v>
          </cell>
          <cell r="K4852" t="str">
            <v>V</v>
          </cell>
          <cell r="L4852">
            <v>38628.496805555558</v>
          </cell>
          <cell r="M4852" t="str">
            <v>gchateaug</v>
          </cell>
          <cell r="N4852">
            <v>38680.624479166669</v>
          </cell>
          <cell r="O4852" t="str">
            <v>gchateaug</v>
          </cell>
        </row>
        <row r="4853">
          <cell r="A4853" t="str">
            <v>2002</v>
          </cell>
          <cell r="B4853" t="str">
            <v>BE1</v>
          </cell>
          <cell r="C4853" t="str">
            <v>A00</v>
          </cell>
          <cell r="D4853" t="str">
            <v>PC_EMP</v>
          </cell>
          <cell r="E4853" t="str">
            <v>T</v>
          </cell>
          <cell r="F4853" t="str">
            <v>BES</v>
          </cell>
          <cell r="G4853" t="str">
            <v>TOTAL</v>
          </cell>
          <cell r="I4853" t="str">
            <v>MS</v>
          </cell>
          <cell r="K4853" t="str">
            <v>V</v>
          </cell>
          <cell r="L4853">
            <v>38628.496805555558</v>
          </cell>
          <cell r="M4853" t="str">
            <v>gchateaug</v>
          </cell>
          <cell r="N4853">
            <v>38680.630682870367</v>
          </cell>
          <cell r="O4853" t="str">
            <v>gchateaug</v>
          </cell>
          <cell r="Q4853">
            <v>1.02</v>
          </cell>
        </row>
        <row r="4854">
          <cell r="A4854" t="str">
            <v>2002</v>
          </cell>
          <cell r="B4854" t="str">
            <v>BE1</v>
          </cell>
          <cell r="C4854" t="str">
            <v>A00</v>
          </cell>
          <cell r="D4854" t="str">
            <v>PC_EMP</v>
          </cell>
          <cell r="E4854" t="str">
            <v>T</v>
          </cell>
          <cell r="F4854" t="str">
            <v>BES</v>
          </cell>
          <cell r="G4854" t="str">
            <v>RSE</v>
          </cell>
          <cell r="I4854" t="str">
            <v>MS</v>
          </cell>
          <cell r="K4854" t="str">
            <v>V</v>
          </cell>
          <cell r="L4854">
            <v>38628.496805555558</v>
          </cell>
          <cell r="M4854" t="str">
            <v>gchateaug</v>
          </cell>
          <cell r="N4854">
            <v>38680.630682870367</v>
          </cell>
          <cell r="O4854" t="str">
            <v>gchateaug</v>
          </cell>
          <cell r="Q4854">
            <v>0.59</v>
          </cell>
        </row>
        <row r="4855">
          <cell r="A4855" t="str">
            <v>2002</v>
          </cell>
          <cell r="B4855" t="str">
            <v>AT3</v>
          </cell>
          <cell r="C4855" t="str">
            <v>A00</v>
          </cell>
          <cell r="D4855" t="str">
            <v>PC_EMP</v>
          </cell>
          <cell r="E4855" t="str">
            <v>T</v>
          </cell>
          <cell r="F4855" t="str">
            <v>TOTAL</v>
          </cell>
          <cell r="G4855" t="str">
            <v>TOTAL</v>
          </cell>
          <cell r="I4855" t="str">
            <v>MS</v>
          </cell>
          <cell r="K4855" t="str">
            <v>V</v>
          </cell>
          <cell r="L4855">
            <v>38628.496805555558</v>
          </cell>
          <cell r="M4855" t="str">
            <v>gchateaug</v>
          </cell>
          <cell r="N4855">
            <v>38680.624479166669</v>
          </cell>
          <cell r="O4855" t="str">
            <v>gchateaug</v>
          </cell>
          <cell r="Q4855">
            <v>1.26</v>
          </cell>
        </row>
        <row r="4856">
          <cell r="A4856" t="str">
            <v>2002</v>
          </cell>
          <cell r="B4856" t="str">
            <v>AT3</v>
          </cell>
          <cell r="C4856" t="str">
            <v>A00</v>
          </cell>
          <cell r="D4856" t="str">
            <v>PC_EMP</v>
          </cell>
          <cell r="E4856" t="str">
            <v>T</v>
          </cell>
          <cell r="F4856" t="str">
            <v>TOTAL</v>
          </cell>
          <cell r="G4856" t="str">
            <v>RSE</v>
          </cell>
          <cell r="I4856" t="str">
            <v>MS</v>
          </cell>
          <cell r="K4856" t="str">
            <v>V</v>
          </cell>
          <cell r="L4856">
            <v>38628.496805555558</v>
          </cell>
          <cell r="M4856" t="str">
            <v>gchateaug</v>
          </cell>
          <cell r="N4856">
            <v>38680.624479166669</v>
          </cell>
          <cell r="O4856" t="str">
            <v>gchateaug</v>
          </cell>
          <cell r="Q4856">
            <v>0.72</v>
          </cell>
        </row>
        <row r="4857">
          <cell r="A4857" t="str">
            <v>2002</v>
          </cell>
          <cell r="B4857" t="str">
            <v>AT3</v>
          </cell>
          <cell r="C4857" t="str">
            <v>A00</v>
          </cell>
          <cell r="D4857" t="str">
            <v>PC_EMP</v>
          </cell>
          <cell r="E4857" t="str">
            <v>T</v>
          </cell>
          <cell r="F4857" t="str">
            <v>BES</v>
          </cell>
          <cell r="G4857" t="str">
            <v>TOTAL</v>
          </cell>
          <cell r="I4857" t="str">
            <v>MS</v>
          </cell>
          <cell r="K4857" t="str">
            <v>V</v>
          </cell>
          <cell r="L4857">
            <v>38628.496805555558</v>
          </cell>
          <cell r="M4857" t="str">
            <v>gchateaug</v>
          </cell>
          <cell r="N4857">
            <v>38680.624479166669</v>
          </cell>
          <cell r="O4857" t="str">
            <v>gchateaug</v>
          </cell>
          <cell r="Q4857">
            <v>0.78</v>
          </cell>
        </row>
        <row r="4858">
          <cell r="A4858" t="str">
            <v>2002</v>
          </cell>
          <cell r="B4858" t="str">
            <v>AT3</v>
          </cell>
          <cell r="C4858" t="str">
            <v>A00</v>
          </cell>
          <cell r="D4858" t="str">
            <v>PC_EMP</v>
          </cell>
          <cell r="E4858" t="str">
            <v>T</v>
          </cell>
          <cell r="F4858" t="str">
            <v>BES</v>
          </cell>
          <cell r="G4858" t="str">
            <v>RSE</v>
          </cell>
          <cell r="I4858" t="str">
            <v>MS</v>
          </cell>
          <cell r="K4858" t="str">
            <v>V</v>
          </cell>
          <cell r="L4858">
            <v>38628.496805555558</v>
          </cell>
          <cell r="M4858" t="str">
            <v>gchateaug</v>
          </cell>
          <cell r="N4858">
            <v>38680.624479166669</v>
          </cell>
          <cell r="O4858" t="str">
            <v>gchateaug</v>
          </cell>
          <cell r="Q4858">
            <v>0.39</v>
          </cell>
        </row>
        <row r="4859">
          <cell r="A4859" t="str">
            <v>2002</v>
          </cell>
          <cell r="B4859" t="str">
            <v>AT11</v>
          </cell>
          <cell r="C4859" t="str">
            <v>A00</v>
          </cell>
          <cell r="D4859" t="str">
            <v>PC_EMP</v>
          </cell>
          <cell r="E4859" t="str">
            <v>T</v>
          </cell>
          <cell r="F4859" t="str">
            <v>TOTAL</v>
          </cell>
          <cell r="G4859" t="str">
            <v>TOTAL</v>
          </cell>
          <cell r="I4859" t="str">
            <v>MS</v>
          </cell>
          <cell r="K4859" t="str">
            <v>V</v>
          </cell>
          <cell r="L4859">
            <v>38628.496805555558</v>
          </cell>
          <cell r="M4859" t="str">
            <v>gchateaug</v>
          </cell>
          <cell r="N4859">
            <v>38680.624479166669</v>
          </cell>
          <cell r="O4859" t="str">
            <v>gchateaug</v>
          </cell>
          <cell r="Q4859">
            <v>0.39</v>
          </cell>
        </row>
        <row r="4860">
          <cell r="A4860" t="str">
            <v>2002</v>
          </cell>
          <cell r="B4860" t="str">
            <v>AT11</v>
          </cell>
          <cell r="C4860" t="str">
            <v>A00</v>
          </cell>
          <cell r="D4860" t="str">
            <v>PC_EMP</v>
          </cell>
          <cell r="E4860" t="str">
            <v>T</v>
          </cell>
          <cell r="F4860" t="str">
            <v>TOTAL</v>
          </cell>
          <cell r="G4860" t="str">
            <v>RSE</v>
          </cell>
          <cell r="I4860" t="str">
            <v>MS</v>
          </cell>
          <cell r="K4860" t="str">
            <v>V</v>
          </cell>
          <cell r="L4860">
            <v>38628.496805555558</v>
          </cell>
          <cell r="M4860" t="str">
            <v>gchateaug</v>
          </cell>
          <cell r="N4860">
            <v>38680.624479166669</v>
          </cell>
          <cell r="O4860" t="str">
            <v>gchateaug</v>
          </cell>
          <cell r="Q4860">
            <v>0.23</v>
          </cell>
        </row>
        <row r="4861">
          <cell r="A4861" t="str">
            <v>2002</v>
          </cell>
          <cell r="B4861" t="str">
            <v>AT11</v>
          </cell>
          <cell r="C4861" t="str">
            <v>A00</v>
          </cell>
          <cell r="D4861" t="str">
            <v>PC_EMP</v>
          </cell>
          <cell r="E4861" t="str">
            <v>T</v>
          </cell>
          <cell r="F4861" t="str">
            <v>BES</v>
          </cell>
          <cell r="G4861" t="str">
            <v>TOTAL</v>
          </cell>
          <cell r="I4861" t="str">
            <v>MS</v>
          </cell>
          <cell r="K4861" t="str">
            <v>V</v>
          </cell>
          <cell r="L4861">
            <v>38628.496805555558</v>
          </cell>
          <cell r="M4861" t="str">
            <v>gchateaug</v>
          </cell>
          <cell r="N4861">
            <v>38680.624479166669</v>
          </cell>
          <cell r="O4861" t="str">
            <v>gchateaug</v>
          </cell>
          <cell r="Q4861">
            <v>0.28999999999999998</v>
          </cell>
        </row>
        <row r="4862">
          <cell r="A4862" t="str">
            <v>2002</v>
          </cell>
          <cell r="B4862" t="str">
            <v>AT11</v>
          </cell>
          <cell r="C4862" t="str">
            <v>A00</v>
          </cell>
          <cell r="D4862" t="str">
            <v>PC_EMP</v>
          </cell>
          <cell r="E4862" t="str">
            <v>T</v>
          </cell>
          <cell r="F4862" t="str">
            <v>BES</v>
          </cell>
          <cell r="G4862" t="str">
            <v>RSE</v>
          </cell>
          <cell r="I4862" t="str">
            <v>MS</v>
          </cell>
          <cell r="K4862" t="str">
            <v>V</v>
          </cell>
          <cell r="L4862">
            <v>38628.496805555558</v>
          </cell>
          <cell r="M4862" t="str">
            <v>gchateaug</v>
          </cell>
          <cell r="N4862">
            <v>38680.624479166669</v>
          </cell>
          <cell r="O4862" t="str">
            <v>gchateaug</v>
          </cell>
          <cell r="Q4862">
            <v>0.16</v>
          </cell>
        </row>
        <row r="4863">
          <cell r="A4863" t="str">
            <v>2001</v>
          </cell>
          <cell r="B4863" t="str">
            <v>SK0</v>
          </cell>
          <cell r="C4863" t="str">
            <v>A00</v>
          </cell>
          <cell r="D4863" t="str">
            <v>PC_EMP</v>
          </cell>
          <cell r="E4863" t="str">
            <v>T</v>
          </cell>
          <cell r="F4863" t="str">
            <v>TOTAL</v>
          </cell>
          <cell r="G4863" t="str">
            <v>TOTAL</v>
          </cell>
          <cell r="I4863" t="str">
            <v>OTH</v>
          </cell>
          <cell r="J4863" t="str">
            <v>DATA OCDE</v>
          </cell>
          <cell r="K4863" t="str">
            <v>V</v>
          </cell>
          <cell r="L4863">
            <v>38628.496805555558</v>
          </cell>
          <cell r="M4863" t="str">
            <v>gchateaug</v>
          </cell>
          <cell r="N4863">
            <v>38681.684479166666</v>
          </cell>
          <cell r="O4863" t="str">
            <v>gchateaug</v>
          </cell>
          <cell r="Q4863">
            <v>1.04</v>
          </cell>
        </row>
        <row r="4864">
          <cell r="A4864" t="str">
            <v>2001</v>
          </cell>
          <cell r="B4864" t="str">
            <v>SK0</v>
          </cell>
          <cell r="C4864" t="str">
            <v>A00</v>
          </cell>
          <cell r="D4864" t="str">
            <v>PC_EMP</v>
          </cell>
          <cell r="E4864" t="str">
            <v>T</v>
          </cell>
          <cell r="F4864" t="str">
            <v>TOTAL</v>
          </cell>
          <cell r="G4864" t="str">
            <v>RSE</v>
          </cell>
          <cell r="I4864" t="str">
            <v>OTH</v>
          </cell>
          <cell r="J4864" t="str">
            <v>DATA OCDE</v>
          </cell>
          <cell r="K4864" t="str">
            <v>V</v>
          </cell>
          <cell r="L4864">
            <v>38628.496805555558</v>
          </cell>
          <cell r="M4864" t="str">
            <v>gchateaug</v>
          </cell>
          <cell r="N4864">
            <v>38681.684479166666</v>
          </cell>
          <cell r="O4864" t="str">
            <v>gchateaug</v>
          </cell>
          <cell r="Q4864">
            <v>0.75</v>
          </cell>
        </row>
        <row r="4865">
          <cell r="A4865" t="str">
            <v>2001</v>
          </cell>
          <cell r="B4865" t="str">
            <v>SK0</v>
          </cell>
          <cell r="C4865" t="str">
            <v>A00</v>
          </cell>
          <cell r="D4865" t="str">
            <v>PC_EMP</v>
          </cell>
          <cell r="E4865" t="str">
            <v>T</v>
          </cell>
          <cell r="F4865" t="str">
            <v>BES</v>
          </cell>
          <cell r="G4865" t="str">
            <v>TOTAL</v>
          </cell>
          <cell r="I4865" t="str">
            <v>OTH</v>
          </cell>
          <cell r="J4865" t="str">
            <v>DATA OCDE</v>
          </cell>
          <cell r="K4865" t="str">
            <v>V</v>
          </cell>
          <cell r="L4865">
            <v>38628.496805555558</v>
          </cell>
          <cell r="M4865" t="str">
            <v>gchateaug</v>
          </cell>
          <cell r="N4865">
            <v>38681.684479166666</v>
          </cell>
          <cell r="O4865" t="str">
            <v>gchateaug</v>
          </cell>
          <cell r="Q4865">
            <v>0.28000000000000003</v>
          </cell>
        </row>
        <row r="4866">
          <cell r="A4866" t="str">
            <v>2001</v>
          </cell>
          <cell r="B4866" t="str">
            <v>SK0</v>
          </cell>
          <cell r="C4866" t="str">
            <v>A00</v>
          </cell>
          <cell r="D4866" t="str">
            <v>PC_EMP</v>
          </cell>
          <cell r="E4866" t="str">
            <v>T</v>
          </cell>
          <cell r="F4866" t="str">
            <v>BES</v>
          </cell>
          <cell r="G4866" t="str">
            <v>RSE</v>
          </cell>
          <cell r="I4866" t="str">
            <v>OTH</v>
          </cell>
          <cell r="J4866" t="str">
            <v>DATA OCDE</v>
          </cell>
          <cell r="K4866" t="str">
            <v>V</v>
          </cell>
          <cell r="L4866">
            <v>38628.496805555558</v>
          </cell>
          <cell r="M4866" t="str">
            <v>gchateaug</v>
          </cell>
          <cell r="N4866">
            <v>38681.684479166666</v>
          </cell>
          <cell r="O4866" t="str">
            <v>gchateaug</v>
          </cell>
          <cell r="Q4866">
            <v>0.13</v>
          </cell>
        </row>
        <row r="4867">
          <cell r="A4867" t="str">
            <v>2003</v>
          </cell>
          <cell r="B4867" t="str">
            <v>ITE1</v>
          </cell>
          <cell r="C4867" t="str">
            <v>A00</v>
          </cell>
          <cell r="D4867" t="str">
            <v>PC_EMP</v>
          </cell>
          <cell r="E4867" t="str">
            <v>T</v>
          </cell>
          <cell r="F4867" t="str">
            <v>BES</v>
          </cell>
          <cell r="G4867" t="str">
            <v>TOTAL</v>
          </cell>
          <cell r="I4867" t="str">
            <v>MS</v>
          </cell>
          <cell r="K4867" t="str">
            <v>V</v>
          </cell>
          <cell r="L4867">
            <v>38628.496805555558</v>
          </cell>
          <cell r="M4867" t="str">
            <v>gchateaug</v>
          </cell>
          <cell r="N4867">
            <v>38680.624479166669</v>
          </cell>
          <cell r="O4867" t="str">
            <v>gchateaug</v>
          </cell>
          <cell r="Q4867">
            <v>0.24</v>
          </cell>
        </row>
        <row r="4868">
          <cell r="A4868" t="str">
            <v>2003</v>
          </cell>
          <cell r="B4868" t="str">
            <v>ITE1</v>
          </cell>
          <cell r="C4868" t="str">
            <v>A00</v>
          </cell>
          <cell r="D4868" t="str">
            <v>PC_EMP</v>
          </cell>
          <cell r="E4868" t="str">
            <v>T</v>
          </cell>
          <cell r="F4868" t="str">
            <v>BES</v>
          </cell>
          <cell r="G4868" t="str">
            <v>RSE</v>
          </cell>
          <cell r="I4868" t="str">
            <v>MS</v>
          </cell>
          <cell r="K4868" t="str">
            <v>V</v>
          </cell>
          <cell r="L4868">
            <v>38628.496805555558</v>
          </cell>
          <cell r="M4868" t="str">
            <v>gchateaug</v>
          </cell>
          <cell r="N4868">
            <v>38680.624479166669</v>
          </cell>
          <cell r="O4868" t="str">
            <v>gchateaug</v>
          </cell>
          <cell r="Q4868">
            <v>0.09</v>
          </cell>
        </row>
        <row r="4869">
          <cell r="A4869" t="str">
            <v>2003</v>
          </cell>
          <cell r="B4869" t="str">
            <v>ITC4</v>
          </cell>
          <cell r="C4869" t="str">
            <v>A00</v>
          </cell>
          <cell r="D4869" t="str">
            <v>PC_EMP</v>
          </cell>
          <cell r="E4869" t="str">
            <v>T</v>
          </cell>
          <cell r="F4869" t="str">
            <v>TOTAL</v>
          </cell>
          <cell r="G4869" t="str">
            <v>TOTAL</v>
          </cell>
          <cell r="I4869" t="str">
            <v>MS</v>
          </cell>
          <cell r="K4869" t="str">
            <v>V</v>
          </cell>
          <cell r="L4869">
            <v>38628.496805555558</v>
          </cell>
          <cell r="M4869" t="str">
            <v>gchateaug</v>
          </cell>
          <cell r="N4869">
            <v>38680.624479166669</v>
          </cell>
          <cell r="O4869" t="str">
            <v>gchateaug</v>
          </cell>
          <cell r="Q4869">
            <v>1.1299999999999999</v>
          </cell>
        </row>
        <row r="4870">
          <cell r="A4870" t="str">
            <v>2003</v>
          </cell>
          <cell r="B4870" t="str">
            <v>ITC4</v>
          </cell>
          <cell r="C4870" t="str">
            <v>A00</v>
          </cell>
          <cell r="D4870" t="str">
            <v>PC_EMP</v>
          </cell>
          <cell r="E4870" t="str">
            <v>T</v>
          </cell>
          <cell r="F4870" t="str">
            <v>TOTAL</v>
          </cell>
          <cell r="G4870" t="str">
            <v>RSE</v>
          </cell>
          <cell r="I4870" t="str">
            <v>MS</v>
          </cell>
          <cell r="K4870" t="str">
            <v>V</v>
          </cell>
          <cell r="L4870">
            <v>38628.496805555558</v>
          </cell>
          <cell r="M4870" t="str">
            <v>gchateaug</v>
          </cell>
          <cell r="N4870">
            <v>38680.624479166669</v>
          </cell>
          <cell r="O4870" t="str">
            <v>gchateaug</v>
          </cell>
          <cell r="Q4870">
            <v>0.5</v>
          </cell>
        </row>
        <row r="4871">
          <cell r="A4871" t="str">
            <v>2003</v>
          </cell>
          <cell r="B4871" t="str">
            <v>ITC4</v>
          </cell>
          <cell r="C4871" t="str">
            <v>A00</v>
          </cell>
          <cell r="D4871" t="str">
            <v>PC_EMP</v>
          </cell>
          <cell r="E4871" t="str">
            <v>T</v>
          </cell>
          <cell r="F4871" t="str">
            <v>BES</v>
          </cell>
          <cell r="G4871" t="str">
            <v>TOTAL</v>
          </cell>
          <cell r="I4871" t="str">
            <v>MS</v>
          </cell>
          <cell r="K4871" t="str">
            <v>V</v>
          </cell>
          <cell r="L4871">
            <v>38628.496805555558</v>
          </cell>
          <cell r="M4871" t="str">
            <v>gchateaug</v>
          </cell>
          <cell r="N4871">
            <v>38680.624479166669</v>
          </cell>
          <cell r="O4871" t="str">
            <v>gchateaug</v>
          </cell>
          <cell r="Q4871">
            <v>0.55000000000000004</v>
          </cell>
        </row>
        <row r="4872">
          <cell r="A4872" t="str">
            <v>2003</v>
          </cell>
          <cell r="B4872" t="str">
            <v>ITC4</v>
          </cell>
          <cell r="C4872" t="str">
            <v>A00</v>
          </cell>
          <cell r="D4872" t="str">
            <v>PC_EMP</v>
          </cell>
          <cell r="E4872" t="str">
            <v>T</v>
          </cell>
          <cell r="F4872" t="str">
            <v>BES</v>
          </cell>
          <cell r="G4872" t="str">
            <v>RSE</v>
          </cell>
          <cell r="I4872" t="str">
            <v>MS</v>
          </cell>
          <cell r="K4872" t="str">
            <v>V</v>
          </cell>
          <cell r="L4872">
            <v>38628.496805555558</v>
          </cell>
          <cell r="M4872" t="str">
            <v>gchateaug</v>
          </cell>
          <cell r="N4872">
            <v>38680.624479166669</v>
          </cell>
          <cell r="O4872" t="str">
            <v>gchateaug</v>
          </cell>
          <cell r="Q4872">
            <v>0.22</v>
          </cell>
        </row>
        <row r="4873">
          <cell r="A4873" t="str">
            <v>2003</v>
          </cell>
          <cell r="B4873" t="str">
            <v>HU23</v>
          </cell>
          <cell r="C4873" t="str">
            <v>A00</v>
          </cell>
          <cell r="D4873" t="str">
            <v>PC_EMP</v>
          </cell>
          <cell r="E4873" t="str">
            <v>T</v>
          </cell>
          <cell r="F4873" t="str">
            <v>TOTAL</v>
          </cell>
          <cell r="G4873" t="str">
            <v>TOTAL</v>
          </cell>
          <cell r="I4873" t="str">
            <v>MS</v>
          </cell>
          <cell r="K4873" t="str">
            <v>V</v>
          </cell>
          <cell r="L4873">
            <v>38628.496805555558</v>
          </cell>
          <cell r="M4873" t="str">
            <v>gchateaug</v>
          </cell>
          <cell r="N4873">
            <v>38680.624479166669</v>
          </cell>
          <cell r="O4873" t="str">
            <v>gchateaug</v>
          </cell>
          <cell r="Q4873">
            <v>0.91</v>
          </cell>
        </row>
        <row r="4874">
          <cell r="A4874" t="str">
            <v>2000</v>
          </cell>
          <cell r="B4874" t="str">
            <v>ES24</v>
          </cell>
          <cell r="C4874" t="str">
            <v>A00</v>
          </cell>
          <cell r="D4874" t="str">
            <v>PC_EMP</v>
          </cell>
          <cell r="E4874" t="str">
            <v>T</v>
          </cell>
          <cell r="F4874" t="str">
            <v>BES</v>
          </cell>
          <cell r="G4874" t="str">
            <v>TOTAL</v>
          </cell>
          <cell r="H4874" t="str">
            <v>:</v>
          </cell>
          <cell r="I4874" t="str">
            <v>NC</v>
          </cell>
          <cell r="K4874" t="str">
            <v>V</v>
          </cell>
          <cell r="L4874">
            <v>38628.496817129628</v>
          </cell>
          <cell r="M4874" t="str">
            <v>gchateaug</v>
          </cell>
          <cell r="N4874">
            <v>38680.624467592592</v>
          </cell>
          <cell r="O4874" t="str">
            <v>gchateaug</v>
          </cell>
        </row>
        <row r="4875">
          <cell r="A4875" t="str">
            <v>2000</v>
          </cell>
          <cell r="B4875" t="str">
            <v>ES24</v>
          </cell>
          <cell r="C4875" t="str">
            <v>A00</v>
          </cell>
          <cell r="D4875" t="str">
            <v>PC_EMP</v>
          </cell>
          <cell r="E4875" t="str">
            <v>T</v>
          </cell>
          <cell r="F4875" t="str">
            <v>BES</v>
          </cell>
          <cell r="G4875" t="str">
            <v>RSE</v>
          </cell>
          <cell r="H4875" t="str">
            <v>:</v>
          </cell>
          <cell r="I4875" t="str">
            <v>NC</v>
          </cell>
          <cell r="K4875" t="str">
            <v>V</v>
          </cell>
          <cell r="L4875">
            <v>38628.496817129628</v>
          </cell>
          <cell r="M4875" t="str">
            <v>gchateaug</v>
          </cell>
          <cell r="N4875">
            <v>38680.624467592592</v>
          </cell>
          <cell r="O4875" t="str">
            <v>gchateaug</v>
          </cell>
        </row>
        <row r="4876">
          <cell r="A4876" t="str">
            <v>2000</v>
          </cell>
          <cell r="B4876" t="str">
            <v>ES22</v>
          </cell>
          <cell r="C4876" t="str">
            <v>A00</v>
          </cell>
          <cell r="D4876" t="str">
            <v>PC_EMP</v>
          </cell>
          <cell r="E4876" t="str">
            <v>T</v>
          </cell>
          <cell r="F4876" t="str">
            <v>TOTAL</v>
          </cell>
          <cell r="G4876" t="str">
            <v>TOTAL</v>
          </cell>
          <cell r="H4876" t="str">
            <v>:</v>
          </cell>
          <cell r="I4876" t="str">
            <v>NC</v>
          </cell>
          <cell r="K4876" t="str">
            <v>V</v>
          </cell>
          <cell r="L4876">
            <v>38628.496817129628</v>
          </cell>
          <cell r="M4876" t="str">
            <v>gchateaug</v>
          </cell>
          <cell r="N4876">
            <v>38680.624467592592</v>
          </cell>
          <cell r="O4876" t="str">
            <v>gchateaug</v>
          </cell>
        </row>
        <row r="4877">
          <cell r="A4877" t="str">
            <v>2000</v>
          </cell>
          <cell r="B4877" t="str">
            <v>ES22</v>
          </cell>
          <cell r="C4877" t="str">
            <v>A00</v>
          </cell>
          <cell r="D4877" t="str">
            <v>PC_EMP</v>
          </cell>
          <cell r="E4877" t="str">
            <v>T</v>
          </cell>
          <cell r="F4877" t="str">
            <v>TOTAL</v>
          </cell>
          <cell r="G4877" t="str">
            <v>RSE</v>
          </cell>
          <cell r="H4877" t="str">
            <v>:</v>
          </cell>
          <cell r="I4877" t="str">
            <v>NC</v>
          </cell>
          <cell r="K4877" t="str">
            <v>V</v>
          </cell>
          <cell r="L4877">
            <v>38628.496817129628</v>
          </cell>
          <cell r="M4877" t="str">
            <v>gchateaug</v>
          </cell>
          <cell r="N4877">
            <v>38680.624467592592</v>
          </cell>
          <cell r="O4877" t="str">
            <v>gchateaug</v>
          </cell>
        </row>
        <row r="4878">
          <cell r="A4878" t="str">
            <v>2000</v>
          </cell>
          <cell r="B4878" t="str">
            <v>ES22</v>
          </cell>
          <cell r="C4878" t="str">
            <v>A00</v>
          </cell>
          <cell r="D4878" t="str">
            <v>PC_EMP</v>
          </cell>
          <cell r="E4878" t="str">
            <v>T</v>
          </cell>
          <cell r="F4878" t="str">
            <v>BES</v>
          </cell>
          <cell r="G4878" t="str">
            <v>TOTAL</v>
          </cell>
          <cell r="H4878" t="str">
            <v>:</v>
          </cell>
          <cell r="I4878" t="str">
            <v>NC</v>
          </cell>
          <cell r="K4878" t="str">
            <v>V</v>
          </cell>
          <cell r="L4878">
            <v>38628.496817129628</v>
          </cell>
          <cell r="M4878" t="str">
            <v>gchateaug</v>
          </cell>
          <cell r="N4878">
            <v>38680.624467592592</v>
          </cell>
          <cell r="O4878" t="str">
            <v>gchateaug</v>
          </cell>
        </row>
        <row r="4879">
          <cell r="A4879" t="str">
            <v>2001</v>
          </cell>
          <cell r="B4879" t="str">
            <v>ITF3</v>
          </cell>
          <cell r="C4879" t="str">
            <v>A00</v>
          </cell>
          <cell r="D4879" t="str">
            <v>PC_EMP</v>
          </cell>
          <cell r="E4879" t="str">
            <v>T</v>
          </cell>
          <cell r="F4879" t="str">
            <v>BES</v>
          </cell>
          <cell r="G4879" t="str">
            <v>TOTAL</v>
          </cell>
          <cell r="H4879" t="str">
            <v>:</v>
          </cell>
          <cell r="I4879" t="str">
            <v>NC</v>
          </cell>
          <cell r="K4879" t="str">
            <v>V</v>
          </cell>
          <cell r="L4879">
            <v>38628.496828703705</v>
          </cell>
          <cell r="M4879" t="str">
            <v>gchateaug</v>
          </cell>
          <cell r="N4879">
            <v>38680.624479166669</v>
          </cell>
          <cell r="O4879" t="str">
            <v>gchateaug</v>
          </cell>
        </row>
        <row r="4880">
          <cell r="A4880" t="str">
            <v>2001</v>
          </cell>
          <cell r="B4880" t="str">
            <v>ITF3</v>
          </cell>
          <cell r="C4880" t="str">
            <v>A00</v>
          </cell>
          <cell r="D4880" t="str">
            <v>PC_EMP</v>
          </cell>
          <cell r="E4880" t="str">
            <v>T</v>
          </cell>
          <cell r="F4880" t="str">
            <v>BES</v>
          </cell>
          <cell r="G4880" t="str">
            <v>RSE</v>
          </cell>
          <cell r="H4880" t="str">
            <v>:</v>
          </cell>
          <cell r="I4880" t="str">
            <v>NC</v>
          </cell>
          <cell r="K4880" t="str">
            <v>V</v>
          </cell>
          <cell r="L4880">
            <v>38628.496828703705</v>
          </cell>
          <cell r="M4880" t="str">
            <v>gchateaug</v>
          </cell>
          <cell r="N4880">
            <v>38680.624479166669</v>
          </cell>
          <cell r="O4880" t="str">
            <v>gchateaug</v>
          </cell>
        </row>
        <row r="4881">
          <cell r="A4881" t="str">
            <v>2001</v>
          </cell>
          <cell r="B4881" t="str">
            <v>ITE4</v>
          </cell>
          <cell r="C4881" t="str">
            <v>A00</v>
          </cell>
          <cell r="D4881" t="str">
            <v>PC_EMP</v>
          </cell>
          <cell r="E4881" t="str">
            <v>T</v>
          </cell>
          <cell r="F4881" t="str">
            <v>TOTAL</v>
          </cell>
          <cell r="G4881" t="str">
            <v>TOTAL</v>
          </cell>
          <cell r="H4881" t="str">
            <v>:</v>
          </cell>
          <cell r="I4881" t="str">
            <v>NC</v>
          </cell>
          <cell r="K4881" t="str">
            <v>V</v>
          </cell>
          <cell r="L4881">
            <v>38628.496828703705</v>
          </cell>
          <cell r="M4881" t="str">
            <v>gchateaug</v>
          </cell>
          <cell r="N4881">
            <v>38680.624479166669</v>
          </cell>
          <cell r="O4881" t="str">
            <v>gchateaug</v>
          </cell>
        </row>
        <row r="4882">
          <cell r="A4882" t="str">
            <v>2001</v>
          </cell>
          <cell r="B4882" t="str">
            <v>ITE4</v>
          </cell>
          <cell r="C4882" t="str">
            <v>A00</v>
          </cell>
          <cell r="D4882" t="str">
            <v>PC_EMP</v>
          </cell>
          <cell r="E4882" t="str">
            <v>T</v>
          </cell>
          <cell r="F4882" t="str">
            <v>TOTAL</v>
          </cell>
          <cell r="G4882" t="str">
            <v>RSE</v>
          </cell>
          <cell r="H4882" t="str">
            <v>:</v>
          </cell>
          <cell r="I4882" t="str">
            <v>NC</v>
          </cell>
          <cell r="K4882" t="str">
            <v>V</v>
          </cell>
          <cell r="L4882">
            <v>38628.496828703705</v>
          </cell>
          <cell r="M4882" t="str">
            <v>gchateaug</v>
          </cell>
          <cell r="N4882">
            <v>38680.624479166669</v>
          </cell>
          <cell r="O4882" t="str">
            <v>gchateaug</v>
          </cell>
        </row>
        <row r="4883">
          <cell r="A4883" t="str">
            <v>2001</v>
          </cell>
          <cell r="B4883" t="str">
            <v>ITE4</v>
          </cell>
          <cell r="C4883" t="str">
            <v>A00</v>
          </cell>
          <cell r="D4883" t="str">
            <v>PC_EMP</v>
          </cell>
          <cell r="E4883" t="str">
            <v>T</v>
          </cell>
          <cell r="F4883" t="str">
            <v>BES</v>
          </cell>
          <cell r="G4883" t="str">
            <v>TOTAL</v>
          </cell>
          <cell r="H4883" t="str">
            <v>:</v>
          </cell>
          <cell r="I4883" t="str">
            <v>NC</v>
          </cell>
          <cell r="K4883" t="str">
            <v>V</v>
          </cell>
          <cell r="L4883">
            <v>38628.496828703705</v>
          </cell>
          <cell r="M4883" t="str">
            <v>gchateaug</v>
          </cell>
          <cell r="N4883">
            <v>38680.624479166669</v>
          </cell>
          <cell r="O4883" t="str">
            <v>gchateaug</v>
          </cell>
        </row>
        <row r="4884">
          <cell r="A4884" t="str">
            <v>2001</v>
          </cell>
          <cell r="B4884" t="str">
            <v>ITE4</v>
          </cell>
          <cell r="C4884" t="str">
            <v>A00</v>
          </cell>
          <cell r="D4884" t="str">
            <v>PC_EMP</v>
          </cell>
          <cell r="E4884" t="str">
            <v>T</v>
          </cell>
          <cell r="F4884" t="str">
            <v>BES</v>
          </cell>
          <cell r="G4884" t="str">
            <v>RSE</v>
          </cell>
          <cell r="H4884" t="str">
            <v>:</v>
          </cell>
          <cell r="I4884" t="str">
            <v>NC</v>
          </cell>
          <cell r="K4884" t="str">
            <v>V</v>
          </cell>
          <cell r="L4884">
            <v>38628.496828703705</v>
          </cell>
          <cell r="M4884" t="str">
            <v>gchateaug</v>
          </cell>
          <cell r="N4884">
            <v>38680.624479166669</v>
          </cell>
          <cell r="O4884" t="str">
            <v>gchateaug</v>
          </cell>
        </row>
        <row r="4885">
          <cell r="A4885" t="str">
            <v>2001</v>
          </cell>
          <cell r="B4885" t="str">
            <v>ITE2</v>
          </cell>
          <cell r="C4885" t="str">
            <v>A00</v>
          </cell>
          <cell r="D4885" t="str">
            <v>PC_EMP</v>
          </cell>
          <cell r="E4885" t="str">
            <v>T</v>
          </cell>
          <cell r="F4885" t="str">
            <v>TOTAL</v>
          </cell>
          <cell r="G4885" t="str">
            <v>TOTAL</v>
          </cell>
          <cell r="H4885" t="str">
            <v>:</v>
          </cell>
          <cell r="I4885" t="str">
            <v>NC</v>
          </cell>
          <cell r="K4885" t="str">
            <v>V</v>
          </cell>
          <cell r="L4885">
            <v>38628.496828703705</v>
          </cell>
          <cell r="M4885" t="str">
            <v>gchateaug</v>
          </cell>
          <cell r="N4885">
            <v>38680.624479166669</v>
          </cell>
          <cell r="O4885" t="str">
            <v>gchateaug</v>
          </cell>
        </row>
        <row r="4886">
          <cell r="A4886" t="str">
            <v>2001</v>
          </cell>
          <cell r="B4886" t="str">
            <v>ITE2</v>
          </cell>
          <cell r="C4886" t="str">
            <v>A00</v>
          </cell>
          <cell r="D4886" t="str">
            <v>PC_EMP</v>
          </cell>
          <cell r="E4886" t="str">
            <v>T</v>
          </cell>
          <cell r="F4886" t="str">
            <v>TOTAL</v>
          </cell>
          <cell r="G4886" t="str">
            <v>RSE</v>
          </cell>
          <cell r="H4886" t="str">
            <v>:</v>
          </cell>
          <cell r="I4886" t="str">
            <v>NC</v>
          </cell>
          <cell r="K4886" t="str">
            <v>V</v>
          </cell>
          <cell r="L4886">
            <v>38628.496828703705</v>
          </cell>
          <cell r="M4886" t="str">
            <v>gchateaug</v>
          </cell>
          <cell r="N4886">
            <v>38680.624479166669</v>
          </cell>
          <cell r="O4886" t="str">
            <v>gchateaug</v>
          </cell>
        </row>
        <row r="4887">
          <cell r="A4887" t="str">
            <v>2001</v>
          </cell>
          <cell r="B4887" t="str">
            <v>ITE2</v>
          </cell>
          <cell r="C4887" t="str">
            <v>A00</v>
          </cell>
          <cell r="D4887" t="str">
            <v>PC_EMP</v>
          </cell>
          <cell r="E4887" t="str">
            <v>T</v>
          </cell>
          <cell r="F4887" t="str">
            <v>BES</v>
          </cell>
          <cell r="G4887" t="str">
            <v>TOTAL</v>
          </cell>
          <cell r="H4887" t="str">
            <v>:</v>
          </cell>
          <cell r="I4887" t="str">
            <v>NC</v>
          </cell>
          <cell r="K4887" t="str">
            <v>V</v>
          </cell>
          <cell r="L4887">
            <v>38628.496828703705</v>
          </cell>
          <cell r="M4887" t="str">
            <v>gchateaug</v>
          </cell>
          <cell r="N4887">
            <v>38680.624479166669</v>
          </cell>
          <cell r="O4887" t="str">
            <v>gchateaug</v>
          </cell>
        </row>
        <row r="4888">
          <cell r="A4888" t="str">
            <v>2001</v>
          </cell>
          <cell r="B4888" t="str">
            <v>ITE2</v>
          </cell>
          <cell r="C4888" t="str">
            <v>A00</v>
          </cell>
          <cell r="D4888" t="str">
            <v>PC_EMP</v>
          </cell>
          <cell r="E4888" t="str">
            <v>T</v>
          </cell>
          <cell r="F4888" t="str">
            <v>BES</v>
          </cell>
          <cell r="G4888" t="str">
            <v>RSE</v>
          </cell>
          <cell r="H4888" t="str">
            <v>:</v>
          </cell>
          <cell r="I4888" t="str">
            <v>NC</v>
          </cell>
          <cell r="K4888" t="str">
            <v>V</v>
          </cell>
          <cell r="L4888">
            <v>38628.496828703705</v>
          </cell>
          <cell r="M4888" t="str">
            <v>gchateaug</v>
          </cell>
          <cell r="N4888">
            <v>38680.624479166669</v>
          </cell>
          <cell r="O4888" t="str">
            <v>gchateaug</v>
          </cell>
        </row>
        <row r="4889">
          <cell r="A4889" t="str">
            <v>2001</v>
          </cell>
          <cell r="B4889" t="str">
            <v>ITC4</v>
          </cell>
          <cell r="C4889" t="str">
            <v>A00</v>
          </cell>
          <cell r="D4889" t="str">
            <v>PC_EMP</v>
          </cell>
          <cell r="E4889" t="str">
            <v>T</v>
          </cell>
          <cell r="F4889" t="str">
            <v>TOTAL</v>
          </cell>
          <cell r="G4889" t="str">
            <v>TOTAL</v>
          </cell>
          <cell r="H4889" t="str">
            <v>:</v>
          </cell>
          <cell r="I4889" t="str">
            <v>NC</v>
          </cell>
          <cell r="K4889" t="str">
            <v>V</v>
          </cell>
          <cell r="L4889">
            <v>38628.496828703705</v>
          </cell>
          <cell r="M4889" t="str">
            <v>gchateaug</v>
          </cell>
          <cell r="N4889">
            <v>38680.624479166669</v>
          </cell>
          <cell r="O4889" t="str">
            <v>gchateaug</v>
          </cell>
        </row>
        <row r="4890">
          <cell r="A4890" t="str">
            <v>2001</v>
          </cell>
          <cell r="B4890" t="str">
            <v>ITC4</v>
          </cell>
          <cell r="C4890" t="str">
            <v>A00</v>
          </cell>
          <cell r="D4890" t="str">
            <v>PC_EMP</v>
          </cell>
          <cell r="E4890" t="str">
            <v>T</v>
          </cell>
          <cell r="F4890" t="str">
            <v>TOTAL</v>
          </cell>
          <cell r="G4890" t="str">
            <v>RSE</v>
          </cell>
          <cell r="H4890" t="str">
            <v>:</v>
          </cell>
          <cell r="I4890" t="str">
            <v>NC</v>
          </cell>
          <cell r="K4890" t="str">
            <v>V</v>
          </cell>
          <cell r="L4890">
            <v>38628.496828703705</v>
          </cell>
          <cell r="M4890" t="str">
            <v>gchateaug</v>
          </cell>
          <cell r="N4890">
            <v>38680.624479166669</v>
          </cell>
          <cell r="O4890" t="str">
            <v>gchateaug</v>
          </cell>
        </row>
        <row r="4891">
          <cell r="A4891" t="str">
            <v>2001</v>
          </cell>
          <cell r="B4891" t="str">
            <v>ITC4</v>
          </cell>
          <cell r="C4891" t="str">
            <v>A00</v>
          </cell>
          <cell r="D4891" t="str">
            <v>PC_EMP</v>
          </cell>
          <cell r="E4891" t="str">
            <v>T</v>
          </cell>
          <cell r="F4891" t="str">
            <v>BES</v>
          </cell>
          <cell r="G4891" t="str">
            <v>TOTAL</v>
          </cell>
          <cell r="H4891" t="str">
            <v>:</v>
          </cell>
          <cell r="I4891" t="str">
            <v>NC</v>
          </cell>
          <cell r="K4891" t="str">
            <v>V</v>
          </cell>
          <cell r="L4891">
            <v>38628.496828703705</v>
          </cell>
          <cell r="M4891" t="str">
            <v>gchateaug</v>
          </cell>
          <cell r="N4891">
            <v>38680.624479166669</v>
          </cell>
          <cell r="O4891" t="str">
            <v>gchateaug</v>
          </cell>
        </row>
        <row r="4892">
          <cell r="A4892" t="str">
            <v>2003</v>
          </cell>
          <cell r="B4892" t="str">
            <v>DEF</v>
          </cell>
          <cell r="C4892" t="str">
            <v>A00</v>
          </cell>
          <cell r="D4892" t="str">
            <v>PC_EMP</v>
          </cell>
          <cell r="E4892" t="str">
            <v>T</v>
          </cell>
          <cell r="F4892" t="str">
            <v>BES</v>
          </cell>
          <cell r="G4892" t="str">
            <v>TOTAL</v>
          </cell>
          <cell r="I4892" t="str">
            <v>MS</v>
          </cell>
          <cell r="K4892" t="str">
            <v>V</v>
          </cell>
          <cell r="L4892">
            <v>38628.496828703705</v>
          </cell>
          <cell r="M4892" t="str">
            <v>gchateaug</v>
          </cell>
          <cell r="N4892">
            <v>38680.630706018521</v>
          </cell>
          <cell r="O4892" t="str">
            <v>gchateaug</v>
          </cell>
          <cell r="Q4892">
            <v>0.3</v>
          </cell>
        </row>
        <row r="4893">
          <cell r="A4893" t="str">
            <v>2003</v>
          </cell>
          <cell r="B4893" t="str">
            <v>DEF</v>
          </cell>
          <cell r="C4893" t="str">
            <v>A00</v>
          </cell>
          <cell r="D4893" t="str">
            <v>PC_EMP</v>
          </cell>
          <cell r="E4893" t="str">
            <v>T</v>
          </cell>
          <cell r="F4893" t="str">
            <v>BES</v>
          </cell>
          <cell r="G4893" t="str">
            <v>RSE</v>
          </cell>
          <cell r="I4893" t="str">
            <v>MS</v>
          </cell>
          <cell r="K4893" t="str">
            <v>V</v>
          </cell>
          <cell r="L4893">
            <v>38628.496828703705</v>
          </cell>
          <cell r="M4893" t="str">
            <v>gchateaug</v>
          </cell>
          <cell r="N4893">
            <v>38680.630706018521</v>
          </cell>
          <cell r="O4893" t="str">
            <v>gchateaug</v>
          </cell>
          <cell r="Q4893">
            <v>0.18</v>
          </cell>
        </row>
        <row r="4894">
          <cell r="A4894" t="str">
            <v>2003</v>
          </cell>
          <cell r="B4894" t="str">
            <v>DEC</v>
          </cell>
          <cell r="C4894" t="str">
            <v>A00</v>
          </cell>
          <cell r="D4894" t="str">
            <v>PC_EMP</v>
          </cell>
          <cell r="E4894" t="str">
            <v>T</v>
          </cell>
          <cell r="F4894" t="str">
            <v>TOTAL</v>
          </cell>
          <cell r="G4894" t="str">
            <v>TOTAL</v>
          </cell>
          <cell r="I4894" t="str">
            <v>MS</v>
          </cell>
          <cell r="K4894" t="str">
            <v>V</v>
          </cell>
          <cell r="L4894">
            <v>38628.496828703705</v>
          </cell>
          <cell r="M4894" t="str">
            <v>gchateaug</v>
          </cell>
          <cell r="N4894">
            <v>38680.630694444444</v>
          </cell>
          <cell r="O4894" t="str">
            <v>gchateaug</v>
          </cell>
          <cell r="Q4894">
            <v>1.22</v>
          </cell>
        </row>
        <row r="4895">
          <cell r="A4895" t="str">
            <v>2003</v>
          </cell>
          <cell r="B4895" t="str">
            <v>DEC</v>
          </cell>
          <cell r="C4895" t="str">
            <v>A00</v>
          </cell>
          <cell r="D4895" t="str">
            <v>PC_EMP</v>
          </cell>
          <cell r="E4895" t="str">
            <v>T</v>
          </cell>
          <cell r="F4895" t="str">
            <v>TOTAL</v>
          </cell>
          <cell r="G4895" t="str">
            <v>RSE</v>
          </cell>
          <cell r="I4895" t="str">
            <v>MS</v>
          </cell>
          <cell r="K4895" t="str">
            <v>V</v>
          </cell>
          <cell r="L4895">
            <v>38628.496828703705</v>
          </cell>
          <cell r="M4895" t="str">
            <v>gchateaug</v>
          </cell>
          <cell r="N4895">
            <v>38680.630694444444</v>
          </cell>
          <cell r="O4895" t="str">
            <v>gchateaug</v>
          </cell>
          <cell r="Q4895">
            <v>0.76</v>
          </cell>
        </row>
        <row r="4896">
          <cell r="A4896" t="str">
            <v>2003</v>
          </cell>
          <cell r="B4896" t="str">
            <v>DEC</v>
          </cell>
          <cell r="C4896" t="str">
            <v>A00</v>
          </cell>
          <cell r="D4896" t="str">
            <v>PC_EMP</v>
          </cell>
          <cell r="E4896" t="str">
            <v>T</v>
          </cell>
          <cell r="F4896" t="str">
            <v>BES</v>
          </cell>
          <cell r="G4896" t="str">
            <v>TOTAL</v>
          </cell>
          <cell r="I4896" t="str">
            <v>MS</v>
          </cell>
          <cell r="K4896" t="str">
            <v>V</v>
          </cell>
          <cell r="L4896">
            <v>38628.496828703705</v>
          </cell>
          <cell r="M4896" t="str">
            <v>gchateaug</v>
          </cell>
          <cell r="N4896">
            <v>38680.630694444444</v>
          </cell>
          <cell r="O4896" t="str">
            <v>gchateaug</v>
          </cell>
          <cell r="Q4896">
            <v>0.3</v>
          </cell>
        </row>
        <row r="4897">
          <cell r="A4897" t="str">
            <v>2003</v>
          </cell>
          <cell r="B4897" t="str">
            <v>DEC</v>
          </cell>
          <cell r="C4897" t="str">
            <v>A00</v>
          </cell>
          <cell r="D4897" t="str">
            <v>PC_EMP</v>
          </cell>
          <cell r="E4897" t="str">
            <v>T</v>
          </cell>
          <cell r="F4897" t="str">
            <v>BES</v>
          </cell>
          <cell r="G4897" t="str">
            <v>RSE</v>
          </cell>
          <cell r="I4897" t="str">
            <v>MS</v>
          </cell>
          <cell r="K4897" t="str">
            <v>V</v>
          </cell>
          <cell r="L4897">
            <v>38628.496828703705</v>
          </cell>
          <cell r="M4897" t="str">
            <v>gchateaug</v>
          </cell>
          <cell r="N4897">
            <v>38680.630694444444</v>
          </cell>
          <cell r="O4897" t="str">
            <v>gchateaug</v>
          </cell>
          <cell r="Q4897">
            <v>0.13</v>
          </cell>
        </row>
        <row r="4898">
          <cell r="A4898" t="str">
            <v>2003</v>
          </cell>
          <cell r="B4898" t="str">
            <v>DEB</v>
          </cell>
          <cell r="C4898" t="str">
            <v>A00</v>
          </cell>
          <cell r="D4898" t="str">
            <v>PC_EMP</v>
          </cell>
          <cell r="E4898" t="str">
            <v>T</v>
          </cell>
          <cell r="F4898" t="str">
            <v>TOTAL</v>
          </cell>
          <cell r="G4898" t="str">
            <v>TOTAL</v>
          </cell>
          <cell r="I4898" t="str">
            <v>MS</v>
          </cell>
          <cell r="K4898" t="str">
            <v>V</v>
          </cell>
          <cell r="L4898">
            <v>38628.496828703705</v>
          </cell>
          <cell r="M4898" t="str">
            <v>gchateaug</v>
          </cell>
          <cell r="N4898">
            <v>38680.630694444444</v>
          </cell>
          <cell r="O4898" t="str">
            <v>gchateaug</v>
          </cell>
          <cell r="Q4898">
            <v>1.27</v>
          </cell>
        </row>
        <row r="4899">
          <cell r="A4899" t="str">
            <v>2003</v>
          </cell>
          <cell r="B4899" t="str">
            <v>DEB</v>
          </cell>
          <cell r="C4899" t="str">
            <v>A00</v>
          </cell>
          <cell r="D4899" t="str">
            <v>PC_EMP</v>
          </cell>
          <cell r="E4899" t="str">
            <v>T</v>
          </cell>
          <cell r="F4899" t="str">
            <v>TOTAL</v>
          </cell>
          <cell r="G4899" t="str">
            <v>RSE</v>
          </cell>
          <cell r="I4899" t="str">
            <v>MS</v>
          </cell>
          <cell r="K4899" t="str">
            <v>V</v>
          </cell>
          <cell r="L4899">
            <v>38628.496828703705</v>
          </cell>
          <cell r="M4899" t="str">
            <v>gchateaug</v>
          </cell>
          <cell r="N4899">
            <v>38680.630694444444</v>
          </cell>
          <cell r="O4899" t="str">
            <v>gchateaug</v>
          </cell>
          <cell r="Q4899">
            <v>0.63</v>
          </cell>
        </row>
        <row r="4900">
          <cell r="A4900" t="str">
            <v>2003</v>
          </cell>
          <cell r="B4900" t="str">
            <v>DEB</v>
          </cell>
          <cell r="C4900" t="str">
            <v>A00</v>
          </cell>
          <cell r="D4900" t="str">
            <v>PC_EMP</v>
          </cell>
          <cell r="E4900" t="str">
            <v>T</v>
          </cell>
          <cell r="F4900" t="str">
            <v>BES</v>
          </cell>
          <cell r="G4900" t="str">
            <v>TOTAL</v>
          </cell>
          <cell r="I4900" t="str">
            <v>MS</v>
          </cell>
          <cell r="K4900" t="str">
            <v>V</v>
          </cell>
          <cell r="L4900">
            <v>38628.496828703705</v>
          </cell>
          <cell r="M4900" t="str">
            <v>gchateaug</v>
          </cell>
          <cell r="N4900">
            <v>38680.630694444444</v>
          </cell>
          <cell r="O4900" t="str">
            <v>gchateaug</v>
          </cell>
          <cell r="Q4900">
            <v>0.7</v>
          </cell>
        </row>
        <row r="4901">
          <cell r="A4901" t="str">
            <v>2003</v>
          </cell>
          <cell r="B4901" t="str">
            <v>DEB</v>
          </cell>
          <cell r="C4901" t="str">
            <v>A00</v>
          </cell>
          <cell r="D4901" t="str">
            <v>PC_EMP</v>
          </cell>
          <cell r="E4901" t="str">
            <v>T</v>
          </cell>
          <cell r="F4901" t="str">
            <v>BES</v>
          </cell>
          <cell r="G4901" t="str">
            <v>RSE</v>
          </cell>
          <cell r="I4901" t="str">
            <v>MS</v>
          </cell>
          <cell r="K4901" t="str">
            <v>V</v>
          </cell>
          <cell r="L4901">
            <v>38628.496828703705</v>
          </cell>
          <cell r="M4901" t="str">
            <v>gchateaug</v>
          </cell>
          <cell r="N4901">
            <v>38680.630694444444</v>
          </cell>
          <cell r="O4901" t="str">
            <v>gchateaug</v>
          </cell>
          <cell r="Q4901">
            <v>0.22</v>
          </cell>
        </row>
        <row r="4902">
          <cell r="A4902" t="str">
            <v>2003</v>
          </cell>
          <cell r="B4902" t="str">
            <v>DE92</v>
          </cell>
          <cell r="C4902" t="str">
            <v>A00</v>
          </cell>
          <cell r="D4902" t="str">
            <v>PC_EMP</v>
          </cell>
          <cell r="E4902" t="str">
            <v>T</v>
          </cell>
          <cell r="F4902" t="str">
            <v>TOTAL</v>
          </cell>
          <cell r="G4902" t="str">
            <v>TOTAL</v>
          </cell>
          <cell r="I4902" t="str">
            <v>MS</v>
          </cell>
          <cell r="K4902" t="str">
            <v>V</v>
          </cell>
          <cell r="L4902">
            <v>38628.496828703705</v>
          </cell>
          <cell r="M4902" t="str">
            <v>gchateaug</v>
          </cell>
          <cell r="N4902">
            <v>38680.630694444444</v>
          </cell>
          <cell r="O4902" t="str">
            <v>gchateaug</v>
          </cell>
          <cell r="Q4902">
            <v>1.77</v>
          </cell>
        </row>
        <row r="4903">
          <cell r="A4903" t="str">
            <v>2003</v>
          </cell>
          <cell r="B4903" t="str">
            <v>DE92</v>
          </cell>
          <cell r="C4903" t="str">
            <v>A00</v>
          </cell>
          <cell r="D4903" t="str">
            <v>PC_EMP</v>
          </cell>
          <cell r="E4903" t="str">
            <v>T</v>
          </cell>
          <cell r="F4903" t="str">
            <v>TOTAL</v>
          </cell>
          <cell r="G4903" t="str">
            <v>RSE</v>
          </cell>
          <cell r="I4903" t="str">
            <v>MS</v>
          </cell>
          <cell r="K4903" t="str">
            <v>V</v>
          </cell>
          <cell r="L4903">
            <v>38628.496828703705</v>
          </cell>
          <cell r="M4903" t="str">
            <v>gchateaug</v>
          </cell>
          <cell r="N4903">
            <v>38680.630694444444</v>
          </cell>
          <cell r="O4903" t="str">
            <v>gchateaug</v>
          </cell>
          <cell r="Q4903">
            <v>1.05</v>
          </cell>
        </row>
        <row r="4904">
          <cell r="A4904" t="str">
            <v>2003</v>
          </cell>
          <cell r="B4904" t="str">
            <v>DE92</v>
          </cell>
          <cell r="C4904" t="str">
            <v>A00</v>
          </cell>
          <cell r="D4904" t="str">
            <v>PC_EMP</v>
          </cell>
          <cell r="E4904" t="str">
            <v>T</v>
          </cell>
          <cell r="F4904" t="str">
            <v>BES</v>
          </cell>
          <cell r="G4904" t="str">
            <v>TOTAL</v>
          </cell>
          <cell r="I4904" t="str">
            <v>MS</v>
          </cell>
          <cell r="K4904" t="str">
            <v>V</v>
          </cell>
          <cell r="L4904">
            <v>38628.496828703705</v>
          </cell>
          <cell r="M4904" t="str">
            <v>gchateaug</v>
          </cell>
          <cell r="N4904">
            <v>38680.630694444444</v>
          </cell>
          <cell r="O4904" t="str">
            <v>gchateaug</v>
          </cell>
          <cell r="Q4904">
            <v>0.81</v>
          </cell>
        </row>
        <row r="4905">
          <cell r="A4905" t="str">
            <v>2003</v>
          </cell>
          <cell r="B4905" t="str">
            <v>UKJ</v>
          </cell>
          <cell r="C4905" t="str">
            <v>A00</v>
          </cell>
          <cell r="D4905" t="str">
            <v>PC_EMP</v>
          </cell>
          <cell r="E4905" t="str">
            <v>T</v>
          </cell>
          <cell r="F4905" t="str">
            <v>BES</v>
          </cell>
          <cell r="G4905" t="str">
            <v>RSE</v>
          </cell>
          <cell r="H4905" t="str">
            <v>:</v>
          </cell>
          <cell r="I4905" t="str">
            <v>NC</v>
          </cell>
          <cell r="K4905" t="str">
            <v>V</v>
          </cell>
          <cell r="L4905">
            <v>38628.496828703705</v>
          </cell>
          <cell r="M4905" t="str">
            <v>gchateaug</v>
          </cell>
          <cell r="N4905">
            <v>38680.624490740738</v>
          </cell>
          <cell r="O4905" t="str">
            <v>gchateaug</v>
          </cell>
        </row>
        <row r="4906">
          <cell r="A4906" t="str">
            <v>2003</v>
          </cell>
          <cell r="B4906" t="str">
            <v>SK03</v>
          </cell>
          <cell r="C4906" t="str">
            <v>A00</v>
          </cell>
          <cell r="D4906" t="str">
            <v>PC_EMP</v>
          </cell>
          <cell r="E4906" t="str">
            <v>T</v>
          </cell>
          <cell r="F4906" t="str">
            <v>TOTAL</v>
          </cell>
          <cell r="G4906" t="str">
            <v>TOTAL</v>
          </cell>
          <cell r="I4906" t="str">
            <v>MS</v>
          </cell>
          <cell r="K4906" t="str">
            <v>V</v>
          </cell>
          <cell r="L4906">
            <v>38628.496828703705</v>
          </cell>
          <cell r="M4906" t="str">
            <v>gchateaug</v>
          </cell>
          <cell r="N4906">
            <v>38680.624490740738</v>
          </cell>
          <cell r="O4906" t="str">
            <v>gchateaug</v>
          </cell>
          <cell r="Q4906">
            <v>0.61</v>
          </cell>
        </row>
        <row r="4907">
          <cell r="A4907" t="str">
            <v>2003</v>
          </cell>
          <cell r="B4907" t="str">
            <v>SK03</v>
          </cell>
          <cell r="C4907" t="str">
            <v>A00</v>
          </cell>
          <cell r="D4907" t="str">
            <v>PC_EMP</v>
          </cell>
          <cell r="E4907" t="str">
            <v>T</v>
          </cell>
          <cell r="F4907" t="str">
            <v>TOTAL</v>
          </cell>
          <cell r="G4907" t="str">
            <v>RSE</v>
          </cell>
          <cell r="I4907" t="str">
            <v>MS</v>
          </cell>
          <cell r="K4907" t="str">
            <v>V</v>
          </cell>
          <cell r="L4907">
            <v>38628.496828703705</v>
          </cell>
          <cell r="M4907" t="str">
            <v>gchateaug</v>
          </cell>
          <cell r="N4907">
            <v>38680.624490740738</v>
          </cell>
          <cell r="O4907" t="str">
            <v>gchateaug</v>
          </cell>
          <cell r="Q4907">
            <v>0.49</v>
          </cell>
        </row>
        <row r="4908">
          <cell r="A4908" t="str">
            <v>2003</v>
          </cell>
          <cell r="B4908" t="str">
            <v>SK03</v>
          </cell>
          <cell r="C4908" t="str">
            <v>A00</v>
          </cell>
          <cell r="D4908" t="str">
            <v>PC_EMP</v>
          </cell>
          <cell r="E4908" t="str">
            <v>T</v>
          </cell>
          <cell r="F4908" t="str">
            <v>BES</v>
          </cell>
          <cell r="G4908" t="str">
            <v>TOTAL</v>
          </cell>
          <cell r="I4908" t="str">
            <v>MS</v>
          </cell>
          <cell r="K4908" t="str">
            <v>V</v>
          </cell>
          <cell r="L4908">
            <v>38628.496828703705</v>
          </cell>
          <cell r="M4908" t="str">
            <v>gchateaug</v>
          </cell>
          <cell r="N4908">
            <v>38680.624490740738</v>
          </cell>
          <cell r="O4908" t="str">
            <v>gchateaug</v>
          </cell>
          <cell r="Q4908">
            <v>0.18</v>
          </cell>
        </row>
        <row r="4909">
          <cell r="A4909" t="str">
            <v>2003</v>
          </cell>
          <cell r="B4909" t="str">
            <v>SK03</v>
          </cell>
          <cell r="C4909" t="str">
            <v>A00</v>
          </cell>
          <cell r="D4909" t="str">
            <v>PC_EMP</v>
          </cell>
          <cell r="E4909" t="str">
            <v>T</v>
          </cell>
          <cell r="F4909" t="str">
            <v>BES</v>
          </cell>
          <cell r="G4909" t="str">
            <v>RSE</v>
          </cell>
          <cell r="I4909" t="str">
            <v>MS</v>
          </cell>
          <cell r="K4909" t="str">
            <v>V</v>
          </cell>
          <cell r="L4909">
            <v>38628.496828703705</v>
          </cell>
          <cell r="M4909" t="str">
            <v>gchateaug</v>
          </cell>
          <cell r="N4909">
            <v>38680.624490740738</v>
          </cell>
          <cell r="O4909" t="str">
            <v>gchateaug</v>
          </cell>
          <cell r="Q4909">
            <v>0.08</v>
          </cell>
        </row>
        <row r="4910">
          <cell r="A4910" t="str">
            <v>2003</v>
          </cell>
          <cell r="B4910" t="str">
            <v>SE09</v>
          </cell>
          <cell r="C4910" t="str">
            <v>A00</v>
          </cell>
          <cell r="D4910" t="str">
            <v>PC_EMP</v>
          </cell>
          <cell r="E4910" t="str">
            <v>T</v>
          </cell>
          <cell r="F4910" t="str">
            <v>TOTAL</v>
          </cell>
          <cell r="G4910" t="str">
            <v>TOTAL</v>
          </cell>
          <cell r="H4910" t="str">
            <v>:</v>
          </cell>
          <cell r="I4910" t="str">
            <v>NC</v>
          </cell>
          <cell r="K4910" t="str">
            <v>V</v>
          </cell>
          <cell r="L4910">
            <v>38628.496828703705</v>
          </cell>
          <cell r="M4910" t="str">
            <v>gchateaug</v>
          </cell>
          <cell r="N4910">
            <v>38680.624490740738</v>
          </cell>
          <cell r="O4910" t="str">
            <v>gchateaug</v>
          </cell>
        </row>
        <row r="4911">
          <cell r="A4911" t="str">
            <v>2003</v>
          </cell>
          <cell r="B4911" t="str">
            <v>SE09</v>
          </cell>
          <cell r="C4911" t="str">
            <v>A00</v>
          </cell>
          <cell r="D4911" t="str">
            <v>PC_EMP</v>
          </cell>
          <cell r="E4911" t="str">
            <v>T</v>
          </cell>
          <cell r="F4911" t="str">
            <v>BES</v>
          </cell>
          <cell r="G4911" t="str">
            <v>TOTAL</v>
          </cell>
          <cell r="I4911" t="str">
            <v>MS</v>
          </cell>
          <cell r="K4911" t="str">
            <v>V</v>
          </cell>
          <cell r="L4911">
            <v>38628.496828703705</v>
          </cell>
          <cell r="M4911" t="str">
            <v>gchateaug</v>
          </cell>
          <cell r="N4911">
            <v>38680.624490740738</v>
          </cell>
          <cell r="O4911" t="str">
            <v>gchateaug</v>
          </cell>
          <cell r="Q4911">
            <v>0.33</v>
          </cell>
        </row>
        <row r="4912">
          <cell r="A4912" t="str">
            <v>2003</v>
          </cell>
          <cell r="B4912" t="str">
            <v>SE09</v>
          </cell>
          <cell r="C4912" t="str">
            <v>A00</v>
          </cell>
          <cell r="D4912" t="str">
            <v>PC_EMP</v>
          </cell>
          <cell r="E4912" t="str">
            <v>T</v>
          </cell>
          <cell r="F4912" t="str">
            <v>BES</v>
          </cell>
          <cell r="G4912" t="str">
            <v>RSE</v>
          </cell>
          <cell r="I4912" t="str">
            <v>MS</v>
          </cell>
          <cell r="K4912" t="str">
            <v>V</v>
          </cell>
          <cell r="L4912">
            <v>38628.496828703705</v>
          </cell>
          <cell r="M4912" t="str">
            <v>gchateaug</v>
          </cell>
          <cell r="N4912">
            <v>38680.624490740738</v>
          </cell>
          <cell r="O4912" t="str">
            <v>gchateaug</v>
          </cell>
          <cell r="Q4912">
            <v>0.19</v>
          </cell>
        </row>
        <row r="4913">
          <cell r="A4913" t="str">
            <v>2003</v>
          </cell>
          <cell r="B4913" t="str">
            <v>SE0</v>
          </cell>
          <cell r="C4913" t="str">
            <v>A00</v>
          </cell>
          <cell r="D4913" t="str">
            <v>PC_EMP</v>
          </cell>
          <cell r="E4913" t="str">
            <v>T</v>
          </cell>
          <cell r="F4913" t="str">
            <v>TOTAL</v>
          </cell>
          <cell r="G4913" t="str">
            <v>TOTAL</v>
          </cell>
          <cell r="I4913" t="str">
            <v>MS</v>
          </cell>
          <cell r="K4913" t="str">
            <v>V</v>
          </cell>
          <cell r="L4913">
            <v>38628.496828703705</v>
          </cell>
          <cell r="M4913" t="str">
            <v>gchateaug</v>
          </cell>
          <cell r="N4913">
            <v>38681.684502314813</v>
          </cell>
          <cell r="O4913" t="str">
            <v>gchateaug</v>
          </cell>
          <cell r="Q4913">
            <v>2.4900000000000002</v>
          </cell>
        </row>
        <row r="4914">
          <cell r="A4914" t="str">
            <v>2003</v>
          </cell>
          <cell r="B4914" t="str">
            <v>SE0</v>
          </cell>
          <cell r="C4914" t="str">
            <v>A00</v>
          </cell>
          <cell r="D4914" t="str">
            <v>PC_EMP</v>
          </cell>
          <cell r="E4914" t="str">
            <v>T</v>
          </cell>
          <cell r="F4914" t="str">
            <v>TOTAL</v>
          </cell>
          <cell r="G4914" t="str">
            <v>RSE</v>
          </cell>
          <cell r="I4914" t="str">
            <v>MS</v>
          </cell>
          <cell r="K4914" t="str">
            <v>V</v>
          </cell>
          <cell r="L4914">
            <v>38628.496828703705</v>
          </cell>
          <cell r="M4914" t="str">
            <v>gchateaug</v>
          </cell>
          <cell r="N4914">
            <v>38681.684502314813</v>
          </cell>
          <cell r="O4914" t="str">
            <v>gchateaug</v>
          </cell>
          <cell r="Q4914">
            <v>0.78</v>
          </cell>
        </row>
        <row r="4915">
          <cell r="A4915" t="str">
            <v>2000</v>
          </cell>
          <cell r="B4915" t="str">
            <v>RO03</v>
          </cell>
          <cell r="C4915" t="str">
            <v>A00</v>
          </cell>
          <cell r="D4915" t="str">
            <v>PC_EMP</v>
          </cell>
          <cell r="E4915" t="str">
            <v>T</v>
          </cell>
          <cell r="F4915" t="str">
            <v>BES</v>
          </cell>
          <cell r="G4915" t="str">
            <v>TOTAL</v>
          </cell>
          <cell r="H4915" t="str">
            <v>:</v>
          </cell>
          <cell r="I4915" t="str">
            <v>NC</v>
          </cell>
          <cell r="K4915" t="str">
            <v>V</v>
          </cell>
          <cell r="L4915">
            <v>38628.496840277781</v>
          </cell>
          <cell r="M4915" t="str">
            <v>gchateaug</v>
          </cell>
          <cell r="N4915">
            <v>38680.624467592592</v>
          </cell>
          <cell r="O4915" t="str">
            <v>gchateaug</v>
          </cell>
        </row>
        <row r="4916">
          <cell r="A4916" t="str">
            <v>2000</v>
          </cell>
          <cell r="B4916" t="str">
            <v>RO03</v>
          </cell>
          <cell r="C4916" t="str">
            <v>A00</v>
          </cell>
          <cell r="D4916" t="str">
            <v>PC_EMP</v>
          </cell>
          <cell r="E4916" t="str">
            <v>T</v>
          </cell>
          <cell r="F4916" t="str">
            <v>BES</v>
          </cell>
          <cell r="G4916" t="str">
            <v>RSE</v>
          </cell>
          <cell r="H4916" t="str">
            <v>:</v>
          </cell>
          <cell r="I4916" t="str">
            <v>NC</v>
          </cell>
          <cell r="K4916" t="str">
            <v>V</v>
          </cell>
          <cell r="L4916">
            <v>38628.496840277781</v>
          </cell>
          <cell r="M4916" t="str">
            <v>gchateaug</v>
          </cell>
          <cell r="N4916">
            <v>38680.624467592592</v>
          </cell>
          <cell r="O4916" t="str">
            <v>gchateaug</v>
          </cell>
        </row>
        <row r="4917">
          <cell r="A4917" t="str">
            <v>2000</v>
          </cell>
          <cell r="B4917" t="str">
            <v>RO02</v>
          </cell>
          <cell r="C4917" t="str">
            <v>A00</v>
          </cell>
          <cell r="D4917" t="str">
            <v>PC_EMP</v>
          </cell>
          <cell r="E4917" t="str">
            <v>T</v>
          </cell>
          <cell r="F4917" t="str">
            <v>TOTAL</v>
          </cell>
          <cell r="G4917" t="str">
            <v>TOTAL</v>
          </cell>
          <cell r="H4917" t="str">
            <v>:</v>
          </cell>
          <cell r="I4917" t="str">
            <v>NC</v>
          </cell>
          <cell r="K4917" t="str">
            <v>V</v>
          </cell>
          <cell r="L4917">
            <v>38628.496840277781</v>
          </cell>
          <cell r="M4917" t="str">
            <v>gchateaug</v>
          </cell>
          <cell r="N4917">
            <v>38680.624467592592</v>
          </cell>
          <cell r="O4917" t="str">
            <v>gchateaug</v>
          </cell>
        </row>
        <row r="4918">
          <cell r="A4918" t="str">
            <v>2000</v>
          </cell>
          <cell r="B4918" t="str">
            <v>RO02</v>
          </cell>
          <cell r="C4918" t="str">
            <v>A00</v>
          </cell>
          <cell r="D4918" t="str">
            <v>PC_EMP</v>
          </cell>
          <cell r="E4918" t="str">
            <v>T</v>
          </cell>
          <cell r="F4918" t="str">
            <v>TOTAL</v>
          </cell>
          <cell r="G4918" t="str">
            <v>RSE</v>
          </cell>
          <cell r="H4918" t="str">
            <v>:</v>
          </cell>
          <cell r="I4918" t="str">
            <v>NC</v>
          </cell>
          <cell r="K4918" t="str">
            <v>V</v>
          </cell>
          <cell r="L4918">
            <v>38628.496840277781</v>
          </cell>
          <cell r="M4918" t="str">
            <v>gchateaug</v>
          </cell>
          <cell r="N4918">
            <v>38680.624467592592</v>
          </cell>
          <cell r="O4918" t="str">
            <v>gchateaug</v>
          </cell>
        </row>
        <row r="4919">
          <cell r="A4919" t="str">
            <v>2000</v>
          </cell>
          <cell r="B4919" t="str">
            <v>RO02</v>
          </cell>
          <cell r="C4919" t="str">
            <v>A00</v>
          </cell>
          <cell r="D4919" t="str">
            <v>PC_EMP</v>
          </cell>
          <cell r="E4919" t="str">
            <v>T</v>
          </cell>
          <cell r="F4919" t="str">
            <v>BES</v>
          </cell>
          <cell r="G4919" t="str">
            <v>TOTAL</v>
          </cell>
          <cell r="H4919" t="str">
            <v>:</v>
          </cell>
          <cell r="I4919" t="str">
            <v>NC</v>
          </cell>
          <cell r="K4919" t="str">
            <v>V</v>
          </cell>
          <cell r="L4919">
            <v>38628.496840277781</v>
          </cell>
          <cell r="M4919" t="str">
            <v>gchateaug</v>
          </cell>
          <cell r="N4919">
            <v>38680.624467592592</v>
          </cell>
          <cell r="O4919" t="str">
            <v>gchateaug</v>
          </cell>
        </row>
        <row r="4920">
          <cell r="A4920" t="str">
            <v>2001</v>
          </cell>
          <cell r="B4920" t="str">
            <v>PT2</v>
          </cell>
          <cell r="C4920" t="str">
            <v>A00</v>
          </cell>
          <cell r="D4920" t="str">
            <v>PC_EMP</v>
          </cell>
          <cell r="E4920" t="str">
            <v>T</v>
          </cell>
          <cell r="F4920" t="str">
            <v>TOTAL</v>
          </cell>
          <cell r="G4920" t="str">
            <v>RSE</v>
          </cell>
          <cell r="I4920" t="str">
            <v>NC</v>
          </cell>
          <cell r="J4920" t="str">
            <v>; former flag equal "s"</v>
          </cell>
          <cell r="K4920" t="str">
            <v>V</v>
          </cell>
          <cell r="L4920">
            <v>38628.496840277781</v>
          </cell>
          <cell r="M4920" t="str">
            <v>gchateaug</v>
          </cell>
          <cell r="N4920">
            <v>38680.624467592592</v>
          </cell>
          <cell r="O4920" t="str">
            <v>gchateaug</v>
          </cell>
          <cell r="Q4920">
            <v>0.43</v>
          </cell>
        </row>
        <row r="4921">
          <cell r="A4921" t="str">
            <v>2001</v>
          </cell>
          <cell r="B4921" t="str">
            <v>PT2</v>
          </cell>
          <cell r="C4921" t="str">
            <v>A00</v>
          </cell>
          <cell r="D4921" t="str">
            <v>PC_EMP</v>
          </cell>
          <cell r="E4921" t="str">
            <v>T</v>
          </cell>
          <cell r="F4921" t="str">
            <v>BES</v>
          </cell>
          <cell r="G4921" t="str">
            <v>TOTAL</v>
          </cell>
          <cell r="I4921" t="str">
            <v>NC</v>
          </cell>
          <cell r="J4921" t="str">
            <v>; former flag equal "s"</v>
          </cell>
          <cell r="K4921" t="str">
            <v>V</v>
          </cell>
          <cell r="L4921">
            <v>38628.496840277781</v>
          </cell>
          <cell r="M4921" t="str">
            <v>gchateaug</v>
          </cell>
          <cell r="N4921">
            <v>38680.624467592592</v>
          </cell>
          <cell r="O4921" t="str">
            <v>gchateaug</v>
          </cell>
          <cell r="Q4921">
            <v>0</v>
          </cell>
        </row>
        <row r="4922">
          <cell r="A4922" t="str">
            <v>2001</v>
          </cell>
          <cell r="B4922" t="str">
            <v>PT2</v>
          </cell>
          <cell r="C4922" t="str">
            <v>A00</v>
          </cell>
          <cell r="D4922" t="str">
            <v>PC_EMP</v>
          </cell>
          <cell r="E4922" t="str">
            <v>T</v>
          </cell>
          <cell r="F4922" t="str">
            <v>BES</v>
          </cell>
          <cell r="G4922" t="str">
            <v>RSE</v>
          </cell>
          <cell r="I4922" t="str">
            <v>NC</v>
          </cell>
          <cell r="J4922" t="str">
            <v>; former flag equal "s"</v>
          </cell>
          <cell r="K4922" t="str">
            <v>V</v>
          </cell>
          <cell r="L4922">
            <v>38628.496840277781</v>
          </cell>
          <cell r="M4922" t="str">
            <v>gchateaug</v>
          </cell>
          <cell r="N4922">
            <v>38680.624467592592</v>
          </cell>
          <cell r="O4922" t="str">
            <v>gchateaug</v>
          </cell>
          <cell r="Q4922">
            <v>0</v>
          </cell>
        </row>
        <row r="4923">
          <cell r="A4923" t="str">
            <v>2001</v>
          </cell>
          <cell r="B4923" t="str">
            <v>PL33</v>
          </cell>
          <cell r="C4923" t="str">
            <v>A00</v>
          </cell>
          <cell r="D4923" t="str">
            <v>PC_EMP</v>
          </cell>
          <cell r="E4923" t="str">
            <v>T</v>
          </cell>
          <cell r="F4923" t="str">
            <v>TOTAL</v>
          </cell>
          <cell r="G4923" t="str">
            <v>TOTAL</v>
          </cell>
          <cell r="H4923" t="str">
            <v>:</v>
          </cell>
          <cell r="I4923" t="str">
            <v>NC</v>
          </cell>
          <cell r="K4923" t="str">
            <v>V</v>
          </cell>
          <cell r="L4923">
            <v>38628.496840277781</v>
          </cell>
          <cell r="M4923" t="str">
            <v>gchateaug</v>
          </cell>
          <cell r="N4923">
            <v>38680.624467592592</v>
          </cell>
          <cell r="O4923" t="str">
            <v>gchateaug</v>
          </cell>
        </row>
        <row r="4924">
          <cell r="A4924" t="str">
            <v>2001</v>
          </cell>
          <cell r="B4924" t="str">
            <v>PL33</v>
          </cell>
          <cell r="C4924" t="str">
            <v>A00</v>
          </cell>
          <cell r="D4924" t="str">
            <v>PC_EMP</v>
          </cell>
          <cell r="E4924" t="str">
            <v>T</v>
          </cell>
          <cell r="F4924" t="str">
            <v>TOTAL</v>
          </cell>
          <cell r="G4924" t="str">
            <v>RSE</v>
          </cell>
          <cell r="H4924" t="str">
            <v>:</v>
          </cell>
          <cell r="I4924" t="str">
            <v>NC</v>
          </cell>
          <cell r="K4924" t="str">
            <v>V</v>
          </cell>
          <cell r="L4924">
            <v>38628.496840277781</v>
          </cell>
          <cell r="M4924" t="str">
            <v>gchateaug</v>
          </cell>
          <cell r="N4924">
            <v>38680.624467592592</v>
          </cell>
          <cell r="O4924" t="str">
            <v>gchateaug</v>
          </cell>
        </row>
        <row r="4925">
          <cell r="A4925" t="str">
            <v>2001</v>
          </cell>
          <cell r="B4925" t="str">
            <v>ES53</v>
          </cell>
          <cell r="C4925" t="str">
            <v>A00</v>
          </cell>
          <cell r="D4925" t="str">
            <v>PC_EMP</v>
          </cell>
          <cell r="E4925" t="str">
            <v>T</v>
          </cell>
          <cell r="F4925" t="str">
            <v>BES</v>
          </cell>
          <cell r="G4925" t="str">
            <v>TOTAL</v>
          </cell>
          <cell r="I4925" t="str">
            <v>NC</v>
          </cell>
          <cell r="J4925" t="str">
            <v>; former flag equal "s"</v>
          </cell>
          <cell r="K4925" t="str">
            <v>V</v>
          </cell>
          <cell r="L4925">
            <v>38628.496840277781</v>
          </cell>
          <cell r="M4925" t="str">
            <v>gchateaug</v>
          </cell>
          <cell r="N4925">
            <v>38680.624444444446</v>
          </cell>
          <cell r="O4925" t="str">
            <v>gchateaug</v>
          </cell>
          <cell r="Q4925">
            <v>0.03</v>
          </cell>
        </row>
        <row r="4926">
          <cell r="A4926" t="str">
            <v>2001</v>
          </cell>
          <cell r="B4926" t="str">
            <v>ES53</v>
          </cell>
          <cell r="C4926" t="str">
            <v>A00</v>
          </cell>
          <cell r="D4926" t="str">
            <v>PC_EMP</v>
          </cell>
          <cell r="E4926" t="str">
            <v>T</v>
          </cell>
          <cell r="F4926" t="str">
            <v>BES</v>
          </cell>
          <cell r="G4926" t="str">
            <v>RSE</v>
          </cell>
          <cell r="I4926" t="str">
            <v>NC</v>
          </cell>
          <cell r="J4926" t="str">
            <v>; former flag equal "s"</v>
          </cell>
          <cell r="K4926" t="str">
            <v>V</v>
          </cell>
          <cell r="L4926">
            <v>38628.496840277781</v>
          </cell>
          <cell r="M4926" t="str">
            <v>gchateaug</v>
          </cell>
          <cell r="N4926">
            <v>38680.624444444446</v>
          </cell>
          <cell r="O4926" t="str">
            <v>gchateaug</v>
          </cell>
          <cell r="Q4926">
            <v>0.01</v>
          </cell>
        </row>
        <row r="4927">
          <cell r="A4927" t="str">
            <v>2001</v>
          </cell>
          <cell r="B4927" t="str">
            <v>ES43</v>
          </cell>
          <cell r="C4927" t="str">
            <v>A00</v>
          </cell>
          <cell r="D4927" t="str">
            <v>PC_EMP</v>
          </cell>
          <cell r="E4927" t="str">
            <v>T</v>
          </cell>
          <cell r="F4927" t="str">
            <v>TOTAL</v>
          </cell>
          <cell r="G4927" t="str">
            <v>TOTAL</v>
          </cell>
          <cell r="I4927" t="str">
            <v>NC</v>
          </cell>
          <cell r="K4927" t="str">
            <v>V</v>
          </cell>
          <cell r="L4927">
            <v>38628.496840277781</v>
          </cell>
          <cell r="M4927" t="str">
            <v>gchateaug</v>
          </cell>
          <cell r="N4927">
            <v>38680.624444444446</v>
          </cell>
          <cell r="O4927" t="str">
            <v>gchateaug</v>
          </cell>
          <cell r="Q4927">
            <v>0.71</v>
          </cell>
        </row>
        <row r="4928">
          <cell r="A4928" t="str">
            <v>2001</v>
          </cell>
          <cell r="B4928" t="str">
            <v>ES43</v>
          </cell>
          <cell r="C4928" t="str">
            <v>A00</v>
          </cell>
          <cell r="D4928" t="str">
            <v>PC_EMP</v>
          </cell>
          <cell r="E4928" t="str">
            <v>T</v>
          </cell>
          <cell r="F4928" t="str">
            <v>TOTAL</v>
          </cell>
          <cell r="G4928" t="str">
            <v>RSE</v>
          </cell>
          <cell r="I4928" t="str">
            <v>NC</v>
          </cell>
          <cell r="K4928" t="str">
            <v>V</v>
          </cell>
          <cell r="L4928">
            <v>38628.496840277781</v>
          </cell>
          <cell r="M4928" t="str">
            <v>gchateaug</v>
          </cell>
          <cell r="N4928">
            <v>38680.624444444446</v>
          </cell>
          <cell r="O4928" t="str">
            <v>gchateaug</v>
          </cell>
          <cell r="Q4928">
            <v>0.6</v>
          </cell>
        </row>
        <row r="4929">
          <cell r="A4929" t="str">
            <v>2001</v>
          </cell>
          <cell r="B4929" t="str">
            <v>ES43</v>
          </cell>
          <cell r="C4929" t="str">
            <v>A00</v>
          </cell>
          <cell r="D4929" t="str">
            <v>PC_EMP</v>
          </cell>
          <cell r="E4929" t="str">
            <v>T</v>
          </cell>
          <cell r="F4929" t="str">
            <v>BES</v>
          </cell>
          <cell r="G4929" t="str">
            <v>TOTAL</v>
          </cell>
          <cell r="I4929" t="str">
            <v>NC</v>
          </cell>
          <cell r="J4929" t="str">
            <v>; former flag equal "s"</v>
          </cell>
          <cell r="K4929" t="str">
            <v>V</v>
          </cell>
          <cell r="L4929">
            <v>38628.496840277781</v>
          </cell>
          <cell r="M4929" t="str">
            <v>gchateaug</v>
          </cell>
          <cell r="N4929">
            <v>38680.624444444446</v>
          </cell>
          <cell r="O4929" t="str">
            <v>gchateaug</v>
          </cell>
          <cell r="Q4929">
            <v>0.04</v>
          </cell>
        </row>
        <row r="4930">
          <cell r="A4930" t="str">
            <v>2001</v>
          </cell>
          <cell r="B4930" t="str">
            <v>ES43</v>
          </cell>
          <cell r="C4930" t="str">
            <v>A00</v>
          </cell>
          <cell r="D4930" t="str">
            <v>PC_EMP</v>
          </cell>
          <cell r="E4930" t="str">
            <v>T</v>
          </cell>
          <cell r="F4930" t="str">
            <v>BES</v>
          </cell>
          <cell r="G4930" t="str">
            <v>RSE</v>
          </cell>
          <cell r="I4930" t="str">
            <v>NC</v>
          </cell>
          <cell r="J4930" t="str">
            <v>; former flag equal "s"</v>
          </cell>
          <cell r="K4930" t="str">
            <v>V</v>
          </cell>
          <cell r="L4930">
            <v>38628.496840277781</v>
          </cell>
          <cell r="M4930" t="str">
            <v>gchateaug</v>
          </cell>
          <cell r="N4930">
            <v>38680.624444444446</v>
          </cell>
          <cell r="O4930" t="str">
            <v>gchateaug</v>
          </cell>
          <cell r="Q4930">
            <v>0.01</v>
          </cell>
        </row>
        <row r="4931">
          <cell r="A4931" t="str">
            <v>2001</v>
          </cell>
          <cell r="B4931" t="str">
            <v>ES4</v>
          </cell>
          <cell r="C4931" t="str">
            <v>A00</v>
          </cell>
          <cell r="D4931" t="str">
            <v>PC_EMP</v>
          </cell>
          <cell r="E4931" t="str">
            <v>T</v>
          </cell>
          <cell r="F4931" t="str">
            <v>TOTAL</v>
          </cell>
          <cell r="G4931" t="str">
            <v>TOTAL</v>
          </cell>
          <cell r="I4931" t="str">
            <v>NC</v>
          </cell>
          <cell r="K4931" t="str">
            <v>V</v>
          </cell>
          <cell r="L4931">
            <v>38628.496840277781</v>
          </cell>
          <cell r="M4931" t="str">
            <v>gchateaug</v>
          </cell>
          <cell r="N4931">
            <v>38680.624444444446</v>
          </cell>
          <cell r="O4931" t="str">
            <v>gchateaug</v>
          </cell>
          <cell r="Q4931">
            <v>1.04</v>
          </cell>
        </row>
        <row r="4932">
          <cell r="A4932" t="str">
            <v>2001</v>
          </cell>
          <cell r="B4932" t="str">
            <v>ES4</v>
          </cell>
          <cell r="C4932" t="str">
            <v>A00</v>
          </cell>
          <cell r="D4932" t="str">
            <v>PC_EMP</v>
          </cell>
          <cell r="E4932" t="str">
            <v>T</v>
          </cell>
          <cell r="F4932" t="str">
            <v>TOTAL</v>
          </cell>
          <cell r="G4932" t="str">
            <v>RSE</v>
          </cell>
          <cell r="I4932" t="str">
            <v>NC</v>
          </cell>
          <cell r="J4932" t="str">
            <v>; former flag equal "s"</v>
          </cell>
          <cell r="K4932" t="str">
            <v>V</v>
          </cell>
          <cell r="L4932">
            <v>38628.496840277781</v>
          </cell>
          <cell r="M4932" t="str">
            <v>gchateaug</v>
          </cell>
          <cell r="N4932">
            <v>38680.624444444446</v>
          </cell>
          <cell r="O4932" t="str">
            <v>gchateaug</v>
          </cell>
          <cell r="Q4932">
            <v>0.74</v>
          </cell>
        </row>
        <row r="4933">
          <cell r="A4933" t="str">
            <v>2003</v>
          </cell>
          <cell r="B4933" t="str">
            <v>RO08</v>
          </cell>
          <cell r="C4933" t="str">
            <v>A00</v>
          </cell>
          <cell r="D4933" t="str">
            <v>PC_EMP</v>
          </cell>
          <cell r="E4933" t="str">
            <v>T</v>
          </cell>
          <cell r="F4933" t="str">
            <v>BES</v>
          </cell>
          <cell r="G4933" t="str">
            <v>TOTAL</v>
          </cell>
          <cell r="I4933" t="str">
            <v>MS</v>
          </cell>
          <cell r="K4933" t="str">
            <v>V</v>
          </cell>
          <cell r="L4933">
            <v>38628.496851851851</v>
          </cell>
          <cell r="M4933" t="str">
            <v>gchateaug</v>
          </cell>
          <cell r="N4933">
            <v>38680.624479166669</v>
          </cell>
          <cell r="O4933" t="str">
            <v>gchateaug</v>
          </cell>
          <cell r="Q4933">
            <v>0.7</v>
          </cell>
        </row>
        <row r="4934">
          <cell r="A4934" t="str">
            <v>2003</v>
          </cell>
          <cell r="B4934" t="str">
            <v>RO08</v>
          </cell>
          <cell r="C4934" t="str">
            <v>A00</v>
          </cell>
          <cell r="D4934" t="str">
            <v>PC_EMP</v>
          </cell>
          <cell r="E4934" t="str">
            <v>T</v>
          </cell>
          <cell r="F4934" t="str">
            <v>BES</v>
          </cell>
          <cell r="G4934" t="str">
            <v>RSE</v>
          </cell>
          <cell r="I4934" t="str">
            <v>MS</v>
          </cell>
          <cell r="K4934" t="str">
            <v>V</v>
          </cell>
          <cell r="L4934">
            <v>38628.496851851851</v>
          </cell>
          <cell r="M4934" t="str">
            <v>gchateaug</v>
          </cell>
          <cell r="N4934">
            <v>38680.624479166669</v>
          </cell>
          <cell r="O4934" t="str">
            <v>gchateaug</v>
          </cell>
          <cell r="Q4934">
            <v>0.44</v>
          </cell>
        </row>
        <row r="4935">
          <cell r="A4935" t="str">
            <v>2003</v>
          </cell>
          <cell r="B4935" t="str">
            <v>RO05</v>
          </cell>
          <cell r="C4935" t="str">
            <v>A00</v>
          </cell>
          <cell r="D4935" t="str">
            <v>PC_EMP</v>
          </cell>
          <cell r="E4935" t="str">
            <v>T</v>
          </cell>
          <cell r="F4935" t="str">
            <v>TOTAL</v>
          </cell>
          <cell r="G4935" t="str">
            <v>TOTAL</v>
          </cell>
          <cell r="I4935" t="str">
            <v>MS</v>
          </cell>
          <cell r="K4935" t="str">
            <v>V</v>
          </cell>
          <cell r="L4935">
            <v>38628.496851851851</v>
          </cell>
          <cell r="M4935" t="str">
            <v>gchateaug</v>
          </cell>
          <cell r="N4935">
            <v>38680.624479166669</v>
          </cell>
          <cell r="O4935" t="str">
            <v>gchateaug</v>
          </cell>
          <cell r="Q4935">
            <v>0.41</v>
          </cell>
        </row>
        <row r="4936">
          <cell r="A4936" t="str">
            <v>2003</v>
          </cell>
          <cell r="B4936" t="str">
            <v>RO05</v>
          </cell>
          <cell r="C4936" t="str">
            <v>A00</v>
          </cell>
          <cell r="D4936" t="str">
            <v>PC_EMP</v>
          </cell>
          <cell r="E4936" t="str">
            <v>T</v>
          </cell>
          <cell r="F4936" t="str">
            <v>TOTAL</v>
          </cell>
          <cell r="G4936" t="str">
            <v>RSE</v>
          </cell>
          <cell r="I4936" t="str">
            <v>MS</v>
          </cell>
          <cell r="K4936" t="str">
            <v>V</v>
          </cell>
          <cell r="L4936">
            <v>38628.496851851851</v>
          </cell>
          <cell r="M4936" t="str">
            <v>gchateaug</v>
          </cell>
          <cell r="N4936">
            <v>38680.624479166669</v>
          </cell>
          <cell r="O4936" t="str">
            <v>gchateaug</v>
          </cell>
          <cell r="Q4936">
            <v>0.31</v>
          </cell>
        </row>
        <row r="4937">
          <cell r="A4937" t="str">
            <v>1983</v>
          </cell>
          <cell r="B4937" t="str">
            <v>LU0</v>
          </cell>
          <cell r="C4937" t="str">
            <v>A00</v>
          </cell>
          <cell r="D4937" t="str">
            <v>PC_EMP</v>
          </cell>
          <cell r="E4937" t="str">
            <v>T</v>
          </cell>
          <cell r="F4937" t="str">
            <v>BES</v>
          </cell>
          <cell r="G4937" t="str">
            <v>RSE</v>
          </cell>
          <cell r="H4937" t="str">
            <v>:</v>
          </cell>
          <cell r="I4937" t="str">
            <v>NC</v>
          </cell>
          <cell r="K4937" t="str">
            <v>V</v>
          </cell>
          <cell r="L4937">
            <v>38628.496770833335</v>
          </cell>
          <cell r="M4937" t="str">
            <v>gchateaug</v>
          </cell>
          <cell r="N4937">
            <v>38680.624409722222</v>
          </cell>
          <cell r="O4937" t="str">
            <v>gchateaug</v>
          </cell>
        </row>
        <row r="4938">
          <cell r="A4938" t="str">
            <v>2000</v>
          </cell>
          <cell r="B4938" t="str">
            <v>SI00</v>
          </cell>
          <cell r="C4938" t="str">
            <v>A00</v>
          </cell>
          <cell r="D4938" t="str">
            <v>PC_EMP</v>
          </cell>
          <cell r="E4938" t="str">
            <v>T</v>
          </cell>
          <cell r="F4938" t="str">
            <v>BES</v>
          </cell>
          <cell r="G4938" t="str">
            <v>TOTAL</v>
          </cell>
          <cell r="I4938" t="str">
            <v>NC</v>
          </cell>
          <cell r="K4938" t="str">
            <v>V</v>
          </cell>
          <cell r="L4938">
            <v>38628.496770833335</v>
          </cell>
          <cell r="M4938" t="str">
            <v>gchateaug</v>
          </cell>
          <cell r="N4938">
            <v>38681.684641203705</v>
          </cell>
          <cell r="O4938" t="str">
            <v>gchateaug</v>
          </cell>
          <cell r="Q4938">
            <v>0.54</v>
          </cell>
        </row>
        <row r="4939">
          <cell r="A4939" t="str">
            <v>2000</v>
          </cell>
          <cell r="B4939" t="str">
            <v>SI00</v>
          </cell>
          <cell r="C4939" t="str">
            <v>A00</v>
          </cell>
          <cell r="D4939" t="str">
            <v>PC_EMP</v>
          </cell>
          <cell r="E4939" t="str">
            <v>T</v>
          </cell>
          <cell r="F4939" t="str">
            <v>TOTAL</v>
          </cell>
          <cell r="G4939" t="str">
            <v>RSE</v>
          </cell>
          <cell r="I4939" t="str">
            <v>NC</v>
          </cell>
          <cell r="K4939" t="str">
            <v>V</v>
          </cell>
          <cell r="L4939">
            <v>38628.496770833335</v>
          </cell>
          <cell r="M4939" t="str">
            <v>gchateaug</v>
          </cell>
          <cell r="N4939">
            <v>38681.684641203705</v>
          </cell>
          <cell r="O4939" t="str">
            <v>gchateaug</v>
          </cell>
          <cell r="Q4939">
            <v>0.73</v>
          </cell>
        </row>
        <row r="4940">
          <cell r="A4940" t="str">
            <v>2000</v>
          </cell>
          <cell r="B4940" t="str">
            <v>SI00</v>
          </cell>
          <cell r="C4940" t="str">
            <v>A00</v>
          </cell>
          <cell r="D4940" t="str">
            <v>PC_EMP</v>
          </cell>
          <cell r="E4940" t="str">
            <v>T</v>
          </cell>
          <cell r="F4940" t="str">
            <v>TOTAL</v>
          </cell>
          <cell r="G4940" t="str">
            <v>TOTAL</v>
          </cell>
          <cell r="I4940" t="str">
            <v>NC</v>
          </cell>
          <cell r="K4940" t="str">
            <v>V</v>
          </cell>
          <cell r="L4940">
            <v>38628.496770833335</v>
          </cell>
          <cell r="M4940" t="str">
            <v>gchateaug</v>
          </cell>
          <cell r="N4940">
            <v>38681.684641203705</v>
          </cell>
          <cell r="O4940" t="str">
            <v>gchateaug</v>
          </cell>
          <cell r="Q4940">
            <v>1.37</v>
          </cell>
        </row>
        <row r="4941">
          <cell r="A4941" t="str">
            <v>2000</v>
          </cell>
          <cell r="B4941" t="str">
            <v>SI0</v>
          </cell>
          <cell r="C4941" t="str">
            <v>A00</v>
          </cell>
          <cell r="D4941" t="str">
            <v>PC_EMP</v>
          </cell>
          <cell r="E4941" t="str">
            <v>T</v>
          </cell>
          <cell r="F4941" t="str">
            <v>BES</v>
          </cell>
          <cell r="G4941" t="str">
            <v>RSE</v>
          </cell>
          <cell r="I4941" t="str">
            <v>NC</v>
          </cell>
          <cell r="K4941" t="str">
            <v>V</v>
          </cell>
          <cell r="L4941">
            <v>38628.496770833335</v>
          </cell>
          <cell r="M4941" t="str">
            <v>gchateaug</v>
          </cell>
          <cell r="N4941">
            <v>38681.684479166666</v>
          </cell>
          <cell r="O4941" t="str">
            <v>gchateaug</v>
          </cell>
          <cell r="Q4941">
            <v>0.18</v>
          </cell>
        </row>
        <row r="4942">
          <cell r="A4942" t="str">
            <v>2000</v>
          </cell>
          <cell r="B4942" t="str">
            <v>SI0</v>
          </cell>
          <cell r="C4942" t="str">
            <v>A00</v>
          </cell>
          <cell r="D4942" t="str">
            <v>PC_EMP</v>
          </cell>
          <cell r="E4942" t="str">
            <v>T</v>
          </cell>
          <cell r="F4942" t="str">
            <v>BES</v>
          </cell>
          <cell r="G4942" t="str">
            <v>TOTAL</v>
          </cell>
          <cell r="I4942" t="str">
            <v>NC</v>
          </cell>
          <cell r="K4942" t="str">
            <v>V</v>
          </cell>
          <cell r="L4942">
            <v>38628.496770833335</v>
          </cell>
          <cell r="M4942" t="str">
            <v>gchateaug</v>
          </cell>
          <cell r="N4942">
            <v>38681.684479166666</v>
          </cell>
          <cell r="O4942" t="str">
            <v>gchateaug</v>
          </cell>
          <cell r="Q4942">
            <v>0.54</v>
          </cell>
        </row>
        <row r="4943">
          <cell r="A4943" t="str">
            <v>2000</v>
          </cell>
          <cell r="B4943" t="str">
            <v>SI0</v>
          </cell>
          <cell r="C4943" t="str">
            <v>A00</v>
          </cell>
          <cell r="D4943" t="str">
            <v>PC_EMP</v>
          </cell>
          <cell r="E4943" t="str">
            <v>T</v>
          </cell>
          <cell r="F4943" t="str">
            <v>TOTAL</v>
          </cell>
          <cell r="G4943" t="str">
            <v>RSE</v>
          </cell>
          <cell r="I4943" t="str">
            <v>NC</v>
          </cell>
          <cell r="K4943" t="str">
            <v>V</v>
          </cell>
          <cell r="L4943">
            <v>38628.496770833335</v>
          </cell>
          <cell r="M4943" t="str">
            <v>gchateaug</v>
          </cell>
          <cell r="N4943">
            <v>38681.684479166666</v>
          </cell>
          <cell r="O4943" t="str">
            <v>gchateaug</v>
          </cell>
          <cell r="Q4943">
            <v>0.73</v>
          </cell>
        </row>
        <row r="4944">
          <cell r="A4944" t="str">
            <v>2000</v>
          </cell>
          <cell r="B4944" t="str">
            <v>SI0</v>
          </cell>
          <cell r="C4944" t="str">
            <v>A00</v>
          </cell>
          <cell r="D4944" t="str">
            <v>PC_EMP</v>
          </cell>
          <cell r="E4944" t="str">
            <v>T</v>
          </cell>
          <cell r="F4944" t="str">
            <v>TOTAL</v>
          </cell>
          <cell r="G4944" t="str">
            <v>TOTAL</v>
          </cell>
          <cell r="I4944" t="str">
            <v>NC</v>
          </cell>
          <cell r="K4944" t="str">
            <v>V</v>
          </cell>
          <cell r="L4944">
            <v>38628.496770833335</v>
          </cell>
          <cell r="M4944" t="str">
            <v>gchateaug</v>
          </cell>
          <cell r="N4944">
            <v>38681.684479166666</v>
          </cell>
          <cell r="O4944" t="str">
            <v>gchateaug</v>
          </cell>
          <cell r="Q4944">
            <v>1.37</v>
          </cell>
        </row>
        <row r="4945">
          <cell r="A4945" t="str">
            <v>2000</v>
          </cell>
          <cell r="B4945" t="str">
            <v>SE0A</v>
          </cell>
          <cell r="C4945" t="str">
            <v>A00</v>
          </cell>
          <cell r="D4945" t="str">
            <v>PC_EMP</v>
          </cell>
          <cell r="E4945" t="str">
            <v>T</v>
          </cell>
          <cell r="F4945" t="str">
            <v>BES</v>
          </cell>
          <cell r="G4945" t="str">
            <v>TOTAL</v>
          </cell>
          <cell r="H4945" t="str">
            <v>:</v>
          </cell>
          <cell r="I4945" t="str">
            <v>NC</v>
          </cell>
          <cell r="K4945" t="str">
            <v>V</v>
          </cell>
          <cell r="L4945">
            <v>38628.496770833335</v>
          </cell>
          <cell r="M4945" t="str">
            <v>gchateaug</v>
          </cell>
          <cell r="N4945">
            <v>38680.624432870369</v>
          </cell>
          <cell r="O4945" t="str">
            <v>gchateaug</v>
          </cell>
        </row>
        <row r="4946">
          <cell r="A4946" t="str">
            <v>2000</v>
          </cell>
          <cell r="B4946" t="str">
            <v>SE0A</v>
          </cell>
          <cell r="C4946" t="str">
            <v>A00</v>
          </cell>
          <cell r="D4946" t="str">
            <v>PC_EMP</v>
          </cell>
          <cell r="E4946" t="str">
            <v>T</v>
          </cell>
          <cell r="F4946" t="str">
            <v>TOTAL</v>
          </cell>
          <cell r="G4946" t="str">
            <v>TOTAL</v>
          </cell>
          <cell r="H4946" t="str">
            <v>:</v>
          </cell>
          <cell r="I4946" t="str">
            <v>NC</v>
          </cell>
          <cell r="K4946" t="str">
            <v>V</v>
          </cell>
          <cell r="L4946">
            <v>38628.496770833335</v>
          </cell>
          <cell r="M4946" t="str">
            <v>gchateaug</v>
          </cell>
          <cell r="N4946">
            <v>38680.624432870369</v>
          </cell>
          <cell r="O4946" t="str">
            <v>gchateaug</v>
          </cell>
        </row>
        <row r="4947">
          <cell r="A4947" t="str">
            <v>2000</v>
          </cell>
          <cell r="B4947" t="str">
            <v>SE08</v>
          </cell>
          <cell r="C4947" t="str">
            <v>A00</v>
          </cell>
          <cell r="D4947" t="str">
            <v>PC_EMP</v>
          </cell>
          <cell r="E4947" t="str">
            <v>T</v>
          </cell>
          <cell r="F4947" t="str">
            <v>BES</v>
          </cell>
          <cell r="G4947" t="str">
            <v>TOTAL</v>
          </cell>
          <cell r="H4947" t="str">
            <v>:</v>
          </cell>
          <cell r="I4947" t="str">
            <v>NC</v>
          </cell>
          <cell r="K4947" t="str">
            <v>V</v>
          </cell>
          <cell r="L4947">
            <v>38628.496770833335</v>
          </cell>
          <cell r="M4947" t="str">
            <v>gchateaug</v>
          </cell>
          <cell r="N4947">
            <v>38680.624432870369</v>
          </cell>
          <cell r="O4947" t="str">
            <v>gchateaug</v>
          </cell>
        </row>
        <row r="4948">
          <cell r="A4948" t="str">
            <v>2000</v>
          </cell>
          <cell r="B4948" t="str">
            <v>SE08</v>
          </cell>
          <cell r="C4948" t="str">
            <v>A00</v>
          </cell>
          <cell r="D4948" t="str">
            <v>PC_EMP</v>
          </cell>
          <cell r="E4948" t="str">
            <v>T</v>
          </cell>
          <cell r="F4948" t="str">
            <v>TOTAL</v>
          </cell>
          <cell r="G4948" t="str">
            <v>TOTAL</v>
          </cell>
          <cell r="H4948" t="str">
            <v>:</v>
          </cell>
          <cell r="I4948" t="str">
            <v>NC</v>
          </cell>
          <cell r="K4948" t="str">
            <v>V</v>
          </cell>
          <cell r="L4948">
            <v>38628.496770833335</v>
          </cell>
          <cell r="M4948" t="str">
            <v>gchateaug</v>
          </cell>
          <cell r="N4948">
            <v>38680.624432870369</v>
          </cell>
          <cell r="O4948" t="str">
            <v>gchateaug</v>
          </cell>
        </row>
        <row r="4949">
          <cell r="A4949" t="str">
            <v>2000</v>
          </cell>
          <cell r="B4949" t="str">
            <v>SE07</v>
          </cell>
          <cell r="C4949" t="str">
            <v>A00</v>
          </cell>
          <cell r="D4949" t="str">
            <v>PC_EMP</v>
          </cell>
          <cell r="E4949" t="str">
            <v>T</v>
          </cell>
          <cell r="F4949" t="str">
            <v>BES</v>
          </cell>
          <cell r="G4949" t="str">
            <v>TOTAL</v>
          </cell>
          <cell r="H4949" t="str">
            <v>:</v>
          </cell>
          <cell r="I4949" t="str">
            <v>NC</v>
          </cell>
          <cell r="K4949" t="str">
            <v>V</v>
          </cell>
          <cell r="L4949">
            <v>38628.496770833335</v>
          </cell>
          <cell r="M4949" t="str">
            <v>gchateaug</v>
          </cell>
          <cell r="N4949">
            <v>38680.624432870369</v>
          </cell>
          <cell r="O4949" t="str">
            <v>gchateaug</v>
          </cell>
        </row>
        <row r="4950">
          <cell r="A4950" t="str">
            <v>2000</v>
          </cell>
          <cell r="B4950" t="str">
            <v>SE07</v>
          </cell>
          <cell r="C4950" t="str">
            <v>A00</v>
          </cell>
          <cell r="D4950" t="str">
            <v>PC_EMP</v>
          </cell>
          <cell r="E4950" t="str">
            <v>T</v>
          </cell>
          <cell r="F4950" t="str">
            <v>TOTAL</v>
          </cell>
          <cell r="G4950" t="str">
            <v>TOTAL</v>
          </cell>
          <cell r="H4950" t="str">
            <v>:</v>
          </cell>
          <cell r="I4950" t="str">
            <v>NC</v>
          </cell>
          <cell r="K4950" t="str">
            <v>V</v>
          </cell>
          <cell r="L4950">
            <v>38628.496770833335</v>
          </cell>
          <cell r="M4950" t="str">
            <v>gchateaug</v>
          </cell>
          <cell r="N4950">
            <v>38680.624432870369</v>
          </cell>
          <cell r="O4950" t="str">
            <v>gchateaug</v>
          </cell>
        </row>
        <row r="4951">
          <cell r="A4951" t="str">
            <v>2000</v>
          </cell>
          <cell r="B4951" t="str">
            <v>SE06</v>
          </cell>
          <cell r="C4951" t="str">
            <v>A00</v>
          </cell>
          <cell r="D4951" t="str">
            <v>PC_EMP</v>
          </cell>
          <cell r="E4951" t="str">
            <v>T</v>
          </cell>
          <cell r="F4951" t="str">
            <v>BES</v>
          </cell>
          <cell r="G4951" t="str">
            <v>TOTAL</v>
          </cell>
          <cell r="H4951" t="str">
            <v>:</v>
          </cell>
          <cell r="I4951" t="str">
            <v>NC</v>
          </cell>
          <cell r="K4951" t="str">
            <v>V</v>
          </cell>
          <cell r="L4951">
            <v>38628.496770833335</v>
          </cell>
          <cell r="M4951" t="str">
            <v>gchateaug</v>
          </cell>
          <cell r="N4951">
            <v>38680.624432870369</v>
          </cell>
          <cell r="O4951" t="str">
            <v>gchateaug</v>
          </cell>
        </row>
        <row r="4952">
          <cell r="A4952" t="str">
            <v>2000</v>
          </cell>
          <cell r="B4952" t="str">
            <v>SE06</v>
          </cell>
          <cell r="C4952" t="str">
            <v>A00</v>
          </cell>
          <cell r="D4952" t="str">
            <v>PC_EMP</v>
          </cell>
          <cell r="E4952" t="str">
            <v>T</v>
          </cell>
          <cell r="F4952" t="str">
            <v>TOTAL</v>
          </cell>
          <cell r="G4952" t="str">
            <v>TOTAL</v>
          </cell>
          <cell r="H4952" t="str">
            <v>:</v>
          </cell>
          <cell r="I4952" t="str">
            <v>NC</v>
          </cell>
          <cell r="K4952" t="str">
            <v>V</v>
          </cell>
          <cell r="L4952">
            <v>38628.496770833335</v>
          </cell>
          <cell r="M4952" t="str">
            <v>gchateaug</v>
          </cell>
          <cell r="N4952">
            <v>38680.624432870369</v>
          </cell>
          <cell r="O4952" t="str">
            <v>gchateaug</v>
          </cell>
        </row>
        <row r="4953">
          <cell r="A4953" t="str">
            <v>2000</v>
          </cell>
          <cell r="B4953" t="str">
            <v>SE02</v>
          </cell>
          <cell r="C4953" t="str">
            <v>A00</v>
          </cell>
          <cell r="D4953" t="str">
            <v>PC_EMP</v>
          </cell>
          <cell r="E4953" t="str">
            <v>T</v>
          </cell>
          <cell r="F4953" t="str">
            <v>BES</v>
          </cell>
          <cell r="G4953" t="str">
            <v>TOTAL</v>
          </cell>
          <cell r="H4953" t="str">
            <v>:</v>
          </cell>
          <cell r="I4953" t="str">
            <v>NC</v>
          </cell>
          <cell r="K4953" t="str">
            <v>V</v>
          </cell>
          <cell r="L4953">
            <v>38628.496770833335</v>
          </cell>
          <cell r="M4953" t="str">
            <v>gchateaug</v>
          </cell>
          <cell r="N4953">
            <v>38680.624432870369</v>
          </cell>
          <cell r="O4953" t="str">
            <v>gchateaug</v>
          </cell>
        </row>
        <row r="4954">
          <cell r="A4954" t="str">
            <v>2000</v>
          </cell>
          <cell r="B4954" t="str">
            <v>SE02</v>
          </cell>
          <cell r="C4954" t="str">
            <v>A00</v>
          </cell>
          <cell r="D4954" t="str">
            <v>PC_EMP</v>
          </cell>
          <cell r="E4954" t="str">
            <v>T</v>
          </cell>
          <cell r="F4954" t="str">
            <v>TOTAL</v>
          </cell>
          <cell r="G4954" t="str">
            <v>TOTAL</v>
          </cell>
          <cell r="H4954" t="str">
            <v>:</v>
          </cell>
          <cell r="I4954" t="str">
            <v>NC</v>
          </cell>
          <cell r="K4954" t="str">
            <v>V</v>
          </cell>
          <cell r="L4954">
            <v>38628.496770833335</v>
          </cell>
          <cell r="M4954" t="str">
            <v>gchateaug</v>
          </cell>
          <cell r="N4954">
            <v>38680.624432870369</v>
          </cell>
          <cell r="O4954" t="str">
            <v>gchateaug</v>
          </cell>
        </row>
        <row r="4955">
          <cell r="A4955" t="str">
            <v>2000</v>
          </cell>
          <cell r="B4955" t="str">
            <v>SE01</v>
          </cell>
          <cell r="C4955" t="str">
            <v>A00</v>
          </cell>
          <cell r="D4955" t="str">
            <v>PC_EMP</v>
          </cell>
          <cell r="E4955" t="str">
            <v>T</v>
          </cell>
          <cell r="F4955" t="str">
            <v>BES</v>
          </cell>
          <cell r="G4955" t="str">
            <v>TOTAL</v>
          </cell>
          <cell r="H4955" t="str">
            <v>:</v>
          </cell>
          <cell r="I4955" t="str">
            <v>NC</v>
          </cell>
          <cell r="K4955" t="str">
            <v>V</v>
          </cell>
          <cell r="L4955">
            <v>38628.496770833335</v>
          </cell>
          <cell r="M4955" t="str">
            <v>gchateaug</v>
          </cell>
          <cell r="N4955">
            <v>38680.624432870369</v>
          </cell>
          <cell r="O4955" t="str">
            <v>gchateaug</v>
          </cell>
        </row>
        <row r="4956">
          <cell r="A4956" t="str">
            <v>2003</v>
          </cell>
          <cell r="B4956" t="str">
            <v>CZ01</v>
          </cell>
          <cell r="C4956" t="str">
            <v>A00</v>
          </cell>
          <cell r="D4956" t="str">
            <v>PC_EMP</v>
          </cell>
          <cell r="E4956" t="str">
            <v>T</v>
          </cell>
          <cell r="F4956" t="str">
            <v>BES</v>
          </cell>
          <cell r="G4956" t="str">
            <v>TOTAL</v>
          </cell>
          <cell r="I4956" t="str">
            <v>MS</v>
          </cell>
          <cell r="K4956" t="str">
            <v>V</v>
          </cell>
          <cell r="L4956">
            <v>38628.496793981481</v>
          </cell>
          <cell r="M4956" t="str">
            <v>gchateaug</v>
          </cell>
          <cell r="N4956">
            <v>38680.624467592592</v>
          </cell>
          <cell r="O4956" t="str">
            <v>gchateaug</v>
          </cell>
          <cell r="Q4956">
            <v>1.0900000000000001</v>
          </cell>
        </row>
        <row r="4957">
          <cell r="A4957" t="str">
            <v>2003</v>
          </cell>
          <cell r="B4957" t="str">
            <v>CZ01</v>
          </cell>
          <cell r="C4957" t="str">
            <v>A00</v>
          </cell>
          <cell r="D4957" t="str">
            <v>PC_EMP</v>
          </cell>
          <cell r="E4957" t="str">
            <v>T</v>
          </cell>
          <cell r="F4957" t="str">
            <v>BES</v>
          </cell>
          <cell r="G4957" t="str">
            <v>RSE</v>
          </cell>
          <cell r="I4957" t="str">
            <v>MS</v>
          </cell>
          <cell r="K4957" t="str">
            <v>V</v>
          </cell>
          <cell r="L4957">
            <v>38628.496793981481</v>
          </cell>
          <cell r="M4957" t="str">
            <v>gchateaug</v>
          </cell>
          <cell r="N4957">
            <v>38680.624467592592</v>
          </cell>
          <cell r="O4957" t="str">
            <v>gchateaug</v>
          </cell>
          <cell r="Q4957">
            <v>0.56999999999999995</v>
          </cell>
        </row>
        <row r="4958">
          <cell r="A4958" t="str">
            <v>2003</v>
          </cell>
          <cell r="B4958" t="str">
            <v>BE2</v>
          </cell>
          <cell r="C4958" t="str">
            <v>A00</v>
          </cell>
          <cell r="D4958" t="str">
            <v>PC_EMP</v>
          </cell>
          <cell r="E4958" t="str">
            <v>T</v>
          </cell>
          <cell r="F4958" t="str">
            <v>BES</v>
          </cell>
          <cell r="G4958" t="str">
            <v>TOTAL</v>
          </cell>
          <cell r="I4958" t="str">
            <v>MS</v>
          </cell>
          <cell r="K4958" t="str">
            <v>V</v>
          </cell>
          <cell r="L4958">
            <v>38628.496793981481</v>
          </cell>
          <cell r="M4958" t="str">
            <v>gchateaug</v>
          </cell>
          <cell r="N4958">
            <v>38680.624444444446</v>
          </cell>
          <cell r="O4958" t="str">
            <v>gchateaug</v>
          </cell>
          <cell r="Q4958">
            <v>1</v>
          </cell>
        </row>
        <row r="4959">
          <cell r="A4959" t="str">
            <v>2003</v>
          </cell>
          <cell r="B4959" t="str">
            <v>BE2</v>
          </cell>
          <cell r="C4959" t="str">
            <v>A00</v>
          </cell>
          <cell r="D4959" t="str">
            <v>PC_EMP</v>
          </cell>
          <cell r="E4959" t="str">
            <v>T</v>
          </cell>
          <cell r="F4959" t="str">
            <v>BES</v>
          </cell>
          <cell r="G4959" t="str">
            <v>RSE</v>
          </cell>
          <cell r="I4959" t="str">
            <v>MS</v>
          </cell>
          <cell r="K4959" t="str">
            <v>V</v>
          </cell>
          <cell r="L4959">
            <v>38628.496793981481</v>
          </cell>
          <cell r="M4959" t="str">
            <v>gchateaug</v>
          </cell>
          <cell r="N4959">
            <v>38680.624444444446</v>
          </cell>
          <cell r="O4959" t="str">
            <v>gchateaug</v>
          </cell>
          <cell r="Q4959">
            <v>0.51</v>
          </cell>
        </row>
        <row r="4960">
          <cell r="A4960" t="str">
            <v>2002</v>
          </cell>
          <cell r="B4960" t="str">
            <v>UKK4</v>
          </cell>
          <cell r="C4960" t="str">
            <v>A00</v>
          </cell>
          <cell r="D4960" t="str">
            <v>PC_EMP</v>
          </cell>
          <cell r="E4960" t="str">
            <v>T</v>
          </cell>
          <cell r="F4960" t="str">
            <v>TOTAL</v>
          </cell>
          <cell r="G4960" t="str">
            <v>TOTAL</v>
          </cell>
          <cell r="H4960" t="str">
            <v>:</v>
          </cell>
          <cell r="I4960" t="str">
            <v>MS</v>
          </cell>
          <cell r="K4960" t="str">
            <v>V</v>
          </cell>
          <cell r="L4960">
            <v>38628.496793981481</v>
          </cell>
          <cell r="M4960" t="str">
            <v>gchateaug</v>
          </cell>
          <cell r="N4960">
            <v>38680.624444444446</v>
          </cell>
          <cell r="O4960" t="str">
            <v>gchateaug</v>
          </cell>
        </row>
        <row r="4961">
          <cell r="A4961" t="str">
            <v>2002</v>
          </cell>
          <cell r="B4961" t="str">
            <v>UKK4</v>
          </cell>
          <cell r="C4961" t="str">
            <v>A00</v>
          </cell>
          <cell r="D4961" t="str">
            <v>PC_EMP</v>
          </cell>
          <cell r="E4961" t="str">
            <v>T</v>
          </cell>
          <cell r="F4961" t="str">
            <v>TOTAL</v>
          </cell>
          <cell r="G4961" t="str">
            <v>RSE</v>
          </cell>
          <cell r="H4961" t="str">
            <v>:</v>
          </cell>
          <cell r="I4961" t="str">
            <v>MS</v>
          </cell>
          <cell r="K4961" t="str">
            <v>V</v>
          </cell>
          <cell r="L4961">
            <v>38628.496793981481</v>
          </cell>
          <cell r="M4961" t="str">
            <v>gchateaug</v>
          </cell>
          <cell r="N4961">
            <v>38680.624444444446</v>
          </cell>
          <cell r="O4961" t="str">
            <v>gchateaug</v>
          </cell>
        </row>
        <row r="4962">
          <cell r="A4962" t="str">
            <v>2002</v>
          </cell>
          <cell r="B4962" t="str">
            <v>UKK4</v>
          </cell>
          <cell r="C4962" t="str">
            <v>A00</v>
          </cell>
          <cell r="D4962" t="str">
            <v>PC_EMP</v>
          </cell>
          <cell r="E4962" t="str">
            <v>T</v>
          </cell>
          <cell r="F4962" t="str">
            <v>BES</v>
          </cell>
          <cell r="G4962" t="str">
            <v>TOTAL</v>
          </cell>
          <cell r="H4962" t="str">
            <v>:</v>
          </cell>
          <cell r="I4962" t="str">
            <v>MS</v>
          </cell>
          <cell r="K4962" t="str">
            <v>V</v>
          </cell>
          <cell r="L4962">
            <v>38628.496793981481</v>
          </cell>
          <cell r="M4962" t="str">
            <v>gchateaug</v>
          </cell>
          <cell r="N4962">
            <v>38680.624456018515</v>
          </cell>
          <cell r="O4962" t="str">
            <v>gchateaug</v>
          </cell>
        </row>
        <row r="4963">
          <cell r="A4963" t="str">
            <v>2002</v>
          </cell>
          <cell r="B4963" t="str">
            <v>UKK4</v>
          </cell>
          <cell r="C4963" t="str">
            <v>A00</v>
          </cell>
          <cell r="D4963" t="str">
            <v>PC_EMP</v>
          </cell>
          <cell r="E4963" t="str">
            <v>T</v>
          </cell>
          <cell r="F4963" t="str">
            <v>BES</v>
          </cell>
          <cell r="G4963" t="str">
            <v>RSE</v>
          </cell>
          <cell r="H4963" t="str">
            <v>:</v>
          </cell>
          <cell r="I4963" t="str">
            <v>MS</v>
          </cell>
          <cell r="K4963" t="str">
            <v>V</v>
          </cell>
          <cell r="L4963">
            <v>38628.496793981481</v>
          </cell>
          <cell r="M4963" t="str">
            <v>gchateaug</v>
          </cell>
          <cell r="N4963">
            <v>38680.624456018515</v>
          </cell>
          <cell r="O4963" t="str">
            <v>gchateaug</v>
          </cell>
        </row>
        <row r="4964">
          <cell r="A4964" t="str">
            <v>2002</v>
          </cell>
          <cell r="B4964" t="str">
            <v>UKK</v>
          </cell>
          <cell r="C4964" t="str">
            <v>A00</v>
          </cell>
          <cell r="D4964" t="str">
            <v>PC_EMP</v>
          </cell>
          <cell r="E4964" t="str">
            <v>T</v>
          </cell>
          <cell r="F4964" t="str">
            <v>TOTAL</v>
          </cell>
          <cell r="G4964" t="str">
            <v>TOTAL</v>
          </cell>
          <cell r="H4964" t="str">
            <v>:</v>
          </cell>
          <cell r="I4964" t="str">
            <v>MS</v>
          </cell>
          <cell r="K4964" t="str">
            <v>V</v>
          </cell>
          <cell r="L4964">
            <v>38628.496793981481</v>
          </cell>
          <cell r="M4964" t="str">
            <v>gchateaug</v>
          </cell>
          <cell r="N4964">
            <v>38680.624456018515</v>
          </cell>
          <cell r="O4964" t="str">
            <v>gchateaug</v>
          </cell>
        </row>
        <row r="4965">
          <cell r="A4965" t="str">
            <v>2002</v>
          </cell>
          <cell r="B4965" t="str">
            <v>UKK</v>
          </cell>
          <cell r="C4965" t="str">
            <v>A00</v>
          </cell>
          <cell r="D4965" t="str">
            <v>PC_EMP</v>
          </cell>
          <cell r="E4965" t="str">
            <v>T</v>
          </cell>
          <cell r="F4965" t="str">
            <v>TOTAL</v>
          </cell>
          <cell r="G4965" t="str">
            <v>RSE</v>
          </cell>
          <cell r="H4965" t="str">
            <v>:</v>
          </cell>
          <cell r="I4965" t="str">
            <v>MS</v>
          </cell>
          <cell r="K4965" t="str">
            <v>V</v>
          </cell>
          <cell r="L4965">
            <v>38628.496793981481</v>
          </cell>
          <cell r="M4965" t="str">
            <v>gchateaug</v>
          </cell>
          <cell r="N4965">
            <v>38680.624456018515</v>
          </cell>
          <cell r="O4965" t="str">
            <v>gchateaug</v>
          </cell>
        </row>
        <row r="4966">
          <cell r="A4966" t="str">
            <v>2000</v>
          </cell>
          <cell r="B4966" t="str">
            <v>ITF6</v>
          </cell>
          <cell r="C4966" t="str">
            <v>A00</v>
          </cell>
          <cell r="D4966" t="str">
            <v>PC_EMP</v>
          </cell>
          <cell r="E4966" t="str">
            <v>T</v>
          </cell>
          <cell r="F4966" t="str">
            <v>BES</v>
          </cell>
          <cell r="G4966" t="str">
            <v>TOTAL</v>
          </cell>
          <cell r="I4966" t="str">
            <v>NC</v>
          </cell>
          <cell r="J4966" t="str">
            <v>; former flag equal "s"</v>
          </cell>
          <cell r="K4966" t="str">
            <v>V</v>
          </cell>
          <cell r="L4966">
            <v>38628.496805555558</v>
          </cell>
          <cell r="M4966" t="str">
            <v>gchateaug</v>
          </cell>
          <cell r="N4966">
            <v>38680.624456018515</v>
          </cell>
          <cell r="O4966" t="str">
            <v>gchateaug</v>
          </cell>
          <cell r="Q4966">
            <v>0.01</v>
          </cell>
        </row>
        <row r="4967">
          <cell r="A4967" t="str">
            <v>2000</v>
          </cell>
          <cell r="B4967" t="str">
            <v>ITF6</v>
          </cell>
          <cell r="C4967" t="str">
            <v>A00</v>
          </cell>
          <cell r="D4967" t="str">
            <v>PC_EMP</v>
          </cell>
          <cell r="E4967" t="str">
            <v>T</v>
          </cell>
          <cell r="F4967" t="str">
            <v>BES</v>
          </cell>
          <cell r="G4967" t="str">
            <v>RSE</v>
          </cell>
          <cell r="I4967" t="str">
            <v>NC</v>
          </cell>
          <cell r="J4967" t="str">
            <v>; former flag equal "s"</v>
          </cell>
          <cell r="K4967" t="str">
            <v>V</v>
          </cell>
          <cell r="L4967">
            <v>38628.496805555558</v>
          </cell>
          <cell r="M4967" t="str">
            <v>gchateaug</v>
          </cell>
          <cell r="N4967">
            <v>38680.624456018515</v>
          </cell>
          <cell r="O4967" t="str">
            <v>gchateaug</v>
          </cell>
          <cell r="Q4967">
            <v>0.01</v>
          </cell>
        </row>
        <row r="4968">
          <cell r="A4968" t="str">
            <v>2000</v>
          </cell>
          <cell r="B4968" t="str">
            <v>LT00</v>
          </cell>
          <cell r="C4968" t="str">
            <v>A00</v>
          </cell>
          <cell r="D4968" t="str">
            <v>PC_EMP</v>
          </cell>
          <cell r="E4968" t="str">
            <v>T</v>
          </cell>
          <cell r="F4968" t="str">
            <v>TOTAL</v>
          </cell>
          <cell r="G4968" t="str">
            <v>TOTAL</v>
          </cell>
          <cell r="I4968" t="str">
            <v>NC</v>
          </cell>
          <cell r="K4968" t="str">
            <v>V</v>
          </cell>
          <cell r="L4968">
            <v>38628.496805555558</v>
          </cell>
          <cell r="M4968" t="str">
            <v>gchateaug</v>
          </cell>
          <cell r="N4968">
            <v>38681.684652777774</v>
          </cell>
          <cell r="O4968" t="str">
            <v>gchateaug</v>
          </cell>
          <cell r="Q4968">
            <v>1.03</v>
          </cell>
        </row>
        <row r="4969">
          <cell r="A4969" t="str">
            <v>2000</v>
          </cell>
          <cell r="B4969" t="str">
            <v>LT00</v>
          </cell>
          <cell r="C4969" t="str">
            <v>A00</v>
          </cell>
          <cell r="D4969" t="str">
            <v>PC_EMP</v>
          </cell>
          <cell r="E4969" t="str">
            <v>T</v>
          </cell>
          <cell r="F4969" t="str">
            <v>TOTAL</v>
          </cell>
          <cell r="G4969" t="str">
            <v>RSE</v>
          </cell>
          <cell r="I4969" t="str">
            <v>NC</v>
          </cell>
          <cell r="K4969" t="str">
            <v>V</v>
          </cell>
          <cell r="L4969">
            <v>38628.496805555558</v>
          </cell>
          <cell r="M4969" t="str">
            <v>gchateaug</v>
          </cell>
          <cell r="N4969">
            <v>38681.684652777774</v>
          </cell>
          <cell r="O4969" t="str">
            <v>gchateaug</v>
          </cell>
          <cell r="Q4969">
            <v>0.71</v>
          </cell>
        </row>
        <row r="4970">
          <cell r="A4970" t="str">
            <v>2000</v>
          </cell>
          <cell r="B4970" t="str">
            <v>LT00</v>
          </cell>
          <cell r="C4970" t="str">
            <v>A00</v>
          </cell>
          <cell r="D4970" t="str">
            <v>PC_EMP</v>
          </cell>
          <cell r="E4970" t="str">
            <v>T</v>
          </cell>
          <cell r="F4970" t="str">
            <v>BES</v>
          </cell>
          <cell r="G4970" t="str">
            <v>TOTAL</v>
          </cell>
          <cell r="I4970" t="str">
            <v>NC</v>
          </cell>
          <cell r="K4970" t="str">
            <v>V</v>
          </cell>
          <cell r="L4970">
            <v>38628.496805555558</v>
          </cell>
          <cell r="M4970" t="str">
            <v>gchateaug</v>
          </cell>
          <cell r="N4970">
            <v>38681.684652777774</v>
          </cell>
          <cell r="O4970" t="str">
            <v>gchateaug</v>
          </cell>
          <cell r="Q4970">
            <v>0.05</v>
          </cell>
        </row>
        <row r="4971">
          <cell r="A4971" t="str">
            <v>2000</v>
          </cell>
          <cell r="B4971" t="str">
            <v>PL52</v>
          </cell>
          <cell r="C4971" t="str">
            <v>A00</v>
          </cell>
          <cell r="D4971" t="str">
            <v>PC_EMP</v>
          </cell>
          <cell r="E4971" t="str">
            <v>T</v>
          </cell>
          <cell r="F4971" t="str">
            <v>BES</v>
          </cell>
          <cell r="G4971" t="str">
            <v>TOTAL</v>
          </cell>
          <cell r="H4971" t="str">
            <v>:</v>
          </cell>
          <cell r="I4971" t="str">
            <v>NC</v>
          </cell>
          <cell r="K4971" t="str">
            <v>V</v>
          </cell>
          <cell r="L4971">
            <v>38628.496805555558</v>
          </cell>
          <cell r="M4971" t="str">
            <v>gchateaug</v>
          </cell>
          <cell r="N4971">
            <v>38680.624456018515</v>
          </cell>
          <cell r="O4971" t="str">
            <v>gchateaug</v>
          </cell>
        </row>
        <row r="4972">
          <cell r="A4972" t="str">
            <v>2000</v>
          </cell>
          <cell r="B4972" t="str">
            <v>PL52</v>
          </cell>
          <cell r="C4972" t="str">
            <v>A00</v>
          </cell>
          <cell r="D4972" t="str">
            <v>PC_EMP</v>
          </cell>
          <cell r="E4972" t="str">
            <v>T</v>
          </cell>
          <cell r="F4972" t="str">
            <v>BES</v>
          </cell>
          <cell r="G4972" t="str">
            <v>RSE</v>
          </cell>
          <cell r="H4972" t="str">
            <v>:</v>
          </cell>
          <cell r="I4972" t="str">
            <v>NC</v>
          </cell>
          <cell r="K4972" t="str">
            <v>V</v>
          </cell>
          <cell r="L4972">
            <v>38628.496805555558</v>
          </cell>
          <cell r="M4972" t="str">
            <v>gchateaug</v>
          </cell>
          <cell r="N4972">
            <v>38680.624456018515</v>
          </cell>
          <cell r="O4972" t="str">
            <v>gchateaug</v>
          </cell>
        </row>
        <row r="4973">
          <cell r="A4973" t="str">
            <v>2000</v>
          </cell>
          <cell r="B4973" t="str">
            <v>PL22</v>
          </cell>
          <cell r="C4973" t="str">
            <v>A00</v>
          </cell>
          <cell r="D4973" t="str">
            <v>PC_EMP</v>
          </cell>
          <cell r="E4973" t="str">
            <v>T</v>
          </cell>
          <cell r="F4973" t="str">
            <v>TOTAL</v>
          </cell>
          <cell r="G4973" t="str">
            <v>TOTAL</v>
          </cell>
          <cell r="H4973" t="str">
            <v>:</v>
          </cell>
          <cell r="I4973" t="str">
            <v>NC</v>
          </cell>
          <cell r="K4973" t="str">
            <v>V</v>
          </cell>
          <cell r="L4973">
            <v>38628.496805555558</v>
          </cell>
          <cell r="M4973" t="str">
            <v>gchateaug</v>
          </cell>
          <cell r="N4973">
            <v>38680.624456018515</v>
          </cell>
          <cell r="O4973" t="str">
            <v>gchateaug</v>
          </cell>
        </row>
        <row r="4974">
          <cell r="A4974" t="str">
            <v>2000</v>
          </cell>
          <cell r="B4974" t="str">
            <v>PL22</v>
          </cell>
          <cell r="C4974" t="str">
            <v>A00</v>
          </cell>
          <cell r="D4974" t="str">
            <v>PC_EMP</v>
          </cell>
          <cell r="E4974" t="str">
            <v>T</v>
          </cell>
          <cell r="F4974" t="str">
            <v>TOTAL</v>
          </cell>
          <cell r="G4974" t="str">
            <v>RSE</v>
          </cell>
          <cell r="H4974" t="str">
            <v>:</v>
          </cell>
          <cell r="I4974" t="str">
            <v>NC</v>
          </cell>
          <cell r="K4974" t="str">
            <v>V</v>
          </cell>
          <cell r="L4974">
            <v>38628.496805555558</v>
          </cell>
          <cell r="M4974" t="str">
            <v>gchateaug</v>
          </cell>
          <cell r="N4974">
            <v>38680.624456018515</v>
          </cell>
          <cell r="O4974" t="str">
            <v>gchateaug</v>
          </cell>
        </row>
        <row r="4975">
          <cell r="A4975" t="str">
            <v>2000</v>
          </cell>
          <cell r="B4975" t="str">
            <v>PL61</v>
          </cell>
          <cell r="C4975" t="str">
            <v>A00</v>
          </cell>
          <cell r="D4975" t="str">
            <v>PC_EMP</v>
          </cell>
          <cell r="E4975" t="str">
            <v>T</v>
          </cell>
          <cell r="F4975" t="str">
            <v>TOTAL</v>
          </cell>
          <cell r="G4975" t="str">
            <v>TOTAL</v>
          </cell>
          <cell r="H4975" t="str">
            <v>:</v>
          </cell>
          <cell r="I4975" t="str">
            <v>NC</v>
          </cell>
          <cell r="K4975" t="str">
            <v>V</v>
          </cell>
          <cell r="L4975">
            <v>38628.496805555558</v>
          </cell>
          <cell r="M4975" t="str">
            <v>gchateaug</v>
          </cell>
          <cell r="N4975">
            <v>38680.624456018515</v>
          </cell>
          <cell r="O4975" t="str">
            <v>gchateaug</v>
          </cell>
        </row>
        <row r="4976">
          <cell r="A4976" t="str">
            <v>2000</v>
          </cell>
          <cell r="B4976" t="str">
            <v>PL61</v>
          </cell>
          <cell r="C4976" t="str">
            <v>A00</v>
          </cell>
          <cell r="D4976" t="str">
            <v>PC_EMP</v>
          </cell>
          <cell r="E4976" t="str">
            <v>T</v>
          </cell>
          <cell r="F4976" t="str">
            <v>TOTAL</v>
          </cell>
          <cell r="G4976" t="str">
            <v>RSE</v>
          </cell>
          <cell r="H4976" t="str">
            <v>:</v>
          </cell>
          <cell r="I4976" t="str">
            <v>NC</v>
          </cell>
          <cell r="K4976" t="str">
            <v>V</v>
          </cell>
          <cell r="L4976">
            <v>38628.496805555558</v>
          </cell>
          <cell r="M4976" t="str">
            <v>gchateaug</v>
          </cell>
          <cell r="N4976">
            <v>38680.624456018515</v>
          </cell>
          <cell r="O4976" t="str">
            <v>gchateaug</v>
          </cell>
        </row>
        <row r="4977">
          <cell r="A4977" t="str">
            <v>2000</v>
          </cell>
          <cell r="B4977" t="str">
            <v>PL61</v>
          </cell>
          <cell r="C4977" t="str">
            <v>A00</v>
          </cell>
          <cell r="D4977" t="str">
            <v>PC_EMP</v>
          </cell>
          <cell r="E4977" t="str">
            <v>T</v>
          </cell>
          <cell r="F4977" t="str">
            <v>BES</v>
          </cell>
          <cell r="G4977" t="str">
            <v>TOTAL</v>
          </cell>
          <cell r="H4977" t="str">
            <v>:</v>
          </cell>
          <cell r="I4977" t="str">
            <v>NC</v>
          </cell>
          <cell r="K4977" t="str">
            <v>V</v>
          </cell>
          <cell r="L4977">
            <v>38628.496805555558</v>
          </cell>
          <cell r="M4977" t="str">
            <v>gchateaug</v>
          </cell>
          <cell r="N4977">
            <v>38680.624456018515</v>
          </cell>
          <cell r="O4977" t="str">
            <v>gchateaug</v>
          </cell>
        </row>
        <row r="4978">
          <cell r="A4978" t="str">
            <v>2001</v>
          </cell>
          <cell r="B4978" t="str">
            <v>AT1</v>
          </cell>
          <cell r="C4978" t="str">
            <v>A00</v>
          </cell>
          <cell r="D4978" t="str">
            <v>PC_EMP</v>
          </cell>
          <cell r="E4978" t="str">
            <v>T</v>
          </cell>
          <cell r="F4978" t="str">
            <v>BES</v>
          </cell>
          <cell r="G4978" t="str">
            <v>TOTAL</v>
          </cell>
          <cell r="H4978" t="str">
            <v>:</v>
          </cell>
          <cell r="I4978" t="str">
            <v>NC</v>
          </cell>
          <cell r="K4978" t="str">
            <v>V</v>
          </cell>
          <cell r="L4978">
            <v>38628.496805555558</v>
          </cell>
          <cell r="M4978" t="str">
            <v>gchateaug</v>
          </cell>
          <cell r="N4978">
            <v>38680.624456018515</v>
          </cell>
          <cell r="O4978" t="str">
            <v>gchateaug</v>
          </cell>
        </row>
        <row r="4979">
          <cell r="A4979" t="str">
            <v>1991</v>
          </cell>
          <cell r="B4979" t="str">
            <v>LU0</v>
          </cell>
          <cell r="C4979" t="str">
            <v>A00</v>
          </cell>
          <cell r="D4979" t="str">
            <v>PC_EMP</v>
          </cell>
          <cell r="E4979" t="str">
            <v>T</v>
          </cell>
          <cell r="F4979" t="str">
            <v>TOTAL</v>
          </cell>
          <cell r="G4979" t="str">
            <v>TOTAL</v>
          </cell>
          <cell r="H4979" t="str">
            <v>:</v>
          </cell>
          <cell r="I4979" t="str">
            <v>NC</v>
          </cell>
          <cell r="K4979" t="str">
            <v>V</v>
          </cell>
          <cell r="L4979">
            <v>38628.496805555558</v>
          </cell>
          <cell r="M4979" t="str">
            <v>gchateaug</v>
          </cell>
          <cell r="N4979">
            <v>38680.624456018515</v>
          </cell>
          <cell r="O4979" t="str">
            <v>gchateaug</v>
          </cell>
        </row>
        <row r="4980">
          <cell r="A4980" t="str">
            <v>1991</v>
          </cell>
          <cell r="B4980" t="str">
            <v>LU0</v>
          </cell>
          <cell r="C4980" t="str">
            <v>A00</v>
          </cell>
          <cell r="D4980" t="str">
            <v>PC_EMP</v>
          </cell>
          <cell r="E4980" t="str">
            <v>T</v>
          </cell>
          <cell r="F4980" t="str">
            <v>TOTAL</v>
          </cell>
          <cell r="G4980" t="str">
            <v>RSE</v>
          </cell>
          <cell r="H4980" t="str">
            <v>:</v>
          </cell>
          <cell r="I4980" t="str">
            <v>NC</v>
          </cell>
          <cell r="K4980" t="str">
            <v>V</v>
          </cell>
          <cell r="L4980">
            <v>38628.496805555558</v>
          </cell>
          <cell r="M4980" t="str">
            <v>gchateaug</v>
          </cell>
          <cell r="N4980">
            <v>38680.624456018515</v>
          </cell>
          <cell r="O4980" t="str">
            <v>gchateaug</v>
          </cell>
        </row>
        <row r="4981">
          <cell r="A4981" t="str">
            <v>1991</v>
          </cell>
          <cell r="B4981" t="str">
            <v>LU0</v>
          </cell>
          <cell r="C4981" t="str">
            <v>A00</v>
          </cell>
          <cell r="D4981" t="str">
            <v>PC_EMP</v>
          </cell>
          <cell r="E4981" t="str">
            <v>T</v>
          </cell>
          <cell r="F4981" t="str">
            <v>BES</v>
          </cell>
          <cell r="G4981" t="str">
            <v>TOTAL</v>
          </cell>
          <cell r="H4981" t="str">
            <v>:</v>
          </cell>
          <cell r="I4981" t="str">
            <v>NC</v>
          </cell>
          <cell r="K4981" t="str">
            <v>V</v>
          </cell>
          <cell r="L4981">
            <v>38628.496805555558</v>
          </cell>
          <cell r="M4981" t="str">
            <v>gchateaug</v>
          </cell>
          <cell r="N4981">
            <v>38680.624456018515</v>
          </cell>
          <cell r="O4981" t="str">
            <v>gchateaug</v>
          </cell>
        </row>
        <row r="4982">
          <cell r="A4982" t="str">
            <v>1991</v>
          </cell>
          <cell r="B4982" t="str">
            <v>LU0</v>
          </cell>
          <cell r="C4982" t="str">
            <v>A00</v>
          </cell>
          <cell r="D4982" t="str">
            <v>PC_EMP</v>
          </cell>
          <cell r="E4982" t="str">
            <v>T</v>
          </cell>
          <cell r="F4982" t="str">
            <v>BES</v>
          </cell>
          <cell r="G4982" t="str">
            <v>RSE</v>
          </cell>
          <cell r="H4982" t="str">
            <v>:</v>
          </cell>
          <cell r="I4982" t="str">
            <v>NC</v>
          </cell>
          <cell r="K4982" t="str">
            <v>V</v>
          </cell>
          <cell r="L4982">
            <v>38628.496805555558</v>
          </cell>
          <cell r="M4982" t="str">
            <v>gchateaug</v>
          </cell>
          <cell r="N4982">
            <v>38680.624456018515</v>
          </cell>
          <cell r="O4982" t="str">
            <v>gchateaug</v>
          </cell>
        </row>
        <row r="4983">
          <cell r="A4983" t="str">
            <v>2001</v>
          </cell>
          <cell r="B4983" t="str">
            <v>ES21</v>
          </cell>
          <cell r="C4983" t="str">
            <v>A00</v>
          </cell>
          <cell r="D4983" t="str">
            <v>PC_EMP</v>
          </cell>
          <cell r="E4983" t="str">
            <v>T</v>
          </cell>
          <cell r="F4983" t="str">
            <v>BES</v>
          </cell>
          <cell r="G4983" t="str">
            <v>TOTAL</v>
          </cell>
          <cell r="I4983" t="str">
            <v>NC</v>
          </cell>
          <cell r="J4983" t="str">
            <v>; former flag equal "s"</v>
          </cell>
          <cell r="K4983" t="str">
            <v>V</v>
          </cell>
          <cell r="L4983">
            <v>38628.496805555558</v>
          </cell>
          <cell r="M4983" t="str">
            <v>gchateaug</v>
          </cell>
          <cell r="N4983">
            <v>38680.624467592592</v>
          </cell>
          <cell r="O4983" t="str">
            <v>gchateaug</v>
          </cell>
          <cell r="Q4983">
            <v>0.92</v>
          </cell>
        </row>
        <row r="4984">
          <cell r="A4984" t="str">
            <v>2001</v>
          </cell>
          <cell r="B4984" t="str">
            <v>ES21</v>
          </cell>
          <cell r="C4984" t="str">
            <v>A00</v>
          </cell>
          <cell r="D4984" t="str">
            <v>PC_EMP</v>
          </cell>
          <cell r="E4984" t="str">
            <v>T</v>
          </cell>
          <cell r="F4984" t="str">
            <v>BES</v>
          </cell>
          <cell r="G4984" t="str">
            <v>RSE</v>
          </cell>
          <cell r="I4984" t="str">
            <v>NC</v>
          </cell>
          <cell r="J4984" t="str">
            <v>; former flag equal "s"</v>
          </cell>
          <cell r="K4984" t="str">
            <v>V</v>
          </cell>
          <cell r="L4984">
            <v>38628.496805555558</v>
          </cell>
          <cell r="M4984" t="str">
            <v>gchateaug</v>
          </cell>
          <cell r="N4984">
            <v>38680.624467592592</v>
          </cell>
          <cell r="O4984" t="str">
            <v>gchateaug</v>
          </cell>
          <cell r="Q4984">
            <v>0.41</v>
          </cell>
        </row>
        <row r="4985">
          <cell r="A4985" t="str">
            <v>2003</v>
          </cell>
          <cell r="B4985" t="str">
            <v>HU23</v>
          </cell>
          <cell r="C4985" t="str">
            <v>A00</v>
          </cell>
          <cell r="D4985" t="str">
            <v>PC_EMP</v>
          </cell>
          <cell r="E4985" t="str">
            <v>T</v>
          </cell>
          <cell r="F4985" t="str">
            <v>TOTAL</v>
          </cell>
          <cell r="G4985" t="str">
            <v>RSE</v>
          </cell>
          <cell r="I4985" t="str">
            <v>MS</v>
          </cell>
          <cell r="K4985" t="str">
            <v>V</v>
          </cell>
          <cell r="L4985">
            <v>38628.496805555558</v>
          </cell>
          <cell r="M4985" t="str">
            <v>gchateaug</v>
          </cell>
          <cell r="N4985">
            <v>38680.624479166669</v>
          </cell>
          <cell r="O4985" t="str">
            <v>gchateaug</v>
          </cell>
          <cell r="Q4985">
            <v>0.52</v>
          </cell>
        </row>
        <row r="4986">
          <cell r="A4986" t="str">
            <v>2003</v>
          </cell>
          <cell r="B4986" t="str">
            <v>HU23</v>
          </cell>
          <cell r="C4986" t="str">
            <v>A00</v>
          </cell>
          <cell r="D4986" t="str">
            <v>PC_EMP</v>
          </cell>
          <cell r="E4986" t="str">
            <v>T</v>
          </cell>
          <cell r="F4986" t="str">
            <v>BES</v>
          </cell>
          <cell r="G4986" t="str">
            <v>TOTAL</v>
          </cell>
          <cell r="I4986" t="str">
            <v>MS</v>
          </cell>
          <cell r="K4986" t="str">
            <v>V</v>
          </cell>
          <cell r="L4986">
            <v>38628.496805555558</v>
          </cell>
          <cell r="M4986" t="str">
            <v>gchateaug</v>
          </cell>
          <cell r="N4986">
            <v>38680.624479166669</v>
          </cell>
          <cell r="O4986" t="str">
            <v>gchateaug</v>
          </cell>
          <cell r="Q4986">
            <v>0.06</v>
          </cell>
        </row>
        <row r="4987">
          <cell r="A4987" t="str">
            <v>2003</v>
          </cell>
          <cell r="B4987" t="str">
            <v>HU23</v>
          </cell>
          <cell r="C4987" t="str">
            <v>A00</v>
          </cell>
          <cell r="D4987" t="str">
            <v>PC_EMP</v>
          </cell>
          <cell r="E4987" t="str">
            <v>T</v>
          </cell>
          <cell r="F4987" t="str">
            <v>BES</v>
          </cell>
          <cell r="G4987" t="str">
            <v>RSE</v>
          </cell>
          <cell r="I4987" t="str">
            <v>MS</v>
          </cell>
          <cell r="K4987" t="str">
            <v>V</v>
          </cell>
          <cell r="L4987">
            <v>38628.496805555558</v>
          </cell>
          <cell r="M4987" t="str">
            <v>gchateaug</v>
          </cell>
          <cell r="N4987">
            <v>38680.624479166669</v>
          </cell>
          <cell r="O4987" t="str">
            <v>gchateaug</v>
          </cell>
          <cell r="Q4987">
            <v>0.04</v>
          </cell>
        </row>
        <row r="4988">
          <cell r="A4988" t="str">
            <v>2003</v>
          </cell>
          <cell r="B4988" t="str">
            <v>HU10</v>
          </cell>
          <cell r="C4988" t="str">
            <v>A00</v>
          </cell>
          <cell r="D4988" t="str">
            <v>PC_EMP</v>
          </cell>
          <cell r="E4988" t="str">
            <v>T</v>
          </cell>
          <cell r="F4988" t="str">
            <v>TOTAL</v>
          </cell>
          <cell r="G4988" t="str">
            <v>TOTAL</v>
          </cell>
          <cell r="I4988" t="str">
            <v>MS</v>
          </cell>
          <cell r="K4988" t="str">
            <v>V</v>
          </cell>
          <cell r="L4988">
            <v>38628.496805555558</v>
          </cell>
          <cell r="M4988" t="str">
            <v>gchateaug</v>
          </cell>
          <cell r="N4988">
            <v>38680.624479166669</v>
          </cell>
          <cell r="O4988" t="str">
            <v>gchateaug</v>
          </cell>
          <cell r="Q4988">
            <v>2.2799999999999998</v>
          </cell>
        </row>
        <row r="4989">
          <cell r="A4989" t="str">
            <v>2003</v>
          </cell>
          <cell r="B4989" t="str">
            <v>HU10</v>
          </cell>
          <cell r="C4989" t="str">
            <v>A00</v>
          </cell>
          <cell r="D4989" t="str">
            <v>PC_EMP</v>
          </cell>
          <cell r="E4989" t="str">
            <v>T</v>
          </cell>
          <cell r="F4989" t="str">
            <v>TOTAL</v>
          </cell>
          <cell r="G4989" t="str">
            <v>RSE</v>
          </cell>
          <cell r="I4989" t="str">
            <v>MS</v>
          </cell>
          <cell r="K4989" t="str">
            <v>V</v>
          </cell>
          <cell r="L4989">
            <v>38628.496805555558</v>
          </cell>
          <cell r="M4989" t="str">
            <v>gchateaug</v>
          </cell>
          <cell r="N4989">
            <v>38680.624479166669</v>
          </cell>
          <cell r="O4989" t="str">
            <v>gchateaug</v>
          </cell>
          <cell r="Q4989">
            <v>1.48</v>
          </cell>
        </row>
        <row r="4990">
          <cell r="A4990" t="str">
            <v>2003</v>
          </cell>
          <cell r="B4990" t="str">
            <v>HU10</v>
          </cell>
          <cell r="C4990" t="str">
            <v>A00</v>
          </cell>
          <cell r="D4990" t="str">
            <v>PC_EMP</v>
          </cell>
          <cell r="E4990" t="str">
            <v>T</v>
          </cell>
          <cell r="F4990" t="str">
            <v>BES</v>
          </cell>
          <cell r="G4990" t="str">
            <v>TOTAL</v>
          </cell>
          <cell r="I4990" t="str">
            <v>MS</v>
          </cell>
          <cell r="K4990" t="str">
            <v>V</v>
          </cell>
          <cell r="L4990">
            <v>38628.496805555558</v>
          </cell>
          <cell r="M4990" t="str">
            <v>gchateaug</v>
          </cell>
          <cell r="N4990">
            <v>38680.624479166669</v>
          </cell>
          <cell r="O4990" t="str">
            <v>gchateaug</v>
          </cell>
          <cell r="Q4990">
            <v>0.52</v>
          </cell>
        </row>
        <row r="4991">
          <cell r="A4991" t="str">
            <v>2003</v>
          </cell>
          <cell r="B4991" t="str">
            <v>HU10</v>
          </cell>
          <cell r="C4991" t="str">
            <v>A00</v>
          </cell>
          <cell r="D4991" t="str">
            <v>PC_EMP</v>
          </cell>
          <cell r="E4991" t="str">
            <v>T</v>
          </cell>
          <cell r="F4991" t="str">
            <v>BES</v>
          </cell>
          <cell r="G4991" t="str">
            <v>RSE</v>
          </cell>
          <cell r="I4991" t="str">
            <v>MS</v>
          </cell>
          <cell r="K4991" t="str">
            <v>V</v>
          </cell>
          <cell r="L4991">
            <v>38628.496805555558</v>
          </cell>
          <cell r="M4991" t="str">
            <v>gchateaug</v>
          </cell>
          <cell r="N4991">
            <v>38680.624479166669</v>
          </cell>
          <cell r="O4991" t="str">
            <v>gchateaug</v>
          </cell>
          <cell r="Q4991">
            <v>0.33</v>
          </cell>
        </row>
        <row r="4992">
          <cell r="A4992" t="str">
            <v>2003</v>
          </cell>
          <cell r="B4992" t="str">
            <v>GR21</v>
          </cell>
          <cell r="C4992" t="str">
            <v>A00</v>
          </cell>
          <cell r="D4992" t="str">
            <v>PC_EMP</v>
          </cell>
          <cell r="E4992" t="str">
            <v>T</v>
          </cell>
          <cell r="F4992" t="str">
            <v>TOTAL</v>
          </cell>
          <cell r="G4992" t="str">
            <v>TOTAL</v>
          </cell>
          <cell r="H4992" t="str">
            <v>:</v>
          </cell>
          <cell r="I4992" t="str">
            <v>NC</v>
          </cell>
          <cell r="K4992" t="str">
            <v>V</v>
          </cell>
          <cell r="L4992">
            <v>38628.496805555558</v>
          </cell>
          <cell r="M4992" t="str">
            <v>gchateaug</v>
          </cell>
          <cell r="N4992">
            <v>38680.624479166669</v>
          </cell>
          <cell r="O4992" t="str">
            <v>gchateaug</v>
          </cell>
        </row>
        <row r="4993">
          <cell r="A4993" t="str">
            <v>2003</v>
          </cell>
          <cell r="B4993" t="str">
            <v>GR21</v>
          </cell>
          <cell r="C4993" t="str">
            <v>A00</v>
          </cell>
          <cell r="D4993" t="str">
            <v>PC_EMP</v>
          </cell>
          <cell r="E4993" t="str">
            <v>T</v>
          </cell>
          <cell r="F4993" t="str">
            <v>BES</v>
          </cell>
          <cell r="G4993" t="str">
            <v>TOTAL</v>
          </cell>
          <cell r="H4993" t="str">
            <v>:</v>
          </cell>
          <cell r="I4993" t="str">
            <v>NC</v>
          </cell>
          <cell r="K4993" t="str">
            <v>V</v>
          </cell>
          <cell r="L4993">
            <v>38628.496805555558</v>
          </cell>
          <cell r="M4993" t="str">
            <v>gchateaug</v>
          </cell>
          <cell r="N4993">
            <v>38680.624479166669</v>
          </cell>
          <cell r="O4993" t="str">
            <v>gchateaug</v>
          </cell>
        </row>
        <row r="4994">
          <cell r="A4994" t="str">
            <v>2003</v>
          </cell>
          <cell r="B4994" t="str">
            <v>GR13</v>
          </cell>
          <cell r="C4994" t="str">
            <v>A00</v>
          </cell>
          <cell r="D4994" t="str">
            <v>PC_EMP</v>
          </cell>
          <cell r="E4994" t="str">
            <v>T</v>
          </cell>
          <cell r="F4994" t="str">
            <v>TOTAL</v>
          </cell>
          <cell r="G4994" t="str">
            <v>TOTAL</v>
          </cell>
          <cell r="H4994" t="str">
            <v>:</v>
          </cell>
          <cell r="I4994" t="str">
            <v>NC</v>
          </cell>
          <cell r="K4994" t="str">
            <v>V</v>
          </cell>
          <cell r="L4994">
            <v>38628.496805555558</v>
          </cell>
          <cell r="M4994" t="str">
            <v>gchateaug</v>
          </cell>
          <cell r="N4994">
            <v>38680.624479166669</v>
          </cell>
          <cell r="O4994" t="str">
            <v>gchateaug</v>
          </cell>
        </row>
        <row r="4995">
          <cell r="A4995" t="str">
            <v>2003</v>
          </cell>
          <cell r="B4995" t="str">
            <v>GR13</v>
          </cell>
          <cell r="C4995" t="str">
            <v>A00</v>
          </cell>
          <cell r="D4995" t="str">
            <v>PC_EMP</v>
          </cell>
          <cell r="E4995" t="str">
            <v>T</v>
          </cell>
          <cell r="F4995" t="str">
            <v>BES</v>
          </cell>
          <cell r="G4995" t="str">
            <v>TOTAL</v>
          </cell>
          <cell r="H4995" t="str">
            <v>:</v>
          </cell>
          <cell r="I4995" t="str">
            <v>NC</v>
          </cell>
          <cell r="K4995" t="str">
            <v>V</v>
          </cell>
          <cell r="L4995">
            <v>38628.496805555558</v>
          </cell>
          <cell r="M4995" t="str">
            <v>gchateaug</v>
          </cell>
          <cell r="N4995">
            <v>38680.624479166669</v>
          </cell>
          <cell r="O4995" t="str">
            <v>gchateaug</v>
          </cell>
        </row>
        <row r="4996">
          <cell r="A4996" t="str">
            <v>2003</v>
          </cell>
          <cell r="B4996" t="str">
            <v>FR62</v>
          </cell>
          <cell r="C4996" t="str">
            <v>A00</v>
          </cell>
          <cell r="D4996" t="str">
            <v>PC_EMP</v>
          </cell>
          <cell r="E4996" t="str">
            <v>T</v>
          </cell>
          <cell r="F4996" t="str">
            <v>TOTAL</v>
          </cell>
          <cell r="G4996" t="str">
            <v>TOTAL</v>
          </cell>
          <cell r="H4996" t="str">
            <v>:</v>
          </cell>
          <cell r="I4996" t="str">
            <v>MS</v>
          </cell>
          <cell r="K4996" t="str">
            <v>V</v>
          </cell>
          <cell r="L4996">
            <v>38628.496805555558</v>
          </cell>
          <cell r="M4996" t="str">
            <v>gchateaug</v>
          </cell>
          <cell r="N4996">
            <v>38680.624479166669</v>
          </cell>
          <cell r="O4996" t="str">
            <v>gchateaug</v>
          </cell>
        </row>
        <row r="4997">
          <cell r="A4997" t="str">
            <v>2003</v>
          </cell>
          <cell r="B4997" t="str">
            <v>FR62</v>
          </cell>
          <cell r="C4997" t="str">
            <v>A00</v>
          </cell>
          <cell r="D4997" t="str">
            <v>PC_EMP</v>
          </cell>
          <cell r="E4997" t="str">
            <v>T</v>
          </cell>
          <cell r="F4997" t="str">
            <v>TOTAL</v>
          </cell>
          <cell r="G4997" t="str">
            <v>RSE</v>
          </cell>
          <cell r="H4997" t="str">
            <v>:</v>
          </cell>
          <cell r="I4997" t="str">
            <v>MS</v>
          </cell>
          <cell r="K4997" t="str">
            <v>V</v>
          </cell>
          <cell r="L4997">
            <v>38628.496805555558</v>
          </cell>
          <cell r="M4997" t="str">
            <v>gchateaug</v>
          </cell>
          <cell r="N4997">
            <v>38680.624479166669</v>
          </cell>
          <cell r="O4997" t="str">
            <v>gchateaug</v>
          </cell>
        </row>
        <row r="4998">
          <cell r="A4998" t="str">
            <v>2003</v>
          </cell>
          <cell r="B4998" t="str">
            <v>FR62</v>
          </cell>
          <cell r="C4998" t="str">
            <v>A00</v>
          </cell>
          <cell r="D4998" t="str">
            <v>PC_EMP</v>
          </cell>
          <cell r="E4998" t="str">
            <v>T</v>
          </cell>
          <cell r="F4998" t="str">
            <v>BES</v>
          </cell>
          <cell r="G4998" t="str">
            <v>TOTAL</v>
          </cell>
          <cell r="H4998" t="str">
            <v>:</v>
          </cell>
          <cell r="I4998" t="str">
            <v>MS</v>
          </cell>
          <cell r="K4998" t="str">
            <v>V</v>
          </cell>
          <cell r="L4998">
            <v>38628.496805555558</v>
          </cell>
          <cell r="M4998" t="str">
            <v>gchateaug</v>
          </cell>
          <cell r="N4998">
            <v>38680.624479166669</v>
          </cell>
          <cell r="O4998" t="str">
            <v>gchateaug</v>
          </cell>
        </row>
        <row r="4999">
          <cell r="A4999" t="str">
            <v>2003</v>
          </cell>
          <cell r="B4999" t="str">
            <v>FR62</v>
          </cell>
          <cell r="C4999" t="str">
            <v>A00</v>
          </cell>
          <cell r="D4999" t="str">
            <v>PC_EMP</v>
          </cell>
          <cell r="E4999" t="str">
            <v>T</v>
          </cell>
          <cell r="F4999" t="str">
            <v>BES</v>
          </cell>
          <cell r="G4999" t="str">
            <v>RSE</v>
          </cell>
          <cell r="H4999" t="str">
            <v>:</v>
          </cell>
          <cell r="I4999" t="str">
            <v>MS</v>
          </cell>
          <cell r="K4999" t="str">
            <v>V</v>
          </cell>
          <cell r="L4999">
            <v>38628.496805555558</v>
          </cell>
          <cell r="M4999" t="str">
            <v>gchateaug</v>
          </cell>
          <cell r="N4999">
            <v>38680.624479166669</v>
          </cell>
          <cell r="O4999" t="str">
            <v>gchateaug</v>
          </cell>
        </row>
        <row r="5000">
          <cell r="A5000" t="str">
            <v>2003</v>
          </cell>
          <cell r="B5000" t="str">
            <v>FR41</v>
          </cell>
          <cell r="C5000" t="str">
            <v>A00</v>
          </cell>
          <cell r="D5000" t="str">
            <v>PC_EMP</v>
          </cell>
          <cell r="E5000" t="str">
            <v>T</v>
          </cell>
          <cell r="F5000" t="str">
            <v>TOTAL</v>
          </cell>
          <cell r="G5000" t="str">
            <v>TOTAL</v>
          </cell>
          <cell r="H5000" t="str">
            <v>:</v>
          </cell>
          <cell r="I5000" t="str">
            <v>MS</v>
          </cell>
          <cell r="K5000" t="str">
            <v>V</v>
          </cell>
          <cell r="L5000">
            <v>38628.496805555558</v>
          </cell>
          <cell r="M5000" t="str">
            <v>gchateaug</v>
          </cell>
          <cell r="N5000">
            <v>38680.624479166669</v>
          </cell>
          <cell r="O5000" t="str">
            <v>gchateaug</v>
          </cell>
        </row>
        <row r="5001">
          <cell r="A5001" t="str">
            <v>2003</v>
          </cell>
          <cell r="B5001" t="str">
            <v>FR41</v>
          </cell>
          <cell r="C5001" t="str">
            <v>A00</v>
          </cell>
          <cell r="D5001" t="str">
            <v>PC_EMP</v>
          </cell>
          <cell r="E5001" t="str">
            <v>T</v>
          </cell>
          <cell r="F5001" t="str">
            <v>TOTAL</v>
          </cell>
          <cell r="G5001" t="str">
            <v>RSE</v>
          </cell>
          <cell r="H5001" t="str">
            <v>:</v>
          </cell>
          <cell r="I5001" t="str">
            <v>MS</v>
          </cell>
          <cell r="K5001" t="str">
            <v>V</v>
          </cell>
          <cell r="L5001">
            <v>38628.496805555558</v>
          </cell>
          <cell r="M5001" t="str">
            <v>gchateaug</v>
          </cell>
          <cell r="N5001">
            <v>38680.624479166669</v>
          </cell>
          <cell r="O5001" t="str">
            <v>gchateaug</v>
          </cell>
        </row>
        <row r="5002">
          <cell r="A5002" t="str">
            <v>2003</v>
          </cell>
          <cell r="B5002" t="str">
            <v>FR41</v>
          </cell>
          <cell r="C5002" t="str">
            <v>A00</v>
          </cell>
          <cell r="D5002" t="str">
            <v>PC_EMP</v>
          </cell>
          <cell r="E5002" t="str">
            <v>T</v>
          </cell>
          <cell r="F5002" t="str">
            <v>BES</v>
          </cell>
          <cell r="G5002" t="str">
            <v>TOTAL</v>
          </cell>
          <cell r="H5002" t="str">
            <v>:</v>
          </cell>
          <cell r="I5002" t="str">
            <v>MS</v>
          </cell>
          <cell r="K5002" t="str">
            <v>V</v>
          </cell>
          <cell r="L5002">
            <v>38628.496805555558</v>
          </cell>
          <cell r="M5002" t="str">
            <v>gchateaug</v>
          </cell>
          <cell r="N5002">
            <v>38680.624479166669</v>
          </cell>
          <cell r="O5002" t="str">
            <v>gchateaug</v>
          </cell>
        </row>
        <row r="5003">
          <cell r="A5003" t="str">
            <v>2003</v>
          </cell>
          <cell r="B5003" t="str">
            <v>FR41</v>
          </cell>
          <cell r="C5003" t="str">
            <v>A00</v>
          </cell>
          <cell r="D5003" t="str">
            <v>PC_EMP</v>
          </cell>
          <cell r="E5003" t="str">
            <v>T</v>
          </cell>
          <cell r="F5003" t="str">
            <v>BES</v>
          </cell>
          <cell r="G5003" t="str">
            <v>RSE</v>
          </cell>
          <cell r="H5003" t="str">
            <v>:</v>
          </cell>
          <cell r="I5003" t="str">
            <v>MS</v>
          </cell>
          <cell r="K5003" t="str">
            <v>V</v>
          </cell>
          <cell r="L5003">
            <v>38628.496805555558</v>
          </cell>
          <cell r="M5003" t="str">
            <v>gchateaug</v>
          </cell>
          <cell r="N5003">
            <v>38680.624479166669</v>
          </cell>
          <cell r="O5003" t="str">
            <v>gchateaug</v>
          </cell>
        </row>
        <row r="5004">
          <cell r="A5004" t="str">
            <v>2003</v>
          </cell>
          <cell r="B5004" t="str">
            <v>FR3</v>
          </cell>
          <cell r="C5004" t="str">
            <v>A00</v>
          </cell>
          <cell r="D5004" t="str">
            <v>PC_EMP</v>
          </cell>
          <cell r="E5004" t="str">
            <v>T</v>
          </cell>
          <cell r="F5004" t="str">
            <v>TOTAL</v>
          </cell>
          <cell r="G5004" t="str">
            <v>TOTAL</v>
          </cell>
          <cell r="H5004" t="str">
            <v>:</v>
          </cell>
          <cell r="I5004" t="str">
            <v>MS</v>
          </cell>
          <cell r="K5004" t="str">
            <v>V</v>
          </cell>
          <cell r="L5004">
            <v>38628.496805555558</v>
          </cell>
          <cell r="M5004" t="str">
            <v>gchateaug</v>
          </cell>
          <cell r="N5004">
            <v>38680.624479166669</v>
          </cell>
          <cell r="O5004" t="str">
            <v>gchateaug</v>
          </cell>
        </row>
        <row r="5005">
          <cell r="A5005" t="str">
            <v>2003</v>
          </cell>
          <cell r="B5005" t="str">
            <v>FR3</v>
          </cell>
          <cell r="C5005" t="str">
            <v>A00</v>
          </cell>
          <cell r="D5005" t="str">
            <v>PC_EMP</v>
          </cell>
          <cell r="E5005" t="str">
            <v>T</v>
          </cell>
          <cell r="F5005" t="str">
            <v>TOTAL</v>
          </cell>
          <cell r="G5005" t="str">
            <v>RSE</v>
          </cell>
          <cell r="H5005" t="str">
            <v>:</v>
          </cell>
          <cell r="I5005" t="str">
            <v>MS</v>
          </cell>
          <cell r="K5005" t="str">
            <v>V</v>
          </cell>
          <cell r="L5005">
            <v>38628.496805555558</v>
          </cell>
          <cell r="M5005" t="str">
            <v>gchateaug</v>
          </cell>
          <cell r="N5005">
            <v>38680.624479166669</v>
          </cell>
          <cell r="O5005" t="str">
            <v>gchateaug</v>
          </cell>
        </row>
        <row r="5006">
          <cell r="A5006" t="str">
            <v>2003</v>
          </cell>
          <cell r="B5006" t="str">
            <v>FR3</v>
          </cell>
          <cell r="C5006" t="str">
            <v>A00</v>
          </cell>
          <cell r="D5006" t="str">
            <v>PC_EMP</v>
          </cell>
          <cell r="E5006" t="str">
            <v>T</v>
          </cell>
          <cell r="F5006" t="str">
            <v>BES</v>
          </cell>
          <cell r="G5006" t="str">
            <v>TOTAL</v>
          </cell>
          <cell r="H5006" t="str">
            <v>:</v>
          </cell>
          <cell r="I5006" t="str">
            <v>MS</v>
          </cell>
          <cell r="K5006" t="str">
            <v>V</v>
          </cell>
          <cell r="L5006">
            <v>38628.496805555558</v>
          </cell>
          <cell r="M5006" t="str">
            <v>gchateaug</v>
          </cell>
          <cell r="N5006">
            <v>38680.624479166669</v>
          </cell>
          <cell r="O5006" t="str">
            <v>gchateaug</v>
          </cell>
        </row>
        <row r="5007">
          <cell r="A5007" t="str">
            <v>2003</v>
          </cell>
          <cell r="B5007" t="str">
            <v>FR3</v>
          </cell>
          <cell r="C5007" t="str">
            <v>A00</v>
          </cell>
          <cell r="D5007" t="str">
            <v>PC_EMP</v>
          </cell>
          <cell r="E5007" t="str">
            <v>T</v>
          </cell>
          <cell r="F5007" t="str">
            <v>BES</v>
          </cell>
          <cell r="G5007" t="str">
            <v>RSE</v>
          </cell>
          <cell r="H5007" t="str">
            <v>:</v>
          </cell>
          <cell r="I5007" t="str">
            <v>MS</v>
          </cell>
          <cell r="K5007" t="str">
            <v>V</v>
          </cell>
          <cell r="L5007">
            <v>38628.496805555558</v>
          </cell>
          <cell r="M5007" t="str">
            <v>gchateaug</v>
          </cell>
          <cell r="N5007">
            <v>38680.624479166669</v>
          </cell>
          <cell r="O5007" t="str">
            <v>gchateaug</v>
          </cell>
        </row>
        <row r="5008">
          <cell r="A5008" t="str">
            <v>2003</v>
          </cell>
          <cell r="B5008" t="str">
            <v>FR22</v>
          </cell>
          <cell r="C5008" t="str">
            <v>A00</v>
          </cell>
          <cell r="D5008" t="str">
            <v>PC_EMP</v>
          </cell>
          <cell r="E5008" t="str">
            <v>T</v>
          </cell>
          <cell r="F5008" t="str">
            <v>TOTAL</v>
          </cell>
          <cell r="G5008" t="str">
            <v>TOTAL</v>
          </cell>
          <cell r="H5008" t="str">
            <v>:</v>
          </cell>
          <cell r="I5008" t="str">
            <v>MS</v>
          </cell>
          <cell r="K5008" t="str">
            <v>V</v>
          </cell>
          <cell r="L5008">
            <v>38628.496805555558</v>
          </cell>
          <cell r="M5008" t="str">
            <v>gchateaug</v>
          </cell>
          <cell r="N5008">
            <v>38680.624479166669</v>
          </cell>
          <cell r="O5008" t="str">
            <v>gchateaug</v>
          </cell>
        </row>
        <row r="5009">
          <cell r="A5009" t="str">
            <v>2003</v>
          </cell>
          <cell r="B5009" t="str">
            <v>FR22</v>
          </cell>
          <cell r="C5009" t="str">
            <v>A00</v>
          </cell>
          <cell r="D5009" t="str">
            <v>PC_EMP</v>
          </cell>
          <cell r="E5009" t="str">
            <v>T</v>
          </cell>
          <cell r="F5009" t="str">
            <v>TOTAL</v>
          </cell>
          <cell r="G5009" t="str">
            <v>RSE</v>
          </cell>
          <cell r="H5009" t="str">
            <v>:</v>
          </cell>
          <cell r="I5009" t="str">
            <v>MS</v>
          </cell>
          <cell r="K5009" t="str">
            <v>V</v>
          </cell>
          <cell r="L5009">
            <v>38628.496805555558</v>
          </cell>
          <cell r="M5009" t="str">
            <v>gchateaug</v>
          </cell>
          <cell r="N5009">
            <v>38680.624479166669</v>
          </cell>
          <cell r="O5009" t="str">
            <v>gchateaug</v>
          </cell>
        </row>
        <row r="5010">
          <cell r="A5010" t="str">
            <v>2003</v>
          </cell>
          <cell r="B5010" t="str">
            <v>FR22</v>
          </cell>
          <cell r="C5010" t="str">
            <v>A00</v>
          </cell>
          <cell r="D5010" t="str">
            <v>PC_EMP</v>
          </cell>
          <cell r="E5010" t="str">
            <v>T</v>
          </cell>
          <cell r="F5010" t="str">
            <v>BES</v>
          </cell>
          <cell r="G5010" t="str">
            <v>TOTAL</v>
          </cell>
          <cell r="H5010" t="str">
            <v>:</v>
          </cell>
          <cell r="I5010" t="str">
            <v>MS</v>
          </cell>
          <cell r="K5010" t="str">
            <v>V</v>
          </cell>
          <cell r="L5010">
            <v>38628.496805555558</v>
          </cell>
          <cell r="M5010" t="str">
            <v>gchateaug</v>
          </cell>
          <cell r="N5010">
            <v>38680.624479166669</v>
          </cell>
          <cell r="O5010" t="str">
            <v>gchateaug</v>
          </cell>
        </row>
        <row r="5011">
          <cell r="A5011" t="str">
            <v>2003</v>
          </cell>
          <cell r="B5011" t="str">
            <v>FR22</v>
          </cell>
          <cell r="C5011" t="str">
            <v>A00</v>
          </cell>
          <cell r="D5011" t="str">
            <v>PC_EMP</v>
          </cell>
          <cell r="E5011" t="str">
            <v>T</v>
          </cell>
          <cell r="F5011" t="str">
            <v>BES</v>
          </cell>
          <cell r="G5011" t="str">
            <v>RSE</v>
          </cell>
          <cell r="H5011" t="str">
            <v>:</v>
          </cell>
          <cell r="I5011" t="str">
            <v>MS</v>
          </cell>
          <cell r="K5011" t="str">
            <v>V</v>
          </cell>
          <cell r="L5011">
            <v>38628.496805555558</v>
          </cell>
          <cell r="M5011" t="str">
            <v>gchateaug</v>
          </cell>
          <cell r="N5011">
            <v>38680.624479166669</v>
          </cell>
          <cell r="O5011" t="str">
            <v>gchateaug</v>
          </cell>
        </row>
        <row r="5012">
          <cell r="A5012" t="str">
            <v>2003</v>
          </cell>
          <cell r="B5012" t="str">
            <v>DE92</v>
          </cell>
          <cell r="C5012" t="str">
            <v>A00</v>
          </cell>
          <cell r="D5012" t="str">
            <v>PC_EMP</v>
          </cell>
          <cell r="E5012" t="str">
            <v>T</v>
          </cell>
          <cell r="F5012" t="str">
            <v>BES</v>
          </cell>
          <cell r="G5012" t="str">
            <v>RSE</v>
          </cell>
          <cell r="I5012" t="str">
            <v>MS</v>
          </cell>
          <cell r="K5012" t="str">
            <v>V</v>
          </cell>
          <cell r="L5012">
            <v>38628.496828703705</v>
          </cell>
          <cell r="M5012" t="str">
            <v>gchateaug</v>
          </cell>
          <cell r="N5012">
            <v>38680.630694444444</v>
          </cell>
          <cell r="O5012" t="str">
            <v>gchateaug</v>
          </cell>
          <cell r="Q5012">
            <v>0.43</v>
          </cell>
        </row>
        <row r="5013">
          <cell r="A5013" t="str">
            <v>2003</v>
          </cell>
          <cell r="B5013" t="str">
            <v>DE73</v>
          </cell>
          <cell r="C5013" t="str">
            <v>A00</v>
          </cell>
          <cell r="D5013" t="str">
            <v>PC_EMP</v>
          </cell>
          <cell r="E5013" t="str">
            <v>T</v>
          </cell>
          <cell r="F5013" t="str">
            <v>TOTAL</v>
          </cell>
          <cell r="G5013" t="str">
            <v>TOTAL</v>
          </cell>
          <cell r="I5013" t="str">
            <v>MS</v>
          </cell>
          <cell r="K5013" t="str">
            <v>V</v>
          </cell>
          <cell r="L5013">
            <v>38628.496828703705</v>
          </cell>
          <cell r="M5013" t="str">
            <v>gchateaug</v>
          </cell>
          <cell r="N5013">
            <v>38680.630694444444</v>
          </cell>
          <cell r="O5013" t="str">
            <v>gchateaug</v>
          </cell>
          <cell r="Q5013">
            <v>0.86</v>
          </cell>
        </row>
        <row r="5014">
          <cell r="A5014" t="str">
            <v>2003</v>
          </cell>
          <cell r="B5014" t="str">
            <v>DE73</v>
          </cell>
          <cell r="C5014" t="str">
            <v>A00</v>
          </cell>
          <cell r="D5014" t="str">
            <v>PC_EMP</v>
          </cell>
          <cell r="E5014" t="str">
            <v>T</v>
          </cell>
          <cell r="F5014" t="str">
            <v>TOTAL</v>
          </cell>
          <cell r="G5014" t="str">
            <v>RSE</v>
          </cell>
          <cell r="I5014" t="str">
            <v>MS</v>
          </cell>
          <cell r="K5014" t="str">
            <v>V</v>
          </cell>
          <cell r="L5014">
            <v>38628.496828703705</v>
          </cell>
          <cell r="M5014" t="str">
            <v>gchateaug</v>
          </cell>
          <cell r="N5014">
            <v>38680.630694444444</v>
          </cell>
          <cell r="O5014" t="str">
            <v>gchateaug</v>
          </cell>
          <cell r="Q5014">
            <v>0.52</v>
          </cell>
        </row>
        <row r="5015">
          <cell r="A5015" t="str">
            <v>2003</v>
          </cell>
          <cell r="B5015" t="str">
            <v>DE73</v>
          </cell>
          <cell r="C5015" t="str">
            <v>A00</v>
          </cell>
          <cell r="D5015" t="str">
            <v>PC_EMP</v>
          </cell>
          <cell r="E5015" t="str">
            <v>T</v>
          </cell>
          <cell r="F5015" t="str">
            <v>BES</v>
          </cell>
          <cell r="G5015" t="str">
            <v>TOTAL</v>
          </cell>
          <cell r="I5015" t="str">
            <v>MS</v>
          </cell>
          <cell r="K5015" t="str">
            <v>V</v>
          </cell>
          <cell r="L5015">
            <v>38628.496828703705</v>
          </cell>
          <cell r="M5015" t="str">
            <v>gchateaug</v>
          </cell>
          <cell r="N5015">
            <v>38680.630694444444</v>
          </cell>
          <cell r="O5015" t="str">
            <v>gchateaug</v>
          </cell>
          <cell r="Q5015">
            <v>0.46</v>
          </cell>
        </row>
        <row r="5016">
          <cell r="A5016" t="str">
            <v>2003</v>
          </cell>
          <cell r="B5016" t="str">
            <v>DE73</v>
          </cell>
          <cell r="C5016" t="str">
            <v>A00</v>
          </cell>
          <cell r="D5016" t="str">
            <v>PC_EMP</v>
          </cell>
          <cell r="E5016" t="str">
            <v>T</v>
          </cell>
          <cell r="F5016" t="str">
            <v>BES</v>
          </cell>
          <cell r="G5016" t="str">
            <v>RSE</v>
          </cell>
          <cell r="I5016" t="str">
            <v>MS</v>
          </cell>
          <cell r="K5016" t="str">
            <v>V</v>
          </cell>
          <cell r="L5016">
            <v>38628.496828703705</v>
          </cell>
          <cell r="M5016" t="str">
            <v>gchateaug</v>
          </cell>
          <cell r="N5016">
            <v>38680.630694444444</v>
          </cell>
          <cell r="O5016" t="str">
            <v>gchateaug</v>
          </cell>
          <cell r="Q5016">
            <v>0.22</v>
          </cell>
        </row>
        <row r="5017">
          <cell r="A5017" t="str">
            <v>2003</v>
          </cell>
          <cell r="B5017" t="str">
            <v>DE22</v>
          </cell>
          <cell r="C5017" t="str">
            <v>A00</v>
          </cell>
          <cell r="D5017" t="str">
            <v>PC_EMP</v>
          </cell>
          <cell r="E5017" t="str">
            <v>T</v>
          </cell>
          <cell r="F5017" t="str">
            <v>TOTAL</v>
          </cell>
          <cell r="G5017" t="str">
            <v>TOTAL</v>
          </cell>
          <cell r="H5017" t="str">
            <v>:c</v>
          </cell>
          <cell r="I5017" t="str">
            <v>MS</v>
          </cell>
          <cell r="K5017" t="str">
            <v>V</v>
          </cell>
          <cell r="L5017">
            <v>38628.496828703705</v>
          </cell>
          <cell r="M5017" t="str">
            <v>gchateaug</v>
          </cell>
          <cell r="N5017">
            <v>38680.624479166669</v>
          </cell>
          <cell r="O5017" t="str">
            <v>gchateaug</v>
          </cell>
        </row>
        <row r="5018">
          <cell r="A5018" t="str">
            <v>2003</v>
          </cell>
          <cell r="B5018" t="str">
            <v>DE22</v>
          </cell>
          <cell r="C5018" t="str">
            <v>A00</v>
          </cell>
          <cell r="D5018" t="str">
            <v>PC_EMP</v>
          </cell>
          <cell r="E5018" t="str">
            <v>T</v>
          </cell>
          <cell r="F5018" t="str">
            <v>TOTAL</v>
          </cell>
          <cell r="G5018" t="str">
            <v>RSE</v>
          </cell>
          <cell r="H5018" t="str">
            <v>:c</v>
          </cell>
          <cell r="I5018" t="str">
            <v>MS</v>
          </cell>
          <cell r="K5018" t="str">
            <v>V</v>
          </cell>
          <cell r="L5018">
            <v>38628.496828703705</v>
          </cell>
          <cell r="M5018" t="str">
            <v>gchateaug</v>
          </cell>
          <cell r="N5018">
            <v>38680.624479166669</v>
          </cell>
          <cell r="O5018" t="str">
            <v>gchateaug</v>
          </cell>
        </row>
        <row r="5019">
          <cell r="A5019" t="str">
            <v>2003</v>
          </cell>
          <cell r="B5019" t="str">
            <v>DE22</v>
          </cell>
          <cell r="C5019" t="str">
            <v>A00</v>
          </cell>
          <cell r="D5019" t="str">
            <v>PC_EMP</v>
          </cell>
          <cell r="E5019" t="str">
            <v>T</v>
          </cell>
          <cell r="F5019" t="str">
            <v>BES</v>
          </cell>
          <cell r="G5019" t="str">
            <v>TOTAL</v>
          </cell>
          <cell r="I5019" t="str">
            <v>MS</v>
          </cell>
          <cell r="K5019" t="str">
            <v>V</v>
          </cell>
          <cell r="L5019">
            <v>38628.496828703705</v>
          </cell>
          <cell r="M5019" t="str">
            <v>gchateaug</v>
          </cell>
          <cell r="N5019">
            <v>38680.630694444444</v>
          </cell>
          <cell r="O5019" t="str">
            <v>gchateaug</v>
          </cell>
          <cell r="Q5019">
            <v>0.28999999999999998</v>
          </cell>
        </row>
        <row r="5020">
          <cell r="A5020" t="str">
            <v>2003</v>
          </cell>
          <cell r="B5020" t="str">
            <v>DE22</v>
          </cell>
          <cell r="C5020" t="str">
            <v>A00</v>
          </cell>
          <cell r="D5020" t="str">
            <v>PC_EMP</v>
          </cell>
          <cell r="E5020" t="str">
            <v>T</v>
          </cell>
          <cell r="F5020" t="str">
            <v>BES</v>
          </cell>
          <cell r="G5020" t="str">
            <v>RSE</v>
          </cell>
          <cell r="I5020" t="str">
            <v>MS</v>
          </cell>
          <cell r="K5020" t="str">
            <v>V</v>
          </cell>
          <cell r="L5020">
            <v>38628.496828703705</v>
          </cell>
          <cell r="M5020" t="str">
            <v>gchateaug</v>
          </cell>
          <cell r="N5020">
            <v>38680.630694444444</v>
          </cell>
          <cell r="O5020" t="str">
            <v>gchateaug</v>
          </cell>
          <cell r="Q5020">
            <v>0.15</v>
          </cell>
        </row>
        <row r="5021">
          <cell r="A5021" t="str">
            <v>2003</v>
          </cell>
          <cell r="B5021" t="str">
            <v>DE1</v>
          </cell>
          <cell r="C5021" t="str">
            <v>A00</v>
          </cell>
          <cell r="D5021" t="str">
            <v>PC_EMP</v>
          </cell>
          <cell r="E5021" t="str">
            <v>T</v>
          </cell>
          <cell r="F5021" t="str">
            <v>TOTAL</v>
          </cell>
          <cell r="G5021" t="str">
            <v>TOTAL</v>
          </cell>
          <cell r="I5021" t="str">
            <v>MS</v>
          </cell>
          <cell r="K5021" t="str">
            <v>V</v>
          </cell>
          <cell r="L5021">
            <v>38628.496828703705</v>
          </cell>
          <cell r="M5021" t="str">
            <v>gchateaug</v>
          </cell>
          <cell r="N5021">
            <v>38680.630694444444</v>
          </cell>
          <cell r="O5021" t="str">
            <v>gchateaug</v>
          </cell>
          <cell r="Q5021">
            <v>2.64</v>
          </cell>
        </row>
        <row r="5022">
          <cell r="A5022" t="str">
            <v>2003</v>
          </cell>
          <cell r="B5022" t="str">
            <v>DE1</v>
          </cell>
          <cell r="C5022" t="str">
            <v>A00</v>
          </cell>
          <cell r="D5022" t="str">
            <v>PC_EMP</v>
          </cell>
          <cell r="E5022" t="str">
            <v>T</v>
          </cell>
          <cell r="F5022" t="str">
            <v>TOTAL</v>
          </cell>
          <cell r="G5022" t="str">
            <v>RSE</v>
          </cell>
          <cell r="I5022" t="str">
            <v>MS</v>
          </cell>
          <cell r="K5022" t="str">
            <v>V</v>
          </cell>
          <cell r="L5022">
            <v>38628.496828703705</v>
          </cell>
          <cell r="M5022" t="str">
            <v>gchateaug</v>
          </cell>
          <cell r="N5022">
            <v>38680.630694444444</v>
          </cell>
          <cell r="O5022" t="str">
            <v>gchateaug</v>
          </cell>
          <cell r="Q5022">
            <v>1.6</v>
          </cell>
        </row>
        <row r="5023">
          <cell r="A5023" t="str">
            <v>2003</v>
          </cell>
          <cell r="B5023" t="str">
            <v>DE1</v>
          </cell>
          <cell r="C5023" t="str">
            <v>A00</v>
          </cell>
          <cell r="D5023" t="str">
            <v>PC_EMP</v>
          </cell>
          <cell r="E5023" t="str">
            <v>T</v>
          </cell>
          <cell r="F5023" t="str">
            <v>BES</v>
          </cell>
          <cell r="G5023" t="str">
            <v>TOTAL</v>
          </cell>
          <cell r="I5023" t="str">
            <v>MS</v>
          </cell>
          <cell r="K5023" t="str">
            <v>V</v>
          </cell>
          <cell r="L5023">
            <v>38628.496828703705</v>
          </cell>
          <cell r="M5023" t="str">
            <v>gchateaug</v>
          </cell>
          <cell r="N5023">
            <v>38680.630694444444</v>
          </cell>
          <cell r="O5023" t="str">
            <v>gchateaug</v>
          </cell>
          <cell r="Q5023">
            <v>1.66</v>
          </cell>
        </row>
        <row r="5024">
          <cell r="A5024" t="str">
            <v>2003</v>
          </cell>
          <cell r="B5024" t="str">
            <v>DE1</v>
          </cell>
          <cell r="C5024" t="str">
            <v>A00</v>
          </cell>
          <cell r="D5024" t="str">
            <v>PC_EMP</v>
          </cell>
          <cell r="E5024" t="str">
            <v>T</v>
          </cell>
          <cell r="F5024" t="str">
            <v>BES</v>
          </cell>
          <cell r="G5024" t="str">
            <v>RSE</v>
          </cell>
          <cell r="I5024" t="str">
            <v>MS</v>
          </cell>
          <cell r="K5024" t="str">
            <v>V</v>
          </cell>
          <cell r="L5024">
            <v>38628.496828703705</v>
          </cell>
          <cell r="M5024" t="str">
            <v>gchateaug</v>
          </cell>
          <cell r="N5024">
            <v>38680.630694444444</v>
          </cell>
          <cell r="O5024" t="str">
            <v>gchateaug</v>
          </cell>
          <cell r="Q5024">
            <v>0.98</v>
          </cell>
        </row>
        <row r="5025">
          <cell r="A5025" t="str">
            <v>2003</v>
          </cell>
          <cell r="B5025" t="str">
            <v>AT32</v>
          </cell>
          <cell r="C5025" t="str">
            <v>A00</v>
          </cell>
          <cell r="D5025" t="str">
            <v>PC_EMP</v>
          </cell>
          <cell r="E5025" t="str">
            <v>T</v>
          </cell>
          <cell r="F5025" t="str">
            <v>TOTAL</v>
          </cell>
          <cell r="G5025" t="str">
            <v>TOTAL</v>
          </cell>
          <cell r="H5025" t="str">
            <v>:</v>
          </cell>
          <cell r="I5025" t="str">
            <v>MS</v>
          </cell>
          <cell r="K5025" t="str">
            <v>V</v>
          </cell>
          <cell r="L5025">
            <v>38628.496828703705</v>
          </cell>
          <cell r="M5025" t="str">
            <v>gchateaug</v>
          </cell>
          <cell r="N5025">
            <v>38680.624479166669</v>
          </cell>
          <cell r="O5025" t="str">
            <v>gchateaug</v>
          </cell>
        </row>
        <row r="5026">
          <cell r="A5026" t="str">
            <v>2003</v>
          </cell>
          <cell r="B5026" t="str">
            <v>AT32</v>
          </cell>
          <cell r="C5026" t="str">
            <v>A00</v>
          </cell>
          <cell r="D5026" t="str">
            <v>PC_EMP</v>
          </cell>
          <cell r="E5026" t="str">
            <v>T</v>
          </cell>
          <cell r="F5026" t="str">
            <v>BES</v>
          </cell>
          <cell r="G5026" t="str">
            <v>TOTAL</v>
          </cell>
          <cell r="H5026" t="str">
            <v>:</v>
          </cell>
          <cell r="I5026" t="str">
            <v>MS</v>
          </cell>
          <cell r="K5026" t="str">
            <v>V</v>
          </cell>
          <cell r="L5026">
            <v>38628.496828703705</v>
          </cell>
          <cell r="M5026" t="str">
            <v>gchateaug</v>
          </cell>
          <cell r="N5026">
            <v>38680.624479166669</v>
          </cell>
          <cell r="O5026" t="str">
            <v>gchateaug</v>
          </cell>
        </row>
        <row r="5027">
          <cell r="A5027" t="str">
            <v>2003</v>
          </cell>
          <cell r="B5027" t="str">
            <v>AT11</v>
          </cell>
          <cell r="C5027" t="str">
            <v>A00</v>
          </cell>
          <cell r="D5027" t="str">
            <v>PC_EMP</v>
          </cell>
          <cell r="E5027" t="str">
            <v>T</v>
          </cell>
          <cell r="F5027" t="str">
            <v>TOTAL</v>
          </cell>
          <cell r="G5027" t="str">
            <v>TOTAL</v>
          </cell>
          <cell r="H5027" t="str">
            <v>:</v>
          </cell>
          <cell r="I5027" t="str">
            <v>MS</v>
          </cell>
          <cell r="K5027" t="str">
            <v>V</v>
          </cell>
          <cell r="L5027">
            <v>38628.496828703705</v>
          </cell>
          <cell r="M5027" t="str">
            <v>gchateaug</v>
          </cell>
          <cell r="N5027">
            <v>38680.624479166669</v>
          </cell>
          <cell r="O5027" t="str">
            <v>gchateaug</v>
          </cell>
        </row>
        <row r="5028">
          <cell r="A5028" t="str">
            <v>2003</v>
          </cell>
          <cell r="B5028" t="str">
            <v>AT11</v>
          </cell>
          <cell r="C5028" t="str">
            <v>A00</v>
          </cell>
          <cell r="D5028" t="str">
            <v>PC_EMP</v>
          </cell>
          <cell r="E5028" t="str">
            <v>T</v>
          </cell>
          <cell r="F5028" t="str">
            <v>BES</v>
          </cell>
          <cell r="G5028" t="str">
            <v>TOTAL</v>
          </cell>
          <cell r="H5028" t="str">
            <v>:</v>
          </cell>
          <cell r="I5028" t="str">
            <v>MS</v>
          </cell>
          <cell r="K5028" t="str">
            <v>V</v>
          </cell>
          <cell r="L5028">
            <v>38628.496828703705</v>
          </cell>
          <cell r="M5028" t="str">
            <v>gchateaug</v>
          </cell>
          <cell r="N5028">
            <v>38680.624479166669</v>
          </cell>
          <cell r="O5028" t="str">
            <v>gchateaug</v>
          </cell>
        </row>
        <row r="5029">
          <cell r="A5029" t="str">
            <v>2002</v>
          </cell>
          <cell r="B5029" t="str">
            <v>UKN</v>
          </cell>
          <cell r="C5029" t="str">
            <v>A00</v>
          </cell>
          <cell r="D5029" t="str">
            <v>PC_EMP</v>
          </cell>
          <cell r="E5029" t="str">
            <v>T</v>
          </cell>
          <cell r="F5029" t="str">
            <v>TOTAL</v>
          </cell>
          <cell r="G5029" t="str">
            <v>TOTAL</v>
          </cell>
          <cell r="H5029" t="str">
            <v>:</v>
          </cell>
          <cell r="I5029" t="str">
            <v>MS</v>
          </cell>
          <cell r="K5029" t="str">
            <v>V</v>
          </cell>
          <cell r="L5029">
            <v>38628.496828703705</v>
          </cell>
          <cell r="M5029" t="str">
            <v>gchateaug</v>
          </cell>
          <cell r="N5029">
            <v>38680.624479166669</v>
          </cell>
          <cell r="O5029" t="str">
            <v>gchateaug</v>
          </cell>
        </row>
        <row r="5030">
          <cell r="A5030" t="str">
            <v>2001</v>
          </cell>
          <cell r="B5030" t="str">
            <v>ITC4</v>
          </cell>
          <cell r="C5030" t="str">
            <v>A00</v>
          </cell>
          <cell r="D5030" t="str">
            <v>PC_EMP</v>
          </cell>
          <cell r="E5030" t="str">
            <v>T</v>
          </cell>
          <cell r="F5030" t="str">
            <v>BES</v>
          </cell>
          <cell r="G5030" t="str">
            <v>RSE</v>
          </cell>
          <cell r="H5030" t="str">
            <v>:</v>
          </cell>
          <cell r="I5030" t="str">
            <v>NC</v>
          </cell>
          <cell r="K5030" t="str">
            <v>V</v>
          </cell>
          <cell r="L5030">
            <v>38628.496828703705</v>
          </cell>
          <cell r="M5030" t="str">
            <v>gchateaug</v>
          </cell>
          <cell r="N5030">
            <v>38680.624479166669</v>
          </cell>
          <cell r="O5030" t="str">
            <v>gchateaug</v>
          </cell>
        </row>
        <row r="5031">
          <cell r="A5031" t="str">
            <v>2001</v>
          </cell>
          <cell r="B5031" t="str">
            <v>HU33</v>
          </cell>
          <cell r="C5031" t="str">
            <v>A00</v>
          </cell>
          <cell r="D5031" t="str">
            <v>PC_EMP</v>
          </cell>
          <cell r="E5031" t="str">
            <v>T</v>
          </cell>
          <cell r="F5031" t="str">
            <v>TOTAL</v>
          </cell>
          <cell r="G5031" t="str">
            <v>TOTAL</v>
          </cell>
          <cell r="H5031" t="str">
            <v>:</v>
          </cell>
          <cell r="I5031" t="str">
            <v>NC</v>
          </cell>
          <cell r="K5031" t="str">
            <v>V</v>
          </cell>
          <cell r="L5031">
            <v>38628.496828703705</v>
          </cell>
          <cell r="M5031" t="str">
            <v>gchateaug</v>
          </cell>
          <cell r="N5031">
            <v>38680.624479166669</v>
          </cell>
          <cell r="O5031" t="str">
            <v>gchateaug</v>
          </cell>
        </row>
        <row r="5032">
          <cell r="A5032" t="str">
            <v>2001</v>
          </cell>
          <cell r="B5032" t="str">
            <v>HU33</v>
          </cell>
          <cell r="C5032" t="str">
            <v>A00</v>
          </cell>
          <cell r="D5032" t="str">
            <v>PC_EMP</v>
          </cell>
          <cell r="E5032" t="str">
            <v>T</v>
          </cell>
          <cell r="F5032" t="str">
            <v>TOTAL</v>
          </cell>
          <cell r="G5032" t="str">
            <v>RSE</v>
          </cell>
          <cell r="H5032" t="str">
            <v>:</v>
          </cell>
          <cell r="I5032" t="str">
            <v>NC</v>
          </cell>
          <cell r="K5032" t="str">
            <v>V</v>
          </cell>
          <cell r="L5032">
            <v>38628.496828703705</v>
          </cell>
          <cell r="M5032" t="str">
            <v>gchateaug</v>
          </cell>
          <cell r="N5032">
            <v>38680.624479166669</v>
          </cell>
          <cell r="O5032" t="str">
            <v>gchateaug</v>
          </cell>
        </row>
        <row r="5033">
          <cell r="A5033" t="str">
            <v>2001</v>
          </cell>
          <cell r="B5033" t="str">
            <v>HU33</v>
          </cell>
          <cell r="C5033" t="str">
            <v>A00</v>
          </cell>
          <cell r="D5033" t="str">
            <v>PC_EMP</v>
          </cell>
          <cell r="E5033" t="str">
            <v>T</v>
          </cell>
          <cell r="F5033" t="str">
            <v>BES</v>
          </cell>
          <cell r="G5033" t="str">
            <v>TOTAL</v>
          </cell>
          <cell r="H5033" t="str">
            <v>:</v>
          </cell>
          <cell r="I5033" t="str">
            <v>NC</v>
          </cell>
          <cell r="K5033" t="str">
            <v>V</v>
          </cell>
          <cell r="L5033">
            <v>38628.496828703705</v>
          </cell>
          <cell r="M5033" t="str">
            <v>gchateaug</v>
          </cell>
          <cell r="N5033">
            <v>38680.624479166669</v>
          </cell>
          <cell r="O5033" t="str">
            <v>gchateaug</v>
          </cell>
        </row>
        <row r="5034">
          <cell r="A5034" t="str">
            <v>2001</v>
          </cell>
          <cell r="B5034" t="str">
            <v>HU33</v>
          </cell>
          <cell r="C5034" t="str">
            <v>A00</v>
          </cell>
          <cell r="D5034" t="str">
            <v>PC_EMP</v>
          </cell>
          <cell r="E5034" t="str">
            <v>T</v>
          </cell>
          <cell r="F5034" t="str">
            <v>BES</v>
          </cell>
          <cell r="G5034" t="str">
            <v>RSE</v>
          </cell>
          <cell r="H5034" t="str">
            <v>:</v>
          </cell>
          <cell r="I5034" t="str">
            <v>NC</v>
          </cell>
          <cell r="K5034" t="str">
            <v>V</v>
          </cell>
          <cell r="L5034">
            <v>38628.496828703705</v>
          </cell>
          <cell r="M5034" t="str">
            <v>gchateaug</v>
          </cell>
          <cell r="N5034">
            <v>38680.624479166669</v>
          </cell>
          <cell r="O5034" t="str">
            <v>gchateaug</v>
          </cell>
        </row>
        <row r="5035">
          <cell r="A5035" t="str">
            <v>2001</v>
          </cell>
          <cell r="B5035" t="str">
            <v>HU2</v>
          </cell>
          <cell r="C5035" t="str">
            <v>A00</v>
          </cell>
          <cell r="D5035" t="str">
            <v>PC_EMP</v>
          </cell>
          <cell r="E5035" t="str">
            <v>T</v>
          </cell>
          <cell r="F5035" t="str">
            <v>TOTAL</v>
          </cell>
          <cell r="G5035" t="str">
            <v>TOTAL</v>
          </cell>
          <cell r="H5035" t="str">
            <v>:</v>
          </cell>
          <cell r="I5035" t="str">
            <v>NC</v>
          </cell>
          <cell r="K5035" t="str">
            <v>V</v>
          </cell>
          <cell r="L5035">
            <v>38628.496828703705</v>
          </cell>
          <cell r="M5035" t="str">
            <v>gchateaug</v>
          </cell>
          <cell r="N5035">
            <v>38680.624479166669</v>
          </cell>
          <cell r="O5035" t="str">
            <v>gchateaug</v>
          </cell>
        </row>
        <row r="5036">
          <cell r="A5036" t="str">
            <v>2001</v>
          </cell>
          <cell r="B5036" t="str">
            <v>HU2</v>
          </cell>
          <cell r="C5036" t="str">
            <v>A00</v>
          </cell>
          <cell r="D5036" t="str">
            <v>PC_EMP</v>
          </cell>
          <cell r="E5036" t="str">
            <v>T</v>
          </cell>
          <cell r="F5036" t="str">
            <v>TOTAL</v>
          </cell>
          <cell r="G5036" t="str">
            <v>RSE</v>
          </cell>
          <cell r="H5036" t="str">
            <v>:</v>
          </cell>
          <cell r="I5036" t="str">
            <v>NC</v>
          </cell>
          <cell r="K5036" t="str">
            <v>V</v>
          </cell>
          <cell r="L5036">
            <v>38628.496828703705</v>
          </cell>
          <cell r="M5036" t="str">
            <v>gchateaug</v>
          </cell>
          <cell r="N5036">
            <v>38680.624479166669</v>
          </cell>
          <cell r="O5036" t="str">
            <v>gchateaug</v>
          </cell>
        </row>
        <row r="5037">
          <cell r="A5037" t="str">
            <v>2001</v>
          </cell>
          <cell r="B5037" t="str">
            <v>HU2</v>
          </cell>
          <cell r="C5037" t="str">
            <v>A00</v>
          </cell>
          <cell r="D5037" t="str">
            <v>PC_EMP</v>
          </cell>
          <cell r="E5037" t="str">
            <v>T</v>
          </cell>
          <cell r="F5037" t="str">
            <v>BES</v>
          </cell>
          <cell r="G5037" t="str">
            <v>TOTAL</v>
          </cell>
          <cell r="H5037" t="str">
            <v>:</v>
          </cell>
          <cell r="I5037" t="str">
            <v>NC</v>
          </cell>
          <cell r="K5037" t="str">
            <v>V</v>
          </cell>
          <cell r="L5037">
            <v>38628.496828703705</v>
          </cell>
          <cell r="M5037" t="str">
            <v>gchateaug</v>
          </cell>
          <cell r="N5037">
            <v>38680.624479166669</v>
          </cell>
          <cell r="O5037" t="str">
            <v>gchateaug</v>
          </cell>
        </row>
        <row r="5038">
          <cell r="A5038" t="str">
            <v>2001</v>
          </cell>
          <cell r="B5038" t="str">
            <v>HU2</v>
          </cell>
          <cell r="C5038" t="str">
            <v>A00</v>
          </cell>
          <cell r="D5038" t="str">
            <v>PC_EMP</v>
          </cell>
          <cell r="E5038" t="str">
            <v>T</v>
          </cell>
          <cell r="F5038" t="str">
            <v>BES</v>
          </cell>
          <cell r="G5038" t="str">
            <v>RSE</v>
          </cell>
          <cell r="H5038" t="str">
            <v>:</v>
          </cell>
          <cell r="I5038" t="str">
            <v>NC</v>
          </cell>
          <cell r="K5038" t="str">
            <v>V</v>
          </cell>
          <cell r="L5038">
            <v>38628.496828703705</v>
          </cell>
          <cell r="M5038" t="str">
            <v>gchateaug</v>
          </cell>
          <cell r="N5038">
            <v>38680.624479166669</v>
          </cell>
          <cell r="O5038" t="str">
            <v>gchateaug</v>
          </cell>
        </row>
        <row r="5039">
          <cell r="A5039" t="str">
            <v>2001</v>
          </cell>
          <cell r="B5039" t="str">
            <v>FR7</v>
          </cell>
          <cell r="C5039" t="str">
            <v>A00</v>
          </cell>
          <cell r="D5039" t="str">
            <v>PC_EMP</v>
          </cell>
          <cell r="E5039" t="str">
            <v>T</v>
          </cell>
          <cell r="F5039" t="str">
            <v>TOTAL</v>
          </cell>
          <cell r="G5039" t="str">
            <v>TOTAL</v>
          </cell>
          <cell r="I5039" t="str">
            <v>NC</v>
          </cell>
          <cell r="J5039" t="str">
            <v>; former flag equal "s"</v>
          </cell>
          <cell r="K5039" t="str">
            <v>V</v>
          </cell>
          <cell r="L5039">
            <v>38628.496828703705</v>
          </cell>
          <cell r="M5039" t="str">
            <v>gchateaug</v>
          </cell>
          <cell r="N5039">
            <v>38680.624479166669</v>
          </cell>
          <cell r="O5039" t="str">
            <v>gchateaug</v>
          </cell>
          <cell r="Q5039">
            <v>1.98</v>
          </cell>
        </row>
        <row r="5040">
          <cell r="A5040" t="str">
            <v>2001</v>
          </cell>
          <cell r="B5040" t="str">
            <v>FR7</v>
          </cell>
          <cell r="C5040" t="str">
            <v>A00</v>
          </cell>
          <cell r="D5040" t="str">
            <v>PC_EMP</v>
          </cell>
          <cell r="E5040" t="str">
            <v>T</v>
          </cell>
          <cell r="F5040" t="str">
            <v>TOTAL</v>
          </cell>
          <cell r="G5040" t="str">
            <v>RSE</v>
          </cell>
          <cell r="I5040" t="str">
            <v>NC</v>
          </cell>
          <cell r="J5040" t="str">
            <v>; former flag equal "s"</v>
          </cell>
          <cell r="K5040" t="str">
            <v>V</v>
          </cell>
          <cell r="L5040">
            <v>38628.496828703705</v>
          </cell>
          <cell r="M5040" t="str">
            <v>gchateaug</v>
          </cell>
          <cell r="N5040">
            <v>38680.624479166669</v>
          </cell>
          <cell r="O5040" t="str">
            <v>gchateaug</v>
          </cell>
          <cell r="Q5040">
            <v>1.1100000000000001</v>
          </cell>
        </row>
        <row r="5041">
          <cell r="A5041" t="str">
            <v>2001</v>
          </cell>
          <cell r="B5041" t="str">
            <v>FR7</v>
          </cell>
          <cell r="C5041" t="str">
            <v>A00</v>
          </cell>
          <cell r="D5041" t="str">
            <v>PC_EMP</v>
          </cell>
          <cell r="E5041" t="str">
            <v>T</v>
          </cell>
          <cell r="F5041" t="str">
            <v>BES</v>
          </cell>
          <cell r="G5041" t="str">
            <v>TOTAL</v>
          </cell>
          <cell r="I5041" t="str">
            <v>NC</v>
          </cell>
          <cell r="J5041" t="str">
            <v>; former flag equal "s"</v>
          </cell>
          <cell r="K5041" t="str">
            <v>V</v>
          </cell>
          <cell r="L5041">
            <v>38628.496828703705</v>
          </cell>
          <cell r="M5041" t="str">
            <v>gchateaug</v>
          </cell>
          <cell r="N5041">
            <v>38680.624479166669</v>
          </cell>
          <cell r="O5041" t="str">
            <v>gchateaug</v>
          </cell>
          <cell r="Q5041">
            <v>1.04</v>
          </cell>
        </row>
        <row r="5042">
          <cell r="A5042" t="str">
            <v>2001</v>
          </cell>
          <cell r="B5042" t="str">
            <v>FR7</v>
          </cell>
          <cell r="C5042" t="str">
            <v>A00</v>
          </cell>
          <cell r="D5042" t="str">
            <v>PC_EMP</v>
          </cell>
          <cell r="E5042" t="str">
            <v>T</v>
          </cell>
          <cell r="F5042" t="str">
            <v>BES</v>
          </cell>
          <cell r="G5042" t="str">
            <v>RSE</v>
          </cell>
          <cell r="I5042" t="str">
            <v>NC</v>
          </cell>
          <cell r="J5042" t="str">
            <v>; former flag equal "s"</v>
          </cell>
          <cell r="K5042" t="str">
            <v>V</v>
          </cell>
          <cell r="L5042">
            <v>38628.496828703705</v>
          </cell>
          <cell r="M5042" t="str">
            <v>gchateaug</v>
          </cell>
          <cell r="N5042">
            <v>38680.624479166669</v>
          </cell>
          <cell r="O5042" t="str">
            <v>gchateaug</v>
          </cell>
          <cell r="Q5042">
            <v>0.46</v>
          </cell>
        </row>
        <row r="5043">
          <cell r="A5043" t="str">
            <v>2001</v>
          </cell>
          <cell r="B5043" t="str">
            <v>FR61</v>
          </cell>
          <cell r="C5043" t="str">
            <v>A00</v>
          </cell>
          <cell r="D5043" t="str">
            <v>PC_EMP</v>
          </cell>
          <cell r="E5043" t="str">
            <v>T</v>
          </cell>
          <cell r="F5043" t="str">
            <v>TOTAL</v>
          </cell>
          <cell r="G5043" t="str">
            <v>TOTAL</v>
          </cell>
          <cell r="I5043" t="str">
            <v>NC</v>
          </cell>
          <cell r="J5043" t="str">
            <v>; former flag equal "s"</v>
          </cell>
          <cell r="K5043" t="str">
            <v>V</v>
          </cell>
          <cell r="L5043">
            <v>38628.496828703705</v>
          </cell>
          <cell r="M5043" t="str">
            <v>gchateaug</v>
          </cell>
          <cell r="N5043">
            <v>38680.624479166669</v>
          </cell>
          <cell r="O5043" t="str">
            <v>gchateaug</v>
          </cell>
          <cell r="Q5043">
            <v>1.2</v>
          </cell>
        </row>
        <row r="5044">
          <cell r="A5044" t="str">
            <v>2001</v>
          </cell>
          <cell r="B5044" t="str">
            <v>FR61</v>
          </cell>
          <cell r="C5044" t="str">
            <v>A00</v>
          </cell>
          <cell r="D5044" t="str">
            <v>PC_EMP</v>
          </cell>
          <cell r="E5044" t="str">
            <v>T</v>
          </cell>
          <cell r="F5044" t="str">
            <v>TOTAL</v>
          </cell>
          <cell r="G5044" t="str">
            <v>RSE</v>
          </cell>
          <cell r="I5044" t="str">
            <v>NC</v>
          </cell>
          <cell r="J5044" t="str">
            <v>; former flag equal "s"</v>
          </cell>
          <cell r="K5044" t="str">
            <v>V</v>
          </cell>
          <cell r="L5044">
            <v>38628.496828703705</v>
          </cell>
          <cell r="M5044" t="str">
            <v>gchateaug</v>
          </cell>
          <cell r="N5044">
            <v>38680.624479166669</v>
          </cell>
          <cell r="O5044" t="str">
            <v>gchateaug</v>
          </cell>
          <cell r="Q5044">
            <v>0.66</v>
          </cell>
        </row>
        <row r="5045">
          <cell r="A5045" t="str">
            <v>2003</v>
          </cell>
          <cell r="B5045" t="str">
            <v>SE0</v>
          </cell>
          <cell r="C5045" t="str">
            <v>A00</v>
          </cell>
          <cell r="D5045" t="str">
            <v>PC_EMP</v>
          </cell>
          <cell r="E5045" t="str">
            <v>T</v>
          </cell>
          <cell r="F5045" t="str">
            <v>BES</v>
          </cell>
          <cell r="G5045" t="str">
            <v>TOTAL</v>
          </cell>
          <cell r="I5045" t="str">
            <v>MS</v>
          </cell>
          <cell r="K5045" t="str">
            <v>V</v>
          </cell>
          <cell r="L5045">
            <v>38628.496828703705</v>
          </cell>
          <cell r="M5045" t="str">
            <v>gchateaug</v>
          </cell>
          <cell r="N5045">
            <v>38681.684490740743</v>
          </cell>
          <cell r="O5045" t="str">
            <v>gchateaug</v>
          </cell>
          <cell r="Q5045">
            <v>1.2</v>
          </cell>
        </row>
        <row r="5046">
          <cell r="A5046" t="str">
            <v>2003</v>
          </cell>
          <cell r="B5046" t="str">
            <v>SE0</v>
          </cell>
          <cell r="C5046" t="str">
            <v>A00</v>
          </cell>
          <cell r="D5046" t="str">
            <v>PC_EMP</v>
          </cell>
          <cell r="E5046" t="str">
            <v>T</v>
          </cell>
          <cell r="F5046" t="str">
            <v>BES</v>
          </cell>
          <cell r="G5046" t="str">
            <v>RSE</v>
          </cell>
          <cell r="I5046" t="str">
            <v>MS</v>
          </cell>
          <cell r="K5046" t="str">
            <v>V</v>
          </cell>
          <cell r="L5046">
            <v>38628.496828703705</v>
          </cell>
          <cell r="M5046" t="str">
            <v>gchateaug</v>
          </cell>
          <cell r="N5046">
            <v>38681.684490740743</v>
          </cell>
          <cell r="O5046" t="str">
            <v>gchateaug</v>
          </cell>
          <cell r="Q5046">
            <v>0.7</v>
          </cell>
        </row>
        <row r="5047">
          <cell r="A5047" t="str">
            <v>2003</v>
          </cell>
          <cell r="B5047" t="str">
            <v>RO0</v>
          </cell>
          <cell r="C5047" t="str">
            <v>A00</v>
          </cell>
          <cell r="D5047" t="str">
            <v>PC_EMP</v>
          </cell>
          <cell r="E5047" t="str">
            <v>T</v>
          </cell>
          <cell r="F5047" t="str">
            <v>TOTAL</v>
          </cell>
          <cell r="G5047" t="str">
            <v>TOTAL</v>
          </cell>
          <cell r="I5047" t="str">
            <v>MS</v>
          </cell>
          <cell r="K5047" t="str">
            <v>V</v>
          </cell>
          <cell r="L5047">
            <v>38628.496828703705</v>
          </cell>
          <cell r="M5047" t="str">
            <v>gchateaug</v>
          </cell>
          <cell r="N5047">
            <v>38681.684479166666</v>
          </cell>
          <cell r="O5047" t="str">
            <v>gchateaug</v>
          </cell>
          <cell r="Q5047">
            <v>0.43</v>
          </cell>
        </row>
        <row r="5048">
          <cell r="A5048" t="str">
            <v>2003</v>
          </cell>
          <cell r="B5048" t="str">
            <v>RO0</v>
          </cell>
          <cell r="C5048" t="str">
            <v>A00</v>
          </cell>
          <cell r="D5048" t="str">
            <v>PC_EMP</v>
          </cell>
          <cell r="E5048" t="str">
            <v>T</v>
          </cell>
          <cell r="F5048" t="str">
            <v>TOTAL</v>
          </cell>
          <cell r="G5048" t="str">
            <v>RSE</v>
          </cell>
          <cell r="I5048" t="str">
            <v>MS</v>
          </cell>
          <cell r="K5048" t="str">
            <v>V</v>
          </cell>
          <cell r="L5048">
            <v>38628.496828703705</v>
          </cell>
          <cell r="M5048" t="str">
            <v>gchateaug</v>
          </cell>
          <cell r="N5048">
            <v>38681.684479166666</v>
          </cell>
          <cell r="O5048" t="str">
            <v>gchateaug</v>
          </cell>
          <cell r="Q5048">
            <v>0.28000000000000003</v>
          </cell>
        </row>
        <row r="5049">
          <cell r="A5049" t="str">
            <v>2003</v>
          </cell>
          <cell r="B5049" t="str">
            <v>RO0</v>
          </cell>
          <cell r="C5049" t="str">
            <v>A00</v>
          </cell>
          <cell r="D5049" t="str">
            <v>PC_EMP</v>
          </cell>
          <cell r="E5049" t="str">
            <v>T</v>
          </cell>
          <cell r="F5049" t="str">
            <v>BES</v>
          </cell>
          <cell r="G5049" t="str">
            <v>TOTAL</v>
          </cell>
          <cell r="I5049" t="str">
            <v>MS</v>
          </cell>
          <cell r="K5049" t="str">
            <v>V</v>
          </cell>
          <cell r="L5049">
            <v>38628.496828703705</v>
          </cell>
          <cell r="M5049" t="str">
            <v>gchateaug</v>
          </cell>
          <cell r="N5049">
            <v>38681.684479166666</v>
          </cell>
          <cell r="O5049" t="str">
            <v>gchateaug</v>
          </cell>
          <cell r="Q5049">
            <v>0.18</v>
          </cell>
        </row>
        <row r="5050">
          <cell r="A5050" t="str">
            <v>2003</v>
          </cell>
          <cell r="B5050" t="str">
            <v>RO0</v>
          </cell>
          <cell r="C5050" t="str">
            <v>A00</v>
          </cell>
          <cell r="D5050" t="str">
            <v>PC_EMP</v>
          </cell>
          <cell r="E5050" t="str">
            <v>T</v>
          </cell>
          <cell r="F5050" t="str">
            <v>BES</v>
          </cell>
          <cell r="G5050" t="str">
            <v>RSE</v>
          </cell>
          <cell r="I5050" t="str">
            <v>MS</v>
          </cell>
          <cell r="K5050" t="str">
            <v>V</v>
          </cell>
          <cell r="L5050">
            <v>38628.496828703705</v>
          </cell>
          <cell r="M5050" t="str">
            <v>gchateaug</v>
          </cell>
          <cell r="N5050">
            <v>38681.684479166666</v>
          </cell>
          <cell r="O5050" t="str">
            <v>gchateaug</v>
          </cell>
          <cell r="Q5050">
            <v>0.11</v>
          </cell>
        </row>
        <row r="5051">
          <cell r="A5051" t="str">
            <v>2003</v>
          </cell>
          <cell r="B5051" t="str">
            <v>PT15</v>
          </cell>
          <cell r="C5051" t="str">
            <v>A00</v>
          </cell>
          <cell r="D5051" t="str">
            <v>PC_EMP</v>
          </cell>
          <cell r="E5051" t="str">
            <v>T</v>
          </cell>
          <cell r="F5051" t="str">
            <v>TOTAL</v>
          </cell>
          <cell r="G5051" t="str">
            <v>TOTAL</v>
          </cell>
          <cell r="H5051" t="str">
            <v>be</v>
          </cell>
          <cell r="I5051" t="str">
            <v>MS</v>
          </cell>
          <cell r="K5051" t="str">
            <v>V</v>
          </cell>
          <cell r="L5051">
            <v>38628.496828703705</v>
          </cell>
          <cell r="M5051" t="str">
            <v>gchateaug</v>
          </cell>
          <cell r="N5051">
            <v>38680.624490740738</v>
          </cell>
          <cell r="O5051" t="str">
            <v>gchateaug</v>
          </cell>
          <cell r="Q5051">
            <v>0.42</v>
          </cell>
        </row>
        <row r="5052">
          <cell r="A5052" t="str">
            <v>2003</v>
          </cell>
          <cell r="B5052" t="str">
            <v>PT15</v>
          </cell>
          <cell r="C5052" t="str">
            <v>A00</v>
          </cell>
          <cell r="D5052" t="str">
            <v>PC_EMP</v>
          </cell>
          <cell r="E5052" t="str">
            <v>T</v>
          </cell>
          <cell r="F5052" t="str">
            <v>TOTAL</v>
          </cell>
          <cell r="G5052" t="str">
            <v>RSE</v>
          </cell>
          <cell r="H5052" t="str">
            <v>be</v>
          </cell>
          <cell r="I5052" t="str">
            <v>MS</v>
          </cell>
          <cell r="K5052" t="str">
            <v>V</v>
          </cell>
          <cell r="L5052">
            <v>38628.496828703705</v>
          </cell>
          <cell r="M5052" t="str">
            <v>gchateaug</v>
          </cell>
          <cell r="N5052">
            <v>38680.624490740738</v>
          </cell>
          <cell r="O5052" t="str">
            <v>gchateaug</v>
          </cell>
          <cell r="Q5052">
            <v>0.38</v>
          </cell>
        </row>
        <row r="5053">
          <cell r="A5053" t="str">
            <v>2000</v>
          </cell>
          <cell r="B5053" t="str">
            <v>RO0</v>
          </cell>
          <cell r="C5053" t="str">
            <v>A00</v>
          </cell>
          <cell r="D5053" t="str">
            <v>PC_EMP</v>
          </cell>
          <cell r="E5053" t="str">
            <v>T</v>
          </cell>
          <cell r="F5053" t="str">
            <v>BES</v>
          </cell>
          <cell r="G5053" t="str">
            <v>RSE</v>
          </cell>
          <cell r="I5053" t="str">
            <v>OTH</v>
          </cell>
          <cell r="J5053" t="str">
            <v>DATA OCDE</v>
          </cell>
          <cell r="K5053" t="str">
            <v>V</v>
          </cell>
          <cell r="L5053">
            <v>38628.496828703705</v>
          </cell>
          <cell r="M5053" t="str">
            <v>gchateaug</v>
          </cell>
          <cell r="N5053">
            <v>38681.684479166666</v>
          </cell>
          <cell r="O5053" t="str">
            <v>gchateaug</v>
          </cell>
          <cell r="Q5053">
            <v>0.12</v>
          </cell>
        </row>
        <row r="5054">
          <cell r="A5054" t="str">
            <v>2000</v>
          </cell>
          <cell r="B5054" t="str">
            <v>PT3</v>
          </cell>
          <cell r="C5054" t="str">
            <v>A00</v>
          </cell>
          <cell r="D5054" t="str">
            <v>PC_EMP</v>
          </cell>
          <cell r="E5054" t="str">
            <v>T</v>
          </cell>
          <cell r="F5054" t="str">
            <v>TOTAL</v>
          </cell>
          <cell r="G5054" t="str">
            <v>TOTAL</v>
          </cell>
          <cell r="H5054" t="str">
            <v>:</v>
          </cell>
          <cell r="I5054" t="str">
            <v>NC</v>
          </cell>
          <cell r="K5054" t="str">
            <v>V</v>
          </cell>
          <cell r="L5054">
            <v>38628.496828703705</v>
          </cell>
          <cell r="M5054" t="str">
            <v>gchateaug</v>
          </cell>
          <cell r="N5054">
            <v>38680.624479166669</v>
          </cell>
          <cell r="O5054" t="str">
            <v>gchateaug</v>
          </cell>
        </row>
        <row r="5055">
          <cell r="A5055" t="str">
            <v>2000</v>
          </cell>
          <cell r="B5055" t="str">
            <v>PT3</v>
          </cell>
          <cell r="C5055" t="str">
            <v>A00</v>
          </cell>
          <cell r="D5055" t="str">
            <v>PC_EMP</v>
          </cell>
          <cell r="E5055" t="str">
            <v>T</v>
          </cell>
          <cell r="F5055" t="str">
            <v>TOTAL</v>
          </cell>
          <cell r="G5055" t="str">
            <v>RSE</v>
          </cell>
          <cell r="H5055" t="str">
            <v>:</v>
          </cell>
          <cell r="I5055" t="str">
            <v>NC</v>
          </cell>
          <cell r="K5055" t="str">
            <v>V</v>
          </cell>
          <cell r="L5055">
            <v>38628.496828703705</v>
          </cell>
          <cell r="M5055" t="str">
            <v>gchateaug</v>
          </cell>
          <cell r="N5055">
            <v>38680.624479166669</v>
          </cell>
          <cell r="O5055" t="str">
            <v>gchateaug</v>
          </cell>
        </row>
        <row r="5056">
          <cell r="A5056" t="str">
            <v>2000</v>
          </cell>
          <cell r="B5056" t="str">
            <v>PT3</v>
          </cell>
          <cell r="C5056" t="str">
            <v>A00</v>
          </cell>
          <cell r="D5056" t="str">
            <v>PC_EMP</v>
          </cell>
          <cell r="E5056" t="str">
            <v>T</v>
          </cell>
          <cell r="F5056" t="str">
            <v>BES</v>
          </cell>
          <cell r="G5056" t="str">
            <v>TOTAL</v>
          </cell>
          <cell r="H5056" t="str">
            <v>:</v>
          </cell>
          <cell r="I5056" t="str">
            <v>NC</v>
          </cell>
          <cell r="K5056" t="str">
            <v>V</v>
          </cell>
          <cell r="L5056">
            <v>38628.496828703705</v>
          </cell>
          <cell r="M5056" t="str">
            <v>gchateaug</v>
          </cell>
          <cell r="N5056">
            <v>38680.624479166669</v>
          </cell>
          <cell r="O5056" t="str">
            <v>gchateaug</v>
          </cell>
        </row>
        <row r="5057">
          <cell r="A5057" t="str">
            <v>2000</v>
          </cell>
          <cell r="B5057" t="str">
            <v>PT3</v>
          </cell>
          <cell r="C5057" t="str">
            <v>A00</v>
          </cell>
          <cell r="D5057" t="str">
            <v>PC_EMP</v>
          </cell>
          <cell r="E5057" t="str">
            <v>T</v>
          </cell>
          <cell r="F5057" t="str">
            <v>BES</v>
          </cell>
          <cell r="G5057" t="str">
            <v>RSE</v>
          </cell>
          <cell r="H5057" t="str">
            <v>:</v>
          </cell>
          <cell r="I5057" t="str">
            <v>NC</v>
          </cell>
          <cell r="K5057" t="str">
            <v>V</v>
          </cell>
          <cell r="L5057">
            <v>38628.496828703705</v>
          </cell>
          <cell r="M5057" t="str">
            <v>gchateaug</v>
          </cell>
          <cell r="N5057">
            <v>38680.624479166669</v>
          </cell>
          <cell r="O5057" t="str">
            <v>gchateaug</v>
          </cell>
        </row>
        <row r="5058">
          <cell r="A5058" t="str">
            <v>2000</v>
          </cell>
          <cell r="B5058" t="str">
            <v>PL41</v>
          </cell>
          <cell r="C5058" t="str">
            <v>A00</v>
          </cell>
          <cell r="D5058" t="str">
            <v>PC_EMP</v>
          </cell>
          <cell r="E5058" t="str">
            <v>T</v>
          </cell>
          <cell r="F5058" t="str">
            <v>TOTAL</v>
          </cell>
          <cell r="G5058" t="str">
            <v>TOTAL</v>
          </cell>
          <cell r="H5058" t="str">
            <v>:</v>
          </cell>
          <cell r="I5058" t="str">
            <v>NC</v>
          </cell>
          <cell r="K5058" t="str">
            <v>V</v>
          </cell>
          <cell r="L5058">
            <v>38628.496828703705</v>
          </cell>
          <cell r="M5058" t="str">
            <v>gchateaug</v>
          </cell>
          <cell r="N5058">
            <v>38680.624479166669</v>
          </cell>
          <cell r="O5058" t="str">
            <v>gchateaug</v>
          </cell>
        </row>
        <row r="5059">
          <cell r="A5059" t="str">
            <v>2000</v>
          </cell>
          <cell r="B5059" t="str">
            <v>PL41</v>
          </cell>
          <cell r="C5059" t="str">
            <v>A00</v>
          </cell>
          <cell r="D5059" t="str">
            <v>PC_EMP</v>
          </cell>
          <cell r="E5059" t="str">
            <v>T</v>
          </cell>
          <cell r="F5059" t="str">
            <v>TOTAL</v>
          </cell>
          <cell r="G5059" t="str">
            <v>RSE</v>
          </cell>
          <cell r="H5059" t="str">
            <v>:</v>
          </cell>
          <cell r="I5059" t="str">
            <v>NC</v>
          </cell>
          <cell r="K5059" t="str">
            <v>V</v>
          </cell>
          <cell r="L5059">
            <v>38628.496828703705</v>
          </cell>
          <cell r="M5059" t="str">
            <v>gchateaug</v>
          </cell>
          <cell r="N5059">
            <v>38680.624479166669</v>
          </cell>
          <cell r="O5059" t="str">
            <v>gchateaug</v>
          </cell>
        </row>
        <row r="5060">
          <cell r="A5060" t="str">
            <v>2000</v>
          </cell>
          <cell r="B5060" t="str">
            <v>PL41</v>
          </cell>
          <cell r="C5060" t="str">
            <v>A00</v>
          </cell>
          <cell r="D5060" t="str">
            <v>PC_EMP</v>
          </cell>
          <cell r="E5060" t="str">
            <v>T</v>
          </cell>
          <cell r="F5060" t="str">
            <v>BES</v>
          </cell>
          <cell r="G5060" t="str">
            <v>TOTAL</v>
          </cell>
          <cell r="H5060" t="str">
            <v>:</v>
          </cell>
          <cell r="I5060" t="str">
            <v>NC</v>
          </cell>
          <cell r="K5060" t="str">
            <v>V</v>
          </cell>
          <cell r="L5060">
            <v>38628.496828703705</v>
          </cell>
          <cell r="M5060" t="str">
            <v>gchateaug</v>
          </cell>
          <cell r="N5060">
            <v>38680.624479166669</v>
          </cell>
          <cell r="O5060" t="str">
            <v>gchateaug</v>
          </cell>
        </row>
        <row r="5061">
          <cell r="A5061" t="str">
            <v>2000</v>
          </cell>
          <cell r="B5061" t="str">
            <v>PL41</v>
          </cell>
          <cell r="C5061" t="str">
            <v>A00</v>
          </cell>
          <cell r="D5061" t="str">
            <v>PC_EMP</v>
          </cell>
          <cell r="E5061" t="str">
            <v>T</v>
          </cell>
          <cell r="F5061" t="str">
            <v>BES</v>
          </cell>
          <cell r="G5061" t="str">
            <v>RSE</v>
          </cell>
          <cell r="H5061" t="str">
            <v>:</v>
          </cell>
          <cell r="I5061" t="str">
            <v>NC</v>
          </cell>
          <cell r="K5061" t="str">
            <v>V</v>
          </cell>
          <cell r="L5061">
            <v>38628.496828703705</v>
          </cell>
          <cell r="M5061" t="str">
            <v>gchateaug</v>
          </cell>
          <cell r="N5061">
            <v>38680.624479166669</v>
          </cell>
          <cell r="O5061" t="str">
            <v>gchateaug</v>
          </cell>
        </row>
        <row r="5062">
          <cell r="A5062" t="str">
            <v>2000</v>
          </cell>
          <cell r="B5062" t="str">
            <v>PL34</v>
          </cell>
          <cell r="C5062" t="str">
            <v>A00</v>
          </cell>
          <cell r="D5062" t="str">
            <v>PC_EMP</v>
          </cell>
          <cell r="E5062" t="str">
            <v>T</v>
          </cell>
          <cell r="F5062" t="str">
            <v>TOTAL</v>
          </cell>
          <cell r="G5062" t="str">
            <v>TOTAL</v>
          </cell>
          <cell r="H5062" t="str">
            <v>:</v>
          </cell>
          <cell r="I5062" t="str">
            <v>NC</v>
          </cell>
          <cell r="K5062" t="str">
            <v>V</v>
          </cell>
          <cell r="L5062">
            <v>38628.496828703705</v>
          </cell>
          <cell r="M5062" t="str">
            <v>gchateaug</v>
          </cell>
          <cell r="N5062">
            <v>38680.624479166669</v>
          </cell>
          <cell r="O5062" t="str">
            <v>gchateaug</v>
          </cell>
        </row>
        <row r="5063">
          <cell r="A5063" t="str">
            <v>2000</v>
          </cell>
          <cell r="B5063" t="str">
            <v>PL34</v>
          </cell>
          <cell r="C5063" t="str">
            <v>A00</v>
          </cell>
          <cell r="D5063" t="str">
            <v>PC_EMP</v>
          </cell>
          <cell r="E5063" t="str">
            <v>T</v>
          </cell>
          <cell r="F5063" t="str">
            <v>TOTAL</v>
          </cell>
          <cell r="G5063" t="str">
            <v>RSE</v>
          </cell>
          <cell r="H5063" t="str">
            <v>:</v>
          </cell>
          <cell r="I5063" t="str">
            <v>NC</v>
          </cell>
          <cell r="K5063" t="str">
            <v>V</v>
          </cell>
          <cell r="L5063">
            <v>38628.496828703705</v>
          </cell>
          <cell r="M5063" t="str">
            <v>gchateaug</v>
          </cell>
          <cell r="N5063">
            <v>38680.624479166669</v>
          </cell>
          <cell r="O5063" t="str">
            <v>gchateaug</v>
          </cell>
        </row>
        <row r="5064">
          <cell r="A5064" t="str">
            <v>2000</v>
          </cell>
          <cell r="B5064" t="str">
            <v>PL34</v>
          </cell>
          <cell r="C5064" t="str">
            <v>A00</v>
          </cell>
          <cell r="D5064" t="str">
            <v>PC_EMP</v>
          </cell>
          <cell r="E5064" t="str">
            <v>T</v>
          </cell>
          <cell r="F5064" t="str">
            <v>BES</v>
          </cell>
          <cell r="G5064" t="str">
            <v>TOTAL</v>
          </cell>
          <cell r="H5064" t="str">
            <v>:</v>
          </cell>
          <cell r="I5064" t="str">
            <v>NC</v>
          </cell>
          <cell r="K5064" t="str">
            <v>V</v>
          </cell>
          <cell r="L5064">
            <v>38628.496828703705</v>
          </cell>
          <cell r="M5064" t="str">
            <v>gchateaug</v>
          </cell>
          <cell r="N5064">
            <v>38680.624479166669</v>
          </cell>
          <cell r="O5064" t="str">
            <v>gchateaug</v>
          </cell>
        </row>
        <row r="5065">
          <cell r="A5065" t="str">
            <v>2000</v>
          </cell>
          <cell r="B5065" t="str">
            <v>PL34</v>
          </cell>
          <cell r="C5065" t="str">
            <v>A00</v>
          </cell>
          <cell r="D5065" t="str">
            <v>PC_EMP</v>
          </cell>
          <cell r="E5065" t="str">
            <v>T</v>
          </cell>
          <cell r="F5065" t="str">
            <v>BES</v>
          </cell>
          <cell r="G5065" t="str">
            <v>RSE</v>
          </cell>
          <cell r="H5065" t="str">
            <v>:</v>
          </cell>
          <cell r="I5065" t="str">
            <v>NC</v>
          </cell>
          <cell r="K5065" t="str">
            <v>V</v>
          </cell>
          <cell r="L5065">
            <v>38628.496828703705</v>
          </cell>
          <cell r="M5065" t="str">
            <v>gchateaug</v>
          </cell>
          <cell r="N5065">
            <v>38680.624479166669</v>
          </cell>
          <cell r="O5065" t="str">
            <v>gchateaug</v>
          </cell>
        </row>
        <row r="5066">
          <cell r="A5066" t="str">
            <v>2000</v>
          </cell>
          <cell r="B5066" t="str">
            <v>PL12</v>
          </cell>
          <cell r="C5066" t="str">
            <v>A00</v>
          </cell>
          <cell r="D5066" t="str">
            <v>PC_EMP</v>
          </cell>
          <cell r="E5066" t="str">
            <v>T</v>
          </cell>
          <cell r="F5066" t="str">
            <v>TOTAL</v>
          </cell>
          <cell r="G5066" t="str">
            <v>TOTAL</v>
          </cell>
          <cell r="H5066" t="str">
            <v>:</v>
          </cell>
          <cell r="I5066" t="str">
            <v>NC</v>
          </cell>
          <cell r="K5066" t="str">
            <v>V</v>
          </cell>
          <cell r="L5066">
            <v>38628.496828703705</v>
          </cell>
          <cell r="M5066" t="str">
            <v>gchateaug</v>
          </cell>
          <cell r="N5066">
            <v>38680.624479166669</v>
          </cell>
          <cell r="O5066" t="str">
            <v>gchateaug</v>
          </cell>
        </row>
        <row r="5067">
          <cell r="A5067" t="str">
            <v>2000</v>
          </cell>
          <cell r="B5067" t="str">
            <v>PL12</v>
          </cell>
          <cell r="C5067" t="str">
            <v>A00</v>
          </cell>
          <cell r="D5067" t="str">
            <v>PC_EMP</v>
          </cell>
          <cell r="E5067" t="str">
            <v>T</v>
          </cell>
          <cell r="F5067" t="str">
            <v>TOTAL</v>
          </cell>
          <cell r="G5067" t="str">
            <v>RSE</v>
          </cell>
          <cell r="H5067" t="str">
            <v>:</v>
          </cell>
          <cell r="I5067" t="str">
            <v>NC</v>
          </cell>
          <cell r="K5067" t="str">
            <v>V</v>
          </cell>
          <cell r="L5067">
            <v>38628.496828703705</v>
          </cell>
          <cell r="M5067" t="str">
            <v>gchateaug</v>
          </cell>
          <cell r="N5067">
            <v>38680.624479166669</v>
          </cell>
          <cell r="O5067" t="str">
            <v>gchateaug</v>
          </cell>
        </row>
        <row r="5068">
          <cell r="A5068" t="str">
            <v>2000</v>
          </cell>
          <cell r="B5068" t="str">
            <v>PL12</v>
          </cell>
          <cell r="C5068" t="str">
            <v>A00</v>
          </cell>
          <cell r="D5068" t="str">
            <v>PC_EMP</v>
          </cell>
          <cell r="E5068" t="str">
            <v>T</v>
          </cell>
          <cell r="F5068" t="str">
            <v>BES</v>
          </cell>
          <cell r="G5068" t="str">
            <v>TOTAL</v>
          </cell>
          <cell r="H5068" t="str">
            <v>:</v>
          </cell>
          <cell r="I5068" t="str">
            <v>NC</v>
          </cell>
          <cell r="K5068" t="str">
            <v>V</v>
          </cell>
          <cell r="L5068">
            <v>38628.496828703705</v>
          </cell>
          <cell r="M5068" t="str">
            <v>gchateaug</v>
          </cell>
          <cell r="N5068">
            <v>38680.624479166669</v>
          </cell>
          <cell r="O5068" t="str">
            <v>gchateaug</v>
          </cell>
        </row>
        <row r="5069">
          <cell r="A5069" t="str">
            <v>2000</v>
          </cell>
          <cell r="B5069" t="str">
            <v>PL12</v>
          </cell>
          <cell r="C5069" t="str">
            <v>A00</v>
          </cell>
          <cell r="D5069" t="str">
            <v>PC_EMP</v>
          </cell>
          <cell r="E5069" t="str">
            <v>T</v>
          </cell>
          <cell r="F5069" t="str">
            <v>BES</v>
          </cell>
          <cell r="G5069" t="str">
            <v>RSE</v>
          </cell>
          <cell r="H5069" t="str">
            <v>:</v>
          </cell>
          <cell r="I5069" t="str">
            <v>NC</v>
          </cell>
          <cell r="K5069" t="str">
            <v>V</v>
          </cell>
          <cell r="L5069">
            <v>38628.496828703705</v>
          </cell>
          <cell r="M5069" t="str">
            <v>gchateaug</v>
          </cell>
          <cell r="N5069">
            <v>38680.624479166669</v>
          </cell>
          <cell r="O5069" t="str">
            <v>gchateaug</v>
          </cell>
        </row>
        <row r="5070">
          <cell r="A5070" t="str">
            <v>2000</v>
          </cell>
          <cell r="B5070" t="str">
            <v>NL34</v>
          </cell>
          <cell r="C5070" t="str">
            <v>A00</v>
          </cell>
          <cell r="D5070" t="str">
            <v>PC_EMP</v>
          </cell>
          <cell r="E5070" t="str">
            <v>T</v>
          </cell>
          <cell r="F5070" t="str">
            <v>TOTAL</v>
          </cell>
          <cell r="G5070" t="str">
            <v>TOTAL</v>
          </cell>
          <cell r="H5070" t="str">
            <v>:</v>
          </cell>
          <cell r="I5070" t="str">
            <v>NC</v>
          </cell>
          <cell r="K5070" t="str">
            <v>V</v>
          </cell>
          <cell r="L5070">
            <v>38628.496828703705</v>
          </cell>
          <cell r="M5070" t="str">
            <v>gchateaug</v>
          </cell>
          <cell r="N5070">
            <v>38680.624479166669</v>
          </cell>
          <cell r="O5070" t="str">
            <v>gchateaug</v>
          </cell>
        </row>
        <row r="5071">
          <cell r="A5071" t="str">
            <v>2000</v>
          </cell>
          <cell r="B5071" t="str">
            <v>NL34</v>
          </cell>
          <cell r="C5071" t="str">
            <v>A00</v>
          </cell>
          <cell r="D5071" t="str">
            <v>PC_EMP</v>
          </cell>
          <cell r="E5071" t="str">
            <v>T</v>
          </cell>
          <cell r="F5071" t="str">
            <v>BES</v>
          </cell>
          <cell r="G5071" t="str">
            <v>TOTAL</v>
          </cell>
          <cell r="H5071" t="str">
            <v>:</v>
          </cell>
          <cell r="I5071" t="str">
            <v>NC</v>
          </cell>
          <cell r="K5071" t="str">
            <v>V</v>
          </cell>
          <cell r="L5071">
            <v>38628.496828703705</v>
          </cell>
          <cell r="M5071" t="str">
            <v>gchateaug</v>
          </cell>
          <cell r="N5071">
            <v>38680.624479166669</v>
          </cell>
          <cell r="O5071" t="str">
            <v>gchateaug</v>
          </cell>
        </row>
        <row r="5072">
          <cell r="A5072" t="str">
            <v>2000</v>
          </cell>
          <cell r="B5072" t="str">
            <v>RO02</v>
          </cell>
          <cell r="C5072" t="str">
            <v>A00</v>
          </cell>
          <cell r="D5072" t="str">
            <v>PC_EMP</v>
          </cell>
          <cell r="E5072" t="str">
            <v>T</v>
          </cell>
          <cell r="F5072" t="str">
            <v>BES</v>
          </cell>
          <cell r="G5072" t="str">
            <v>RSE</v>
          </cell>
          <cell r="H5072" t="str">
            <v>:</v>
          </cell>
          <cell r="I5072" t="str">
            <v>NC</v>
          </cell>
          <cell r="K5072" t="str">
            <v>V</v>
          </cell>
          <cell r="L5072">
            <v>38628.496840277781</v>
          </cell>
          <cell r="M5072" t="str">
            <v>gchateaug</v>
          </cell>
          <cell r="N5072">
            <v>38680.624467592592</v>
          </cell>
          <cell r="O5072" t="str">
            <v>gchateaug</v>
          </cell>
        </row>
        <row r="5073">
          <cell r="A5073" t="str">
            <v>2000</v>
          </cell>
          <cell r="B5073" t="str">
            <v>PL33</v>
          </cell>
          <cell r="C5073" t="str">
            <v>A00</v>
          </cell>
          <cell r="D5073" t="str">
            <v>PC_EMP</v>
          </cell>
          <cell r="E5073" t="str">
            <v>T</v>
          </cell>
          <cell r="F5073" t="str">
            <v>TOTAL</v>
          </cell>
          <cell r="G5073" t="str">
            <v>TOTAL</v>
          </cell>
          <cell r="H5073" t="str">
            <v>:</v>
          </cell>
          <cell r="I5073" t="str">
            <v>NC</v>
          </cell>
          <cell r="K5073" t="str">
            <v>V</v>
          </cell>
          <cell r="L5073">
            <v>38628.496840277781</v>
          </cell>
          <cell r="M5073" t="str">
            <v>gchateaug</v>
          </cell>
          <cell r="N5073">
            <v>38680.624467592592</v>
          </cell>
          <cell r="O5073" t="str">
            <v>gchateaug</v>
          </cell>
        </row>
        <row r="5074">
          <cell r="A5074" t="str">
            <v>2000</v>
          </cell>
          <cell r="B5074" t="str">
            <v>PL33</v>
          </cell>
          <cell r="C5074" t="str">
            <v>A00</v>
          </cell>
          <cell r="D5074" t="str">
            <v>PC_EMP</v>
          </cell>
          <cell r="E5074" t="str">
            <v>T</v>
          </cell>
          <cell r="F5074" t="str">
            <v>TOTAL</v>
          </cell>
          <cell r="G5074" t="str">
            <v>RSE</v>
          </cell>
          <cell r="H5074" t="str">
            <v>:</v>
          </cell>
          <cell r="I5074" t="str">
            <v>NC</v>
          </cell>
          <cell r="K5074" t="str">
            <v>V</v>
          </cell>
          <cell r="L5074">
            <v>38628.496840277781</v>
          </cell>
          <cell r="M5074" t="str">
            <v>gchateaug</v>
          </cell>
          <cell r="N5074">
            <v>38680.624467592592</v>
          </cell>
          <cell r="O5074" t="str">
            <v>gchateaug</v>
          </cell>
        </row>
        <row r="5075">
          <cell r="A5075" t="str">
            <v>2000</v>
          </cell>
          <cell r="B5075" t="str">
            <v>PL33</v>
          </cell>
          <cell r="C5075" t="str">
            <v>A00</v>
          </cell>
          <cell r="D5075" t="str">
            <v>PC_EMP</v>
          </cell>
          <cell r="E5075" t="str">
            <v>T</v>
          </cell>
          <cell r="F5075" t="str">
            <v>BES</v>
          </cell>
          <cell r="G5075" t="str">
            <v>TOTAL</v>
          </cell>
          <cell r="H5075" t="str">
            <v>:</v>
          </cell>
          <cell r="I5075" t="str">
            <v>NC</v>
          </cell>
          <cell r="K5075" t="str">
            <v>V</v>
          </cell>
          <cell r="L5075">
            <v>38628.496840277781</v>
          </cell>
          <cell r="M5075" t="str">
            <v>gchateaug</v>
          </cell>
          <cell r="N5075">
            <v>38680.624467592592</v>
          </cell>
          <cell r="O5075" t="str">
            <v>gchateaug</v>
          </cell>
        </row>
        <row r="5076">
          <cell r="A5076" t="str">
            <v>2000</v>
          </cell>
          <cell r="B5076" t="str">
            <v>PL33</v>
          </cell>
          <cell r="C5076" t="str">
            <v>A00</v>
          </cell>
          <cell r="D5076" t="str">
            <v>PC_EMP</v>
          </cell>
          <cell r="E5076" t="str">
            <v>T</v>
          </cell>
          <cell r="F5076" t="str">
            <v>BES</v>
          </cell>
          <cell r="G5076" t="str">
            <v>RSE</v>
          </cell>
          <cell r="H5076" t="str">
            <v>:</v>
          </cell>
          <cell r="I5076" t="str">
            <v>NC</v>
          </cell>
          <cell r="K5076" t="str">
            <v>V</v>
          </cell>
          <cell r="L5076">
            <v>38628.496840277781</v>
          </cell>
          <cell r="M5076" t="str">
            <v>gchateaug</v>
          </cell>
          <cell r="N5076">
            <v>38680.624467592592</v>
          </cell>
          <cell r="O5076" t="str">
            <v>gchateaug</v>
          </cell>
        </row>
        <row r="5077">
          <cell r="A5077" t="str">
            <v>2000</v>
          </cell>
          <cell r="B5077" t="str">
            <v>PL11</v>
          </cell>
          <cell r="C5077" t="str">
            <v>A00</v>
          </cell>
          <cell r="D5077" t="str">
            <v>PC_EMP</v>
          </cell>
          <cell r="E5077" t="str">
            <v>T</v>
          </cell>
          <cell r="F5077" t="str">
            <v>TOTAL</v>
          </cell>
          <cell r="G5077" t="str">
            <v>TOTAL</v>
          </cell>
          <cell r="H5077" t="str">
            <v>:</v>
          </cell>
          <cell r="I5077" t="str">
            <v>NC</v>
          </cell>
          <cell r="K5077" t="str">
            <v>V</v>
          </cell>
          <cell r="L5077">
            <v>38628.496840277781</v>
          </cell>
          <cell r="M5077" t="str">
            <v>gchateaug</v>
          </cell>
          <cell r="N5077">
            <v>38680.624467592592</v>
          </cell>
          <cell r="O5077" t="str">
            <v>gchateaug</v>
          </cell>
        </row>
        <row r="5078">
          <cell r="A5078" t="str">
            <v>2000</v>
          </cell>
          <cell r="B5078" t="str">
            <v>PL11</v>
          </cell>
          <cell r="C5078" t="str">
            <v>A00</v>
          </cell>
          <cell r="D5078" t="str">
            <v>PC_EMP</v>
          </cell>
          <cell r="E5078" t="str">
            <v>T</v>
          </cell>
          <cell r="F5078" t="str">
            <v>TOTAL</v>
          </cell>
          <cell r="G5078" t="str">
            <v>RSE</v>
          </cell>
          <cell r="H5078" t="str">
            <v>:</v>
          </cell>
          <cell r="I5078" t="str">
            <v>NC</v>
          </cell>
          <cell r="K5078" t="str">
            <v>V</v>
          </cell>
          <cell r="L5078">
            <v>38628.496840277781</v>
          </cell>
          <cell r="M5078" t="str">
            <v>gchateaug</v>
          </cell>
          <cell r="N5078">
            <v>38680.624467592592</v>
          </cell>
          <cell r="O5078" t="str">
            <v>gchateaug</v>
          </cell>
        </row>
        <row r="5079">
          <cell r="A5079" t="str">
            <v>2002</v>
          </cell>
          <cell r="B5079" t="str">
            <v>SE06</v>
          </cell>
          <cell r="C5079" t="str">
            <v>A00</v>
          </cell>
          <cell r="D5079" t="str">
            <v>PC_EMP</v>
          </cell>
          <cell r="E5079" t="str">
            <v>T</v>
          </cell>
          <cell r="F5079" t="str">
            <v>TOTAL</v>
          </cell>
          <cell r="G5079" t="str">
            <v>RSE</v>
          </cell>
          <cell r="H5079" t="str">
            <v>:</v>
          </cell>
          <cell r="I5079" t="str">
            <v>MS</v>
          </cell>
          <cell r="K5079" t="str">
            <v>V</v>
          </cell>
          <cell r="L5079">
            <v>38628.496840277781</v>
          </cell>
          <cell r="M5079" t="str">
            <v>gchateaug</v>
          </cell>
          <cell r="N5079">
            <v>38680.624467592592</v>
          </cell>
          <cell r="O5079" t="str">
            <v>gchateaug</v>
          </cell>
        </row>
        <row r="5080">
          <cell r="A5080" t="str">
            <v>2002</v>
          </cell>
          <cell r="B5080" t="str">
            <v>SE06</v>
          </cell>
          <cell r="C5080" t="str">
            <v>A00</v>
          </cell>
          <cell r="D5080" t="str">
            <v>PC_EMP</v>
          </cell>
          <cell r="E5080" t="str">
            <v>T</v>
          </cell>
          <cell r="F5080" t="str">
            <v>BES</v>
          </cell>
          <cell r="G5080" t="str">
            <v>TOTAL</v>
          </cell>
          <cell r="H5080" t="str">
            <v>:</v>
          </cell>
          <cell r="I5080" t="str">
            <v>MS</v>
          </cell>
          <cell r="K5080" t="str">
            <v>V</v>
          </cell>
          <cell r="L5080">
            <v>38628.496840277781</v>
          </cell>
          <cell r="M5080" t="str">
            <v>gchateaug</v>
          </cell>
          <cell r="N5080">
            <v>38680.624467592592</v>
          </cell>
          <cell r="O5080" t="str">
            <v>gchateaug</v>
          </cell>
        </row>
        <row r="5081">
          <cell r="A5081" t="str">
            <v>2002</v>
          </cell>
          <cell r="B5081" t="str">
            <v>SE06</v>
          </cell>
          <cell r="C5081" t="str">
            <v>A00</v>
          </cell>
          <cell r="D5081" t="str">
            <v>PC_EMP</v>
          </cell>
          <cell r="E5081" t="str">
            <v>T</v>
          </cell>
          <cell r="F5081" t="str">
            <v>BES</v>
          </cell>
          <cell r="G5081" t="str">
            <v>RSE</v>
          </cell>
          <cell r="H5081" t="str">
            <v>:</v>
          </cell>
          <cell r="I5081" t="str">
            <v>MS</v>
          </cell>
          <cell r="K5081" t="str">
            <v>V</v>
          </cell>
          <cell r="L5081">
            <v>38628.496840277781</v>
          </cell>
          <cell r="M5081" t="str">
            <v>gchateaug</v>
          </cell>
          <cell r="N5081">
            <v>38680.624467592592</v>
          </cell>
          <cell r="O5081" t="str">
            <v>gchateaug</v>
          </cell>
        </row>
        <row r="5082">
          <cell r="A5082" t="str">
            <v>2002</v>
          </cell>
          <cell r="B5082" t="str">
            <v>PT3</v>
          </cell>
          <cell r="C5082" t="str">
            <v>A00</v>
          </cell>
          <cell r="D5082" t="str">
            <v>PC_EMP</v>
          </cell>
          <cell r="E5082" t="str">
            <v>T</v>
          </cell>
          <cell r="F5082" t="str">
            <v>TOTAL</v>
          </cell>
          <cell r="G5082" t="str">
            <v>TOTAL</v>
          </cell>
          <cell r="H5082" t="str">
            <v>:</v>
          </cell>
          <cell r="I5082" t="str">
            <v>MS</v>
          </cell>
          <cell r="K5082" t="str">
            <v>V</v>
          </cell>
          <cell r="L5082">
            <v>38628.496840277781</v>
          </cell>
          <cell r="M5082" t="str">
            <v>gchateaug</v>
          </cell>
          <cell r="N5082">
            <v>38680.624467592592</v>
          </cell>
          <cell r="O5082" t="str">
            <v>gchateaug</v>
          </cell>
        </row>
        <row r="5083">
          <cell r="A5083" t="str">
            <v>2002</v>
          </cell>
          <cell r="B5083" t="str">
            <v>PT3</v>
          </cell>
          <cell r="C5083" t="str">
            <v>A00</v>
          </cell>
          <cell r="D5083" t="str">
            <v>PC_EMP</v>
          </cell>
          <cell r="E5083" t="str">
            <v>T</v>
          </cell>
          <cell r="F5083" t="str">
            <v>TOTAL</v>
          </cell>
          <cell r="G5083" t="str">
            <v>RSE</v>
          </cell>
          <cell r="H5083" t="str">
            <v>:</v>
          </cell>
          <cell r="I5083" t="str">
            <v>MS</v>
          </cell>
          <cell r="K5083" t="str">
            <v>V</v>
          </cell>
          <cell r="L5083">
            <v>38628.496840277781</v>
          </cell>
          <cell r="M5083" t="str">
            <v>gchateaug</v>
          </cell>
          <cell r="N5083">
            <v>38680.624467592592</v>
          </cell>
          <cell r="O5083" t="str">
            <v>gchateaug</v>
          </cell>
        </row>
        <row r="5084">
          <cell r="A5084" t="str">
            <v>2002</v>
          </cell>
          <cell r="B5084" t="str">
            <v>PT3</v>
          </cell>
          <cell r="C5084" t="str">
            <v>A00</v>
          </cell>
          <cell r="D5084" t="str">
            <v>PC_EMP</v>
          </cell>
          <cell r="E5084" t="str">
            <v>T</v>
          </cell>
          <cell r="F5084" t="str">
            <v>BES</v>
          </cell>
          <cell r="G5084" t="str">
            <v>TOTAL</v>
          </cell>
          <cell r="H5084" t="str">
            <v>:</v>
          </cell>
          <cell r="I5084" t="str">
            <v>MS</v>
          </cell>
          <cell r="K5084" t="str">
            <v>V</v>
          </cell>
          <cell r="L5084">
            <v>38628.496840277781</v>
          </cell>
          <cell r="M5084" t="str">
            <v>gchateaug</v>
          </cell>
          <cell r="N5084">
            <v>38680.624467592592</v>
          </cell>
          <cell r="O5084" t="str">
            <v>gchateaug</v>
          </cell>
        </row>
        <row r="5085">
          <cell r="A5085" t="str">
            <v>2002</v>
          </cell>
          <cell r="B5085" t="str">
            <v>PT3</v>
          </cell>
          <cell r="C5085" t="str">
            <v>A00</v>
          </cell>
          <cell r="D5085" t="str">
            <v>PC_EMP</v>
          </cell>
          <cell r="E5085" t="str">
            <v>T</v>
          </cell>
          <cell r="F5085" t="str">
            <v>BES</v>
          </cell>
          <cell r="G5085" t="str">
            <v>RSE</v>
          </cell>
          <cell r="H5085" t="str">
            <v>:</v>
          </cell>
          <cell r="I5085" t="str">
            <v>MS</v>
          </cell>
          <cell r="K5085" t="str">
            <v>V</v>
          </cell>
          <cell r="L5085">
            <v>38628.496840277781</v>
          </cell>
          <cell r="M5085" t="str">
            <v>gchateaug</v>
          </cell>
          <cell r="N5085">
            <v>38680.624467592592</v>
          </cell>
          <cell r="O5085" t="str">
            <v>gchateaug</v>
          </cell>
        </row>
        <row r="5086">
          <cell r="A5086" t="str">
            <v>2002</v>
          </cell>
          <cell r="B5086" t="str">
            <v>PL61</v>
          </cell>
          <cell r="C5086" t="str">
            <v>A00</v>
          </cell>
          <cell r="D5086" t="str">
            <v>PC_EMP</v>
          </cell>
          <cell r="E5086" t="str">
            <v>T</v>
          </cell>
          <cell r="F5086" t="str">
            <v>TOTAL</v>
          </cell>
          <cell r="G5086" t="str">
            <v>TOTAL</v>
          </cell>
          <cell r="I5086" t="str">
            <v>MS</v>
          </cell>
          <cell r="K5086" t="str">
            <v>V</v>
          </cell>
          <cell r="L5086">
            <v>38628.496840277781</v>
          </cell>
          <cell r="M5086" t="str">
            <v>gchateaug</v>
          </cell>
          <cell r="N5086">
            <v>38680.624467592592</v>
          </cell>
          <cell r="O5086" t="str">
            <v>gchateaug</v>
          </cell>
          <cell r="Q5086">
            <v>0.61</v>
          </cell>
        </row>
        <row r="5087">
          <cell r="A5087" t="str">
            <v>2002</v>
          </cell>
          <cell r="B5087" t="str">
            <v>PL61</v>
          </cell>
          <cell r="C5087" t="str">
            <v>A00</v>
          </cell>
          <cell r="D5087" t="str">
            <v>PC_EMP</v>
          </cell>
          <cell r="E5087" t="str">
            <v>T</v>
          </cell>
          <cell r="F5087" t="str">
            <v>TOTAL</v>
          </cell>
          <cell r="G5087" t="str">
            <v>RSE</v>
          </cell>
          <cell r="I5087" t="str">
            <v>MS</v>
          </cell>
          <cell r="K5087" t="str">
            <v>V</v>
          </cell>
          <cell r="L5087">
            <v>38628.496840277781</v>
          </cell>
          <cell r="M5087" t="str">
            <v>gchateaug</v>
          </cell>
          <cell r="N5087">
            <v>38680.624467592592</v>
          </cell>
          <cell r="O5087" t="str">
            <v>gchateaug</v>
          </cell>
          <cell r="Q5087">
            <v>0.46</v>
          </cell>
        </row>
        <row r="5088">
          <cell r="A5088" t="str">
            <v>2002</v>
          </cell>
          <cell r="B5088" t="str">
            <v>PL61</v>
          </cell>
          <cell r="C5088" t="str">
            <v>A00</v>
          </cell>
          <cell r="D5088" t="str">
            <v>PC_EMP</v>
          </cell>
          <cell r="E5088" t="str">
            <v>T</v>
          </cell>
          <cell r="F5088" t="str">
            <v>BES</v>
          </cell>
          <cell r="G5088" t="str">
            <v>TOTAL</v>
          </cell>
          <cell r="H5088" t="str">
            <v>:c</v>
          </cell>
          <cell r="I5088" t="str">
            <v>MS</v>
          </cell>
          <cell r="K5088" t="str">
            <v>V</v>
          </cell>
          <cell r="L5088">
            <v>38628.496840277781</v>
          </cell>
          <cell r="M5088" t="str">
            <v>gchateaug</v>
          </cell>
          <cell r="N5088">
            <v>38680.624467592592</v>
          </cell>
          <cell r="O5088" t="str">
            <v>gchateaug</v>
          </cell>
        </row>
        <row r="5089">
          <cell r="A5089" t="str">
            <v>2002</v>
          </cell>
          <cell r="B5089" t="str">
            <v>PL61</v>
          </cell>
          <cell r="C5089" t="str">
            <v>A00</v>
          </cell>
          <cell r="D5089" t="str">
            <v>PC_EMP</v>
          </cell>
          <cell r="E5089" t="str">
            <v>T</v>
          </cell>
          <cell r="F5089" t="str">
            <v>BES</v>
          </cell>
          <cell r="G5089" t="str">
            <v>RSE</v>
          </cell>
          <cell r="H5089" t="str">
            <v>:c</v>
          </cell>
          <cell r="I5089" t="str">
            <v>MS</v>
          </cell>
          <cell r="K5089" t="str">
            <v>V</v>
          </cell>
          <cell r="L5089">
            <v>38628.496840277781</v>
          </cell>
          <cell r="M5089" t="str">
            <v>gchateaug</v>
          </cell>
          <cell r="N5089">
            <v>38680.624467592592</v>
          </cell>
          <cell r="O5089" t="str">
            <v>gchateaug</v>
          </cell>
        </row>
        <row r="5090">
          <cell r="A5090" t="str">
            <v>2002</v>
          </cell>
          <cell r="B5090" t="str">
            <v>PL52</v>
          </cell>
          <cell r="C5090" t="str">
            <v>A00</v>
          </cell>
          <cell r="D5090" t="str">
            <v>PC_EMP</v>
          </cell>
          <cell r="E5090" t="str">
            <v>T</v>
          </cell>
          <cell r="F5090" t="str">
            <v>TOTAL</v>
          </cell>
          <cell r="G5090" t="str">
            <v>TOTAL</v>
          </cell>
          <cell r="I5090" t="str">
            <v>MS</v>
          </cell>
          <cell r="K5090" t="str">
            <v>V</v>
          </cell>
          <cell r="L5090">
            <v>38628.496840277781</v>
          </cell>
          <cell r="M5090" t="str">
            <v>gchateaug</v>
          </cell>
          <cell r="N5090">
            <v>38680.624467592592</v>
          </cell>
          <cell r="O5090" t="str">
            <v>gchateaug</v>
          </cell>
          <cell r="Q5090">
            <v>0.45</v>
          </cell>
        </row>
        <row r="5091">
          <cell r="A5091" t="str">
            <v>2002</v>
          </cell>
          <cell r="B5091" t="str">
            <v>PL52</v>
          </cell>
          <cell r="C5091" t="str">
            <v>A00</v>
          </cell>
          <cell r="D5091" t="str">
            <v>PC_EMP</v>
          </cell>
          <cell r="E5091" t="str">
            <v>T</v>
          </cell>
          <cell r="F5091" t="str">
            <v>TOTAL</v>
          </cell>
          <cell r="G5091" t="str">
            <v>RSE</v>
          </cell>
          <cell r="I5091" t="str">
            <v>MS</v>
          </cell>
          <cell r="K5091" t="str">
            <v>V</v>
          </cell>
          <cell r="L5091">
            <v>38628.496840277781</v>
          </cell>
          <cell r="M5091" t="str">
            <v>gchateaug</v>
          </cell>
          <cell r="N5091">
            <v>38680.624467592592</v>
          </cell>
          <cell r="O5091" t="str">
            <v>gchateaug</v>
          </cell>
          <cell r="Q5091">
            <v>0.37</v>
          </cell>
        </row>
        <row r="5092">
          <cell r="A5092" t="str">
            <v>2002</v>
          </cell>
          <cell r="B5092" t="str">
            <v>PL52</v>
          </cell>
          <cell r="C5092" t="str">
            <v>A00</v>
          </cell>
          <cell r="D5092" t="str">
            <v>PC_EMP</v>
          </cell>
          <cell r="E5092" t="str">
            <v>T</v>
          </cell>
          <cell r="F5092" t="str">
            <v>BES</v>
          </cell>
          <cell r="G5092" t="str">
            <v>TOTAL</v>
          </cell>
          <cell r="H5092" t="str">
            <v>:c</v>
          </cell>
          <cell r="I5092" t="str">
            <v>MS</v>
          </cell>
          <cell r="K5092" t="str">
            <v>V</v>
          </cell>
          <cell r="L5092">
            <v>38628.496840277781</v>
          </cell>
          <cell r="M5092" t="str">
            <v>gchateaug</v>
          </cell>
          <cell r="N5092">
            <v>38680.624467592592</v>
          </cell>
          <cell r="O5092" t="str">
            <v>gchateaug</v>
          </cell>
        </row>
        <row r="5093">
          <cell r="A5093" t="str">
            <v>2002</v>
          </cell>
          <cell r="B5093" t="str">
            <v>PL52</v>
          </cell>
          <cell r="C5093" t="str">
            <v>A00</v>
          </cell>
          <cell r="D5093" t="str">
            <v>PC_EMP</v>
          </cell>
          <cell r="E5093" t="str">
            <v>T</v>
          </cell>
          <cell r="F5093" t="str">
            <v>BES</v>
          </cell>
          <cell r="G5093" t="str">
            <v>RSE</v>
          </cell>
          <cell r="H5093" t="str">
            <v>:c</v>
          </cell>
          <cell r="I5093" t="str">
            <v>MS</v>
          </cell>
          <cell r="K5093" t="str">
            <v>V</v>
          </cell>
          <cell r="L5093">
            <v>38628.496840277781</v>
          </cell>
          <cell r="M5093" t="str">
            <v>gchateaug</v>
          </cell>
          <cell r="N5093">
            <v>38680.624467592592</v>
          </cell>
          <cell r="O5093" t="str">
            <v>gchateaug</v>
          </cell>
        </row>
        <row r="5094">
          <cell r="A5094" t="str">
            <v>2001</v>
          </cell>
          <cell r="B5094" t="str">
            <v>ES4</v>
          </cell>
          <cell r="C5094" t="str">
            <v>A00</v>
          </cell>
          <cell r="D5094" t="str">
            <v>PC_EMP</v>
          </cell>
          <cell r="E5094" t="str">
            <v>T</v>
          </cell>
          <cell r="F5094" t="str">
            <v>BES</v>
          </cell>
          <cell r="G5094" t="str">
            <v>TOTAL</v>
          </cell>
          <cell r="I5094" t="str">
            <v>NC</v>
          </cell>
          <cell r="J5094" t="str">
            <v>; former flag equal "s"</v>
          </cell>
          <cell r="K5094" t="str">
            <v>V</v>
          </cell>
          <cell r="L5094">
            <v>38628.496840277781</v>
          </cell>
          <cell r="M5094" t="str">
            <v>gchateaug</v>
          </cell>
          <cell r="N5094">
            <v>38680.624444444446</v>
          </cell>
          <cell r="O5094" t="str">
            <v>gchateaug</v>
          </cell>
          <cell r="Q5094">
            <v>0.14000000000000001</v>
          </cell>
        </row>
        <row r="5095">
          <cell r="A5095" t="str">
            <v>2001</v>
          </cell>
          <cell r="B5095" t="str">
            <v>ES4</v>
          </cell>
          <cell r="C5095" t="str">
            <v>A00</v>
          </cell>
          <cell r="D5095" t="str">
            <v>PC_EMP</v>
          </cell>
          <cell r="E5095" t="str">
            <v>T</v>
          </cell>
          <cell r="F5095" t="str">
            <v>BES</v>
          </cell>
          <cell r="G5095" t="str">
            <v>RSE</v>
          </cell>
          <cell r="I5095" t="str">
            <v>NC</v>
          </cell>
          <cell r="J5095" t="str">
            <v>; former flag equal "s"</v>
          </cell>
          <cell r="K5095" t="str">
            <v>V</v>
          </cell>
          <cell r="L5095">
            <v>38628.496840277781</v>
          </cell>
          <cell r="M5095" t="str">
            <v>gchateaug</v>
          </cell>
          <cell r="N5095">
            <v>38680.624444444446</v>
          </cell>
          <cell r="O5095" t="str">
            <v>gchateaug</v>
          </cell>
          <cell r="Q5095">
            <v>7.0000000000000007E-2</v>
          </cell>
        </row>
        <row r="5096">
          <cell r="A5096" t="str">
            <v>2001</v>
          </cell>
          <cell r="B5096" t="str">
            <v>CZ01</v>
          </cell>
          <cell r="C5096" t="str">
            <v>A00</v>
          </cell>
          <cell r="D5096" t="str">
            <v>PC_EMP</v>
          </cell>
          <cell r="E5096" t="str">
            <v>T</v>
          </cell>
          <cell r="F5096" t="str">
            <v>TOTAL</v>
          </cell>
          <cell r="G5096" t="str">
            <v>TOTAL</v>
          </cell>
          <cell r="H5096" t="str">
            <v>:</v>
          </cell>
          <cell r="I5096" t="str">
            <v>NC</v>
          </cell>
          <cell r="K5096" t="str">
            <v>V</v>
          </cell>
          <cell r="L5096">
            <v>38628.496840277781</v>
          </cell>
          <cell r="M5096" t="str">
            <v>gchateaug</v>
          </cell>
          <cell r="N5096">
            <v>38680.624490740738</v>
          </cell>
          <cell r="O5096" t="str">
            <v>gchateaug</v>
          </cell>
        </row>
        <row r="5097">
          <cell r="A5097" t="str">
            <v>2001</v>
          </cell>
          <cell r="B5097" t="str">
            <v>CZ01</v>
          </cell>
          <cell r="C5097" t="str">
            <v>A00</v>
          </cell>
          <cell r="D5097" t="str">
            <v>PC_EMP</v>
          </cell>
          <cell r="E5097" t="str">
            <v>T</v>
          </cell>
          <cell r="F5097" t="str">
            <v>TOTAL</v>
          </cell>
          <cell r="G5097" t="str">
            <v>RSE</v>
          </cell>
          <cell r="H5097" t="str">
            <v>:</v>
          </cell>
          <cell r="I5097" t="str">
            <v>NC</v>
          </cell>
          <cell r="K5097" t="str">
            <v>V</v>
          </cell>
          <cell r="L5097">
            <v>38628.496840277781</v>
          </cell>
          <cell r="M5097" t="str">
            <v>gchateaug</v>
          </cell>
          <cell r="N5097">
            <v>38680.624490740738</v>
          </cell>
          <cell r="O5097" t="str">
            <v>gchateaug</v>
          </cell>
        </row>
        <row r="5098">
          <cell r="A5098" t="str">
            <v>2003</v>
          </cell>
          <cell r="B5098" t="str">
            <v>DE9</v>
          </cell>
          <cell r="C5098" t="str">
            <v>A00</v>
          </cell>
          <cell r="D5098" t="str">
            <v>PC_EMP</v>
          </cell>
          <cell r="E5098" t="str">
            <v>T</v>
          </cell>
          <cell r="F5098" t="str">
            <v>BES</v>
          </cell>
          <cell r="G5098" t="str">
            <v>TOTAL</v>
          </cell>
          <cell r="I5098" t="str">
            <v>MS</v>
          </cell>
          <cell r="K5098" t="str">
            <v>V</v>
          </cell>
          <cell r="L5098">
            <v>38628.496840277781</v>
          </cell>
          <cell r="M5098" t="str">
            <v>gchateaug</v>
          </cell>
          <cell r="N5098">
            <v>38680.630694444444</v>
          </cell>
          <cell r="O5098" t="str">
            <v>gchateaug</v>
          </cell>
          <cell r="Q5098">
            <v>0.73</v>
          </cell>
        </row>
        <row r="5099">
          <cell r="A5099" t="str">
            <v>2003</v>
          </cell>
          <cell r="B5099" t="str">
            <v>DE9</v>
          </cell>
          <cell r="C5099" t="str">
            <v>A00</v>
          </cell>
          <cell r="D5099" t="str">
            <v>PC_EMP</v>
          </cell>
          <cell r="E5099" t="str">
            <v>T</v>
          </cell>
          <cell r="F5099" t="str">
            <v>BES</v>
          </cell>
          <cell r="G5099" t="str">
            <v>RSE</v>
          </cell>
          <cell r="I5099" t="str">
            <v>MS</v>
          </cell>
          <cell r="K5099" t="str">
            <v>V</v>
          </cell>
          <cell r="L5099">
            <v>38628.496840277781</v>
          </cell>
          <cell r="M5099" t="str">
            <v>gchateaug</v>
          </cell>
          <cell r="N5099">
            <v>38680.630694444444</v>
          </cell>
          <cell r="O5099" t="str">
            <v>gchateaug</v>
          </cell>
          <cell r="Q5099">
            <v>0.34</v>
          </cell>
        </row>
        <row r="5100">
          <cell r="A5100" t="str">
            <v>2003</v>
          </cell>
          <cell r="B5100" t="str">
            <v>DE80</v>
          </cell>
          <cell r="C5100" t="str">
            <v>A00</v>
          </cell>
          <cell r="D5100" t="str">
            <v>PC_EMP</v>
          </cell>
          <cell r="E5100" t="str">
            <v>T</v>
          </cell>
          <cell r="F5100" t="str">
            <v>TOTAL</v>
          </cell>
          <cell r="G5100" t="str">
            <v>TOTAL</v>
          </cell>
          <cell r="I5100" t="str">
            <v>MS</v>
          </cell>
          <cell r="K5100" t="str">
            <v>V</v>
          </cell>
          <cell r="L5100">
            <v>38628.496840277781</v>
          </cell>
          <cell r="M5100" t="str">
            <v>gchateaug</v>
          </cell>
          <cell r="N5100">
            <v>38680.630694444444</v>
          </cell>
          <cell r="O5100" t="str">
            <v>gchateaug</v>
          </cell>
          <cell r="Q5100">
            <v>1.1200000000000001</v>
          </cell>
        </row>
        <row r="5101">
          <cell r="A5101" t="str">
            <v>2003</v>
          </cell>
          <cell r="B5101" t="str">
            <v>DE80</v>
          </cell>
          <cell r="C5101" t="str">
            <v>A00</v>
          </cell>
          <cell r="D5101" t="str">
            <v>PC_EMP</v>
          </cell>
          <cell r="E5101" t="str">
            <v>T</v>
          </cell>
          <cell r="F5101" t="str">
            <v>TOTAL</v>
          </cell>
          <cell r="G5101" t="str">
            <v>RSE</v>
          </cell>
          <cell r="I5101" t="str">
            <v>MS</v>
          </cell>
          <cell r="K5101" t="str">
            <v>V</v>
          </cell>
          <cell r="L5101">
            <v>38628.496840277781</v>
          </cell>
          <cell r="M5101" t="str">
            <v>gchateaug</v>
          </cell>
          <cell r="N5101">
            <v>38680.630694444444</v>
          </cell>
          <cell r="O5101" t="str">
            <v>gchateaug</v>
          </cell>
          <cell r="Q5101">
            <v>0.75</v>
          </cell>
        </row>
        <row r="5102">
          <cell r="A5102" t="str">
            <v>2000</v>
          </cell>
          <cell r="B5102" t="str">
            <v>PL3</v>
          </cell>
          <cell r="C5102" t="str">
            <v>A00</v>
          </cell>
          <cell r="D5102" t="str">
            <v>PC_EMP</v>
          </cell>
          <cell r="E5102" t="str">
            <v>T</v>
          </cell>
          <cell r="F5102" t="str">
            <v>BES</v>
          </cell>
          <cell r="G5102" t="str">
            <v>TOTAL</v>
          </cell>
          <cell r="H5102" t="str">
            <v>:</v>
          </cell>
          <cell r="I5102" t="str">
            <v>NC</v>
          </cell>
          <cell r="K5102" t="str">
            <v>V</v>
          </cell>
          <cell r="L5102">
            <v>38628.496851851851</v>
          </cell>
          <cell r="M5102" t="str">
            <v>gchateaug</v>
          </cell>
          <cell r="N5102">
            <v>38680.624456018515</v>
          </cell>
          <cell r="O5102" t="str">
            <v>gchateaug</v>
          </cell>
        </row>
        <row r="5103">
          <cell r="A5103" t="str">
            <v>2000</v>
          </cell>
          <cell r="B5103" t="str">
            <v>PL3</v>
          </cell>
          <cell r="C5103" t="str">
            <v>A00</v>
          </cell>
          <cell r="D5103" t="str">
            <v>PC_EMP</v>
          </cell>
          <cell r="E5103" t="str">
            <v>T</v>
          </cell>
          <cell r="F5103" t="str">
            <v>BES</v>
          </cell>
          <cell r="G5103" t="str">
            <v>RSE</v>
          </cell>
          <cell r="H5103" t="str">
            <v>:</v>
          </cell>
          <cell r="I5103" t="str">
            <v>NC</v>
          </cell>
          <cell r="K5103" t="str">
            <v>V</v>
          </cell>
          <cell r="L5103">
            <v>38628.496851851851</v>
          </cell>
          <cell r="M5103" t="str">
            <v>gchateaug</v>
          </cell>
          <cell r="N5103">
            <v>38680.624456018515</v>
          </cell>
          <cell r="O5103" t="str">
            <v>gchateaug</v>
          </cell>
        </row>
        <row r="5104">
          <cell r="A5104" t="str">
            <v>2000</v>
          </cell>
          <cell r="B5104" t="str">
            <v>PL1</v>
          </cell>
          <cell r="C5104" t="str">
            <v>A00</v>
          </cell>
          <cell r="D5104" t="str">
            <v>PC_EMP</v>
          </cell>
          <cell r="E5104" t="str">
            <v>T</v>
          </cell>
          <cell r="F5104" t="str">
            <v>TOTAL</v>
          </cell>
          <cell r="G5104" t="str">
            <v>TOTAL</v>
          </cell>
          <cell r="H5104" t="str">
            <v>:</v>
          </cell>
          <cell r="I5104" t="str">
            <v>NC</v>
          </cell>
          <cell r="K5104" t="str">
            <v>V</v>
          </cell>
          <cell r="L5104">
            <v>38628.496851851851</v>
          </cell>
          <cell r="M5104" t="str">
            <v>gchateaug</v>
          </cell>
          <cell r="N5104">
            <v>38680.624456018515</v>
          </cell>
          <cell r="O5104" t="str">
            <v>gchateaug</v>
          </cell>
        </row>
        <row r="5105">
          <cell r="A5105" t="str">
            <v>2000</v>
          </cell>
          <cell r="B5105" t="str">
            <v>PL1</v>
          </cell>
          <cell r="C5105" t="str">
            <v>A00</v>
          </cell>
          <cell r="D5105" t="str">
            <v>PC_EMP</v>
          </cell>
          <cell r="E5105" t="str">
            <v>T</v>
          </cell>
          <cell r="F5105" t="str">
            <v>TOTAL</v>
          </cell>
          <cell r="G5105" t="str">
            <v>RSE</v>
          </cell>
          <cell r="H5105" t="str">
            <v>:</v>
          </cell>
          <cell r="I5105" t="str">
            <v>NC</v>
          </cell>
          <cell r="K5105" t="str">
            <v>V</v>
          </cell>
          <cell r="L5105">
            <v>38628.496851851851</v>
          </cell>
          <cell r="M5105" t="str">
            <v>gchateaug</v>
          </cell>
          <cell r="N5105">
            <v>38680.624456018515</v>
          </cell>
          <cell r="O5105" t="str">
            <v>gchateaug</v>
          </cell>
        </row>
        <row r="5106">
          <cell r="A5106" t="str">
            <v>2000</v>
          </cell>
          <cell r="B5106" t="str">
            <v>PL1</v>
          </cell>
          <cell r="C5106" t="str">
            <v>A00</v>
          </cell>
          <cell r="D5106" t="str">
            <v>PC_EMP</v>
          </cell>
          <cell r="E5106" t="str">
            <v>T</v>
          </cell>
          <cell r="F5106" t="str">
            <v>BES</v>
          </cell>
          <cell r="G5106" t="str">
            <v>TOTAL</v>
          </cell>
          <cell r="H5106" t="str">
            <v>:</v>
          </cell>
          <cell r="I5106" t="str">
            <v>NC</v>
          </cell>
          <cell r="K5106" t="str">
            <v>V</v>
          </cell>
          <cell r="L5106">
            <v>38628.496851851851</v>
          </cell>
          <cell r="M5106" t="str">
            <v>gchateaug</v>
          </cell>
          <cell r="N5106">
            <v>38680.624456018515</v>
          </cell>
          <cell r="O5106" t="str">
            <v>gchateaug</v>
          </cell>
        </row>
        <row r="5107">
          <cell r="A5107" t="str">
            <v>2000</v>
          </cell>
          <cell r="B5107" t="str">
            <v>PL1</v>
          </cell>
          <cell r="C5107" t="str">
            <v>A00</v>
          </cell>
          <cell r="D5107" t="str">
            <v>PC_EMP</v>
          </cell>
          <cell r="E5107" t="str">
            <v>T</v>
          </cell>
          <cell r="F5107" t="str">
            <v>BES</v>
          </cell>
          <cell r="G5107" t="str">
            <v>RSE</v>
          </cell>
          <cell r="H5107" t="str">
            <v>:</v>
          </cell>
          <cell r="I5107" t="str">
            <v>NC</v>
          </cell>
          <cell r="K5107" t="str">
            <v>V</v>
          </cell>
          <cell r="L5107">
            <v>38628.496851851851</v>
          </cell>
          <cell r="M5107" t="str">
            <v>gchateaug</v>
          </cell>
          <cell r="N5107">
            <v>38680.624456018515</v>
          </cell>
          <cell r="O5107" t="str">
            <v>gchateaug</v>
          </cell>
        </row>
        <row r="5108">
          <cell r="A5108" t="str">
            <v>2000</v>
          </cell>
          <cell r="B5108" t="str">
            <v>MT00</v>
          </cell>
          <cell r="C5108" t="str">
            <v>A00</v>
          </cell>
          <cell r="D5108" t="str">
            <v>PC_EMP</v>
          </cell>
          <cell r="E5108" t="str">
            <v>T</v>
          </cell>
          <cell r="F5108" t="str">
            <v>TOTAL</v>
          </cell>
          <cell r="G5108" t="str">
            <v>TOTAL</v>
          </cell>
          <cell r="I5108" t="str">
            <v>NC</v>
          </cell>
          <cell r="K5108" t="str">
            <v>V</v>
          </cell>
          <cell r="L5108">
            <v>38628.496851851851</v>
          </cell>
          <cell r="M5108" t="str">
            <v>gchateaug</v>
          </cell>
          <cell r="N5108">
            <v>38681.684641203705</v>
          </cell>
          <cell r="O5108" t="str">
            <v>gchateaug</v>
          </cell>
          <cell r="Q5108">
            <v>0.06</v>
          </cell>
        </row>
        <row r="5109">
          <cell r="A5109" t="str">
            <v>2000</v>
          </cell>
          <cell r="B5109" t="str">
            <v>MT00</v>
          </cell>
          <cell r="C5109" t="str">
            <v>A00</v>
          </cell>
          <cell r="D5109" t="str">
            <v>PC_EMP</v>
          </cell>
          <cell r="E5109" t="str">
            <v>T</v>
          </cell>
          <cell r="F5109" t="str">
            <v>BES</v>
          </cell>
          <cell r="G5109" t="str">
            <v>TOTAL</v>
          </cell>
          <cell r="I5109" t="str">
            <v>NC</v>
          </cell>
          <cell r="K5109" t="str">
            <v>V</v>
          </cell>
          <cell r="L5109">
            <v>38628.496851851851</v>
          </cell>
          <cell r="M5109" t="str">
            <v>gchateaug</v>
          </cell>
          <cell r="N5109">
            <v>38681.684641203705</v>
          </cell>
          <cell r="O5109" t="str">
            <v>gchateaug</v>
          </cell>
          <cell r="Q5109">
            <v>0.06</v>
          </cell>
        </row>
        <row r="5110">
          <cell r="A5110" t="str">
            <v>2000</v>
          </cell>
          <cell r="B5110" t="str">
            <v>ITD3</v>
          </cell>
          <cell r="C5110" t="str">
            <v>A00</v>
          </cell>
          <cell r="D5110" t="str">
            <v>PC_EMP</v>
          </cell>
          <cell r="E5110" t="str">
            <v>T</v>
          </cell>
          <cell r="F5110" t="str">
            <v>TOTAL</v>
          </cell>
          <cell r="G5110" t="str">
            <v>TOTAL</v>
          </cell>
          <cell r="I5110" t="str">
            <v>NC</v>
          </cell>
          <cell r="J5110" t="str">
            <v>; former flag equal "s"</v>
          </cell>
          <cell r="K5110" t="str">
            <v>V</v>
          </cell>
          <cell r="L5110">
            <v>38628.496851851851</v>
          </cell>
          <cell r="M5110" t="str">
            <v>gchateaug</v>
          </cell>
          <cell r="N5110">
            <v>38680.624456018515</v>
          </cell>
          <cell r="O5110" t="str">
            <v>gchateaug</v>
          </cell>
          <cell r="Q5110">
            <v>0.59</v>
          </cell>
        </row>
        <row r="5111">
          <cell r="A5111" t="str">
            <v>2000</v>
          </cell>
          <cell r="B5111" t="str">
            <v>ITD3</v>
          </cell>
          <cell r="C5111" t="str">
            <v>A00</v>
          </cell>
          <cell r="D5111" t="str">
            <v>PC_EMP</v>
          </cell>
          <cell r="E5111" t="str">
            <v>T</v>
          </cell>
          <cell r="F5111" t="str">
            <v>TOTAL</v>
          </cell>
          <cell r="G5111" t="str">
            <v>RSE</v>
          </cell>
          <cell r="I5111" t="str">
            <v>NC</v>
          </cell>
          <cell r="J5111" t="str">
            <v>; former flag equal "s"</v>
          </cell>
          <cell r="K5111" t="str">
            <v>V</v>
          </cell>
          <cell r="L5111">
            <v>38628.496851851851</v>
          </cell>
          <cell r="M5111" t="str">
            <v>gchateaug</v>
          </cell>
          <cell r="N5111">
            <v>38680.624456018515</v>
          </cell>
          <cell r="O5111" t="str">
            <v>gchateaug</v>
          </cell>
          <cell r="Q5111">
            <v>0.28000000000000003</v>
          </cell>
        </row>
        <row r="5112">
          <cell r="A5112" t="str">
            <v>2000</v>
          </cell>
          <cell r="B5112" t="str">
            <v>ITD3</v>
          </cell>
          <cell r="C5112" t="str">
            <v>A00</v>
          </cell>
          <cell r="D5112" t="str">
            <v>PC_EMP</v>
          </cell>
          <cell r="E5112" t="str">
            <v>T</v>
          </cell>
          <cell r="F5112" t="str">
            <v>BES</v>
          </cell>
          <cell r="G5112" t="str">
            <v>TOTAL</v>
          </cell>
          <cell r="I5112" t="str">
            <v>NC</v>
          </cell>
          <cell r="J5112" t="str">
            <v>; former flag equal "s"</v>
          </cell>
          <cell r="K5112" t="str">
            <v>V</v>
          </cell>
          <cell r="L5112">
            <v>38628.496851851851</v>
          </cell>
          <cell r="M5112" t="str">
            <v>gchateaug</v>
          </cell>
          <cell r="N5112">
            <v>38680.624456018515</v>
          </cell>
          <cell r="O5112" t="str">
            <v>gchateaug</v>
          </cell>
          <cell r="Q5112">
            <v>0.27</v>
          </cell>
        </row>
        <row r="5113">
          <cell r="A5113" t="str">
            <v>2000</v>
          </cell>
          <cell r="B5113" t="str">
            <v>ITD3</v>
          </cell>
          <cell r="C5113" t="str">
            <v>A00</v>
          </cell>
          <cell r="D5113" t="str">
            <v>PC_EMP</v>
          </cell>
          <cell r="E5113" t="str">
            <v>T</v>
          </cell>
          <cell r="F5113" t="str">
            <v>BES</v>
          </cell>
          <cell r="G5113" t="str">
            <v>RSE</v>
          </cell>
          <cell r="I5113" t="str">
            <v>NC</v>
          </cell>
          <cell r="J5113" t="str">
            <v>; former flag equal "s"</v>
          </cell>
          <cell r="K5113" t="str">
            <v>V</v>
          </cell>
          <cell r="L5113">
            <v>38628.496851851851</v>
          </cell>
          <cell r="M5113" t="str">
            <v>gchateaug</v>
          </cell>
          <cell r="N5113">
            <v>38680.624456018515</v>
          </cell>
          <cell r="O5113" t="str">
            <v>gchateaug</v>
          </cell>
          <cell r="Q5113">
            <v>0.08</v>
          </cell>
        </row>
        <row r="5114">
          <cell r="A5114" t="str">
            <v>2000</v>
          </cell>
          <cell r="B5114" t="str">
            <v>ITD</v>
          </cell>
          <cell r="C5114" t="str">
            <v>A00</v>
          </cell>
          <cell r="D5114" t="str">
            <v>PC_EMP</v>
          </cell>
          <cell r="E5114" t="str">
            <v>T</v>
          </cell>
          <cell r="F5114" t="str">
            <v>TOTAL</v>
          </cell>
          <cell r="G5114" t="str">
            <v>TOTAL</v>
          </cell>
          <cell r="I5114" t="str">
            <v>NC</v>
          </cell>
          <cell r="J5114" t="str">
            <v>; former flag equal "s"</v>
          </cell>
          <cell r="K5114" t="str">
            <v>V</v>
          </cell>
          <cell r="L5114">
            <v>38628.496851851851</v>
          </cell>
          <cell r="M5114" t="str">
            <v>gchateaug</v>
          </cell>
          <cell r="N5114">
            <v>38680.624456018515</v>
          </cell>
          <cell r="O5114" t="str">
            <v>gchateaug</v>
          </cell>
          <cell r="Q5114">
            <v>0.85</v>
          </cell>
        </row>
        <row r="5115">
          <cell r="A5115" t="str">
            <v>2000</v>
          </cell>
          <cell r="B5115" t="str">
            <v>ITD</v>
          </cell>
          <cell r="C5115" t="str">
            <v>A00</v>
          </cell>
          <cell r="D5115" t="str">
            <v>PC_EMP</v>
          </cell>
          <cell r="E5115" t="str">
            <v>T</v>
          </cell>
          <cell r="F5115" t="str">
            <v>TOTAL</v>
          </cell>
          <cell r="G5115" t="str">
            <v>RSE</v>
          </cell>
          <cell r="I5115" t="str">
            <v>NC</v>
          </cell>
          <cell r="J5115" t="str">
            <v>; former flag equal "s"</v>
          </cell>
          <cell r="K5115" t="str">
            <v>V</v>
          </cell>
          <cell r="L5115">
            <v>38628.496851851851</v>
          </cell>
          <cell r="M5115" t="str">
            <v>gchateaug</v>
          </cell>
          <cell r="N5115">
            <v>38680.624456018515</v>
          </cell>
          <cell r="O5115" t="str">
            <v>gchateaug</v>
          </cell>
          <cell r="Q5115">
            <v>0.39</v>
          </cell>
        </row>
        <row r="5116">
          <cell r="A5116" t="str">
            <v>2000</v>
          </cell>
          <cell r="B5116" t="str">
            <v>ITD</v>
          </cell>
          <cell r="C5116" t="str">
            <v>A00</v>
          </cell>
          <cell r="D5116" t="str">
            <v>PC_EMP</v>
          </cell>
          <cell r="E5116" t="str">
            <v>T</v>
          </cell>
          <cell r="F5116" t="str">
            <v>BES</v>
          </cell>
          <cell r="G5116" t="str">
            <v>TOTAL</v>
          </cell>
          <cell r="I5116" t="str">
            <v>NC</v>
          </cell>
          <cell r="J5116" t="str">
            <v>; former flag equal "s"</v>
          </cell>
          <cell r="K5116" t="str">
            <v>V</v>
          </cell>
          <cell r="L5116">
            <v>38628.496851851851</v>
          </cell>
          <cell r="M5116" t="str">
            <v>gchateaug</v>
          </cell>
          <cell r="N5116">
            <v>38680.624456018515</v>
          </cell>
          <cell r="O5116" t="str">
            <v>gchateaug</v>
          </cell>
          <cell r="Q5116">
            <v>0.36</v>
          </cell>
        </row>
        <row r="5117">
          <cell r="A5117" t="str">
            <v>2000</v>
          </cell>
          <cell r="B5117" t="str">
            <v>ITD</v>
          </cell>
          <cell r="C5117" t="str">
            <v>A00</v>
          </cell>
          <cell r="D5117" t="str">
            <v>PC_EMP</v>
          </cell>
          <cell r="E5117" t="str">
            <v>T</v>
          </cell>
          <cell r="F5117" t="str">
            <v>BES</v>
          </cell>
          <cell r="G5117" t="str">
            <v>RSE</v>
          </cell>
          <cell r="I5117" t="str">
            <v>NC</v>
          </cell>
          <cell r="J5117" t="str">
            <v>; former flag equal "s"</v>
          </cell>
          <cell r="K5117" t="str">
            <v>V</v>
          </cell>
          <cell r="L5117">
            <v>38628.496851851851</v>
          </cell>
          <cell r="M5117" t="str">
            <v>gchateaug</v>
          </cell>
          <cell r="N5117">
            <v>38680.624456018515</v>
          </cell>
          <cell r="O5117" t="str">
            <v>gchateaug</v>
          </cell>
          <cell r="Q5117">
            <v>0.11</v>
          </cell>
        </row>
        <row r="5118">
          <cell r="A5118" t="str">
            <v>2000</v>
          </cell>
          <cell r="B5118" t="str">
            <v>GR13</v>
          </cell>
          <cell r="C5118" t="str">
            <v>A00</v>
          </cell>
          <cell r="D5118" t="str">
            <v>PC_EMP</v>
          </cell>
          <cell r="E5118" t="str">
            <v>T</v>
          </cell>
          <cell r="F5118" t="str">
            <v>TOTAL</v>
          </cell>
          <cell r="G5118" t="str">
            <v>TOTAL</v>
          </cell>
          <cell r="H5118" t="str">
            <v>:</v>
          </cell>
          <cell r="I5118" t="str">
            <v>NC</v>
          </cell>
          <cell r="K5118" t="str">
            <v>V</v>
          </cell>
          <cell r="L5118">
            <v>38628.496851851851</v>
          </cell>
          <cell r="M5118" t="str">
            <v>gchateaug</v>
          </cell>
          <cell r="N5118">
            <v>38680.624456018515</v>
          </cell>
          <cell r="O5118" t="str">
            <v>gchateaug</v>
          </cell>
        </row>
        <row r="5119">
          <cell r="A5119" t="str">
            <v>2000</v>
          </cell>
          <cell r="B5119" t="str">
            <v>SE01</v>
          </cell>
          <cell r="C5119" t="str">
            <v>A00</v>
          </cell>
          <cell r="D5119" t="str">
            <v>PC_EMP</v>
          </cell>
          <cell r="E5119" t="str">
            <v>T</v>
          </cell>
          <cell r="F5119" t="str">
            <v>TOTAL</v>
          </cell>
          <cell r="G5119" t="str">
            <v>TOTAL</v>
          </cell>
          <cell r="H5119" t="str">
            <v>:</v>
          </cell>
          <cell r="I5119" t="str">
            <v>NC</v>
          </cell>
          <cell r="K5119" t="str">
            <v>V</v>
          </cell>
          <cell r="L5119">
            <v>38628.496770833335</v>
          </cell>
          <cell r="M5119" t="str">
            <v>gchateaug</v>
          </cell>
          <cell r="N5119">
            <v>38680.624432870369</v>
          </cell>
          <cell r="O5119" t="str">
            <v>gchateaug</v>
          </cell>
        </row>
        <row r="5120">
          <cell r="A5120" t="str">
            <v>2000</v>
          </cell>
          <cell r="B5120" t="str">
            <v>RO08</v>
          </cell>
          <cell r="C5120" t="str">
            <v>A00</v>
          </cell>
          <cell r="D5120" t="str">
            <v>PC_EMP</v>
          </cell>
          <cell r="E5120" t="str">
            <v>T</v>
          </cell>
          <cell r="F5120" t="str">
            <v>BES</v>
          </cell>
          <cell r="G5120" t="str">
            <v>RSE</v>
          </cell>
          <cell r="H5120" t="str">
            <v>:</v>
          </cell>
          <cell r="I5120" t="str">
            <v>NC</v>
          </cell>
          <cell r="K5120" t="str">
            <v>V</v>
          </cell>
          <cell r="L5120">
            <v>38628.496770833335</v>
          </cell>
          <cell r="M5120" t="str">
            <v>gchateaug</v>
          </cell>
          <cell r="N5120">
            <v>38680.624432870369</v>
          </cell>
          <cell r="O5120" t="str">
            <v>gchateaug</v>
          </cell>
        </row>
        <row r="5121">
          <cell r="A5121" t="str">
            <v>2000</v>
          </cell>
          <cell r="B5121" t="str">
            <v>RO08</v>
          </cell>
          <cell r="C5121" t="str">
            <v>A00</v>
          </cell>
          <cell r="D5121" t="str">
            <v>PC_EMP</v>
          </cell>
          <cell r="E5121" t="str">
            <v>T</v>
          </cell>
          <cell r="F5121" t="str">
            <v>BES</v>
          </cell>
          <cell r="G5121" t="str">
            <v>TOTAL</v>
          </cell>
          <cell r="H5121" t="str">
            <v>:</v>
          </cell>
          <cell r="I5121" t="str">
            <v>NC</v>
          </cell>
          <cell r="K5121" t="str">
            <v>V</v>
          </cell>
          <cell r="L5121">
            <v>38628.496770833335</v>
          </cell>
          <cell r="M5121" t="str">
            <v>gchateaug</v>
          </cell>
          <cell r="N5121">
            <v>38680.624432870369</v>
          </cell>
          <cell r="O5121" t="str">
            <v>gchateaug</v>
          </cell>
        </row>
        <row r="5122">
          <cell r="A5122" t="str">
            <v>2000</v>
          </cell>
          <cell r="B5122" t="str">
            <v>RO08</v>
          </cell>
          <cell r="C5122" t="str">
            <v>A00</v>
          </cell>
          <cell r="D5122" t="str">
            <v>PC_EMP</v>
          </cell>
          <cell r="E5122" t="str">
            <v>T</v>
          </cell>
          <cell r="F5122" t="str">
            <v>TOTAL</v>
          </cell>
          <cell r="G5122" t="str">
            <v>RSE</v>
          </cell>
          <cell r="H5122" t="str">
            <v>:</v>
          </cell>
          <cell r="I5122" t="str">
            <v>NC</v>
          </cell>
          <cell r="K5122" t="str">
            <v>V</v>
          </cell>
          <cell r="L5122">
            <v>38628.496770833335</v>
          </cell>
          <cell r="M5122" t="str">
            <v>gchateaug</v>
          </cell>
          <cell r="N5122">
            <v>38680.624432870369</v>
          </cell>
          <cell r="O5122" t="str">
            <v>gchateaug</v>
          </cell>
        </row>
        <row r="5123">
          <cell r="A5123" t="str">
            <v>2000</v>
          </cell>
          <cell r="B5123" t="str">
            <v>RO08</v>
          </cell>
          <cell r="C5123" t="str">
            <v>A00</v>
          </cell>
          <cell r="D5123" t="str">
            <v>PC_EMP</v>
          </cell>
          <cell r="E5123" t="str">
            <v>T</v>
          </cell>
          <cell r="F5123" t="str">
            <v>TOTAL</v>
          </cell>
          <cell r="G5123" t="str">
            <v>TOTAL</v>
          </cell>
          <cell r="H5123" t="str">
            <v>:</v>
          </cell>
          <cell r="I5123" t="str">
            <v>NC</v>
          </cell>
          <cell r="K5123" t="str">
            <v>V</v>
          </cell>
          <cell r="L5123">
            <v>38628.496770833335</v>
          </cell>
          <cell r="M5123" t="str">
            <v>gchateaug</v>
          </cell>
          <cell r="N5123">
            <v>38680.624432870369</v>
          </cell>
          <cell r="O5123" t="str">
            <v>gchateaug</v>
          </cell>
        </row>
        <row r="5124">
          <cell r="A5124" t="str">
            <v>2000</v>
          </cell>
          <cell r="B5124" t="str">
            <v>RO07</v>
          </cell>
          <cell r="C5124" t="str">
            <v>A00</v>
          </cell>
          <cell r="D5124" t="str">
            <v>PC_EMP</v>
          </cell>
          <cell r="E5124" t="str">
            <v>T</v>
          </cell>
          <cell r="F5124" t="str">
            <v>BES</v>
          </cell>
          <cell r="G5124" t="str">
            <v>RSE</v>
          </cell>
          <cell r="H5124" t="str">
            <v>:</v>
          </cell>
          <cell r="I5124" t="str">
            <v>NC</v>
          </cell>
          <cell r="K5124" t="str">
            <v>V</v>
          </cell>
          <cell r="L5124">
            <v>38628.496770833335</v>
          </cell>
          <cell r="M5124" t="str">
            <v>gchateaug</v>
          </cell>
          <cell r="N5124">
            <v>38680.624432870369</v>
          </cell>
          <cell r="O5124" t="str">
            <v>gchateaug</v>
          </cell>
        </row>
        <row r="5125">
          <cell r="A5125" t="str">
            <v>2000</v>
          </cell>
          <cell r="B5125" t="str">
            <v>RO07</v>
          </cell>
          <cell r="C5125" t="str">
            <v>A00</v>
          </cell>
          <cell r="D5125" t="str">
            <v>PC_EMP</v>
          </cell>
          <cell r="E5125" t="str">
            <v>T</v>
          </cell>
          <cell r="F5125" t="str">
            <v>BES</v>
          </cell>
          <cell r="G5125" t="str">
            <v>TOTAL</v>
          </cell>
          <cell r="H5125" t="str">
            <v>:</v>
          </cell>
          <cell r="I5125" t="str">
            <v>NC</v>
          </cell>
          <cell r="K5125" t="str">
            <v>V</v>
          </cell>
          <cell r="L5125">
            <v>38628.496770833335</v>
          </cell>
          <cell r="M5125" t="str">
            <v>gchateaug</v>
          </cell>
          <cell r="N5125">
            <v>38680.624432870369</v>
          </cell>
          <cell r="O5125" t="str">
            <v>gchateaug</v>
          </cell>
        </row>
        <row r="5126">
          <cell r="A5126" t="str">
            <v>2000</v>
          </cell>
          <cell r="B5126" t="str">
            <v>RO07</v>
          </cell>
          <cell r="C5126" t="str">
            <v>A00</v>
          </cell>
          <cell r="D5126" t="str">
            <v>PC_EMP</v>
          </cell>
          <cell r="E5126" t="str">
            <v>T</v>
          </cell>
          <cell r="F5126" t="str">
            <v>TOTAL</v>
          </cell>
          <cell r="G5126" t="str">
            <v>RSE</v>
          </cell>
          <cell r="H5126" t="str">
            <v>:</v>
          </cell>
          <cell r="I5126" t="str">
            <v>NC</v>
          </cell>
          <cell r="K5126" t="str">
            <v>V</v>
          </cell>
          <cell r="L5126">
            <v>38628.496770833335</v>
          </cell>
          <cell r="M5126" t="str">
            <v>gchateaug</v>
          </cell>
          <cell r="N5126">
            <v>38680.624432870369</v>
          </cell>
          <cell r="O5126" t="str">
            <v>gchateaug</v>
          </cell>
        </row>
        <row r="5127">
          <cell r="A5127" t="str">
            <v>2000</v>
          </cell>
          <cell r="B5127" t="str">
            <v>RO07</v>
          </cell>
          <cell r="C5127" t="str">
            <v>A00</v>
          </cell>
          <cell r="D5127" t="str">
            <v>PC_EMP</v>
          </cell>
          <cell r="E5127" t="str">
            <v>T</v>
          </cell>
          <cell r="F5127" t="str">
            <v>TOTAL</v>
          </cell>
          <cell r="G5127" t="str">
            <v>TOTAL</v>
          </cell>
          <cell r="H5127" t="str">
            <v>:</v>
          </cell>
          <cell r="I5127" t="str">
            <v>NC</v>
          </cell>
          <cell r="K5127" t="str">
            <v>V</v>
          </cell>
          <cell r="L5127">
            <v>38628.496770833335</v>
          </cell>
          <cell r="M5127" t="str">
            <v>gchateaug</v>
          </cell>
          <cell r="N5127">
            <v>38680.624432870369</v>
          </cell>
          <cell r="O5127" t="str">
            <v>gchateaug</v>
          </cell>
        </row>
        <row r="5128">
          <cell r="A5128" t="str">
            <v>2000</v>
          </cell>
          <cell r="B5128" t="str">
            <v>ITE1</v>
          </cell>
          <cell r="C5128" t="str">
            <v>A00</v>
          </cell>
          <cell r="D5128" t="str">
            <v>PC_EMP</v>
          </cell>
          <cell r="E5128" t="str">
            <v>T</v>
          </cell>
          <cell r="F5128" t="str">
            <v>TOTAL</v>
          </cell>
          <cell r="G5128" t="str">
            <v>RSE</v>
          </cell>
          <cell r="I5128" t="str">
            <v>NC</v>
          </cell>
          <cell r="J5128" t="str">
            <v>; former flag equal "s"</v>
          </cell>
          <cell r="K5128" t="str">
            <v>V</v>
          </cell>
          <cell r="L5128">
            <v>38628.496782407405</v>
          </cell>
          <cell r="M5128" t="str">
            <v>gchateaug</v>
          </cell>
          <cell r="N5128">
            <v>38680.624444444446</v>
          </cell>
          <cell r="O5128" t="str">
            <v>gchateaug</v>
          </cell>
          <cell r="Q5128">
            <v>0.49</v>
          </cell>
        </row>
        <row r="5129">
          <cell r="A5129" t="str">
            <v>2000</v>
          </cell>
          <cell r="B5129" t="str">
            <v>ITE1</v>
          </cell>
          <cell r="C5129" t="str">
            <v>A00</v>
          </cell>
          <cell r="D5129" t="str">
            <v>PC_EMP</v>
          </cell>
          <cell r="E5129" t="str">
            <v>T</v>
          </cell>
          <cell r="F5129" t="str">
            <v>TOTAL</v>
          </cell>
          <cell r="G5129" t="str">
            <v>TOTAL</v>
          </cell>
          <cell r="I5129" t="str">
            <v>NC</v>
          </cell>
          <cell r="J5129" t="str">
            <v>; former flag equal "s"</v>
          </cell>
          <cell r="K5129" t="str">
            <v>V</v>
          </cell>
          <cell r="L5129">
            <v>38628.496782407405</v>
          </cell>
          <cell r="M5129" t="str">
            <v>gchateaug</v>
          </cell>
          <cell r="N5129">
            <v>38680.624444444446</v>
          </cell>
          <cell r="O5129" t="str">
            <v>gchateaug</v>
          </cell>
          <cell r="Q5129">
            <v>0.92</v>
          </cell>
        </row>
        <row r="5130">
          <cell r="A5130" t="str">
            <v>2000</v>
          </cell>
          <cell r="B5130" t="str">
            <v>ITD4</v>
          </cell>
          <cell r="C5130" t="str">
            <v>A00</v>
          </cell>
          <cell r="D5130" t="str">
            <v>PC_EMP</v>
          </cell>
          <cell r="E5130" t="str">
            <v>T</v>
          </cell>
          <cell r="F5130" t="str">
            <v>BES</v>
          </cell>
          <cell r="G5130" t="str">
            <v>RSE</v>
          </cell>
          <cell r="I5130" t="str">
            <v>NC</v>
          </cell>
          <cell r="J5130" t="str">
            <v>; former flag equal "s"</v>
          </cell>
          <cell r="K5130" t="str">
            <v>V</v>
          </cell>
          <cell r="L5130">
            <v>38628.496782407405</v>
          </cell>
          <cell r="M5130" t="str">
            <v>gchateaug</v>
          </cell>
          <cell r="N5130">
            <v>38680.624444444446</v>
          </cell>
          <cell r="O5130" t="str">
            <v>gchateaug</v>
          </cell>
          <cell r="Q5130">
            <v>0.12</v>
          </cell>
        </row>
        <row r="5131">
          <cell r="A5131" t="str">
            <v>2000</v>
          </cell>
          <cell r="B5131" t="str">
            <v>ITD4</v>
          </cell>
          <cell r="C5131" t="str">
            <v>A00</v>
          </cell>
          <cell r="D5131" t="str">
            <v>PC_EMP</v>
          </cell>
          <cell r="E5131" t="str">
            <v>T</v>
          </cell>
          <cell r="F5131" t="str">
            <v>BES</v>
          </cell>
          <cell r="G5131" t="str">
            <v>TOTAL</v>
          </cell>
          <cell r="I5131" t="str">
            <v>NC</v>
          </cell>
          <cell r="J5131" t="str">
            <v>; former flag equal "s"</v>
          </cell>
          <cell r="K5131" t="str">
            <v>V</v>
          </cell>
          <cell r="L5131">
            <v>38628.496782407405</v>
          </cell>
          <cell r="M5131" t="str">
            <v>gchateaug</v>
          </cell>
          <cell r="N5131">
            <v>38680.624444444446</v>
          </cell>
          <cell r="O5131" t="str">
            <v>gchateaug</v>
          </cell>
          <cell r="Q5131">
            <v>0.37</v>
          </cell>
        </row>
        <row r="5132">
          <cell r="A5132" t="str">
            <v>2000</v>
          </cell>
          <cell r="B5132" t="str">
            <v>ITD4</v>
          </cell>
          <cell r="C5132" t="str">
            <v>A00</v>
          </cell>
          <cell r="D5132" t="str">
            <v>PC_EMP</v>
          </cell>
          <cell r="E5132" t="str">
            <v>T</v>
          </cell>
          <cell r="F5132" t="str">
            <v>TOTAL</v>
          </cell>
          <cell r="G5132" t="str">
            <v>RSE</v>
          </cell>
          <cell r="I5132" t="str">
            <v>NC</v>
          </cell>
          <cell r="J5132" t="str">
            <v>; former flag equal "s"</v>
          </cell>
          <cell r="K5132" t="str">
            <v>V</v>
          </cell>
          <cell r="L5132">
            <v>38628.496782407405</v>
          </cell>
          <cell r="M5132" t="str">
            <v>gchateaug</v>
          </cell>
          <cell r="N5132">
            <v>38680.624444444446</v>
          </cell>
          <cell r="O5132" t="str">
            <v>gchateaug</v>
          </cell>
          <cell r="Q5132">
            <v>0.55000000000000004</v>
          </cell>
        </row>
        <row r="5133">
          <cell r="A5133" t="str">
            <v>2000</v>
          </cell>
          <cell r="B5133" t="str">
            <v>ITD4</v>
          </cell>
          <cell r="C5133" t="str">
            <v>A00</v>
          </cell>
          <cell r="D5133" t="str">
            <v>PC_EMP</v>
          </cell>
          <cell r="E5133" t="str">
            <v>T</v>
          </cell>
          <cell r="F5133" t="str">
            <v>TOTAL</v>
          </cell>
          <cell r="G5133" t="str">
            <v>TOTAL</v>
          </cell>
          <cell r="I5133" t="str">
            <v>NC</v>
          </cell>
          <cell r="J5133" t="str">
            <v>; former flag equal "s"</v>
          </cell>
          <cell r="K5133" t="str">
            <v>V</v>
          </cell>
          <cell r="L5133">
            <v>38628.496782407405</v>
          </cell>
          <cell r="M5133" t="str">
            <v>gchateaug</v>
          </cell>
          <cell r="N5133">
            <v>38680.624444444446</v>
          </cell>
          <cell r="O5133" t="str">
            <v>gchateaug</v>
          </cell>
          <cell r="Q5133">
            <v>1.1599999999999999</v>
          </cell>
        </row>
        <row r="5134">
          <cell r="A5134" t="str">
            <v>2000</v>
          </cell>
          <cell r="B5134" t="str">
            <v>ITC3</v>
          </cell>
          <cell r="C5134" t="str">
            <v>A00</v>
          </cell>
          <cell r="D5134" t="str">
            <v>PC_EMP</v>
          </cell>
          <cell r="E5134" t="str">
            <v>T</v>
          </cell>
          <cell r="F5134" t="str">
            <v>BES</v>
          </cell>
          <cell r="G5134" t="str">
            <v>RSE</v>
          </cell>
          <cell r="I5134" t="str">
            <v>NC</v>
          </cell>
          <cell r="J5134" t="str">
            <v>; former flag equal "s"</v>
          </cell>
          <cell r="K5134" t="str">
            <v>V</v>
          </cell>
          <cell r="L5134">
            <v>38628.496782407405</v>
          </cell>
          <cell r="M5134" t="str">
            <v>gchateaug</v>
          </cell>
          <cell r="N5134">
            <v>38680.624444444446</v>
          </cell>
          <cell r="O5134" t="str">
            <v>gchateaug</v>
          </cell>
          <cell r="Q5134">
            <v>0.21</v>
          </cell>
        </row>
        <row r="5135">
          <cell r="A5135" t="str">
            <v>2000</v>
          </cell>
          <cell r="B5135" t="str">
            <v>ITC3</v>
          </cell>
          <cell r="C5135" t="str">
            <v>A00</v>
          </cell>
          <cell r="D5135" t="str">
            <v>PC_EMP</v>
          </cell>
          <cell r="E5135" t="str">
            <v>T</v>
          </cell>
          <cell r="F5135" t="str">
            <v>BES</v>
          </cell>
          <cell r="G5135" t="str">
            <v>TOTAL</v>
          </cell>
          <cell r="I5135" t="str">
            <v>NC</v>
          </cell>
          <cell r="J5135" t="str">
            <v>; former flag equal "s"</v>
          </cell>
          <cell r="K5135" t="str">
            <v>V</v>
          </cell>
          <cell r="L5135">
            <v>38628.496782407405</v>
          </cell>
          <cell r="M5135" t="str">
            <v>gchateaug</v>
          </cell>
          <cell r="N5135">
            <v>38680.624444444446</v>
          </cell>
          <cell r="O5135" t="str">
            <v>gchateaug</v>
          </cell>
          <cell r="Q5135">
            <v>0.44</v>
          </cell>
        </row>
        <row r="5136">
          <cell r="A5136" t="str">
            <v>1999</v>
          </cell>
          <cell r="B5136" t="str">
            <v>GR3</v>
          </cell>
          <cell r="C5136" t="str">
            <v>A00</v>
          </cell>
          <cell r="D5136" t="str">
            <v>PC_EMP</v>
          </cell>
          <cell r="E5136" t="str">
            <v>T</v>
          </cell>
          <cell r="F5136" t="str">
            <v>TOTAL</v>
          </cell>
          <cell r="G5136" t="str">
            <v>TOTAL</v>
          </cell>
          <cell r="H5136" t="str">
            <v>:</v>
          </cell>
          <cell r="I5136" t="str">
            <v>NC</v>
          </cell>
          <cell r="K5136" t="str">
            <v>V</v>
          </cell>
          <cell r="L5136">
            <v>38628.496782407405</v>
          </cell>
          <cell r="M5136" t="str">
            <v>gchateaug</v>
          </cell>
          <cell r="N5136">
            <v>38680.624421296299</v>
          </cell>
          <cell r="O5136" t="str">
            <v>gchateaug</v>
          </cell>
        </row>
        <row r="5137">
          <cell r="A5137" t="str">
            <v>1999</v>
          </cell>
          <cell r="B5137" t="str">
            <v>GR25</v>
          </cell>
          <cell r="C5137" t="str">
            <v>A00</v>
          </cell>
          <cell r="D5137" t="str">
            <v>PC_EMP</v>
          </cell>
          <cell r="E5137" t="str">
            <v>T</v>
          </cell>
          <cell r="F5137" t="str">
            <v>BES</v>
          </cell>
          <cell r="G5137" t="str">
            <v>TOTAL</v>
          </cell>
          <cell r="H5137" t="str">
            <v>:</v>
          </cell>
          <cell r="I5137" t="str">
            <v>NC</v>
          </cell>
          <cell r="K5137" t="str">
            <v>V</v>
          </cell>
          <cell r="L5137">
            <v>38628.496782407405</v>
          </cell>
          <cell r="M5137" t="str">
            <v>gchateaug</v>
          </cell>
          <cell r="N5137">
            <v>38680.624421296299</v>
          </cell>
          <cell r="O5137" t="str">
            <v>gchateaug</v>
          </cell>
        </row>
        <row r="5138">
          <cell r="A5138" t="str">
            <v>1999</v>
          </cell>
          <cell r="B5138" t="str">
            <v>GR25</v>
          </cell>
          <cell r="C5138" t="str">
            <v>A00</v>
          </cell>
          <cell r="D5138" t="str">
            <v>PC_EMP</v>
          </cell>
          <cell r="E5138" t="str">
            <v>T</v>
          </cell>
          <cell r="F5138" t="str">
            <v>TOTAL</v>
          </cell>
          <cell r="G5138" t="str">
            <v>TOTAL</v>
          </cell>
          <cell r="H5138" t="str">
            <v>:</v>
          </cell>
          <cell r="I5138" t="str">
            <v>NC</v>
          </cell>
          <cell r="K5138" t="str">
            <v>V</v>
          </cell>
          <cell r="L5138">
            <v>38628.496782407405</v>
          </cell>
          <cell r="M5138" t="str">
            <v>gchateaug</v>
          </cell>
          <cell r="N5138">
            <v>38680.624421296299</v>
          </cell>
          <cell r="O5138" t="str">
            <v>gchateaug</v>
          </cell>
        </row>
        <row r="5139">
          <cell r="A5139" t="str">
            <v>1999</v>
          </cell>
          <cell r="B5139" t="str">
            <v>GR24</v>
          </cell>
          <cell r="C5139" t="str">
            <v>A00</v>
          </cell>
          <cell r="D5139" t="str">
            <v>PC_EMP</v>
          </cell>
          <cell r="E5139" t="str">
            <v>T</v>
          </cell>
          <cell r="F5139" t="str">
            <v>BES</v>
          </cell>
          <cell r="G5139" t="str">
            <v>TOTAL</v>
          </cell>
          <cell r="H5139" t="str">
            <v>:</v>
          </cell>
          <cell r="I5139" t="str">
            <v>NC</v>
          </cell>
          <cell r="K5139" t="str">
            <v>V</v>
          </cell>
          <cell r="L5139">
            <v>38628.496782407405</v>
          </cell>
          <cell r="M5139" t="str">
            <v>gchateaug</v>
          </cell>
          <cell r="N5139">
            <v>38680.624421296299</v>
          </cell>
          <cell r="O5139" t="str">
            <v>gchateaug</v>
          </cell>
        </row>
        <row r="5140">
          <cell r="A5140" t="str">
            <v>1999</v>
          </cell>
          <cell r="B5140" t="str">
            <v>GR24</v>
          </cell>
          <cell r="C5140" t="str">
            <v>A00</v>
          </cell>
          <cell r="D5140" t="str">
            <v>PC_EMP</v>
          </cell>
          <cell r="E5140" t="str">
            <v>T</v>
          </cell>
          <cell r="F5140" t="str">
            <v>TOTAL</v>
          </cell>
          <cell r="G5140" t="str">
            <v>TOTAL</v>
          </cell>
          <cell r="H5140" t="str">
            <v>:</v>
          </cell>
          <cell r="I5140" t="str">
            <v>NC</v>
          </cell>
          <cell r="K5140" t="str">
            <v>V</v>
          </cell>
          <cell r="L5140">
            <v>38628.496782407405</v>
          </cell>
          <cell r="M5140" t="str">
            <v>gchateaug</v>
          </cell>
          <cell r="N5140">
            <v>38680.624421296299</v>
          </cell>
          <cell r="O5140" t="str">
            <v>gchateaug</v>
          </cell>
        </row>
        <row r="5141">
          <cell r="A5141" t="str">
            <v>1999</v>
          </cell>
          <cell r="B5141" t="str">
            <v>GR22</v>
          </cell>
          <cell r="C5141" t="str">
            <v>A00</v>
          </cell>
          <cell r="D5141" t="str">
            <v>PC_EMP</v>
          </cell>
          <cell r="E5141" t="str">
            <v>T</v>
          </cell>
          <cell r="F5141" t="str">
            <v>BES</v>
          </cell>
          <cell r="G5141" t="str">
            <v>TOTAL</v>
          </cell>
          <cell r="H5141" t="str">
            <v>:</v>
          </cell>
          <cell r="I5141" t="str">
            <v>NC</v>
          </cell>
          <cell r="K5141" t="str">
            <v>V</v>
          </cell>
          <cell r="L5141">
            <v>38628.496782407405</v>
          </cell>
          <cell r="M5141" t="str">
            <v>gchateaug</v>
          </cell>
          <cell r="N5141">
            <v>38680.624421296299</v>
          </cell>
          <cell r="O5141" t="str">
            <v>gchateaug</v>
          </cell>
        </row>
        <row r="5142">
          <cell r="A5142" t="str">
            <v>1999</v>
          </cell>
          <cell r="B5142" t="str">
            <v>GR22</v>
          </cell>
          <cell r="C5142" t="str">
            <v>A00</v>
          </cell>
          <cell r="D5142" t="str">
            <v>PC_EMP</v>
          </cell>
          <cell r="E5142" t="str">
            <v>T</v>
          </cell>
          <cell r="F5142" t="str">
            <v>TOTAL</v>
          </cell>
          <cell r="G5142" t="str">
            <v>TOTAL</v>
          </cell>
          <cell r="H5142" t="str">
            <v>:</v>
          </cell>
          <cell r="I5142" t="str">
            <v>NC</v>
          </cell>
          <cell r="K5142" t="str">
            <v>V</v>
          </cell>
          <cell r="L5142">
            <v>38628.496782407405</v>
          </cell>
          <cell r="M5142" t="str">
            <v>gchateaug</v>
          </cell>
          <cell r="N5142">
            <v>38680.624432870369</v>
          </cell>
          <cell r="O5142" t="str">
            <v>gchateaug</v>
          </cell>
        </row>
        <row r="5143">
          <cell r="A5143" t="str">
            <v>1999</v>
          </cell>
          <cell r="B5143" t="str">
            <v>GR2</v>
          </cell>
          <cell r="C5143" t="str">
            <v>A00</v>
          </cell>
          <cell r="D5143" t="str">
            <v>PC_EMP</v>
          </cell>
          <cell r="E5143" t="str">
            <v>T</v>
          </cell>
          <cell r="F5143" t="str">
            <v>BES</v>
          </cell>
          <cell r="G5143" t="str">
            <v>TOTAL</v>
          </cell>
          <cell r="H5143" t="str">
            <v>:</v>
          </cell>
          <cell r="I5143" t="str">
            <v>NC</v>
          </cell>
          <cell r="K5143" t="str">
            <v>V</v>
          </cell>
          <cell r="L5143">
            <v>38628.496782407405</v>
          </cell>
          <cell r="M5143" t="str">
            <v>gchateaug</v>
          </cell>
          <cell r="N5143">
            <v>38680.624432870369</v>
          </cell>
          <cell r="O5143" t="str">
            <v>gchateaug</v>
          </cell>
        </row>
        <row r="5144">
          <cell r="A5144" t="str">
            <v>1999</v>
          </cell>
          <cell r="B5144" t="str">
            <v>GR2</v>
          </cell>
          <cell r="C5144" t="str">
            <v>A00</v>
          </cell>
          <cell r="D5144" t="str">
            <v>PC_EMP</v>
          </cell>
          <cell r="E5144" t="str">
            <v>T</v>
          </cell>
          <cell r="F5144" t="str">
            <v>TOTAL</v>
          </cell>
          <cell r="G5144" t="str">
            <v>TOTAL</v>
          </cell>
          <cell r="H5144" t="str">
            <v>:</v>
          </cell>
          <cell r="I5144" t="str">
            <v>NC</v>
          </cell>
          <cell r="K5144" t="str">
            <v>V</v>
          </cell>
          <cell r="L5144">
            <v>38628.496782407405</v>
          </cell>
          <cell r="M5144" t="str">
            <v>gchateaug</v>
          </cell>
          <cell r="N5144">
            <v>38680.624432870369</v>
          </cell>
          <cell r="O5144" t="str">
            <v>gchateaug</v>
          </cell>
        </row>
        <row r="5145">
          <cell r="A5145" t="str">
            <v>1999</v>
          </cell>
          <cell r="B5145" t="str">
            <v>GR1</v>
          </cell>
          <cell r="C5145" t="str">
            <v>A00</v>
          </cell>
          <cell r="D5145" t="str">
            <v>PC_EMP</v>
          </cell>
          <cell r="E5145" t="str">
            <v>T</v>
          </cell>
          <cell r="F5145" t="str">
            <v>BES</v>
          </cell>
          <cell r="G5145" t="str">
            <v>TOTAL</v>
          </cell>
          <cell r="H5145" t="str">
            <v>:</v>
          </cell>
          <cell r="I5145" t="str">
            <v>NC</v>
          </cell>
          <cell r="K5145" t="str">
            <v>V</v>
          </cell>
          <cell r="L5145">
            <v>38628.496782407405</v>
          </cell>
          <cell r="M5145" t="str">
            <v>gchateaug</v>
          </cell>
          <cell r="N5145">
            <v>38680.624432870369</v>
          </cell>
          <cell r="O5145" t="str">
            <v>gchateaug</v>
          </cell>
        </row>
        <row r="5146">
          <cell r="A5146" t="str">
            <v>2000</v>
          </cell>
          <cell r="B5146" t="str">
            <v>GR2</v>
          </cell>
          <cell r="C5146" t="str">
            <v>A00</v>
          </cell>
          <cell r="D5146" t="str">
            <v>PC_EMP</v>
          </cell>
          <cell r="E5146" t="str">
            <v>T</v>
          </cell>
          <cell r="F5146" t="str">
            <v>BES</v>
          </cell>
          <cell r="G5146" t="str">
            <v>TOTAL</v>
          </cell>
          <cell r="H5146" t="str">
            <v>:</v>
          </cell>
          <cell r="I5146" t="str">
            <v>NC</v>
          </cell>
          <cell r="K5146" t="str">
            <v>V</v>
          </cell>
          <cell r="L5146">
            <v>38628.496793981481</v>
          </cell>
          <cell r="M5146" t="str">
            <v>gchateaug</v>
          </cell>
          <cell r="N5146">
            <v>38680.624456018515</v>
          </cell>
          <cell r="O5146" t="str">
            <v>gchateaug</v>
          </cell>
        </row>
        <row r="5147">
          <cell r="A5147" t="str">
            <v>2000</v>
          </cell>
          <cell r="B5147" t="str">
            <v>GR12</v>
          </cell>
          <cell r="C5147" t="str">
            <v>A00</v>
          </cell>
          <cell r="D5147" t="str">
            <v>PC_EMP</v>
          </cell>
          <cell r="E5147" t="str">
            <v>T</v>
          </cell>
          <cell r="F5147" t="str">
            <v>TOTAL</v>
          </cell>
          <cell r="G5147" t="str">
            <v>TOTAL</v>
          </cell>
          <cell r="H5147" t="str">
            <v>:</v>
          </cell>
          <cell r="I5147" t="str">
            <v>NC</v>
          </cell>
          <cell r="K5147" t="str">
            <v>V</v>
          </cell>
          <cell r="L5147">
            <v>38628.496793981481</v>
          </cell>
          <cell r="M5147" t="str">
            <v>gchateaug</v>
          </cell>
          <cell r="N5147">
            <v>38680.624456018515</v>
          </cell>
          <cell r="O5147" t="str">
            <v>gchateaug</v>
          </cell>
        </row>
        <row r="5148">
          <cell r="A5148" t="str">
            <v>2000</v>
          </cell>
          <cell r="B5148" t="str">
            <v>GR12</v>
          </cell>
          <cell r="C5148" t="str">
            <v>A00</v>
          </cell>
          <cell r="D5148" t="str">
            <v>PC_EMP</v>
          </cell>
          <cell r="E5148" t="str">
            <v>T</v>
          </cell>
          <cell r="F5148" t="str">
            <v>BES</v>
          </cell>
          <cell r="G5148" t="str">
            <v>TOTAL</v>
          </cell>
          <cell r="H5148" t="str">
            <v>:</v>
          </cell>
          <cell r="I5148" t="str">
            <v>NC</v>
          </cell>
          <cell r="K5148" t="str">
            <v>V</v>
          </cell>
          <cell r="L5148">
            <v>38628.496793981481</v>
          </cell>
          <cell r="M5148" t="str">
            <v>gchateaug</v>
          </cell>
          <cell r="N5148">
            <v>38680.624456018515</v>
          </cell>
          <cell r="O5148" t="str">
            <v>gchateaug</v>
          </cell>
        </row>
        <row r="5149">
          <cell r="A5149" t="str">
            <v>2000</v>
          </cell>
          <cell r="B5149" t="str">
            <v>FR81</v>
          </cell>
          <cell r="C5149" t="str">
            <v>A00</v>
          </cell>
          <cell r="D5149" t="str">
            <v>PC_EMP</v>
          </cell>
          <cell r="E5149" t="str">
            <v>T</v>
          </cell>
          <cell r="F5149" t="str">
            <v>TOTAL</v>
          </cell>
          <cell r="G5149" t="str">
            <v>TOTAL</v>
          </cell>
          <cell r="I5149" t="str">
            <v>NC</v>
          </cell>
          <cell r="J5149" t="str">
            <v>; former flag equal "s"</v>
          </cell>
          <cell r="K5149" t="str">
            <v>V</v>
          </cell>
          <cell r="L5149">
            <v>38628.496793981481</v>
          </cell>
          <cell r="M5149" t="str">
            <v>gchateaug</v>
          </cell>
          <cell r="N5149">
            <v>38680.624456018515</v>
          </cell>
          <cell r="O5149" t="str">
            <v>gchateaug</v>
          </cell>
          <cell r="Q5149">
            <v>1.65</v>
          </cell>
        </row>
        <row r="5150">
          <cell r="A5150" t="str">
            <v>2000</v>
          </cell>
          <cell r="B5150" t="str">
            <v>FR81</v>
          </cell>
          <cell r="C5150" t="str">
            <v>A00</v>
          </cell>
          <cell r="D5150" t="str">
            <v>PC_EMP</v>
          </cell>
          <cell r="E5150" t="str">
            <v>T</v>
          </cell>
          <cell r="F5150" t="str">
            <v>TOTAL</v>
          </cell>
          <cell r="G5150" t="str">
            <v>RSE</v>
          </cell>
          <cell r="I5150" t="str">
            <v>NC</v>
          </cell>
          <cell r="J5150" t="str">
            <v>; former flag equal "s"</v>
          </cell>
          <cell r="K5150" t="str">
            <v>V</v>
          </cell>
          <cell r="L5150">
            <v>38628.496793981481</v>
          </cell>
          <cell r="M5150" t="str">
            <v>gchateaug</v>
          </cell>
          <cell r="N5150">
            <v>38680.624456018515</v>
          </cell>
          <cell r="O5150" t="str">
            <v>gchateaug</v>
          </cell>
          <cell r="Q5150">
            <v>1.1200000000000001</v>
          </cell>
        </row>
        <row r="5151">
          <cell r="A5151" t="str">
            <v>2000</v>
          </cell>
          <cell r="B5151" t="str">
            <v>FR81</v>
          </cell>
          <cell r="C5151" t="str">
            <v>A00</v>
          </cell>
          <cell r="D5151" t="str">
            <v>PC_EMP</v>
          </cell>
          <cell r="E5151" t="str">
            <v>T</v>
          </cell>
          <cell r="F5151" t="str">
            <v>BES</v>
          </cell>
          <cell r="G5151" t="str">
            <v>TOTAL</v>
          </cell>
          <cell r="I5151" t="str">
            <v>NC</v>
          </cell>
          <cell r="J5151" t="str">
            <v>; former flag equal "s"</v>
          </cell>
          <cell r="K5151" t="str">
            <v>V</v>
          </cell>
          <cell r="L5151">
            <v>38628.496793981481</v>
          </cell>
          <cell r="M5151" t="str">
            <v>gchateaug</v>
          </cell>
          <cell r="N5151">
            <v>38680.624456018515</v>
          </cell>
          <cell r="O5151" t="str">
            <v>gchateaug</v>
          </cell>
          <cell r="Q5151">
            <v>0.42</v>
          </cell>
        </row>
        <row r="5152">
          <cell r="A5152" t="str">
            <v>2000</v>
          </cell>
          <cell r="B5152" t="str">
            <v>FR81</v>
          </cell>
          <cell r="C5152" t="str">
            <v>A00</v>
          </cell>
          <cell r="D5152" t="str">
            <v>PC_EMP</v>
          </cell>
          <cell r="E5152" t="str">
            <v>T</v>
          </cell>
          <cell r="F5152" t="str">
            <v>BES</v>
          </cell>
          <cell r="G5152" t="str">
            <v>RSE</v>
          </cell>
          <cell r="I5152" t="str">
            <v>NC</v>
          </cell>
          <cell r="J5152" t="str">
            <v>; former flag equal "s"</v>
          </cell>
          <cell r="K5152" t="str">
            <v>V</v>
          </cell>
          <cell r="L5152">
            <v>38628.496793981481</v>
          </cell>
          <cell r="M5152" t="str">
            <v>gchateaug</v>
          </cell>
          <cell r="N5152">
            <v>38680.624456018515</v>
          </cell>
          <cell r="O5152" t="str">
            <v>gchateaug</v>
          </cell>
          <cell r="Q5152">
            <v>0.17</v>
          </cell>
        </row>
        <row r="5153">
          <cell r="A5153" t="str">
            <v>2000</v>
          </cell>
          <cell r="B5153" t="str">
            <v>FR63</v>
          </cell>
          <cell r="C5153" t="str">
            <v>A00</v>
          </cell>
          <cell r="D5153" t="str">
            <v>PC_EMP</v>
          </cell>
          <cell r="E5153" t="str">
            <v>T</v>
          </cell>
          <cell r="F5153" t="str">
            <v>TOTAL</v>
          </cell>
          <cell r="G5153" t="str">
            <v>TOTAL</v>
          </cell>
          <cell r="I5153" t="str">
            <v>NC</v>
          </cell>
          <cell r="J5153" t="str">
            <v>; former flag equal "s"</v>
          </cell>
          <cell r="K5153" t="str">
            <v>V</v>
          </cell>
          <cell r="L5153">
            <v>38628.496793981481</v>
          </cell>
          <cell r="M5153" t="str">
            <v>gchateaug</v>
          </cell>
          <cell r="N5153">
            <v>38680.624456018515</v>
          </cell>
          <cell r="O5153" t="str">
            <v>gchateaug</v>
          </cell>
          <cell r="Q5153">
            <v>0.74</v>
          </cell>
        </row>
        <row r="5154">
          <cell r="A5154" t="str">
            <v>2000</v>
          </cell>
          <cell r="B5154" t="str">
            <v>FR63</v>
          </cell>
          <cell r="C5154" t="str">
            <v>A00</v>
          </cell>
          <cell r="D5154" t="str">
            <v>PC_EMP</v>
          </cell>
          <cell r="E5154" t="str">
            <v>T</v>
          </cell>
          <cell r="F5154" t="str">
            <v>TOTAL</v>
          </cell>
          <cell r="G5154" t="str">
            <v>RSE</v>
          </cell>
          <cell r="I5154" t="str">
            <v>NC</v>
          </cell>
          <cell r="J5154" t="str">
            <v>; former flag equal "s"</v>
          </cell>
          <cell r="K5154" t="str">
            <v>V</v>
          </cell>
          <cell r="L5154">
            <v>38628.496793981481</v>
          </cell>
          <cell r="M5154" t="str">
            <v>gchateaug</v>
          </cell>
          <cell r="N5154">
            <v>38680.624456018515</v>
          </cell>
          <cell r="O5154" t="str">
            <v>gchateaug</v>
          </cell>
          <cell r="Q5154">
            <v>0.46</v>
          </cell>
        </row>
        <row r="5155">
          <cell r="A5155" t="str">
            <v>2000</v>
          </cell>
          <cell r="B5155" t="str">
            <v>FR63</v>
          </cell>
          <cell r="C5155" t="str">
            <v>A00</v>
          </cell>
          <cell r="D5155" t="str">
            <v>PC_EMP</v>
          </cell>
          <cell r="E5155" t="str">
            <v>T</v>
          </cell>
          <cell r="F5155" t="str">
            <v>BES</v>
          </cell>
          <cell r="G5155" t="str">
            <v>TOTAL</v>
          </cell>
          <cell r="I5155" t="str">
            <v>NC</v>
          </cell>
          <cell r="J5155" t="str">
            <v>; former flag equal "s"</v>
          </cell>
          <cell r="K5155" t="str">
            <v>V</v>
          </cell>
          <cell r="L5155">
            <v>38628.496793981481</v>
          </cell>
          <cell r="M5155" t="str">
            <v>gchateaug</v>
          </cell>
          <cell r="N5155">
            <v>38680.624456018515</v>
          </cell>
          <cell r="O5155" t="str">
            <v>gchateaug</v>
          </cell>
          <cell r="Q5155">
            <v>0.41</v>
          </cell>
        </row>
        <row r="5156">
          <cell r="A5156" t="str">
            <v>2000</v>
          </cell>
          <cell r="B5156" t="str">
            <v>FR63</v>
          </cell>
          <cell r="C5156" t="str">
            <v>A00</v>
          </cell>
          <cell r="D5156" t="str">
            <v>PC_EMP</v>
          </cell>
          <cell r="E5156" t="str">
            <v>T</v>
          </cell>
          <cell r="F5156" t="str">
            <v>BES</v>
          </cell>
          <cell r="G5156" t="str">
            <v>RSE</v>
          </cell>
          <cell r="I5156" t="str">
            <v>NC</v>
          </cell>
          <cell r="J5156" t="str">
            <v>; former flag equal "s"</v>
          </cell>
          <cell r="K5156" t="str">
            <v>V</v>
          </cell>
          <cell r="L5156">
            <v>38628.496793981481</v>
          </cell>
          <cell r="M5156" t="str">
            <v>gchateaug</v>
          </cell>
          <cell r="N5156">
            <v>38680.624456018515</v>
          </cell>
          <cell r="O5156" t="str">
            <v>gchateaug</v>
          </cell>
          <cell r="Q5156">
            <v>0.15</v>
          </cell>
        </row>
        <row r="5157">
          <cell r="A5157" t="str">
            <v>2000</v>
          </cell>
          <cell r="B5157" t="str">
            <v>FR51</v>
          </cell>
          <cell r="C5157" t="str">
            <v>A00</v>
          </cell>
          <cell r="D5157" t="str">
            <v>PC_EMP</v>
          </cell>
          <cell r="E5157" t="str">
            <v>T</v>
          </cell>
          <cell r="F5157" t="str">
            <v>TOTAL</v>
          </cell>
          <cell r="G5157" t="str">
            <v>TOTAL</v>
          </cell>
          <cell r="I5157" t="str">
            <v>NC</v>
          </cell>
          <cell r="J5157" t="str">
            <v>; former flag equal "s"</v>
          </cell>
          <cell r="K5157" t="str">
            <v>V</v>
          </cell>
          <cell r="L5157">
            <v>38628.496793981481</v>
          </cell>
          <cell r="M5157" t="str">
            <v>gchateaug</v>
          </cell>
          <cell r="N5157">
            <v>38680.624456018515</v>
          </cell>
          <cell r="O5157" t="str">
            <v>gchateaug</v>
          </cell>
          <cell r="Q5157">
            <v>0.82</v>
          </cell>
        </row>
        <row r="5158">
          <cell r="A5158" t="str">
            <v>2000</v>
          </cell>
          <cell r="B5158" t="str">
            <v>FR51</v>
          </cell>
          <cell r="C5158" t="str">
            <v>A00</v>
          </cell>
          <cell r="D5158" t="str">
            <v>PC_EMP</v>
          </cell>
          <cell r="E5158" t="str">
            <v>T</v>
          </cell>
          <cell r="F5158" t="str">
            <v>TOTAL</v>
          </cell>
          <cell r="G5158" t="str">
            <v>RSE</v>
          </cell>
          <cell r="I5158" t="str">
            <v>NC</v>
          </cell>
          <cell r="J5158" t="str">
            <v>; former flag equal "s"</v>
          </cell>
          <cell r="K5158" t="str">
            <v>V</v>
          </cell>
          <cell r="L5158">
            <v>38628.496793981481</v>
          </cell>
          <cell r="M5158" t="str">
            <v>gchateaug</v>
          </cell>
          <cell r="N5158">
            <v>38680.624456018515</v>
          </cell>
          <cell r="O5158" t="str">
            <v>gchateaug</v>
          </cell>
          <cell r="Q5158">
            <v>0.53</v>
          </cell>
        </row>
        <row r="5159">
          <cell r="A5159" t="str">
            <v>2004</v>
          </cell>
          <cell r="B5159" t="str">
            <v>EE0</v>
          </cell>
          <cell r="C5159" t="str">
            <v>A00</v>
          </cell>
          <cell r="D5159" t="str">
            <v>PC_EMP</v>
          </cell>
          <cell r="E5159" t="str">
            <v>T</v>
          </cell>
          <cell r="F5159" t="str">
            <v>BES</v>
          </cell>
          <cell r="G5159" t="str">
            <v>TOTAL</v>
          </cell>
          <cell r="H5159" t="str">
            <v>:</v>
          </cell>
          <cell r="I5159" t="str">
            <v>MS</v>
          </cell>
          <cell r="K5159" t="str">
            <v>V</v>
          </cell>
          <cell r="L5159">
            <v>38628.496793981481</v>
          </cell>
          <cell r="M5159" t="str">
            <v>gchateaug</v>
          </cell>
          <cell r="N5159">
            <v>38681.684513888889</v>
          </cell>
          <cell r="O5159" t="str">
            <v>gchateaug</v>
          </cell>
        </row>
        <row r="5160">
          <cell r="A5160" t="str">
            <v>2004</v>
          </cell>
          <cell r="B5160" t="str">
            <v>EE0</v>
          </cell>
          <cell r="C5160" t="str">
            <v>A00</v>
          </cell>
          <cell r="D5160" t="str">
            <v>PC_EMP</v>
          </cell>
          <cell r="E5160" t="str">
            <v>T</v>
          </cell>
          <cell r="F5160" t="str">
            <v>BES</v>
          </cell>
          <cell r="G5160" t="str">
            <v>RSE</v>
          </cell>
          <cell r="H5160" t="str">
            <v>:</v>
          </cell>
          <cell r="I5160" t="str">
            <v>MS</v>
          </cell>
          <cell r="K5160" t="str">
            <v>V</v>
          </cell>
          <cell r="L5160">
            <v>38628.496793981481</v>
          </cell>
          <cell r="M5160" t="str">
            <v>gchateaug</v>
          </cell>
          <cell r="N5160">
            <v>38681.684513888889</v>
          </cell>
          <cell r="O5160" t="str">
            <v>gchateaug</v>
          </cell>
        </row>
        <row r="5161">
          <cell r="A5161" t="str">
            <v>2003</v>
          </cell>
          <cell r="B5161" t="str">
            <v>UKM</v>
          </cell>
          <cell r="C5161" t="str">
            <v>A00</v>
          </cell>
          <cell r="D5161" t="str">
            <v>PC_EMP</v>
          </cell>
          <cell r="E5161" t="str">
            <v>T</v>
          </cell>
          <cell r="F5161" t="str">
            <v>BES</v>
          </cell>
          <cell r="G5161" t="str">
            <v>RSE</v>
          </cell>
          <cell r="H5161" t="str">
            <v>:</v>
          </cell>
          <cell r="I5161" t="str">
            <v>NC</v>
          </cell>
          <cell r="K5161" t="str">
            <v>V</v>
          </cell>
          <cell r="L5161">
            <v>38628.496793981481</v>
          </cell>
          <cell r="M5161" t="str">
            <v>gchateaug</v>
          </cell>
          <cell r="N5161">
            <v>38680.624467592592</v>
          </cell>
          <cell r="O5161" t="str">
            <v>gchateaug</v>
          </cell>
        </row>
        <row r="5162">
          <cell r="A5162" t="str">
            <v>2003</v>
          </cell>
          <cell r="B5162" t="str">
            <v>UKL</v>
          </cell>
          <cell r="C5162" t="str">
            <v>A00</v>
          </cell>
          <cell r="D5162" t="str">
            <v>PC_EMP</v>
          </cell>
          <cell r="E5162" t="str">
            <v>T</v>
          </cell>
          <cell r="F5162" t="str">
            <v>BES</v>
          </cell>
          <cell r="G5162" t="str">
            <v>RSE</v>
          </cell>
          <cell r="H5162" t="str">
            <v>:</v>
          </cell>
          <cell r="I5162" t="str">
            <v>NC</v>
          </cell>
          <cell r="K5162" t="str">
            <v>V</v>
          </cell>
          <cell r="L5162">
            <v>38628.496793981481</v>
          </cell>
          <cell r="M5162" t="str">
            <v>gchateaug</v>
          </cell>
          <cell r="N5162">
            <v>38680.624467592592</v>
          </cell>
          <cell r="O5162" t="str">
            <v>gchateaug</v>
          </cell>
        </row>
        <row r="5163">
          <cell r="A5163" t="str">
            <v>1999</v>
          </cell>
          <cell r="B5163" t="str">
            <v>ES43</v>
          </cell>
          <cell r="C5163" t="str">
            <v>A00</v>
          </cell>
          <cell r="D5163" t="str">
            <v>PC_EMP</v>
          </cell>
          <cell r="E5163" t="str">
            <v>T</v>
          </cell>
          <cell r="F5163" t="str">
            <v>BES</v>
          </cell>
          <cell r="G5163" t="str">
            <v>TOTAL</v>
          </cell>
          <cell r="I5163" t="str">
            <v>NC</v>
          </cell>
          <cell r="J5163" t="str">
            <v>; former flag equal "s"</v>
          </cell>
          <cell r="K5163" t="str">
            <v>V</v>
          </cell>
          <cell r="L5163">
            <v>38628.496793981481</v>
          </cell>
          <cell r="M5163" t="str">
            <v>gchateaug</v>
          </cell>
          <cell r="N5163">
            <v>38680.624467592592</v>
          </cell>
          <cell r="O5163" t="str">
            <v>gchateaug</v>
          </cell>
          <cell r="Q5163">
            <v>0.04</v>
          </cell>
        </row>
        <row r="5164">
          <cell r="A5164" t="str">
            <v>1999</v>
          </cell>
          <cell r="B5164" t="str">
            <v>ES43</v>
          </cell>
          <cell r="C5164" t="str">
            <v>A00</v>
          </cell>
          <cell r="D5164" t="str">
            <v>PC_EMP</v>
          </cell>
          <cell r="E5164" t="str">
            <v>T</v>
          </cell>
          <cell r="F5164" t="str">
            <v>BES</v>
          </cell>
          <cell r="G5164" t="str">
            <v>RSE</v>
          </cell>
          <cell r="H5164" t="str">
            <v>:</v>
          </cell>
          <cell r="I5164" t="str">
            <v>NC</v>
          </cell>
          <cell r="K5164" t="str">
            <v>V</v>
          </cell>
          <cell r="L5164">
            <v>38628.496793981481</v>
          </cell>
          <cell r="M5164" t="str">
            <v>gchateaug</v>
          </cell>
          <cell r="N5164">
            <v>38680.624467592592</v>
          </cell>
          <cell r="O5164" t="str">
            <v>gchateaug</v>
          </cell>
        </row>
        <row r="5165">
          <cell r="A5165" t="str">
            <v>1999</v>
          </cell>
          <cell r="B5165" t="str">
            <v>ES42</v>
          </cell>
          <cell r="C5165" t="str">
            <v>A00</v>
          </cell>
          <cell r="D5165" t="str">
            <v>PC_EMP</v>
          </cell>
          <cell r="E5165" t="str">
            <v>T</v>
          </cell>
          <cell r="F5165" t="str">
            <v>TOTAL</v>
          </cell>
          <cell r="G5165" t="str">
            <v>TOTAL</v>
          </cell>
          <cell r="I5165" t="str">
            <v>NC</v>
          </cell>
          <cell r="K5165" t="str">
            <v>V</v>
          </cell>
          <cell r="L5165">
            <v>38628.496793981481</v>
          </cell>
          <cell r="M5165" t="str">
            <v>gchateaug</v>
          </cell>
          <cell r="N5165">
            <v>38680.624467592592</v>
          </cell>
          <cell r="O5165" t="str">
            <v>gchateaug</v>
          </cell>
          <cell r="Q5165">
            <v>0.61</v>
          </cell>
        </row>
        <row r="5166">
          <cell r="A5166" t="str">
            <v>1999</v>
          </cell>
          <cell r="B5166" t="str">
            <v>ES42</v>
          </cell>
          <cell r="C5166" t="str">
            <v>A00</v>
          </cell>
          <cell r="D5166" t="str">
            <v>PC_EMP</v>
          </cell>
          <cell r="E5166" t="str">
            <v>T</v>
          </cell>
          <cell r="F5166" t="str">
            <v>TOTAL</v>
          </cell>
          <cell r="G5166" t="str">
            <v>RSE</v>
          </cell>
          <cell r="H5166" t="str">
            <v>:</v>
          </cell>
          <cell r="I5166" t="str">
            <v>NC</v>
          </cell>
          <cell r="K5166" t="str">
            <v>V</v>
          </cell>
          <cell r="L5166">
            <v>38628.496793981481</v>
          </cell>
          <cell r="M5166" t="str">
            <v>gchateaug</v>
          </cell>
          <cell r="N5166">
            <v>38680.624467592592</v>
          </cell>
          <cell r="O5166" t="str">
            <v>gchateaug</v>
          </cell>
        </row>
        <row r="5167">
          <cell r="A5167" t="str">
            <v>1999</v>
          </cell>
          <cell r="B5167" t="str">
            <v>ES42</v>
          </cell>
          <cell r="C5167" t="str">
            <v>A00</v>
          </cell>
          <cell r="D5167" t="str">
            <v>PC_EMP</v>
          </cell>
          <cell r="E5167" t="str">
            <v>T</v>
          </cell>
          <cell r="F5167" t="str">
            <v>BES</v>
          </cell>
          <cell r="G5167" t="str">
            <v>TOTAL</v>
          </cell>
          <cell r="I5167" t="str">
            <v>NC</v>
          </cell>
          <cell r="J5167" t="str">
            <v>; former flag equal "s"</v>
          </cell>
          <cell r="K5167" t="str">
            <v>V</v>
          </cell>
          <cell r="L5167">
            <v>38628.496793981481</v>
          </cell>
          <cell r="M5167" t="str">
            <v>gchateaug</v>
          </cell>
          <cell r="N5167">
            <v>38680.624456018515</v>
          </cell>
          <cell r="O5167" t="str">
            <v>gchateaug</v>
          </cell>
          <cell r="Q5167">
            <v>0.08</v>
          </cell>
        </row>
        <row r="5168">
          <cell r="A5168" t="str">
            <v>1999</v>
          </cell>
          <cell r="B5168" t="str">
            <v>ES42</v>
          </cell>
          <cell r="C5168" t="str">
            <v>A00</v>
          </cell>
          <cell r="D5168" t="str">
            <v>PC_EMP</v>
          </cell>
          <cell r="E5168" t="str">
            <v>T</v>
          </cell>
          <cell r="F5168" t="str">
            <v>BES</v>
          </cell>
          <cell r="G5168" t="str">
            <v>RSE</v>
          </cell>
          <cell r="H5168" t="str">
            <v>:</v>
          </cell>
          <cell r="I5168" t="str">
            <v>NC</v>
          </cell>
          <cell r="K5168" t="str">
            <v>V</v>
          </cell>
          <cell r="L5168">
            <v>38628.496793981481</v>
          </cell>
          <cell r="M5168" t="str">
            <v>gchateaug</v>
          </cell>
          <cell r="N5168">
            <v>38680.624456018515</v>
          </cell>
          <cell r="O5168" t="str">
            <v>gchateaug</v>
          </cell>
        </row>
        <row r="5169">
          <cell r="A5169" t="str">
            <v>1999</v>
          </cell>
          <cell r="B5169" t="str">
            <v>ES41</v>
          </cell>
          <cell r="C5169" t="str">
            <v>A00</v>
          </cell>
          <cell r="D5169" t="str">
            <v>PC_EMP</v>
          </cell>
          <cell r="E5169" t="str">
            <v>T</v>
          </cell>
          <cell r="F5169" t="str">
            <v>TOTAL</v>
          </cell>
          <cell r="G5169" t="str">
            <v>TOTAL</v>
          </cell>
          <cell r="I5169" t="str">
            <v>NC</v>
          </cell>
          <cell r="J5169" t="str">
            <v>; former flag equal "s"</v>
          </cell>
          <cell r="K5169" t="str">
            <v>V</v>
          </cell>
          <cell r="L5169">
            <v>38628.496793981481</v>
          </cell>
          <cell r="M5169" t="str">
            <v>gchateaug</v>
          </cell>
          <cell r="N5169">
            <v>38680.624456018515</v>
          </cell>
          <cell r="O5169" t="str">
            <v>gchateaug</v>
          </cell>
          <cell r="Q5169">
            <v>1.27</v>
          </cell>
        </row>
        <row r="5170">
          <cell r="A5170" t="str">
            <v>1999</v>
          </cell>
          <cell r="B5170" t="str">
            <v>ES41</v>
          </cell>
          <cell r="C5170" t="str">
            <v>A00</v>
          </cell>
          <cell r="D5170" t="str">
            <v>PC_EMP</v>
          </cell>
          <cell r="E5170" t="str">
            <v>T</v>
          </cell>
          <cell r="F5170" t="str">
            <v>TOTAL</v>
          </cell>
          <cell r="G5170" t="str">
            <v>RSE</v>
          </cell>
          <cell r="H5170" t="str">
            <v>:</v>
          </cell>
          <cell r="I5170" t="str">
            <v>NC</v>
          </cell>
          <cell r="K5170" t="str">
            <v>V</v>
          </cell>
          <cell r="L5170">
            <v>38628.496793981481</v>
          </cell>
          <cell r="M5170" t="str">
            <v>gchateaug</v>
          </cell>
          <cell r="N5170">
            <v>38680.624456018515</v>
          </cell>
          <cell r="O5170" t="str">
            <v>gchateaug</v>
          </cell>
        </row>
        <row r="5171">
          <cell r="A5171" t="str">
            <v>1999</v>
          </cell>
          <cell r="B5171" t="str">
            <v>ES41</v>
          </cell>
          <cell r="C5171" t="str">
            <v>A00</v>
          </cell>
          <cell r="D5171" t="str">
            <v>PC_EMP</v>
          </cell>
          <cell r="E5171" t="str">
            <v>T</v>
          </cell>
          <cell r="F5171" t="str">
            <v>BES</v>
          </cell>
          <cell r="G5171" t="str">
            <v>TOTAL</v>
          </cell>
          <cell r="I5171" t="str">
            <v>NC</v>
          </cell>
          <cell r="J5171" t="str">
            <v>; former flag equal "s"</v>
          </cell>
          <cell r="K5171" t="str">
            <v>V</v>
          </cell>
          <cell r="L5171">
            <v>38628.496793981481</v>
          </cell>
          <cell r="M5171" t="str">
            <v>gchateaug</v>
          </cell>
          <cell r="N5171">
            <v>38680.624456018515</v>
          </cell>
          <cell r="O5171" t="str">
            <v>gchateaug</v>
          </cell>
          <cell r="Q5171">
            <v>0.15</v>
          </cell>
        </row>
        <row r="5172">
          <cell r="A5172" t="str">
            <v>1999</v>
          </cell>
          <cell r="B5172" t="str">
            <v>ES41</v>
          </cell>
          <cell r="C5172" t="str">
            <v>A00</v>
          </cell>
          <cell r="D5172" t="str">
            <v>PC_EMP</v>
          </cell>
          <cell r="E5172" t="str">
            <v>T</v>
          </cell>
          <cell r="F5172" t="str">
            <v>BES</v>
          </cell>
          <cell r="G5172" t="str">
            <v>RSE</v>
          </cell>
          <cell r="H5172" t="str">
            <v>:</v>
          </cell>
          <cell r="I5172" t="str">
            <v>NC</v>
          </cell>
          <cell r="K5172" t="str">
            <v>V</v>
          </cell>
          <cell r="L5172">
            <v>38628.496793981481</v>
          </cell>
          <cell r="M5172" t="str">
            <v>gchateaug</v>
          </cell>
          <cell r="N5172">
            <v>38680.624456018515</v>
          </cell>
          <cell r="O5172" t="str">
            <v>gchateaug</v>
          </cell>
        </row>
        <row r="5173">
          <cell r="A5173" t="str">
            <v>1999</v>
          </cell>
          <cell r="B5173" t="str">
            <v>ES4</v>
          </cell>
          <cell r="C5173" t="str">
            <v>A00</v>
          </cell>
          <cell r="D5173" t="str">
            <v>PC_EMP</v>
          </cell>
          <cell r="E5173" t="str">
            <v>T</v>
          </cell>
          <cell r="F5173" t="str">
            <v>TOTAL</v>
          </cell>
          <cell r="G5173" t="str">
            <v>TOTAL</v>
          </cell>
          <cell r="I5173" t="str">
            <v>NC</v>
          </cell>
          <cell r="J5173" t="str">
            <v>; former flag equal "s"</v>
          </cell>
          <cell r="K5173" t="str">
            <v>V</v>
          </cell>
          <cell r="L5173">
            <v>38628.496793981481</v>
          </cell>
          <cell r="M5173" t="str">
            <v>gchateaug</v>
          </cell>
          <cell r="N5173">
            <v>38680.624456018515</v>
          </cell>
          <cell r="O5173" t="str">
            <v>gchateaug</v>
          </cell>
          <cell r="Q5173">
            <v>0.93</v>
          </cell>
        </row>
        <row r="5174">
          <cell r="A5174" t="str">
            <v>1999</v>
          </cell>
          <cell r="B5174" t="str">
            <v>ES4</v>
          </cell>
          <cell r="C5174" t="str">
            <v>A00</v>
          </cell>
          <cell r="D5174" t="str">
            <v>PC_EMP</v>
          </cell>
          <cell r="E5174" t="str">
            <v>T</v>
          </cell>
          <cell r="F5174" t="str">
            <v>TOTAL</v>
          </cell>
          <cell r="G5174" t="str">
            <v>RSE</v>
          </cell>
          <cell r="H5174" t="str">
            <v>:</v>
          </cell>
          <cell r="I5174" t="str">
            <v>NC</v>
          </cell>
          <cell r="K5174" t="str">
            <v>V</v>
          </cell>
          <cell r="L5174">
            <v>38628.496793981481</v>
          </cell>
          <cell r="M5174" t="str">
            <v>gchateaug</v>
          </cell>
          <cell r="N5174">
            <v>38680.624456018515</v>
          </cell>
          <cell r="O5174" t="str">
            <v>gchateaug</v>
          </cell>
        </row>
        <row r="5175">
          <cell r="A5175" t="str">
            <v>1999</v>
          </cell>
          <cell r="B5175" t="str">
            <v>ES4</v>
          </cell>
          <cell r="C5175" t="str">
            <v>A00</v>
          </cell>
          <cell r="D5175" t="str">
            <v>PC_EMP</v>
          </cell>
          <cell r="E5175" t="str">
            <v>T</v>
          </cell>
          <cell r="F5175" t="str">
            <v>BES</v>
          </cell>
          <cell r="G5175" t="str">
            <v>TOTAL</v>
          </cell>
          <cell r="I5175" t="str">
            <v>NC</v>
          </cell>
          <cell r="J5175" t="str">
            <v>; former flag equal "s"</v>
          </cell>
          <cell r="K5175" t="str">
            <v>V</v>
          </cell>
          <cell r="L5175">
            <v>38628.496793981481</v>
          </cell>
          <cell r="M5175" t="str">
            <v>gchateaug</v>
          </cell>
          <cell r="N5175">
            <v>38680.624456018515</v>
          </cell>
          <cell r="O5175" t="str">
            <v>gchateaug</v>
          </cell>
          <cell r="Q5175">
            <v>0.11</v>
          </cell>
        </row>
        <row r="5176">
          <cell r="A5176" t="str">
            <v>1999</v>
          </cell>
          <cell r="B5176" t="str">
            <v>ES4</v>
          </cell>
          <cell r="C5176" t="str">
            <v>A00</v>
          </cell>
          <cell r="D5176" t="str">
            <v>PC_EMP</v>
          </cell>
          <cell r="E5176" t="str">
            <v>T</v>
          </cell>
          <cell r="F5176" t="str">
            <v>BES</v>
          </cell>
          <cell r="G5176" t="str">
            <v>RSE</v>
          </cell>
          <cell r="H5176" t="str">
            <v>:</v>
          </cell>
          <cell r="I5176" t="str">
            <v>NC</v>
          </cell>
          <cell r="K5176" t="str">
            <v>V</v>
          </cell>
          <cell r="L5176">
            <v>38628.496793981481</v>
          </cell>
          <cell r="M5176" t="str">
            <v>gchateaug</v>
          </cell>
          <cell r="N5176">
            <v>38680.624456018515</v>
          </cell>
          <cell r="O5176" t="str">
            <v>gchateaug</v>
          </cell>
        </row>
        <row r="5177">
          <cell r="A5177" t="str">
            <v>1999</v>
          </cell>
          <cell r="B5177" t="str">
            <v>ES22</v>
          </cell>
          <cell r="C5177" t="str">
            <v>A00</v>
          </cell>
          <cell r="D5177" t="str">
            <v>PC_EMP</v>
          </cell>
          <cell r="E5177" t="str">
            <v>T</v>
          </cell>
          <cell r="F5177" t="str">
            <v>TOTAL</v>
          </cell>
          <cell r="G5177" t="str">
            <v>TOTAL</v>
          </cell>
          <cell r="I5177" t="str">
            <v>NC</v>
          </cell>
          <cell r="J5177" t="str">
            <v>; former flag equal "s"</v>
          </cell>
          <cell r="K5177" t="str">
            <v>V</v>
          </cell>
          <cell r="L5177">
            <v>38628.496793981481</v>
          </cell>
          <cell r="M5177" t="str">
            <v>gchateaug</v>
          </cell>
          <cell r="N5177">
            <v>38680.624456018515</v>
          </cell>
          <cell r="O5177" t="str">
            <v>gchateaug</v>
          </cell>
          <cell r="Q5177">
            <v>1.52</v>
          </cell>
        </row>
        <row r="5178">
          <cell r="A5178" t="str">
            <v>1999</v>
          </cell>
          <cell r="B5178" t="str">
            <v>ES22</v>
          </cell>
          <cell r="C5178" t="str">
            <v>A00</v>
          </cell>
          <cell r="D5178" t="str">
            <v>PC_EMP</v>
          </cell>
          <cell r="E5178" t="str">
            <v>T</v>
          </cell>
          <cell r="F5178" t="str">
            <v>TOTAL</v>
          </cell>
          <cell r="G5178" t="str">
            <v>RSE</v>
          </cell>
          <cell r="H5178" t="str">
            <v>:</v>
          </cell>
          <cell r="I5178" t="str">
            <v>NC</v>
          </cell>
          <cell r="K5178" t="str">
            <v>V</v>
          </cell>
          <cell r="L5178">
            <v>38628.496793981481</v>
          </cell>
          <cell r="M5178" t="str">
            <v>gchateaug</v>
          </cell>
          <cell r="N5178">
            <v>38680.624456018515</v>
          </cell>
          <cell r="O5178" t="str">
            <v>gchateaug</v>
          </cell>
        </row>
        <row r="5179">
          <cell r="A5179" t="str">
            <v>1999</v>
          </cell>
          <cell r="B5179" t="str">
            <v>ES22</v>
          </cell>
          <cell r="C5179" t="str">
            <v>A00</v>
          </cell>
          <cell r="D5179" t="str">
            <v>PC_EMP</v>
          </cell>
          <cell r="E5179" t="str">
            <v>T</v>
          </cell>
          <cell r="F5179" t="str">
            <v>BES</v>
          </cell>
          <cell r="G5179" t="str">
            <v>TOTAL</v>
          </cell>
          <cell r="I5179" t="str">
            <v>NC</v>
          </cell>
          <cell r="J5179" t="str">
            <v>; former flag equal "s"</v>
          </cell>
          <cell r="K5179" t="str">
            <v>V</v>
          </cell>
          <cell r="L5179">
            <v>38628.496793981481</v>
          </cell>
          <cell r="M5179" t="str">
            <v>gchateaug</v>
          </cell>
          <cell r="N5179">
            <v>38680.624456018515</v>
          </cell>
          <cell r="O5179" t="str">
            <v>gchateaug</v>
          </cell>
          <cell r="Q5179">
            <v>0.6</v>
          </cell>
        </row>
        <row r="5180">
          <cell r="A5180" t="str">
            <v>1999</v>
          </cell>
          <cell r="B5180" t="str">
            <v>ES22</v>
          </cell>
          <cell r="C5180" t="str">
            <v>A00</v>
          </cell>
          <cell r="D5180" t="str">
            <v>PC_EMP</v>
          </cell>
          <cell r="E5180" t="str">
            <v>T</v>
          </cell>
          <cell r="F5180" t="str">
            <v>BES</v>
          </cell>
          <cell r="G5180" t="str">
            <v>RSE</v>
          </cell>
          <cell r="H5180" t="str">
            <v>:</v>
          </cell>
          <cell r="I5180" t="str">
            <v>NC</v>
          </cell>
          <cell r="K5180" t="str">
            <v>V</v>
          </cell>
          <cell r="L5180">
            <v>38628.496793981481</v>
          </cell>
          <cell r="M5180" t="str">
            <v>gchateaug</v>
          </cell>
          <cell r="N5180">
            <v>38680.624456018515</v>
          </cell>
          <cell r="O5180" t="str">
            <v>gchateaug</v>
          </cell>
        </row>
        <row r="5181">
          <cell r="A5181" t="str">
            <v>1999</v>
          </cell>
          <cell r="B5181" t="str">
            <v>DK0</v>
          </cell>
          <cell r="C5181" t="str">
            <v>A00</v>
          </cell>
          <cell r="D5181" t="str">
            <v>PC_EMP</v>
          </cell>
          <cell r="E5181" t="str">
            <v>T</v>
          </cell>
          <cell r="F5181" t="str">
            <v>TOTAL</v>
          </cell>
          <cell r="G5181" t="str">
            <v>TOTAL</v>
          </cell>
          <cell r="I5181" t="str">
            <v>OTH</v>
          </cell>
          <cell r="J5181" t="str">
            <v>DATA OCDE</v>
          </cell>
          <cell r="K5181" t="str">
            <v>V</v>
          </cell>
          <cell r="L5181">
            <v>38628.496793981481</v>
          </cell>
          <cell r="M5181" t="str">
            <v>gchateaug</v>
          </cell>
          <cell r="N5181">
            <v>38681.684444444443</v>
          </cell>
          <cell r="O5181" t="str">
            <v>gchateaug</v>
          </cell>
          <cell r="Q5181">
            <v>2.02</v>
          </cell>
        </row>
        <row r="5182">
          <cell r="A5182" t="str">
            <v>1999</v>
          </cell>
          <cell r="B5182" t="str">
            <v>DK0</v>
          </cell>
          <cell r="C5182" t="str">
            <v>A00</v>
          </cell>
          <cell r="D5182" t="str">
            <v>PC_EMP</v>
          </cell>
          <cell r="E5182" t="str">
            <v>T</v>
          </cell>
          <cell r="F5182" t="str">
            <v>TOTAL</v>
          </cell>
          <cell r="G5182" t="str">
            <v>RSE</v>
          </cell>
          <cell r="I5182" t="str">
            <v>OTH</v>
          </cell>
          <cell r="J5182" t="str">
            <v>DATA OCDE</v>
          </cell>
          <cell r="K5182" t="str">
            <v>V</v>
          </cell>
          <cell r="L5182">
            <v>38628.496793981481</v>
          </cell>
          <cell r="M5182" t="str">
            <v>gchateaug</v>
          </cell>
          <cell r="N5182">
            <v>38681.684444444443</v>
          </cell>
          <cell r="O5182" t="str">
            <v>gchateaug</v>
          </cell>
          <cell r="Q5182">
            <v>1.06</v>
          </cell>
        </row>
        <row r="5183">
          <cell r="A5183" t="str">
            <v>1999</v>
          </cell>
          <cell r="B5183" t="str">
            <v>DK0</v>
          </cell>
          <cell r="C5183" t="str">
            <v>A00</v>
          </cell>
          <cell r="D5183" t="str">
            <v>PC_EMP</v>
          </cell>
          <cell r="E5183" t="str">
            <v>T</v>
          </cell>
          <cell r="F5183" t="str">
            <v>BES</v>
          </cell>
          <cell r="G5183" t="str">
            <v>TOTAL</v>
          </cell>
          <cell r="I5183" t="str">
            <v>OTH</v>
          </cell>
          <cell r="J5183" t="str">
            <v>DATA OCDE</v>
          </cell>
          <cell r="K5183" t="str">
            <v>V</v>
          </cell>
          <cell r="L5183">
            <v>38628.496793981481</v>
          </cell>
          <cell r="M5183" t="str">
            <v>gchateaug</v>
          </cell>
          <cell r="N5183">
            <v>38681.684444444443</v>
          </cell>
          <cell r="O5183" t="str">
            <v>gchateaug</v>
          </cell>
          <cell r="Q5183">
            <v>1.0900000000000001</v>
          </cell>
        </row>
        <row r="5184">
          <cell r="A5184" t="str">
            <v>1999</v>
          </cell>
          <cell r="B5184" t="str">
            <v>DK0</v>
          </cell>
          <cell r="C5184" t="str">
            <v>A00</v>
          </cell>
          <cell r="D5184" t="str">
            <v>PC_EMP</v>
          </cell>
          <cell r="E5184" t="str">
            <v>T</v>
          </cell>
          <cell r="F5184" t="str">
            <v>BES</v>
          </cell>
          <cell r="G5184" t="str">
            <v>RSE</v>
          </cell>
          <cell r="I5184" t="str">
            <v>OTH</v>
          </cell>
          <cell r="J5184" t="str">
            <v>DATA OCDE</v>
          </cell>
          <cell r="K5184" t="str">
            <v>V</v>
          </cell>
          <cell r="L5184">
            <v>38628.496793981481</v>
          </cell>
          <cell r="M5184" t="str">
            <v>gchateaug</v>
          </cell>
          <cell r="N5184">
            <v>38681.684444444443</v>
          </cell>
          <cell r="O5184" t="str">
            <v>gchateaug</v>
          </cell>
          <cell r="Q5184">
            <v>0.44</v>
          </cell>
        </row>
        <row r="5185">
          <cell r="A5185" t="str">
            <v>2002</v>
          </cell>
          <cell r="B5185" t="str">
            <v>UKD2</v>
          </cell>
          <cell r="C5185" t="str">
            <v>A00</v>
          </cell>
          <cell r="D5185" t="str">
            <v>PC_EMP</v>
          </cell>
          <cell r="E5185" t="str">
            <v>T</v>
          </cell>
          <cell r="F5185" t="str">
            <v>TOTAL</v>
          </cell>
          <cell r="G5185" t="str">
            <v>RSE</v>
          </cell>
          <cell r="H5185" t="str">
            <v>:</v>
          </cell>
          <cell r="I5185" t="str">
            <v>MS</v>
          </cell>
          <cell r="K5185" t="str">
            <v>V</v>
          </cell>
          <cell r="L5185">
            <v>38628.496805555558</v>
          </cell>
          <cell r="M5185" t="str">
            <v>gchateaug</v>
          </cell>
          <cell r="N5185">
            <v>38680.624467592592</v>
          </cell>
          <cell r="O5185" t="str">
            <v>gchateaug</v>
          </cell>
        </row>
        <row r="5186">
          <cell r="A5186" t="str">
            <v>2002</v>
          </cell>
          <cell r="B5186" t="str">
            <v>UKD2</v>
          </cell>
          <cell r="C5186" t="str">
            <v>A00</v>
          </cell>
          <cell r="D5186" t="str">
            <v>PC_EMP</v>
          </cell>
          <cell r="E5186" t="str">
            <v>T</v>
          </cell>
          <cell r="F5186" t="str">
            <v>BES</v>
          </cell>
          <cell r="G5186" t="str">
            <v>TOTAL</v>
          </cell>
          <cell r="H5186" t="str">
            <v>:</v>
          </cell>
          <cell r="I5186" t="str">
            <v>MS</v>
          </cell>
          <cell r="K5186" t="str">
            <v>V</v>
          </cell>
          <cell r="L5186">
            <v>38628.496805555558</v>
          </cell>
          <cell r="M5186" t="str">
            <v>gchateaug</v>
          </cell>
          <cell r="N5186">
            <v>38680.624467592592</v>
          </cell>
          <cell r="O5186" t="str">
            <v>gchateaug</v>
          </cell>
        </row>
        <row r="5187">
          <cell r="A5187" t="str">
            <v>2002</v>
          </cell>
          <cell r="B5187" t="str">
            <v>UKD2</v>
          </cell>
          <cell r="C5187" t="str">
            <v>A00</v>
          </cell>
          <cell r="D5187" t="str">
            <v>PC_EMP</v>
          </cell>
          <cell r="E5187" t="str">
            <v>T</v>
          </cell>
          <cell r="F5187" t="str">
            <v>BES</v>
          </cell>
          <cell r="G5187" t="str">
            <v>RSE</v>
          </cell>
          <cell r="H5187" t="str">
            <v>:</v>
          </cell>
          <cell r="I5187" t="str">
            <v>MS</v>
          </cell>
          <cell r="K5187" t="str">
            <v>V</v>
          </cell>
          <cell r="L5187">
            <v>38628.496805555558</v>
          </cell>
          <cell r="M5187" t="str">
            <v>gchateaug</v>
          </cell>
          <cell r="N5187">
            <v>38680.624467592592</v>
          </cell>
          <cell r="O5187" t="str">
            <v>gchateaug</v>
          </cell>
        </row>
        <row r="5188">
          <cell r="A5188" t="str">
            <v>2002</v>
          </cell>
          <cell r="B5188" t="str">
            <v>UKD1</v>
          </cell>
          <cell r="C5188" t="str">
            <v>A00</v>
          </cell>
          <cell r="D5188" t="str">
            <v>PC_EMP</v>
          </cell>
          <cell r="E5188" t="str">
            <v>T</v>
          </cell>
          <cell r="F5188" t="str">
            <v>TOTAL</v>
          </cell>
          <cell r="G5188" t="str">
            <v>TOTAL</v>
          </cell>
          <cell r="H5188" t="str">
            <v>:</v>
          </cell>
          <cell r="I5188" t="str">
            <v>MS</v>
          </cell>
          <cell r="K5188" t="str">
            <v>V</v>
          </cell>
          <cell r="L5188">
            <v>38628.496805555558</v>
          </cell>
          <cell r="M5188" t="str">
            <v>gchateaug</v>
          </cell>
          <cell r="N5188">
            <v>38680.624467592592</v>
          </cell>
          <cell r="O5188" t="str">
            <v>gchateaug</v>
          </cell>
        </row>
        <row r="5189">
          <cell r="A5189" t="str">
            <v>2002</v>
          </cell>
          <cell r="B5189" t="str">
            <v>UKD1</v>
          </cell>
          <cell r="C5189" t="str">
            <v>A00</v>
          </cell>
          <cell r="D5189" t="str">
            <v>PC_EMP</v>
          </cell>
          <cell r="E5189" t="str">
            <v>T</v>
          </cell>
          <cell r="F5189" t="str">
            <v>TOTAL</v>
          </cell>
          <cell r="G5189" t="str">
            <v>RSE</v>
          </cell>
          <cell r="H5189" t="str">
            <v>:</v>
          </cell>
          <cell r="I5189" t="str">
            <v>MS</v>
          </cell>
          <cell r="K5189" t="str">
            <v>V</v>
          </cell>
          <cell r="L5189">
            <v>38628.496805555558</v>
          </cell>
          <cell r="M5189" t="str">
            <v>gchateaug</v>
          </cell>
          <cell r="N5189">
            <v>38680.624467592592</v>
          </cell>
          <cell r="O5189" t="str">
            <v>gchateaug</v>
          </cell>
        </row>
        <row r="5190">
          <cell r="A5190" t="str">
            <v>2002</v>
          </cell>
          <cell r="B5190" t="str">
            <v>UKD1</v>
          </cell>
          <cell r="C5190" t="str">
            <v>A00</v>
          </cell>
          <cell r="D5190" t="str">
            <v>PC_EMP</v>
          </cell>
          <cell r="E5190" t="str">
            <v>T</v>
          </cell>
          <cell r="F5190" t="str">
            <v>BES</v>
          </cell>
          <cell r="G5190" t="str">
            <v>TOTAL</v>
          </cell>
          <cell r="H5190" t="str">
            <v>:</v>
          </cell>
          <cell r="I5190" t="str">
            <v>MS</v>
          </cell>
          <cell r="K5190" t="str">
            <v>V</v>
          </cell>
          <cell r="L5190">
            <v>38628.496805555558</v>
          </cell>
          <cell r="M5190" t="str">
            <v>gchateaug</v>
          </cell>
          <cell r="N5190">
            <v>38680.624467592592</v>
          </cell>
          <cell r="O5190" t="str">
            <v>gchateaug</v>
          </cell>
        </row>
        <row r="5191">
          <cell r="A5191" t="str">
            <v>2002</v>
          </cell>
          <cell r="B5191" t="str">
            <v>UKD1</v>
          </cell>
          <cell r="C5191" t="str">
            <v>A00</v>
          </cell>
          <cell r="D5191" t="str">
            <v>PC_EMP</v>
          </cell>
          <cell r="E5191" t="str">
            <v>T</v>
          </cell>
          <cell r="F5191" t="str">
            <v>BES</v>
          </cell>
          <cell r="G5191" t="str">
            <v>RSE</v>
          </cell>
          <cell r="H5191" t="str">
            <v>:</v>
          </cell>
          <cell r="I5191" t="str">
            <v>MS</v>
          </cell>
          <cell r="K5191" t="str">
            <v>V</v>
          </cell>
          <cell r="L5191">
            <v>38628.496805555558</v>
          </cell>
          <cell r="M5191" t="str">
            <v>gchateaug</v>
          </cell>
          <cell r="N5191">
            <v>38680.624467592592</v>
          </cell>
          <cell r="O5191" t="str">
            <v>gchateaug</v>
          </cell>
        </row>
        <row r="5192">
          <cell r="A5192" t="str">
            <v>2002</v>
          </cell>
          <cell r="B5192" t="str">
            <v>UKC</v>
          </cell>
          <cell r="C5192" t="str">
            <v>A00</v>
          </cell>
          <cell r="D5192" t="str">
            <v>PC_EMP</v>
          </cell>
          <cell r="E5192" t="str">
            <v>T</v>
          </cell>
          <cell r="F5192" t="str">
            <v>TOTAL</v>
          </cell>
          <cell r="G5192" t="str">
            <v>TOTAL</v>
          </cell>
          <cell r="H5192" t="str">
            <v>:</v>
          </cell>
          <cell r="I5192" t="str">
            <v>MS</v>
          </cell>
          <cell r="K5192" t="str">
            <v>V</v>
          </cell>
          <cell r="L5192">
            <v>38628.496805555558</v>
          </cell>
          <cell r="M5192" t="str">
            <v>gchateaug</v>
          </cell>
          <cell r="N5192">
            <v>38680.624467592592</v>
          </cell>
          <cell r="O5192" t="str">
            <v>gchateaug</v>
          </cell>
        </row>
        <row r="5193">
          <cell r="A5193" t="str">
            <v>2002</v>
          </cell>
          <cell r="B5193" t="str">
            <v>UKC</v>
          </cell>
          <cell r="C5193" t="str">
            <v>A00</v>
          </cell>
          <cell r="D5193" t="str">
            <v>PC_EMP</v>
          </cell>
          <cell r="E5193" t="str">
            <v>T</v>
          </cell>
          <cell r="F5193" t="str">
            <v>TOTAL</v>
          </cell>
          <cell r="G5193" t="str">
            <v>RSE</v>
          </cell>
          <cell r="H5193" t="str">
            <v>:</v>
          </cell>
          <cell r="I5193" t="str">
            <v>MS</v>
          </cell>
          <cell r="K5193" t="str">
            <v>V</v>
          </cell>
          <cell r="L5193">
            <v>38628.496805555558</v>
          </cell>
          <cell r="M5193" t="str">
            <v>gchateaug</v>
          </cell>
          <cell r="N5193">
            <v>38680.624467592592</v>
          </cell>
          <cell r="O5193" t="str">
            <v>gchateaug</v>
          </cell>
        </row>
        <row r="5194">
          <cell r="A5194" t="str">
            <v>2002</v>
          </cell>
          <cell r="B5194" t="str">
            <v>UKC</v>
          </cell>
          <cell r="C5194" t="str">
            <v>A00</v>
          </cell>
          <cell r="D5194" t="str">
            <v>PC_EMP</v>
          </cell>
          <cell r="E5194" t="str">
            <v>T</v>
          </cell>
          <cell r="F5194" t="str">
            <v>BES</v>
          </cell>
          <cell r="G5194" t="str">
            <v>RSE</v>
          </cell>
          <cell r="H5194" t="str">
            <v>:</v>
          </cell>
          <cell r="I5194" t="str">
            <v>MS</v>
          </cell>
          <cell r="K5194" t="str">
            <v>V</v>
          </cell>
          <cell r="L5194">
            <v>38628.496805555558</v>
          </cell>
          <cell r="M5194" t="str">
            <v>gchateaug</v>
          </cell>
          <cell r="N5194">
            <v>38680.624467592592</v>
          </cell>
          <cell r="O5194" t="str">
            <v>gchateaug</v>
          </cell>
        </row>
        <row r="5195">
          <cell r="A5195" t="str">
            <v>2002</v>
          </cell>
          <cell r="B5195" t="str">
            <v>SK03</v>
          </cell>
          <cell r="C5195" t="str">
            <v>A00</v>
          </cell>
          <cell r="D5195" t="str">
            <v>PC_EMP</v>
          </cell>
          <cell r="E5195" t="str">
            <v>T</v>
          </cell>
          <cell r="F5195" t="str">
            <v>TOTAL</v>
          </cell>
          <cell r="G5195" t="str">
            <v>TOTAL</v>
          </cell>
          <cell r="I5195" t="str">
            <v>MS</v>
          </cell>
          <cell r="K5195" t="str">
            <v>V</v>
          </cell>
          <cell r="L5195">
            <v>38628.496805555558</v>
          </cell>
          <cell r="M5195" t="str">
            <v>gchateaug</v>
          </cell>
          <cell r="N5195">
            <v>38680.624467592592</v>
          </cell>
          <cell r="O5195" t="str">
            <v>gchateaug</v>
          </cell>
          <cell r="Q5195">
            <v>0.64</v>
          </cell>
        </row>
        <row r="5196">
          <cell r="A5196" t="str">
            <v>2002</v>
          </cell>
          <cell r="B5196" t="str">
            <v>SK03</v>
          </cell>
          <cell r="C5196" t="str">
            <v>A00</v>
          </cell>
          <cell r="D5196" t="str">
            <v>PC_EMP</v>
          </cell>
          <cell r="E5196" t="str">
            <v>T</v>
          </cell>
          <cell r="F5196" t="str">
            <v>TOTAL</v>
          </cell>
          <cell r="G5196" t="str">
            <v>RSE</v>
          </cell>
          <cell r="I5196" t="str">
            <v>MS</v>
          </cell>
          <cell r="K5196" t="str">
            <v>V</v>
          </cell>
          <cell r="L5196">
            <v>38628.496805555558</v>
          </cell>
          <cell r="M5196" t="str">
            <v>gchateaug</v>
          </cell>
          <cell r="N5196">
            <v>38680.624467592592</v>
          </cell>
          <cell r="O5196" t="str">
            <v>gchateaug</v>
          </cell>
          <cell r="Q5196">
            <v>0.46</v>
          </cell>
        </row>
        <row r="5197">
          <cell r="A5197" t="str">
            <v>2002</v>
          </cell>
          <cell r="B5197" t="str">
            <v>SK03</v>
          </cell>
          <cell r="C5197" t="str">
            <v>A00</v>
          </cell>
          <cell r="D5197" t="str">
            <v>PC_EMP</v>
          </cell>
          <cell r="E5197" t="str">
            <v>T</v>
          </cell>
          <cell r="F5197" t="str">
            <v>BES</v>
          </cell>
          <cell r="G5197" t="str">
            <v>TOTAL</v>
          </cell>
          <cell r="I5197" t="str">
            <v>MS</v>
          </cell>
          <cell r="K5197" t="str">
            <v>V</v>
          </cell>
          <cell r="L5197">
            <v>38628.496805555558</v>
          </cell>
          <cell r="M5197" t="str">
            <v>gchateaug</v>
          </cell>
          <cell r="N5197">
            <v>38680.624467592592</v>
          </cell>
          <cell r="O5197" t="str">
            <v>gchateaug</v>
          </cell>
          <cell r="Q5197">
            <v>0.23</v>
          </cell>
        </row>
        <row r="5198">
          <cell r="A5198" t="str">
            <v>2002</v>
          </cell>
          <cell r="B5198" t="str">
            <v>SK03</v>
          </cell>
          <cell r="C5198" t="str">
            <v>A00</v>
          </cell>
          <cell r="D5198" t="str">
            <v>PC_EMP</v>
          </cell>
          <cell r="E5198" t="str">
            <v>T</v>
          </cell>
          <cell r="F5198" t="str">
            <v>BES</v>
          </cell>
          <cell r="G5198" t="str">
            <v>RSE</v>
          </cell>
          <cell r="I5198" t="str">
            <v>MS</v>
          </cell>
          <cell r="K5198" t="str">
            <v>V</v>
          </cell>
          <cell r="L5198">
            <v>38628.496805555558</v>
          </cell>
          <cell r="M5198" t="str">
            <v>gchateaug</v>
          </cell>
          <cell r="N5198">
            <v>38680.624467592592</v>
          </cell>
          <cell r="O5198" t="str">
            <v>gchateaug</v>
          </cell>
          <cell r="Q5198">
            <v>0.1</v>
          </cell>
        </row>
        <row r="5199">
          <cell r="A5199" t="str">
            <v>2002</v>
          </cell>
          <cell r="B5199" t="str">
            <v>SK02</v>
          </cell>
          <cell r="C5199" t="str">
            <v>A00</v>
          </cell>
          <cell r="D5199" t="str">
            <v>PC_EMP</v>
          </cell>
          <cell r="E5199" t="str">
            <v>T</v>
          </cell>
          <cell r="F5199" t="str">
            <v>TOTAL</v>
          </cell>
          <cell r="G5199" t="str">
            <v>TOTAL</v>
          </cell>
          <cell r="I5199" t="str">
            <v>MS</v>
          </cell>
          <cell r="K5199" t="str">
            <v>V</v>
          </cell>
          <cell r="L5199">
            <v>38628.496805555558</v>
          </cell>
          <cell r="M5199" t="str">
            <v>gchateaug</v>
          </cell>
          <cell r="N5199">
            <v>38680.624467592592</v>
          </cell>
          <cell r="O5199" t="str">
            <v>gchateaug</v>
          </cell>
          <cell r="Q5199">
            <v>0.56999999999999995</v>
          </cell>
        </row>
        <row r="5200">
          <cell r="A5200" t="str">
            <v>2002</v>
          </cell>
          <cell r="B5200" t="str">
            <v>SK02</v>
          </cell>
          <cell r="C5200" t="str">
            <v>A00</v>
          </cell>
          <cell r="D5200" t="str">
            <v>PC_EMP</v>
          </cell>
          <cell r="E5200" t="str">
            <v>T</v>
          </cell>
          <cell r="F5200" t="str">
            <v>TOTAL</v>
          </cell>
          <cell r="G5200" t="str">
            <v>RSE</v>
          </cell>
          <cell r="I5200" t="str">
            <v>MS</v>
          </cell>
          <cell r="K5200" t="str">
            <v>V</v>
          </cell>
          <cell r="L5200">
            <v>38628.496805555558</v>
          </cell>
          <cell r="M5200" t="str">
            <v>gchateaug</v>
          </cell>
          <cell r="N5200">
            <v>38680.624467592592</v>
          </cell>
          <cell r="O5200" t="str">
            <v>gchateaug</v>
          </cell>
          <cell r="Q5200">
            <v>0.35</v>
          </cell>
        </row>
        <row r="5201">
          <cell r="A5201" t="str">
            <v>2002</v>
          </cell>
          <cell r="B5201" t="str">
            <v>SK02</v>
          </cell>
          <cell r="C5201" t="str">
            <v>A00</v>
          </cell>
          <cell r="D5201" t="str">
            <v>PC_EMP</v>
          </cell>
          <cell r="E5201" t="str">
            <v>T</v>
          </cell>
          <cell r="F5201" t="str">
            <v>BES</v>
          </cell>
          <cell r="G5201" t="str">
            <v>TOTAL</v>
          </cell>
          <cell r="I5201" t="str">
            <v>MS</v>
          </cell>
          <cell r="K5201" t="str">
            <v>V</v>
          </cell>
          <cell r="L5201">
            <v>38628.496805555558</v>
          </cell>
          <cell r="M5201" t="str">
            <v>gchateaug</v>
          </cell>
          <cell r="N5201">
            <v>38680.624467592592</v>
          </cell>
          <cell r="O5201" t="str">
            <v>gchateaug</v>
          </cell>
          <cell r="Q5201">
            <v>0.27</v>
          </cell>
        </row>
        <row r="5202">
          <cell r="A5202" t="str">
            <v>2002</v>
          </cell>
          <cell r="B5202" t="str">
            <v>SK02</v>
          </cell>
          <cell r="C5202" t="str">
            <v>A00</v>
          </cell>
          <cell r="D5202" t="str">
            <v>PC_EMP</v>
          </cell>
          <cell r="E5202" t="str">
            <v>T</v>
          </cell>
          <cell r="F5202" t="str">
            <v>BES</v>
          </cell>
          <cell r="G5202" t="str">
            <v>RSE</v>
          </cell>
          <cell r="I5202" t="str">
            <v>MS</v>
          </cell>
          <cell r="K5202" t="str">
            <v>V</v>
          </cell>
          <cell r="L5202">
            <v>38628.496805555558</v>
          </cell>
          <cell r="M5202" t="str">
            <v>gchateaug</v>
          </cell>
          <cell r="N5202">
            <v>38680.624467592592</v>
          </cell>
          <cell r="O5202" t="str">
            <v>gchateaug</v>
          </cell>
          <cell r="Q5202">
            <v>0.11</v>
          </cell>
        </row>
        <row r="5203">
          <cell r="A5203" t="str">
            <v>2002</v>
          </cell>
          <cell r="B5203" t="str">
            <v>SE09</v>
          </cell>
          <cell r="C5203" t="str">
            <v>A00</v>
          </cell>
          <cell r="D5203" t="str">
            <v>PC_EMP</v>
          </cell>
          <cell r="E5203" t="str">
            <v>T</v>
          </cell>
          <cell r="F5203" t="str">
            <v>TOTAL</v>
          </cell>
          <cell r="G5203" t="str">
            <v>TOTAL</v>
          </cell>
          <cell r="H5203" t="str">
            <v>:</v>
          </cell>
          <cell r="I5203" t="str">
            <v>MS</v>
          </cell>
          <cell r="K5203" t="str">
            <v>V</v>
          </cell>
          <cell r="L5203">
            <v>38628.496805555558</v>
          </cell>
          <cell r="M5203" t="str">
            <v>gchateaug</v>
          </cell>
          <cell r="N5203">
            <v>38680.624467592592</v>
          </cell>
          <cell r="O5203" t="str">
            <v>gchateaug</v>
          </cell>
        </row>
        <row r="5204">
          <cell r="A5204" t="str">
            <v>2002</v>
          </cell>
          <cell r="B5204" t="str">
            <v>SE09</v>
          </cell>
          <cell r="C5204" t="str">
            <v>A00</v>
          </cell>
          <cell r="D5204" t="str">
            <v>PC_EMP</v>
          </cell>
          <cell r="E5204" t="str">
            <v>T</v>
          </cell>
          <cell r="F5204" t="str">
            <v>TOTAL</v>
          </cell>
          <cell r="G5204" t="str">
            <v>RSE</v>
          </cell>
          <cell r="H5204" t="str">
            <v>:</v>
          </cell>
          <cell r="I5204" t="str">
            <v>MS</v>
          </cell>
          <cell r="K5204" t="str">
            <v>V</v>
          </cell>
          <cell r="L5204">
            <v>38628.496805555558</v>
          </cell>
          <cell r="M5204" t="str">
            <v>gchateaug</v>
          </cell>
          <cell r="N5204">
            <v>38680.624467592592</v>
          </cell>
          <cell r="O5204" t="str">
            <v>gchateaug</v>
          </cell>
        </row>
        <row r="5205">
          <cell r="A5205" t="str">
            <v>2002</v>
          </cell>
          <cell r="B5205" t="str">
            <v>PT17</v>
          </cell>
          <cell r="C5205" t="str">
            <v>A00</v>
          </cell>
          <cell r="D5205" t="str">
            <v>PC_EMP</v>
          </cell>
          <cell r="E5205" t="str">
            <v>T</v>
          </cell>
          <cell r="F5205" t="str">
            <v>BES</v>
          </cell>
          <cell r="G5205" t="str">
            <v>TOTAL</v>
          </cell>
          <cell r="H5205" t="str">
            <v>:</v>
          </cell>
          <cell r="I5205" t="str">
            <v>MS</v>
          </cell>
          <cell r="K5205" t="str">
            <v>V</v>
          </cell>
          <cell r="L5205">
            <v>38628.496805555558</v>
          </cell>
          <cell r="M5205" t="str">
            <v>gchateaug</v>
          </cell>
          <cell r="N5205">
            <v>38680.624467592592</v>
          </cell>
          <cell r="O5205" t="str">
            <v>gchateaug</v>
          </cell>
        </row>
        <row r="5206">
          <cell r="A5206" t="str">
            <v>2002</v>
          </cell>
          <cell r="B5206" t="str">
            <v>PT17</v>
          </cell>
          <cell r="C5206" t="str">
            <v>A00</v>
          </cell>
          <cell r="D5206" t="str">
            <v>PC_EMP</v>
          </cell>
          <cell r="E5206" t="str">
            <v>T</v>
          </cell>
          <cell r="F5206" t="str">
            <v>BES</v>
          </cell>
          <cell r="G5206" t="str">
            <v>RSE</v>
          </cell>
          <cell r="H5206" t="str">
            <v>:</v>
          </cell>
          <cell r="I5206" t="str">
            <v>MS</v>
          </cell>
          <cell r="K5206" t="str">
            <v>V</v>
          </cell>
          <cell r="L5206">
            <v>38628.496805555558</v>
          </cell>
          <cell r="M5206" t="str">
            <v>gchateaug</v>
          </cell>
          <cell r="N5206">
            <v>38680.624467592592</v>
          </cell>
          <cell r="O5206" t="str">
            <v>gchateaug</v>
          </cell>
        </row>
        <row r="5207">
          <cell r="A5207" t="str">
            <v>2002</v>
          </cell>
          <cell r="B5207" t="str">
            <v>PL51</v>
          </cell>
          <cell r="C5207" t="str">
            <v>A00</v>
          </cell>
          <cell r="D5207" t="str">
            <v>PC_EMP</v>
          </cell>
          <cell r="E5207" t="str">
            <v>T</v>
          </cell>
          <cell r="F5207" t="str">
            <v>TOTAL</v>
          </cell>
          <cell r="G5207" t="str">
            <v>TOTAL</v>
          </cell>
          <cell r="I5207" t="str">
            <v>MS</v>
          </cell>
          <cell r="K5207" t="str">
            <v>V</v>
          </cell>
          <cell r="L5207">
            <v>38628.496805555558</v>
          </cell>
          <cell r="M5207" t="str">
            <v>gchateaug</v>
          </cell>
          <cell r="N5207">
            <v>38680.624467592592</v>
          </cell>
          <cell r="O5207" t="str">
            <v>gchateaug</v>
          </cell>
          <cell r="Q5207">
            <v>0.99</v>
          </cell>
        </row>
        <row r="5208">
          <cell r="A5208" t="str">
            <v>2002</v>
          </cell>
          <cell r="B5208" t="str">
            <v>PL51</v>
          </cell>
          <cell r="C5208" t="str">
            <v>A00</v>
          </cell>
          <cell r="D5208" t="str">
            <v>PC_EMP</v>
          </cell>
          <cell r="E5208" t="str">
            <v>T</v>
          </cell>
          <cell r="F5208" t="str">
            <v>TOTAL</v>
          </cell>
          <cell r="G5208" t="str">
            <v>RSE</v>
          </cell>
          <cell r="I5208" t="str">
            <v>MS</v>
          </cell>
          <cell r="K5208" t="str">
            <v>V</v>
          </cell>
          <cell r="L5208">
            <v>38628.496805555558</v>
          </cell>
          <cell r="M5208" t="str">
            <v>gchateaug</v>
          </cell>
          <cell r="N5208">
            <v>38680.624467592592</v>
          </cell>
          <cell r="O5208" t="str">
            <v>gchateaug</v>
          </cell>
          <cell r="Q5208">
            <v>0.81</v>
          </cell>
        </row>
        <row r="5209">
          <cell r="A5209" t="str">
            <v>2000</v>
          </cell>
          <cell r="B5209" t="str">
            <v>CY0</v>
          </cell>
          <cell r="C5209" t="str">
            <v>A00</v>
          </cell>
          <cell r="D5209" t="str">
            <v>PC_EMP</v>
          </cell>
          <cell r="E5209" t="str">
            <v>T</v>
          </cell>
          <cell r="F5209" t="str">
            <v>TOTAL</v>
          </cell>
          <cell r="G5209" t="str">
            <v>TOTAL</v>
          </cell>
          <cell r="I5209" t="str">
            <v>NC</v>
          </cell>
          <cell r="K5209" t="str">
            <v>V</v>
          </cell>
          <cell r="L5209">
            <v>38628.496805555558</v>
          </cell>
          <cell r="M5209" t="str">
            <v>gchateaug</v>
          </cell>
          <cell r="N5209">
            <v>38681.684479166666</v>
          </cell>
          <cell r="O5209" t="str">
            <v>gchateaug</v>
          </cell>
          <cell r="Q5209">
            <v>0.55000000000000004</v>
          </cell>
        </row>
        <row r="5210">
          <cell r="A5210" t="str">
            <v>2000</v>
          </cell>
          <cell r="B5210" t="str">
            <v>CY0</v>
          </cell>
          <cell r="C5210" t="str">
            <v>A00</v>
          </cell>
          <cell r="D5210" t="str">
            <v>PC_EMP</v>
          </cell>
          <cell r="E5210" t="str">
            <v>T</v>
          </cell>
          <cell r="F5210" t="str">
            <v>TOTAL</v>
          </cell>
          <cell r="G5210" t="str">
            <v>RSE</v>
          </cell>
          <cell r="I5210" t="str">
            <v>NC</v>
          </cell>
          <cell r="K5210" t="str">
            <v>V</v>
          </cell>
          <cell r="L5210">
            <v>38628.496805555558</v>
          </cell>
          <cell r="M5210" t="str">
            <v>gchateaug</v>
          </cell>
          <cell r="N5210">
            <v>38681.684479166666</v>
          </cell>
          <cell r="O5210" t="str">
            <v>gchateaug</v>
          </cell>
          <cell r="Q5210">
            <v>0.27</v>
          </cell>
        </row>
        <row r="5211">
          <cell r="A5211" t="str">
            <v>2000</v>
          </cell>
          <cell r="B5211" t="str">
            <v>CY0</v>
          </cell>
          <cell r="C5211" t="str">
            <v>A00</v>
          </cell>
          <cell r="D5211" t="str">
            <v>PC_EMP</v>
          </cell>
          <cell r="E5211" t="str">
            <v>T</v>
          </cell>
          <cell r="F5211" t="str">
            <v>BES</v>
          </cell>
          <cell r="G5211" t="str">
            <v>TOTAL</v>
          </cell>
          <cell r="I5211" t="str">
            <v>NC</v>
          </cell>
          <cell r="K5211" t="str">
            <v>V</v>
          </cell>
          <cell r="L5211">
            <v>38628.496805555558</v>
          </cell>
          <cell r="M5211" t="str">
            <v>gchateaug</v>
          </cell>
          <cell r="N5211">
            <v>38681.684479166666</v>
          </cell>
          <cell r="O5211" t="str">
            <v>gchateaug</v>
          </cell>
          <cell r="Q5211">
            <v>0.15</v>
          </cell>
        </row>
        <row r="5212">
          <cell r="A5212" t="str">
            <v>2000</v>
          </cell>
          <cell r="B5212" t="str">
            <v>CY0</v>
          </cell>
          <cell r="C5212" t="str">
            <v>A00</v>
          </cell>
          <cell r="D5212" t="str">
            <v>PC_EMP</v>
          </cell>
          <cell r="E5212" t="str">
            <v>T</v>
          </cell>
          <cell r="F5212" t="str">
            <v>BES</v>
          </cell>
          <cell r="G5212" t="str">
            <v>RSE</v>
          </cell>
          <cell r="I5212" t="str">
            <v>NC</v>
          </cell>
          <cell r="K5212" t="str">
            <v>V</v>
          </cell>
          <cell r="L5212">
            <v>38628.496805555558</v>
          </cell>
          <cell r="M5212" t="str">
            <v>gchateaug</v>
          </cell>
          <cell r="N5212">
            <v>38681.684479166666</v>
          </cell>
          <cell r="O5212" t="str">
            <v>gchateaug</v>
          </cell>
          <cell r="Q5212">
            <v>0.08</v>
          </cell>
        </row>
        <row r="5213">
          <cell r="A5213" t="str">
            <v>1999</v>
          </cell>
          <cell r="B5213" t="str">
            <v>UKM</v>
          </cell>
          <cell r="C5213" t="str">
            <v>A00</v>
          </cell>
          <cell r="D5213" t="str">
            <v>PC_EMP</v>
          </cell>
          <cell r="E5213" t="str">
            <v>T</v>
          </cell>
          <cell r="F5213" t="str">
            <v>BES</v>
          </cell>
          <cell r="G5213" t="str">
            <v>RSE</v>
          </cell>
          <cell r="H5213" t="str">
            <v>:</v>
          </cell>
          <cell r="I5213" t="str">
            <v>NC</v>
          </cell>
          <cell r="K5213" t="str">
            <v>V</v>
          </cell>
          <cell r="L5213">
            <v>38628.496805555558</v>
          </cell>
          <cell r="M5213" t="str">
            <v>gchateaug</v>
          </cell>
          <cell r="N5213">
            <v>38680.624456018515</v>
          </cell>
          <cell r="O5213" t="str">
            <v>gchateaug</v>
          </cell>
        </row>
        <row r="5214">
          <cell r="A5214" t="str">
            <v>1999</v>
          </cell>
          <cell r="B5214" t="str">
            <v>UKL</v>
          </cell>
          <cell r="C5214" t="str">
            <v>A00</v>
          </cell>
          <cell r="D5214" t="str">
            <v>PC_EMP</v>
          </cell>
          <cell r="E5214" t="str">
            <v>T</v>
          </cell>
          <cell r="F5214" t="str">
            <v>BES</v>
          </cell>
          <cell r="G5214" t="str">
            <v>RSE</v>
          </cell>
          <cell r="H5214" t="str">
            <v>:</v>
          </cell>
          <cell r="I5214" t="str">
            <v>NC</v>
          </cell>
          <cell r="K5214" t="str">
            <v>V</v>
          </cell>
          <cell r="L5214">
            <v>38628.496805555558</v>
          </cell>
          <cell r="M5214" t="str">
            <v>gchateaug</v>
          </cell>
          <cell r="N5214">
            <v>38680.624456018515</v>
          </cell>
          <cell r="O5214" t="str">
            <v>gchateaug</v>
          </cell>
        </row>
        <row r="5215">
          <cell r="A5215" t="str">
            <v>1999</v>
          </cell>
          <cell r="B5215" t="str">
            <v>UKC</v>
          </cell>
          <cell r="C5215" t="str">
            <v>A00</v>
          </cell>
          <cell r="D5215" t="str">
            <v>PC_EMP</v>
          </cell>
          <cell r="E5215" t="str">
            <v>T</v>
          </cell>
          <cell r="F5215" t="str">
            <v>BES</v>
          </cell>
          <cell r="G5215" t="str">
            <v>RSE</v>
          </cell>
          <cell r="H5215" t="str">
            <v>:</v>
          </cell>
          <cell r="I5215" t="str">
            <v>NC</v>
          </cell>
          <cell r="K5215" t="str">
            <v>V</v>
          </cell>
          <cell r="L5215">
            <v>38628.496805555558</v>
          </cell>
          <cell r="M5215" t="str">
            <v>gchateaug</v>
          </cell>
          <cell r="N5215">
            <v>38680.624456018515</v>
          </cell>
          <cell r="O5215" t="str">
            <v>gchateaug</v>
          </cell>
        </row>
        <row r="5216">
          <cell r="A5216" t="str">
            <v>1999</v>
          </cell>
          <cell r="B5216" t="str">
            <v>SE09</v>
          </cell>
          <cell r="C5216" t="str">
            <v>A00</v>
          </cell>
          <cell r="D5216" t="str">
            <v>PC_EMP</v>
          </cell>
          <cell r="E5216" t="str">
            <v>T</v>
          </cell>
          <cell r="F5216" t="str">
            <v>TOTAL</v>
          </cell>
          <cell r="G5216" t="str">
            <v>TOTAL</v>
          </cell>
          <cell r="I5216" t="str">
            <v>NC</v>
          </cell>
          <cell r="J5216" t="str">
            <v>; former flag equal "s"</v>
          </cell>
          <cell r="K5216" t="str">
            <v>V</v>
          </cell>
          <cell r="L5216">
            <v>38628.496805555558</v>
          </cell>
          <cell r="M5216" t="str">
            <v>gchateaug</v>
          </cell>
          <cell r="N5216">
            <v>38680.624456018515</v>
          </cell>
          <cell r="O5216" t="str">
            <v>gchateaug</v>
          </cell>
          <cell r="Q5216">
            <v>0.68</v>
          </cell>
        </row>
        <row r="5217">
          <cell r="A5217" t="str">
            <v>1999</v>
          </cell>
          <cell r="B5217" t="str">
            <v>SE09</v>
          </cell>
          <cell r="C5217" t="str">
            <v>A00</v>
          </cell>
          <cell r="D5217" t="str">
            <v>PC_EMP</v>
          </cell>
          <cell r="E5217" t="str">
            <v>T</v>
          </cell>
          <cell r="F5217" t="str">
            <v>BES</v>
          </cell>
          <cell r="G5217" t="str">
            <v>TOTAL</v>
          </cell>
          <cell r="I5217" t="str">
            <v>NC</v>
          </cell>
          <cell r="J5217" t="str">
            <v>; former flag equal "s"</v>
          </cell>
          <cell r="K5217" t="str">
            <v>V</v>
          </cell>
          <cell r="L5217">
            <v>38628.496805555558</v>
          </cell>
          <cell r="M5217" t="str">
            <v>gchateaug</v>
          </cell>
          <cell r="N5217">
            <v>38680.624456018515</v>
          </cell>
          <cell r="O5217" t="str">
            <v>gchateaug</v>
          </cell>
          <cell r="Q5217">
            <v>0.28000000000000003</v>
          </cell>
        </row>
        <row r="5218">
          <cell r="A5218" t="str">
            <v>1999</v>
          </cell>
          <cell r="B5218" t="str">
            <v>SE0</v>
          </cell>
          <cell r="C5218" t="str">
            <v>A00</v>
          </cell>
          <cell r="D5218" t="str">
            <v>PC_EMP</v>
          </cell>
          <cell r="E5218" t="str">
            <v>T</v>
          </cell>
          <cell r="F5218" t="str">
            <v>TOTAL</v>
          </cell>
          <cell r="G5218" t="str">
            <v>TOTAL</v>
          </cell>
          <cell r="I5218" t="str">
            <v>NC</v>
          </cell>
          <cell r="K5218" t="str">
            <v>V</v>
          </cell>
          <cell r="L5218">
            <v>38628.496805555558</v>
          </cell>
          <cell r="M5218" t="str">
            <v>gchateaug</v>
          </cell>
          <cell r="N5218">
            <v>38681.68445601852</v>
          </cell>
          <cell r="O5218" t="str">
            <v>gchateaug</v>
          </cell>
          <cell r="Q5218">
            <v>2.65</v>
          </cell>
        </row>
        <row r="5219">
          <cell r="A5219" t="str">
            <v>1999</v>
          </cell>
          <cell r="B5219" t="str">
            <v>SE0</v>
          </cell>
          <cell r="C5219" t="str">
            <v>A00</v>
          </cell>
          <cell r="D5219" t="str">
            <v>PC_EMP</v>
          </cell>
          <cell r="E5219" t="str">
            <v>T</v>
          </cell>
          <cell r="F5219" t="str">
            <v>TOTAL</v>
          </cell>
          <cell r="G5219" t="str">
            <v>RSE</v>
          </cell>
          <cell r="H5219" t="str">
            <v>:</v>
          </cell>
          <cell r="I5219" t="str">
            <v>NC</v>
          </cell>
          <cell r="K5219" t="str">
            <v>V</v>
          </cell>
          <cell r="L5219">
            <v>38628.496805555558</v>
          </cell>
          <cell r="M5219" t="str">
            <v>gchateaug</v>
          </cell>
          <cell r="N5219">
            <v>38680.624456018515</v>
          </cell>
          <cell r="O5219" t="str">
            <v>gchateaug</v>
          </cell>
        </row>
        <row r="5220">
          <cell r="A5220" t="str">
            <v>1999</v>
          </cell>
          <cell r="B5220" t="str">
            <v>SE0</v>
          </cell>
          <cell r="C5220" t="str">
            <v>A00</v>
          </cell>
          <cell r="D5220" t="str">
            <v>PC_EMP</v>
          </cell>
          <cell r="E5220" t="str">
            <v>T</v>
          </cell>
          <cell r="F5220" t="str">
            <v>BES</v>
          </cell>
          <cell r="G5220" t="str">
            <v>TOTAL</v>
          </cell>
          <cell r="I5220" t="str">
            <v>NC</v>
          </cell>
          <cell r="K5220" t="str">
            <v>V</v>
          </cell>
          <cell r="L5220">
            <v>38628.496805555558</v>
          </cell>
          <cell r="M5220" t="str">
            <v>gchateaug</v>
          </cell>
          <cell r="N5220">
            <v>38681.684479166666</v>
          </cell>
          <cell r="O5220" t="str">
            <v>gchateaug</v>
          </cell>
          <cell r="Q5220">
            <v>1.23</v>
          </cell>
        </row>
        <row r="5221">
          <cell r="A5221" t="str">
            <v>1999</v>
          </cell>
          <cell r="B5221" t="str">
            <v>RO05</v>
          </cell>
          <cell r="C5221" t="str">
            <v>A00</v>
          </cell>
          <cell r="D5221" t="str">
            <v>PC_EMP</v>
          </cell>
          <cell r="E5221" t="str">
            <v>T</v>
          </cell>
          <cell r="F5221" t="str">
            <v>TOTAL</v>
          </cell>
          <cell r="G5221" t="str">
            <v>TOTAL</v>
          </cell>
          <cell r="H5221" t="str">
            <v>:</v>
          </cell>
          <cell r="I5221" t="str">
            <v>NC</v>
          </cell>
          <cell r="K5221" t="str">
            <v>V</v>
          </cell>
          <cell r="L5221">
            <v>38628.496805555558</v>
          </cell>
          <cell r="M5221" t="str">
            <v>gchateaug</v>
          </cell>
          <cell r="N5221">
            <v>38680.624456018515</v>
          </cell>
          <cell r="O5221" t="str">
            <v>gchateaug</v>
          </cell>
        </row>
        <row r="5222">
          <cell r="A5222" t="str">
            <v>1999</v>
          </cell>
          <cell r="B5222" t="str">
            <v>RO05</v>
          </cell>
          <cell r="C5222" t="str">
            <v>A00</v>
          </cell>
          <cell r="D5222" t="str">
            <v>PC_EMP</v>
          </cell>
          <cell r="E5222" t="str">
            <v>T</v>
          </cell>
          <cell r="F5222" t="str">
            <v>TOTAL</v>
          </cell>
          <cell r="G5222" t="str">
            <v>RSE</v>
          </cell>
          <cell r="H5222" t="str">
            <v>:</v>
          </cell>
          <cell r="I5222" t="str">
            <v>NC</v>
          </cell>
          <cell r="K5222" t="str">
            <v>V</v>
          </cell>
          <cell r="L5222">
            <v>38628.496805555558</v>
          </cell>
          <cell r="M5222" t="str">
            <v>gchateaug</v>
          </cell>
          <cell r="N5222">
            <v>38680.624456018515</v>
          </cell>
          <cell r="O5222" t="str">
            <v>gchateaug</v>
          </cell>
        </row>
        <row r="5223">
          <cell r="A5223" t="str">
            <v>1999</v>
          </cell>
          <cell r="B5223" t="str">
            <v>RO05</v>
          </cell>
          <cell r="C5223" t="str">
            <v>A00</v>
          </cell>
          <cell r="D5223" t="str">
            <v>PC_EMP</v>
          </cell>
          <cell r="E5223" t="str">
            <v>T</v>
          </cell>
          <cell r="F5223" t="str">
            <v>BES</v>
          </cell>
          <cell r="G5223" t="str">
            <v>TOTAL</v>
          </cell>
          <cell r="H5223" t="str">
            <v>:</v>
          </cell>
          <cell r="I5223" t="str">
            <v>NC</v>
          </cell>
          <cell r="K5223" t="str">
            <v>V</v>
          </cell>
          <cell r="L5223">
            <v>38628.496805555558</v>
          </cell>
          <cell r="M5223" t="str">
            <v>gchateaug</v>
          </cell>
          <cell r="N5223">
            <v>38680.624456018515</v>
          </cell>
          <cell r="O5223" t="str">
            <v>gchateaug</v>
          </cell>
        </row>
        <row r="5224">
          <cell r="A5224" t="str">
            <v>1999</v>
          </cell>
          <cell r="B5224" t="str">
            <v>RO05</v>
          </cell>
          <cell r="C5224" t="str">
            <v>A00</v>
          </cell>
          <cell r="D5224" t="str">
            <v>PC_EMP</v>
          </cell>
          <cell r="E5224" t="str">
            <v>T</v>
          </cell>
          <cell r="F5224" t="str">
            <v>BES</v>
          </cell>
          <cell r="G5224" t="str">
            <v>RSE</v>
          </cell>
          <cell r="H5224" t="str">
            <v>:</v>
          </cell>
          <cell r="I5224" t="str">
            <v>NC</v>
          </cell>
          <cell r="K5224" t="str">
            <v>V</v>
          </cell>
          <cell r="L5224">
            <v>38628.496805555558</v>
          </cell>
          <cell r="M5224" t="str">
            <v>gchateaug</v>
          </cell>
          <cell r="N5224">
            <v>38680.624456018515</v>
          </cell>
          <cell r="O5224" t="str">
            <v>gchateaug</v>
          </cell>
        </row>
        <row r="5225">
          <cell r="A5225" t="str">
            <v>1999</v>
          </cell>
          <cell r="B5225" t="str">
            <v>RO03</v>
          </cell>
          <cell r="C5225" t="str">
            <v>A00</v>
          </cell>
          <cell r="D5225" t="str">
            <v>PC_EMP</v>
          </cell>
          <cell r="E5225" t="str">
            <v>T</v>
          </cell>
          <cell r="F5225" t="str">
            <v>TOTAL</v>
          </cell>
          <cell r="G5225" t="str">
            <v>TOTAL</v>
          </cell>
          <cell r="H5225" t="str">
            <v>:</v>
          </cell>
          <cell r="I5225" t="str">
            <v>NC</v>
          </cell>
          <cell r="K5225" t="str">
            <v>V</v>
          </cell>
          <cell r="L5225">
            <v>38628.496805555558</v>
          </cell>
          <cell r="M5225" t="str">
            <v>gchateaug</v>
          </cell>
          <cell r="N5225">
            <v>38680.624456018515</v>
          </cell>
          <cell r="O5225" t="str">
            <v>gchateaug</v>
          </cell>
        </row>
        <row r="5226">
          <cell r="A5226" t="str">
            <v>1999</v>
          </cell>
          <cell r="B5226" t="str">
            <v>RO03</v>
          </cell>
          <cell r="C5226" t="str">
            <v>A00</v>
          </cell>
          <cell r="D5226" t="str">
            <v>PC_EMP</v>
          </cell>
          <cell r="E5226" t="str">
            <v>T</v>
          </cell>
          <cell r="F5226" t="str">
            <v>TOTAL</v>
          </cell>
          <cell r="G5226" t="str">
            <v>RSE</v>
          </cell>
          <cell r="H5226" t="str">
            <v>:</v>
          </cell>
          <cell r="I5226" t="str">
            <v>NC</v>
          </cell>
          <cell r="K5226" t="str">
            <v>V</v>
          </cell>
          <cell r="L5226">
            <v>38628.496805555558</v>
          </cell>
          <cell r="M5226" t="str">
            <v>gchateaug</v>
          </cell>
          <cell r="N5226">
            <v>38680.624456018515</v>
          </cell>
          <cell r="O5226" t="str">
            <v>gchateaug</v>
          </cell>
        </row>
        <row r="5227">
          <cell r="A5227" t="str">
            <v>1999</v>
          </cell>
          <cell r="B5227" t="str">
            <v>ES6</v>
          </cell>
          <cell r="C5227" t="str">
            <v>A00</v>
          </cell>
          <cell r="D5227" t="str">
            <v>PC_EMP</v>
          </cell>
          <cell r="E5227" t="str">
            <v>T</v>
          </cell>
          <cell r="F5227" t="str">
            <v>BES</v>
          </cell>
          <cell r="G5227" t="str">
            <v>TOTAL</v>
          </cell>
          <cell r="I5227" t="str">
            <v>NC</v>
          </cell>
          <cell r="J5227" t="str">
            <v>; former flag equal "s"</v>
          </cell>
          <cell r="K5227" t="str">
            <v>V</v>
          </cell>
          <cell r="L5227">
            <v>38628.496805555558</v>
          </cell>
          <cell r="M5227" t="str">
            <v>gchateaug</v>
          </cell>
          <cell r="N5227">
            <v>38680.624479166669</v>
          </cell>
          <cell r="O5227" t="str">
            <v>gchateaug</v>
          </cell>
          <cell r="Q5227">
            <v>0.12</v>
          </cell>
        </row>
        <row r="5228">
          <cell r="A5228" t="str">
            <v>1999</v>
          </cell>
          <cell r="B5228" t="str">
            <v>ES6</v>
          </cell>
          <cell r="C5228" t="str">
            <v>A00</v>
          </cell>
          <cell r="D5228" t="str">
            <v>PC_EMP</v>
          </cell>
          <cell r="E5228" t="str">
            <v>T</v>
          </cell>
          <cell r="F5228" t="str">
            <v>BES</v>
          </cell>
          <cell r="G5228" t="str">
            <v>RSE</v>
          </cell>
          <cell r="H5228" t="str">
            <v>:</v>
          </cell>
          <cell r="I5228" t="str">
            <v>NC</v>
          </cell>
          <cell r="K5228" t="str">
            <v>V</v>
          </cell>
          <cell r="L5228">
            <v>38628.496805555558</v>
          </cell>
          <cell r="M5228" t="str">
            <v>gchateaug</v>
          </cell>
          <cell r="N5228">
            <v>38680.624479166669</v>
          </cell>
          <cell r="O5228" t="str">
            <v>gchateaug</v>
          </cell>
        </row>
        <row r="5229">
          <cell r="A5229" t="str">
            <v>1999</v>
          </cell>
          <cell r="B5229" t="str">
            <v>ES12</v>
          </cell>
          <cell r="C5229" t="str">
            <v>A00</v>
          </cell>
          <cell r="D5229" t="str">
            <v>PC_EMP</v>
          </cell>
          <cell r="E5229" t="str">
            <v>T</v>
          </cell>
          <cell r="F5229" t="str">
            <v>TOTAL</v>
          </cell>
          <cell r="G5229" t="str">
            <v>TOTAL</v>
          </cell>
          <cell r="I5229" t="str">
            <v>NC</v>
          </cell>
          <cell r="K5229" t="str">
            <v>V</v>
          </cell>
          <cell r="L5229">
            <v>38628.496805555558</v>
          </cell>
          <cell r="M5229" t="str">
            <v>gchateaug</v>
          </cell>
          <cell r="N5229">
            <v>38680.624479166669</v>
          </cell>
          <cell r="O5229" t="str">
            <v>gchateaug</v>
          </cell>
          <cell r="Q5229">
            <v>0.85</v>
          </cell>
        </row>
        <row r="5230">
          <cell r="A5230" t="str">
            <v>1999</v>
          </cell>
          <cell r="B5230" t="str">
            <v>ES12</v>
          </cell>
          <cell r="C5230" t="str">
            <v>A00</v>
          </cell>
          <cell r="D5230" t="str">
            <v>PC_EMP</v>
          </cell>
          <cell r="E5230" t="str">
            <v>T</v>
          </cell>
          <cell r="F5230" t="str">
            <v>TOTAL</v>
          </cell>
          <cell r="G5230" t="str">
            <v>RSE</v>
          </cell>
          <cell r="H5230" t="str">
            <v>:</v>
          </cell>
          <cell r="I5230" t="str">
            <v>NC</v>
          </cell>
          <cell r="K5230" t="str">
            <v>V</v>
          </cell>
          <cell r="L5230">
            <v>38628.496805555558</v>
          </cell>
          <cell r="M5230" t="str">
            <v>gchateaug</v>
          </cell>
          <cell r="N5230">
            <v>38680.624479166669</v>
          </cell>
          <cell r="O5230" t="str">
            <v>gchateaug</v>
          </cell>
        </row>
        <row r="5231">
          <cell r="A5231" t="str">
            <v>2002</v>
          </cell>
          <cell r="B5231" t="str">
            <v>FI1</v>
          </cell>
          <cell r="C5231" t="str">
            <v>A00</v>
          </cell>
          <cell r="D5231" t="str">
            <v>PC_EMP</v>
          </cell>
          <cell r="E5231" t="str">
            <v>T</v>
          </cell>
          <cell r="F5231" t="str">
            <v>TOTAL</v>
          </cell>
          <cell r="G5231" t="str">
            <v>TOTAL</v>
          </cell>
          <cell r="I5231" t="str">
            <v>MS</v>
          </cell>
          <cell r="K5231" t="str">
            <v>V</v>
          </cell>
          <cell r="L5231">
            <v>38628.496817129628</v>
          </cell>
          <cell r="M5231" t="str">
            <v>gchateaug</v>
          </cell>
          <cell r="N5231">
            <v>38680.624467592592</v>
          </cell>
          <cell r="O5231" t="str">
            <v>gchateaug</v>
          </cell>
          <cell r="Q5231">
            <v>3.1</v>
          </cell>
        </row>
        <row r="5232">
          <cell r="A5232" t="str">
            <v>2002</v>
          </cell>
          <cell r="B5232" t="str">
            <v>FI1</v>
          </cell>
          <cell r="C5232" t="str">
            <v>A00</v>
          </cell>
          <cell r="D5232" t="str">
            <v>PC_EMP</v>
          </cell>
          <cell r="E5232" t="str">
            <v>T</v>
          </cell>
          <cell r="F5232" t="str">
            <v>BES</v>
          </cell>
          <cell r="G5232" t="str">
            <v>TOTAL</v>
          </cell>
          <cell r="I5232" t="str">
            <v>MS</v>
          </cell>
          <cell r="K5232" t="str">
            <v>V</v>
          </cell>
          <cell r="L5232">
            <v>38628.496817129628</v>
          </cell>
          <cell r="M5232" t="str">
            <v>gchateaug</v>
          </cell>
          <cell r="N5232">
            <v>38680.624467592592</v>
          </cell>
          <cell r="O5232" t="str">
            <v>gchateaug</v>
          </cell>
          <cell r="Q5232">
            <v>1.66</v>
          </cell>
        </row>
        <row r="5233">
          <cell r="A5233" t="str">
            <v>2002</v>
          </cell>
          <cell r="B5233" t="str">
            <v>ES1</v>
          </cell>
          <cell r="C5233" t="str">
            <v>A00</v>
          </cell>
          <cell r="D5233" t="str">
            <v>PC_EMP</v>
          </cell>
          <cell r="E5233" t="str">
            <v>T</v>
          </cell>
          <cell r="F5233" t="str">
            <v>TOTAL</v>
          </cell>
          <cell r="G5233" t="str">
            <v>TOTAL</v>
          </cell>
          <cell r="I5233" t="str">
            <v>MS</v>
          </cell>
          <cell r="K5233" t="str">
            <v>V</v>
          </cell>
          <cell r="L5233">
            <v>38628.496817129628</v>
          </cell>
          <cell r="M5233" t="str">
            <v>gchateaug</v>
          </cell>
          <cell r="N5233">
            <v>38680.624467592592</v>
          </cell>
          <cell r="O5233" t="str">
            <v>gchateaug</v>
          </cell>
          <cell r="Q5233">
            <v>1.19</v>
          </cell>
        </row>
        <row r="5234">
          <cell r="A5234" t="str">
            <v>2002</v>
          </cell>
          <cell r="B5234" t="str">
            <v>ES1</v>
          </cell>
          <cell r="C5234" t="str">
            <v>A00</v>
          </cell>
          <cell r="D5234" t="str">
            <v>PC_EMP</v>
          </cell>
          <cell r="E5234" t="str">
            <v>T</v>
          </cell>
          <cell r="F5234" t="str">
            <v>TOTAL</v>
          </cell>
          <cell r="G5234" t="str">
            <v>RSE</v>
          </cell>
          <cell r="H5234" t="str">
            <v>:</v>
          </cell>
          <cell r="I5234" t="str">
            <v>MS</v>
          </cell>
          <cell r="K5234" t="str">
            <v>V</v>
          </cell>
          <cell r="L5234">
            <v>38628.496817129628</v>
          </cell>
          <cell r="M5234" t="str">
            <v>gchateaug</v>
          </cell>
          <cell r="N5234">
            <v>38680.624467592592</v>
          </cell>
          <cell r="O5234" t="str">
            <v>gchateaug</v>
          </cell>
        </row>
        <row r="5235">
          <cell r="A5235" t="str">
            <v>2001</v>
          </cell>
          <cell r="B5235" t="str">
            <v>SI0</v>
          </cell>
          <cell r="C5235" t="str">
            <v>A00</v>
          </cell>
          <cell r="D5235" t="str">
            <v>PC_EMP</v>
          </cell>
          <cell r="E5235" t="str">
            <v>T</v>
          </cell>
          <cell r="F5235" t="str">
            <v>TOTAL</v>
          </cell>
          <cell r="G5235" t="str">
            <v>TOTAL</v>
          </cell>
          <cell r="I5235" t="str">
            <v>NC</v>
          </cell>
          <cell r="K5235" t="str">
            <v>V</v>
          </cell>
          <cell r="L5235">
            <v>38628.496817129628</v>
          </cell>
          <cell r="M5235" t="str">
            <v>gchateaug</v>
          </cell>
          <cell r="N5235">
            <v>38681.684467592589</v>
          </cell>
          <cell r="O5235" t="str">
            <v>gchateaug</v>
          </cell>
          <cell r="Q5235">
            <v>1.35</v>
          </cell>
        </row>
        <row r="5236">
          <cell r="A5236" t="str">
            <v>2001</v>
          </cell>
          <cell r="B5236" t="str">
            <v>SI0</v>
          </cell>
          <cell r="C5236" t="str">
            <v>A00</v>
          </cell>
          <cell r="D5236" t="str">
            <v>PC_EMP</v>
          </cell>
          <cell r="E5236" t="str">
            <v>T</v>
          </cell>
          <cell r="F5236" t="str">
            <v>TOTAL</v>
          </cell>
          <cell r="G5236" t="str">
            <v>RSE</v>
          </cell>
          <cell r="I5236" t="str">
            <v>NC</v>
          </cell>
          <cell r="K5236" t="str">
            <v>V</v>
          </cell>
          <cell r="L5236">
            <v>38628.496817129628</v>
          </cell>
          <cell r="M5236" t="str">
            <v>gchateaug</v>
          </cell>
          <cell r="N5236">
            <v>38681.684467592589</v>
          </cell>
          <cell r="O5236" t="str">
            <v>gchateaug</v>
          </cell>
          <cell r="Q5236">
            <v>0.74</v>
          </cell>
        </row>
        <row r="5237">
          <cell r="A5237" t="str">
            <v>2001</v>
          </cell>
          <cell r="B5237" t="str">
            <v>SI0</v>
          </cell>
          <cell r="C5237" t="str">
            <v>A00</v>
          </cell>
          <cell r="D5237" t="str">
            <v>PC_EMP</v>
          </cell>
          <cell r="E5237" t="str">
            <v>T</v>
          </cell>
          <cell r="F5237" t="str">
            <v>BES</v>
          </cell>
          <cell r="G5237" t="str">
            <v>TOTAL</v>
          </cell>
          <cell r="I5237" t="str">
            <v>NC</v>
          </cell>
          <cell r="K5237" t="str">
            <v>V</v>
          </cell>
          <cell r="L5237">
            <v>38628.496817129628</v>
          </cell>
          <cell r="M5237" t="str">
            <v>gchateaug</v>
          </cell>
          <cell r="N5237">
            <v>38681.684467592589</v>
          </cell>
          <cell r="O5237" t="str">
            <v>gchateaug</v>
          </cell>
          <cell r="Q5237">
            <v>0.55000000000000004</v>
          </cell>
        </row>
        <row r="5238">
          <cell r="A5238" t="str">
            <v>2001</v>
          </cell>
          <cell r="B5238" t="str">
            <v>SI0</v>
          </cell>
          <cell r="C5238" t="str">
            <v>A00</v>
          </cell>
          <cell r="D5238" t="str">
            <v>PC_EMP</v>
          </cell>
          <cell r="E5238" t="str">
            <v>T</v>
          </cell>
          <cell r="F5238" t="str">
            <v>BES</v>
          </cell>
          <cell r="G5238" t="str">
            <v>RSE</v>
          </cell>
          <cell r="I5238" t="str">
            <v>NC</v>
          </cell>
          <cell r="K5238" t="str">
            <v>V</v>
          </cell>
          <cell r="L5238">
            <v>38628.496817129628</v>
          </cell>
          <cell r="M5238" t="str">
            <v>gchateaug</v>
          </cell>
          <cell r="N5238">
            <v>38681.684467592589</v>
          </cell>
          <cell r="O5238" t="str">
            <v>gchateaug</v>
          </cell>
          <cell r="Q5238">
            <v>0.19</v>
          </cell>
        </row>
        <row r="5239">
          <cell r="A5239" t="str">
            <v>2001</v>
          </cell>
          <cell r="B5239" t="str">
            <v>SE04</v>
          </cell>
          <cell r="C5239" t="str">
            <v>A00</v>
          </cell>
          <cell r="D5239" t="str">
            <v>PC_EMP</v>
          </cell>
          <cell r="E5239" t="str">
            <v>T</v>
          </cell>
          <cell r="F5239" t="str">
            <v>TOTAL</v>
          </cell>
          <cell r="G5239" t="str">
            <v>TOTAL</v>
          </cell>
          <cell r="H5239" t="str">
            <v>:</v>
          </cell>
          <cell r="I5239" t="str">
            <v>NC</v>
          </cell>
          <cell r="K5239" t="str">
            <v>V</v>
          </cell>
          <cell r="L5239">
            <v>38628.496817129628</v>
          </cell>
          <cell r="M5239" t="str">
            <v>gchateaug</v>
          </cell>
          <cell r="N5239">
            <v>38680.624444444446</v>
          </cell>
          <cell r="O5239" t="str">
            <v>gchateaug</v>
          </cell>
        </row>
        <row r="5240">
          <cell r="A5240" t="str">
            <v>2001</v>
          </cell>
          <cell r="B5240" t="str">
            <v>SE04</v>
          </cell>
          <cell r="C5240" t="str">
            <v>A00</v>
          </cell>
          <cell r="D5240" t="str">
            <v>PC_EMP</v>
          </cell>
          <cell r="E5240" t="str">
            <v>T</v>
          </cell>
          <cell r="F5240" t="str">
            <v>BES</v>
          </cell>
          <cell r="G5240" t="str">
            <v>TOTAL</v>
          </cell>
          <cell r="I5240" t="str">
            <v>NC</v>
          </cell>
          <cell r="J5240" t="str">
            <v>; former flag equal "s"</v>
          </cell>
          <cell r="K5240" t="str">
            <v>V</v>
          </cell>
          <cell r="L5240">
            <v>38628.496817129628</v>
          </cell>
          <cell r="M5240" t="str">
            <v>gchateaug</v>
          </cell>
          <cell r="N5240">
            <v>38680.624444444446</v>
          </cell>
          <cell r="O5240" t="str">
            <v>gchateaug</v>
          </cell>
          <cell r="Q5240">
            <v>1.21</v>
          </cell>
        </row>
        <row r="5241">
          <cell r="A5241" t="str">
            <v>2001</v>
          </cell>
          <cell r="B5241" t="str">
            <v>SE0</v>
          </cell>
          <cell r="C5241" t="str">
            <v>A00</v>
          </cell>
          <cell r="D5241" t="str">
            <v>PC_EMP</v>
          </cell>
          <cell r="E5241" t="str">
            <v>T</v>
          </cell>
          <cell r="F5241" t="str">
            <v>TOTAL</v>
          </cell>
          <cell r="G5241" t="str">
            <v>TOTAL</v>
          </cell>
          <cell r="I5241" t="str">
            <v>NC</v>
          </cell>
          <cell r="K5241" t="str">
            <v>V</v>
          </cell>
          <cell r="L5241">
            <v>38628.496817129628</v>
          </cell>
          <cell r="M5241" t="str">
            <v>gchateaug</v>
          </cell>
          <cell r="N5241">
            <v>38681.684467592589</v>
          </cell>
          <cell r="O5241" t="str">
            <v>gchateaug</v>
          </cell>
          <cell r="Q5241">
            <v>2.56</v>
          </cell>
        </row>
        <row r="5242">
          <cell r="A5242" t="str">
            <v>2001</v>
          </cell>
          <cell r="B5242" t="str">
            <v>SE0</v>
          </cell>
          <cell r="C5242" t="str">
            <v>A00</v>
          </cell>
          <cell r="D5242" t="str">
            <v>PC_EMP</v>
          </cell>
          <cell r="E5242" t="str">
            <v>T</v>
          </cell>
          <cell r="F5242" t="str">
            <v>TOTAL</v>
          </cell>
          <cell r="G5242" t="str">
            <v>RSE</v>
          </cell>
          <cell r="H5242" t="str">
            <v>:</v>
          </cell>
          <cell r="I5242" t="str">
            <v>NC</v>
          </cell>
          <cell r="K5242" t="str">
            <v>V</v>
          </cell>
          <cell r="L5242">
            <v>38628.496817129628</v>
          </cell>
          <cell r="M5242" t="str">
            <v>gchateaug</v>
          </cell>
          <cell r="N5242">
            <v>38680.624444444446</v>
          </cell>
          <cell r="O5242" t="str">
            <v>gchateaug</v>
          </cell>
        </row>
        <row r="5243">
          <cell r="A5243" t="str">
            <v>2001</v>
          </cell>
          <cell r="B5243" t="str">
            <v>SE0</v>
          </cell>
          <cell r="C5243" t="str">
            <v>A00</v>
          </cell>
          <cell r="D5243" t="str">
            <v>PC_EMP</v>
          </cell>
          <cell r="E5243" t="str">
            <v>T</v>
          </cell>
          <cell r="F5243" t="str">
            <v>BES</v>
          </cell>
          <cell r="G5243" t="str">
            <v>TOTAL</v>
          </cell>
          <cell r="I5243" t="str">
            <v>NC</v>
          </cell>
          <cell r="K5243" t="str">
            <v>V</v>
          </cell>
          <cell r="L5243">
            <v>38628.496817129628</v>
          </cell>
          <cell r="M5243" t="str">
            <v>gchateaug</v>
          </cell>
          <cell r="N5243">
            <v>38681.684479166666</v>
          </cell>
          <cell r="O5243" t="str">
            <v>gchateaug</v>
          </cell>
          <cell r="Q5243">
            <v>1.23</v>
          </cell>
        </row>
        <row r="5244">
          <cell r="A5244" t="str">
            <v>2001</v>
          </cell>
          <cell r="B5244" t="str">
            <v>PT3</v>
          </cell>
          <cell r="C5244" t="str">
            <v>A00</v>
          </cell>
          <cell r="D5244" t="str">
            <v>PC_EMP</v>
          </cell>
          <cell r="E5244" t="str">
            <v>T</v>
          </cell>
          <cell r="F5244" t="str">
            <v>TOTAL</v>
          </cell>
          <cell r="G5244" t="str">
            <v>TOTAL</v>
          </cell>
          <cell r="H5244" t="str">
            <v>e</v>
          </cell>
          <cell r="I5244" t="str">
            <v>NC</v>
          </cell>
          <cell r="K5244" t="str">
            <v>V</v>
          </cell>
          <cell r="L5244">
            <v>38628.496817129628</v>
          </cell>
          <cell r="M5244" t="str">
            <v>gchateaug</v>
          </cell>
          <cell r="N5244">
            <v>38680.624444444446</v>
          </cell>
          <cell r="O5244" t="str">
            <v>gchateaug</v>
          </cell>
          <cell r="Q5244">
            <v>0.56999999999999995</v>
          </cell>
        </row>
        <row r="5245">
          <cell r="A5245" t="str">
            <v>2001</v>
          </cell>
          <cell r="B5245" t="str">
            <v>PT3</v>
          </cell>
          <cell r="C5245" t="str">
            <v>A00</v>
          </cell>
          <cell r="D5245" t="str">
            <v>PC_EMP</v>
          </cell>
          <cell r="E5245" t="str">
            <v>T</v>
          </cell>
          <cell r="F5245" t="str">
            <v>TOTAL</v>
          </cell>
          <cell r="G5245" t="str">
            <v>RSE</v>
          </cell>
          <cell r="H5245" t="str">
            <v>e</v>
          </cell>
          <cell r="I5245" t="str">
            <v>NC</v>
          </cell>
          <cell r="K5245" t="str">
            <v>V</v>
          </cell>
          <cell r="L5245">
            <v>38628.496817129628</v>
          </cell>
          <cell r="M5245" t="str">
            <v>gchateaug</v>
          </cell>
          <cell r="N5245">
            <v>38680.624444444446</v>
          </cell>
          <cell r="O5245" t="str">
            <v>gchateaug</v>
          </cell>
          <cell r="Q5245">
            <v>0.3</v>
          </cell>
        </row>
        <row r="5246">
          <cell r="A5246" t="str">
            <v>2001</v>
          </cell>
          <cell r="B5246" t="str">
            <v>PT3</v>
          </cell>
          <cell r="C5246" t="str">
            <v>A00</v>
          </cell>
          <cell r="D5246" t="str">
            <v>PC_EMP</v>
          </cell>
          <cell r="E5246" t="str">
            <v>T</v>
          </cell>
          <cell r="F5246" t="str">
            <v>BES</v>
          </cell>
          <cell r="G5246" t="str">
            <v>TOTAL</v>
          </cell>
          <cell r="I5246" t="str">
            <v>NC</v>
          </cell>
          <cell r="J5246" t="str">
            <v>; former flag equal "s"</v>
          </cell>
          <cell r="K5246" t="str">
            <v>V</v>
          </cell>
          <cell r="L5246">
            <v>38628.496817129628</v>
          </cell>
          <cell r="M5246" t="str">
            <v>gchateaug</v>
          </cell>
          <cell r="N5246">
            <v>38680.624444444446</v>
          </cell>
          <cell r="O5246" t="str">
            <v>gchateaug</v>
          </cell>
          <cell r="Q5246">
            <v>0.03</v>
          </cell>
        </row>
        <row r="5247">
          <cell r="A5247" t="str">
            <v>2001</v>
          </cell>
          <cell r="B5247" t="str">
            <v>PT3</v>
          </cell>
          <cell r="C5247" t="str">
            <v>A00</v>
          </cell>
          <cell r="D5247" t="str">
            <v>PC_EMP</v>
          </cell>
          <cell r="E5247" t="str">
            <v>T</v>
          </cell>
          <cell r="F5247" t="str">
            <v>BES</v>
          </cell>
          <cell r="G5247" t="str">
            <v>RSE</v>
          </cell>
          <cell r="I5247" t="str">
            <v>NC</v>
          </cell>
          <cell r="J5247" t="str">
            <v>; former flag equal "s"</v>
          </cell>
          <cell r="K5247" t="str">
            <v>V</v>
          </cell>
          <cell r="L5247">
            <v>38628.496817129628</v>
          </cell>
          <cell r="M5247" t="str">
            <v>gchateaug</v>
          </cell>
          <cell r="N5247">
            <v>38680.624444444446</v>
          </cell>
          <cell r="O5247" t="str">
            <v>gchateaug</v>
          </cell>
          <cell r="Q5247">
            <v>0.01</v>
          </cell>
        </row>
        <row r="5248">
          <cell r="A5248" t="str">
            <v>2001</v>
          </cell>
          <cell r="B5248" t="str">
            <v>PT1</v>
          </cell>
          <cell r="C5248" t="str">
            <v>A00</v>
          </cell>
          <cell r="D5248" t="str">
            <v>PC_EMP</v>
          </cell>
          <cell r="E5248" t="str">
            <v>T</v>
          </cell>
          <cell r="F5248" t="str">
            <v>TOTAL</v>
          </cell>
          <cell r="G5248" t="str">
            <v>TOTAL</v>
          </cell>
          <cell r="I5248" t="str">
            <v>NC</v>
          </cell>
          <cell r="J5248" t="str">
            <v>; former flag equal "s"</v>
          </cell>
          <cell r="K5248" t="str">
            <v>V</v>
          </cell>
          <cell r="L5248">
            <v>38628.496817129628</v>
          </cell>
          <cell r="M5248" t="str">
            <v>gchateaug</v>
          </cell>
          <cell r="N5248">
            <v>38680.624444444446</v>
          </cell>
          <cell r="O5248" t="str">
            <v>gchateaug</v>
          </cell>
          <cell r="Q5248">
            <v>0.77</v>
          </cell>
        </row>
        <row r="5249">
          <cell r="A5249" t="str">
            <v>2001</v>
          </cell>
          <cell r="B5249" t="str">
            <v>PT1</v>
          </cell>
          <cell r="C5249" t="str">
            <v>A00</v>
          </cell>
          <cell r="D5249" t="str">
            <v>PC_EMP</v>
          </cell>
          <cell r="E5249" t="str">
            <v>T</v>
          </cell>
          <cell r="F5249" t="str">
            <v>TOTAL</v>
          </cell>
          <cell r="G5249" t="str">
            <v>RSE</v>
          </cell>
          <cell r="H5249" t="str">
            <v>e</v>
          </cell>
          <cell r="I5249" t="str">
            <v>NC</v>
          </cell>
          <cell r="K5249" t="str">
            <v>V</v>
          </cell>
          <cell r="L5249">
            <v>38628.496817129628</v>
          </cell>
          <cell r="M5249" t="str">
            <v>gchateaug</v>
          </cell>
          <cell r="N5249">
            <v>38680.624444444446</v>
          </cell>
          <cell r="O5249" t="str">
            <v>gchateaug</v>
          </cell>
          <cell r="Q5249">
            <v>0.62</v>
          </cell>
        </row>
        <row r="5250">
          <cell r="A5250" t="str">
            <v>2001</v>
          </cell>
          <cell r="B5250" t="str">
            <v>PT1</v>
          </cell>
          <cell r="C5250" t="str">
            <v>A00</v>
          </cell>
          <cell r="D5250" t="str">
            <v>PC_EMP</v>
          </cell>
          <cell r="E5250" t="str">
            <v>T</v>
          </cell>
          <cell r="F5250" t="str">
            <v>BES</v>
          </cell>
          <cell r="G5250" t="str">
            <v>TOTAL</v>
          </cell>
          <cell r="I5250" t="str">
            <v>NC</v>
          </cell>
          <cell r="J5250" t="str">
            <v>; former flag equal "s"</v>
          </cell>
          <cell r="K5250" t="str">
            <v>V</v>
          </cell>
          <cell r="L5250">
            <v>38628.496817129628</v>
          </cell>
          <cell r="M5250" t="str">
            <v>gchateaug</v>
          </cell>
          <cell r="N5250">
            <v>38680.624444444446</v>
          </cell>
          <cell r="O5250" t="str">
            <v>gchateaug</v>
          </cell>
          <cell r="Q5250">
            <v>0.14000000000000001</v>
          </cell>
        </row>
        <row r="5251">
          <cell r="A5251" t="str">
            <v>2001</v>
          </cell>
          <cell r="B5251" t="str">
            <v>FR61</v>
          </cell>
          <cell r="C5251" t="str">
            <v>A00</v>
          </cell>
          <cell r="D5251" t="str">
            <v>PC_EMP</v>
          </cell>
          <cell r="E5251" t="str">
            <v>T</v>
          </cell>
          <cell r="F5251" t="str">
            <v>BES</v>
          </cell>
          <cell r="G5251" t="str">
            <v>TOTAL</v>
          </cell>
          <cell r="I5251" t="str">
            <v>NC</v>
          </cell>
          <cell r="J5251" t="str">
            <v>; former flag equal "s"</v>
          </cell>
          <cell r="K5251" t="str">
            <v>V</v>
          </cell>
          <cell r="L5251">
            <v>38628.496828703705</v>
          </cell>
          <cell r="M5251" t="str">
            <v>gchateaug</v>
          </cell>
          <cell r="N5251">
            <v>38680.624479166669</v>
          </cell>
          <cell r="O5251" t="str">
            <v>gchateaug</v>
          </cell>
          <cell r="Q5251">
            <v>0.56999999999999995</v>
          </cell>
        </row>
        <row r="5252">
          <cell r="A5252" t="str">
            <v>2001</v>
          </cell>
          <cell r="B5252" t="str">
            <v>FR61</v>
          </cell>
          <cell r="C5252" t="str">
            <v>A00</v>
          </cell>
          <cell r="D5252" t="str">
            <v>PC_EMP</v>
          </cell>
          <cell r="E5252" t="str">
            <v>T</v>
          </cell>
          <cell r="F5252" t="str">
            <v>BES</v>
          </cell>
          <cell r="G5252" t="str">
            <v>RSE</v>
          </cell>
          <cell r="I5252" t="str">
            <v>NC</v>
          </cell>
          <cell r="J5252" t="str">
            <v>; former flag equal "s"</v>
          </cell>
          <cell r="K5252" t="str">
            <v>V</v>
          </cell>
          <cell r="L5252">
            <v>38628.496828703705</v>
          </cell>
          <cell r="M5252" t="str">
            <v>gchateaug</v>
          </cell>
          <cell r="N5252">
            <v>38680.624479166669</v>
          </cell>
          <cell r="O5252" t="str">
            <v>gchateaug</v>
          </cell>
          <cell r="Q5252">
            <v>0.23</v>
          </cell>
        </row>
        <row r="5253">
          <cell r="A5253" t="str">
            <v>2001</v>
          </cell>
          <cell r="B5253" t="str">
            <v>FR41</v>
          </cell>
          <cell r="C5253" t="str">
            <v>A00</v>
          </cell>
          <cell r="D5253" t="str">
            <v>PC_EMP</v>
          </cell>
          <cell r="E5253" t="str">
            <v>T</v>
          </cell>
          <cell r="F5253" t="str">
            <v>TOTAL</v>
          </cell>
          <cell r="G5253" t="str">
            <v>TOTAL</v>
          </cell>
          <cell r="I5253" t="str">
            <v>NC</v>
          </cell>
          <cell r="J5253" t="str">
            <v>; former flag equal "s"</v>
          </cell>
          <cell r="K5253" t="str">
            <v>V</v>
          </cell>
          <cell r="L5253">
            <v>38628.496828703705</v>
          </cell>
          <cell r="M5253" t="str">
            <v>gchateaug</v>
          </cell>
          <cell r="N5253">
            <v>38680.624479166669</v>
          </cell>
          <cell r="O5253" t="str">
            <v>gchateaug</v>
          </cell>
          <cell r="Q5253">
            <v>1</v>
          </cell>
        </row>
        <row r="5254">
          <cell r="A5254" t="str">
            <v>2001</v>
          </cell>
          <cell r="B5254" t="str">
            <v>FR41</v>
          </cell>
          <cell r="C5254" t="str">
            <v>A00</v>
          </cell>
          <cell r="D5254" t="str">
            <v>PC_EMP</v>
          </cell>
          <cell r="E5254" t="str">
            <v>T</v>
          </cell>
          <cell r="F5254" t="str">
            <v>TOTAL</v>
          </cell>
          <cell r="G5254" t="str">
            <v>RSE</v>
          </cell>
          <cell r="I5254" t="str">
            <v>NC</v>
          </cell>
          <cell r="J5254" t="str">
            <v>; former flag equal "s"</v>
          </cell>
          <cell r="K5254" t="str">
            <v>V</v>
          </cell>
          <cell r="L5254">
            <v>38628.496828703705</v>
          </cell>
          <cell r="M5254" t="str">
            <v>gchateaug</v>
          </cell>
          <cell r="N5254">
            <v>38680.624479166669</v>
          </cell>
          <cell r="O5254" t="str">
            <v>gchateaug</v>
          </cell>
          <cell r="Q5254">
            <v>0.55000000000000004</v>
          </cell>
        </row>
        <row r="5255">
          <cell r="A5255" t="str">
            <v>2001</v>
          </cell>
          <cell r="B5255" t="str">
            <v>FR41</v>
          </cell>
          <cell r="C5255" t="str">
            <v>A00</v>
          </cell>
          <cell r="D5255" t="str">
            <v>PC_EMP</v>
          </cell>
          <cell r="E5255" t="str">
            <v>T</v>
          </cell>
          <cell r="F5255" t="str">
            <v>BES</v>
          </cell>
          <cell r="G5255" t="str">
            <v>TOTAL</v>
          </cell>
          <cell r="I5255" t="str">
            <v>NC</v>
          </cell>
          <cell r="J5255" t="str">
            <v>; former flag equal "s"</v>
          </cell>
          <cell r="K5255" t="str">
            <v>V</v>
          </cell>
          <cell r="L5255">
            <v>38628.496828703705</v>
          </cell>
          <cell r="M5255" t="str">
            <v>gchateaug</v>
          </cell>
          <cell r="N5255">
            <v>38680.624479166669</v>
          </cell>
          <cell r="O5255" t="str">
            <v>gchateaug</v>
          </cell>
          <cell r="Q5255">
            <v>0.35</v>
          </cell>
        </row>
        <row r="5256">
          <cell r="A5256" t="str">
            <v>2001</v>
          </cell>
          <cell r="B5256" t="str">
            <v>FR41</v>
          </cell>
          <cell r="C5256" t="str">
            <v>A00</v>
          </cell>
          <cell r="D5256" t="str">
            <v>PC_EMP</v>
          </cell>
          <cell r="E5256" t="str">
            <v>T</v>
          </cell>
          <cell r="F5256" t="str">
            <v>BES</v>
          </cell>
          <cell r="G5256" t="str">
            <v>RSE</v>
          </cell>
          <cell r="I5256" t="str">
            <v>NC</v>
          </cell>
          <cell r="J5256" t="str">
            <v>; former flag equal "s"</v>
          </cell>
          <cell r="K5256" t="str">
            <v>V</v>
          </cell>
          <cell r="L5256">
            <v>38628.496828703705</v>
          </cell>
          <cell r="M5256" t="str">
            <v>gchateaug</v>
          </cell>
          <cell r="N5256">
            <v>38680.624479166669</v>
          </cell>
          <cell r="O5256" t="str">
            <v>gchateaug</v>
          </cell>
          <cell r="Q5256">
            <v>0.13</v>
          </cell>
        </row>
        <row r="5257">
          <cell r="A5257" t="str">
            <v>2001</v>
          </cell>
          <cell r="B5257" t="str">
            <v>FR22</v>
          </cell>
          <cell r="C5257" t="str">
            <v>A00</v>
          </cell>
          <cell r="D5257" t="str">
            <v>PC_EMP</v>
          </cell>
          <cell r="E5257" t="str">
            <v>T</v>
          </cell>
          <cell r="F5257" t="str">
            <v>TOTAL</v>
          </cell>
          <cell r="G5257" t="str">
            <v>TOTAL</v>
          </cell>
          <cell r="I5257" t="str">
            <v>NC</v>
          </cell>
          <cell r="J5257" t="str">
            <v>; former flag equal "s"</v>
          </cell>
          <cell r="K5257" t="str">
            <v>V</v>
          </cell>
          <cell r="L5257">
            <v>38628.496828703705</v>
          </cell>
          <cell r="M5257" t="str">
            <v>gchateaug</v>
          </cell>
          <cell r="N5257">
            <v>38680.624479166669</v>
          </cell>
          <cell r="O5257" t="str">
            <v>gchateaug</v>
          </cell>
          <cell r="Q5257">
            <v>0.84</v>
          </cell>
        </row>
        <row r="5258">
          <cell r="A5258" t="str">
            <v>2001</v>
          </cell>
          <cell r="B5258" t="str">
            <v>FR22</v>
          </cell>
          <cell r="C5258" t="str">
            <v>A00</v>
          </cell>
          <cell r="D5258" t="str">
            <v>PC_EMP</v>
          </cell>
          <cell r="E5258" t="str">
            <v>T</v>
          </cell>
          <cell r="F5258" t="str">
            <v>TOTAL</v>
          </cell>
          <cell r="G5258" t="str">
            <v>RSE</v>
          </cell>
          <cell r="I5258" t="str">
            <v>NC</v>
          </cell>
          <cell r="J5258" t="str">
            <v>; former flag equal "s"</v>
          </cell>
          <cell r="K5258" t="str">
            <v>V</v>
          </cell>
          <cell r="L5258">
            <v>38628.496828703705</v>
          </cell>
          <cell r="M5258" t="str">
            <v>gchateaug</v>
          </cell>
          <cell r="N5258">
            <v>38680.624479166669</v>
          </cell>
          <cell r="O5258" t="str">
            <v>gchateaug</v>
          </cell>
          <cell r="Q5258">
            <v>0.43</v>
          </cell>
        </row>
        <row r="5259">
          <cell r="A5259" t="str">
            <v>2001</v>
          </cell>
          <cell r="B5259" t="str">
            <v>FR22</v>
          </cell>
          <cell r="C5259" t="str">
            <v>A00</v>
          </cell>
          <cell r="D5259" t="str">
            <v>PC_EMP</v>
          </cell>
          <cell r="E5259" t="str">
            <v>T</v>
          </cell>
          <cell r="F5259" t="str">
            <v>BES</v>
          </cell>
          <cell r="G5259" t="str">
            <v>TOTAL</v>
          </cell>
          <cell r="I5259" t="str">
            <v>NC</v>
          </cell>
          <cell r="J5259" t="str">
            <v>; former flag equal "s"</v>
          </cell>
          <cell r="K5259" t="str">
            <v>V</v>
          </cell>
          <cell r="L5259">
            <v>38628.496828703705</v>
          </cell>
          <cell r="M5259" t="str">
            <v>gchateaug</v>
          </cell>
          <cell r="N5259">
            <v>38680.624479166669</v>
          </cell>
          <cell r="O5259" t="str">
            <v>gchateaug</v>
          </cell>
          <cell r="Q5259">
            <v>0.6</v>
          </cell>
        </row>
        <row r="5260">
          <cell r="A5260" t="str">
            <v>2001</v>
          </cell>
          <cell r="B5260" t="str">
            <v>FR22</v>
          </cell>
          <cell r="C5260" t="str">
            <v>A00</v>
          </cell>
          <cell r="D5260" t="str">
            <v>PC_EMP</v>
          </cell>
          <cell r="E5260" t="str">
            <v>T</v>
          </cell>
          <cell r="F5260" t="str">
            <v>BES</v>
          </cell>
          <cell r="G5260" t="str">
            <v>RSE</v>
          </cell>
          <cell r="I5260" t="str">
            <v>NC</v>
          </cell>
          <cell r="J5260" t="str">
            <v>; former flag equal "s"</v>
          </cell>
          <cell r="K5260" t="str">
            <v>V</v>
          </cell>
          <cell r="L5260">
            <v>38628.496828703705</v>
          </cell>
          <cell r="M5260" t="str">
            <v>gchateaug</v>
          </cell>
          <cell r="N5260">
            <v>38680.624479166669</v>
          </cell>
          <cell r="O5260" t="str">
            <v>gchateaug</v>
          </cell>
          <cell r="Q5260">
            <v>0.25</v>
          </cell>
        </row>
        <row r="5261">
          <cell r="A5261" t="str">
            <v>2001</v>
          </cell>
          <cell r="B5261" t="str">
            <v>ES41</v>
          </cell>
          <cell r="C5261" t="str">
            <v>A00</v>
          </cell>
          <cell r="D5261" t="str">
            <v>PC_EMP</v>
          </cell>
          <cell r="E5261" t="str">
            <v>T</v>
          </cell>
          <cell r="F5261" t="str">
            <v>TOTAL</v>
          </cell>
          <cell r="G5261" t="str">
            <v>TOTAL</v>
          </cell>
          <cell r="I5261" t="str">
            <v>NC</v>
          </cell>
          <cell r="K5261" t="str">
            <v>V</v>
          </cell>
          <cell r="L5261">
            <v>38628.496828703705</v>
          </cell>
          <cell r="M5261" t="str">
            <v>gchateaug</v>
          </cell>
          <cell r="N5261">
            <v>38680.624479166669</v>
          </cell>
          <cell r="O5261" t="str">
            <v>gchateaug</v>
          </cell>
          <cell r="Q5261">
            <v>1.44</v>
          </cell>
        </row>
        <row r="5262">
          <cell r="A5262" t="str">
            <v>2001</v>
          </cell>
          <cell r="B5262" t="str">
            <v>ES41</v>
          </cell>
          <cell r="C5262" t="str">
            <v>A00</v>
          </cell>
          <cell r="D5262" t="str">
            <v>PC_EMP</v>
          </cell>
          <cell r="E5262" t="str">
            <v>T</v>
          </cell>
          <cell r="F5262" t="str">
            <v>TOTAL</v>
          </cell>
          <cell r="G5262" t="str">
            <v>RSE</v>
          </cell>
          <cell r="I5262" t="str">
            <v>NC</v>
          </cell>
          <cell r="K5262" t="str">
            <v>V</v>
          </cell>
          <cell r="L5262">
            <v>38628.496828703705</v>
          </cell>
          <cell r="M5262" t="str">
            <v>gchateaug</v>
          </cell>
          <cell r="N5262">
            <v>38680.624479166669</v>
          </cell>
          <cell r="O5262" t="str">
            <v>gchateaug</v>
          </cell>
          <cell r="Q5262">
            <v>1.05</v>
          </cell>
        </row>
        <row r="5263">
          <cell r="A5263" t="str">
            <v>2001</v>
          </cell>
          <cell r="B5263" t="str">
            <v>ES41</v>
          </cell>
          <cell r="C5263" t="str">
            <v>A00</v>
          </cell>
          <cell r="D5263" t="str">
            <v>PC_EMP</v>
          </cell>
          <cell r="E5263" t="str">
            <v>T</v>
          </cell>
          <cell r="F5263" t="str">
            <v>BES</v>
          </cell>
          <cell r="G5263" t="str">
            <v>TOTAL</v>
          </cell>
          <cell r="I5263" t="str">
            <v>NC</v>
          </cell>
          <cell r="J5263" t="str">
            <v>; former flag equal "s"</v>
          </cell>
          <cell r="K5263" t="str">
            <v>V</v>
          </cell>
          <cell r="L5263">
            <v>38628.496828703705</v>
          </cell>
          <cell r="M5263" t="str">
            <v>gchateaug</v>
          </cell>
          <cell r="N5263">
            <v>38680.624479166669</v>
          </cell>
          <cell r="O5263" t="str">
            <v>gchateaug</v>
          </cell>
          <cell r="Q5263">
            <v>0.22</v>
          </cell>
        </row>
        <row r="5264">
          <cell r="A5264" t="str">
            <v>2001</v>
          </cell>
          <cell r="B5264" t="str">
            <v>ES41</v>
          </cell>
          <cell r="C5264" t="str">
            <v>A00</v>
          </cell>
          <cell r="D5264" t="str">
            <v>PC_EMP</v>
          </cell>
          <cell r="E5264" t="str">
            <v>T</v>
          </cell>
          <cell r="F5264" t="str">
            <v>BES</v>
          </cell>
          <cell r="G5264" t="str">
            <v>RSE</v>
          </cell>
          <cell r="I5264" t="str">
            <v>NC</v>
          </cell>
          <cell r="J5264" t="str">
            <v>; former flag equal "s"</v>
          </cell>
          <cell r="K5264" t="str">
            <v>V</v>
          </cell>
          <cell r="L5264">
            <v>38628.496828703705</v>
          </cell>
          <cell r="M5264" t="str">
            <v>gchateaug</v>
          </cell>
          <cell r="N5264">
            <v>38680.624479166669</v>
          </cell>
          <cell r="O5264" t="str">
            <v>gchateaug</v>
          </cell>
          <cell r="Q5264">
            <v>0.12</v>
          </cell>
        </row>
        <row r="5265">
          <cell r="A5265" t="str">
            <v>2001</v>
          </cell>
          <cell r="B5265" t="str">
            <v>ES13</v>
          </cell>
          <cell r="C5265" t="str">
            <v>A00</v>
          </cell>
          <cell r="D5265" t="str">
            <v>PC_EMP</v>
          </cell>
          <cell r="E5265" t="str">
            <v>T</v>
          </cell>
          <cell r="F5265" t="str">
            <v>TOTAL</v>
          </cell>
          <cell r="G5265" t="str">
            <v>TOTAL</v>
          </cell>
          <cell r="I5265" t="str">
            <v>NC</v>
          </cell>
          <cell r="J5265" t="str">
            <v>; former flag equal "s"</v>
          </cell>
          <cell r="K5265" t="str">
            <v>V</v>
          </cell>
          <cell r="L5265">
            <v>38628.496828703705</v>
          </cell>
          <cell r="M5265" t="str">
            <v>gchateaug</v>
          </cell>
          <cell r="N5265">
            <v>38680.624479166669</v>
          </cell>
          <cell r="O5265" t="str">
            <v>gchateaug</v>
          </cell>
          <cell r="Q5265">
            <v>1.05</v>
          </cell>
        </row>
        <row r="5266">
          <cell r="A5266" t="str">
            <v>2001</v>
          </cell>
          <cell r="B5266" t="str">
            <v>ES13</v>
          </cell>
          <cell r="C5266" t="str">
            <v>A00</v>
          </cell>
          <cell r="D5266" t="str">
            <v>PC_EMP</v>
          </cell>
          <cell r="E5266" t="str">
            <v>T</v>
          </cell>
          <cell r="F5266" t="str">
            <v>TOTAL</v>
          </cell>
          <cell r="G5266" t="str">
            <v>RSE</v>
          </cell>
          <cell r="I5266" t="str">
            <v>NC</v>
          </cell>
          <cell r="J5266" t="str">
            <v>; former flag equal "s"</v>
          </cell>
          <cell r="K5266" t="str">
            <v>V</v>
          </cell>
          <cell r="L5266">
            <v>38628.496828703705</v>
          </cell>
          <cell r="M5266" t="str">
            <v>gchateaug</v>
          </cell>
          <cell r="N5266">
            <v>38680.624479166669</v>
          </cell>
          <cell r="O5266" t="str">
            <v>gchateaug</v>
          </cell>
          <cell r="Q5266">
            <v>0.85</v>
          </cell>
        </row>
        <row r="5267">
          <cell r="A5267" t="str">
            <v>2001</v>
          </cell>
          <cell r="B5267" t="str">
            <v>ES13</v>
          </cell>
          <cell r="C5267" t="str">
            <v>A00</v>
          </cell>
          <cell r="D5267" t="str">
            <v>PC_EMP</v>
          </cell>
          <cell r="E5267" t="str">
            <v>T</v>
          </cell>
          <cell r="F5267" t="str">
            <v>BES</v>
          </cell>
          <cell r="G5267" t="str">
            <v>TOTAL</v>
          </cell>
          <cell r="I5267" t="str">
            <v>NC</v>
          </cell>
          <cell r="J5267" t="str">
            <v>; former flag equal "s"</v>
          </cell>
          <cell r="K5267" t="str">
            <v>V</v>
          </cell>
          <cell r="L5267">
            <v>38628.496828703705</v>
          </cell>
          <cell r="M5267" t="str">
            <v>gchateaug</v>
          </cell>
          <cell r="N5267">
            <v>38680.624479166669</v>
          </cell>
          <cell r="O5267" t="str">
            <v>gchateaug</v>
          </cell>
          <cell r="Q5267">
            <v>0.19</v>
          </cell>
        </row>
        <row r="5268">
          <cell r="A5268" t="str">
            <v>2001</v>
          </cell>
          <cell r="B5268" t="str">
            <v>ES13</v>
          </cell>
          <cell r="C5268" t="str">
            <v>A00</v>
          </cell>
          <cell r="D5268" t="str">
            <v>PC_EMP</v>
          </cell>
          <cell r="E5268" t="str">
            <v>T</v>
          </cell>
          <cell r="F5268" t="str">
            <v>BES</v>
          </cell>
          <cell r="G5268" t="str">
            <v>RSE</v>
          </cell>
          <cell r="I5268" t="str">
            <v>NC</v>
          </cell>
          <cell r="J5268" t="str">
            <v>; former flag equal "s"</v>
          </cell>
          <cell r="K5268" t="str">
            <v>V</v>
          </cell>
          <cell r="L5268">
            <v>38628.496828703705</v>
          </cell>
          <cell r="M5268" t="str">
            <v>gchateaug</v>
          </cell>
          <cell r="N5268">
            <v>38680.624479166669</v>
          </cell>
          <cell r="O5268" t="str">
            <v>gchateaug</v>
          </cell>
          <cell r="Q5268">
            <v>0.05</v>
          </cell>
        </row>
        <row r="5269">
          <cell r="A5269" t="str">
            <v>2000</v>
          </cell>
          <cell r="B5269" t="str">
            <v>NL33</v>
          </cell>
          <cell r="C5269" t="str">
            <v>A00</v>
          </cell>
          <cell r="D5269" t="str">
            <v>PC_EMP</v>
          </cell>
          <cell r="E5269" t="str">
            <v>T</v>
          </cell>
          <cell r="F5269" t="str">
            <v>TOTAL</v>
          </cell>
          <cell r="G5269" t="str">
            <v>TOTAL</v>
          </cell>
          <cell r="H5269" t="str">
            <v>:</v>
          </cell>
          <cell r="I5269" t="str">
            <v>NC</v>
          </cell>
          <cell r="K5269" t="str">
            <v>V</v>
          </cell>
          <cell r="L5269">
            <v>38628.496828703705</v>
          </cell>
          <cell r="M5269" t="str">
            <v>gchateaug</v>
          </cell>
          <cell r="N5269">
            <v>38680.624479166669</v>
          </cell>
          <cell r="O5269" t="str">
            <v>gchateaug</v>
          </cell>
        </row>
        <row r="5270">
          <cell r="A5270" t="str">
            <v>2000</v>
          </cell>
          <cell r="B5270" t="str">
            <v>NL32</v>
          </cell>
          <cell r="C5270" t="str">
            <v>A00</v>
          </cell>
          <cell r="D5270" t="str">
            <v>PC_EMP</v>
          </cell>
          <cell r="E5270" t="str">
            <v>T</v>
          </cell>
          <cell r="F5270" t="str">
            <v>TOTAL</v>
          </cell>
          <cell r="G5270" t="str">
            <v>TOTAL</v>
          </cell>
          <cell r="H5270" t="str">
            <v>:</v>
          </cell>
          <cell r="I5270" t="str">
            <v>NC</v>
          </cell>
          <cell r="K5270" t="str">
            <v>V</v>
          </cell>
          <cell r="L5270">
            <v>38628.496828703705</v>
          </cell>
          <cell r="M5270" t="str">
            <v>gchateaug</v>
          </cell>
          <cell r="N5270">
            <v>38680.624479166669</v>
          </cell>
          <cell r="O5270" t="str">
            <v>gchateaug</v>
          </cell>
        </row>
        <row r="5271">
          <cell r="A5271" t="str">
            <v>2000</v>
          </cell>
          <cell r="B5271" t="str">
            <v>NL11</v>
          </cell>
          <cell r="C5271" t="str">
            <v>A00</v>
          </cell>
          <cell r="D5271" t="str">
            <v>PC_EMP</v>
          </cell>
          <cell r="E5271" t="str">
            <v>T</v>
          </cell>
          <cell r="F5271" t="str">
            <v>TOTAL</v>
          </cell>
          <cell r="G5271" t="str">
            <v>TOTAL</v>
          </cell>
          <cell r="H5271" t="str">
            <v>:</v>
          </cell>
          <cell r="I5271" t="str">
            <v>NC</v>
          </cell>
          <cell r="K5271" t="str">
            <v>V</v>
          </cell>
          <cell r="L5271">
            <v>38628.496828703705</v>
          </cell>
          <cell r="M5271" t="str">
            <v>gchateaug</v>
          </cell>
          <cell r="N5271">
            <v>38680.624467592592</v>
          </cell>
          <cell r="O5271" t="str">
            <v>gchateaug</v>
          </cell>
        </row>
        <row r="5272">
          <cell r="A5272" t="str">
            <v>2003</v>
          </cell>
          <cell r="B5272" t="str">
            <v>PT15</v>
          </cell>
          <cell r="C5272" t="str">
            <v>A00</v>
          </cell>
          <cell r="D5272" t="str">
            <v>PC_EMP</v>
          </cell>
          <cell r="E5272" t="str">
            <v>T</v>
          </cell>
          <cell r="F5272" t="str">
            <v>BES</v>
          </cell>
          <cell r="G5272" t="str">
            <v>TOTAL</v>
          </cell>
          <cell r="H5272" t="str">
            <v>be</v>
          </cell>
          <cell r="I5272" t="str">
            <v>MS</v>
          </cell>
          <cell r="K5272" t="str">
            <v>V</v>
          </cell>
          <cell r="L5272">
            <v>38628.496828703705</v>
          </cell>
          <cell r="M5272" t="str">
            <v>gchateaug</v>
          </cell>
          <cell r="N5272">
            <v>38680.624490740738</v>
          </cell>
          <cell r="O5272" t="str">
            <v>gchateaug</v>
          </cell>
          <cell r="Q5272">
            <v>0.05</v>
          </cell>
        </row>
        <row r="5273">
          <cell r="A5273" t="str">
            <v>2003</v>
          </cell>
          <cell r="B5273" t="str">
            <v>PT15</v>
          </cell>
          <cell r="C5273" t="str">
            <v>A00</v>
          </cell>
          <cell r="D5273" t="str">
            <v>PC_EMP</v>
          </cell>
          <cell r="E5273" t="str">
            <v>T</v>
          </cell>
          <cell r="F5273" t="str">
            <v>BES</v>
          </cell>
          <cell r="G5273" t="str">
            <v>RSE</v>
          </cell>
          <cell r="H5273" t="str">
            <v>be</v>
          </cell>
          <cell r="I5273" t="str">
            <v>MS</v>
          </cell>
          <cell r="K5273" t="str">
            <v>V</v>
          </cell>
          <cell r="L5273">
            <v>38628.496828703705</v>
          </cell>
          <cell r="M5273" t="str">
            <v>gchateaug</v>
          </cell>
          <cell r="N5273">
            <v>38680.624490740738</v>
          </cell>
          <cell r="O5273" t="str">
            <v>gchateaug</v>
          </cell>
          <cell r="Q5273">
            <v>0.02</v>
          </cell>
        </row>
        <row r="5274">
          <cell r="A5274" t="str">
            <v>2003</v>
          </cell>
          <cell r="B5274" t="str">
            <v>PL62</v>
          </cell>
          <cell r="C5274" t="str">
            <v>A00</v>
          </cell>
          <cell r="D5274" t="str">
            <v>PC_EMP</v>
          </cell>
          <cell r="E5274" t="str">
            <v>T</v>
          </cell>
          <cell r="F5274" t="str">
            <v>TOTAL</v>
          </cell>
          <cell r="G5274" t="str">
            <v>TOTAL</v>
          </cell>
          <cell r="I5274" t="str">
            <v>MS</v>
          </cell>
          <cell r="K5274" t="str">
            <v>V</v>
          </cell>
          <cell r="L5274">
            <v>38628.496828703705</v>
          </cell>
          <cell r="M5274" t="str">
            <v>gchateaug</v>
          </cell>
          <cell r="N5274">
            <v>38680.624490740738</v>
          </cell>
          <cell r="O5274" t="str">
            <v>gchateaug</v>
          </cell>
          <cell r="Q5274">
            <v>0.5</v>
          </cell>
        </row>
        <row r="5275">
          <cell r="A5275" t="str">
            <v>2003</v>
          </cell>
          <cell r="B5275" t="str">
            <v>PL62</v>
          </cell>
          <cell r="C5275" t="str">
            <v>A00</v>
          </cell>
          <cell r="D5275" t="str">
            <v>PC_EMP</v>
          </cell>
          <cell r="E5275" t="str">
            <v>T</v>
          </cell>
          <cell r="F5275" t="str">
            <v>TOTAL</v>
          </cell>
          <cell r="G5275" t="str">
            <v>RSE</v>
          </cell>
          <cell r="I5275" t="str">
            <v>MS</v>
          </cell>
          <cell r="K5275" t="str">
            <v>V</v>
          </cell>
          <cell r="L5275">
            <v>38628.496828703705</v>
          </cell>
          <cell r="M5275" t="str">
            <v>gchateaug</v>
          </cell>
          <cell r="N5275">
            <v>38680.624490740738</v>
          </cell>
          <cell r="O5275" t="str">
            <v>gchateaug</v>
          </cell>
          <cell r="Q5275">
            <v>0.4</v>
          </cell>
        </row>
        <row r="5276">
          <cell r="A5276" t="str">
            <v>2003</v>
          </cell>
          <cell r="B5276" t="str">
            <v>PL62</v>
          </cell>
          <cell r="C5276" t="str">
            <v>A00</v>
          </cell>
          <cell r="D5276" t="str">
            <v>PC_EMP</v>
          </cell>
          <cell r="E5276" t="str">
            <v>T</v>
          </cell>
          <cell r="F5276" t="str">
            <v>BES</v>
          </cell>
          <cell r="G5276" t="str">
            <v>TOTAL</v>
          </cell>
          <cell r="I5276" t="str">
            <v>MS</v>
          </cell>
          <cell r="K5276" t="str">
            <v>V</v>
          </cell>
          <cell r="L5276">
            <v>38628.496828703705</v>
          </cell>
          <cell r="M5276" t="str">
            <v>gchateaug</v>
          </cell>
          <cell r="N5276">
            <v>38680.624490740738</v>
          </cell>
          <cell r="O5276" t="str">
            <v>gchateaug</v>
          </cell>
          <cell r="Q5276">
            <v>0.01</v>
          </cell>
        </row>
        <row r="5277">
          <cell r="A5277" t="str">
            <v>2003</v>
          </cell>
          <cell r="B5277" t="str">
            <v>PL62</v>
          </cell>
          <cell r="C5277" t="str">
            <v>A00</v>
          </cell>
          <cell r="D5277" t="str">
            <v>PC_EMP</v>
          </cell>
          <cell r="E5277" t="str">
            <v>T</v>
          </cell>
          <cell r="F5277" t="str">
            <v>BES</v>
          </cell>
          <cell r="G5277" t="str">
            <v>RSE</v>
          </cell>
          <cell r="I5277" t="str">
            <v>MS</v>
          </cell>
          <cell r="K5277" t="str">
            <v>V</v>
          </cell>
          <cell r="L5277">
            <v>38628.496828703705</v>
          </cell>
          <cell r="M5277" t="str">
            <v>gchateaug</v>
          </cell>
          <cell r="N5277">
            <v>38680.624490740738</v>
          </cell>
          <cell r="O5277" t="str">
            <v>gchateaug</v>
          </cell>
          <cell r="Q5277">
            <v>0</v>
          </cell>
        </row>
        <row r="5278">
          <cell r="A5278" t="str">
            <v>2003</v>
          </cell>
          <cell r="B5278" t="str">
            <v>PL5</v>
          </cell>
          <cell r="C5278" t="str">
            <v>A00</v>
          </cell>
          <cell r="D5278" t="str">
            <v>PC_EMP</v>
          </cell>
          <cell r="E5278" t="str">
            <v>T</v>
          </cell>
          <cell r="F5278" t="str">
            <v>TOTAL</v>
          </cell>
          <cell r="G5278" t="str">
            <v>TOTAL</v>
          </cell>
          <cell r="I5278" t="str">
            <v>MS</v>
          </cell>
          <cell r="K5278" t="str">
            <v>V</v>
          </cell>
          <cell r="L5278">
            <v>38628.496828703705</v>
          </cell>
          <cell r="M5278" t="str">
            <v>gchateaug</v>
          </cell>
          <cell r="N5278">
            <v>38680.624490740738</v>
          </cell>
          <cell r="O5278" t="str">
            <v>gchateaug</v>
          </cell>
          <cell r="Q5278">
            <v>0.91</v>
          </cell>
        </row>
        <row r="5279">
          <cell r="A5279" t="str">
            <v>2003</v>
          </cell>
          <cell r="B5279" t="str">
            <v>PL5</v>
          </cell>
          <cell r="C5279" t="str">
            <v>A00</v>
          </cell>
          <cell r="D5279" t="str">
            <v>PC_EMP</v>
          </cell>
          <cell r="E5279" t="str">
            <v>T</v>
          </cell>
          <cell r="F5279" t="str">
            <v>TOTAL</v>
          </cell>
          <cell r="G5279" t="str">
            <v>RSE</v>
          </cell>
          <cell r="I5279" t="str">
            <v>MS</v>
          </cell>
          <cell r="K5279" t="str">
            <v>V</v>
          </cell>
          <cell r="L5279">
            <v>38628.496828703705</v>
          </cell>
          <cell r="M5279" t="str">
            <v>gchateaug</v>
          </cell>
          <cell r="N5279">
            <v>38680.624490740738</v>
          </cell>
          <cell r="O5279" t="str">
            <v>gchateaug</v>
          </cell>
          <cell r="Q5279">
            <v>0.75</v>
          </cell>
        </row>
        <row r="5280">
          <cell r="A5280" t="str">
            <v>2003</v>
          </cell>
          <cell r="B5280" t="str">
            <v>PL5</v>
          </cell>
          <cell r="C5280" t="str">
            <v>A00</v>
          </cell>
          <cell r="D5280" t="str">
            <v>PC_EMP</v>
          </cell>
          <cell r="E5280" t="str">
            <v>T</v>
          </cell>
          <cell r="F5280" t="str">
            <v>BES</v>
          </cell>
          <cell r="G5280" t="str">
            <v>TOTAL</v>
          </cell>
          <cell r="I5280" t="str">
            <v>MS</v>
          </cell>
          <cell r="K5280" t="str">
            <v>V</v>
          </cell>
          <cell r="L5280">
            <v>38628.496828703705</v>
          </cell>
          <cell r="M5280" t="str">
            <v>gchateaug</v>
          </cell>
          <cell r="N5280">
            <v>38680.624490740738</v>
          </cell>
          <cell r="O5280" t="str">
            <v>gchateaug</v>
          </cell>
          <cell r="Q5280">
            <v>0.09</v>
          </cell>
        </row>
        <row r="5281">
          <cell r="A5281" t="str">
            <v>2003</v>
          </cell>
          <cell r="B5281" t="str">
            <v>PL5</v>
          </cell>
          <cell r="C5281" t="str">
            <v>A00</v>
          </cell>
          <cell r="D5281" t="str">
            <v>PC_EMP</v>
          </cell>
          <cell r="E5281" t="str">
            <v>T</v>
          </cell>
          <cell r="F5281" t="str">
            <v>BES</v>
          </cell>
          <cell r="G5281" t="str">
            <v>RSE</v>
          </cell>
          <cell r="I5281" t="str">
            <v>MS</v>
          </cell>
          <cell r="K5281" t="str">
            <v>V</v>
          </cell>
          <cell r="L5281">
            <v>38628.496828703705</v>
          </cell>
          <cell r="M5281" t="str">
            <v>gchateaug</v>
          </cell>
          <cell r="N5281">
            <v>38680.624490740738</v>
          </cell>
          <cell r="O5281" t="str">
            <v>gchateaug</v>
          </cell>
          <cell r="Q5281">
            <v>0.05</v>
          </cell>
        </row>
        <row r="5282">
          <cell r="A5282" t="str">
            <v>2003</v>
          </cell>
          <cell r="B5282" t="str">
            <v>PL42</v>
          </cell>
          <cell r="C5282" t="str">
            <v>A00</v>
          </cell>
          <cell r="D5282" t="str">
            <v>PC_EMP</v>
          </cell>
          <cell r="E5282" t="str">
            <v>T</v>
          </cell>
          <cell r="F5282" t="str">
            <v>TOTAL</v>
          </cell>
          <cell r="G5282" t="str">
            <v>TOTAL</v>
          </cell>
          <cell r="I5282" t="str">
            <v>MS</v>
          </cell>
          <cell r="K5282" t="str">
            <v>V</v>
          </cell>
          <cell r="L5282">
            <v>38628.496828703705</v>
          </cell>
          <cell r="M5282" t="str">
            <v>gchateaug</v>
          </cell>
          <cell r="N5282">
            <v>38680.624490740738</v>
          </cell>
          <cell r="O5282" t="str">
            <v>gchateaug</v>
          </cell>
          <cell r="Q5282">
            <v>0.61</v>
          </cell>
        </row>
        <row r="5283">
          <cell r="A5283" t="str">
            <v>2003</v>
          </cell>
          <cell r="B5283" t="str">
            <v>PL42</v>
          </cell>
          <cell r="C5283" t="str">
            <v>A00</v>
          </cell>
          <cell r="D5283" t="str">
            <v>PC_EMP</v>
          </cell>
          <cell r="E5283" t="str">
            <v>T</v>
          </cell>
          <cell r="F5283" t="str">
            <v>TOTAL</v>
          </cell>
          <cell r="G5283" t="str">
            <v>RSE</v>
          </cell>
          <cell r="I5283" t="str">
            <v>MS</v>
          </cell>
          <cell r="K5283" t="str">
            <v>V</v>
          </cell>
          <cell r="L5283">
            <v>38628.496828703705</v>
          </cell>
          <cell r="M5283" t="str">
            <v>gchateaug</v>
          </cell>
          <cell r="N5283">
            <v>38680.624490740738</v>
          </cell>
          <cell r="O5283" t="str">
            <v>gchateaug</v>
          </cell>
          <cell r="Q5283">
            <v>0.53</v>
          </cell>
        </row>
        <row r="5284">
          <cell r="A5284" t="str">
            <v>2003</v>
          </cell>
          <cell r="B5284" t="str">
            <v>PL42</v>
          </cell>
          <cell r="C5284" t="str">
            <v>A00</v>
          </cell>
          <cell r="D5284" t="str">
            <v>PC_EMP</v>
          </cell>
          <cell r="E5284" t="str">
            <v>T</v>
          </cell>
          <cell r="F5284" t="str">
            <v>BES</v>
          </cell>
          <cell r="G5284" t="str">
            <v>TOTAL</v>
          </cell>
          <cell r="H5284" t="str">
            <v>:c</v>
          </cell>
          <cell r="I5284" t="str">
            <v>MS</v>
          </cell>
          <cell r="K5284" t="str">
            <v>V</v>
          </cell>
          <cell r="L5284">
            <v>38628.496828703705</v>
          </cell>
          <cell r="M5284" t="str">
            <v>gchateaug</v>
          </cell>
          <cell r="N5284">
            <v>38680.624490740738</v>
          </cell>
          <cell r="O5284" t="str">
            <v>gchateaug</v>
          </cell>
        </row>
        <row r="5285">
          <cell r="A5285" t="str">
            <v>2003</v>
          </cell>
          <cell r="B5285" t="str">
            <v>PL42</v>
          </cell>
          <cell r="C5285" t="str">
            <v>A00</v>
          </cell>
          <cell r="D5285" t="str">
            <v>PC_EMP</v>
          </cell>
          <cell r="E5285" t="str">
            <v>T</v>
          </cell>
          <cell r="F5285" t="str">
            <v>BES</v>
          </cell>
          <cell r="G5285" t="str">
            <v>RSE</v>
          </cell>
          <cell r="H5285" t="str">
            <v>:c</v>
          </cell>
          <cell r="I5285" t="str">
            <v>MS</v>
          </cell>
          <cell r="K5285" t="str">
            <v>V</v>
          </cell>
          <cell r="L5285">
            <v>38628.496828703705</v>
          </cell>
          <cell r="M5285" t="str">
            <v>gchateaug</v>
          </cell>
          <cell r="N5285">
            <v>38680.624490740738</v>
          </cell>
          <cell r="O5285" t="str">
            <v>gchateaug</v>
          </cell>
        </row>
        <row r="5286">
          <cell r="A5286" t="str">
            <v>2003</v>
          </cell>
          <cell r="B5286" t="str">
            <v>PL34</v>
          </cell>
          <cell r="C5286" t="str">
            <v>A00</v>
          </cell>
          <cell r="D5286" t="str">
            <v>PC_EMP</v>
          </cell>
          <cell r="E5286" t="str">
            <v>T</v>
          </cell>
          <cell r="F5286" t="str">
            <v>TOTAL</v>
          </cell>
          <cell r="G5286" t="str">
            <v>TOTAL</v>
          </cell>
          <cell r="I5286" t="str">
            <v>MS</v>
          </cell>
          <cell r="K5286" t="str">
            <v>V</v>
          </cell>
          <cell r="L5286">
            <v>38628.496828703705</v>
          </cell>
          <cell r="M5286" t="str">
            <v>gchateaug</v>
          </cell>
          <cell r="N5286">
            <v>38680.624490740738</v>
          </cell>
          <cell r="O5286" t="str">
            <v>gchateaug</v>
          </cell>
          <cell r="Q5286">
            <v>0.54</v>
          </cell>
        </row>
        <row r="5287">
          <cell r="A5287" t="str">
            <v>2003</v>
          </cell>
          <cell r="B5287" t="str">
            <v>PL34</v>
          </cell>
          <cell r="C5287" t="str">
            <v>A00</v>
          </cell>
          <cell r="D5287" t="str">
            <v>PC_EMP</v>
          </cell>
          <cell r="E5287" t="str">
            <v>T</v>
          </cell>
          <cell r="F5287" t="str">
            <v>TOTAL</v>
          </cell>
          <cell r="G5287" t="str">
            <v>RSE</v>
          </cell>
          <cell r="I5287" t="str">
            <v>MS</v>
          </cell>
          <cell r="K5287" t="str">
            <v>V</v>
          </cell>
          <cell r="L5287">
            <v>38628.496828703705</v>
          </cell>
          <cell r="M5287" t="str">
            <v>gchateaug</v>
          </cell>
          <cell r="N5287">
            <v>38680.624490740738</v>
          </cell>
          <cell r="O5287" t="str">
            <v>gchateaug</v>
          </cell>
          <cell r="Q5287">
            <v>0.46</v>
          </cell>
        </row>
        <row r="5288">
          <cell r="A5288" t="str">
            <v>2003</v>
          </cell>
          <cell r="B5288" t="str">
            <v>PL34</v>
          </cell>
          <cell r="C5288" t="str">
            <v>A00</v>
          </cell>
          <cell r="D5288" t="str">
            <v>PC_EMP</v>
          </cell>
          <cell r="E5288" t="str">
            <v>T</v>
          </cell>
          <cell r="F5288" t="str">
            <v>BES</v>
          </cell>
          <cell r="G5288" t="str">
            <v>TOTAL</v>
          </cell>
          <cell r="H5288" t="str">
            <v>:c</v>
          </cell>
          <cell r="I5288" t="str">
            <v>MS</v>
          </cell>
          <cell r="K5288" t="str">
            <v>V</v>
          </cell>
          <cell r="L5288">
            <v>38628.496828703705</v>
          </cell>
          <cell r="M5288" t="str">
            <v>gchateaug</v>
          </cell>
          <cell r="N5288">
            <v>38680.624490740738</v>
          </cell>
          <cell r="O5288" t="str">
            <v>gchateaug</v>
          </cell>
        </row>
        <row r="5289">
          <cell r="A5289" t="str">
            <v>2003</v>
          </cell>
          <cell r="B5289" t="str">
            <v>PL34</v>
          </cell>
          <cell r="C5289" t="str">
            <v>A00</v>
          </cell>
          <cell r="D5289" t="str">
            <v>PC_EMP</v>
          </cell>
          <cell r="E5289" t="str">
            <v>T</v>
          </cell>
          <cell r="F5289" t="str">
            <v>BES</v>
          </cell>
          <cell r="G5289" t="str">
            <v>RSE</v>
          </cell>
          <cell r="H5289" t="str">
            <v>:c</v>
          </cell>
          <cell r="I5289" t="str">
            <v>MS</v>
          </cell>
          <cell r="K5289" t="str">
            <v>V</v>
          </cell>
          <cell r="L5289">
            <v>38628.496828703705</v>
          </cell>
          <cell r="M5289" t="str">
            <v>gchateaug</v>
          </cell>
          <cell r="N5289">
            <v>38680.624490740738</v>
          </cell>
          <cell r="O5289" t="str">
            <v>gchateaug</v>
          </cell>
        </row>
        <row r="5290">
          <cell r="A5290" t="str">
            <v>2003</v>
          </cell>
          <cell r="B5290" t="str">
            <v>PL3</v>
          </cell>
          <cell r="C5290" t="str">
            <v>A00</v>
          </cell>
          <cell r="D5290" t="str">
            <v>PC_EMP</v>
          </cell>
          <cell r="E5290" t="str">
            <v>T</v>
          </cell>
          <cell r="F5290" t="str">
            <v>TOTAL</v>
          </cell>
          <cell r="G5290" t="str">
            <v>TOTAL</v>
          </cell>
          <cell r="I5290" t="str">
            <v>MS</v>
          </cell>
          <cell r="K5290" t="str">
            <v>V</v>
          </cell>
          <cell r="L5290">
            <v>38628.496828703705</v>
          </cell>
          <cell r="M5290" t="str">
            <v>gchateaug</v>
          </cell>
          <cell r="N5290">
            <v>38680.624490740738</v>
          </cell>
          <cell r="O5290" t="str">
            <v>gchateaug</v>
          </cell>
          <cell r="Q5290">
            <v>0.52</v>
          </cell>
        </row>
        <row r="5291">
          <cell r="A5291" t="str">
            <v>2003</v>
          </cell>
          <cell r="B5291" t="str">
            <v>PL3</v>
          </cell>
          <cell r="C5291" t="str">
            <v>A00</v>
          </cell>
          <cell r="D5291" t="str">
            <v>PC_EMP</v>
          </cell>
          <cell r="E5291" t="str">
            <v>T</v>
          </cell>
          <cell r="F5291" t="str">
            <v>TOTAL</v>
          </cell>
          <cell r="G5291" t="str">
            <v>RSE</v>
          </cell>
          <cell r="I5291" t="str">
            <v>MS</v>
          </cell>
          <cell r="K5291" t="str">
            <v>V</v>
          </cell>
          <cell r="L5291">
            <v>38628.496828703705</v>
          </cell>
          <cell r="M5291" t="str">
            <v>gchateaug</v>
          </cell>
          <cell r="N5291">
            <v>38680.624490740738</v>
          </cell>
          <cell r="O5291" t="str">
            <v>gchateaug</v>
          </cell>
          <cell r="Q5291">
            <v>0.43</v>
          </cell>
        </row>
        <row r="5292">
          <cell r="A5292" t="str">
            <v>2003</v>
          </cell>
          <cell r="B5292" t="str">
            <v>PL3</v>
          </cell>
          <cell r="C5292" t="str">
            <v>A00</v>
          </cell>
          <cell r="D5292" t="str">
            <v>PC_EMP</v>
          </cell>
          <cell r="E5292" t="str">
            <v>T</v>
          </cell>
          <cell r="F5292" t="str">
            <v>BES</v>
          </cell>
          <cell r="G5292" t="str">
            <v>TOTAL</v>
          </cell>
          <cell r="I5292" t="str">
            <v>MS</v>
          </cell>
          <cell r="K5292" t="str">
            <v>V</v>
          </cell>
          <cell r="L5292">
            <v>38628.496828703705</v>
          </cell>
          <cell r="M5292" t="str">
            <v>gchateaug</v>
          </cell>
          <cell r="N5292">
            <v>38680.624490740738</v>
          </cell>
          <cell r="O5292" t="str">
            <v>gchateaug</v>
          </cell>
          <cell r="Q5292">
            <v>0.08</v>
          </cell>
        </row>
        <row r="5293">
          <cell r="A5293" t="str">
            <v>2003</v>
          </cell>
          <cell r="B5293" t="str">
            <v>PL3</v>
          </cell>
          <cell r="C5293" t="str">
            <v>A00</v>
          </cell>
          <cell r="D5293" t="str">
            <v>PC_EMP</v>
          </cell>
          <cell r="E5293" t="str">
            <v>T</v>
          </cell>
          <cell r="F5293" t="str">
            <v>BES</v>
          </cell>
          <cell r="G5293" t="str">
            <v>RSE</v>
          </cell>
          <cell r="I5293" t="str">
            <v>MS</v>
          </cell>
          <cell r="K5293" t="str">
            <v>V</v>
          </cell>
          <cell r="L5293">
            <v>38628.496828703705</v>
          </cell>
          <cell r="M5293" t="str">
            <v>gchateaug</v>
          </cell>
          <cell r="N5293">
            <v>38680.624490740738</v>
          </cell>
          <cell r="O5293" t="str">
            <v>gchateaug</v>
          </cell>
          <cell r="Q5293">
            <v>0.04</v>
          </cell>
        </row>
        <row r="5294">
          <cell r="A5294" t="str">
            <v>2002</v>
          </cell>
          <cell r="B5294" t="str">
            <v>PL33</v>
          </cell>
          <cell r="C5294" t="str">
            <v>A00</v>
          </cell>
          <cell r="D5294" t="str">
            <v>PC_EMP</v>
          </cell>
          <cell r="E5294" t="str">
            <v>T</v>
          </cell>
          <cell r="F5294" t="str">
            <v>TOTAL</v>
          </cell>
          <cell r="G5294" t="str">
            <v>TOTAL</v>
          </cell>
          <cell r="I5294" t="str">
            <v>MS</v>
          </cell>
          <cell r="K5294" t="str">
            <v>V</v>
          </cell>
          <cell r="L5294">
            <v>38628.496840277781</v>
          </cell>
          <cell r="M5294" t="str">
            <v>gchateaug</v>
          </cell>
          <cell r="N5294">
            <v>38680.624467592592</v>
          </cell>
          <cell r="O5294" t="str">
            <v>gchateaug</v>
          </cell>
          <cell r="Q5294">
            <v>0.26</v>
          </cell>
        </row>
        <row r="5295">
          <cell r="A5295" t="str">
            <v>2002</v>
          </cell>
          <cell r="B5295" t="str">
            <v>PL33</v>
          </cell>
          <cell r="C5295" t="str">
            <v>A00</v>
          </cell>
          <cell r="D5295" t="str">
            <v>PC_EMP</v>
          </cell>
          <cell r="E5295" t="str">
            <v>T</v>
          </cell>
          <cell r="F5295" t="str">
            <v>TOTAL</v>
          </cell>
          <cell r="G5295" t="str">
            <v>RSE</v>
          </cell>
          <cell r="I5295" t="str">
            <v>MS</v>
          </cell>
          <cell r="K5295" t="str">
            <v>V</v>
          </cell>
          <cell r="L5295">
            <v>38628.496840277781</v>
          </cell>
          <cell r="M5295" t="str">
            <v>gchateaug</v>
          </cell>
          <cell r="N5295">
            <v>38680.624467592592</v>
          </cell>
          <cell r="O5295" t="str">
            <v>gchateaug</v>
          </cell>
          <cell r="Q5295">
            <v>0.23</v>
          </cell>
        </row>
        <row r="5296">
          <cell r="A5296" t="str">
            <v>2002</v>
          </cell>
          <cell r="B5296" t="str">
            <v>PL33</v>
          </cell>
          <cell r="C5296" t="str">
            <v>A00</v>
          </cell>
          <cell r="D5296" t="str">
            <v>PC_EMP</v>
          </cell>
          <cell r="E5296" t="str">
            <v>T</v>
          </cell>
          <cell r="F5296" t="str">
            <v>BES</v>
          </cell>
          <cell r="G5296" t="str">
            <v>TOTAL</v>
          </cell>
          <cell r="H5296" t="str">
            <v>:c</v>
          </cell>
          <cell r="I5296" t="str">
            <v>MS</v>
          </cell>
          <cell r="K5296" t="str">
            <v>V</v>
          </cell>
          <cell r="L5296">
            <v>38628.496840277781</v>
          </cell>
          <cell r="M5296" t="str">
            <v>gchateaug</v>
          </cell>
          <cell r="N5296">
            <v>38680.624467592592</v>
          </cell>
          <cell r="O5296" t="str">
            <v>gchateaug</v>
          </cell>
        </row>
        <row r="5297">
          <cell r="A5297" t="str">
            <v>2002</v>
          </cell>
          <cell r="B5297" t="str">
            <v>PL33</v>
          </cell>
          <cell r="C5297" t="str">
            <v>A00</v>
          </cell>
          <cell r="D5297" t="str">
            <v>PC_EMP</v>
          </cell>
          <cell r="E5297" t="str">
            <v>T</v>
          </cell>
          <cell r="F5297" t="str">
            <v>BES</v>
          </cell>
          <cell r="G5297" t="str">
            <v>RSE</v>
          </cell>
          <cell r="H5297" t="str">
            <v>:c</v>
          </cell>
          <cell r="I5297" t="str">
            <v>MS</v>
          </cell>
          <cell r="K5297" t="str">
            <v>V</v>
          </cell>
          <cell r="L5297">
            <v>38628.496840277781</v>
          </cell>
          <cell r="M5297" t="str">
            <v>gchateaug</v>
          </cell>
          <cell r="N5297">
            <v>38680.624467592592</v>
          </cell>
          <cell r="O5297" t="str">
            <v>gchateaug</v>
          </cell>
        </row>
        <row r="5298">
          <cell r="A5298" t="str">
            <v>2002</v>
          </cell>
          <cell r="B5298" t="str">
            <v>NL42</v>
          </cell>
          <cell r="C5298" t="str">
            <v>A00</v>
          </cell>
          <cell r="D5298" t="str">
            <v>PC_EMP</v>
          </cell>
          <cell r="E5298" t="str">
            <v>T</v>
          </cell>
          <cell r="F5298" t="str">
            <v>TOTAL</v>
          </cell>
          <cell r="G5298" t="str">
            <v>TOTAL</v>
          </cell>
          <cell r="H5298" t="str">
            <v>:</v>
          </cell>
          <cell r="I5298" t="str">
            <v>MS</v>
          </cell>
          <cell r="K5298" t="str">
            <v>V</v>
          </cell>
          <cell r="L5298">
            <v>38628.496840277781</v>
          </cell>
          <cell r="M5298" t="str">
            <v>gchateaug</v>
          </cell>
          <cell r="N5298">
            <v>38680.624467592592</v>
          </cell>
          <cell r="O5298" t="str">
            <v>gchateaug</v>
          </cell>
        </row>
        <row r="5299">
          <cell r="A5299" t="str">
            <v>2002</v>
          </cell>
          <cell r="B5299" t="str">
            <v>NL42</v>
          </cell>
          <cell r="C5299" t="str">
            <v>A00</v>
          </cell>
          <cell r="D5299" t="str">
            <v>PC_EMP</v>
          </cell>
          <cell r="E5299" t="str">
            <v>T</v>
          </cell>
          <cell r="F5299" t="str">
            <v>BES</v>
          </cell>
          <cell r="G5299" t="str">
            <v>TOTAL</v>
          </cell>
          <cell r="H5299" t="str">
            <v>:</v>
          </cell>
          <cell r="I5299" t="str">
            <v>MS</v>
          </cell>
          <cell r="K5299" t="str">
            <v>V</v>
          </cell>
          <cell r="L5299">
            <v>38628.496840277781</v>
          </cell>
          <cell r="M5299" t="str">
            <v>gchateaug</v>
          </cell>
          <cell r="N5299">
            <v>38680.624467592592</v>
          </cell>
          <cell r="O5299" t="str">
            <v>gchateaug</v>
          </cell>
        </row>
        <row r="5300">
          <cell r="A5300" t="str">
            <v>2002</v>
          </cell>
          <cell r="B5300" t="str">
            <v>NL41</v>
          </cell>
          <cell r="C5300" t="str">
            <v>A00</v>
          </cell>
          <cell r="D5300" t="str">
            <v>PC_EMP</v>
          </cell>
          <cell r="E5300" t="str">
            <v>T</v>
          </cell>
          <cell r="F5300" t="str">
            <v>TOTAL</v>
          </cell>
          <cell r="G5300" t="str">
            <v>TOTAL</v>
          </cell>
          <cell r="H5300" t="str">
            <v>:</v>
          </cell>
          <cell r="I5300" t="str">
            <v>MS</v>
          </cell>
          <cell r="K5300" t="str">
            <v>V</v>
          </cell>
          <cell r="L5300">
            <v>38628.496840277781</v>
          </cell>
          <cell r="M5300" t="str">
            <v>gchateaug</v>
          </cell>
          <cell r="N5300">
            <v>38680.624467592592</v>
          </cell>
          <cell r="O5300" t="str">
            <v>gchateaug</v>
          </cell>
        </row>
        <row r="5301">
          <cell r="A5301" t="str">
            <v>2002</v>
          </cell>
          <cell r="B5301" t="str">
            <v>NL41</v>
          </cell>
          <cell r="C5301" t="str">
            <v>A00</v>
          </cell>
          <cell r="D5301" t="str">
            <v>PC_EMP</v>
          </cell>
          <cell r="E5301" t="str">
            <v>T</v>
          </cell>
          <cell r="F5301" t="str">
            <v>BES</v>
          </cell>
          <cell r="G5301" t="str">
            <v>TOTAL</v>
          </cell>
          <cell r="H5301" t="str">
            <v>:</v>
          </cell>
          <cell r="I5301" t="str">
            <v>MS</v>
          </cell>
          <cell r="K5301" t="str">
            <v>V</v>
          </cell>
          <cell r="L5301">
            <v>38628.496840277781</v>
          </cell>
          <cell r="M5301" t="str">
            <v>gchateaug</v>
          </cell>
          <cell r="N5301">
            <v>38680.624467592592</v>
          </cell>
          <cell r="O5301" t="str">
            <v>gchateaug</v>
          </cell>
        </row>
        <row r="5302">
          <cell r="A5302" t="str">
            <v>2002</v>
          </cell>
          <cell r="B5302" t="str">
            <v>NL23</v>
          </cell>
          <cell r="C5302" t="str">
            <v>A00</v>
          </cell>
          <cell r="D5302" t="str">
            <v>PC_EMP</v>
          </cell>
          <cell r="E5302" t="str">
            <v>T</v>
          </cell>
          <cell r="F5302" t="str">
            <v>TOTAL</v>
          </cell>
          <cell r="G5302" t="str">
            <v>TOTAL</v>
          </cell>
          <cell r="H5302" t="str">
            <v>:</v>
          </cell>
          <cell r="I5302" t="str">
            <v>MS</v>
          </cell>
          <cell r="K5302" t="str">
            <v>V</v>
          </cell>
          <cell r="L5302">
            <v>38628.496840277781</v>
          </cell>
          <cell r="M5302" t="str">
            <v>gchateaug</v>
          </cell>
          <cell r="N5302">
            <v>38680.624467592592</v>
          </cell>
          <cell r="O5302" t="str">
            <v>gchateaug</v>
          </cell>
        </row>
        <row r="5303">
          <cell r="A5303" t="str">
            <v>2002</v>
          </cell>
          <cell r="B5303" t="str">
            <v>NL23</v>
          </cell>
          <cell r="C5303" t="str">
            <v>A00</v>
          </cell>
          <cell r="D5303" t="str">
            <v>PC_EMP</v>
          </cell>
          <cell r="E5303" t="str">
            <v>T</v>
          </cell>
          <cell r="F5303" t="str">
            <v>BES</v>
          </cell>
          <cell r="G5303" t="str">
            <v>TOTAL</v>
          </cell>
          <cell r="H5303" t="str">
            <v>:</v>
          </cell>
          <cell r="I5303" t="str">
            <v>MS</v>
          </cell>
          <cell r="K5303" t="str">
            <v>V</v>
          </cell>
          <cell r="L5303">
            <v>38628.496840277781</v>
          </cell>
          <cell r="M5303" t="str">
            <v>gchateaug</v>
          </cell>
          <cell r="N5303">
            <v>38680.624467592592</v>
          </cell>
          <cell r="O5303" t="str">
            <v>gchateaug</v>
          </cell>
        </row>
        <row r="5304">
          <cell r="A5304" t="str">
            <v>2002</v>
          </cell>
          <cell r="B5304" t="str">
            <v>NL22</v>
          </cell>
          <cell r="C5304" t="str">
            <v>A00</v>
          </cell>
          <cell r="D5304" t="str">
            <v>PC_EMP</v>
          </cell>
          <cell r="E5304" t="str">
            <v>T</v>
          </cell>
          <cell r="F5304" t="str">
            <v>TOTAL</v>
          </cell>
          <cell r="G5304" t="str">
            <v>TOTAL</v>
          </cell>
          <cell r="H5304" t="str">
            <v>:</v>
          </cell>
          <cell r="I5304" t="str">
            <v>MS</v>
          </cell>
          <cell r="K5304" t="str">
            <v>V</v>
          </cell>
          <cell r="L5304">
            <v>38628.496840277781</v>
          </cell>
          <cell r="M5304" t="str">
            <v>gchateaug</v>
          </cell>
          <cell r="N5304">
            <v>38680.624467592592</v>
          </cell>
          <cell r="O5304" t="str">
            <v>gchateaug</v>
          </cell>
        </row>
        <row r="5305">
          <cell r="A5305" t="str">
            <v>2003</v>
          </cell>
          <cell r="B5305" t="str">
            <v>DE80</v>
          </cell>
          <cell r="C5305" t="str">
            <v>A00</v>
          </cell>
          <cell r="D5305" t="str">
            <v>PC_EMP</v>
          </cell>
          <cell r="E5305" t="str">
            <v>T</v>
          </cell>
          <cell r="F5305" t="str">
            <v>BES</v>
          </cell>
          <cell r="G5305" t="str">
            <v>TOTAL</v>
          </cell>
          <cell r="I5305" t="str">
            <v>MS</v>
          </cell>
          <cell r="K5305" t="str">
            <v>V</v>
          </cell>
          <cell r="L5305">
            <v>38628.496840277781</v>
          </cell>
          <cell r="M5305" t="str">
            <v>gchateaug</v>
          </cell>
          <cell r="N5305">
            <v>38680.630694444444</v>
          </cell>
          <cell r="O5305" t="str">
            <v>gchateaug</v>
          </cell>
          <cell r="Q5305">
            <v>0.19</v>
          </cell>
        </row>
        <row r="5306">
          <cell r="A5306" t="str">
            <v>2003</v>
          </cell>
          <cell r="B5306" t="str">
            <v>DE80</v>
          </cell>
          <cell r="C5306" t="str">
            <v>A00</v>
          </cell>
          <cell r="D5306" t="str">
            <v>PC_EMP</v>
          </cell>
          <cell r="E5306" t="str">
            <v>T</v>
          </cell>
          <cell r="F5306" t="str">
            <v>BES</v>
          </cell>
          <cell r="G5306" t="str">
            <v>RSE</v>
          </cell>
          <cell r="I5306" t="str">
            <v>MS</v>
          </cell>
          <cell r="K5306" t="str">
            <v>V</v>
          </cell>
          <cell r="L5306">
            <v>38628.496840277781</v>
          </cell>
          <cell r="M5306" t="str">
            <v>gchateaug</v>
          </cell>
          <cell r="N5306">
            <v>38680.630694444444</v>
          </cell>
          <cell r="O5306" t="str">
            <v>gchateaug</v>
          </cell>
          <cell r="Q5306">
            <v>0.12</v>
          </cell>
        </row>
        <row r="5307">
          <cell r="A5307" t="str">
            <v>2003</v>
          </cell>
          <cell r="B5307" t="str">
            <v>DE8</v>
          </cell>
          <cell r="C5307" t="str">
            <v>A00</v>
          </cell>
          <cell r="D5307" t="str">
            <v>PC_EMP</v>
          </cell>
          <cell r="E5307" t="str">
            <v>T</v>
          </cell>
          <cell r="F5307" t="str">
            <v>TOTAL</v>
          </cell>
          <cell r="G5307" t="str">
            <v>TOTAL</v>
          </cell>
          <cell r="I5307" t="str">
            <v>MS</v>
          </cell>
          <cell r="K5307" t="str">
            <v>V</v>
          </cell>
          <cell r="L5307">
            <v>38628.496840277781</v>
          </cell>
          <cell r="M5307" t="str">
            <v>gchateaug</v>
          </cell>
          <cell r="N5307">
            <v>38680.630694444444</v>
          </cell>
          <cell r="O5307" t="str">
            <v>gchateaug</v>
          </cell>
          <cell r="Q5307">
            <v>1.1200000000000001</v>
          </cell>
        </row>
        <row r="5308">
          <cell r="A5308" t="str">
            <v>2003</v>
          </cell>
          <cell r="B5308" t="str">
            <v>DE8</v>
          </cell>
          <cell r="C5308" t="str">
            <v>A00</v>
          </cell>
          <cell r="D5308" t="str">
            <v>PC_EMP</v>
          </cell>
          <cell r="E5308" t="str">
            <v>T</v>
          </cell>
          <cell r="F5308" t="str">
            <v>TOTAL</v>
          </cell>
          <cell r="G5308" t="str">
            <v>RSE</v>
          </cell>
          <cell r="I5308" t="str">
            <v>MS</v>
          </cell>
          <cell r="K5308" t="str">
            <v>V</v>
          </cell>
          <cell r="L5308">
            <v>38628.496840277781</v>
          </cell>
          <cell r="M5308" t="str">
            <v>gchateaug</v>
          </cell>
          <cell r="N5308">
            <v>38680.630694444444</v>
          </cell>
          <cell r="O5308" t="str">
            <v>gchateaug</v>
          </cell>
          <cell r="Q5308">
            <v>0.75</v>
          </cell>
        </row>
        <row r="5309">
          <cell r="A5309" t="str">
            <v>2003</v>
          </cell>
          <cell r="B5309" t="str">
            <v>DE8</v>
          </cell>
          <cell r="C5309" t="str">
            <v>A00</v>
          </cell>
          <cell r="D5309" t="str">
            <v>PC_EMP</v>
          </cell>
          <cell r="E5309" t="str">
            <v>T</v>
          </cell>
          <cell r="F5309" t="str">
            <v>BES</v>
          </cell>
          <cell r="G5309" t="str">
            <v>TOTAL</v>
          </cell>
          <cell r="I5309" t="str">
            <v>MS</v>
          </cell>
          <cell r="K5309" t="str">
            <v>V</v>
          </cell>
          <cell r="L5309">
            <v>38628.496840277781</v>
          </cell>
          <cell r="M5309" t="str">
            <v>gchateaug</v>
          </cell>
          <cell r="N5309">
            <v>38680.630694444444</v>
          </cell>
          <cell r="O5309" t="str">
            <v>gchateaug</v>
          </cell>
          <cell r="Q5309">
            <v>0.19</v>
          </cell>
        </row>
        <row r="5310">
          <cell r="A5310" t="str">
            <v>2003</v>
          </cell>
          <cell r="B5310" t="str">
            <v>DE8</v>
          </cell>
          <cell r="C5310" t="str">
            <v>A00</v>
          </cell>
          <cell r="D5310" t="str">
            <v>PC_EMP</v>
          </cell>
          <cell r="E5310" t="str">
            <v>T</v>
          </cell>
          <cell r="F5310" t="str">
            <v>BES</v>
          </cell>
          <cell r="G5310" t="str">
            <v>RSE</v>
          </cell>
          <cell r="I5310" t="str">
            <v>MS</v>
          </cell>
          <cell r="K5310" t="str">
            <v>V</v>
          </cell>
          <cell r="L5310">
            <v>38628.496840277781</v>
          </cell>
          <cell r="M5310" t="str">
            <v>gchateaug</v>
          </cell>
          <cell r="N5310">
            <v>38680.630694444444</v>
          </cell>
          <cell r="O5310" t="str">
            <v>gchateaug</v>
          </cell>
          <cell r="Q5310">
            <v>0.12</v>
          </cell>
        </row>
        <row r="5311">
          <cell r="A5311" t="str">
            <v>2003</v>
          </cell>
          <cell r="B5311" t="str">
            <v>DE72</v>
          </cell>
          <cell r="C5311" t="str">
            <v>A00</v>
          </cell>
          <cell r="D5311" t="str">
            <v>PC_EMP</v>
          </cell>
          <cell r="E5311" t="str">
            <v>T</v>
          </cell>
          <cell r="F5311" t="str">
            <v>TOTAL</v>
          </cell>
          <cell r="G5311" t="str">
            <v>TOTAL</v>
          </cell>
          <cell r="I5311" t="str">
            <v>MS</v>
          </cell>
          <cell r="K5311" t="str">
            <v>V</v>
          </cell>
          <cell r="L5311">
            <v>38628.496840277781</v>
          </cell>
          <cell r="M5311" t="str">
            <v>gchateaug</v>
          </cell>
          <cell r="N5311">
            <v>38680.630694444444</v>
          </cell>
          <cell r="O5311" t="str">
            <v>gchateaug</v>
          </cell>
          <cell r="Q5311">
            <v>2.12</v>
          </cell>
        </row>
        <row r="5312">
          <cell r="A5312" t="str">
            <v>2003</v>
          </cell>
          <cell r="B5312" t="str">
            <v>DE72</v>
          </cell>
          <cell r="C5312" t="str">
            <v>A00</v>
          </cell>
          <cell r="D5312" t="str">
            <v>PC_EMP</v>
          </cell>
          <cell r="E5312" t="str">
            <v>T</v>
          </cell>
          <cell r="F5312" t="str">
            <v>TOTAL</v>
          </cell>
          <cell r="G5312" t="str">
            <v>RSE</v>
          </cell>
          <cell r="I5312" t="str">
            <v>MS</v>
          </cell>
          <cell r="K5312" t="str">
            <v>V</v>
          </cell>
          <cell r="L5312">
            <v>38628.496840277781</v>
          </cell>
          <cell r="M5312" t="str">
            <v>gchateaug</v>
          </cell>
          <cell r="N5312">
            <v>38680.630694444444</v>
          </cell>
          <cell r="O5312" t="str">
            <v>gchateaug</v>
          </cell>
          <cell r="Q5312">
            <v>1.25</v>
          </cell>
        </row>
        <row r="5313">
          <cell r="A5313" t="str">
            <v>2003</v>
          </cell>
          <cell r="B5313" t="str">
            <v>DE72</v>
          </cell>
          <cell r="C5313" t="str">
            <v>A00</v>
          </cell>
          <cell r="D5313" t="str">
            <v>PC_EMP</v>
          </cell>
          <cell r="E5313" t="str">
            <v>T</v>
          </cell>
          <cell r="F5313" t="str">
            <v>BES</v>
          </cell>
          <cell r="G5313" t="str">
            <v>TOTAL</v>
          </cell>
          <cell r="I5313" t="str">
            <v>MS</v>
          </cell>
          <cell r="K5313" t="str">
            <v>V</v>
          </cell>
          <cell r="L5313">
            <v>38628.496840277781</v>
          </cell>
          <cell r="M5313" t="str">
            <v>gchateaug</v>
          </cell>
          <cell r="N5313">
            <v>38680.630694444444</v>
          </cell>
          <cell r="O5313" t="str">
            <v>gchateaug</v>
          </cell>
          <cell r="Q5313">
            <v>0.48</v>
          </cell>
        </row>
        <row r="5314">
          <cell r="A5314" t="str">
            <v>2003</v>
          </cell>
          <cell r="B5314" t="str">
            <v>DE72</v>
          </cell>
          <cell r="C5314" t="str">
            <v>A00</v>
          </cell>
          <cell r="D5314" t="str">
            <v>PC_EMP</v>
          </cell>
          <cell r="E5314" t="str">
            <v>T</v>
          </cell>
          <cell r="F5314" t="str">
            <v>BES</v>
          </cell>
          <cell r="G5314" t="str">
            <v>RSE</v>
          </cell>
          <cell r="I5314" t="str">
            <v>MS</v>
          </cell>
          <cell r="K5314" t="str">
            <v>V</v>
          </cell>
          <cell r="L5314">
            <v>38628.496840277781</v>
          </cell>
          <cell r="M5314" t="str">
            <v>gchateaug</v>
          </cell>
          <cell r="N5314">
            <v>38680.630694444444</v>
          </cell>
          <cell r="O5314" t="str">
            <v>gchateaug</v>
          </cell>
          <cell r="Q5314">
            <v>0.2</v>
          </cell>
        </row>
        <row r="5315">
          <cell r="A5315" t="str">
            <v>2003</v>
          </cell>
          <cell r="B5315" t="str">
            <v>DE71</v>
          </cell>
          <cell r="C5315" t="str">
            <v>A00</v>
          </cell>
          <cell r="D5315" t="str">
            <v>PC_EMP</v>
          </cell>
          <cell r="E5315" t="str">
            <v>T</v>
          </cell>
          <cell r="F5315" t="str">
            <v>TOTAL</v>
          </cell>
          <cell r="G5315" t="str">
            <v>TOTAL</v>
          </cell>
          <cell r="I5315" t="str">
            <v>MS</v>
          </cell>
          <cell r="K5315" t="str">
            <v>V</v>
          </cell>
          <cell r="L5315">
            <v>38628.496840277781</v>
          </cell>
          <cell r="M5315" t="str">
            <v>gchateaug</v>
          </cell>
          <cell r="N5315">
            <v>38680.630694444444</v>
          </cell>
          <cell r="O5315" t="str">
            <v>gchateaug</v>
          </cell>
          <cell r="Q5315">
            <v>2.34</v>
          </cell>
        </row>
        <row r="5316">
          <cell r="A5316" t="str">
            <v>2003</v>
          </cell>
          <cell r="B5316" t="str">
            <v>DE71</v>
          </cell>
          <cell r="C5316" t="str">
            <v>A00</v>
          </cell>
          <cell r="D5316" t="str">
            <v>PC_EMP</v>
          </cell>
          <cell r="E5316" t="str">
            <v>T</v>
          </cell>
          <cell r="F5316" t="str">
            <v>TOTAL</v>
          </cell>
          <cell r="G5316" t="str">
            <v>RSE</v>
          </cell>
          <cell r="I5316" t="str">
            <v>MS</v>
          </cell>
          <cell r="K5316" t="str">
            <v>V</v>
          </cell>
          <cell r="L5316">
            <v>38628.496840277781</v>
          </cell>
          <cell r="M5316" t="str">
            <v>gchateaug</v>
          </cell>
          <cell r="N5316">
            <v>38680.630694444444</v>
          </cell>
          <cell r="O5316" t="str">
            <v>gchateaug</v>
          </cell>
          <cell r="Q5316">
            <v>1.25</v>
          </cell>
        </row>
        <row r="5317">
          <cell r="A5317" t="str">
            <v>2003</v>
          </cell>
          <cell r="B5317" t="str">
            <v>DE71</v>
          </cell>
          <cell r="C5317" t="str">
            <v>A00</v>
          </cell>
          <cell r="D5317" t="str">
            <v>PC_EMP</v>
          </cell>
          <cell r="E5317" t="str">
            <v>T</v>
          </cell>
          <cell r="F5317" t="str">
            <v>BES</v>
          </cell>
          <cell r="G5317" t="str">
            <v>TOTAL</v>
          </cell>
          <cell r="I5317" t="str">
            <v>MS</v>
          </cell>
          <cell r="K5317" t="str">
            <v>V</v>
          </cell>
          <cell r="L5317">
            <v>38628.496840277781</v>
          </cell>
          <cell r="M5317" t="str">
            <v>gchateaug</v>
          </cell>
          <cell r="N5317">
            <v>38680.630694444444</v>
          </cell>
          <cell r="O5317" t="str">
            <v>gchateaug</v>
          </cell>
          <cell r="Q5317">
            <v>1.61</v>
          </cell>
        </row>
        <row r="5318">
          <cell r="A5318" t="str">
            <v>2003</v>
          </cell>
          <cell r="B5318" t="str">
            <v>DE71</v>
          </cell>
          <cell r="C5318" t="str">
            <v>A00</v>
          </cell>
          <cell r="D5318" t="str">
            <v>PC_EMP</v>
          </cell>
          <cell r="E5318" t="str">
            <v>T</v>
          </cell>
          <cell r="F5318" t="str">
            <v>BES</v>
          </cell>
          <cell r="G5318" t="str">
            <v>RSE</v>
          </cell>
          <cell r="I5318" t="str">
            <v>MS</v>
          </cell>
          <cell r="K5318" t="str">
            <v>V</v>
          </cell>
          <cell r="L5318">
            <v>38628.496840277781</v>
          </cell>
          <cell r="M5318" t="str">
            <v>gchateaug</v>
          </cell>
          <cell r="N5318">
            <v>38680.630694444444</v>
          </cell>
          <cell r="O5318" t="str">
            <v>gchateaug</v>
          </cell>
          <cell r="Q5318">
            <v>0.8</v>
          </cell>
        </row>
        <row r="5319">
          <cell r="A5319" t="str">
            <v>2003</v>
          </cell>
          <cell r="B5319" t="str">
            <v>DE26</v>
          </cell>
          <cell r="C5319" t="str">
            <v>A00</v>
          </cell>
          <cell r="D5319" t="str">
            <v>PC_EMP</v>
          </cell>
          <cell r="E5319" t="str">
            <v>T</v>
          </cell>
          <cell r="F5319" t="str">
            <v>TOTAL</v>
          </cell>
          <cell r="G5319" t="str">
            <v>TOTAL</v>
          </cell>
          <cell r="I5319" t="str">
            <v>MS</v>
          </cell>
          <cell r="K5319" t="str">
            <v>V</v>
          </cell>
          <cell r="L5319">
            <v>38628.496840277781</v>
          </cell>
          <cell r="M5319" t="str">
            <v>gchateaug</v>
          </cell>
          <cell r="N5319">
            <v>38680.630694444444</v>
          </cell>
          <cell r="O5319" t="str">
            <v>gchateaug</v>
          </cell>
          <cell r="Q5319">
            <v>1.6</v>
          </cell>
        </row>
        <row r="5320">
          <cell r="A5320" t="str">
            <v>2003</v>
          </cell>
          <cell r="B5320" t="str">
            <v>DE26</v>
          </cell>
          <cell r="C5320" t="str">
            <v>A00</v>
          </cell>
          <cell r="D5320" t="str">
            <v>PC_EMP</v>
          </cell>
          <cell r="E5320" t="str">
            <v>T</v>
          </cell>
          <cell r="F5320" t="str">
            <v>TOTAL</v>
          </cell>
          <cell r="G5320" t="str">
            <v>RSE</v>
          </cell>
          <cell r="I5320" t="str">
            <v>MS</v>
          </cell>
          <cell r="K5320" t="str">
            <v>V</v>
          </cell>
          <cell r="L5320">
            <v>38628.496840277781</v>
          </cell>
          <cell r="M5320" t="str">
            <v>gchateaug</v>
          </cell>
          <cell r="N5320">
            <v>38680.630694444444</v>
          </cell>
          <cell r="O5320" t="str">
            <v>gchateaug</v>
          </cell>
          <cell r="Q5320">
            <v>0.88</v>
          </cell>
        </row>
        <row r="5321">
          <cell r="A5321" t="str">
            <v>2003</v>
          </cell>
          <cell r="B5321" t="str">
            <v>DE26</v>
          </cell>
          <cell r="C5321" t="str">
            <v>A00</v>
          </cell>
          <cell r="D5321" t="str">
            <v>PC_EMP</v>
          </cell>
          <cell r="E5321" t="str">
            <v>T</v>
          </cell>
          <cell r="F5321" t="str">
            <v>BES</v>
          </cell>
          <cell r="G5321" t="str">
            <v>TOTAL</v>
          </cell>
          <cell r="I5321" t="str">
            <v>MS</v>
          </cell>
          <cell r="K5321" t="str">
            <v>V</v>
          </cell>
          <cell r="L5321">
            <v>38628.496840277781</v>
          </cell>
          <cell r="M5321" t="str">
            <v>gchateaug</v>
          </cell>
          <cell r="N5321">
            <v>38680.630694444444</v>
          </cell>
          <cell r="O5321" t="str">
            <v>gchateaug</v>
          </cell>
          <cell r="Q5321">
            <v>0.79</v>
          </cell>
        </row>
        <row r="5322">
          <cell r="A5322" t="str">
            <v>2000</v>
          </cell>
          <cell r="B5322" t="str">
            <v>RO04</v>
          </cell>
          <cell r="C5322" t="str">
            <v>A00</v>
          </cell>
          <cell r="D5322" t="str">
            <v>PC_EMP</v>
          </cell>
          <cell r="E5322" t="str">
            <v>T</v>
          </cell>
          <cell r="F5322" t="str">
            <v>BES</v>
          </cell>
          <cell r="G5322" t="str">
            <v>RSE</v>
          </cell>
          <cell r="H5322" t="str">
            <v>:</v>
          </cell>
          <cell r="I5322" t="str">
            <v>NC</v>
          </cell>
          <cell r="K5322" t="str">
            <v>V</v>
          </cell>
          <cell r="L5322">
            <v>38628.496770833335</v>
          </cell>
          <cell r="M5322" t="str">
            <v>gchateaug</v>
          </cell>
          <cell r="N5322">
            <v>38680.624432870369</v>
          </cell>
          <cell r="O5322" t="str">
            <v>gchateaug</v>
          </cell>
        </row>
        <row r="5323">
          <cell r="A5323" t="str">
            <v>2000</v>
          </cell>
          <cell r="B5323" t="str">
            <v>RO04</v>
          </cell>
          <cell r="C5323" t="str">
            <v>A00</v>
          </cell>
          <cell r="D5323" t="str">
            <v>PC_EMP</v>
          </cell>
          <cell r="E5323" t="str">
            <v>T</v>
          </cell>
          <cell r="F5323" t="str">
            <v>BES</v>
          </cell>
          <cell r="G5323" t="str">
            <v>TOTAL</v>
          </cell>
          <cell r="H5323" t="str">
            <v>:</v>
          </cell>
          <cell r="I5323" t="str">
            <v>NC</v>
          </cell>
          <cell r="K5323" t="str">
            <v>V</v>
          </cell>
          <cell r="L5323">
            <v>38628.496770833335</v>
          </cell>
          <cell r="M5323" t="str">
            <v>gchateaug</v>
          </cell>
          <cell r="N5323">
            <v>38680.624432870369</v>
          </cell>
          <cell r="O5323" t="str">
            <v>gchateaug</v>
          </cell>
        </row>
        <row r="5324">
          <cell r="A5324" t="str">
            <v>1999</v>
          </cell>
          <cell r="B5324" t="str">
            <v>RO02</v>
          </cell>
          <cell r="C5324" t="str">
            <v>A00</v>
          </cell>
          <cell r="D5324" t="str">
            <v>PC_EMP</v>
          </cell>
          <cell r="E5324" t="str">
            <v>T</v>
          </cell>
          <cell r="F5324" t="str">
            <v>BES</v>
          </cell>
          <cell r="G5324" t="str">
            <v>TOTAL</v>
          </cell>
          <cell r="H5324" t="str">
            <v>:</v>
          </cell>
          <cell r="I5324" t="str">
            <v>NC</v>
          </cell>
          <cell r="K5324" t="str">
            <v>V</v>
          </cell>
          <cell r="L5324">
            <v>38628.496770833335</v>
          </cell>
          <cell r="M5324" t="str">
            <v>gchateaug</v>
          </cell>
          <cell r="N5324">
            <v>38680.624444444446</v>
          </cell>
          <cell r="O5324" t="str">
            <v>gchateaug</v>
          </cell>
        </row>
        <row r="5325">
          <cell r="A5325" t="str">
            <v>1999</v>
          </cell>
          <cell r="B5325" t="str">
            <v>RO02</v>
          </cell>
          <cell r="C5325" t="str">
            <v>A00</v>
          </cell>
          <cell r="D5325" t="str">
            <v>PC_EMP</v>
          </cell>
          <cell r="E5325" t="str">
            <v>T</v>
          </cell>
          <cell r="F5325" t="str">
            <v>TOTAL</v>
          </cell>
          <cell r="G5325" t="str">
            <v>RSE</v>
          </cell>
          <cell r="H5325" t="str">
            <v>:</v>
          </cell>
          <cell r="I5325" t="str">
            <v>NC</v>
          </cell>
          <cell r="K5325" t="str">
            <v>V</v>
          </cell>
          <cell r="L5325">
            <v>38628.496770833335</v>
          </cell>
          <cell r="M5325" t="str">
            <v>gchateaug</v>
          </cell>
          <cell r="N5325">
            <v>38680.624444444446</v>
          </cell>
          <cell r="O5325" t="str">
            <v>gchateaug</v>
          </cell>
        </row>
        <row r="5326">
          <cell r="A5326" t="str">
            <v>1999</v>
          </cell>
          <cell r="B5326" t="str">
            <v>RO02</v>
          </cell>
          <cell r="C5326" t="str">
            <v>A00</v>
          </cell>
          <cell r="D5326" t="str">
            <v>PC_EMP</v>
          </cell>
          <cell r="E5326" t="str">
            <v>T</v>
          </cell>
          <cell r="F5326" t="str">
            <v>TOTAL</v>
          </cell>
          <cell r="G5326" t="str">
            <v>TOTAL</v>
          </cell>
          <cell r="H5326" t="str">
            <v>:</v>
          </cell>
          <cell r="I5326" t="str">
            <v>NC</v>
          </cell>
          <cell r="K5326" t="str">
            <v>V</v>
          </cell>
          <cell r="L5326">
            <v>38628.496770833335</v>
          </cell>
          <cell r="M5326" t="str">
            <v>gchateaug</v>
          </cell>
          <cell r="N5326">
            <v>38680.624444444446</v>
          </cell>
          <cell r="O5326" t="str">
            <v>gchateaug</v>
          </cell>
        </row>
        <row r="5327">
          <cell r="A5327" t="str">
            <v>1999</v>
          </cell>
          <cell r="B5327" t="str">
            <v>PT20</v>
          </cell>
          <cell r="C5327" t="str">
            <v>A00</v>
          </cell>
          <cell r="D5327" t="str">
            <v>PC_EMP</v>
          </cell>
          <cell r="E5327" t="str">
            <v>T</v>
          </cell>
          <cell r="F5327" t="str">
            <v>BES</v>
          </cell>
          <cell r="G5327" t="str">
            <v>RSE</v>
          </cell>
          <cell r="H5327" t="str">
            <v>:</v>
          </cell>
          <cell r="I5327" t="str">
            <v>NC</v>
          </cell>
          <cell r="K5327" t="str">
            <v>V</v>
          </cell>
          <cell r="L5327">
            <v>38628.496770833335</v>
          </cell>
          <cell r="M5327" t="str">
            <v>gchateaug</v>
          </cell>
          <cell r="N5327">
            <v>38680.624444444446</v>
          </cell>
          <cell r="O5327" t="str">
            <v>gchateaug</v>
          </cell>
        </row>
        <row r="5328">
          <cell r="A5328" t="str">
            <v>1999</v>
          </cell>
          <cell r="B5328" t="str">
            <v>PT20</v>
          </cell>
          <cell r="C5328" t="str">
            <v>A00</v>
          </cell>
          <cell r="D5328" t="str">
            <v>PC_EMP</v>
          </cell>
          <cell r="E5328" t="str">
            <v>T</v>
          </cell>
          <cell r="F5328" t="str">
            <v>BES</v>
          </cell>
          <cell r="G5328" t="str">
            <v>TOTAL</v>
          </cell>
          <cell r="I5328" t="str">
            <v>NC</v>
          </cell>
          <cell r="J5328" t="str">
            <v>; former flag equal "s"</v>
          </cell>
          <cell r="K5328" t="str">
            <v>V</v>
          </cell>
          <cell r="L5328">
            <v>38628.496770833335</v>
          </cell>
          <cell r="M5328" t="str">
            <v>gchateaug</v>
          </cell>
          <cell r="N5328">
            <v>38680.624444444446</v>
          </cell>
          <cell r="O5328" t="str">
            <v>gchateaug</v>
          </cell>
          <cell r="Q5328">
            <v>0.01</v>
          </cell>
        </row>
        <row r="5329">
          <cell r="A5329" t="str">
            <v>1999</v>
          </cell>
          <cell r="B5329" t="str">
            <v>PT20</v>
          </cell>
          <cell r="C5329" t="str">
            <v>A00</v>
          </cell>
          <cell r="D5329" t="str">
            <v>PC_EMP</v>
          </cell>
          <cell r="E5329" t="str">
            <v>T</v>
          </cell>
          <cell r="F5329" t="str">
            <v>TOTAL</v>
          </cell>
          <cell r="G5329" t="str">
            <v>RSE</v>
          </cell>
          <cell r="H5329" t="str">
            <v>:</v>
          </cell>
          <cell r="I5329" t="str">
            <v>NC</v>
          </cell>
          <cell r="K5329" t="str">
            <v>V</v>
          </cell>
          <cell r="L5329">
            <v>38628.496770833335</v>
          </cell>
          <cell r="M5329" t="str">
            <v>gchateaug</v>
          </cell>
          <cell r="N5329">
            <v>38680.624444444446</v>
          </cell>
          <cell r="O5329" t="str">
            <v>gchateaug</v>
          </cell>
        </row>
        <row r="5330">
          <cell r="A5330" t="str">
            <v>1999</v>
          </cell>
          <cell r="B5330" t="str">
            <v>PT20</v>
          </cell>
          <cell r="C5330" t="str">
            <v>A00</v>
          </cell>
          <cell r="D5330" t="str">
            <v>PC_EMP</v>
          </cell>
          <cell r="E5330" t="str">
            <v>T</v>
          </cell>
          <cell r="F5330" t="str">
            <v>TOTAL</v>
          </cell>
          <cell r="G5330" t="str">
            <v>TOTAL</v>
          </cell>
          <cell r="I5330" t="str">
            <v>NC</v>
          </cell>
          <cell r="J5330" t="str">
            <v>; former flag equal "s"</v>
          </cell>
          <cell r="K5330" t="str">
            <v>V</v>
          </cell>
          <cell r="L5330">
            <v>38628.496770833335</v>
          </cell>
          <cell r="M5330" t="str">
            <v>gchateaug</v>
          </cell>
          <cell r="N5330">
            <v>38680.624444444446</v>
          </cell>
          <cell r="O5330" t="str">
            <v>gchateaug</v>
          </cell>
          <cell r="Q5330">
            <v>0.75</v>
          </cell>
        </row>
        <row r="5331">
          <cell r="A5331" t="str">
            <v>1999</v>
          </cell>
          <cell r="B5331" t="str">
            <v>PT2</v>
          </cell>
          <cell r="C5331" t="str">
            <v>A00</v>
          </cell>
          <cell r="D5331" t="str">
            <v>PC_EMP</v>
          </cell>
          <cell r="E5331" t="str">
            <v>T</v>
          </cell>
          <cell r="F5331" t="str">
            <v>BES</v>
          </cell>
          <cell r="G5331" t="str">
            <v>RSE</v>
          </cell>
          <cell r="H5331" t="str">
            <v>:</v>
          </cell>
          <cell r="I5331" t="str">
            <v>NC</v>
          </cell>
          <cell r="K5331" t="str">
            <v>V</v>
          </cell>
          <cell r="L5331">
            <v>38628.496770833335</v>
          </cell>
          <cell r="M5331" t="str">
            <v>gchateaug</v>
          </cell>
          <cell r="N5331">
            <v>38680.624444444446</v>
          </cell>
          <cell r="O5331" t="str">
            <v>gchateaug</v>
          </cell>
        </row>
        <row r="5332">
          <cell r="A5332" t="str">
            <v>1999</v>
          </cell>
          <cell r="B5332" t="str">
            <v>PT2</v>
          </cell>
          <cell r="C5332" t="str">
            <v>A00</v>
          </cell>
          <cell r="D5332" t="str">
            <v>PC_EMP</v>
          </cell>
          <cell r="E5332" t="str">
            <v>T</v>
          </cell>
          <cell r="F5332" t="str">
            <v>BES</v>
          </cell>
          <cell r="G5332" t="str">
            <v>TOTAL</v>
          </cell>
          <cell r="I5332" t="str">
            <v>NC</v>
          </cell>
          <cell r="J5332" t="str">
            <v>; former flag equal "s"</v>
          </cell>
          <cell r="K5332" t="str">
            <v>V</v>
          </cell>
          <cell r="L5332">
            <v>38628.496770833335</v>
          </cell>
          <cell r="M5332" t="str">
            <v>gchateaug</v>
          </cell>
          <cell r="N5332">
            <v>38680.624444444446</v>
          </cell>
          <cell r="O5332" t="str">
            <v>gchateaug</v>
          </cell>
          <cell r="Q5332">
            <v>0.01</v>
          </cell>
        </row>
        <row r="5333">
          <cell r="A5333" t="str">
            <v>1999</v>
          </cell>
          <cell r="B5333" t="str">
            <v>PT2</v>
          </cell>
          <cell r="C5333" t="str">
            <v>A00</v>
          </cell>
          <cell r="D5333" t="str">
            <v>PC_EMP</v>
          </cell>
          <cell r="E5333" t="str">
            <v>T</v>
          </cell>
          <cell r="F5333" t="str">
            <v>TOTAL</v>
          </cell>
          <cell r="G5333" t="str">
            <v>RSE</v>
          </cell>
          <cell r="H5333" t="str">
            <v>:</v>
          </cell>
          <cell r="I5333" t="str">
            <v>NC</v>
          </cell>
          <cell r="K5333" t="str">
            <v>V</v>
          </cell>
          <cell r="L5333">
            <v>38628.496770833335</v>
          </cell>
          <cell r="M5333" t="str">
            <v>gchateaug</v>
          </cell>
          <cell r="N5333">
            <v>38680.624444444446</v>
          </cell>
          <cell r="O5333" t="str">
            <v>gchateaug</v>
          </cell>
        </row>
        <row r="5334">
          <cell r="A5334" t="str">
            <v>1999</v>
          </cell>
          <cell r="B5334" t="str">
            <v>PT2</v>
          </cell>
          <cell r="C5334" t="str">
            <v>A00</v>
          </cell>
          <cell r="D5334" t="str">
            <v>PC_EMP</v>
          </cell>
          <cell r="E5334" t="str">
            <v>T</v>
          </cell>
          <cell r="F5334" t="str">
            <v>TOTAL</v>
          </cell>
          <cell r="G5334" t="str">
            <v>TOTAL</v>
          </cell>
          <cell r="I5334" t="str">
            <v>NC</v>
          </cell>
          <cell r="J5334" t="str">
            <v>; former flag equal "s"</v>
          </cell>
          <cell r="K5334" t="str">
            <v>V</v>
          </cell>
          <cell r="L5334">
            <v>38628.496770833335</v>
          </cell>
          <cell r="M5334" t="str">
            <v>gchateaug</v>
          </cell>
          <cell r="N5334">
            <v>38680.624444444446</v>
          </cell>
          <cell r="O5334" t="str">
            <v>gchateaug</v>
          </cell>
          <cell r="Q5334">
            <v>0.75</v>
          </cell>
        </row>
        <row r="5335">
          <cell r="A5335" t="str">
            <v>1999</v>
          </cell>
          <cell r="B5335" t="str">
            <v>PT17</v>
          </cell>
          <cell r="C5335" t="str">
            <v>A00</v>
          </cell>
          <cell r="D5335" t="str">
            <v>PC_EMP</v>
          </cell>
          <cell r="E5335" t="str">
            <v>T</v>
          </cell>
          <cell r="F5335" t="str">
            <v>BES</v>
          </cell>
          <cell r="G5335" t="str">
            <v>RSE</v>
          </cell>
          <cell r="H5335" t="str">
            <v>:</v>
          </cell>
          <cell r="I5335" t="str">
            <v>NC</v>
          </cell>
          <cell r="K5335" t="str">
            <v>V</v>
          </cell>
          <cell r="L5335">
            <v>38628.496770833335</v>
          </cell>
          <cell r="M5335" t="str">
            <v>gchateaug</v>
          </cell>
          <cell r="N5335">
            <v>38680.624444444446</v>
          </cell>
          <cell r="O5335" t="str">
            <v>gchateaug</v>
          </cell>
        </row>
        <row r="5336">
          <cell r="A5336" t="str">
            <v>1999</v>
          </cell>
          <cell r="B5336" t="str">
            <v>PT17</v>
          </cell>
          <cell r="C5336" t="str">
            <v>A00</v>
          </cell>
          <cell r="D5336" t="str">
            <v>PC_EMP</v>
          </cell>
          <cell r="E5336" t="str">
            <v>T</v>
          </cell>
          <cell r="F5336" t="str">
            <v>BES</v>
          </cell>
          <cell r="G5336" t="str">
            <v>TOTAL</v>
          </cell>
          <cell r="H5336" t="str">
            <v>:</v>
          </cell>
          <cell r="I5336" t="str">
            <v>NC</v>
          </cell>
          <cell r="K5336" t="str">
            <v>V</v>
          </cell>
          <cell r="L5336">
            <v>38628.496770833335</v>
          </cell>
          <cell r="M5336" t="str">
            <v>gchateaug</v>
          </cell>
          <cell r="N5336">
            <v>38680.624444444446</v>
          </cell>
          <cell r="O5336" t="str">
            <v>gchateaug</v>
          </cell>
        </row>
        <row r="5337">
          <cell r="A5337" t="str">
            <v>1999</v>
          </cell>
          <cell r="B5337" t="str">
            <v>PT17</v>
          </cell>
          <cell r="C5337" t="str">
            <v>A00</v>
          </cell>
          <cell r="D5337" t="str">
            <v>PC_EMP</v>
          </cell>
          <cell r="E5337" t="str">
            <v>T</v>
          </cell>
          <cell r="F5337" t="str">
            <v>TOTAL</v>
          </cell>
          <cell r="G5337" t="str">
            <v>RSE</v>
          </cell>
          <cell r="H5337" t="str">
            <v>:</v>
          </cell>
          <cell r="I5337" t="str">
            <v>NC</v>
          </cell>
          <cell r="K5337" t="str">
            <v>V</v>
          </cell>
          <cell r="L5337">
            <v>38628.496770833335</v>
          </cell>
          <cell r="M5337" t="str">
            <v>gchateaug</v>
          </cell>
          <cell r="N5337">
            <v>38680.624444444446</v>
          </cell>
          <cell r="O5337" t="str">
            <v>gchateaug</v>
          </cell>
        </row>
        <row r="5338">
          <cell r="A5338" t="str">
            <v>1999</v>
          </cell>
          <cell r="B5338" t="str">
            <v>PT17</v>
          </cell>
          <cell r="C5338" t="str">
            <v>A00</v>
          </cell>
          <cell r="D5338" t="str">
            <v>PC_EMP</v>
          </cell>
          <cell r="E5338" t="str">
            <v>T</v>
          </cell>
          <cell r="F5338" t="str">
            <v>TOTAL</v>
          </cell>
          <cell r="G5338" t="str">
            <v>TOTAL</v>
          </cell>
          <cell r="H5338" t="str">
            <v>:</v>
          </cell>
          <cell r="I5338" t="str">
            <v>NC</v>
          </cell>
          <cell r="K5338" t="str">
            <v>V</v>
          </cell>
          <cell r="L5338">
            <v>38628.496770833335</v>
          </cell>
          <cell r="M5338" t="str">
            <v>gchateaug</v>
          </cell>
          <cell r="N5338">
            <v>38680.624444444446</v>
          </cell>
          <cell r="O5338" t="str">
            <v>gchateaug</v>
          </cell>
        </row>
        <row r="5339">
          <cell r="A5339" t="str">
            <v>1999</v>
          </cell>
          <cell r="B5339" t="str">
            <v>PT11</v>
          </cell>
          <cell r="C5339" t="str">
            <v>A00</v>
          </cell>
          <cell r="D5339" t="str">
            <v>PC_EMP</v>
          </cell>
          <cell r="E5339" t="str">
            <v>T</v>
          </cell>
          <cell r="F5339" t="str">
            <v>BES</v>
          </cell>
          <cell r="G5339" t="str">
            <v>RSE</v>
          </cell>
          <cell r="H5339" t="str">
            <v>:</v>
          </cell>
          <cell r="I5339" t="str">
            <v>NC</v>
          </cell>
          <cell r="K5339" t="str">
            <v>V</v>
          </cell>
          <cell r="L5339">
            <v>38628.496770833335</v>
          </cell>
          <cell r="M5339" t="str">
            <v>gchateaug</v>
          </cell>
          <cell r="N5339">
            <v>38680.624444444446</v>
          </cell>
          <cell r="O5339" t="str">
            <v>gchateaug</v>
          </cell>
        </row>
        <row r="5340">
          <cell r="A5340" t="str">
            <v>1999</v>
          </cell>
          <cell r="B5340" t="str">
            <v>PT11</v>
          </cell>
          <cell r="C5340" t="str">
            <v>A00</v>
          </cell>
          <cell r="D5340" t="str">
            <v>PC_EMP</v>
          </cell>
          <cell r="E5340" t="str">
            <v>T</v>
          </cell>
          <cell r="F5340" t="str">
            <v>BES</v>
          </cell>
          <cell r="G5340" t="str">
            <v>TOTAL</v>
          </cell>
          <cell r="I5340" t="str">
            <v>NC</v>
          </cell>
          <cell r="J5340" t="str">
            <v>; former flag equal "s"</v>
          </cell>
          <cell r="K5340" t="str">
            <v>V</v>
          </cell>
          <cell r="L5340">
            <v>38628.496770833335</v>
          </cell>
          <cell r="M5340" t="str">
            <v>gchateaug</v>
          </cell>
          <cell r="N5340">
            <v>38680.624444444446</v>
          </cell>
          <cell r="O5340" t="str">
            <v>gchateaug</v>
          </cell>
          <cell r="Q5340">
            <v>0.12</v>
          </cell>
        </row>
        <row r="5341">
          <cell r="A5341" t="str">
            <v>1999</v>
          </cell>
          <cell r="B5341" t="str">
            <v>PT11</v>
          </cell>
          <cell r="C5341" t="str">
            <v>A00</v>
          </cell>
          <cell r="D5341" t="str">
            <v>PC_EMP</v>
          </cell>
          <cell r="E5341" t="str">
            <v>T</v>
          </cell>
          <cell r="F5341" t="str">
            <v>TOTAL</v>
          </cell>
          <cell r="G5341" t="str">
            <v>RSE</v>
          </cell>
          <cell r="H5341" t="str">
            <v>:</v>
          </cell>
          <cell r="I5341" t="str">
            <v>NC</v>
          </cell>
          <cell r="K5341" t="str">
            <v>V</v>
          </cell>
          <cell r="L5341">
            <v>38628.496770833335</v>
          </cell>
          <cell r="M5341" t="str">
            <v>gchateaug</v>
          </cell>
          <cell r="N5341">
            <v>38680.624444444446</v>
          </cell>
          <cell r="O5341" t="str">
            <v>gchateaug</v>
          </cell>
        </row>
        <row r="5342">
          <cell r="A5342" t="str">
            <v>1999</v>
          </cell>
          <cell r="B5342" t="str">
            <v>PT11</v>
          </cell>
          <cell r="C5342" t="str">
            <v>A00</v>
          </cell>
          <cell r="D5342" t="str">
            <v>PC_EMP</v>
          </cell>
          <cell r="E5342" t="str">
            <v>T</v>
          </cell>
          <cell r="F5342" t="str">
            <v>TOTAL</v>
          </cell>
          <cell r="G5342" t="str">
            <v>TOTAL</v>
          </cell>
          <cell r="I5342" t="str">
            <v>NC</v>
          </cell>
          <cell r="J5342" t="str">
            <v>; former flag equal "s"</v>
          </cell>
          <cell r="K5342" t="str">
            <v>V</v>
          </cell>
          <cell r="L5342">
            <v>38628.496770833335</v>
          </cell>
          <cell r="M5342" t="str">
            <v>gchateaug</v>
          </cell>
          <cell r="N5342">
            <v>38680.624444444446</v>
          </cell>
          <cell r="O5342" t="str">
            <v>gchateaug</v>
          </cell>
          <cell r="Q5342">
            <v>0.51</v>
          </cell>
        </row>
        <row r="5343">
          <cell r="A5343" t="str">
            <v>1999</v>
          </cell>
          <cell r="B5343" t="str">
            <v>PL51</v>
          </cell>
          <cell r="C5343" t="str">
            <v>A00</v>
          </cell>
          <cell r="D5343" t="str">
            <v>PC_EMP</v>
          </cell>
          <cell r="E5343" t="str">
            <v>T</v>
          </cell>
          <cell r="F5343" t="str">
            <v>BES</v>
          </cell>
          <cell r="G5343" t="str">
            <v>RSE</v>
          </cell>
          <cell r="H5343" t="str">
            <v>:</v>
          </cell>
          <cell r="I5343" t="str">
            <v>NC</v>
          </cell>
          <cell r="K5343" t="str">
            <v>V</v>
          </cell>
          <cell r="L5343">
            <v>38628.496770833335</v>
          </cell>
          <cell r="M5343" t="str">
            <v>gchateaug</v>
          </cell>
          <cell r="N5343">
            <v>38680.624444444446</v>
          </cell>
          <cell r="O5343" t="str">
            <v>gchateaug</v>
          </cell>
        </row>
        <row r="5344">
          <cell r="A5344" t="str">
            <v>1999</v>
          </cell>
          <cell r="B5344" t="str">
            <v>PL51</v>
          </cell>
          <cell r="C5344" t="str">
            <v>A00</v>
          </cell>
          <cell r="D5344" t="str">
            <v>PC_EMP</v>
          </cell>
          <cell r="E5344" t="str">
            <v>T</v>
          </cell>
          <cell r="F5344" t="str">
            <v>BES</v>
          </cell>
          <cell r="G5344" t="str">
            <v>TOTAL</v>
          </cell>
          <cell r="H5344" t="str">
            <v>:</v>
          </cell>
          <cell r="I5344" t="str">
            <v>NC</v>
          </cell>
          <cell r="K5344" t="str">
            <v>V</v>
          </cell>
          <cell r="L5344">
            <v>38628.496770833335</v>
          </cell>
          <cell r="M5344" t="str">
            <v>gchateaug</v>
          </cell>
          <cell r="N5344">
            <v>38680.624444444446</v>
          </cell>
          <cell r="O5344" t="str">
            <v>gchateaug</v>
          </cell>
        </row>
        <row r="5345">
          <cell r="A5345" t="str">
            <v>1999</v>
          </cell>
          <cell r="B5345" t="str">
            <v>PL51</v>
          </cell>
          <cell r="C5345" t="str">
            <v>A00</v>
          </cell>
          <cell r="D5345" t="str">
            <v>PC_EMP</v>
          </cell>
          <cell r="E5345" t="str">
            <v>T</v>
          </cell>
          <cell r="F5345" t="str">
            <v>TOTAL</v>
          </cell>
          <cell r="G5345" t="str">
            <v>RSE</v>
          </cell>
          <cell r="H5345" t="str">
            <v>:</v>
          </cell>
          <cell r="I5345" t="str">
            <v>NC</v>
          </cell>
          <cell r="K5345" t="str">
            <v>V</v>
          </cell>
          <cell r="L5345">
            <v>38628.496770833335</v>
          </cell>
          <cell r="M5345" t="str">
            <v>gchateaug</v>
          </cell>
          <cell r="N5345">
            <v>38680.624444444446</v>
          </cell>
          <cell r="O5345" t="str">
            <v>gchateaug</v>
          </cell>
        </row>
        <row r="5346">
          <cell r="A5346" t="str">
            <v>1999</v>
          </cell>
          <cell r="B5346" t="str">
            <v>PL51</v>
          </cell>
          <cell r="C5346" t="str">
            <v>A00</v>
          </cell>
          <cell r="D5346" t="str">
            <v>PC_EMP</v>
          </cell>
          <cell r="E5346" t="str">
            <v>T</v>
          </cell>
          <cell r="F5346" t="str">
            <v>TOTAL</v>
          </cell>
          <cell r="G5346" t="str">
            <v>TOTAL</v>
          </cell>
          <cell r="H5346" t="str">
            <v>:</v>
          </cell>
          <cell r="I5346" t="str">
            <v>NC</v>
          </cell>
          <cell r="K5346" t="str">
            <v>V</v>
          </cell>
          <cell r="L5346">
            <v>38628.496770833335</v>
          </cell>
          <cell r="M5346" t="str">
            <v>gchateaug</v>
          </cell>
          <cell r="N5346">
            <v>38680.624444444446</v>
          </cell>
          <cell r="O5346" t="str">
            <v>gchateaug</v>
          </cell>
        </row>
        <row r="5347">
          <cell r="A5347" t="str">
            <v>1999</v>
          </cell>
          <cell r="B5347" t="str">
            <v>PL42</v>
          </cell>
          <cell r="C5347" t="str">
            <v>A00</v>
          </cell>
          <cell r="D5347" t="str">
            <v>PC_EMP</v>
          </cell>
          <cell r="E5347" t="str">
            <v>T</v>
          </cell>
          <cell r="F5347" t="str">
            <v>BES</v>
          </cell>
          <cell r="G5347" t="str">
            <v>RSE</v>
          </cell>
          <cell r="H5347" t="str">
            <v>:</v>
          </cell>
          <cell r="I5347" t="str">
            <v>NC</v>
          </cell>
          <cell r="K5347" t="str">
            <v>V</v>
          </cell>
          <cell r="L5347">
            <v>38628.496770833335</v>
          </cell>
          <cell r="M5347" t="str">
            <v>gchateaug</v>
          </cell>
          <cell r="N5347">
            <v>38680.624444444446</v>
          </cell>
          <cell r="O5347" t="str">
            <v>gchateaug</v>
          </cell>
        </row>
        <row r="5348">
          <cell r="A5348" t="str">
            <v>1999</v>
          </cell>
          <cell r="B5348" t="str">
            <v>PL42</v>
          </cell>
          <cell r="C5348" t="str">
            <v>A00</v>
          </cell>
          <cell r="D5348" t="str">
            <v>PC_EMP</v>
          </cell>
          <cell r="E5348" t="str">
            <v>T</v>
          </cell>
          <cell r="F5348" t="str">
            <v>BES</v>
          </cell>
          <cell r="G5348" t="str">
            <v>TOTAL</v>
          </cell>
          <cell r="H5348" t="str">
            <v>:</v>
          </cell>
          <cell r="I5348" t="str">
            <v>NC</v>
          </cell>
          <cell r="K5348" t="str">
            <v>V</v>
          </cell>
          <cell r="L5348">
            <v>38628.496770833335</v>
          </cell>
          <cell r="M5348" t="str">
            <v>gchateaug</v>
          </cell>
          <cell r="N5348">
            <v>38680.624444444446</v>
          </cell>
          <cell r="O5348" t="str">
            <v>gchateaug</v>
          </cell>
        </row>
        <row r="5349">
          <cell r="A5349" t="str">
            <v>1999</v>
          </cell>
          <cell r="B5349" t="str">
            <v>PL42</v>
          </cell>
          <cell r="C5349" t="str">
            <v>A00</v>
          </cell>
          <cell r="D5349" t="str">
            <v>PC_EMP</v>
          </cell>
          <cell r="E5349" t="str">
            <v>T</v>
          </cell>
          <cell r="F5349" t="str">
            <v>TOTAL</v>
          </cell>
          <cell r="G5349" t="str">
            <v>RSE</v>
          </cell>
          <cell r="H5349" t="str">
            <v>:</v>
          </cell>
          <cell r="I5349" t="str">
            <v>NC</v>
          </cell>
          <cell r="K5349" t="str">
            <v>V</v>
          </cell>
          <cell r="L5349">
            <v>38628.496770833335</v>
          </cell>
          <cell r="M5349" t="str">
            <v>gchateaug</v>
          </cell>
          <cell r="N5349">
            <v>38680.624444444446</v>
          </cell>
          <cell r="O5349" t="str">
            <v>gchateaug</v>
          </cell>
        </row>
        <row r="5350">
          <cell r="A5350" t="str">
            <v>1999</v>
          </cell>
          <cell r="B5350" t="str">
            <v>PL42</v>
          </cell>
          <cell r="C5350" t="str">
            <v>A00</v>
          </cell>
          <cell r="D5350" t="str">
            <v>PC_EMP</v>
          </cell>
          <cell r="E5350" t="str">
            <v>T</v>
          </cell>
          <cell r="F5350" t="str">
            <v>TOTAL</v>
          </cell>
          <cell r="G5350" t="str">
            <v>TOTAL</v>
          </cell>
          <cell r="H5350" t="str">
            <v>:</v>
          </cell>
          <cell r="I5350" t="str">
            <v>NC</v>
          </cell>
          <cell r="K5350" t="str">
            <v>V</v>
          </cell>
          <cell r="L5350">
            <v>38628.496770833335</v>
          </cell>
          <cell r="M5350" t="str">
            <v>gchateaug</v>
          </cell>
          <cell r="N5350">
            <v>38680.624444444446</v>
          </cell>
          <cell r="O5350" t="str">
            <v>gchateaug</v>
          </cell>
        </row>
        <row r="5351">
          <cell r="A5351" t="str">
            <v>1999</v>
          </cell>
          <cell r="B5351" t="str">
            <v>GR1</v>
          </cell>
          <cell r="C5351" t="str">
            <v>A00</v>
          </cell>
          <cell r="D5351" t="str">
            <v>PC_EMP</v>
          </cell>
          <cell r="E5351" t="str">
            <v>T</v>
          </cell>
          <cell r="F5351" t="str">
            <v>TOTAL</v>
          </cell>
          <cell r="G5351" t="str">
            <v>TOTAL</v>
          </cell>
          <cell r="H5351" t="str">
            <v>:</v>
          </cell>
          <cell r="I5351" t="str">
            <v>NC</v>
          </cell>
          <cell r="K5351" t="str">
            <v>V</v>
          </cell>
          <cell r="L5351">
            <v>38628.496782407405</v>
          </cell>
          <cell r="M5351" t="str">
            <v>gchateaug</v>
          </cell>
          <cell r="N5351">
            <v>38680.624432870369</v>
          </cell>
          <cell r="O5351" t="str">
            <v>gchateaug</v>
          </cell>
        </row>
        <row r="5352">
          <cell r="A5352" t="str">
            <v>1999</v>
          </cell>
          <cell r="B5352" t="str">
            <v>FR83</v>
          </cell>
          <cell r="C5352" t="str">
            <v>A00</v>
          </cell>
          <cell r="D5352" t="str">
            <v>PC_EMP</v>
          </cell>
          <cell r="E5352" t="str">
            <v>T</v>
          </cell>
          <cell r="F5352" t="str">
            <v>BES</v>
          </cell>
          <cell r="G5352" t="str">
            <v>RSE</v>
          </cell>
          <cell r="H5352" t="str">
            <v>:</v>
          </cell>
          <cell r="I5352" t="str">
            <v>NC</v>
          </cell>
          <cell r="K5352" t="str">
            <v>V</v>
          </cell>
          <cell r="L5352">
            <v>38628.496782407405</v>
          </cell>
          <cell r="M5352" t="str">
            <v>gchateaug</v>
          </cell>
          <cell r="N5352">
            <v>38680.624432870369</v>
          </cell>
          <cell r="O5352" t="str">
            <v>gchateaug</v>
          </cell>
        </row>
        <row r="5353">
          <cell r="A5353" t="str">
            <v>1999</v>
          </cell>
          <cell r="B5353" t="str">
            <v>FR83</v>
          </cell>
          <cell r="C5353" t="str">
            <v>A00</v>
          </cell>
          <cell r="D5353" t="str">
            <v>PC_EMP</v>
          </cell>
          <cell r="E5353" t="str">
            <v>T</v>
          </cell>
          <cell r="F5353" t="str">
            <v>BES</v>
          </cell>
          <cell r="G5353" t="str">
            <v>TOTAL</v>
          </cell>
          <cell r="H5353" t="str">
            <v>:</v>
          </cell>
          <cell r="I5353" t="str">
            <v>NC</v>
          </cell>
          <cell r="K5353" t="str">
            <v>V</v>
          </cell>
          <cell r="L5353">
            <v>38628.496782407405</v>
          </cell>
          <cell r="M5353" t="str">
            <v>gchateaug</v>
          </cell>
          <cell r="N5353">
            <v>38680.624432870369</v>
          </cell>
          <cell r="O5353" t="str">
            <v>gchateaug</v>
          </cell>
        </row>
        <row r="5354">
          <cell r="A5354" t="str">
            <v>1999</v>
          </cell>
          <cell r="B5354" t="str">
            <v>FR83</v>
          </cell>
          <cell r="C5354" t="str">
            <v>A00</v>
          </cell>
          <cell r="D5354" t="str">
            <v>PC_EMP</v>
          </cell>
          <cell r="E5354" t="str">
            <v>T</v>
          </cell>
          <cell r="F5354" t="str">
            <v>TOTAL</v>
          </cell>
          <cell r="G5354" t="str">
            <v>RSE</v>
          </cell>
          <cell r="H5354" t="str">
            <v>:</v>
          </cell>
          <cell r="I5354" t="str">
            <v>NC</v>
          </cell>
          <cell r="K5354" t="str">
            <v>V</v>
          </cell>
          <cell r="L5354">
            <v>38628.496782407405</v>
          </cell>
          <cell r="M5354" t="str">
            <v>gchateaug</v>
          </cell>
          <cell r="N5354">
            <v>38680.624432870369</v>
          </cell>
          <cell r="O5354" t="str">
            <v>gchateaug</v>
          </cell>
        </row>
        <row r="5355">
          <cell r="A5355" t="str">
            <v>1999</v>
          </cell>
          <cell r="B5355" t="str">
            <v>FR83</v>
          </cell>
          <cell r="C5355" t="str">
            <v>A00</v>
          </cell>
          <cell r="D5355" t="str">
            <v>PC_EMP</v>
          </cell>
          <cell r="E5355" t="str">
            <v>T</v>
          </cell>
          <cell r="F5355" t="str">
            <v>TOTAL</v>
          </cell>
          <cell r="G5355" t="str">
            <v>TOTAL</v>
          </cell>
          <cell r="H5355" t="str">
            <v>:</v>
          </cell>
          <cell r="I5355" t="str">
            <v>NC</v>
          </cell>
          <cell r="K5355" t="str">
            <v>V</v>
          </cell>
          <cell r="L5355">
            <v>38628.496782407405</v>
          </cell>
          <cell r="M5355" t="str">
            <v>gchateaug</v>
          </cell>
          <cell r="N5355">
            <v>38680.624432870369</v>
          </cell>
          <cell r="O5355" t="str">
            <v>gchateaug</v>
          </cell>
        </row>
        <row r="5356">
          <cell r="A5356" t="str">
            <v>1999</v>
          </cell>
          <cell r="B5356" t="str">
            <v>FR8</v>
          </cell>
          <cell r="C5356" t="str">
            <v>A00</v>
          </cell>
          <cell r="D5356" t="str">
            <v>PC_EMP</v>
          </cell>
          <cell r="E5356" t="str">
            <v>T</v>
          </cell>
          <cell r="F5356" t="str">
            <v>BES</v>
          </cell>
          <cell r="G5356" t="str">
            <v>RSE</v>
          </cell>
          <cell r="H5356" t="str">
            <v>:</v>
          </cell>
          <cell r="I5356" t="str">
            <v>NC</v>
          </cell>
          <cell r="K5356" t="str">
            <v>V</v>
          </cell>
          <cell r="L5356">
            <v>38628.496782407405</v>
          </cell>
          <cell r="M5356" t="str">
            <v>gchateaug</v>
          </cell>
          <cell r="N5356">
            <v>38680.624432870369</v>
          </cell>
          <cell r="O5356" t="str">
            <v>gchateaug</v>
          </cell>
        </row>
        <row r="5357">
          <cell r="A5357" t="str">
            <v>1999</v>
          </cell>
          <cell r="B5357" t="str">
            <v>FR8</v>
          </cell>
          <cell r="C5357" t="str">
            <v>A00</v>
          </cell>
          <cell r="D5357" t="str">
            <v>PC_EMP</v>
          </cell>
          <cell r="E5357" t="str">
            <v>T</v>
          </cell>
          <cell r="F5357" t="str">
            <v>BES</v>
          </cell>
          <cell r="G5357" t="str">
            <v>TOTAL</v>
          </cell>
          <cell r="H5357" t="str">
            <v>:</v>
          </cell>
          <cell r="I5357" t="str">
            <v>NC</v>
          </cell>
          <cell r="K5357" t="str">
            <v>V</v>
          </cell>
          <cell r="L5357">
            <v>38628.496782407405</v>
          </cell>
          <cell r="M5357" t="str">
            <v>gchateaug</v>
          </cell>
          <cell r="N5357">
            <v>38680.624432870369</v>
          </cell>
          <cell r="O5357" t="str">
            <v>gchateaug</v>
          </cell>
        </row>
        <row r="5358">
          <cell r="A5358" t="str">
            <v>2001</v>
          </cell>
          <cell r="B5358" t="str">
            <v>HU3</v>
          </cell>
          <cell r="C5358" t="str">
            <v>A00</v>
          </cell>
          <cell r="D5358" t="str">
            <v>PC_EMP</v>
          </cell>
          <cell r="E5358" t="str">
            <v>T</v>
          </cell>
          <cell r="F5358" t="str">
            <v>BES</v>
          </cell>
          <cell r="G5358" t="str">
            <v>TOTAL</v>
          </cell>
          <cell r="H5358" t="str">
            <v>:</v>
          </cell>
          <cell r="I5358" t="str">
            <v>NC</v>
          </cell>
          <cell r="K5358" t="str">
            <v>V</v>
          </cell>
          <cell r="L5358">
            <v>38628.496782407405</v>
          </cell>
          <cell r="M5358" t="str">
            <v>gchateaug</v>
          </cell>
          <cell r="N5358">
            <v>38680.624444444446</v>
          </cell>
          <cell r="O5358" t="str">
            <v>gchateaug</v>
          </cell>
        </row>
        <row r="5359">
          <cell r="A5359" t="str">
            <v>2001</v>
          </cell>
          <cell r="B5359" t="str">
            <v>HU3</v>
          </cell>
          <cell r="C5359" t="str">
            <v>A00</v>
          </cell>
          <cell r="D5359" t="str">
            <v>PC_EMP</v>
          </cell>
          <cell r="E5359" t="str">
            <v>T</v>
          </cell>
          <cell r="F5359" t="str">
            <v>BES</v>
          </cell>
          <cell r="G5359" t="str">
            <v>RSE</v>
          </cell>
          <cell r="H5359" t="str">
            <v>:</v>
          </cell>
          <cell r="I5359" t="str">
            <v>NC</v>
          </cell>
          <cell r="K5359" t="str">
            <v>V</v>
          </cell>
          <cell r="L5359">
            <v>38628.496782407405</v>
          </cell>
          <cell r="M5359" t="str">
            <v>gchateaug</v>
          </cell>
          <cell r="N5359">
            <v>38680.624444444446</v>
          </cell>
          <cell r="O5359" t="str">
            <v>gchateaug</v>
          </cell>
        </row>
        <row r="5360">
          <cell r="A5360" t="str">
            <v>2001</v>
          </cell>
          <cell r="B5360" t="str">
            <v>IS0</v>
          </cell>
          <cell r="C5360" t="str">
            <v>A00</v>
          </cell>
          <cell r="D5360" t="str">
            <v>PC_EMP</v>
          </cell>
          <cell r="E5360" t="str">
            <v>T</v>
          </cell>
          <cell r="F5360" t="str">
            <v>TOTAL</v>
          </cell>
          <cell r="G5360" t="str">
            <v>TOTAL</v>
          </cell>
          <cell r="I5360" t="str">
            <v>NC</v>
          </cell>
          <cell r="K5360" t="str">
            <v>V</v>
          </cell>
          <cell r="L5360">
            <v>38628.496782407405</v>
          </cell>
          <cell r="M5360" t="str">
            <v>gchateaug</v>
          </cell>
          <cell r="N5360">
            <v>38681.684479166666</v>
          </cell>
          <cell r="O5360" t="str">
            <v>gchateaug</v>
          </cell>
          <cell r="Q5360">
            <v>3.32</v>
          </cell>
        </row>
        <row r="5361">
          <cell r="A5361" t="str">
            <v>2001</v>
          </cell>
          <cell r="B5361" t="str">
            <v>IS0</v>
          </cell>
          <cell r="C5361" t="str">
            <v>A00</v>
          </cell>
          <cell r="D5361" t="str">
            <v>PC_EMP</v>
          </cell>
          <cell r="E5361" t="str">
            <v>T</v>
          </cell>
          <cell r="F5361" t="str">
            <v>TOTAL</v>
          </cell>
          <cell r="G5361" t="str">
            <v>RSE</v>
          </cell>
          <cell r="I5361" t="str">
            <v>NC</v>
          </cell>
          <cell r="K5361" t="str">
            <v>V</v>
          </cell>
          <cell r="L5361">
            <v>38628.496782407405</v>
          </cell>
          <cell r="M5361" t="str">
            <v>gchateaug</v>
          </cell>
          <cell r="N5361">
            <v>38681.684479166666</v>
          </cell>
          <cell r="O5361" t="str">
            <v>gchateaug</v>
          </cell>
          <cell r="Q5361">
            <v>2.0499999999999998</v>
          </cell>
        </row>
        <row r="5362">
          <cell r="A5362" t="str">
            <v>2001</v>
          </cell>
          <cell r="B5362" t="str">
            <v>IS0</v>
          </cell>
          <cell r="C5362" t="str">
            <v>A00</v>
          </cell>
          <cell r="D5362" t="str">
            <v>PC_EMP</v>
          </cell>
          <cell r="E5362" t="str">
            <v>T</v>
          </cell>
          <cell r="F5362" t="str">
            <v>BES</v>
          </cell>
          <cell r="G5362" t="str">
            <v>TOTAL</v>
          </cell>
          <cell r="I5362" t="str">
            <v>NC</v>
          </cell>
          <cell r="K5362" t="str">
            <v>V</v>
          </cell>
          <cell r="L5362">
            <v>38628.496782407405</v>
          </cell>
          <cell r="M5362" t="str">
            <v>gchateaug</v>
          </cell>
          <cell r="N5362">
            <v>38681.684444444443</v>
          </cell>
          <cell r="O5362" t="str">
            <v>gchateaug</v>
          </cell>
          <cell r="Q5362">
            <v>1.24</v>
          </cell>
        </row>
        <row r="5363">
          <cell r="A5363" t="str">
            <v>2001</v>
          </cell>
          <cell r="B5363" t="str">
            <v>IS0</v>
          </cell>
          <cell r="C5363" t="str">
            <v>A00</v>
          </cell>
          <cell r="D5363" t="str">
            <v>PC_EMP</v>
          </cell>
          <cell r="E5363" t="str">
            <v>T</v>
          </cell>
          <cell r="F5363" t="str">
            <v>BES</v>
          </cell>
          <cell r="G5363" t="str">
            <v>RSE</v>
          </cell>
          <cell r="I5363" t="str">
            <v>NC</v>
          </cell>
          <cell r="K5363" t="str">
            <v>V</v>
          </cell>
          <cell r="L5363">
            <v>38628.496782407405</v>
          </cell>
          <cell r="M5363" t="str">
            <v>gchateaug</v>
          </cell>
          <cell r="N5363">
            <v>38681.684444444443</v>
          </cell>
          <cell r="O5363" t="str">
            <v>gchateaug</v>
          </cell>
          <cell r="Q5363">
            <v>0.77</v>
          </cell>
        </row>
        <row r="5364">
          <cell r="A5364" t="str">
            <v>2001</v>
          </cell>
          <cell r="B5364" t="str">
            <v>ITD</v>
          </cell>
          <cell r="C5364" t="str">
            <v>A00</v>
          </cell>
          <cell r="D5364" t="str">
            <v>PC_EMP</v>
          </cell>
          <cell r="E5364" t="str">
            <v>T</v>
          </cell>
          <cell r="F5364" t="str">
            <v>TOTAL</v>
          </cell>
          <cell r="G5364" t="str">
            <v>TOTAL</v>
          </cell>
          <cell r="H5364" t="str">
            <v>:</v>
          </cell>
          <cell r="I5364" t="str">
            <v>NC</v>
          </cell>
          <cell r="K5364" t="str">
            <v>V</v>
          </cell>
          <cell r="L5364">
            <v>38628.496782407405</v>
          </cell>
          <cell r="M5364" t="str">
            <v>gchateaug</v>
          </cell>
          <cell r="N5364">
            <v>38680.624444444446</v>
          </cell>
          <cell r="O5364" t="str">
            <v>gchateaug</v>
          </cell>
        </row>
        <row r="5365">
          <cell r="A5365" t="str">
            <v>2001</v>
          </cell>
          <cell r="B5365" t="str">
            <v>ITD</v>
          </cell>
          <cell r="C5365" t="str">
            <v>A00</v>
          </cell>
          <cell r="D5365" t="str">
            <v>PC_EMP</v>
          </cell>
          <cell r="E5365" t="str">
            <v>T</v>
          </cell>
          <cell r="F5365" t="str">
            <v>TOTAL</v>
          </cell>
          <cell r="G5365" t="str">
            <v>RSE</v>
          </cell>
          <cell r="H5365" t="str">
            <v>:</v>
          </cell>
          <cell r="I5365" t="str">
            <v>NC</v>
          </cell>
          <cell r="K5365" t="str">
            <v>V</v>
          </cell>
          <cell r="L5365">
            <v>38628.496782407405</v>
          </cell>
          <cell r="M5365" t="str">
            <v>gchateaug</v>
          </cell>
          <cell r="N5365">
            <v>38680.624444444446</v>
          </cell>
          <cell r="O5365" t="str">
            <v>gchateaug</v>
          </cell>
        </row>
        <row r="5366">
          <cell r="A5366" t="str">
            <v>1999</v>
          </cell>
          <cell r="B5366" t="str">
            <v>FR62</v>
          </cell>
          <cell r="C5366" t="str">
            <v>A00</v>
          </cell>
          <cell r="D5366" t="str">
            <v>PC_EMP</v>
          </cell>
          <cell r="E5366" t="str">
            <v>T</v>
          </cell>
          <cell r="F5366" t="str">
            <v>BES</v>
          </cell>
          <cell r="G5366" t="str">
            <v>RSE</v>
          </cell>
          <cell r="H5366" t="str">
            <v>:</v>
          </cell>
          <cell r="I5366" t="str">
            <v>NC</v>
          </cell>
          <cell r="K5366" t="str">
            <v>V</v>
          </cell>
          <cell r="L5366">
            <v>38628.496782407405</v>
          </cell>
          <cell r="M5366" t="str">
            <v>gchateaug</v>
          </cell>
          <cell r="N5366">
            <v>38680.624432870369</v>
          </cell>
          <cell r="O5366" t="str">
            <v>gchateaug</v>
          </cell>
        </row>
        <row r="5367">
          <cell r="A5367" t="str">
            <v>2001</v>
          </cell>
          <cell r="B5367" t="str">
            <v>ITD</v>
          </cell>
          <cell r="C5367" t="str">
            <v>A00</v>
          </cell>
          <cell r="D5367" t="str">
            <v>PC_EMP</v>
          </cell>
          <cell r="E5367" t="str">
            <v>T</v>
          </cell>
          <cell r="F5367" t="str">
            <v>BES</v>
          </cell>
          <cell r="G5367" t="str">
            <v>TOTAL</v>
          </cell>
          <cell r="H5367" t="str">
            <v>:</v>
          </cell>
          <cell r="I5367" t="str">
            <v>NC</v>
          </cell>
          <cell r="K5367" t="str">
            <v>V</v>
          </cell>
          <cell r="L5367">
            <v>38628.496782407405</v>
          </cell>
          <cell r="M5367" t="str">
            <v>gchateaug</v>
          </cell>
          <cell r="N5367">
            <v>38680.624444444446</v>
          </cell>
          <cell r="O5367" t="str">
            <v>gchateaug</v>
          </cell>
        </row>
        <row r="5368">
          <cell r="A5368" t="str">
            <v>2001</v>
          </cell>
          <cell r="B5368" t="str">
            <v>ITD</v>
          </cell>
          <cell r="C5368" t="str">
            <v>A00</v>
          </cell>
          <cell r="D5368" t="str">
            <v>PC_EMP</v>
          </cell>
          <cell r="E5368" t="str">
            <v>T</v>
          </cell>
          <cell r="F5368" t="str">
            <v>BES</v>
          </cell>
          <cell r="G5368" t="str">
            <v>RSE</v>
          </cell>
          <cell r="H5368" t="str">
            <v>:</v>
          </cell>
          <cell r="I5368" t="str">
            <v>NC</v>
          </cell>
          <cell r="K5368" t="str">
            <v>V</v>
          </cell>
          <cell r="L5368">
            <v>38628.496782407405</v>
          </cell>
          <cell r="M5368" t="str">
            <v>gchateaug</v>
          </cell>
          <cell r="N5368">
            <v>38680.624444444446</v>
          </cell>
          <cell r="O5368" t="str">
            <v>gchateaug</v>
          </cell>
        </row>
        <row r="5369">
          <cell r="A5369" t="str">
            <v>2001</v>
          </cell>
          <cell r="B5369" t="str">
            <v>ITE1</v>
          </cell>
          <cell r="C5369" t="str">
            <v>A00</v>
          </cell>
          <cell r="D5369" t="str">
            <v>PC_EMP</v>
          </cell>
          <cell r="E5369" t="str">
            <v>T</v>
          </cell>
          <cell r="F5369" t="str">
            <v>TOTAL</v>
          </cell>
          <cell r="G5369" t="str">
            <v>TOTAL</v>
          </cell>
          <cell r="H5369" t="str">
            <v>:</v>
          </cell>
          <cell r="I5369" t="str">
            <v>NC</v>
          </cell>
          <cell r="K5369" t="str">
            <v>V</v>
          </cell>
          <cell r="L5369">
            <v>38628.496782407405</v>
          </cell>
          <cell r="M5369" t="str">
            <v>gchateaug</v>
          </cell>
          <cell r="N5369">
            <v>38680.624444444446</v>
          </cell>
          <cell r="O5369" t="str">
            <v>gchateaug</v>
          </cell>
        </row>
        <row r="5370">
          <cell r="A5370" t="str">
            <v>2001</v>
          </cell>
          <cell r="B5370" t="str">
            <v>ITE1</v>
          </cell>
          <cell r="C5370" t="str">
            <v>A00</v>
          </cell>
          <cell r="D5370" t="str">
            <v>PC_EMP</v>
          </cell>
          <cell r="E5370" t="str">
            <v>T</v>
          </cell>
          <cell r="F5370" t="str">
            <v>TOTAL</v>
          </cell>
          <cell r="G5370" t="str">
            <v>RSE</v>
          </cell>
          <cell r="H5370" t="str">
            <v>:</v>
          </cell>
          <cell r="I5370" t="str">
            <v>NC</v>
          </cell>
          <cell r="K5370" t="str">
            <v>V</v>
          </cell>
          <cell r="L5370">
            <v>38628.496782407405</v>
          </cell>
          <cell r="M5370" t="str">
            <v>gchateaug</v>
          </cell>
          <cell r="N5370">
            <v>38680.624444444446</v>
          </cell>
          <cell r="O5370" t="str">
            <v>gchateaug</v>
          </cell>
        </row>
        <row r="5371">
          <cell r="A5371" t="str">
            <v>1999</v>
          </cell>
          <cell r="B5371" t="str">
            <v>FR71</v>
          </cell>
          <cell r="C5371" t="str">
            <v>A00</v>
          </cell>
          <cell r="D5371" t="str">
            <v>PC_EMP</v>
          </cell>
          <cell r="E5371" t="str">
            <v>T</v>
          </cell>
          <cell r="F5371" t="str">
            <v>BES</v>
          </cell>
          <cell r="G5371" t="str">
            <v>TOTAL</v>
          </cell>
          <cell r="H5371" t="str">
            <v>:</v>
          </cell>
          <cell r="I5371" t="str">
            <v>NC</v>
          </cell>
          <cell r="K5371" t="str">
            <v>V</v>
          </cell>
          <cell r="L5371">
            <v>38628.496782407405</v>
          </cell>
          <cell r="M5371" t="str">
            <v>gchateaug</v>
          </cell>
          <cell r="N5371">
            <v>38680.624432870369</v>
          </cell>
          <cell r="O5371" t="str">
            <v>gchateaug</v>
          </cell>
        </row>
        <row r="5372">
          <cell r="A5372" t="str">
            <v>1999</v>
          </cell>
          <cell r="B5372" t="str">
            <v>FR71</v>
          </cell>
          <cell r="C5372" t="str">
            <v>A00</v>
          </cell>
          <cell r="D5372" t="str">
            <v>PC_EMP</v>
          </cell>
          <cell r="E5372" t="str">
            <v>T</v>
          </cell>
          <cell r="F5372" t="str">
            <v>TOTAL</v>
          </cell>
          <cell r="G5372" t="str">
            <v>RSE</v>
          </cell>
          <cell r="H5372" t="str">
            <v>:</v>
          </cell>
          <cell r="I5372" t="str">
            <v>NC</v>
          </cell>
          <cell r="K5372" t="str">
            <v>V</v>
          </cell>
          <cell r="L5372">
            <v>38628.496782407405</v>
          </cell>
          <cell r="M5372" t="str">
            <v>gchateaug</v>
          </cell>
          <cell r="N5372">
            <v>38680.624432870369</v>
          </cell>
          <cell r="O5372" t="str">
            <v>gchateaug</v>
          </cell>
        </row>
        <row r="5373">
          <cell r="A5373" t="str">
            <v>1999</v>
          </cell>
          <cell r="B5373" t="str">
            <v>FR71</v>
          </cell>
          <cell r="C5373" t="str">
            <v>A00</v>
          </cell>
          <cell r="D5373" t="str">
            <v>PC_EMP</v>
          </cell>
          <cell r="E5373" t="str">
            <v>T</v>
          </cell>
          <cell r="F5373" t="str">
            <v>TOTAL</v>
          </cell>
          <cell r="G5373" t="str">
            <v>TOTAL</v>
          </cell>
          <cell r="H5373" t="str">
            <v>:</v>
          </cell>
          <cell r="I5373" t="str">
            <v>NC</v>
          </cell>
          <cell r="K5373" t="str">
            <v>V</v>
          </cell>
          <cell r="L5373">
            <v>38628.496782407405</v>
          </cell>
          <cell r="M5373" t="str">
            <v>gchateaug</v>
          </cell>
          <cell r="N5373">
            <v>38680.624432870369</v>
          </cell>
          <cell r="O5373" t="str">
            <v>gchateaug</v>
          </cell>
        </row>
        <row r="5374">
          <cell r="A5374" t="str">
            <v>1999</v>
          </cell>
          <cell r="B5374" t="str">
            <v>FR8</v>
          </cell>
          <cell r="C5374" t="str">
            <v>A00</v>
          </cell>
          <cell r="D5374" t="str">
            <v>PC_EMP</v>
          </cell>
          <cell r="E5374" t="str">
            <v>T</v>
          </cell>
          <cell r="F5374" t="str">
            <v>TOTAL</v>
          </cell>
          <cell r="G5374" t="str">
            <v>RSE</v>
          </cell>
          <cell r="H5374" t="str">
            <v>:</v>
          </cell>
          <cell r="I5374" t="str">
            <v>NC</v>
          </cell>
          <cell r="K5374" t="str">
            <v>V</v>
          </cell>
          <cell r="L5374">
            <v>38628.496782407405</v>
          </cell>
          <cell r="M5374" t="str">
            <v>gchateaug</v>
          </cell>
          <cell r="N5374">
            <v>38680.624432870369</v>
          </cell>
          <cell r="O5374" t="str">
            <v>gchateaug</v>
          </cell>
        </row>
        <row r="5375">
          <cell r="A5375" t="str">
            <v>1999</v>
          </cell>
          <cell r="B5375" t="str">
            <v>FR8</v>
          </cell>
          <cell r="C5375" t="str">
            <v>A00</v>
          </cell>
          <cell r="D5375" t="str">
            <v>PC_EMP</v>
          </cell>
          <cell r="E5375" t="str">
            <v>T</v>
          </cell>
          <cell r="F5375" t="str">
            <v>TOTAL</v>
          </cell>
          <cell r="G5375" t="str">
            <v>TOTAL</v>
          </cell>
          <cell r="H5375" t="str">
            <v>:</v>
          </cell>
          <cell r="I5375" t="str">
            <v>NC</v>
          </cell>
          <cell r="K5375" t="str">
            <v>V</v>
          </cell>
          <cell r="L5375">
            <v>38628.496782407405</v>
          </cell>
          <cell r="M5375" t="str">
            <v>gchateaug</v>
          </cell>
          <cell r="N5375">
            <v>38680.624432870369</v>
          </cell>
          <cell r="O5375" t="str">
            <v>gchateaug</v>
          </cell>
        </row>
        <row r="5376">
          <cell r="A5376" t="str">
            <v>1999</v>
          </cell>
          <cell r="B5376" t="str">
            <v>FR71</v>
          </cell>
          <cell r="C5376" t="str">
            <v>A00</v>
          </cell>
          <cell r="D5376" t="str">
            <v>PC_EMP</v>
          </cell>
          <cell r="E5376" t="str">
            <v>T</v>
          </cell>
          <cell r="F5376" t="str">
            <v>BES</v>
          </cell>
          <cell r="G5376" t="str">
            <v>RSE</v>
          </cell>
          <cell r="H5376" t="str">
            <v>:</v>
          </cell>
          <cell r="I5376" t="str">
            <v>NC</v>
          </cell>
          <cell r="K5376" t="str">
            <v>V</v>
          </cell>
          <cell r="L5376">
            <v>38628.496782407405</v>
          </cell>
          <cell r="M5376" t="str">
            <v>gchateaug</v>
          </cell>
          <cell r="N5376">
            <v>38680.624432870369</v>
          </cell>
          <cell r="O5376" t="str">
            <v>gchateaug</v>
          </cell>
        </row>
        <row r="5377">
          <cell r="A5377" t="str">
            <v>2001</v>
          </cell>
          <cell r="B5377" t="str">
            <v>ITE1</v>
          </cell>
          <cell r="C5377" t="str">
            <v>A00</v>
          </cell>
          <cell r="D5377" t="str">
            <v>PC_EMP</v>
          </cell>
          <cell r="E5377" t="str">
            <v>T</v>
          </cell>
          <cell r="F5377" t="str">
            <v>BES</v>
          </cell>
          <cell r="G5377" t="str">
            <v>TOTAL</v>
          </cell>
          <cell r="H5377" t="str">
            <v>:</v>
          </cell>
          <cell r="I5377" t="str">
            <v>NC</v>
          </cell>
          <cell r="K5377" t="str">
            <v>V</v>
          </cell>
          <cell r="L5377">
            <v>38628.496782407405</v>
          </cell>
          <cell r="M5377" t="str">
            <v>gchateaug</v>
          </cell>
          <cell r="N5377">
            <v>38680.624444444446</v>
          </cell>
          <cell r="O5377" t="str">
            <v>gchateaug</v>
          </cell>
        </row>
        <row r="5378">
          <cell r="A5378" t="str">
            <v>2001</v>
          </cell>
          <cell r="B5378" t="str">
            <v>ITE1</v>
          </cell>
          <cell r="C5378" t="str">
            <v>A00</v>
          </cell>
          <cell r="D5378" t="str">
            <v>PC_EMP</v>
          </cell>
          <cell r="E5378" t="str">
            <v>T</v>
          </cell>
          <cell r="F5378" t="str">
            <v>BES</v>
          </cell>
          <cell r="G5378" t="str">
            <v>RSE</v>
          </cell>
          <cell r="H5378" t="str">
            <v>:</v>
          </cell>
          <cell r="I5378" t="str">
            <v>NC</v>
          </cell>
          <cell r="K5378" t="str">
            <v>V</v>
          </cell>
          <cell r="L5378">
            <v>38628.496782407405</v>
          </cell>
          <cell r="M5378" t="str">
            <v>gchateaug</v>
          </cell>
          <cell r="N5378">
            <v>38680.624444444446</v>
          </cell>
          <cell r="O5378" t="str">
            <v>gchateaug</v>
          </cell>
        </row>
        <row r="5379">
          <cell r="A5379" t="str">
            <v>2001</v>
          </cell>
          <cell r="B5379" t="str">
            <v>ITF2</v>
          </cell>
          <cell r="C5379" t="str">
            <v>A00</v>
          </cell>
          <cell r="D5379" t="str">
            <v>PC_EMP</v>
          </cell>
          <cell r="E5379" t="str">
            <v>T</v>
          </cell>
          <cell r="F5379" t="str">
            <v>TOTAL</v>
          </cell>
          <cell r="G5379" t="str">
            <v>TOTAL</v>
          </cell>
          <cell r="H5379" t="str">
            <v>:</v>
          </cell>
          <cell r="I5379" t="str">
            <v>NC</v>
          </cell>
          <cell r="K5379" t="str">
            <v>V</v>
          </cell>
          <cell r="L5379">
            <v>38628.496782407405</v>
          </cell>
          <cell r="M5379" t="str">
            <v>gchateaug</v>
          </cell>
          <cell r="N5379">
            <v>38680.624444444446</v>
          </cell>
          <cell r="O5379" t="str">
            <v>gchateaug</v>
          </cell>
        </row>
        <row r="5380">
          <cell r="A5380" t="str">
            <v>2001</v>
          </cell>
          <cell r="B5380" t="str">
            <v>ITF2</v>
          </cell>
          <cell r="C5380" t="str">
            <v>A00</v>
          </cell>
          <cell r="D5380" t="str">
            <v>PC_EMP</v>
          </cell>
          <cell r="E5380" t="str">
            <v>T</v>
          </cell>
          <cell r="F5380" t="str">
            <v>TOTAL</v>
          </cell>
          <cell r="G5380" t="str">
            <v>RSE</v>
          </cell>
          <cell r="H5380" t="str">
            <v>:</v>
          </cell>
          <cell r="I5380" t="str">
            <v>NC</v>
          </cell>
          <cell r="K5380" t="str">
            <v>V</v>
          </cell>
          <cell r="L5380">
            <v>38628.496782407405</v>
          </cell>
          <cell r="M5380" t="str">
            <v>gchateaug</v>
          </cell>
          <cell r="N5380">
            <v>38680.624444444446</v>
          </cell>
          <cell r="O5380" t="str">
            <v>gchateaug</v>
          </cell>
        </row>
        <row r="5381">
          <cell r="A5381" t="str">
            <v>2001</v>
          </cell>
          <cell r="B5381" t="str">
            <v>ITF2</v>
          </cell>
          <cell r="C5381" t="str">
            <v>A00</v>
          </cell>
          <cell r="D5381" t="str">
            <v>PC_EMP</v>
          </cell>
          <cell r="E5381" t="str">
            <v>T</v>
          </cell>
          <cell r="F5381" t="str">
            <v>BES</v>
          </cell>
          <cell r="G5381" t="str">
            <v>TOTAL</v>
          </cell>
          <cell r="H5381" t="str">
            <v>:</v>
          </cell>
          <cell r="I5381" t="str">
            <v>NC</v>
          </cell>
          <cell r="K5381" t="str">
            <v>V</v>
          </cell>
          <cell r="L5381">
            <v>38628.496782407405</v>
          </cell>
          <cell r="M5381" t="str">
            <v>gchateaug</v>
          </cell>
          <cell r="N5381">
            <v>38680.624444444446</v>
          </cell>
          <cell r="O5381" t="str">
            <v>gchateaug</v>
          </cell>
        </row>
        <row r="5382">
          <cell r="A5382" t="str">
            <v>2001</v>
          </cell>
          <cell r="B5382" t="str">
            <v>ITF2</v>
          </cell>
          <cell r="C5382" t="str">
            <v>A00</v>
          </cell>
          <cell r="D5382" t="str">
            <v>PC_EMP</v>
          </cell>
          <cell r="E5382" t="str">
            <v>T</v>
          </cell>
          <cell r="F5382" t="str">
            <v>BES</v>
          </cell>
          <cell r="G5382" t="str">
            <v>RSE</v>
          </cell>
          <cell r="H5382" t="str">
            <v>:</v>
          </cell>
          <cell r="I5382" t="str">
            <v>NC</v>
          </cell>
          <cell r="K5382" t="str">
            <v>V</v>
          </cell>
          <cell r="L5382">
            <v>38628.496782407405</v>
          </cell>
          <cell r="M5382" t="str">
            <v>gchateaug</v>
          </cell>
          <cell r="N5382">
            <v>38680.624444444446</v>
          </cell>
          <cell r="O5382" t="str">
            <v>gchateaug</v>
          </cell>
        </row>
        <row r="5383">
          <cell r="A5383" t="str">
            <v>2001</v>
          </cell>
          <cell r="B5383" t="str">
            <v>ITF4</v>
          </cell>
          <cell r="C5383" t="str">
            <v>A00</v>
          </cell>
          <cell r="D5383" t="str">
            <v>PC_EMP</v>
          </cell>
          <cell r="E5383" t="str">
            <v>T</v>
          </cell>
          <cell r="F5383" t="str">
            <v>TOTAL</v>
          </cell>
          <cell r="G5383" t="str">
            <v>TOTAL</v>
          </cell>
          <cell r="H5383" t="str">
            <v>:</v>
          </cell>
          <cell r="I5383" t="str">
            <v>NC</v>
          </cell>
          <cell r="K5383" t="str">
            <v>V</v>
          </cell>
          <cell r="L5383">
            <v>38628.496782407405</v>
          </cell>
          <cell r="M5383" t="str">
            <v>gchateaug</v>
          </cell>
          <cell r="N5383">
            <v>38680.624444444446</v>
          </cell>
          <cell r="O5383" t="str">
            <v>gchateaug</v>
          </cell>
        </row>
        <row r="5384">
          <cell r="A5384" t="str">
            <v>2001</v>
          </cell>
          <cell r="B5384" t="str">
            <v>ITF4</v>
          </cell>
          <cell r="C5384" t="str">
            <v>A00</v>
          </cell>
          <cell r="D5384" t="str">
            <v>PC_EMP</v>
          </cell>
          <cell r="E5384" t="str">
            <v>T</v>
          </cell>
          <cell r="F5384" t="str">
            <v>TOTAL</v>
          </cell>
          <cell r="G5384" t="str">
            <v>RSE</v>
          </cell>
          <cell r="H5384" t="str">
            <v>:</v>
          </cell>
          <cell r="I5384" t="str">
            <v>NC</v>
          </cell>
          <cell r="K5384" t="str">
            <v>V</v>
          </cell>
          <cell r="L5384">
            <v>38628.496782407405</v>
          </cell>
          <cell r="M5384" t="str">
            <v>gchateaug</v>
          </cell>
          <cell r="N5384">
            <v>38680.624444444446</v>
          </cell>
          <cell r="O5384" t="str">
            <v>gchateaug</v>
          </cell>
        </row>
        <row r="5385">
          <cell r="A5385" t="str">
            <v>2003</v>
          </cell>
          <cell r="B5385" t="str">
            <v>UKF</v>
          </cell>
          <cell r="C5385" t="str">
            <v>A00</v>
          </cell>
          <cell r="D5385" t="str">
            <v>PC_EMP</v>
          </cell>
          <cell r="E5385" t="str">
            <v>T</v>
          </cell>
          <cell r="F5385" t="str">
            <v>BES</v>
          </cell>
          <cell r="G5385" t="str">
            <v>RSE</v>
          </cell>
          <cell r="H5385" t="str">
            <v>:</v>
          </cell>
          <cell r="I5385" t="str">
            <v>NC</v>
          </cell>
          <cell r="K5385" t="str">
            <v>V</v>
          </cell>
          <cell r="L5385">
            <v>38628.496793981481</v>
          </cell>
          <cell r="M5385" t="str">
            <v>gchateaug</v>
          </cell>
          <cell r="N5385">
            <v>38680.624467592592</v>
          </cell>
          <cell r="O5385" t="str">
            <v>gchateaug</v>
          </cell>
        </row>
        <row r="5386">
          <cell r="A5386" t="str">
            <v>2003</v>
          </cell>
          <cell r="B5386" t="str">
            <v>SK04</v>
          </cell>
          <cell r="C5386" t="str">
            <v>A00</v>
          </cell>
          <cell r="D5386" t="str">
            <v>PC_EMP</v>
          </cell>
          <cell r="E5386" t="str">
            <v>T</v>
          </cell>
          <cell r="F5386" t="str">
            <v>TOTAL</v>
          </cell>
          <cell r="G5386" t="str">
            <v>TOTAL</v>
          </cell>
          <cell r="I5386" t="str">
            <v>MS</v>
          </cell>
          <cell r="K5386" t="str">
            <v>V</v>
          </cell>
          <cell r="L5386">
            <v>38628.496793981481</v>
          </cell>
          <cell r="M5386" t="str">
            <v>gchateaug</v>
          </cell>
          <cell r="N5386">
            <v>38680.624467592592</v>
          </cell>
          <cell r="O5386" t="str">
            <v>gchateaug</v>
          </cell>
          <cell r="Q5386">
            <v>0.63</v>
          </cell>
        </row>
        <row r="5387">
          <cell r="A5387" t="str">
            <v>2003</v>
          </cell>
          <cell r="B5387" t="str">
            <v>SK04</v>
          </cell>
          <cell r="C5387" t="str">
            <v>A00</v>
          </cell>
          <cell r="D5387" t="str">
            <v>PC_EMP</v>
          </cell>
          <cell r="E5387" t="str">
            <v>T</v>
          </cell>
          <cell r="F5387" t="str">
            <v>TOTAL</v>
          </cell>
          <cell r="G5387" t="str">
            <v>RSE</v>
          </cell>
          <cell r="I5387" t="str">
            <v>MS</v>
          </cell>
          <cell r="K5387" t="str">
            <v>V</v>
          </cell>
          <cell r="L5387">
            <v>38628.496793981481</v>
          </cell>
          <cell r="M5387" t="str">
            <v>gchateaug</v>
          </cell>
          <cell r="N5387">
            <v>38680.624467592592</v>
          </cell>
          <cell r="O5387" t="str">
            <v>gchateaug</v>
          </cell>
          <cell r="Q5387">
            <v>0.52</v>
          </cell>
        </row>
        <row r="5388">
          <cell r="A5388" t="str">
            <v>2003</v>
          </cell>
          <cell r="B5388" t="str">
            <v>SK04</v>
          </cell>
          <cell r="C5388" t="str">
            <v>A00</v>
          </cell>
          <cell r="D5388" t="str">
            <v>PC_EMP</v>
          </cell>
          <cell r="E5388" t="str">
            <v>T</v>
          </cell>
          <cell r="F5388" t="str">
            <v>BES</v>
          </cell>
          <cell r="G5388" t="str">
            <v>TOTAL</v>
          </cell>
          <cell r="I5388" t="str">
            <v>MS</v>
          </cell>
          <cell r="K5388" t="str">
            <v>V</v>
          </cell>
          <cell r="L5388">
            <v>38628.496793981481</v>
          </cell>
          <cell r="M5388" t="str">
            <v>gchateaug</v>
          </cell>
          <cell r="N5388">
            <v>38680.624467592592</v>
          </cell>
          <cell r="O5388" t="str">
            <v>gchateaug</v>
          </cell>
          <cell r="Q5388">
            <v>0.11</v>
          </cell>
        </row>
        <row r="5389">
          <cell r="A5389" t="str">
            <v>2003</v>
          </cell>
          <cell r="B5389" t="str">
            <v>SK04</v>
          </cell>
          <cell r="C5389" t="str">
            <v>A00</v>
          </cell>
          <cell r="D5389" t="str">
            <v>PC_EMP</v>
          </cell>
          <cell r="E5389" t="str">
            <v>T</v>
          </cell>
          <cell r="F5389" t="str">
            <v>BES</v>
          </cell>
          <cell r="G5389" t="str">
            <v>RSE</v>
          </cell>
          <cell r="I5389" t="str">
            <v>MS</v>
          </cell>
          <cell r="K5389" t="str">
            <v>V</v>
          </cell>
          <cell r="L5389">
            <v>38628.496793981481</v>
          </cell>
          <cell r="M5389" t="str">
            <v>gchateaug</v>
          </cell>
          <cell r="N5389">
            <v>38680.624467592592</v>
          </cell>
          <cell r="O5389" t="str">
            <v>gchateaug</v>
          </cell>
          <cell r="Q5389">
            <v>0.05</v>
          </cell>
        </row>
        <row r="5390">
          <cell r="A5390" t="str">
            <v>2003</v>
          </cell>
          <cell r="B5390" t="str">
            <v>SI00</v>
          </cell>
          <cell r="C5390" t="str">
            <v>A00</v>
          </cell>
          <cell r="D5390" t="str">
            <v>PC_EMP</v>
          </cell>
          <cell r="E5390" t="str">
            <v>T</v>
          </cell>
          <cell r="F5390" t="str">
            <v>TOTAL</v>
          </cell>
          <cell r="G5390" t="str">
            <v>TOTAL</v>
          </cell>
          <cell r="H5390" t="str">
            <v>e</v>
          </cell>
          <cell r="I5390" t="str">
            <v>MS</v>
          </cell>
          <cell r="K5390" t="str">
            <v>V</v>
          </cell>
          <cell r="L5390">
            <v>38628.496793981481</v>
          </cell>
          <cell r="M5390" t="str">
            <v>gchateaug</v>
          </cell>
          <cell r="N5390">
            <v>38681.684641203705</v>
          </cell>
          <cell r="O5390" t="str">
            <v>gchateaug</v>
          </cell>
          <cell r="Q5390">
            <v>1.4</v>
          </cell>
        </row>
        <row r="5391">
          <cell r="A5391" t="str">
            <v>2003</v>
          </cell>
          <cell r="B5391" t="str">
            <v>SI00</v>
          </cell>
          <cell r="C5391" t="str">
            <v>A00</v>
          </cell>
          <cell r="D5391" t="str">
            <v>PC_EMP</v>
          </cell>
          <cell r="E5391" t="str">
            <v>T</v>
          </cell>
          <cell r="F5391" t="str">
            <v>TOTAL</v>
          </cell>
          <cell r="G5391" t="str">
            <v>RSE</v>
          </cell>
          <cell r="H5391" t="str">
            <v>e</v>
          </cell>
          <cell r="I5391" t="str">
            <v>MS</v>
          </cell>
          <cell r="K5391" t="str">
            <v>V</v>
          </cell>
          <cell r="L5391">
            <v>38628.496793981481</v>
          </cell>
          <cell r="M5391" t="str">
            <v>gchateaug</v>
          </cell>
          <cell r="N5391">
            <v>38681.684641203705</v>
          </cell>
          <cell r="O5391" t="str">
            <v>gchateaug</v>
          </cell>
          <cell r="Q5391">
            <v>0.79</v>
          </cell>
        </row>
        <row r="5392">
          <cell r="A5392" t="str">
            <v>2003</v>
          </cell>
          <cell r="B5392" t="str">
            <v>SI00</v>
          </cell>
          <cell r="C5392" t="str">
            <v>A00</v>
          </cell>
          <cell r="D5392" t="str">
            <v>PC_EMP</v>
          </cell>
          <cell r="E5392" t="str">
            <v>T</v>
          </cell>
          <cell r="F5392" t="str">
            <v>BES</v>
          </cell>
          <cell r="G5392" t="str">
            <v>TOTAL</v>
          </cell>
          <cell r="H5392" t="str">
            <v>e</v>
          </cell>
          <cell r="I5392" t="str">
            <v>MS</v>
          </cell>
          <cell r="K5392" t="str">
            <v>V</v>
          </cell>
          <cell r="L5392">
            <v>38628.496793981481</v>
          </cell>
          <cell r="M5392" t="str">
            <v>gchateaug</v>
          </cell>
          <cell r="N5392">
            <v>38681.684641203705</v>
          </cell>
          <cell r="O5392" t="str">
            <v>gchateaug</v>
          </cell>
          <cell r="Q5392">
            <v>0.63</v>
          </cell>
        </row>
        <row r="5393">
          <cell r="A5393" t="str">
            <v>2003</v>
          </cell>
          <cell r="B5393" t="str">
            <v>SI00</v>
          </cell>
          <cell r="C5393" t="str">
            <v>A00</v>
          </cell>
          <cell r="D5393" t="str">
            <v>PC_EMP</v>
          </cell>
          <cell r="E5393" t="str">
            <v>T</v>
          </cell>
          <cell r="F5393" t="str">
            <v>BES</v>
          </cell>
          <cell r="G5393" t="str">
            <v>RSE</v>
          </cell>
          <cell r="H5393" t="str">
            <v>e</v>
          </cell>
          <cell r="I5393" t="str">
            <v>MS</v>
          </cell>
          <cell r="K5393" t="str">
            <v>V</v>
          </cell>
          <cell r="L5393">
            <v>38628.496793981481</v>
          </cell>
          <cell r="M5393" t="str">
            <v>gchateaug</v>
          </cell>
          <cell r="N5393">
            <v>38681.684641203705</v>
          </cell>
          <cell r="O5393" t="str">
            <v>gchateaug</v>
          </cell>
          <cell r="Q5393">
            <v>0.22</v>
          </cell>
        </row>
        <row r="5394">
          <cell r="A5394" t="str">
            <v>2003</v>
          </cell>
          <cell r="B5394" t="str">
            <v>SI0</v>
          </cell>
          <cell r="C5394" t="str">
            <v>A00</v>
          </cell>
          <cell r="D5394" t="str">
            <v>PC_EMP</v>
          </cell>
          <cell r="E5394" t="str">
            <v>T</v>
          </cell>
          <cell r="F5394" t="str">
            <v>TOTAL</v>
          </cell>
          <cell r="G5394" t="str">
            <v>TOTAL</v>
          </cell>
          <cell r="H5394" t="str">
            <v>e</v>
          </cell>
          <cell r="I5394" t="str">
            <v>MS</v>
          </cell>
          <cell r="K5394" t="str">
            <v>V</v>
          </cell>
          <cell r="L5394">
            <v>38628.496793981481</v>
          </cell>
          <cell r="M5394" t="str">
            <v>gchateaug</v>
          </cell>
          <cell r="N5394">
            <v>38681.684502314813</v>
          </cell>
          <cell r="O5394" t="str">
            <v>gchateaug</v>
          </cell>
          <cell r="Q5394">
            <v>1.4</v>
          </cell>
        </row>
        <row r="5395">
          <cell r="A5395" t="str">
            <v>2003</v>
          </cell>
          <cell r="B5395" t="str">
            <v>SI0</v>
          </cell>
          <cell r="C5395" t="str">
            <v>A00</v>
          </cell>
          <cell r="D5395" t="str">
            <v>PC_EMP</v>
          </cell>
          <cell r="E5395" t="str">
            <v>T</v>
          </cell>
          <cell r="F5395" t="str">
            <v>TOTAL</v>
          </cell>
          <cell r="G5395" t="str">
            <v>RSE</v>
          </cell>
          <cell r="H5395" t="str">
            <v>e</v>
          </cell>
          <cell r="I5395" t="str">
            <v>MS</v>
          </cell>
          <cell r="K5395" t="str">
            <v>V</v>
          </cell>
          <cell r="L5395">
            <v>38628.496793981481</v>
          </cell>
          <cell r="M5395" t="str">
            <v>gchateaug</v>
          </cell>
          <cell r="N5395">
            <v>38681.684502314813</v>
          </cell>
          <cell r="O5395" t="str">
            <v>gchateaug</v>
          </cell>
          <cell r="Q5395">
            <v>0.79</v>
          </cell>
        </row>
        <row r="5396">
          <cell r="A5396" t="str">
            <v>2003</v>
          </cell>
          <cell r="B5396" t="str">
            <v>SI0</v>
          </cell>
          <cell r="C5396" t="str">
            <v>A00</v>
          </cell>
          <cell r="D5396" t="str">
            <v>PC_EMP</v>
          </cell>
          <cell r="E5396" t="str">
            <v>T</v>
          </cell>
          <cell r="F5396" t="str">
            <v>BES</v>
          </cell>
          <cell r="G5396" t="str">
            <v>TOTAL</v>
          </cell>
          <cell r="H5396" t="str">
            <v>e</v>
          </cell>
          <cell r="I5396" t="str">
            <v>MS</v>
          </cell>
          <cell r="K5396" t="str">
            <v>V</v>
          </cell>
          <cell r="L5396">
            <v>38628.496793981481</v>
          </cell>
          <cell r="M5396" t="str">
            <v>gchateaug</v>
          </cell>
          <cell r="N5396">
            <v>38681.684502314813</v>
          </cell>
          <cell r="O5396" t="str">
            <v>gchateaug</v>
          </cell>
          <cell r="Q5396">
            <v>0.63</v>
          </cell>
        </row>
        <row r="5397">
          <cell r="A5397" t="str">
            <v>2003</v>
          </cell>
          <cell r="B5397" t="str">
            <v>SI0</v>
          </cell>
          <cell r="C5397" t="str">
            <v>A00</v>
          </cell>
          <cell r="D5397" t="str">
            <v>PC_EMP</v>
          </cell>
          <cell r="E5397" t="str">
            <v>T</v>
          </cell>
          <cell r="F5397" t="str">
            <v>BES</v>
          </cell>
          <cell r="G5397" t="str">
            <v>RSE</v>
          </cell>
          <cell r="H5397" t="str">
            <v>e</v>
          </cell>
          <cell r="I5397" t="str">
            <v>MS</v>
          </cell>
          <cell r="K5397" t="str">
            <v>V</v>
          </cell>
          <cell r="L5397">
            <v>38628.496793981481</v>
          </cell>
          <cell r="M5397" t="str">
            <v>gchateaug</v>
          </cell>
          <cell r="N5397">
            <v>38681.684502314813</v>
          </cell>
          <cell r="O5397" t="str">
            <v>gchateaug</v>
          </cell>
          <cell r="Q5397">
            <v>0.22</v>
          </cell>
        </row>
        <row r="5398">
          <cell r="A5398" t="str">
            <v>2003</v>
          </cell>
          <cell r="B5398" t="str">
            <v>RO01</v>
          </cell>
          <cell r="C5398" t="str">
            <v>A00</v>
          </cell>
          <cell r="D5398" t="str">
            <v>PC_EMP</v>
          </cell>
          <cell r="E5398" t="str">
            <v>T</v>
          </cell>
          <cell r="F5398" t="str">
            <v>TOTAL</v>
          </cell>
          <cell r="G5398" t="str">
            <v>TOTAL</v>
          </cell>
          <cell r="I5398" t="str">
            <v>MS</v>
          </cell>
          <cell r="K5398" t="str">
            <v>V</v>
          </cell>
          <cell r="L5398">
            <v>38628.496793981481</v>
          </cell>
          <cell r="M5398" t="str">
            <v>gchateaug</v>
          </cell>
          <cell r="N5398">
            <v>38680.624467592592</v>
          </cell>
          <cell r="O5398" t="str">
            <v>gchateaug</v>
          </cell>
          <cell r="Q5398">
            <v>0.18</v>
          </cell>
        </row>
        <row r="5399">
          <cell r="A5399" t="str">
            <v>2003</v>
          </cell>
          <cell r="B5399" t="str">
            <v>RO01</v>
          </cell>
          <cell r="C5399" t="str">
            <v>A00</v>
          </cell>
          <cell r="D5399" t="str">
            <v>PC_EMP</v>
          </cell>
          <cell r="E5399" t="str">
            <v>T</v>
          </cell>
          <cell r="F5399" t="str">
            <v>TOTAL</v>
          </cell>
          <cell r="G5399" t="str">
            <v>RSE</v>
          </cell>
          <cell r="I5399" t="str">
            <v>MS</v>
          </cell>
          <cell r="K5399" t="str">
            <v>V</v>
          </cell>
          <cell r="L5399">
            <v>38628.496793981481</v>
          </cell>
          <cell r="M5399" t="str">
            <v>gchateaug</v>
          </cell>
          <cell r="N5399">
            <v>38680.624467592592</v>
          </cell>
          <cell r="O5399" t="str">
            <v>gchateaug</v>
          </cell>
          <cell r="Q5399">
            <v>0.13</v>
          </cell>
        </row>
        <row r="5400">
          <cell r="A5400" t="str">
            <v>2000</v>
          </cell>
          <cell r="B5400" t="str">
            <v>FR51</v>
          </cell>
          <cell r="C5400" t="str">
            <v>A00</v>
          </cell>
          <cell r="D5400" t="str">
            <v>PC_EMP</v>
          </cell>
          <cell r="E5400" t="str">
            <v>T</v>
          </cell>
          <cell r="F5400" t="str">
            <v>BES</v>
          </cell>
          <cell r="G5400" t="str">
            <v>TOTAL</v>
          </cell>
          <cell r="I5400" t="str">
            <v>NC</v>
          </cell>
          <cell r="J5400" t="str">
            <v>; former flag equal "s"</v>
          </cell>
          <cell r="K5400" t="str">
            <v>V</v>
          </cell>
          <cell r="L5400">
            <v>38628.496793981481</v>
          </cell>
          <cell r="M5400" t="str">
            <v>gchateaug</v>
          </cell>
          <cell r="N5400">
            <v>38680.624467592592</v>
          </cell>
          <cell r="O5400" t="str">
            <v>gchateaug</v>
          </cell>
          <cell r="Q5400">
            <v>0.46</v>
          </cell>
        </row>
        <row r="5401">
          <cell r="A5401" t="str">
            <v>2000</v>
          </cell>
          <cell r="B5401" t="str">
            <v>FR51</v>
          </cell>
          <cell r="C5401" t="str">
            <v>A00</v>
          </cell>
          <cell r="D5401" t="str">
            <v>PC_EMP</v>
          </cell>
          <cell r="E5401" t="str">
            <v>T</v>
          </cell>
          <cell r="F5401" t="str">
            <v>BES</v>
          </cell>
          <cell r="G5401" t="str">
            <v>RSE</v>
          </cell>
          <cell r="I5401" t="str">
            <v>NC</v>
          </cell>
          <cell r="J5401" t="str">
            <v>; former flag equal "s"</v>
          </cell>
          <cell r="K5401" t="str">
            <v>V</v>
          </cell>
          <cell r="L5401">
            <v>38628.496793981481</v>
          </cell>
          <cell r="M5401" t="str">
            <v>gchateaug</v>
          </cell>
          <cell r="N5401">
            <v>38680.624467592592</v>
          </cell>
          <cell r="O5401" t="str">
            <v>gchateaug</v>
          </cell>
          <cell r="Q5401">
            <v>0.21</v>
          </cell>
        </row>
        <row r="5402">
          <cell r="A5402" t="str">
            <v>2000</v>
          </cell>
          <cell r="B5402" t="str">
            <v>FR41</v>
          </cell>
          <cell r="C5402" t="str">
            <v>A00</v>
          </cell>
          <cell r="D5402" t="str">
            <v>PC_EMP</v>
          </cell>
          <cell r="E5402" t="str">
            <v>T</v>
          </cell>
          <cell r="F5402" t="str">
            <v>TOTAL</v>
          </cell>
          <cell r="G5402" t="str">
            <v>TOTAL</v>
          </cell>
          <cell r="I5402" t="str">
            <v>NC</v>
          </cell>
          <cell r="J5402" t="str">
            <v>; former flag equal "s"</v>
          </cell>
          <cell r="K5402" t="str">
            <v>V</v>
          </cell>
          <cell r="L5402">
            <v>38628.496793981481</v>
          </cell>
          <cell r="M5402" t="str">
            <v>gchateaug</v>
          </cell>
          <cell r="N5402">
            <v>38680.624467592592</v>
          </cell>
          <cell r="O5402" t="str">
            <v>gchateaug</v>
          </cell>
          <cell r="Q5402">
            <v>0.87</v>
          </cell>
        </row>
        <row r="5403">
          <cell r="A5403" t="str">
            <v>2000</v>
          </cell>
          <cell r="B5403" t="str">
            <v>FR41</v>
          </cell>
          <cell r="C5403" t="str">
            <v>A00</v>
          </cell>
          <cell r="D5403" t="str">
            <v>PC_EMP</v>
          </cell>
          <cell r="E5403" t="str">
            <v>T</v>
          </cell>
          <cell r="F5403" t="str">
            <v>TOTAL</v>
          </cell>
          <cell r="G5403" t="str">
            <v>RSE</v>
          </cell>
          <cell r="I5403" t="str">
            <v>NC</v>
          </cell>
          <cell r="J5403" t="str">
            <v>; former flag equal "s"</v>
          </cell>
          <cell r="K5403" t="str">
            <v>V</v>
          </cell>
          <cell r="L5403">
            <v>38628.496793981481</v>
          </cell>
          <cell r="M5403" t="str">
            <v>gchateaug</v>
          </cell>
          <cell r="N5403">
            <v>38680.624467592592</v>
          </cell>
          <cell r="O5403" t="str">
            <v>gchateaug</v>
          </cell>
          <cell r="Q5403">
            <v>0.57999999999999996</v>
          </cell>
        </row>
        <row r="5404">
          <cell r="A5404" t="str">
            <v>2000</v>
          </cell>
          <cell r="B5404" t="str">
            <v>FR41</v>
          </cell>
          <cell r="C5404" t="str">
            <v>A00</v>
          </cell>
          <cell r="D5404" t="str">
            <v>PC_EMP</v>
          </cell>
          <cell r="E5404" t="str">
            <v>T</v>
          </cell>
          <cell r="F5404" t="str">
            <v>BES</v>
          </cell>
          <cell r="G5404" t="str">
            <v>TOTAL</v>
          </cell>
          <cell r="I5404" t="str">
            <v>NC</v>
          </cell>
          <cell r="J5404" t="str">
            <v>; former flag equal "s"</v>
          </cell>
          <cell r="K5404" t="str">
            <v>V</v>
          </cell>
          <cell r="L5404">
            <v>38628.496793981481</v>
          </cell>
          <cell r="M5404" t="str">
            <v>gchateaug</v>
          </cell>
          <cell r="N5404">
            <v>38680.624467592592</v>
          </cell>
          <cell r="O5404" t="str">
            <v>gchateaug</v>
          </cell>
          <cell r="Q5404">
            <v>0.32</v>
          </cell>
        </row>
        <row r="5405">
          <cell r="A5405" t="str">
            <v>2000</v>
          </cell>
          <cell r="B5405" t="str">
            <v>FR41</v>
          </cell>
          <cell r="C5405" t="str">
            <v>A00</v>
          </cell>
          <cell r="D5405" t="str">
            <v>PC_EMP</v>
          </cell>
          <cell r="E5405" t="str">
            <v>T</v>
          </cell>
          <cell r="F5405" t="str">
            <v>BES</v>
          </cell>
          <cell r="G5405" t="str">
            <v>RSE</v>
          </cell>
          <cell r="I5405" t="str">
            <v>NC</v>
          </cell>
          <cell r="J5405" t="str">
            <v>; former flag equal "s"</v>
          </cell>
          <cell r="K5405" t="str">
            <v>V</v>
          </cell>
          <cell r="L5405">
            <v>38628.496793981481</v>
          </cell>
          <cell r="M5405" t="str">
            <v>gchateaug</v>
          </cell>
          <cell r="N5405">
            <v>38680.624467592592</v>
          </cell>
          <cell r="O5405" t="str">
            <v>gchateaug</v>
          </cell>
          <cell r="Q5405">
            <v>0.14000000000000001</v>
          </cell>
        </row>
        <row r="5406">
          <cell r="A5406" t="str">
            <v>2000</v>
          </cell>
          <cell r="B5406" t="str">
            <v>FR25</v>
          </cell>
          <cell r="C5406" t="str">
            <v>A00</v>
          </cell>
          <cell r="D5406" t="str">
            <v>PC_EMP</v>
          </cell>
          <cell r="E5406" t="str">
            <v>T</v>
          </cell>
          <cell r="F5406" t="str">
            <v>TOTAL</v>
          </cell>
          <cell r="G5406" t="str">
            <v>TOTAL</v>
          </cell>
          <cell r="I5406" t="str">
            <v>NC</v>
          </cell>
          <cell r="J5406" t="str">
            <v>; former flag equal "s"</v>
          </cell>
          <cell r="K5406" t="str">
            <v>V</v>
          </cell>
          <cell r="L5406">
            <v>38628.496793981481</v>
          </cell>
          <cell r="M5406" t="str">
            <v>gchateaug</v>
          </cell>
          <cell r="N5406">
            <v>38680.624467592592</v>
          </cell>
          <cell r="O5406" t="str">
            <v>gchateaug</v>
          </cell>
          <cell r="Q5406">
            <v>0.9</v>
          </cell>
        </row>
        <row r="5407">
          <cell r="A5407" t="str">
            <v>2000</v>
          </cell>
          <cell r="B5407" t="str">
            <v>FR25</v>
          </cell>
          <cell r="C5407" t="str">
            <v>A00</v>
          </cell>
          <cell r="D5407" t="str">
            <v>PC_EMP</v>
          </cell>
          <cell r="E5407" t="str">
            <v>T</v>
          </cell>
          <cell r="F5407" t="str">
            <v>TOTAL</v>
          </cell>
          <cell r="G5407" t="str">
            <v>RSE</v>
          </cell>
          <cell r="H5407" t="str">
            <v>:</v>
          </cell>
          <cell r="I5407" t="str">
            <v>NC</v>
          </cell>
          <cell r="K5407" t="str">
            <v>V</v>
          </cell>
          <cell r="L5407">
            <v>38628.496793981481</v>
          </cell>
          <cell r="M5407" t="str">
            <v>gchateaug</v>
          </cell>
          <cell r="N5407">
            <v>38680.624467592592</v>
          </cell>
          <cell r="O5407" t="str">
            <v>gchateaug</v>
          </cell>
        </row>
        <row r="5408">
          <cell r="A5408" t="str">
            <v>2002</v>
          </cell>
          <cell r="B5408" t="str">
            <v>UKK</v>
          </cell>
          <cell r="C5408" t="str">
            <v>A00</v>
          </cell>
          <cell r="D5408" t="str">
            <v>PC_EMP</v>
          </cell>
          <cell r="E5408" t="str">
            <v>T</v>
          </cell>
          <cell r="F5408" t="str">
            <v>BES</v>
          </cell>
          <cell r="G5408" t="str">
            <v>RSE</v>
          </cell>
          <cell r="H5408" t="str">
            <v>:</v>
          </cell>
          <cell r="I5408" t="str">
            <v>MS</v>
          </cell>
          <cell r="K5408" t="str">
            <v>V</v>
          </cell>
          <cell r="L5408">
            <v>38628.496793981481</v>
          </cell>
          <cell r="M5408" t="str">
            <v>gchateaug</v>
          </cell>
          <cell r="N5408">
            <v>38680.624456018515</v>
          </cell>
          <cell r="O5408" t="str">
            <v>gchateaug</v>
          </cell>
        </row>
        <row r="5409">
          <cell r="A5409" t="str">
            <v>2002</v>
          </cell>
          <cell r="B5409" t="str">
            <v>UKE2</v>
          </cell>
          <cell r="C5409" t="str">
            <v>A00</v>
          </cell>
          <cell r="D5409" t="str">
            <v>PC_EMP</v>
          </cell>
          <cell r="E5409" t="str">
            <v>T</v>
          </cell>
          <cell r="F5409" t="str">
            <v>TOTAL</v>
          </cell>
          <cell r="G5409" t="str">
            <v>TOTAL</v>
          </cell>
          <cell r="H5409" t="str">
            <v>:</v>
          </cell>
          <cell r="I5409" t="str">
            <v>MS</v>
          </cell>
          <cell r="K5409" t="str">
            <v>V</v>
          </cell>
          <cell r="L5409">
            <v>38628.496793981481</v>
          </cell>
          <cell r="M5409" t="str">
            <v>gchateaug</v>
          </cell>
          <cell r="N5409">
            <v>38680.624456018515</v>
          </cell>
          <cell r="O5409" t="str">
            <v>gchateaug</v>
          </cell>
        </row>
        <row r="5410">
          <cell r="A5410" t="str">
            <v>2002</v>
          </cell>
          <cell r="B5410" t="str">
            <v>UKE2</v>
          </cell>
          <cell r="C5410" t="str">
            <v>A00</v>
          </cell>
          <cell r="D5410" t="str">
            <v>PC_EMP</v>
          </cell>
          <cell r="E5410" t="str">
            <v>T</v>
          </cell>
          <cell r="F5410" t="str">
            <v>TOTAL</v>
          </cell>
          <cell r="G5410" t="str">
            <v>RSE</v>
          </cell>
          <cell r="H5410" t="str">
            <v>:</v>
          </cell>
          <cell r="I5410" t="str">
            <v>MS</v>
          </cell>
          <cell r="K5410" t="str">
            <v>V</v>
          </cell>
          <cell r="L5410">
            <v>38628.496793981481</v>
          </cell>
          <cell r="M5410" t="str">
            <v>gchateaug</v>
          </cell>
          <cell r="N5410">
            <v>38680.624456018515</v>
          </cell>
          <cell r="O5410" t="str">
            <v>gchateaug</v>
          </cell>
        </row>
        <row r="5411">
          <cell r="A5411" t="str">
            <v>2002</v>
          </cell>
          <cell r="B5411" t="str">
            <v>UKE2</v>
          </cell>
          <cell r="C5411" t="str">
            <v>A00</v>
          </cell>
          <cell r="D5411" t="str">
            <v>PC_EMP</v>
          </cell>
          <cell r="E5411" t="str">
            <v>T</v>
          </cell>
          <cell r="F5411" t="str">
            <v>BES</v>
          </cell>
          <cell r="G5411" t="str">
            <v>TOTAL</v>
          </cell>
          <cell r="H5411" t="str">
            <v>:</v>
          </cell>
          <cell r="I5411" t="str">
            <v>MS</v>
          </cell>
          <cell r="K5411" t="str">
            <v>V</v>
          </cell>
          <cell r="L5411">
            <v>38628.496793981481</v>
          </cell>
          <cell r="M5411" t="str">
            <v>gchateaug</v>
          </cell>
          <cell r="N5411">
            <v>38680.624456018515</v>
          </cell>
          <cell r="O5411" t="str">
            <v>gchateaug</v>
          </cell>
        </row>
        <row r="5412">
          <cell r="A5412" t="str">
            <v>2002</v>
          </cell>
          <cell r="B5412" t="str">
            <v>UKE2</v>
          </cell>
          <cell r="C5412" t="str">
            <v>A00</v>
          </cell>
          <cell r="D5412" t="str">
            <v>PC_EMP</v>
          </cell>
          <cell r="E5412" t="str">
            <v>T</v>
          </cell>
          <cell r="F5412" t="str">
            <v>BES</v>
          </cell>
          <cell r="G5412" t="str">
            <v>RSE</v>
          </cell>
          <cell r="H5412" t="str">
            <v>:</v>
          </cell>
          <cell r="I5412" t="str">
            <v>MS</v>
          </cell>
          <cell r="K5412" t="str">
            <v>V</v>
          </cell>
          <cell r="L5412">
            <v>38628.496793981481</v>
          </cell>
          <cell r="M5412" t="str">
            <v>gchateaug</v>
          </cell>
          <cell r="N5412">
            <v>38680.624456018515</v>
          </cell>
          <cell r="O5412" t="str">
            <v>gchateaug</v>
          </cell>
        </row>
        <row r="5413">
          <cell r="A5413" t="str">
            <v>2002</v>
          </cell>
          <cell r="B5413" t="str">
            <v>UKE</v>
          </cell>
          <cell r="C5413" t="str">
            <v>A00</v>
          </cell>
          <cell r="D5413" t="str">
            <v>PC_EMP</v>
          </cell>
          <cell r="E5413" t="str">
            <v>T</v>
          </cell>
          <cell r="F5413" t="str">
            <v>TOTAL</v>
          </cell>
          <cell r="G5413" t="str">
            <v>TOTAL</v>
          </cell>
          <cell r="H5413" t="str">
            <v>:</v>
          </cell>
          <cell r="I5413" t="str">
            <v>MS</v>
          </cell>
          <cell r="K5413" t="str">
            <v>V</v>
          </cell>
          <cell r="L5413">
            <v>38628.496793981481</v>
          </cell>
          <cell r="M5413" t="str">
            <v>gchateaug</v>
          </cell>
          <cell r="N5413">
            <v>38680.624456018515</v>
          </cell>
          <cell r="O5413" t="str">
            <v>gchateaug</v>
          </cell>
        </row>
        <row r="5414">
          <cell r="A5414" t="str">
            <v>2002</v>
          </cell>
          <cell r="B5414" t="str">
            <v>UKE</v>
          </cell>
          <cell r="C5414" t="str">
            <v>A00</v>
          </cell>
          <cell r="D5414" t="str">
            <v>PC_EMP</v>
          </cell>
          <cell r="E5414" t="str">
            <v>T</v>
          </cell>
          <cell r="F5414" t="str">
            <v>TOTAL</v>
          </cell>
          <cell r="G5414" t="str">
            <v>RSE</v>
          </cell>
          <cell r="H5414" t="str">
            <v>:</v>
          </cell>
          <cell r="I5414" t="str">
            <v>MS</v>
          </cell>
          <cell r="K5414" t="str">
            <v>V</v>
          </cell>
          <cell r="L5414">
            <v>38628.496793981481</v>
          </cell>
          <cell r="M5414" t="str">
            <v>gchateaug</v>
          </cell>
          <cell r="N5414">
            <v>38680.624456018515</v>
          </cell>
          <cell r="O5414" t="str">
            <v>gchateaug</v>
          </cell>
        </row>
        <row r="5415">
          <cell r="A5415" t="str">
            <v>2002</v>
          </cell>
          <cell r="B5415" t="str">
            <v>UKE</v>
          </cell>
          <cell r="C5415" t="str">
            <v>A00</v>
          </cell>
          <cell r="D5415" t="str">
            <v>PC_EMP</v>
          </cell>
          <cell r="E5415" t="str">
            <v>T</v>
          </cell>
          <cell r="F5415" t="str">
            <v>BES</v>
          </cell>
          <cell r="G5415" t="str">
            <v>RSE</v>
          </cell>
          <cell r="H5415" t="str">
            <v>:</v>
          </cell>
          <cell r="I5415" t="str">
            <v>MS</v>
          </cell>
          <cell r="K5415" t="str">
            <v>V</v>
          </cell>
          <cell r="L5415">
            <v>38628.496793981481</v>
          </cell>
          <cell r="M5415" t="str">
            <v>gchateaug</v>
          </cell>
          <cell r="N5415">
            <v>38680.624456018515</v>
          </cell>
          <cell r="O5415" t="str">
            <v>gchateaug</v>
          </cell>
        </row>
        <row r="5416">
          <cell r="A5416" t="str">
            <v>2002</v>
          </cell>
          <cell r="B5416" t="str">
            <v>UKD</v>
          </cell>
          <cell r="C5416" t="str">
            <v>A00</v>
          </cell>
          <cell r="D5416" t="str">
            <v>PC_EMP</v>
          </cell>
          <cell r="E5416" t="str">
            <v>T</v>
          </cell>
          <cell r="F5416" t="str">
            <v>TOTAL</v>
          </cell>
          <cell r="G5416" t="str">
            <v>TOTAL</v>
          </cell>
          <cell r="H5416" t="str">
            <v>:</v>
          </cell>
          <cell r="I5416" t="str">
            <v>MS</v>
          </cell>
          <cell r="K5416" t="str">
            <v>V</v>
          </cell>
          <cell r="L5416">
            <v>38628.496793981481</v>
          </cell>
          <cell r="M5416" t="str">
            <v>gchateaug</v>
          </cell>
          <cell r="N5416">
            <v>38680.624456018515</v>
          </cell>
          <cell r="O5416" t="str">
            <v>gchateaug</v>
          </cell>
        </row>
        <row r="5417">
          <cell r="A5417" t="str">
            <v>2002</v>
          </cell>
          <cell r="B5417" t="str">
            <v>UKD</v>
          </cell>
          <cell r="C5417" t="str">
            <v>A00</v>
          </cell>
          <cell r="D5417" t="str">
            <v>PC_EMP</v>
          </cell>
          <cell r="E5417" t="str">
            <v>T</v>
          </cell>
          <cell r="F5417" t="str">
            <v>TOTAL</v>
          </cell>
          <cell r="G5417" t="str">
            <v>RSE</v>
          </cell>
          <cell r="H5417" t="str">
            <v>:</v>
          </cell>
          <cell r="I5417" t="str">
            <v>MS</v>
          </cell>
          <cell r="K5417" t="str">
            <v>V</v>
          </cell>
          <cell r="L5417">
            <v>38628.496793981481</v>
          </cell>
          <cell r="M5417" t="str">
            <v>gchateaug</v>
          </cell>
          <cell r="N5417">
            <v>38680.624456018515</v>
          </cell>
          <cell r="O5417" t="str">
            <v>gchateaug</v>
          </cell>
        </row>
        <row r="5418">
          <cell r="A5418" t="str">
            <v>2002</v>
          </cell>
          <cell r="B5418" t="str">
            <v>UKD</v>
          </cell>
          <cell r="C5418" t="str">
            <v>A00</v>
          </cell>
          <cell r="D5418" t="str">
            <v>PC_EMP</v>
          </cell>
          <cell r="E5418" t="str">
            <v>T</v>
          </cell>
          <cell r="F5418" t="str">
            <v>BES</v>
          </cell>
          <cell r="G5418" t="str">
            <v>RSE</v>
          </cell>
          <cell r="H5418" t="str">
            <v>:</v>
          </cell>
          <cell r="I5418" t="str">
            <v>MS</v>
          </cell>
          <cell r="K5418" t="str">
            <v>V</v>
          </cell>
          <cell r="L5418">
            <v>38628.496793981481</v>
          </cell>
          <cell r="M5418" t="str">
            <v>gchateaug</v>
          </cell>
          <cell r="N5418">
            <v>38680.624456018515</v>
          </cell>
          <cell r="O5418" t="str">
            <v>gchateaug</v>
          </cell>
        </row>
        <row r="5419">
          <cell r="A5419" t="str">
            <v>2002</v>
          </cell>
          <cell r="B5419" t="str">
            <v>UKC1</v>
          </cell>
          <cell r="C5419" t="str">
            <v>A00</v>
          </cell>
          <cell r="D5419" t="str">
            <v>PC_EMP</v>
          </cell>
          <cell r="E5419" t="str">
            <v>T</v>
          </cell>
          <cell r="F5419" t="str">
            <v>TOTAL</v>
          </cell>
          <cell r="G5419" t="str">
            <v>TOTAL</v>
          </cell>
          <cell r="H5419" t="str">
            <v>:</v>
          </cell>
          <cell r="I5419" t="str">
            <v>MS</v>
          </cell>
          <cell r="K5419" t="str">
            <v>V</v>
          </cell>
          <cell r="L5419">
            <v>38628.496793981481</v>
          </cell>
          <cell r="M5419" t="str">
            <v>gchateaug</v>
          </cell>
          <cell r="N5419">
            <v>38680.624456018515</v>
          </cell>
          <cell r="O5419" t="str">
            <v>gchateaug</v>
          </cell>
        </row>
        <row r="5420">
          <cell r="A5420" t="str">
            <v>2002</v>
          </cell>
          <cell r="B5420" t="str">
            <v>UKC1</v>
          </cell>
          <cell r="C5420" t="str">
            <v>A00</v>
          </cell>
          <cell r="D5420" t="str">
            <v>PC_EMP</v>
          </cell>
          <cell r="E5420" t="str">
            <v>T</v>
          </cell>
          <cell r="F5420" t="str">
            <v>TOTAL</v>
          </cell>
          <cell r="G5420" t="str">
            <v>RSE</v>
          </cell>
          <cell r="H5420" t="str">
            <v>:</v>
          </cell>
          <cell r="I5420" t="str">
            <v>MS</v>
          </cell>
          <cell r="K5420" t="str">
            <v>V</v>
          </cell>
          <cell r="L5420">
            <v>38628.496793981481</v>
          </cell>
          <cell r="M5420" t="str">
            <v>gchateaug</v>
          </cell>
          <cell r="N5420">
            <v>38680.624456018515</v>
          </cell>
          <cell r="O5420" t="str">
            <v>gchateaug</v>
          </cell>
        </row>
        <row r="5421">
          <cell r="A5421" t="str">
            <v>2002</v>
          </cell>
          <cell r="B5421" t="str">
            <v>UKC1</v>
          </cell>
          <cell r="C5421" t="str">
            <v>A00</v>
          </cell>
          <cell r="D5421" t="str">
            <v>PC_EMP</v>
          </cell>
          <cell r="E5421" t="str">
            <v>T</v>
          </cell>
          <cell r="F5421" t="str">
            <v>BES</v>
          </cell>
          <cell r="G5421" t="str">
            <v>TOTAL</v>
          </cell>
          <cell r="H5421" t="str">
            <v>:</v>
          </cell>
          <cell r="I5421" t="str">
            <v>MS</v>
          </cell>
          <cell r="K5421" t="str">
            <v>V</v>
          </cell>
          <cell r="L5421">
            <v>38628.496793981481</v>
          </cell>
          <cell r="M5421" t="str">
            <v>gchateaug</v>
          </cell>
          <cell r="N5421">
            <v>38680.624456018515</v>
          </cell>
          <cell r="O5421" t="str">
            <v>gchateaug</v>
          </cell>
        </row>
        <row r="5422">
          <cell r="A5422" t="str">
            <v>2002</v>
          </cell>
          <cell r="B5422" t="str">
            <v>UKC1</v>
          </cell>
          <cell r="C5422" t="str">
            <v>A00</v>
          </cell>
          <cell r="D5422" t="str">
            <v>PC_EMP</v>
          </cell>
          <cell r="E5422" t="str">
            <v>T</v>
          </cell>
          <cell r="F5422" t="str">
            <v>BES</v>
          </cell>
          <cell r="G5422" t="str">
            <v>RSE</v>
          </cell>
          <cell r="H5422" t="str">
            <v>:</v>
          </cell>
          <cell r="I5422" t="str">
            <v>MS</v>
          </cell>
          <cell r="K5422" t="str">
            <v>V</v>
          </cell>
          <cell r="L5422">
            <v>38628.496793981481</v>
          </cell>
          <cell r="M5422" t="str">
            <v>gchateaug</v>
          </cell>
          <cell r="N5422">
            <v>38680.624456018515</v>
          </cell>
          <cell r="O5422" t="str">
            <v>gchateaug</v>
          </cell>
        </row>
        <row r="5423">
          <cell r="A5423" t="str">
            <v>2002</v>
          </cell>
          <cell r="B5423" t="str">
            <v>SE04</v>
          </cell>
          <cell r="C5423" t="str">
            <v>A00</v>
          </cell>
          <cell r="D5423" t="str">
            <v>PC_EMP</v>
          </cell>
          <cell r="E5423" t="str">
            <v>T</v>
          </cell>
          <cell r="F5423" t="str">
            <v>TOTAL</v>
          </cell>
          <cell r="G5423" t="str">
            <v>TOTAL</v>
          </cell>
          <cell r="H5423" t="str">
            <v>:</v>
          </cell>
          <cell r="I5423" t="str">
            <v>MS</v>
          </cell>
          <cell r="K5423" t="str">
            <v>V</v>
          </cell>
          <cell r="L5423">
            <v>38628.496793981481</v>
          </cell>
          <cell r="M5423" t="str">
            <v>gchateaug</v>
          </cell>
          <cell r="N5423">
            <v>38680.624456018515</v>
          </cell>
          <cell r="O5423" t="str">
            <v>gchateaug</v>
          </cell>
        </row>
        <row r="5424">
          <cell r="A5424" t="str">
            <v>2002</v>
          </cell>
          <cell r="B5424" t="str">
            <v>SE04</v>
          </cell>
          <cell r="C5424" t="str">
            <v>A00</v>
          </cell>
          <cell r="D5424" t="str">
            <v>PC_EMP</v>
          </cell>
          <cell r="E5424" t="str">
            <v>T</v>
          </cell>
          <cell r="F5424" t="str">
            <v>TOTAL</v>
          </cell>
          <cell r="G5424" t="str">
            <v>RSE</v>
          </cell>
          <cell r="H5424" t="str">
            <v>:</v>
          </cell>
          <cell r="I5424" t="str">
            <v>MS</v>
          </cell>
          <cell r="K5424" t="str">
            <v>V</v>
          </cell>
          <cell r="L5424">
            <v>38628.496793981481</v>
          </cell>
          <cell r="M5424" t="str">
            <v>gchateaug</v>
          </cell>
          <cell r="N5424">
            <v>38680.624456018515</v>
          </cell>
          <cell r="O5424" t="str">
            <v>gchateaug</v>
          </cell>
        </row>
        <row r="5425">
          <cell r="A5425" t="str">
            <v>2002</v>
          </cell>
          <cell r="B5425" t="str">
            <v>SE04</v>
          </cell>
          <cell r="C5425" t="str">
            <v>A00</v>
          </cell>
          <cell r="D5425" t="str">
            <v>PC_EMP</v>
          </cell>
          <cell r="E5425" t="str">
            <v>T</v>
          </cell>
          <cell r="F5425" t="str">
            <v>BES</v>
          </cell>
          <cell r="G5425" t="str">
            <v>TOTAL</v>
          </cell>
          <cell r="H5425" t="str">
            <v>:</v>
          </cell>
          <cell r="I5425" t="str">
            <v>MS</v>
          </cell>
          <cell r="K5425" t="str">
            <v>V</v>
          </cell>
          <cell r="L5425">
            <v>38628.496793981481</v>
          </cell>
          <cell r="M5425" t="str">
            <v>gchateaug</v>
          </cell>
          <cell r="N5425">
            <v>38680.624456018515</v>
          </cell>
          <cell r="O5425" t="str">
            <v>gchateaug</v>
          </cell>
        </row>
        <row r="5426">
          <cell r="A5426" t="str">
            <v>2002</v>
          </cell>
          <cell r="B5426" t="str">
            <v>SE04</v>
          </cell>
          <cell r="C5426" t="str">
            <v>A00</v>
          </cell>
          <cell r="D5426" t="str">
            <v>PC_EMP</v>
          </cell>
          <cell r="E5426" t="str">
            <v>T</v>
          </cell>
          <cell r="F5426" t="str">
            <v>BES</v>
          </cell>
          <cell r="G5426" t="str">
            <v>RSE</v>
          </cell>
          <cell r="H5426" t="str">
            <v>:</v>
          </cell>
          <cell r="I5426" t="str">
            <v>MS</v>
          </cell>
          <cell r="K5426" t="str">
            <v>V</v>
          </cell>
          <cell r="L5426">
            <v>38628.496793981481</v>
          </cell>
          <cell r="M5426" t="str">
            <v>gchateaug</v>
          </cell>
          <cell r="N5426">
            <v>38680.624456018515</v>
          </cell>
          <cell r="O5426" t="str">
            <v>gchateaug</v>
          </cell>
        </row>
        <row r="5427">
          <cell r="A5427" t="str">
            <v>2002</v>
          </cell>
          <cell r="B5427" t="str">
            <v>RO0</v>
          </cell>
          <cell r="C5427" t="str">
            <v>A00</v>
          </cell>
          <cell r="D5427" t="str">
            <v>PC_EMP</v>
          </cell>
          <cell r="E5427" t="str">
            <v>T</v>
          </cell>
          <cell r="F5427" t="str">
            <v>TOTAL</v>
          </cell>
          <cell r="G5427" t="str">
            <v>TOTAL</v>
          </cell>
          <cell r="I5427" t="str">
            <v>MS</v>
          </cell>
          <cell r="K5427" t="str">
            <v>V</v>
          </cell>
          <cell r="L5427">
            <v>38628.496793981481</v>
          </cell>
          <cell r="M5427" t="str">
            <v>gchateaug</v>
          </cell>
          <cell r="N5427">
            <v>38681.684444444443</v>
          </cell>
          <cell r="O5427" t="str">
            <v>gchateaug</v>
          </cell>
          <cell r="Q5427">
            <v>0.39</v>
          </cell>
        </row>
        <row r="5428">
          <cell r="A5428" t="str">
            <v>2002</v>
          </cell>
          <cell r="B5428" t="str">
            <v>RO0</v>
          </cell>
          <cell r="C5428" t="str">
            <v>A00</v>
          </cell>
          <cell r="D5428" t="str">
            <v>PC_EMP</v>
          </cell>
          <cell r="E5428" t="str">
            <v>T</v>
          </cell>
          <cell r="F5428" t="str">
            <v>TOTAL</v>
          </cell>
          <cell r="G5428" t="str">
            <v>RSE</v>
          </cell>
          <cell r="I5428" t="str">
            <v>MS</v>
          </cell>
          <cell r="K5428" t="str">
            <v>V</v>
          </cell>
          <cell r="L5428">
            <v>38628.496793981481</v>
          </cell>
          <cell r="M5428" t="str">
            <v>gchateaug</v>
          </cell>
          <cell r="N5428">
            <v>38681.684444444443</v>
          </cell>
          <cell r="O5428" t="str">
            <v>gchateaug</v>
          </cell>
          <cell r="Q5428">
            <v>0.25</v>
          </cell>
        </row>
        <row r="5429">
          <cell r="A5429" t="str">
            <v>2002</v>
          </cell>
          <cell r="B5429" t="str">
            <v>RO0</v>
          </cell>
          <cell r="C5429" t="str">
            <v>A00</v>
          </cell>
          <cell r="D5429" t="str">
            <v>PC_EMP</v>
          </cell>
          <cell r="E5429" t="str">
            <v>T</v>
          </cell>
          <cell r="F5429" t="str">
            <v>BES</v>
          </cell>
          <cell r="G5429" t="str">
            <v>TOTAL</v>
          </cell>
          <cell r="I5429" t="str">
            <v>MS</v>
          </cell>
          <cell r="K5429" t="str">
            <v>V</v>
          </cell>
          <cell r="L5429">
            <v>38628.496793981481</v>
          </cell>
          <cell r="M5429" t="str">
            <v>gchateaug</v>
          </cell>
          <cell r="N5429">
            <v>38681.684444444443</v>
          </cell>
          <cell r="O5429" t="str">
            <v>gchateaug</v>
          </cell>
          <cell r="Q5429">
            <v>0.2</v>
          </cell>
        </row>
        <row r="5430">
          <cell r="A5430" t="str">
            <v>2002</v>
          </cell>
          <cell r="B5430" t="str">
            <v>RO0</v>
          </cell>
          <cell r="C5430" t="str">
            <v>A00</v>
          </cell>
          <cell r="D5430" t="str">
            <v>PC_EMP</v>
          </cell>
          <cell r="E5430" t="str">
            <v>T</v>
          </cell>
          <cell r="F5430" t="str">
            <v>BES</v>
          </cell>
          <cell r="G5430" t="str">
            <v>RSE</v>
          </cell>
          <cell r="I5430" t="str">
            <v>MS</v>
          </cell>
          <cell r="K5430" t="str">
            <v>V</v>
          </cell>
          <cell r="L5430">
            <v>38628.496793981481</v>
          </cell>
          <cell r="M5430" t="str">
            <v>gchateaug</v>
          </cell>
          <cell r="N5430">
            <v>38681.684444444443</v>
          </cell>
          <cell r="O5430" t="str">
            <v>gchateaug</v>
          </cell>
          <cell r="Q5430">
            <v>0.11</v>
          </cell>
        </row>
        <row r="5431">
          <cell r="A5431" t="str">
            <v>2002</v>
          </cell>
          <cell r="B5431" t="str">
            <v>PT2</v>
          </cell>
          <cell r="C5431" t="str">
            <v>A00</v>
          </cell>
          <cell r="D5431" t="str">
            <v>PC_EMP</v>
          </cell>
          <cell r="E5431" t="str">
            <v>T</v>
          </cell>
          <cell r="F5431" t="str">
            <v>TOTAL</v>
          </cell>
          <cell r="G5431" t="str">
            <v>TOTAL</v>
          </cell>
          <cell r="H5431" t="str">
            <v>:</v>
          </cell>
          <cell r="I5431" t="str">
            <v>MS</v>
          </cell>
          <cell r="K5431" t="str">
            <v>V</v>
          </cell>
          <cell r="L5431">
            <v>38628.496793981481</v>
          </cell>
          <cell r="M5431" t="str">
            <v>gchateaug</v>
          </cell>
          <cell r="N5431">
            <v>38680.624456018515</v>
          </cell>
          <cell r="O5431" t="str">
            <v>gchateaug</v>
          </cell>
        </row>
        <row r="5432">
          <cell r="A5432" t="str">
            <v>2002</v>
          </cell>
          <cell r="B5432" t="str">
            <v>PT2</v>
          </cell>
          <cell r="C5432" t="str">
            <v>A00</v>
          </cell>
          <cell r="D5432" t="str">
            <v>PC_EMP</v>
          </cell>
          <cell r="E5432" t="str">
            <v>T</v>
          </cell>
          <cell r="F5432" t="str">
            <v>TOTAL</v>
          </cell>
          <cell r="G5432" t="str">
            <v>RSE</v>
          </cell>
          <cell r="H5432" t="str">
            <v>:</v>
          </cell>
          <cell r="I5432" t="str">
            <v>MS</v>
          </cell>
          <cell r="K5432" t="str">
            <v>V</v>
          </cell>
          <cell r="L5432">
            <v>38628.496793981481</v>
          </cell>
          <cell r="M5432" t="str">
            <v>gchateaug</v>
          </cell>
          <cell r="N5432">
            <v>38680.624456018515</v>
          </cell>
          <cell r="O5432" t="str">
            <v>gchateaug</v>
          </cell>
        </row>
        <row r="5433">
          <cell r="A5433" t="str">
            <v>2002</v>
          </cell>
          <cell r="B5433" t="str">
            <v>PL51</v>
          </cell>
          <cell r="C5433" t="str">
            <v>A00</v>
          </cell>
          <cell r="D5433" t="str">
            <v>PC_EMP</v>
          </cell>
          <cell r="E5433" t="str">
            <v>T</v>
          </cell>
          <cell r="F5433" t="str">
            <v>BES</v>
          </cell>
          <cell r="G5433" t="str">
            <v>TOTAL</v>
          </cell>
          <cell r="H5433" t="str">
            <v>:c</v>
          </cell>
          <cell r="I5433" t="str">
            <v>MS</v>
          </cell>
          <cell r="K5433" t="str">
            <v>V</v>
          </cell>
          <cell r="L5433">
            <v>38628.496805555558</v>
          </cell>
          <cell r="M5433" t="str">
            <v>gchateaug</v>
          </cell>
          <cell r="N5433">
            <v>38680.624467592592</v>
          </cell>
          <cell r="O5433" t="str">
            <v>gchateaug</v>
          </cell>
        </row>
        <row r="5434">
          <cell r="A5434" t="str">
            <v>2002</v>
          </cell>
          <cell r="B5434" t="str">
            <v>PL51</v>
          </cell>
          <cell r="C5434" t="str">
            <v>A00</v>
          </cell>
          <cell r="D5434" t="str">
            <v>PC_EMP</v>
          </cell>
          <cell r="E5434" t="str">
            <v>T</v>
          </cell>
          <cell r="F5434" t="str">
            <v>BES</v>
          </cell>
          <cell r="G5434" t="str">
            <v>RSE</v>
          </cell>
          <cell r="H5434" t="str">
            <v>:c</v>
          </cell>
          <cell r="I5434" t="str">
            <v>MS</v>
          </cell>
          <cell r="K5434" t="str">
            <v>V</v>
          </cell>
          <cell r="L5434">
            <v>38628.496805555558</v>
          </cell>
          <cell r="M5434" t="str">
            <v>gchateaug</v>
          </cell>
          <cell r="N5434">
            <v>38680.624467592592</v>
          </cell>
          <cell r="O5434" t="str">
            <v>gchateaug</v>
          </cell>
        </row>
        <row r="5435">
          <cell r="A5435" t="str">
            <v>2002</v>
          </cell>
          <cell r="B5435" t="str">
            <v>PL43</v>
          </cell>
          <cell r="C5435" t="str">
            <v>A00</v>
          </cell>
          <cell r="D5435" t="str">
            <v>PC_EMP</v>
          </cell>
          <cell r="E5435" t="str">
            <v>T</v>
          </cell>
          <cell r="F5435" t="str">
            <v>TOTAL</v>
          </cell>
          <cell r="G5435" t="str">
            <v>TOTAL</v>
          </cell>
          <cell r="I5435" t="str">
            <v>MS</v>
          </cell>
          <cell r="K5435" t="str">
            <v>V</v>
          </cell>
          <cell r="L5435">
            <v>38628.496805555558</v>
          </cell>
          <cell r="M5435" t="str">
            <v>gchateaug</v>
          </cell>
          <cell r="N5435">
            <v>38680.624467592592</v>
          </cell>
          <cell r="O5435" t="str">
            <v>gchateaug</v>
          </cell>
          <cell r="Q5435">
            <v>0.36</v>
          </cell>
        </row>
        <row r="5436">
          <cell r="A5436" t="str">
            <v>2002</v>
          </cell>
          <cell r="B5436" t="str">
            <v>PL43</v>
          </cell>
          <cell r="C5436" t="str">
            <v>A00</v>
          </cell>
          <cell r="D5436" t="str">
            <v>PC_EMP</v>
          </cell>
          <cell r="E5436" t="str">
            <v>T</v>
          </cell>
          <cell r="F5436" t="str">
            <v>TOTAL</v>
          </cell>
          <cell r="G5436" t="str">
            <v>RSE</v>
          </cell>
          <cell r="I5436" t="str">
            <v>MS</v>
          </cell>
          <cell r="K5436" t="str">
            <v>V</v>
          </cell>
          <cell r="L5436">
            <v>38628.496805555558</v>
          </cell>
          <cell r="M5436" t="str">
            <v>gchateaug</v>
          </cell>
          <cell r="N5436">
            <v>38680.624467592592</v>
          </cell>
          <cell r="O5436" t="str">
            <v>gchateaug</v>
          </cell>
          <cell r="Q5436">
            <v>0.31</v>
          </cell>
        </row>
        <row r="5437">
          <cell r="A5437" t="str">
            <v>2002</v>
          </cell>
          <cell r="B5437" t="str">
            <v>PL43</v>
          </cell>
          <cell r="C5437" t="str">
            <v>A00</v>
          </cell>
          <cell r="D5437" t="str">
            <v>PC_EMP</v>
          </cell>
          <cell r="E5437" t="str">
            <v>T</v>
          </cell>
          <cell r="F5437" t="str">
            <v>BES</v>
          </cell>
          <cell r="G5437" t="str">
            <v>TOTAL</v>
          </cell>
          <cell r="H5437" t="str">
            <v>:c</v>
          </cell>
          <cell r="I5437" t="str">
            <v>MS</v>
          </cell>
          <cell r="K5437" t="str">
            <v>V</v>
          </cell>
          <cell r="L5437">
            <v>38628.496805555558</v>
          </cell>
          <cell r="M5437" t="str">
            <v>gchateaug</v>
          </cell>
          <cell r="N5437">
            <v>38680.624467592592</v>
          </cell>
          <cell r="O5437" t="str">
            <v>gchateaug</v>
          </cell>
        </row>
        <row r="5438">
          <cell r="A5438" t="str">
            <v>2002</v>
          </cell>
          <cell r="B5438" t="str">
            <v>PL43</v>
          </cell>
          <cell r="C5438" t="str">
            <v>A00</v>
          </cell>
          <cell r="D5438" t="str">
            <v>PC_EMP</v>
          </cell>
          <cell r="E5438" t="str">
            <v>T</v>
          </cell>
          <cell r="F5438" t="str">
            <v>BES</v>
          </cell>
          <cell r="G5438" t="str">
            <v>RSE</v>
          </cell>
          <cell r="H5438" t="str">
            <v>:c</v>
          </cell>
          <cell r="I5438" t="str">
            <v>MS</v>
          </cell>
          <cell r="K5438" t="str">
            <v>V</v>
          </cell>
          <cell r="L5438">
            <v>38628.496805555558</v>
          </cell>
          <cell r="M5438" t="str">
            <v>gchateaug</v>
          </cell>
          <cell r="N5438">
            <v>38680.624467592592</v>
          </cell>
          <cell r="O5438" t="str">
            <v>gchateaug</v>
          </cell>
        </row>
        <row r="5439">
          <cell r="A5439" t="str">
            <v>2002</v>
          </cell>
          <cell r="B5439" t="str">
            <v>PL31</v>
          </cell>
          <cell r="C5439" t="str">
            <v>A00</v>
          </cell>
          <cell r="D5439" t="str">
            <v>PC_EMP</v>
          </cell>
          <cell r="E5439" t="str">
            <v>T</v>
          </cell>
          <cell r="F5439" t="str">
            <v>TOTAL</v>
          </cell>
          <cell r="G5439" t="str">
            <v>TOTAL</v>
          </cell>
          <cell r="I5439" t="str">
            <v>MS</v>
          </cell>
          <cell r="K5439" t="str">
            <v>V</v>
          </cell>
          <cell r="L5439">
            <v>38628.496805555558</v>
          </cell>
          <cell r="M5439" t="str">
            <v>gchateaug</v>
          </cell>
          <cell r="N5439">
            <v>38680.624467592592</v>
          </cell>
          <cell r="O5439" t="str">
            <v>gchateaug</v>
          </cell>
          <cell r="Q5439">
            <v>0.71</v>
          </cell>
        </row>
        <row r="5440">
          <cell r="A5440" t="str">
            <v>2002</v>
          </cell>
          <cell r="B5440" t="str">
            <v>PL31</v>
          </cell>
          <cell r="C5440" t="str">
            <v>A00</v>
          </cell>
          <cell r="D5440" t="str">
            <v>PC_EMP</v>
          </cell>
          <cell r="E5440" t="str">
            <v>T</v>
          </cell>
          <cell r="F5440" t="str">
            <v>TOTAL</v>
          </cell>
          <cell r="G5440" t="str">
            <v>RSE</v>
          </cell>
          <cell r="I5440" t="str">
            <v>MS</v>
          </cell>
          <cell r="K5440" t="str">
            <v>V</v>
          </cell>
          <cell r="L5440">
            <v>38628.496805555558</v>
          </cell>
          <cell r="M5440" t="str">
            <v>gchateaug</v>
          </cell>
          <cell r="N5440">
            <v>38680.624467592592</v>
          </cell>
          <cell r="O5440" t="str">
            <v>gchateaug</v>
          </cell>
          <cell r="Q5440">
            <v>0.6</v>
          </cell>
        </row>
        <row r="5441">
          <cell r="A5441" t="str">
            <v>1997</v>
          </cell>
          <cell r="B5441" t="str">
            <v>SI0</v>
          </cell>
          <cell r="C5441" t="str">
            <v>A00</v>
          </cell>
          <cell r="D5441" t="str">
            <v>PC_EMP</v>
          </cell>
          <cell r="E5441" t="str">
            <v>T</v>
          </cell>
          <cell r="F5441" t="str">
            <v>BES</v>
          </cell>
          <cell r="G5441" t="str">
            <v>TOTAL</v>
          </cell>
          <cell r="I5441" t="str">
            <v>NC</v>
          </cell>
          <cell r="K5441" t="str">
            <v>V</v>
          </cell>
          <cell r="L5441">
            <v>38628.496805555558</v>
          </cell>
          <cell r="M5441" t="str">
            <v>gchateaug</v>
          </cell>
          <cell r="N5441">
            <v>38681.684444444443</v>
          </cell>
          <cell r="O5441" t="str">
            <v>gchateaug</v>
          </cell>
          <cell r="Q5441">
            <v>0.5</v>
          </cell>
        </row>
        <row r="5442">
          <cell r="A5442" t="str">
            <v>1997</v>
          </cell>
          <cell r="B5442" t="str">
            <v>SI0</v>
          </cell>
          <cell r="C5442" t="str">
            <v>A00</v>
          </cell>
          <cell r="D5442" t="str">
            <v>PC_EMP</v>
          </cell>
          <cell r="E5442" t="str">
            <v>T</v>
          </cell>
          <cell r="F5442" t="str">
            <v>BES</v>
          </cell>
          <cell r="G5442" t="str">
            <v>RSE</v>
          </cell>
          <cell r="I5442" t="str">
            <v>NC</v>
          </cell>
          <cell r="K5442" t="str">
            <v>V</v>
          </cell>
          <cell r="L5442">
            <v>38628.496805555558</v>
          </cell>
          <cell r="M5442" t="str">
            <v>gchateaug</v>
          </cell>
          <cell r="N5442">
            <v>38681.684444444443</v>
          </cell>
          <cell r="O5442" t="str">
            <v>gchateaug</v>
          </cell>
          <cell r="Q5442">
            <v>0.18</v>
          </cell>
        </row>
        <row r="5443">
          <cell r="A5443" t="str">
            <v>1999</v>
          </cell>
          <cell r="B5443" t="str">
            <v>ES12</v>
          </cell>
          <cell r="C5443" t="str">
            <v>A00</v>
          </cell>
          <cell r="D5443" t="str">
            <v>PC_EMP</v>
          </cell>
          <cell r="E5443" t="str">
            <v>T</v>
          </cell>
          <cell r="F5443" t="str">
            <v>BES</v>
          </cell>
          <cell r="G5443" t="str">
            <v>TOTAL</v>
          </cell>
          <cell r="I5443" t="str">
            <v>NC</v>
          </cell>
          <cell r="J5443" t="str">
            <v>; former flag equal "s"</v>
          </cell>
          <cell r="K5443" t="str">
            <v>V</v>
          </cell>
          <cell r="L5443">
            <v>38628.496805555558</v>
          </cell>
          <cell r="M5443" t="str">
            <v>gchateaug</v>
          </cell>
          <cell r="N5443">
            <v>38680.624479166669</v>
          </cell>
          <cell r="O5443" t="str">
            <v>gchateaug</v>
          </cell>
          <cell r="Q5443">
            <v>0.14000000000000001</v>
          </cell>
        </row>
        <row r="5444">
          <cell r="A5444" t="str">
            <v>1999</v>
          </cell>
          <cell r="B5444" t="str">
            <v>ES12</v>
          </cell>
          <cell r="C5444" t="str">
            <v>A00</v>
          </cell>
          <cell r="D5444" t="str">
            <v>PC_EMP</v>
          </cell>
          <cell r="E5444" t="str">
            <v>T</v>
          </cell>
          <cell r="F5444" t="str">
            <v>BES</v>
          </cell>
          <cell r="G5444" t="str">
            <v>RSE</v>
          </cell>
          <cell r="H5444" t="str">
            <v>:</v>
          </cell>
          <cell r="I5444" t="str">
            <v>NC</v>
          </cell>
          <cell r="K5444" t="str">
            <v>V</v>
          </cell>
          <cell r="L5444">
            <v>38628.496805555558</v>
          </cell>
          <cell r="M5444" t="str">
            <v>gchateaug</v>
          </cell>
          <cell r="N5444">
            <v>38680.624479166669</v>
          </cell>
          <cell r="O5444" t="str">
            <v>gchateaug</v>
          </cell>
        </row>
        <row r="5445">
          <cell r="A5445" t="str">
            <v>2001</v>
          </cell>
          <cell r="B5445" t="str">
            <v>PT1</v>
          </cell>
          <cell r="C5445" t="str">
            <v>A00</v>
          </cell>
          <cell r="D5445" t="str">
            <v>PC_EMP</v>
          </cell>
          <cell r="E5445" t="str">
            <v>T</v>
          </cell>
          <cell r="F5445" t="str">
            <v>BES</v>
          </cell>
          <cell r="G5445" t="str">
            <v>RSE</v>
          </cell>
          <cell r="I5445" t="str">
            <v>NC</v>
          </cell>
          <cell r="J5445" t="str">
            <v>; former flag equal "s"</v>
          </cell>
          <cell r="K5445" t="str">
            <v>V</v>
          </cell>
          <cell r="L5445">
            <v>38628.496817129628</v>
          </cell>
          <cell r="M5445" t="str">
            <v>gchateaug</v>
          </cell>
          <cell r="N5445">
            <v>38680.624444444446</v>
          </cell>
          <cell r="O5445" t="str">
            <v>gchateaug</v>
          </cell>
          <cell r="Q5445">
            <v>0.09</v>
          </cell>
        </row>
        <row r="5446">
          <cell r="A5446" t="str">
            <v>2001</v>
          </cell>
          <cell r="B5446" t="str">
            <v>PL43</v>
          </cell>
          <cell r="C5446" t="str">
            <v>A00</v>
          </cell>
          <cell r="D5446" t="str">
            <v>PC_EMP</v>
          </cell>
          <cell r="E5446" t="str">
            <v>T</v>
          </cell>
          <cell r="F5446" t="str">
            <v>TOTAL</v>
          </cell>
          <cell r="G5446" t="str">
            <v>TOTAL</v>
          </cell>
          <cell r="H5446" t="str">
            <v>:</v>
          </cell>
          <cell r="I5446" t="str">
            <v>NC</v>
          </cell>
          <cell r="K5446" t="str">
            <v>V</v>
          </cell>
          <cell r="L5446">
            <v>38628.496817129628</v>
          </cell>
          <cell r="M5446" t="str">
            <v>gchateaug</v>
          </cell>
          <cell r="N5446">
            <v>38680.624444444446</v>
          </cell>
          <cell r="O5446" t="str">
            <v>gchateaug</v>
          </cell>
        </row>
        <row r="5447">
          <cell r="A5447" t="str">
            <v>2001</v>
          </cell>
          <cell r="B5447" t="str">
            <v>PL43</v>
          </cell>
          <cell r="C5447" t="str">
            <v>A00</v>
          </cell>
          <cell r="D5447" t="str">
            <v>PC_EMP</v>
          </cell>
          <cell r="E5447" t="str">
            <v>T</v>
          </cell>
          <cell r="F5447" t="str">
            <v>TOTAL</v>
          </cell>
          <cell r="G5447" t="str">
            <v>RSE</v>
          </cell>
          <cell r="H5447" t="str">
            <v>:</v>
          </cell>
          <cell r="I5447" t="str">
            <v>NC</v>
          </cell>
          <cell r="K5447" t="str">
            <v>V</v>
          </cell>
          <cell r="L5447">
            <v>38628.496817129628</v>
          </cell>
          <cell r="M5447" t="str">
            <v>gchateaug</v>
          </cell>
          <cell r="N5447">
            <v>38680.624444444446</v>
          </cell>
          <cell r="O5447" t="str">
            <v>gchateaug</v>
          </cell>
        </row>
        <row r="5448">
          <cell r="A5448" t="str">
            <v>2001</v>
          </cell>
          <cell r="B5448" t="str">
            <v>PL43</v>
          </cell>
          <cell r="C5448" t="str">
            <v>A00</v>
          </cell>
          <cell r="D5448" t="str">
            <v>PC_EMP</v>
          </cell>
          <cell r="E5448" t="str">
            <v>T</v>
          </cell>
          <cell r="F5448" t="str">
            <v>BES</v>
          </cell>
          <cell r="G5448" t="str">
            <v>TOTAL</v>
          </cell>
          <cell r="H5448" t="str">
            <v>:</v>
          </cell>
          <cell r="I5448" t="str">
            <v>NC</v>
          </cell>
          <cell r="K5448" t="str">
            <v>V</v>
          </cell>
          <cell r="L5448">
            <v>38628.496817129628</v>
          </cell>
          <cell r="M5448" t="str">
            <v>gchateaug</v>
          </cell>
          <cell r="N5448">
            <v>38680.624444444446</v>
          </cell>
          <cell r="O5448" t="str">
            <v>gchateaug</v>
          </cell>
        </row>
        <row r="5449">
          <cell r="A5449" t="str">
            <v>2001</v>
          </cell>
          <cell r="B5449" t="str">
            <v>PL43</v>
          </cell>
          <cell r="C5449" t="str">
            <v>A00</v>
          </cell>
          <cell r="D5449" t="str">
            <v>PC_EMP</v>
          </cell>
          <cell r="E5449" t="str">
            <v>T</v>
          </cell>
          <cell r="F5449" t="str">
            <v>BES</v>
          </cell>
          <cell r="G5449" t="str">
            <v>RSE</v>
          </cell>
          <cell r="H5449" t="str">
            <v>:</v>
          </cell>
          <cell r="I5449" t="str">
            <v>NC</v>
          </cell>
          <cell r="K5449" t="str">
            <v>V</v>
          </cell>
          <cell r="L5449">
            <v>38628.496817129628</v>
          </cell>
          <cell r="M5449" t="str">
            <v>gchateaug</v>
          </cell>
          <cell r="N5449">
            <v>38680.624444444446</v>
          </cell>
          <cell r="O5449" t="str">
            <v>gchateaug</v>
          </cell>
        </row>
        <row r="5450">
          <cell r="A5450" t="str">
            <v>2001</v>
          </cell>
          <cell r="B5450" t="str">
            <v>PL31</v>
          </cell>
          <cell r="C5450" t="str">
            <v>A00</v>
          </cell>
          <cell r="D5450" t="str">
            <v>PC_EMP</v>
          </cell>
          <cell r="E5450" t="str">
            <v>T</v>
          </cell>
          <cell r="F5450" t="str">
            <v>TOTAL</v>
          </cell>
          <cell r="G5450" t="str">
            <v>TOTAL</v>
          </cell>
          <cell r="H5450" t="str">
            <v>:</v>
          </cell>
          <cell r="I5450" t="str">
            <v>NC</v>
          </cell>
          <cell r="K5450" t="str">
            <v>V</v>
          </cell>
          <cell r="L5450">
            <v>38628.496817129628</v>
          </cell>
          <cell r="M5450" t="str">
            <v>gchateaug</v>
          </cell>
          <cell r="N5450">
            <v>38680.624444444446</v>
          </cell>
          <cell r="O5450" t="str">
            <v>gchateaug</v>
          </cell>
        </row>
        <row r="5451">
          <cell r="A5451" t="str">
            <v>2003</v>
          </cell>
          <cell r="B5451" t="str">
            <v>PL31</v>
          </cell>
          <cell r="C5451" t="str">
            <v>A00</v>
          </cell>
          <cell r="D5451" t="str">
            <v>PC_EMP</v>
          </cell>
          <cell r="E5451" t="str">
            <v>T</v>
          </cell>
          <cell r="F5451" t="str">
            <v>BES</v>
          </cell>
          <cell r="G5451" t="str">
            <v>TOTAL</v>
          </cell>
          <cell r="I5451" t="str">
            <v>MS</v>
          </cell>
          <cell r="K5451" t="str">
            <v>V</v>
          </cell>
          <cell r="L5451">
            <v>38628.496817129628</v>
          </cell>
          <cell r="M5451" t="str">
            <v>gchateaug</v>
          </cell>
          <cell r="N5451">
            <v>38680.624467592592</v>
          </cell>
          <cell r="O5451" t="str">
            <v>gchateaug</v>
          </cell>
          <cell r="Q5451">
            <v>0.04</v>
          </cell>
        </row>
        <row r="5452">
          <cell r="A5452" t="str">
            <v>2003</v>
          </cell>
          <cell r="B5452" t="str">
            <v>PL31</v>
          </cell>
          <cell r="C5452" t="str">
            <v>A00</v>
          </cell>
          <cell r="D5452" t="str">
            <v>PC_EMP</v>
          </cell>
          <cell r="E5452" t="str">
            <v>T</v>
          </cell>
          <cell r="F5452" t="str">
            <v>BES</v>
          </cell>
          <cell r="G5452" t="str">
            <v>RSE</v>
          </cell>
          <cell r="I5452" t="str">
            <v>MS</v>
          </cell>
          <cell r="K5452" t="str">
            <v>V</v>
          </cell>
          <cell r="L5452">
            <v>38628.496817129628</v>
          </cell>
          <cell r="M5452" t="str">
            <v>gchateaug</v>
          </cell>
          <cell r="N5452">
            <v>38680.624467592592</v>
          </cell>
          <cell r="O5452" t="str">
            <v>gchateaug</v>
          </cell>
          <cell r="Q5452">
            <v>0.02</v>
          </cell>
        </row>
        <row r="5453">
          <cell r="A5453" t="str">
            <v>2003</v>
          </cell>
          <cell r="B5453" t="str">
            <v>PL1</v>
          </cell>
          <cell r="C5453" t="str">
            <v>A00</v>
          </cell>
          <cell r="D5453" t="str">
            <v>PC_EMP</v>
          </cell>
          <cell r="E5453" t="str">
            <v>T</v>
          </cell>
          <cell r="F5453" t="str">
            <v>TOTAL</v>
          </cell>
          <cell r="G5453" t="str">
            <v>TOTAL</v>
          </cell>
          <cell r="I5453" t="str">
            <v>MS</v>
          </cell>
          <cell r="K5453" t="str">
            <v>V</v>
          </cell>
          <cell r="L5453">
            <v>38628.496817129628</v>
          </cell>
          <cell r="M5453" t="str">
            <v>gchateaug</v>
          </cell>
          <cell r="N5453">
            <v>38680.624467592592</v>
          </cell>
          <cell r="O5453" t="str">
            <v>gchateaug</v>
          </cell>
          <cell r="Q5453">
            <v>1.42</v>
          </cell>
        </row>
        <row r="5454">
          <cell r="A5454" t="str">
            <v>2003</v>
          </cell>
          <cell r="B5454" t="str">
            <v>PL1</v>
          </cell>
          <cell r="C5454" t="str">
            <v>A00</v>
          </cell>
          <cell r="D5454" t="str">
            <v>PC_EMP</v>
          </cell>
          <cell r="E5454" t="str">
            <v>T</v>
          </cell>
          <cell r="F5454" t="str">
            <v>TOTAL</v>
          </cell>
          <cell r="G5454" t="str">
            <v>RSE</v>
          </cell>
          <cell r="I5454" t="str">
            <v>MS</v>
          </cell>
          <cell r="K5454" t="str">
            <v>V</v>
          </cell>
          <cell r="L5454">
            <v>38628.496817129628</v>
          </cell>
          <cell r="M5454" t="str">
            <v>gchateaug</v>
          </cell>
          <cell r="N5454">
            <v>38680.624467592592</v>
          </cell>
          <cell r="O5454" t="str">
            <v>gchateaug</v>
          </cell>
          <cell r="Q5454">
            <v>0.98</v>
          </cell>
        </row>
        <row r="5455">
          <cell r="A5455" t="str">
            <v>2003</v>
          </cell>
          <cell r="B5455" t="str">
            <v>PL1</v>
          </cell>
          <cell r="C5455" t="str">
            <v>A00</v>
          </cell>
          <cell r="D5455" t="str">
            <v>PC_EMP</v>
          </cell>
          <cell r="E5455" t="str">
            <v>T</v>
          </cell>
          <cell r="F5455" t="str">
            <v>BES</v>
          </cell>
          <cell r="G5455" t="str">
            <v>TOTAL</v>
          </cell>
          <cell r="I5455" t="str">
            <v>MS</v>
          </cell>
          <cell r="K5455" t="str">
            <v>V</v>
          </cell>
          <cell r="L5455">
            <v>38628.496817129628</v>
          </cell>
          <cell r="M5455" t="str">
            <v>gchateaug</v>
          </cell>
          <cell r="N5455">
            <v>38680.624467592592</v>
          </cell>
          <cell r="O5455" t="str">
            <v>gchateaug</v>
          </cell>
          <cell r="Q5455">
            <v>0.2</v>
          </cell>
        </row>
        <row r="5456">
          <cell r="A5456" t="str">
            <v>2003</v>
          </cell>
          <cell r="B5456" t="str">
            <v>PL1</v>
          </cell>
          <cell r="C5456" t="str">
            <v>A00</v>
          </cell>
          <cell r="D5456" t="str">
            <v>PC_EMP</v>
          </cell>
          <cell r="E5456" t="str">
            <v>T</v>
          </cell>
          <cell r="F5456" t="str">
            <v>BES</v>
          </cell>
          <cell r="G5456" t="str">
            <v>RSE</v>
          </cell>
          <cell r="I5456" t="str">
            <v>MS</v>
          </cell>
          <cell r="K5456" t="str">
            <v>V</v>
          </cell>
          <cell r="L5456">
            <v>38628.496817129628</v>
          </cell>
          <cell r="M5456" t="str">
            <v>gchateaug</v>
          </cell>
          <cell r="N5456">
            <v>38680.624467592592</v>
          </cell>
          <cell r="O5456" t="str">
            <v>gchateaug</v>
          </cell>
          <cell r="Q5456">
            <v>0.11</v>
          </cell>
        </row>
        <row r="5457">
          <cell r="A5457" t="str">
            <v>2003</v>
          </cell>
          <cell r="B5457" t="str">
            <v>NO0</v>
          </cell>
          <cell r="C5457" t="str">
            <v>A00</v>
          </cell>
          <cell r="D5457" t="str">
            <v>PC_EMP</v>
          </cell>
          <cell r="E5457" t="str">
            <v>T</v>
          </cell>
          <cell r="F5457" t="str">
            <v>TOTAL</v>
          </cell>
          <cell r="G5457" t="str">
            <v>TOTAL</v>
          </cell>
          <cell r="I5457" t="str">
            <v>MS</v>
          </cell>
          <cell r="K5457" t="str">
            <v>V</v>
          </cell>
          <cell r="L5457">
            <v>38628.496817129628</v>
          </cell>
          <cell r="M5457" t="str">
            <v>gchateaug</v>
          </cell>
          <cell r="N5457">
            <v>38681.684467592589</v>
          </cell>
          <cell r="O5457" t="str">
            <v>gchateaug</v>
          </cell>
          <cell r="Q5457">
            <v>2.2599999999999998</v>
          </cell>
        </row>
        <row r="5458">
          <cell r="A5458" t="str">
            <v>2003</v>
          </cell>
          <cell r="B5458" t="str">
            <v>NO0</v>
          </cell>
          <cell r="C5458" t="str">
            <v>A00</v>
          </cell>
          <cell r="D5458" t="str">
            <v>PC_EMP</v>
          </cell>
          <cell r="E5458" t="str">
            <v>T</v>
          </cell>
          <cell r="F5458" t="str">
            <v>TOTAL</v>
          </cell>
          <cell r="G5458" t="str">
            <v>RSE</v>
          </cell>
          <cell r="I5458" t="str">
            <v>MS</v>
          </cell>
          <cell r="K5458" t="str">
            <v>V</v>
          </cell>
          <cell r="L5458">
            <v>38628.496817129628</v>
          </cell>
          <cell r="M5458" t="str">
            <v>gchateaug</v>
          </cell>
          <cell r="N5458">
            <v>38681.684467592589</v>
          </cell>
          <cell r="O5458" t="str">
            <v>gchateaug</v>
          </cell>
          <cell r="Q5458">
            <v>1.58</v>
          </cell>
        </row>
        <row r="5459">
          <cell r="A5459" t="str">
            <v>2001</v>
          </cell>
          <cell r="B5459" t="str">
            <v>CZ08</v>
          </cell>
          <cell r="C5459" t="str">
            <v>A00</v>
          </cell>
          <cell r="D5459" t="str">
            <v>PC_EMP</v>
          </cell>
          <cell r="E5459" t="str">
            <v>T</v>
          </cell>
          <cell r="F5459" t="str">
            <v>TOTAL</v>
          </cell>
          <cell r="G5459" t="str">
            <v>TOTAL</v>
          </cell>
          <cell r="H5459" t="str">
            <v>:</v>
          </cell>
          <cell r="I5459" t="str">
            <v>NC</v>
          </cell>
          <cell r="K5459" t="str">
            <v>V</v>
          </cell>
          <cell r="L5459">
            <v>38628.496828703705</v>
          </cell>
          <cell r="M5459" t="str">
            <v>gchateaug</v>
          </cell>
          <cell r="N5459">
            <v>38680.624479166669</v>
          </cell>
          <cell r="O5459" t="str">
            <v>gchateaug</v>
          </cell>
        </row>
        <row r="5460">
          <cell r="A5460" t="str">
            <v>2001</v>
          </cell>
          <cell r="B5460" t="str">
            <v>CZ08</v>
          </cell>
          <cell r="C5460" t="str">
            <v>A00</v>
          </cell>
          <cell r="D5460" t="str">
            <v>PC_EMP</v>
          </cell>
          <cell r="E5460" t="str">
            <v>T</v>
          </cell>
          <cell r="F5460" t="str">
            <v>TOTAL</v>
          </cell>
          <cell r="G5460" t="str">
            <v>RSE</v>
          </cell>
          <cell r="H5460" t="str">
            <v>:</v>
          </cell>
          <cell r="I5460" t="str">
            <v>NC</v>
          </cell>
          <cell r="K5460" t="str">
            <v>V</v>
          </cell>
          <cell r="L5460">
            <v>38628.496828703705</v>
          </cell>
          <cell r="M5460" t="str">
            <v>gchateaug</v>
          </cell>
          <cell r="N5460">
            <v>38680.624479166669</v>
          </cell>
          <cell r="O5460" t="str">
            <v>gchateaug</v>
          </cell>
        </row>
        <row r="5461">
          <cell r="A5461" t="str">
            <v>2001</v>
          </cell>
          <cell r="B5461" t="str">
            <v>CZ08</v>
          </cell>
          <cell r="C5461" t="str">
            <v>A00</v>
          </cell>
          <cell r="D5461" t="str">
            <v>PC_EMP</v>
          </cell>
          <cell r="E5461" t="str">
            <v>T</v>
          </cell>
          <cell r="F5461" t="str">
            <v>BES</v>
          </cell>
          <cell r="G5461" t="str">
            <v>TOTAL</v>
          </cell>
          <cell r="H5461" t="str">
            <v>:</v>
          </cell>
          <cell r="I5461" t="str">
            <v>NC</v>
          </cell>
          <cell r="K5461" t="str">
            <v>V</v>
          </cell>
          <cell r="L5461">
            <v>38628.496828703705</v>
          </cell>
          <cell r="M5461" t="str">
            <v>gchateaug</v>
          </cell>
          <cell r="N5461">
            <v>38680.624479166669</v>
          </cell>
          <cell r="O5461" t="str">
            <v>gchateaug</v>
          </cell>
        </row>
        <row r="5462">
          <cell r="A5462" t="str">
            <v>2001</v>
          </cell>
          <cell r="B5462" t="str">
            <v>CZ08</v>
          </cell>
          <cell r="C5462" t="str">
            <v>A00</v>
          </cell>
          <cell r="D5462" t="str">
            <v>PC_EMP</v>
          </cell>
          <cell r="E5462" t="str">
            <v>T</v>
          </cell>
          <cell r="F5462" t="str">
            <v>BES</v>
          </cell>
          <cell r="G5462" t="str">
            <v>RSE</v>
          </cell>
          <cell r="H5462" t="str">
            <v>:</v>
          </cell>
          <cell r="I5462" t="str">
            <v>NC</v>
          </cell>
          <cell r="K5462" t="str">
            <v>V</v>
          </cell>
          <cell r="L5462">
            <v>38628.496828703705</v>
          </cell>
          <cell r="M5462" t="str">
            <v>gchateaug</v>
          </cell>
          <cell r="N5462">
            <v>38680.624479166669</v>
          </cell>
          <cell r="O5462" t="str">
            <v>gchateaug</v>
          </cell>
        </row>
        <row r="5463">
          <cell r="A5463" t="str">
            <v>2001</v>
          </cell>
          <cell r="B5463" t="str">
            <v>CZ07</v>
          </cell>
          <cell r="C5463" t="str">
            <v>A00</v>
          </cell>
          <cell r="D5463" t="str">
            <v>PC_EMP</v>
          </cell>
          <cell r="E5463" t="str">
            <v>T</v>
          </cell>
          <cell r="F5463" t="str">
            <v>TOTAL</v>
          </cell>
          <cell r="G5463" t="str">
            <v>TOTAL</v>
          </cell>
          <cell r="H5463" t="str">
            <v>:</v>
          </cell>
          <cell r="I5463" t="str">
            <v>NC</v>
          </cell>
          <cell r="K5463" t="str">
            <v>V</v>
          </cell>
          <cell r="L5463">
            <v>38628.496828703705</v>
          </cell>
          <cell r="M5463" t="str">
            <v>gchateaug</v>
          </cell>
          <cell r="N5463">
            <v>38680.624479166669</v>
          </cell>
          <cell r="O5463" t="str">
            <v>gchateaug</v>
          </cell>
        </row>
        <row r="5464">
          <cell r="A5464" t="str">
            <v>2001</v>
          </cell>
          <cell r="B5464" t="str">
            <v>CZ07</v>
          </cell>
          <cell r="C5464" t="str">
            <v>A00</v>
          </cell>
          <cell r="D5464" t="str">
            <v>PC_EMP</v>
          </cell>
          <cell r="E5464" t="str">
            <v>T</v>
          </cell>
          <cell r="F5464" t="str">
            <v>TOTAL</v>
          </cell>
          <cell r="G5464" t="str">
            <v>RSE</v>
          </cell>
          <cell r="H5464" t="str">
            <v>:</v>
          </cell>
          <cell r="I5464" t="str">
            <v>NC</v>
          </cell>
          <cell r="K5464" t="str">
            <v>V</v>
          </cell>
          <cell r="L5464">
            <v>38628.496828703705</v>
          </cell>
          <cell r="M5464" t="str">
            <v>gchateaug</v>
          </cell>
          <cell r="N5464">
            <v>38680.624479166669</v>
          </cell>
          <cell r="O5464" t="str">
            <v>gchateaug</v>
          </cell>
        </row>
        <row r="5465">
          <cell r="A5465" t="str">
            <v>2001</v>
          </cell>
          <cell r="B5465" t="str">
            <v>CZ07</v>
          </cell>
          <cell r="C5465" t="str">
            <v>A00</v>
          </cell>
          <cell r="D5465" t="str">
            <v>PC_EMP</v>
          </cell>
          <cell r="E5465" t="str">
            <v>T</v>
          </cell>
          <cell r="F5465" t="str">
            <v>BES</v>
          </cell>
          <cell r="G5465" t="str">
            <v>TOTAL</v>
          </cell>
          <cell r="H5465" t="str">
            <v>:</v>
          </cell>
          <cell r="I5465" t="str">
            <v>NC</v>
          </cell>
          <cell r="K5465" t="str">
            <v>V</v>
          </cell>
          <cell r="L5465">
            <v>38628.496828703705</v>
          </cell>
          <cell r="M5465" t="str">
            <v>gchateaug</v>
          </cell>
          <cell r="N5465">
            <v>38680.624479166669</v>
          </cell>
          <cell r="O5465" t="str">
            <v>gchateaug</v>
          </cell>
        </row>
        <row r="5466">
          <cell r="A5466" t="str">
            <v>2001</v>
          </cell>
          <cell r="B5466" t="str">
            <v>CZ07</v>
          </cell>
          <cell r="C5466" t="str">
            <v>A00</v>
          </cell>
          <cell r="D5466" t="str">
            <v>PC_EMP</v>
          </cell>
          <cell r="E5466" t="str">
            <v>T</v>
          </cell>
          <cell r="F5466" t="str">
            <v>BES</v>
          </cell>
          <cell r="G5466" t="str">
            <v>RSE</v>
          </cell>
          <cell r="H5466" t="str">
            <v>:</v>
          </cell>
          <cell r="I5466" t="str">
            <v>NC</v>
          </cell>
          <cell r="K5466" t="str">
            <v>V</v>
          </cell>
          <cell r="L5466">
            <v>38628.496828703705</v>
          </cell>
          <cell r="M5466" t="str">
            <v>gchateaug</v>
          </cell>
          <cell r="N5466">
            <v>38680.624479166669</v>
          </cell>
          <cell r="O5466" t="str">
            <v>gchateaug</v>
          </cell>
        </row>
        <row r="5467">
          <cell r="A5467" t="str">
            <v>2003</v>
          </cell>
          <cell r="B5467" t="str">
            <v>DE26</v>
          </cell>
          <cell r="C5467" t="str">
            <v>A00</v>
          </cell>
          <cell r="D5467" t="str">
            <v>PC_EMP</v>
          </cell>
          <cell r="E5467" t="str">
            <v>T</v>
          </cell>
          <cell r="F5467" t="str">
            <v>BES</v>
          </cell>
          <cell r="G5467" t="str">
            <v>RSE</v>
          </cell>
          <cell r="I5467" t="str">
            <v>MS</v>
          </cell>
          <cell r="K5467" t="str">
            <v>V</v>
          </cell>
          <cell r="L5467">
            <v>38628.496840277781</v>
          </cell>
          <cell r="M5467" t="str">
            <v>gchateaug</v>
          </cell>
          <cell r="N5467">
            <v>38680.630694444444</v>
          </cell>
          <cell r="O5467" t="str">
            <v>gchateaug</v>
          </cell>
          <cell r="Q5467">
            <v>0.36</v>
          </cell>
        </row>
        <row r="5468">
          <cell r="A5468" t="str">
            <v>2003</v>
          </cell>
          <cell r="B5468" t="str">
            <v>DE13</v>
          </cell>
          <cell r="C5468" t="str">
            <v>A00</v>
          </cell>
          <cell r="D5468" t="str">
            <v>PC_EMP</v>
          </cell>
          <cell r="E5468" t="str">
            <v>T</v>
          </cell>
          <cell r="F5468" t="str">
            <v>TOTAL</v>
          </cell>
          <cell r="G5468" t="str">
            <v>TOTAL</v>
          </cell>
          <cell r="I5468" t="str">
            <v>MS</v>
          </cell>
          <cell r="K5468" t="str">
            <v>V</v>
          </cell>
          <cell r="L5468">
            <v>38628.496840277781</v>
          </cell>
          <cell r="M5468" t="str">
            <v>gchateaug</v>
          </cell>
          <cell r="N5468">
            <v>38680.630694444444</v>
          </cell>
          <cell r="O5468" t="str">
            <v>gchateaug</v>
          </cell>
          <cell r="Q5468">
            <v>1.69</v>
          </cell>
        </row>
        <row r="5469">
          <cell r="A5469" t="str">
            <v>2003</v>
          </cell>
          <cell r="B5469" t="str">
            <v>DE13</v>
          </cell>
          <cell r="C5469" t="str">
            <v>A00</v>
          </cell>
          <cell r="D5469" t="str">
            <v>PC_EMP</v>
          </cell>
          <cell r="E5469" t="str">
            <v>T</v>
          </cell>
          <cell r="F5469" t="str">
            <v>TOTAL</v>
          </cell>
          <cell r="G5469" t="str">
            <v>RSE</v>
          </cell>
          <cell r="I5469" t="str">
            <v>MS</v>
          </cell>
          <cell r="K5469" t="str">
            <v>V</v>
          </cell>
          <cell r="L5469">
            <v>38628.496840277781</v>
          </cell>
          <cell r="M5469" t="str">
            <v>gchateaug</v>
          </cell>
          <cell r="N5469">
            <v>38680.630694444444</v>
          </cell>
          <cell r="O5469" t="str">
            <v>gchateaug</v>
          </cell>
          <cell r="Q5469">
            <v>0.98</v>
          </cell>
        </row>
        <row r="5470">
          <cell r="A5470" t="str">
            <v>2003</v>
          </cell>
          <cell r="B5470" t="str">
            <v>DE13</v>
          </cell>
          <cell r="C5470" t="str">
            <v>A00</v>
          </cell>
          <cell r="D5470" t="str">
            <v>PC_EMP</v>
          </cell>
          <cell r="E5470" t="str">
            <v>T</v>
          </cell>
          <cell r="F5470" t="str">
            <v>BES</v>
          </cell>
          <cell r="G5470" t="str">
            <v>TOTAL</v>
          </cell>
          <cell r="I5470" t="str">
            <v>MS</v>
          </cell>
          <cell r="K5470" t="str">
            <v>V</v>
          </cell>
          <cell r="L5470">
            <v>38628.496840277781</v>
          </cell>
          <cell r="M5470" t="str">
            <v>gchateaug</v>
          </cell>
          <cell r="N5470">
            <v>38680.630694444444</v>
          </cell>
          <cell r="O5470" t="str">
            <v>gchateaug</v>
          </cell>
          <cell r="Q5470">
            <v>0.79</v>
          </cell>
        </row>
        <row r="5471">
          <cell r="A5471" t="str">
            <v>2003</v>
          </cell>
          <cell r="B5471" t="str">
            <v>DE13</v>
          </cell>
          <cell r="C5471" t="str">
            <v>A00</v>
          </cell>
          <cell r="D5471" t="str">
            <v>PC_EMP</v>
          </cell>
          <cell r="E5471" t="str">
            <v>T</v>
          </cell>
          <cell r="F5471" t="str">
            <v>BES</v>
          </cell>
          <cell r="G5471" t="str">
            <v>RSE</v>
          </cell>
          <cell r="I5471" t="str">
            <v>MS</v>
          </cell>
          <cell r="K5471" t="str">
            <v>V</v>
          </cell>
          <cell r="L5471">
            <v>38628.496840277781</v>
          </cell>
          <cell r="M5471" t="str">
            <v>gchateaug</v>
          </cell>
          <cell r="N5471">
            <v>38680.630694444444</v>
          </cell>
          <cell r="O5471" t="str">
            <v>gchateaug</v>
          </cell>
          <cell r="Q5471">
            <v>0.38</v>
          </cell>
        </row>
        <row r="5472">
          <cell r="A5472" t="str">
            <v>2003</v>
          </cell>
          <cell r="B5472" t="str">
            <v>DE11</v>
          </cell>
          <cell r="C5472" t="str">
            <v>A00</v>
          </cell>
          <cell r="D5472" t="str">
            <v>PC_EMP</v>
          </cell>
          <cell r="E5472" t="str">
            <v>T</v>
          </cell>
          <cell r="F5472" t="str">
            <v>TOTAL</v>
          </cell>
          <cell r="G5472" t="str">
            <v>TOTAL</v>
          </cell>
          <cell r="I5472" t="str">
            <v>MS</v>
          </cell>
          <cell r="K5472" t="str">
            <v>V</v>
          </cell>
          <cell r="L5472">
            <v>38628.496840277781</v>
          </cell>
          <cell r="M5472" t="str">
            <v>gchateaug</v>
          </cell>
          <cell r="N5472">
            <v>38680.630694444444</v>
          </cell>
          <cell r="O5472" t="str">
            <v>gchateaug</v>
          </cell>
          <cell r="Q5472">
            <v>2.9</v>
          </cell>
        </row>
        <row r="5473">
          <cell r="A5473" t="str">
            <v>2003</v>
          </cell>
          <cell r="B5473" t="str">
            <v>DE11</v>
          </cell>
          <cell r="C5473" t="str">
            <v>A00</v>
          </cell>
          <cell r="D5473" t="str">
            <v>PC_EMP</v>
          </cell>
          <cell r="E5473" t="str">
            <v>T</v>
          </cell>
          <cell r="F5473" t="str">
            <v>TOTAL</v>
          </cell>
          <cell r="G5473" t="str">
            <v>RSE</v>
          </cell>
          <cell r="I5473" t="str">
            <v>MS</v>
          </cell>
          <cell r="K5473" t="str">
            <v>V</v>
          </cell>
          <cell r="L5473">
            <v>38628.496840277781</v>
          </cell>
          <cell r="M5473" t="str">
            <v>gchateaug</v>
          </cell>
          <cell r="N5473">
            <v>38680.630694444444</v>
          </cell>
          <cell r="O5473" t="str">
            <v>gchateaug</v>
          </cell>
          <cell r="Q5473">
            <v>1.85</v>
          </cell>
        </row>
        <row r="5474">
          <cell r="A5474" t="str">
            <v>2003</v>
          </cell>
          <cell r="B5474" t="str">
            <v>DE11</v>
          </cell>
          <cell r="C5474" t="str">
            <v>A00</v>
          </cell>
          <cell r="D5474" t="str">
            <v>PC_EMP</v>
          </cell>
          <cell r="E5474" t="str">
            <v>T</v>
          </cell>
          <cell r="F5474" t="str">
            <v>BES</v>
          </cell>
          <cell r="G5474" t="str">
            <v>TOTAL</v>
          </cell>
          <cell r="I5474" t="str">
            <v>MS</v>
          </cell>
          <cell r="K5474" t="str">
            <v>V</v>
          </cell>
          <cell r="L5474">
            <v>38628.496840277781</v>
          </cell>
          <cell r="M5474" t="str">
            <v>gchateaug</v>
          </cell>
          <cell r="N5474">
            <v>38680.630694444444</v>
          </cell>
          <cell r="O5474" t="str">
            <v>gchateaug</v>
          </cell>
          <cell r="Q5474">
            <v>2.34</v>
          </cell>
        </row>
        <row r="5475">
          <cell r="A5475" t="str">
            <v>2003</v>
          </cell>
          <cell r="B5475" t="str">
            <v>DE11</v>
          </cell>
          <cell r="C5475" t="str">
            <v>A00</v>
          </cell>
          <cell r="D5475" t="str">
            <v>PC_EMP</v>
          </cell>
          <cell r="E5475" t="str">
            <v>T</v>
          </cell>
          <cell r="F5475" t="str">
            <v>BES</v>
          </cell>
          <cell r="G5475" t="str">
            <v>RSE</v>
          </cell>
          <cell r="I5475" t="str">
            <v>MS</v>
          </cell>
          <cell r="K5475" t="str">
            <v>V</v>
          </cell>
          <cell r="L5475">
            <v>38628.496840277781</v>
          </cell>
          <cell r="M5475" t="str">
            <v>gchateaug</v>
          </cell>
          <cell r="N5475">
            <v>38680.630694444444</v>
          </cell>
          <cell r="O5475" t="str">
            <v>gchateaug</v>
          </cell>
          <cell r="Q5475">
            <v>1.5</v>
          </cell>
        </row>
        <row r="5476">
          <cell r="A5476" t="str">
            <v>2003</v>
          </cell>
          <cell r="B5476" t="str">
            <v>CZ06</v>
          </cell>
          <cell r="C5476" t="str">
            <v>A00</v>
          </cell>
          <cell r="D5476" t="str">
            <v>PC_EMP</v>
          </cell>
          <cell r="E5476" t="str">
            <v>T</v>
          </cell>
          <cell r="F5476" t="str">
            <v>TOTAL</v>
          </cell>
          <cell r="G5476" t="str">
            <v>TOTAL</v>
          </cell>
          <cell r="I5476" t="str">
            <v>MS</v>
          </cell>
          <cell r="K5476" t="str">
            <v>V</v>
          </cell>
          <cell r="L5476">
            <v>38628.496840277781</v>
          </cell>
          <cell r="M5476" t="str">
            <v>gchateaug</v>
          </cell>
          <cell r="N5476">
            <v>38680.624444444446</v>
          </cell>
          <cell r="O5476" t="str">
            <v>gchateaug</v>
          </cell>
          <cell r="Q5476">
            <v>1.37</v>
          </cell>
        </row>
        <row r="5477">
          <cell r="A5477" t="str">
            <v>2003</v>
          </cell>
          <cell r="B5477" t="str">
            <v>CZ06</v>
          </cell>
          <cell r="C5477" t="str">
            <v>A00</v>
          </cell>
          <cell r="D5477" t="str">
            <v>PC_EMP</v>
          </cell>
          <cell r="E5477" t="str">
            <v>T</v>
          </cell>
          <cell r="F5477" t="str">
            <v>TOTAL</v>
          </cell>
          <cell r="G5477" t="str">
            <v>RSE</v>
          </cell>
          <cell r="I5477" t="str">
            <v>MS</v>
          </cell>
          <cell r="K5477" t="str">
            <v>V</v>
          </cell>
          <cell r="L5477">
            <v>38628.496840277781</v>
          </cell>
          <cell r="M5477" t="str">
            <v>gchateaug</v>
          </cell>
          <cell r="N5477">
            <v>38680.624444444446</v>
          </cell>
          <cell r="O5477" t="str">
            <v>gchateaug</v>
          </cell>
          <cell r="Q5477">
            <v>0.85</v>
          </cell>
        </row>
        <row r="5478">
          <cell r="A5478" t="str">
            <v>1999</v>
          </cell>
          <cell r="B5478" t="str">
            <v>ITE4</v>
          </cell>
          <cell r="C5478" t="str">
            <v>A00</v>
          </cell>
          <cell r="D5478" t="str">
            <v>PC_EMP</v>
          </cell>
          <cell r="E5478" t="str">
            <v>T</v>
          </cell>
          <cell r="F5478" t="str">
            <v>BES</v>
          </cell>
          <cell r="G5478" t="str">
            <v>TOTAL</v>
          </cell>
          <cell r="H5478" t="str">
            <v>:</v>
          </cell>
          <cell r="I5478" t="str">
            <v>NC</v>
          </cell>
          <cell r="K5478" t="str">
            <v>V</v>
          </cell>
          <cell r="L5478">
            <v>38628.496840277781</v>
          </cell>
          <cell r="M5478" t="str">
            <v>gchateaug</v>
          </cell>
          <cell r="N5478">
            <v>38680.624444444446</v>
          </cell>
          <cell r="O5478" t="str">
            <v>gchateaug</v>
          </cell>
        </row>
        <row r="5479">
          <cell r="A5479" t="str">
            <v>1999</v>
          </cell>
          <cell r="B5479" t="str">
            <v>ITE4</v>
          </cell>
          <cell r="C5479" t="str">
            <v>A00</v>
          </cell>
          <cell r="D5479" t="str">
            <v>PC_EMP</v>
          </cell>
          <cell r="E5479" t="str">
            <v>T</v>
          </cell>
          <cell r="F5479" t="str">
            <v>BES</v>
          </cell>
          <cell r="G5479" t="str">
            <v>RSE</v>
          </cell>
          <cell r="H5479" t="str">
            <v>:</v>
          </cell>
          <cell r="I5479" t="str">
            <v>NC</v>
          </cell>
          <cell r="K5479" t="str">
            <v>V</v>
          </cell>
          <cell r="L5479">
            <v>38628.496840277781</v>
          </cell>
          <cell r="M5479" t="str">
            <v>gchateaug</v>
          </cell>
          <cell r="N5479">
            <v>38680.624444444446</v>
          </cell>
          <cell r="O5479" t="str">
            <v>gchateaug</v>
          </cell>
        </row>
        <row r="5480">
          <cell r="A5480" t="str">
            <v>1999</v>
          </cell>
          <cell r="B5480" t="str">
            <v>ITD5</v>
          </cell>
          <cell r="C5480" t="str">
            <v>A00</v>
          </cell>
          <cell r="D5480" t="str">
            <v>PC_EMP</v>
          </cell>
          <cell r="E5480" t="str">
            <v>T</v>
          </cell>
          <cell r="F5480" t="str">
            <v>TOTAL</v>
          </cell>
          <cell r="G5480" t="str">
            <v>TOTAL</v>
          </cell>
          <cell r="H5480" t="str">
            <v>:</v>
          </cell>
          <cell r="I5480" t="str">
            <v>NC</v>
          </cell>
          <cell r="K5480" t="str">
            <v>V</v>
          </cell>
          <cell r="L5480">
            <v>38628.496840277781</v>
          </cell>
          <cell r="M5480" t="str">
            <v>gchateaug</v>
          </cell>
          <cell r="N5480">
            <v>38680.624490740738</v>
          </cell>
          <cell r="O5480" t="str">
            <v>gchateaug</v>
          </cell>
        </row>
        <row r="5481">
          <cell r="A5481" t="str">
            <v>1999</v>
          </cell>
          <cell r="B5481" t="str">
            <v>ITD5</v>
          </cell>
          <cell r="C5481" t="str">
            <v>A00</v>
          </cell>
          <cell r="D5481" t="str">
            <v>PC_EMP</v>
          </cell>
          <cell r="E5481" t="str">
            <v>T</v>
          </cell>
          <cell r="F5481" t="str">
            <v>TOTAL</v>
          </cell>
          <cell r="G5481" t="str">
            <v>RSE</v>
          </cell>
          <cell r="H5481" t="str">
            <v>:</v>
          </cell>
          <cell r="I5481" t="str">
            <v>NC</v>
          </cell>
          <cell r="K5481" t="str">
            <v>V</v>
          </cell>
          <cell r="L5481">
            <v>38628.496840277781</v>
          </cell>
          <cell r="M5481" t="str">
            <v>gchateaug</v>
          </cell>
          <cell r="N5481">
            <v>38680.624490740738</v>
          </cell>
          <cell r="O5481" t="str">
            <v>gchateaug</v>
          </cell>
        </row>
        <row r="5482">
          <cell r="A5482" t="str">
            <v>1999</v>
          </cell>
          <cell r="B5482" t="str">
            <v>CZ08</v>
          </cell>
          <cell r="C5482" t="str">
            <v>A00</v>
          </cell>
          <cell r="D5482" t="str">
            <v>PC_EMP</v>
          </cell>
          <cell r="E5482" t="str">
            <v>T</v>
          </cell>
          <cell r="F5482" t="str">
            <v>TOTAL</v>
          </cell>
          <cell r="G5482" t="str">
            <v>TOTAL</v>
          </cell>
          <cell r="H5482" t="str">
            <v>:</v>
          </cell>
          <cell r="I5482" t="str">
            <v>NC</v>
          </cell>
          <cell r="K5482" t="str">
            <v>V</v>
          </cell>
          <cell r="L5482">
            <v>38628.496851851851</v>
          </cell>
          <cell r="M5482" t="str">
            <v>gchateaug</v>
          </cell>
          <cell r="N5482">
            <v>38680.624479166669</v>
          </cell>
          <cell r="O5482" t="str">
            <v>gchateaug</v>
          </cell>
        </row>
        <row r="5483">
          <cell r="A5483" t="str">
            <v>2001</v>
          </cell>
          <cell r="B5483" t="str">
            <v>SE07</v>
          </cell>
          <cell r="C5483" t="str">
            <v>A00</v>
          </cell>
          <cell r="D5483" t="str">
            <v>PC_EMP</v>
          </cell>
          <cell r="E5483" t="str">
            <v>T</v>
          </cell>
          <cell r="F5483" t="str">
            <v>TOTAL</v>
          </cell>
          <cell r="G5483" t="str">
            <v>TOTAL</v>
          </cell>
          <cell r="H5483" t="str">
            <v>:</v>
          </cell>
          <cell r="I5483" t="str">
            <v>NC</v>
          </cell>
          <cell r="K5483" t="str">
            <v>V</v>
          </cell>
          <cell r="L5483">
            <v>38628.496851851851</v>
          </cell>
          <cell r="M5483" t="str">
            <v>gchateaug</v>
          </cell>
          <cell r="N5483">
            <v>38680.624479166669</v>
          </cell>
          <cell r="O5483" t="str">
            <v>gchateaug</v>
          </cell>
        </row>
        <row r="5484">
          <cell r="A5484" t="str">
            <v>2001</v>
          </cell>
          <cell r="B5484" t="str">
            <v>SE07</v>
          </cell>
          <cell r="C5484" t="str">
            <v>A00</v>
          </cell>
          <cell r="D5484" t="str">
            <v>PC_EMP</v>
          </cell>
          <cell r="E5484" t="str">
            <v>T</v>
          </cell>
          <cell r="F5484" t="str">
            <v>BES</v>
          </cell>
          <cell r="G5484" t="str">
            <v>TOTAL</v>
          </cell>
          <cell r="I5484" t="str">
            <v>NC</v>
          </cell>
          <cell r="J5484" t="str">
            <v>; former flag equal "s"</v>
          </cell>
          <cell r="K5484" t="str">
            <v>V</v>
          </cell>
          <cell r="L5484">
            <v>38628.496851851851</v>
          </cell>
          <cell r="M5484" t="str">
            <v>gchateaug</v>
          </cell>
          <cell r="N5484">
            <v>38680.624479166669</v>
          </cell>
          <cell r="O5484" t="str">
            <v>gchateaug</v>
          </cell>
          <cell r="Q5484">
            <v>0.2</v>
          </cell>
        </row>
        <row r="5485">
          <cell r="A5485" t="str">
            <v>2001</v>
          </cell>
          <cell r="B5485" t="str">
            <v>RO07</v>
          </cell>
          <cell r="C5485" t="str">
            <v>A00</v>
          </cell>
          <cell r="D5485" t="str">
            <v>PC_EMP</v>
          </cell>
          <cell r="E5485" t="str">
            <v>T</v>
          </cell>
          <cell r="F5485" t="str">
            <v>TOTAL</v>
          </cell>
          <cell r="G5485" t="str">
            <v>TOTAL</v>
          </cell>
          <cell r="H5485" t="str">
            <v>:</v>
          </cell>
          <cell r="I5485" t="str">
            <v>NC</v>
          </cell>
          <cell r="K5485" t="str">
            <v>V</v>
          </cell>
          <cell r="L5485">
            <v>38628.496851851851</v>
          </cell>
          <cell r="M5485" t="str">
            <v>gchateaug</v>
          </cell>
          <cell r="N5485">
            <v>38680.624479166669</v>
          </cell>
          <cell r="O5485" t="str">
            <v>gchateaug</v>
          </cell>
        </row>
        <row r="5486">
          <cell r="A5486" t="str">
            <v>2001</v>
          </cell>
          <cell r="B5486" t="str">
            <v>RO07</v>
          </cell>
          <cell r="C5486" t="str">
            <v>A00</v>
          </cell>
          <cell r="D5486" t="str">
            <v>PC_EMP</v>
          </cell>
          <cell r="E5486" t="str">
            <v>T</v>
          </cell>
          <cell r="F5486" t="str">
            <v>TOTAL</v>
          </cell>
          <cell r="G5486" t="str">
            <v>RSE</v>
          </cell>
          <cell r="H5486" t="str">
            <v>:</v>
          </cell>
          <cell r="I5486" t="str">
            <v>NC</v>
          </cell>
          <cell r="K5486" t="str">
            <v>V</v>
          </cell>
          <cell r="L5486">
            <v>38628.496851851851</v>
          </cell>
          <cell r="M5486" t="str">
            <v>gchateaug</v>
          </cell>
          <cell r="N5486">
            <v>38680.624479166669</v>
          </cell>
          <cell r="O5486" t="str">
            <v>gchateaug</v>
          </cell>
        </row>
        <row r="5487">
          <cell r="A5487" t="str">
            <v>2002</v>
          </cell>
          <cell r="B5487" t="str">
            <v>DE12</v>
          </cell>
          <cell r="C5487" t="str">
            <v>A00</v>
          </cell>
          <cell r="D5487" t="str">
            <v>PC_EMP</v>
          </cell>
          <cell r="E5487" t="str">
            <v>T</v>
          </cell>
          <cell r="F5487" t="str">
            <v>TOTAL</v>
          </cell>
          <cell r="G5487" t="str">
            <v>TOTAL</v>
          </cell>
          <cell r="H5487" t="str">
            <v>:</v>
          </cell>
          <cell r="I5487" t="str">
            <v>MS</v>
          </cell>
          <cell r="K5487" t="str">
            <v>V</v>
          </cell>
          <cell r="L5487">
            <v>38673.42255787037</v>
          </cell>
          <cell r="M5487" t="str">
            <v>gchateaug</v>
          </cell>
          <cell r="N5487">
            <v>38680.624421296299</v>
          </cell>
          <cell r="O5487" t="str">
            <v>gchateaug</v>
          </cell>
        </row>
        <row r="5488">
          <cell r="A5488" t="str">
            <v>2002</v>
          </cell>
          <cell r="B5488" t="str">
            <v>DE11</v>
          </cell>
          <cell r="C5488" t="str">
            <v>A00</v>
          </cell>
          <cell r="D5488" t="str">
            <v>PC_EMP</v>
          </cell>
          <cell r="E5488" t="str">
            <v>T</v>
          </cell>
          <cell r="F5488" t="str">
            <v>BES</v>
          </cell>
          <cell r="G5488" t="str">
            <v>TOTAL</v>
          </cell>
          <cell r="H5488" t="str">
            <v>:</v>
          </cell>
          <cell r="I5488" t="str">
            <v>MS</v>
          </cell>
          <cell r="K5488" t="str">
            <v>V</v>
          </cell>
          <cell r="L5488">
            <v>38673.42255787037</v>
          </cell>
          <cell r="M5488" t="str">
            <v>gchateaug</v>
          </cell>
          <cell r="N5488">
            <v>38680.624421296299</v>
          </cell>
          <cell r="O5488" t="str">
            <v>gchateaug</v>
          </cell>
        </row>
        <row r="5489">
          <cell r="A5489" t="str">
            <v>2002</v>
          </cell>
          <cell r="B5489" t="str">
            <v>DE11</v>
          </cell>
          <cell r="C5489" t="str">
            <v>A00</v>
          </cell>
          <cell r="D5489" t="str">
            <v>PC_EMP</v>
          </cell>
          <cell r="E5489" t="str">
            <v>T</v>
          </cell>
          <cell r="F5489" t="str">
            <v>TOTAL</v>
          </cell>
          <cell r="G5489" t="str">
            <v>TOTAL</v>
          </cell>
          <cell r="H5489" t="str">
            <v>:</v>
          </cell>
          <cell r="I5489" t="str">
            <v>MS</v>
          </cell>
          <cell r="K5489" t="str">
            <v>V</v>
          </cell>
          <cell r="L5489">
            <v>38673.42255787037</v>
          </cell>
          <cell r="M5489" t="str">
            <v>gchateaug</v>
          </cell>
          <cell r="N5489">
            <v>38680.624421296299</v>
          </cell>
          <cell r="O5489" t="str">
            <v>gchateaug</v>
          </cell>
        </row>
        <row r="5490">
          <cell r="A5490" t="str">
            <v>2002</v>
          </cell>
          <cell r="B5490" t="str">
            <v>DEG0</v>
          </cell>
          <cell r="C5490" t="str">
            <v>A00</v>
          </cell>
          <cell r="D5490" t="str">
            <v>PC_EMP</v>
          </cell>
          <cell r="E5490" t="str">
            <v>T</v>
          </cell>
          <cell r="F5490" t="str">
            <v>BES</v>
          </cell>
          <cell r="G5490" t="str">
            <v>TOTAL</v>
          </cell>
          <cell r="H5490" t="str">
            <v>:</v>
          </cell>
          <cell r="I5490" t="str">
            <v>MS</v>
          </cell>
          <cell r="K5490" t="str">
            <v>V</v>
          </cell>
          <cell r="L5490">
            <v>38673.42260416667</v>
          </cell>
          <cell r="M5490" t="str">
            <v>gchateaug</v>
          </cell>
          <cell r="N5490">
            <v>38680.624432870369</v>
          </cell>
          <cell r="O5490" t="str">
            <v>gchateaug</v>
          </cell>
        </row>
        <row r="5491">
          <cell r="A5491" t="str">
            <v>2002</v>
          </cell>
          <cell r="B5491" t="str">
            <v>DEG0</v>
          </cell>
          <cell r="C5491" t="str">
            <v>A00</v>
          </cell>
          <cell r="D5491" t="str">
            <v>PC_EMP</v>
          </cell>
          <cell r="E5491" t="str">
            <v>T</v>
          </cell>
          <cell r="F5491" t="str">
            <v>TOTAL</v>
          </cell>
          <cell r="G5491" t="str">
            <v>TOTAL</v>
          </cell>
          <cell r="H5491" t="str">
            <v>:</v>
          </cell>
          <cell r="I5491" t="str">
            <v>MS</v>
          </cell>
          <cell r="K5491" t="str">
            <v>V</v>
          </cell>
          <cell r="L5491">
            <v>38673.42260416667</v>
          </cell>
          <cell r="M5491" t="str">
            <v>gchateaug</v>
          </cell>
          <cell r="N5491">
            <v>38680.624432870369</v>
          </cell>
          <cell r="O5491" t="str">
            <v>gchateaug</v>
          </cell>
        </row>
        <row r="5492">
          <cell r="A5492" t="str">
            <v>2002</v>
          </cell>
          <cell r="B5492" t="str">
            <v>DEE3</v>
          </cell>
          <cell r="C5492" t="str">
            <v>A00</v>
          </cell>
          <cell r="D5492" t="str">
            <v>PC_EMP</v>
          </cell>
          <cell r="E5492" t="str">
            <v>T</v>
          </cell>
          <cell r="F5492" t="str">
            <v>BES</v>
          </cell>
          <cell r="G5492" t="str">
            <v>TOTAL</v>
          </cell>
          <cell r="H5492" t="str">
            <v>:</v>
          </cell>
          <cell r="I5492" t="str">
            <v>MS</v>
          </cell>
          <cell r="K5492" t="str">
            <v>V</v>
          </cell>
          <cell r="L5492">
            <v>38673.42260416667</v>
          </cell>
          <cell r="M5492" t="str">
            <v>gchateaug</v>
          </cell>
          <cell r="N5492">
            <v>38680.624432870369</v>
          </cell>
          <cell r="O5492" t="str">
            <v>gchateaug</v>
          </cell>
        </row>
        <row r="5493">
          <cell r="A5493" t="str">
            <v>2002</v>
          </cell>
          <cell r="B5493" t="str">
            <v>DEE3</v>
          </cell>
          <cell r="C5493" t="str">
            <v>A00</v>
          </cell>
          <cell r="D5493" t="str">
            <v>PC_EMP</v>
          </cell>
          <cell r="E5493" t="str">
            <v>T</v>
          </cell>
          <cell r="F5493" t="str">
            <v>TOTAL</v>
          </cell>
          <cell r="G5493" t="str">
            <v>TOTAL</v>
          </cell>
          <cell r="H5493" t="str">
            <v>:</v>
          </cell>
          <cell r="I5493" t="str">
            <v>MS</v>
          </cell>
          <cell r="K5493" t="str">
            <v>V</v>
          </cell>
          <cell r="L5493">
            <v>38673.42260416667</v>
          </cell>
          <cell r="M5493" t="str">
            <v>gchateaug</v>
          </cell>
          <cell r="N5493">
            <v>38680.624432870369</v>
          </cell>
          <cell r="O5493" t="str">
            <v>gchateaug</v>
          </cell>
        </row>
        <row r="5494">
          <cell r="A5494" t="str">
            <v>2002</v>
          </cell>
          <cell r="B5494" t="str">
            <v>DEC0</v>
          </cell>
          <cell r="C5494" t="str">
            <v>A00</v>
          </cell>
          <cell r="D5494" t="str">
            <v>PC_EMP</v>
          </cell>
          <cell r="E5494" t="str">
            <v>T</v>
          </cell>
          <cell r="F5494" t="str">
            <v>BES</v>
          </cell>
          <cell r="G5494" t="str">
            <v>TOTAL</v>
          </cell>
          <cell r="H5494" t="str">
            <v>:</v>
          </cell>
          <cell r="I5494" t="str">
            <v>MS</v>
          </cell>
          <cell r="K5494" t="str">
            <v>V</v>
          </cell>
          <cell r="L5494">
            <v>38673.42260416667</v>
          </cell>
          <cell r="M5494" t="str">
            <v>gchateaug</v>
          </cell>
          <cell r="N5494">
            <v>38680.624432870369</v>
          </cell>
          <cell r="O5494" t="str">
            <v>gchateaug</v>
          </cell>
        </row>
        <row r="5495">
          <cell r="A5495" t="str">
            <v>2002</v>
          </cell>
          <cell r="B5495" t="str">
            <v>DEC0</v>
          </cell>
          <cell r="C5495" t="str">
            <v>A00</v>
          </cell>
          <cell r="D5495" t="str">
            <v>PC_EMP</v>
          </cell>
          <cell r="E5495" t="str">
            <v>T</v>
          </cell>
          <cell r="F5495" t="str">
            <v>TOTAL</v>
          </cell>
          <cell r="G5495" t="str">
            <v>TOTAL</v>
          </cell>
          <cell r="H5495" t="str">
            <v>:</v>
          </cell>
          <cell r="I5495" t="str">
            <v>MS</v>
          </cell>
          <cell r="K5495" t="str">
            <v>V</v>
          </cell>
          <cell r="L5495">
            <v>38673.42260416667</v>
          </cell>
          <cell r="M5495" t="str">
            <v>gchateaug</v>
          </cell>
          <cell r="N5495">
            <v>38680.624432870369</v>
          </cell>
          <cell r="O5495" t="str">
            <v>gchateaug</v>
          </cell>
        </row>
        <row r="5496">
          <cell r="A5496" t="str">
            <v>2002</v>
          </cell>
          <cell r="B5496" t="str">
            <v>DEC</v>
          </cell>
          <cell r="C5496" t="str">
            <v>A00</v>
          </cell>
          <cell r="D5496" t="str">
            <v>PC_EMP</v>
          </cell>
          <cell r="E5496" t="str">
            <v>T</v>
          </cell>
          <cell r="F5496" t="str">
            <v>BES</v>
          </cell>
          <cell r="G5496" t="str">
            <v>TOTAL</v>
          </cell>
          <cell r="H5496" t="str">
            <v>:</v>
          </cell>
          <cell r="I5496" t="str">
            <v>MS</v>
          </cell>
          <cell r="K5496" t="str">
            <v>V</v>
          </cell>
          <cell r="L5496">
            <v>38673.42260416667</v>
          </cell>
          <cell r="M5496" t="str">
            <v>gchateaug</v>
          </cell>
          <cell r="N5496">
            <v>38680.624432870369</v>
          </cell>
          <cell r="O5496" t="str">
            <v>gchateaug</v>
          </cell>
        </row>
        <row r="5497">
          <cell r="A5497" t="str">
            <v>2002</v>
          </cell>
          <cell r="B5497" t="str">
            <v>DEC</v>
          </cell>
          <cell r="C5497" t="str">
            <v>A00</v>
          </cell>
          <cell r="D5497" t="str">
            <v>PC_EMP</v>
          </cell>
          <cell r="E5497" t="str">
            <v>T</v>
          </cell>
          <cell r="F5497" t="str">
            <v>TOTAL</v>
          </cell>
          <cell r="G5497" t="str">
            <v>TOTAL</v>
          </cell>
          <cell r="H5497" t="str">
            <v>:</v>
          </cell>
          <cell r="I5497" t="str">
            <v>MS</v>
          </cell>
          <cell r="K5497" t="str">
            <v>V</v>
          </cell>
          <cell r="L5497">
            <v>38673.42260416667</v>
          </cell>
          <cell r="M5497" t="str">
            <v>gchateaug</v>
          </cell>
          <cell r="N5497">
            <v>38680.624432870369</v>
          </cell>
          <cell r="O5497" t="str">
            <v>gchateaug</v>
          </cell>
        </row>
        <row r="5498">
          <cell r="A5498" t="str">
            <v>2002</v>
          </cell>
          <cell r="B5498" t="str">
            <v>DEB1</v>
          </cell>
          <cell r="C5498" t="str">
            <v>A00</v>
          </cell>
          <cell r="D5498" t="str">
            <v>PC_EMP</v>
          </cell>
          <cell r="E5498" t="str">
            <v>T</v>
          </cell>
          <cell r="F5498" t="str">
            <v>BES</v>
          </cell>
          <cell r="G5498" t="str">
            <v>TOTAL</v>
          </cell>
          <cell r="H5498" t="str">
            <v>:</v>
          </cell>
          <cell r="I5498" t="str">
            <v>MS</v>
          </cell>
          <cell r="K5498" t="str">
            <v>V</v>
          </cell>
          <cell r="L5498">
            <v>38673.42260416667</v>
          </cell>
          <cell r="M5498" t="str">
            <v>gchateaug</v>
          </cell>
          <cell r="N5498">
            <v>38680.624432870369</v>
          </cell>
          <cell r="O5498" t="str">
            <v>gchateaug</v>
          </cell>
        </row>
        <row r="5499">
          <cell r="A5499" t="str">
            <v>2002</v>
          </cell>
          <cell r="B5499" t="str">
            <v>DEB1</v>
          </cell>
          <cell r="C5499" t="str">
            <v>A00</v>
          </cell>
          <cell r="D5499" t="str">
            <v>PC_EMP</v>
          </cell>
          <cell r="E5499" t="str">
            <v>T</v>
          </cell>
          <cell r="F5499" t="str">
            <v>TOTAL</v>
          </cell>
          <cell r="G5499" t="str">
            <v>TOTAL</v>
          </cell>
          <cell r="H5499" t="str">
            <v>:</v>
          </cell>
          <cell r="I5499" t="str">
            <v>MS</v>
          </cell>
          <cell r="K5499" t="str">
            <v>V</v>
          </cell>
          <cell r="L5499">
            <v>38673.42260416667</v>
          </cell>
          <cell r="M5499" t="str">
            <v>gchateaug</v>
          </cell>
          <cell r="N5499">
            <v>38680.624432870369</v>
          </cell>
          <cell r="O5499" t="str">
            <v>gchateaug</v>
          </cell>
        </row>
        <row r="5500">
          <cell r="A5500" t="str">
            <v>2002</v>
          </cell>
          <cell r="B5500" t="str">
            <v>DEB</v>
          </cell>
          <cell r="C5500" t="str">
            <v>A00</v>
          </cell>
          <cell r="D5500" t="str">
            <v>PC_EMP</v>
          </cell>
          <cell r="E5500" t="str">
            <v>T</v>
          </cell>
          <cell r="F5500" t="str">
            <v>BES</v>
          </cell>
          <cell r="G5500" t="str">
            <v>TOTAL</v>
          </cell>
          <cell r="H5500" t="str">
            <v>:</v>
          </cell>
          <cell r="I5500" t="str">
            <v>MS</v>
          </cell>
          <cell r="K5500" t="str">
            <v>V</v>
          </cell>
          <cell r="L5500">
            <v>38673.42260416667</v>
          </cell>
          <cell r="M5500" t="str">
            <v>gchateaug</v>
          </cell>
          <cell r="N5500">
            <v>38680.624432870369</v>
          </cell>
          <cell r="O5500" t="str">
            <v>gchateaug</v>
          </cell>
        </row>
        <row r="5501">
          <cell r="A5501" t="str">
            <v>2002</v>
          </cell>
          <cell r="B5501" t="str">
            <v>DEB</v>
          </cell>
          <cell r="C5501" t="str">
            <v>A00</v>
          </cell>
          <cell r="D5501" t="str">
            <v>PC_EMP</v>
          </cell>
          <cell r="E5501" t="str">
            <v>T</v>
          </cell>
          <cell r="F5501" t="str">
            <v>TOTAL</v>
          </cell>
          <cell r="G5501" t="str">
            <v>TOTAL</v>
          </cell>
          <cell r="H5501" t="str">
            <v>:</v>
          </cell>
          <cell r="I5501" t="str">
            <v>MS</v>
          </cell>
          <cell r="K5501" t="str">
            <v>V</v>
          </cell>
          <cell r="L5501">
            <v>38673.42260416667</v>
          </cell>
          <cell r="M5501" t="str">
            <v>gchateaug</v>
          </cell>
          <cell r="N5501">
            <v>38680.624432870369</v>
          </cell>
          <cell r="O5501" t="str">
            <v>gchateaug</v>
          </cell>
        </row>
        <row r="5502">
          <cell r="A5502" t="str">
            <v>2002</v>
          </cell>
          <cell r="B5502" t="str">
            <v>DEA4</v>
          </cell>
          <cell r="C5502" t="str">
            <v>A00</v>
          </cell>
          <cell r="D5502" t="str">
            <v>PC_EMP</v>
          </cell>
          <cell r="E5502" t="str">
            <v>T</v>
          </cell>
          <cell r="F5502" t="str">
            <v>BES</v>
          </cell>
          <cell r="G5502" t="str">
            <v>TOTAL</v>
          </cell>
          <cell r="H5502" t="str">
            <v>:</v>
          </cell>
          <cell r="I5502" t="str">
            <v>MS</v>
          </cell>
          <cell r="K5502" t="str">
            <v>V</v>
          </cell>
          <cell r="L5502">
            <v>38673.42260416667</v>
          </cell>
          <cell r="M5502" t="str">
            <v>gchateaug</v>
          </cell>
          <cell r="N5502">
            <v>38680.624432870369</v>
          </cell>
          <cell r="O5502" t="str">
            <v>gchateaug</v>
          </cell>
        </row>
        <row r="5503">
          <cell r="A5503" t="str">
            <v>2002</v>
          </cell>
          <cell r="B5503" t="str">
            <v>DEA4</v>
          </cell>
          <cell r="C5503" t="str">
            <v>A00</v>
          </cell>
          <cell r="D5503" t="str">
            <v>PC_EMP</v>
          </cell>
          <cell r="E5503" t="str">
            <v>T</v>
          </cell>
          <cell r="F5503" t="str">
            <v>TOTAL</v>
          </cell>
          <cell r="G5503" t="str">
            <v>TOTAL</v>
          </cell>
          <cell r="H5503" t="str">
            <v>:</v>
          </cell>
          <cell r="I5503" t="str">
            <v>MS</v>
          </cell>
          <cell r="K5503" t="str">
            <v>V</v>
          </cell>
          <cell r="L5503">
            <v>38673.42260416667</v>
          </cell>
          <cell r="M5503" t="str">
            <v>gchateaug</v>
          </cell>
          <cell r="N5503">
            <v>38680.624421296299</v>
          </cell>
          <cell r="O5503" t="str">
            <v>gchateaug</v>
          </cell>
        </row>
        <row r="5504">
          <cell r="A5504" t="str">
            <v>2003</v>
          </cell>
          <cell r="B5504" t="str">
            <v>GR4</v>
          </cell>
          <cell r="C5504" t="str">
            <v>A00</v>
          </cell>
          <cell r="D5504" t="str">
            <v>PC_EMP</v>
          </cell>
          <cell r="E5504" t="str">
            <v>T</v>
          </cell>
          <cell r="F5504" t="str">
            <v>TOTAL</v>
          </cell>
          <cell r="G5504" t="str">
            <v>RSE</v>
          </cell>
          <cell r="I5504" t="str">
            <v>MS</v>
          </cell>
          <cell r="K5504" t="str">
            <v>V</v>
          </cell>
          <cell r="L5504">
            <v>38673.422638888886</v>
          </cell>
          <cell r="M5504" t="str">
            <v>gchateaug</v>
          </cell>
          <cell r="N5504">
            <v>38680.624490740738</v>
          </cell>
          <cell r="O5504" t="str">
            <v>gchateaug</v>
          </cell>
          <cell r="Q5504">
            <v>0.67</v>
          </cell>
        </row>
        <row r="5505">
          <cell r="A5505" t="str">
            <v>2003</v>
          </cell>
          <cell r="B5505" t="str">
            <v>GR4</v>
          </cell>
          <cell r="C5505" t="str">
            <v>A00</v>
          </cell>
          <cell r="D5505" t="str">
            <v>PC_EMP</v>
          </cell>
          <cell r="E5505" t="str">
            <v>T</v>
          </cell>
          <cell r="F5505" t="str">
            <v>BES</v>
          </cell>
          <cell r="G5505" t="str">
            <v>RSE</v>
          </cell>
          <cell r="I5505" t="str">
            <v>MS</v>
          </cell>
          <cell r="K5505" t="str">
            <v>V</v>
          </cell>
          <cell r="L5505">
            <v>38673.422638888886</v>
          </cell>
          <cell r="M5505" t="str">
            <v>gchateaug</v>
          </cell>
          <cell r="N5505">
            <v>38680.624490740738</v>
          </cell>
          <cell r="O5505" t="str">
            <v>gchateaug</v>
          </cell>
          <cell r="Q5505">
            <v>0.01</v>
          </cell>
        </row>
        <row r="5506">
          <cell r="A5506" t="str">
            <v>2000</v>
          </cell>
          <cell r="B5506" t="str">
            <v>DEG</v>
          </cell>
          <cell r="C5506" t="str">
            <v>A00</v>
          </cell>
          <cell r="D5506" t="str">
            <v>PC_EMP</v>
          </cell>
          <cell r="E5506" t="str">
            <v>T</v>
          </cell>
          <cell r="F5506" t="str">
            <v>BES</v>
          </cell>
          <cell r="G5506" t="str">
            <v>TOTAL</v>
          </cell>
          <cell r="H5506" t="str">
            <v>:</v>
          </cell>
          <cell r="I5506" t="str">
            <v>NC</v>
          </cell>
          <cell r="K5506" t="str">
            <v>V</v>
          </cell>
          <cell r="L5506">
            <v>38673.422638888886</v>
          </cell>
          <cell r="M5506" t="str">
            <v>gchateaug</v>
          </cell>
          <cell r="N5506">
            <v>38680.624444444446</v>
          </cell>
          <cell r="O5506" t="str">
            <v>gchateaug</v>
          </cell>
        </row>
        <row r="5507">
          <cell r="A5507" t="str">
            <v>2000</v>
          </cell>
          <cell r="B5507" t="str">
            <v>DED3</v>
          </cell>
          <cell r="C5507" t="str">
            <v>A00</v>
          </cell>
          <cell r="D5507" t="str">
            <v>PC_EMP</v>
          </cell>
          <cell r="E5507" t="str">
            <v>T</v>
          </cell>
          <cell r="F5507" t="str">
            <v>TOTAL</v>
          </cell>
          <cell r="G5507" t="str">
            <v>TOTAL</v>
          </cell>
          <cell r="H5507" t="str">
            <v>:</v>
          </cell>
          <cell r="I5507" t="str">
            <v>NC</v>
          </cell>
          <cell r="K5507" t="str">
            <v>V</v>
          </cell>
          <cell r="L5507">
            <v>38673.422638888886</v>
          </cell>
          <cell r="M5507" t="str">
            <v>gchateaug</v>
          </cell>
          <cell r="N5507">
            <v>38680.624444444446</v>
          </cell>
          <cell r="O5507" t="str">
            <v>gchateaug</v>
          </cell>
        </row>
        <row r="5508">
          <cell r="A5508" t="str">
            <v>2000</v>
          </cell>
          <cell r="B5508" t="str">
            <v>DED3</v>
          </cell>
          <cell r="C5508" t="str">
            <v>A00</v>
          </cell>
          <cell r="D5508" t="str">
            <v>PC_EMP</v>
          </cell>
          <cell r="E5508" t="str">
            <v>T</v>
          </cell>
          <cell r="F5508" t="str">
            <v>BES</v>
          </cell>
          <cell r="G5508" t="str">
            <v>TOTAL</v>
          </cell>
          <cell r="H5508" t="str">
            <v>:</v>
          </cell>
          <cell r="I5508" t="str">
            <v>NC</v>
          </cell>
          <cell r="K5508" t="str">
            <v>V</v>
          </cell>
          <cell r="L5508">
            <v>38673.422638888886</v>
          </cell>
          <cell r="M5508" t="str">
            <v>gchateaug</v>
          </cell>
          <cell r="N5508">
            <v>38680.624444444446</v>
          </cell>
          <cell r="O5508" t="str">
            <v>gchateaug</v>
          </cell>
        </row>
        <row r="5509">
          <cell r="A5509" t="str">
            <v>2000</v>
          </cell>
          <cell r="B5509" t="str">
            <v>DEA1</v>
          </cell>
          <cell r="C5509" t="str">
            <v>A00</v>
          </cell>
          <cell r="D5509" t="str">
            <v>PC_EMP</v>
          </cell>
          <cell r="E5509" t="str">
            <v>T</v>
          </cell>
          <cell r="F5509" t="str">
            <v>TOTAL</v>
          </cell>
          <cell r="G5509" t="str">
            <v>TOTAL</v>
          </cell>
          <cell r="H5509" t="str">
            <v>:</v>
          </cell>
          <cell r="I5509" t="str">
            <v>NC</v>
          </cell>
          <cell r="K5509" t="str">
            <v>V</v>
          </cell>
          <cell r="L5509">
            <v>38673.422638888886</v>
          </cell>
          <cell r="M5509" t="str">
            <v>gchateaug</v>
          </cell>
          <cell r="N5509">
            <v>38680.624444444446</v>
          </cell>
          <cell r="O5509" t="str">
            <v>gchateaug</v>
          </cell>
        </row>
        <row r="5510">
          <cell r="A5510" t="str">
            <v>2000</v>
          </cell>
          <cell r="B5510" t="str">
            <v>DEA1</v>
          </cell>
          <cell r="C5510" t="str">
            <v>A00</v>
          </cell>
          <cell r="D5510" t="str">
            <v>PC_EMP</v>
          </cell>
          <cell r="E5510" t="str">
            <v>T</v>
          </cell>
          <cell r="F5510" t="str">
            <v>BES</v>
          </cell>
          <cell r="G5510" t="str">
            <v>TOTAL</v>
          </cell>
          <cell r="H5510" t="str">
            <v>:</v>
          </cell>
          <cell r="I5510" t="str">
            <v>NC</v>
          </cell>
          <cell r="K5510" t="str">
            <v>V</v>
          </cell>
          <cell r="L5510">
            <v>38673.422638888886</v>
          </cell>
          <cell r="M5510" t="str">
            <v>gchateaug</v>
          </cell>
          <cell r="N5510">
            <v>38680.624444444446</v>
          </cell>
          <cell r="O5510" t="str">
            <v>gchateaug</v>
          </cell>
        </row>
        <row r="5511">
          <cell r="A5511" t="str">
            <v>2000</v>
          </cell>
          <cell r="B5511" t="str">
            <v>DE8</v>
          </cell>
          <cell r="C5511" t="str">
            <v>A00</v>
          </cell>
          <cell r="D5511" t="str">
            <v>PC_EMP</v>
          </cell>
          <cell r="E5511" t="str">
            <v>T</v>
          </cell>
          <cell r="F5511" t="str">
            <v>TOTAL</v>
          </cell>
          <cell r="G5511" t="str">
            <v>TOTAL</v>
          </cell>
          <cell r="H5511" t="str">
            <v>:</v>
          </cell>
          <cell r="I5511" t="str">
            <v>NC</v>
          </cell>
          <cell r="K5511" t="str">
            <v>V</v>
          </cell>
          <cell r="L5511">
            <v>38673.422638888886</v>
          </cell>
          <cell r="M5511" t="str">
            <v>gchateaug</v>
          </cell>
          <cell r="N5511">
            <v>38680.624444444446</v>
          </cell>
          <cell r="O5511" t="str">
            <v>gchateaug</v>
          </cell>
        </row>
        <row r="5512">
          <cell r="A5512" t="str">
            <v>2000</v>
          </cell>
          <cell r="B5512" t="str">
            <v>DE8</v>
          </cell>
          <cell r="C5512" t="str">
            <v>A00</v>
          </cell>
          <cell r="D5512" t="str">
            <v>PC_EMP</v>
          </cell>
          <cell r="E5512" t="str">
            <v>T</v>
          </cell>
          <cell r="F5512" t="str">
            <v>BES</v>
          </cell>
          <cell r="G5512" t="str">
            <v>TOTAL</v>
          </cell>
          <cell r="H5512" t="str">
            <v>:</v>
          </cell>
          <cell r="I5512" t="str">
            <v>NC</v>
          </cell>
          <cell r="K5512" t="str">
            <v>V</v>
          </cell>
          <cell r="L5512">
            <v>38673.422638888886</v>
          </cell>
          <cell r="M5512" t="str">
            <v>gchateaug</v>
          </cell>
          <cell r="N5512">
            <v>38680.624444444446</v>
          </cell>
          <cell r="O5512" t="str">
            <v>gchateaug</v>
          </cell>
        </row>
        <row r="5513">
          <cell r="A5513" t="str">
            <v>2000</v>
          </cell>
          <cell r="B5513" t="str">
            <v>DE6</v>
          </cell>
          <cell r="C5513" t="str">
            <v>A00</v>
          </cell>
          <cell r="D5513" t="str">
            <v>PC_EMP</v>
          </cell>
          <cell r="E5513" t="str">
            <v>T</v>
          </cell>
          <cell r="F5513" t="str">
            <v>TOTAL</v>
          </cell>
          <cell r="G5513" t="str">
            <v>TOTAL</v>
          </cell>
          <cell r="H5513" t="str">
            <v>:</v>
          </cell>
          <cell r="I5513" t="str">
            <v>NC</v>
          </cell>
          <cell r="K5513" t="str">
            <v>V</v>
          </cell>
          <cell r="L5513">
            <v>38673.422638888886</v>
          </cell>
          <cell r="M5513" t="str">
            <v>gchateaug</v>
          </cell>
          <cell r="N5513">
            <v>38680.624444444446</v>
          </cell>
          <cell r="O5513" t="str">
            <v>gchateaug</v>
          </cell>
        </row>
        <row r="5514">
          <cell r="A5514" t="str">
            <v>2000</v>
          </cell>
          <cell r="B5514" t="str">
            <v>DE6</v>
          </cell>
          <cell r="C5514" t="str">
            <v>A00</v>
          </cell>
          <cell r="D5514" t="str">
            <v>PC_EMP</v>
          </cell>
          <cell r="E5514" t="str">
            <v>T</v>
          </cell>
          <cell r="F5514" t="str">
            <v>BES</v>
          </cell>
          <cell r="G5514" t="str">
            <v>TOTAL</v>
          </cell>
          <cell r="H5514" t="str">
            <v>:</v>
          </cell>
          <cell r="I5514" t="str">
            <v>NC</v>
          </cell>
          <cell r="K5514" t="str">
            <v>V</v>
          </cell>
          <cell r="L5514">
            <v>38673.422638888886</v>
          </cell>
          <cell r="M5514" t="str">
            <v>gchateaug</v>
          </cell>
          <cell r="N5514">
            <v>38680.624444444446</v>
          </cell>
          <cell r="O5514" t="str">
            <v>gchateaug</v>
          </cell>
        </row>
        <row r="5515">
          <cell r="A5515" t="str">
            <v>2000</v>
          </cell>
          <cell r="B5515" t="str">
            <v>DE4</v>
          </cell>
          <cell r="C5515" t="str">
            <v>A00</v>
          </cell>
          <cell r="D5515" t="str">
            <v>PC_EMP</v>
          </cell>
          <cell r="E5515" t="str">
            <v>T</v>
          </cell>
          <cell r="F5515" t="str">
            <v>TOTAL</v>
          </cell>
          <cell r="G5515" t="str">
            <v>TOTAL</v>
          </cell>
          <cell r="H5515" t="str">
            <v>:</v>
          </cell>
          <cell r="I5515" t="str">
            <v>NC</v>
          </cell>
          <cell r="K5515" t="str">
            <v>V</v>
          </cell>
          <cell r="L5515">
            <v>38673.422638888886</v>
          </cell>
          <cell r="M5515" t="str">
            <v>gchateaug</v>
          </cell>
          <cell r="N5515">
            <v>38680.624444444446</v>
          </cell>
          <cell r="O5515" t="str">
            <v>gchateaug</v>
          </cell>
        </row>
        <row r="5516">
          <cell r="A5516" t="str">
            <v>2000</v>
          </cell>
          <cell r="B5516" t="str">
            <v>DE4</v>
          </cell>
          <cell r="C5516" t="str">
            <v>A00</v>
          </cell>
          <cell r="D5516" t="str">
            <v>PC_EMP</v>
          </cell>
          <cell r="E5516" t="str">
            <v>T</v>
          </cell>
          <cell r="F5516" t="str">
            <v>BES</v>
          </cell>
          <cell r="G5516" t="str">
            <v>TOTAL</v>
          </cell>
          <cell r="H5516" t="str">
            <v>:</v>
          </cell>
          <cell r="I5516" t="str">
            <v>NC</v>
          </cell>
          <cell r="K5516" t="str">
            <v>V</v>
          </cell>
          <cell r="L5516">
            <v>38673.422638888886</v>
          </cell>
          <cell r="M5516" t="str">
            <v>gchateaug</v>
          </cell>
          <cell r="N5516">
            <v>38680.624444444446</v>
          </cell>
          <cell r="O5516" t="str">
            <v>gchateaug</v>
          </cell>
        </row>
        <row r="5517">
          <cell r="A5517" t="str">
            <v>2000</v>
          </cell>
          <cell r="B5517" t="str">
            <v>DE27</v>
          </cell>
          <cell r="C5517" t="str">
            <v>A00</v>
          </cell>
          <cell r="D5517" t="str">
            <v>PC_EMP</v>
          </cell>
          <cell r="E5517" t="str">
            <v>T</v>
          </cell>
          <cell r="F5517" t="str">
            <v>TOTAL</v>
          </cell>
          <cell r="G5517" t="str">
            <v>TOTAL</v>
          </cell>
          <cell r="H5517" t="str">
            <v>:</v>
          </cell>
          <cell r="I5517" t="str">
            <v>NC</v>
          </cell>
          <cell r="K5517" t="str">
            <v>V</v>
          </cell>
          <cell r="L5517">
            <v>38673.422638888886</v>
          </cell>
          <cell r="M5517" t="str">
            <v>gchateaug</v>
          </cell>
          <cell r="N5517">
            <v>38680.624444444446</v>
          </cell>
          <cell r="O5517" t="str">
            <v>gchateaug</v>
          </cell>
        </row>
        <row r="5518">
          <cell r="A5518" t="str">
            <v>2000</v>
          </cell>
          <cell r="B5518" t="str">
            <v>DE27</v>
          </cell>
          <cell r="C5518" t="str">
            <v>A00</v>
          </cell>
          <cell r="D5518" t="str">
            <v>PC_EMP</v>
          </cell>
          <cell r="E5518" t="str">
            <v>T</v>
          </cell>
          <cell r="F5518" t="str">
            <v>BES</v>
          </cell>
          <cell r="G5518" t="str">
            <v>TOTAL</v>
          </cell>
          <cell r="H5518" t="str">
            <v>:</v>
          </cell>
          <cell r="I5518" t="str">
            <v>NC</v>
          </cell>
          <cell r="K5518" t="str">
            <v>V</v>
          </cell>
          <cell r="L5518">
            <v>38673.422638888886</v>
          </cell>
          <cell r="M5518" t="str">
            <v>gchateaug</v>
          </cell>
          <cell r="N5518">
            <v>38680.624444444446</v>
          </cell>
          <cell r="O5518" t="str">
            <v>gchateaug</v>
          </cell>
        </row>
        <row r="5519">
          <cell r="A5519" t="str">
            <v>2000</v>
          </cell>
          <cell r="B5519" t="str">
            <v>DE11</v>
          </cell>
          <cell r="C5519" t="str">
            <v>A00</v>
          </cell>
          <cell r="D5519" t="str">
            <v>PC_EMP</v>
          </cell>
          <cell r="E5519" t="str">
            <v>T</v>
          </cell>
          <cell r="F5519" t="str">
            <v>TOTAL</v>
          </cell>
          <cell r="G5519" t="str">
            <v>TOTAL</v>
          </cell>
          <cell r="H5519" t="str">
            <v>:</v>
          </cell>
          <cell r="I5519" t="str">
            <v>NC</v>
          </cell>
          <cell r="K5519" t="str">
            <v>V</v>
          </cell>
          <cell r="L5519">
            <v>38673.422638888886</v>
          </cell>
          <cell r="M5519" t="str">
            <v>gchateaug</v>
          </cell>
          <cell r="N5519">
            <v>38680.624444444446</v>
          </cell>
          <cell r="O5519" t="str">
            <v>gchateaug</v>
          </cell>
        </row>
        <row r="5520">
          <cell r="A5520" t="str">
            <v>2000</v>
          </cell>
          <cell r="B5520" t="str">
            <v>DE11</v>
          </cell>
          <cell r="C5520" t="str">
            <v>A00</v>
          </cell>
          <cell r="D5520" t="str">
            <v>PC_EMP</v>
          </cell>
          <cell r="E5520" t="str">
            <v>T</v>
          </cell>
          <cell r="F5520" t="str">
            <v>BES</v>
          </cell>
          <cell r="G5520" t="str">
            <v>TOTAL</v>
          </cell>
          <cell r="H5520" t="str">
            <v>:</v>
          </cell>
          <cell r="I5520" t="str">
            <v>NC</v>
          </cell>
          <cell r="K5520" t="str">
            <v>V</v>
          </cell>
          <cell r="L5520">
            <v>38673.422638888886</v>
          </cell>
          <cell r="M5520" t="str">
            <v>gchateaug</v>
          </cell>
          <cell r="N5520">
            <v>38680.624444444446</v>
          </cell>
          <cell r="O5520" t="str">
            <v>gchateaug</v>
          </cell>
        </row>
        <row r="5521">
          <cell r="A5521" t="str">
            <v>2002</v>
          </cell>
          <cell r="B5521" t="str">
            <v>ITD2</v>
          </cell>
          <cell r="C5521" t="str">
            <v>A00</v>
          </cell>
          <cell r="D5521" t="str">
            <v>PC_EMP</v>
          </cell>
          <cell r="E5521" t="str">
            <v>T</v>
          </cell>
          <cell r="F5521" t="str">
            <v>TOTAL</v>
          </cell>
          <cell r="G5521" t="str">
            <v>TOTAL</v>
          </cell>
          <cell r="H5521" t="str">
            <v>:</v>
          </cell>
          <cell r="I5521" t="str">
            <v>MS</v>
          </cell>
          <cell r="K5521" t="str">
            <v>V</v>
          </cell>
          <cell r="L5521">
            <v>38673.42260416667</v>
          </cell>
          <cell r="M5521" t="str">
            <v>gchateaug</v>
          </cell>
          <cell r="N5521">
            <v>38680.624432870369</v>
          </cell>
          <cell r="O5521" t="str">
            <v>gchateaug</v>
          </cell>
        </row>
        <row r="5522">
          <cell r="A5522" t="str">
            <v>2002</v>
          </cell>
          <cell r="B5522" t="str">
            <v>ITD2</v>
          </cell>
          <cell r="C5522" t="str">
            <v>A00</v>
          </cell>
          <cell r="D5522" t="str">
            <v>PC_EMP</v>
          </cell>
          <cell r="E5522" t="str">
            <v>T</v>
          </cell>
          <cell r="F5522" t="str">
            <v>TOTAL</v>
          </cell>
          <cell r="G5522" t="str">
            <v>RSE</v>
          </cell>
          <cell r="H5522" t="str">
            <v>:</v>
          </cell>
          <cell r="I5522" t="str">
            <v>MS</v>
          </cell>
          <cell r="K5522" t="str">
            <v>V</v>
          </cell>
          <cell r="L5522">
            <v>38673.42260416667</v>
          </cell>
          <cell r="M5522" t="str">
            <v>gchateaug</v>
          </cell>
          <cell r="N5522">
            <v>38680.624432870369</v>
          </cell>
          <cell r="O5522" t="str">
            <v>gchateaug</v>
          </cell>
        </row>
        <row r="5523">
          <cell r="A5523" t="str">
            <v>2002</v>
          </cell>
          <cell r="B5523" t="str">
            <v>ITD2</v>
          </cell>
          <cell r="C5523" t="str">
            <v>A00</v>
          </cell>
          <cell r="D5523" t="str">
            <v>PC_EMP</v>
          </cell>
          <cell r="E5523" t="str">
            <v>T</v>
          </cell>
          <cell r="F5523" t="str">
            <v>BES</v>
          </cell>
          <cell r="G5523" t="str">
            <v>TOTAL</v>
          </cell>
          <cell r="H5523" t="str">
            <v>:</v>
          </cell>
          <cell r="I5523" t="str">
            <v>MS</v>
          </cell>
          <cell r="K5523" t="str">
            <v>V</v>
          </cell>
          <cell r="L5523">
            <v>38673.42260416667</v>
          </cell>
          <cell r="M5523" t="str">
            <v>gchateaug</v>
          </cell>
          <cell r="N5523">
            <v>38680.624432870369</v>
          </cell>
          <cell r="O5523" t="str">
            <v>gchateaug</v>
          </cell>
        </row>
        <row r="5524">
          <cell r="A5524" t="str">
            <v>2002</v>
          </cell>
          <cell r="B5524" t="str">
            <v>ITD2</v>
          </cell>
          <cell r="C5524" t="str">
            <v>A00</v>
          </cell>
          <cell r="D5524" t="str">
            <v>PC_EMP</v>
          </cell>
          <cell r="E5524" t="str">
            <v>T</v>
          </cell>
          <cell r="F5524" t="str">
            <v>BES</v>
          </cell>
          <cell r="G5524" t="str">
            <v>RSE</v>
          </cell>
          <cell r="H5524" t="str">
            <v>:</v>
          </cell>
          <cell r="I5524" t="str">
            <v>MS</v>
          </cell>
          <cell r="K5524" t="str">
            <v>V</v>
          </cell>
          <cell r="L5524">
            <v>38673.42260416667</v>
          </cell>
          <cell r="M5524" t="str">
            <v>gchateaug</v>
          </cell>
          <cell r="N5524">
            <v>38680.624432870369</v>
          </cell>
          <cell r="O5524" t="str">
            <v>gchateaug</v>
          </cell>
        </row>
        <row r="5525">
          <cell r="A5525" t="str">
            <v>2003</v>
          </cell>
          <cell r="B5525" t="str">
            <v>FR91</v>
          </cell>
          <cell r="C5525" t="str">
            <v>A00</v>
          </cell>
          <cell r="D5525" t="str">
            <v>PC_EMP</v>
          </cell>
          <cell r="E5525" t="str">
            <v>T</v>
          </cell>
          <cell r="F5525" t="str">
            <v>TOTAL</v>
          </cell>
          <cell r="G5525" t="str">
            <v>TOTAL</v>
          </cell>
          <cell r="H5525" t="str">
            <v>:</v>
          </cell>
          <cell r="I5525" t="str">
            <v>MS</v>
          </cell>
          <cell r="K5525" t="str">
            <v>V</v>
          </cell>
          <cell r="L5525">
            <v>38673.422638888886</v>
          </cell>
          <cell r="M5525" t="str">
            <v>gchateaug</v>
          </cell>
          <cell r="N5525">
            <v>38680.624467592592</v>
          </cell>
          <cell r="O5525" t="str">
            <v>gchateaug</v>
          </cell>
        </row>
        <row r="5526">
          <cell r="A5526" t="str">
            <v>2003</v>
          </cell>
          <cell r="B5526" t="str">
            <v>FR91</v>
          </cell>
          <cell r="C5526" t="str">
            <v>A00</v>
          </cell>
          <cell r="D5526" t="str">
            <v>PC_EMP</v>
          </cell>
          <cell r="E5526" t="str">
            <v>T</v>
          </cell>
          <cell r="F5526" t="str">
            <v>TOTAL</v>
          </cell>
          <cell r="G5526" t="str">
            <v>RSE</v>
          </cell>
          <cell r="H5526" t="str">
            <v>:</v>
          </cell>
          <cell r="I5526" t="str">
            <v>MS</v>
          </cell>
          <cell r="K5526" t="str">
            <v>V</v>
          </cell>
          <cell r="L5526">
            <v>38673.422638888886</v>
          </cell>
          <cell r="M5526" t="str">
            <v>gchateaug</v>
          </cell>
          <cell r="N5526">
            <v>38680.624467592592</v>
          </cell>
          <cell r="O5526" t="str">
            <v>gchateaug</v>
          </cell>
        </row>
        <row r="5527">
          <cell r="A5527" t="str">
            <v>2000</v>
          </cell>
          <cell r="B5527" t="str">
            <v>DEA</v>
          </cell>
          <cell r="C5527" t="str">
            <v>A00</v>
          </cell>
          <cell r="D5527" t="str">
            <v>PC_EMP</v>
          </cell>
          <cell r="E5527" t="str">
            <v>T</v>
          </cell>
          <cell r="F5527" t="str">
            <v>BES</v>
          </cell>
          <cell r="G5527" t="str">
            <v>TOTAL</v>
          </cell>
          <cell r="H5527" t="str">
            <v>:</v>
          </cell>
          <cell r="I5527" t="str">
            <v>NC</v>
          </cell>
          <cell r="K5527" t="str">
            <v>V</v>
          </cell>
          <cell r="L5527">
            <v>38673.422638888886</v>
          </cell>
          <cell r="M5527" t="str">
            <v>gchateaug</v>
          </cell>
          <cell r="N5527">
            <v>38680.624444444446</v>
          </cell>
          <cell r="O5527" t="str">
            <v>gchateaug</v>
          </cell>
        </row>
        <row r="5528">
          <cell r="A5528" t="str">
            <v>2000</v>
          </cell>
          <cell r="B5528" t="str">
            <v>DE50</v>
          </cell>
          <cell r="C5528" t="str">
            <v>A00</v>
          </cell>
          <cell r="D5528" t="str">
            <v>PC_EMP</v>
          </cell>
          <cell r="E5528" t="str">
            <v>T</v>
          </cell>
          <cell r="F5528" t="str">
            <v>TOTAL</v>
          </cell>
          <cell r="G5528" t="str">
            <v>TOTAL</v>
          </cell>
          <cell r="H5528" t="str">
            <v>:</v>
          </cell>
          <cell r="I5528" t="str">
            <v>NC</v>
          </cell>
          <cell r="K5528" t="str">
            <v>V</v>
          </cell>
          <cell r="L5528">
            <v>38673.422638888886</v>
          </cell>
          <cell r="M5528" t="str">
            <v>gchateaug</v>
          </cell>
          <cell r="N5528">
            <v>38680.624444444446</v>
          </cell>
          <cell r="O5528" t="str">
            <v>gchateaug</v>
          </cell>
        </row>
        <row r="5529">
          <cell r="A5529" t="str">
            <v>2000</v>
          </cell>
          <cell r="B5529" t="str">
            <v>DE50</v>
          </cell>
          <cell r="C5529" t="str">
            <v>A00</v>
          </cell>
          <cell r="D5529" t="str">
            <v>PC_EMP</v>
          </cell>
          <cell r="E5529" t="str">
            <v>T</v>
          </cell>
          <cell r="F5529" t="str">
            <v>BES</v>
          </cell>
          <cell r="G5529" t="str">
            <v>TOTAL</v>
          </cell>
          <cell r="H5529" t="str">
            <v>:</v>
          </cell>
          <cell r="I5529" t="str">
            <v>NC</v>
          </cell>
          <cell r="K5529" t="str">
            <v>V</v>
          </cell>
          <cell r="L5529">
            <v>38673.422638888886</v>
          </cell>
          <cell r="M5529" t="str">
            <v>gchateaug</v>
          </cell>
          <cell r="N5529">
            <v>38680.624444444446</v>
          </cell>
          <cell r="O5529" t="str">
            <v>gchateaug</v>
          </cell>
        </row>
        <row r="5530">
          <cell r="A5530" t="str">
            <v>2000</v>
          </cell>
          <cell r="B5530" t="str">
            <v>DE3</v>
          </cell>
          <cell r="C5530" t="str">
            <v>A00</v>
          </cell>
          <cell r="D5530" t="str">
            <v>PC_EMP</v>
          </cell>
          <cell r="E5530" t="str">
            <v>T</v>
          </cell>
          <cell r="F5530" t="str">
            <v>TOTAL</v>
          </cell>
          <cell r="G5530" t="str">
            <v>TOTAL</v>
          </cell>
          <cell r="H5530" t="str">
            <v>:</v>
          </cell>
          <cell r="I5530" t="str">
            <v>NC</v>
          </cell>
          <cell r="K5530" t="str">
            <v>V</v>
          </cell>
          <cell r="L5530">
            <v>38673.422638888886</v>
          </cell>
          <cell r="M5530" t="str">
            <v>gchateaug</v>
          </cell>
          <cell r="N5530">
            <v>38680.624444444446</v>
          </cell>
          <cell r="O5530" t="str">
            <v>gchateaug</v>
          </cell>
        </row>
        <row r="5531">
          <cell r="A5531" t="str">
            <v>2000</v>
          </cell>
          <cell r="B5531" t="str">
            <v>DE3</v>
          </cell>
          <cell r="C5531" t="str">
            <v>A00</v>
          </cell>
          <cell r="D5531" t="str">
            <v>PC_EMP</v>
          </cell>
          <cell r="E5531" t="str">
            <v>T</v>
          </cell>
          <cell r="F5531" t="str">
            <v>BES</v>
          </cell>
          <cell r="G5531" t="str">
            <v>TOTAL</v>
          </cell>
          <cell r="H5531" t="str">
            <v>:</v>
          </cell>
          <cell r="I5531" t="str">
            <v>NC</v>
          </cell>
          <cell r="K5531" t="str">
            <v>V</v>
          </cell>
          <cell r="L5531">
            <v>38673.422638888886</v>
          </cell>
          <cell r="M5531" t="str">
            <v>gchateaug</v>
          </cell>
          <cell r="N5531">
            <v>38680.624444444446</v>
          </cell>
          <cell r="O5531" t="str">
            <v>gchateaug</v>
          </cell>
        </row>
        <row r="5532">
          <cell r="A5532" t="str">
            <v>2000</v>
          </cell>
          <cell r="B5532" t="str">
            <v>DE14</v>
          </cell>
          <cell r="C5532" t="str">
            <v>A00</v>
          </cell>
          <cell r="D5532" t="str">
            <v>PC_EMP</v>
          </cell>
          <cell r="E5532" t="str">
            <v>T</v>
          </cell>
          <cell r="F5532" t="str">
            <v>TOTAL</v>
          </cell>
          <cell r="G5532" t="str">
            <v>TOTAL</v>
          </cell>
          <cell r="H5532" t="str">
            <v>:</v>
          </cell>
          <cell r="I5532" t="str">
            <v>NC</v>
          </cell>
          <cell r="K5532" t="str">
            <v>V</v>
          </cell>
          <cell r="L5532">
            <v>38673.422638888886</v>
          </cell>
          <cell r="M5532" t="str">
            <v>gchateaug</v>
          </cell>
          <cell r="N5532">
            <v>38680.624444444446</v>
          </cell>
          <cell r="O5532" t="str">
            <v>gchateaug</v>
          </cell>
        </row>
        <row r="5533">
          <cell r="A5533" t="str">
            <v>2000</v>
          </cell>
          <cell r="B5533" t="str">
            <v>DE14</v>
          </cell>
          <cell r="C5533" t="str">
            <v>A00</v>
          </cell>
          <cell r="D5533" t="str">
            <v>PC_EMP</v>
          </cell>
          <cell r="E5533" t="str">
            <v>T</v>
          </cell>
          <cell r="F5533" t="str">
            <v>BES</v>
          </cell>
          <cell r="G5533" t="str">
            <v>TOTAL</v>
          </cell>
          <cell r="H5533" t="str">
            <v>:</v>
          </cell>
          <cell r="I5533" t="str">
            <v>NC</v>
          </cell>
          <cell r="K5533" t="str">
            <v>V</v>
          </cell>
          <cell r="L5533">
            <v>38673.422638888886</v>
          </cell>
          <cell r="M5533" t="str">
            <v>gchateaug</v>
          </cell>
          <cell r="N5533">
            <v>38680.624444444446</v>
          </cell>
          <cell r="O5533" t="str">
            <v>gchateaug</v>
          </cell>
        </row>
        <row r="5534">
          <cell r="A5534" t="str">
            <v>2002</v>
          </cell>
          <cell r="B5534" t="str">
            <v>DEF0</v>
          </cell>
          <cell r="C5534" t="str">
            <v>A00</v>
          </cell>
          <cell r="D5534" t="str">
            <v>PC_EMP</v>
          </cell>
          <cell r="E5534" t="str">
            <v>T</v>
          </cell>
          <cell r="F5534" t="str">
            <v>BES</v>
          </cell>
          <cell r="G5534" t="str">
            <v>TOTAL</v>
          </cell>
          <cell r="H5534" t="str">
            <v>:</v>
          </cell>
          <cell r="I5534" t="str">
            <v>MS</v>
          </cell>
          <cell r="K5534" t="str">
            <v>V</v>
          </cell>
          <cell r="L5534">
            <v>38673.422638888886</v>
          </cell>
          <cell r="M5534" t="str">
            <v>gchateaug</v>
          </cell>
          <cell r="N5534">
            <v>38680.624467592592</v>
          </cell>
          <cell r="O5534" t="str">
            <v>gchateaug</v>
          </cell>
        </row>
        <row r="5535">
          <cell r="A5535" t="str">
            <v>2002</v>
          </cell>
          <cell r="B5535" t="str">
            <v>DEE</v>
          </cell>
          <cell r="C5535" t="str">
            <v>A00</v>
          </cell>
          <cell r="D5535" t="str">
            <v>PC_EMP</v>
          </cell>
          <cell r="E5535" t="str">
            <v>T</v>
          </cell>
          <cell r="F5535" t="str">
            <v>TOTAL</v>
          </cell>
          <cell r="G5535" t="str">
            <v>TOTAL</v>
          </cell>
          <cell r="H5535" t="str">
            <v>:</v>
          </cell>
          <cell r="I5535" t="str">
            <v>MS</v>
          </cell>
          <cell r="K5535" t="str">
            <v>V</v>
          </cell>
          <cell r="L5535">
            <v>38673.422638888886</v>
          </cell>
          <cell r="M5535" t="str">
            <v>gchateaug</v>
          </cell>
          <cell r="N5535">
            <v>38680.624467592592</v>
          </cell>
          <cell r="O5535" t="str">
            <v>gchateaug</v>
          </cell>
        </row>
        <row r="5536">
          <cell r="A5536" t="str">
            <v>2002</v>
          </cell>
          <cell r="B5536" t="str">
            <v>DEE</v>
          </cell>
          <cell r="C5536" t="str">
            <v>A00</v>
          </cell>
          <cell r="D5536" t="str">
            <v>PC_EMP</v>
          </cell>
          <cell r="E5536" t="str">
            <v>T</v>
          </cell>
          <cell r="F5536" t="str">
            <v>BES</v>
          </cell>
          <cell r="G5536" t="str">
            <v>TOTAL</v>
          </cell>
          <cell r="H5536" t="str">
            <v>:</v>
          </cell>
          <cell r="I5536" t="str">
            <v>MS</v>
          </cell>
          <cell r="K5536" t="str">
            <v>V</v>
          </cell>
          <cell r="L5536">
            <v>38673.422638888886</v>
          </cell>
          <cell r="M5536" t="str">
            <v>gchateaug</v>
          </cell>
          <cell r="N5536">
            <v>38680.624467592592</v>
          </cell>
          <cell r="O5536" t="str">
            <v>gchateaug</v>
          </cell>
        </row>
        <row r="5537">
          <cell r="A5537" t="str">
            <v>2002</v>
          </cell>
          <cell r="B5537" t="str">
            <v>DED2</v>
          </cell>
          <cell r="C5537" t="str">
            <v>A00</v>
          </cell>
          <cell r="D5537" t="str">
            <v>PC_EMP</v>
          </cell>
          <cell r="E5537" t="str">
            <v>T</v>
          </cell>
          <cell r="F5537" t="str">
            <v>TOTAL</v>
          </cell>
          <cell r="G5537" t="str">
            <v>TOTAL</v>
          </cell>
          <cell r="H5537" t="str">
            <v>:</v>
          </cell>
          <cell r="I5537" t="str">
            <v>MS</v>
          </cell>
          <cell r="K5537" t="str">
            <v>V</v>
          </cell>
          <cell r="L5537">
            <v>38673.422638888886</v>
          </cell>
          <cell r="M5537" t="str">
            <v>gchateaug</v>
          </cell>
          <cell r="N5537">
            <v>38680.624467592592</v>
          </cell>
          <cell r="O5537" t="str">
            <v>gchateaug</v>
          </cell>
        </row>
        <row r="5538">
          <cell r="A5538" t="str">
            <v>2002</v>
          </cell>
          <cell r="B5538" t="str">
            <v>DED2</v>
          </cell>
          <cell r="C5538" t="str">
            <v>A00</v>
          </cell>
          <cell r="D5538" t="str">
            <v>PC_EMP</v>
          </cell>
          <cell r="E5538" t="str">
            <v>T</v>
          </cell>
          <cell r="F5538" t="str">
            <v>BES</v>
          </cell>
          <cell r="G5538" t="str">
            <v>TOTAL</v>
          </cell>
          <cell r="H5538" t="str">
            <v>:</v>
          </cell>
          <cell r="I5538" t="str">
            <v>MS</v>
          </cell>
          <cell r="K5538" t="str">
            <v>V</v>
          </cell>
          <cell r="L5538">
            <v>38673.422638888886</v>
          </cell>
          <cell r="M5538" t="str">
            <v>gchateaug</v>
          </cell>
          <cell r="N5538">
            <v>38680.624467592592</v>
          </cell>
          <cell r="O5538" t="str">
            <v>gchateaug</v>
          </cell>
        </row>
        <row r="5539">
          <cell r="A5539" t="str">
            <v>2002</v>
          </cell>
          <cell r="B5539" t="str">
            <v>DED1</v>
          </cell>
          <cell r="C5539" t="str">
            <v>A00</v>
          </cell>
          <cell r="D5539" t="str">
            <v>PC_EMP</v>
          </cell>
          <cell r="E5539" t="str">
            <v>T</v>
          </cell>
          <cell r="F5539" t="str">
            <v>TOTAL</v>
          </cell>
          <cell r="G5539" t="str">
            <v>TOTAL</v>
          </cell>
          <cell r="H5539" t="str">
            <v>:</v>
          </cell>
          <cell r="I5539" t="str">
            <v>MS</v>
          </cell>
          <cell r="K5539" t="str">
            <v>V</v>
          </cell>
          <cell r="L5539">
            <v>38673.422638888886</v>
          </cell>
          <cell r="M5539" t="str">
            <v>gchateaug</v>
          </cell>
          <cell r="N5539">
            <v>38680.624467592592</v>
          </cell>
          <cell r="O5539" t="str">
            <v>gchateaug</v>
          </cell>
        </row>
        <row r="5540">
          <cell r="A5540" t="str">
            <v>2002</v>
          </cell>
          <cell r="B5540" t="str">
            <v>DED1</v>
          </cell>
          <cell r="C5540" t="str">
            <v>A00</v>
          </cell>
          <cell r="D5540" t="str">
            <v>PC_EMP</v>
          </cell>
          <cell r="E5540" t="str">
            <v>T</v>
          </cell>
          <cell r="F5540" t="str">
            <v>BES</v>
          </cell>
          <cell r="G5540" t="str">
            <v>TOTAL</v>
          </cell>
          <cell r="H5540" t="str">
            <v>:</v>
          </cell>
          <cell r="I5540" t="str">
            <v>MS</v>
          </cell>
          <cell r="K5540" t="str">
            <v>V</v>
          </cell>
          <cell r="L5540">
            <v>38673.422638888886</v>
          </cell>
          <cell r="M5540" t="str">
            <v>gchateaug</v>
          </cell>
          <cell r="N5540">
            <v>38680.624467592592</v>
          </cell>
          <cell r="O5540" t="str">
            <v>gchateaug</v>
          </cell>
        </row>
        <row r="5541">
          <cell r="A5541" t="str">
            <v>2002</v>
          </cell>
          <cell r="B5541" t="str">
            <v>DE91</v>
          </cell>
          <cell r="C5541" t="str">
            <v>A00</v>
          </cell>
          <cell r="D5541" t="str">
            <v>PC_EMP</v>
          </cell>
          <cell r="E5541" t="str">
            <v>T</v>
          </cell>
          <cell r="F5541" t="str">
            <v>TOTAL</v>
          </cell>
          <cell r="G5541" t="str">
            <v>TOTAL</v>
          </cell>
          <cell r="H5541" t="str">
            <v>:</v>
          </cell>
          <cell r="I5541" t="str">
            <v>MS</v>
          </cell>
          <cell r="K5541" t="str">
            <v>V</v>
          </cell>
          <cell r="L5541">
            <v>38673.422638888886</v>
          </cell>
          <cell r="M5541" t="str">
            <v>gchateaug</v>
          </cell>
          <cell r="N5541">
            <v>38680.624467592592</v>
          </cell>
          <cell r="O5541" t="str">
            <v>gchateaug</v>
          </cell>
        </row>
        <row r="5542">
          <cell r="A5542" t="str">
            <v>2002</v>
          </cell>
          <cell r="B5542" t="str">
            <v>DE91</v>
          </cell>
          <cell r="C5542" t="str">
            <v>A00</v>
          </cell>
          <cell r="D5542" t="str">
            <v>PC_EMP</v>
          </cell>
          <cell r="E5542" t="str">
            <v>T</v>
          </cell>
          <cell r="F5542" t="str">
            <v>BES</v>
          </cell>
          <cell r="G5542" t="str">
            <v>TOTAL</v>
          </cell>
          <cell r="H5542" t="str">
            <v>:</v>
          </cell>
          <cell r="I5542" t="str">
            <v>MS</v>
          </cell>
          <cell r="K5542" t="str">
            <v>V</v>
          </cell>
          <cell r="L5542">
            <v>38673.422638888886</v>
          </cell>
          <cell r="M5542" t="str">
            <v>gchateaug</v>
          </cell>
          <cell r="N5542">
            <v>38680.624467592592</v>
          </cell>
          <cell r="O5542" t="str">
            <v>gchateaug</v>
          </cell>
        </row>
        <row r="5543">
          <cell r="A5543" t="str">
            <v>2002</v>
          </cell>
          <cell r="B5543" t="str">
            <v>DE60</v>
          </cell>
          <cell r="C5543" t="str">
            <v>A00</v>
          </cell>
          <cell r="D5543" t="str">
            <v>PC_EMP</v>
          </cell>
          <cell r="E5543" t="str">
            <v>T</v>
          </cell>
          <cell r="F5543" t="str">
            <v>TOTAL</v>
          </cell>
          <cell r="G5543" t="str">
            <v>TOTAL</v>
          </cell>
          <cell r="H5543" t="str">
            <v>:</v>
          </cell>
          <cell r="I5543" t="str">
            <v>MS</v>
          </cell>
          <cell r="K5543" t="str">
            <v>V</v>
          </cell>
          <cell r="L5543">
            <v>38673.422638888886</v>
          </cell>
          <cell r="M5543" t="str">
            <v>gchateaug</v>
          </cell>
          <cell r="N5543">
            <v>38680.624467592592</v>
          </cell>
          <cell r="O5543" t="str">
            <v>gchateaug</v>
          </cell>
        </row>
        <row r="5544">
          <cell r="A5544" t="str">
            <v>2002</v>
          </cell>
          <cell r="B5544" t="str">
            <v>DE60</v>
          </cell>
          <cell r="C5544" t="str">
            <v>A00</v>
          </cell>
          <cell r="D5544" t="str">
            <v>PC_EMP</v>
          </cell>
          <cell r="E5544" t="str">
            <v>T</v>
          </cell>
          <cell r="F5544" t="str">
            <v>BES</v>
          </cell>
          <cell r="G5544" t="str">
            <v>TOTAL</v>
          </cell>
          <cell r="H5544" t="str">
            <v>:</v>
          </cell>
          <cell r="I5544" t="str">
            <v>MS</v>
          </cell>
          <cell r="K5544" t="str">
            <v>V</v>
          </cell>
          <cell r="L5544">
            <v>38673.422638888886</v>
          </cell>
          <cell r="M5544" t="str">
            <v>gchateaug</v>
          </cell>
          <cell r="N5544">
            <v>38680.624467592592</v>
          </cell>
          <cell r="O5544" t="str">
            <v>gchateaug</v>
          </cell>
        </row>
        <row r="5545">
          <cell r="A5545" t="str">
            <v>2002</v>
          </cell>
          <cell r="B5545" t="str">
            <v>DE3</v>
          </cell>
          <cell r="C5545" t="str">
            <v>A00</v>
          </cell>
          <cell r="D5545" t="str">
            <v>PC_EMP</v>
          </cell>
          <cell r="E5545" t="str">
            <v>T</v>
          </cell>
          <cell r="F5545" t="str">
            <v>TOTAL</v>
          </cell>
          <cell r="G5545" t="str">
            <v>TOTAL</v>
          </cell>
          <cell r="H5545" t="str">
            <v>:</v>
          </cell>
          <cell r="I5545" t="str">
            <v>MS</v>
          </cell>
          <cell r="K5545" t="str">
            <v>V</v>
          </cell>
          <cell r="L5545">
            <v>38673.422638888886</v>
          </cell>
          <cell r="M5545" t="str">
            <v>gchateaug</v>
          </cell>
          <cell r="N5545">
            <v>38680.624467592592</v>
          </cell>
          <cell r="O5545" t="str">
            <v>gchateaug</v>
          </cell>
        </row>
        <row r="5546">
          <cell r="A5546" t="str">
            <v>2002</v>
          </cell>
          <cell r="B5546" t="str">
            <v>DE3</v>
          </cell>
          <cell r="C5546" t="str">
            <v>A00</v>
          </cell>
          <cell r="D5546" t="str">
            <v>PC_EMP</v>
          </cell>
          <cell r="E5546" t="str">
            <v>T</v>
          </cell>
          <cell r="F5546" t="str">
            <v>BES</v>
          </cell>
          <cell r="G5546" t="str">
            <v>TOTAL</v>
          </cell>
          <cell r="H5546" t="str">
            <v>:</v>
          </cell>
          <cell r="I5546" t="str">
            <v>MS</v>
          </cell>
          <cell r="K5546" t="str">
            <v>V</v>
          </cell>
          <cell r="L5546">
            <v>38673.422638888886</v>
          </cell>
          <cell r="M5546" t="str">
            <v>gchateaug</v>
          </cell>
          <cell r="N5546">
            <v>38680.624467592592</v>
          </cell>
          <cell r="O5546" t="str">
            <v>gchateaug</v>
          </cell>
        </row>
        <row r="5547">
          <cell r="A5547" t="str">
            <v>2000</v>
          </cell>
          <cell r="B5547" t="str">
            <v>DEG</v>
          </cell>
          <cell r="C5547" t="str">
            <v>A00</v>
          </cell>
          <cell r="D5547" t="str">
            <v>PC_EMP</v>
          </cell>
          <cell r="E5547" t="str">
            <v>T</v>
          </cell>
          <cell r="F5547" t="str">
            <v>TOTAL</v>
          </cell>
          <cell r="G5547" t="str">
            <v>TOTAL</v>
          </cell>
          <cell r="H5547" t="str">
            <v>:</v>
          </cell>
          <cell r="I5547" t="str">
            <v>NC</v>
          </cell>
          <cell r="K5547" t="str">
            <v>V</v>
          </cell>
          <cell r="L5547">
            <v>38673.422638888886</v>
          </cell>
          <cell r="M5547" t="str">
            <v>gchateaug</v>
          </cell>
          <cell r="N5547">
            <v>38680.624444444446</v>
          </cell>
          <cell r="O5547" t="str">
            <v>gchateaug</v>
          </cell>
        </row>
        <row r="5548">
          <cell r="A5548" t="str">
            <v>2002</v>
          </cell>
          <cell r="B5548" t="str">
            <v>DED</v>
          </cell>
          <cell r="C5548" t="str">
            <v>A00</v>
          </cell>
          <cell r="D5548" t="str">
            <v>PC_EMP</v>
          </cell>
          <cell r="E5548" t="str">
            <v>T</v>
          </cell>
          <cell r="F5548" t="str">
            <v>TOTAL</v>
          </cell>
          <cell r="G5548" t="str">
            <v>TOTAL</v>
          </cell>
          <cell r="H5548" t="str">
            <v>:</v>
          </cell>
          <cell r="I5548" t="str">
            <v>MS</v>
          </cell>
          <cell r="K5548" t="str">
            <v>V</v>
          </cell>
          <cell r="L5548">
            <v>38673.422638888886</v>
          </cell>
          <cell r="M5548" t="str">
            <v>gchateaug</v>
          </cell>
          <cell r="N5548">
            <v>38680.624467592592</v>
          </cell>
          <cell r="O5548" t="str">
            <v>gchateaug</v>
          </cell>
        </row>
        <row r="5549">
          <cell r="A5549" t="str">
            <v>2002</v>
          </cell>
          <cell r="B5549" t="str">
            <v>DED</v>
          </cell>
          <cell r="C5549" t="str">
            <v>A00</v>
          </cell>
          <cell r="D5549" t="str">
            <v>PC_EMP</v>
          </cell>
          <cell r="E5549" t="str">
            <v>T</v>
          </cell>
          <cell r="F5549" t="str">
            <v>BES</v>
          </cell>
          <cell r="G5549" t="str">
            <v>TOTAL</v>
          </cell>
          <cell r="H5549" t="str">
            <v>:</v>
          </cell>
          <cell r="I5549" t="str">
            <v>MS</v>
          </cell>
          <cell r="K5549" t="str">
            <v>V</v>
          </cell>
          <cell r="L5549">
            <v>38673.422638888886</v>
          </cell>
          <cell r="M5549" t="str">
            <v>gchateaug</v>
          </cell>
          <cell r="N5549">
            <v>38680.624467592592</v>
          </cell>
          <cell r="O5549" t="str">
            <v>gchateaug</v>
          </cell>
        </row>
        <row r="5550">
          <cell r="A5550" t="str">
            <v>2002</v>
          </cell>
          <cell r="B5550" t="str">
            <v>DEA1</v>
          </cell>
          <cell r="C5550" t="str">
            <v>A00</v>
          </cell>
          <cell r="D5550" t="str">
            <v>PC_EMP</v>
          </cell>
          <cell r="E5550" t="str">
            <v>T</v>
          </cell>
          <cell r="F5550" t="str">
            <v>TOTAL</v>
          </cell>
          <cell r="G5550" t="str">
            <v>TOTAL</v>
          </cell>
          <cell r="H5550" t="str">
            <v>:</v>
          </cell>
          <cell r="I5550" t="str">
            <v>MS</v>
          </cell>
          <cell r="K5550" t="str">
            <v>V</v>
          </cell>
          <cell r="L5550">
            <v>38673.422638888886</v>
          </cell>
          <cell r="M5550" t="str">
            <v>gchateaug</v>
          </cell>
          <cell r="N5550">
            <v>38680.624467592592</v>
          </cell>
          <cell r="O5550" t="str">
            <v>gchateaug</v>
          </cell>
        </row>
        <row r="5551">
          <cell r="A5551" t="str">
            <v>2002</v>
          </cell>
          <cell r="B5551" t="str">
            <v>DEA1</v>
          </cell>
          <cell r="C5551" t="str">
            <v>A00</v>
          </cell>
          <cell r="D5551" t="str">
            <v>PC_EMP</v>
          </cell>
          <cell r="E5551" t="str">
            <v>T</v>
          </cell>
          <cell r="F5551" t="str">
            <v>BES</v>
          </cell>
          <cell r="G5551" t="str">
            <v>TOTAL</v>
          </cell>
          <cell r="H5551" t="str">
            <v>:</v>
          </cell>
          <cell r="I5551" t="str">
            <v>MS</v>
          </cell>
          <cell r="K5551" t="str">
            <v>V</v>
          </cell>
          <cell r="L5551">
            <v>38673.422638888886</v>
          </cell>
          <cell r="M5551" t="str">
            <v>gchateaug</v>
          </cell>
          <cell r="N5551">
            <v>38680.624467592592</v>
          </cell>
          <cell r="O5551" t="str">
            <v>gchateaug</v>
          </cell>
        </row>
        <row r="5552">
          <cell r="A5552" t="str">
            <v>2002</v>
          </cell>
          <cell r="B5552" t="str">
            <v>DE5</v>
          </cell>
          <cell r="C5552" t="str">
            <v>A00</v>
          </cell>
          <cell r="D5552" t="str">
            <v>PC_EMP</v>
          </cell>
          <cell r="E5552" t="str">
            <v>T</v>
          </cell>
          <cell r="F5552" t="str">
            <v>TOTAL</v>
          </cell>
          <cell r="G5552" t="str">
            <v>TOTAL</v>
          </cell>
          <cell r="H5552" t="str">
            <v>:</v>
          </cell>
          <cell r="I5552" t="str">
            <v>MS</v>
          </cell>
          <cell r="K5552" t="str">
            <v>V</v>
          </cell>
          <cell r="L5552">
            <v>38673.422638888886</v>
          </cell>
          <cell r="M5552" t="str">
            <v>gchateaug</v>
          </cell>
          <cell r="N5552">
            <v>38680.624467592592</v>
          </cell>
          <cell r="O5552" t="str">
            <v>gchateaug</v>
          </cell>
        </row>
        <row r="5553">
          <cell r="A5553" t="str">
            <v>2002</v>
          </cell>
          <cell r="B5553" t="str">
            <v>DE5</v>
          </cell>
          <cell r="C5553" t="str">
            <v>A00</v>
          </cell>
          <cell r="D5553" t="str">
            <v>PC_EMP</v>
          </cell>
          <cell r="E5553" t="str">
            <v>T</v>
          </cell>
          <cell r="F5553" t="str">
            <v>BES</v>
          </cell>
          <cell r="G5553" t="str">
            <v>TOTAL</v>
          </cell>
          <cell r="H5553" t="str">
            <v>:</v>
          </cell>
          <cell r="I5553" t="str">
            <v>MS</v>
          </cell>
          <cell r="K5553" t="str">
            <v>V</v>
          </cell>
          <cell r="L5553">
            <v>38673.422638888886</v>
          </cell>
          <cell r="M5553" t="str">
            <v>gchateaug</v>
          </cell>
          <cell r="N5553">
            <v>38680.624467592592</v>
          </cell>
          <cell r="O5553" t="str">
            <v>gchateaug</v>
          </cell>
        </row>
        <row r="5554">
          <cell r="A5554" t="str">
            <v>2003</v>
          </cell>
          <cell r="B5554" t="str">
            <v>GR30</v>
          </cell>
          <cell r="C5554" t="str">
            <v>A00</v>
          </cell>
          <cell r="D5554" t="str">
            <v>PC_EMP</v>
          </cell>
          <cell r="E5554" t="str">
            <v>T</v>
          </cell>
          <cell r="F5554" t="str">
            <v>BES</v>
          </cell>
          <cell r="G5554" t="str">
            <v>RSE</v>
          </cell>
          <cell r="I5554" t="str">
            <v>MS</v>
          </cell>
          <cell r="K5554" t="str">
            <v>V</v>
          </cell>
          <cell r="L5554">
            <v>38673.422569444447</v>
          </cell>
          <cell r="M5554" t="str">
            <v>gchateaug</v>
          </cell>
          <cell r="N5554">
            <v>38680.624432870369</v>
          </cell>
          <cell r="O5554" t="str">
            <v>gchateaug</v>
          </cell>
          <cell r="Q5554">
            <v>0.21</v>
          </cell>
        </row>
        <row r="5555">
          <cell r="A5555" t="str">
            <v>2003</v>
          </cell>
          <cell r="B5555" t="str">
            <v>GR30</v>
          </cell>
          <cell r="C5555" t="str">
            <v>A00</v>
          </cell>
          <cell r="D5555" t="str">
            <v>PC_EMP</v>
          </cell>
          <cell r="E5555" t="str">
            <v>T</v>
          </cell>
          <cell r="F5555" t="str">
            <v>TOTAL</v>
          </cell>
          <cell r="G5555" t="str">
            <v>RSE</v>
          </cell>
          <cell r="I5555" t="str">
            <v>MS</v>
          </cell>
          <cell r="K5555" t="str">
            <v>V</v>
          </cell>
          <cell r="L5555">
            <v>38673.422569444447</v>
          </cell>
          <cell r="M5555" t="str">
            <v>gchateaug</v>
          </cell>
          <cell r="N5555">
            <v>38680.624432870369</v>
          </cell>
          <cell r="O5555" t="str">
            <v>gchateaug</v>
          </cell>
          <cell r="Q5555">
            <v>0.89</v>
          </cell>
        </row>
        <row r="5556">
          <cell r="A5556" t="str">
            <v>2000</v>
          </cell>
          <cell r="B5556" t="str">
            <v>DED</v>
          </cell>
          <cell r="C5556" t="str">
            <v>A00</v>
          </cell>
          <cell r="D5556" t="str">
            <v>PC_EMP</v>
          </cell>
          <cell r="E5556" t="str">
            <v>T</v>
          </cell>
          <cell r="F5556" t="str">
            <v>TOTAL</v>
          </cell>
          <cell r="G5556" t="str">
            <v>TOTAL</v>
          </cell>
          <cell r="H5556" t="str">
            <v>:</v>
          </cell>
          <cell r="I5556" t="str">
            <v>NC</v>
          </cell>
          <cell r="K5556" t="str">
            <v>V</v>
          </cell>
          <cell r="L5556">
            <v>38673.422615740739</v>
          </cell>
          <cell r="M5556" t="str">
            <v>gchateaug</v>
          </cell>
          <cell r="N5556">
            <v>38680.624467592592</v>
          </cell>
          <cell r="O5556" t="str">
            <v>gchateaug</v>
          </cell>
        </row>
        <row r="5557">
          <cell r="A5557" t="str">
            <v>2000</v>
          </cell>
          <cell r="B5557" t="str">
            <v>DED</v>
          </cell>
          <cell r="C5557" t="str">
            <v>A00</v>
          </cell>
          <cell r="D5557" t="str">
            <v>PC_EMP</v>
          </cell>
          <cell r="E5557" t="str">
            <v>T</v>
          </cell>
          <cell r="F5557" t="str">
            <v>BES</v>
          </cell>
          <cell r="G5557" t="str">
            <v>TOTAL</v>
          </cell>
          <cell r="H5557" t="str">
            <v>:</v>
          </cell>
          <cell r="I5557" t="str">
            <v>NC</v>
          </cell>
          <cell r="K5557" t="str">
            <v>V</v>
          </cell>
          <cell r="L5557">
            <v>38673.422615740739</v>
          </cell>
          <cell r="M5557" t="str">
            <v>gchateaug</v>
          </cell>
          <cell r="N5557">
            <v>38680.624467592592</v>
          </cell>
          <cell r="O5557" t="str">
            <v>gchateaug</v>
          </cell>
        </row>
        <row r="5558">
          <cell r="A5558" t="str">
            <v>2000</v>
          </cell>
          <cell r="B5558" t="str">
            <v>DE93</v>
          </cell>
          <cell r="C5558" t="str">
            <v>A00</v>
          </cell>
          <cell r="D5558" t="str">
            <v>PC_EMP</v>
          </cell>
          <cell r="E5558" t="str">
            <v>T</v>
          </cell>
          <cell r="F5558" t="str">
            <v>TOTAL</v>
          </cell>
          <cell r="G5558" t="str">
            <v>TOTAL</v>
          </cell>
          <cell r="H5558" t="str">
            <v>:</v>
          </cell>
          <cell r="I5558" t="str">
            <v>NC</v>
          </cell>
          <cell r="K5558" t="str">
            <v>V</v>
          </cell>
          <cell r="L5558">
            <v>38673.422615740739</v>
          </cell>
          <cell r="M5558" t="str">
            <v>gchateaug</v>
          </cell>
          <cell r="N5558">
            <v>38680.624467592592</v>
          </cell>
          <cell r="O5558" t="str">
            <v>gchateaug</v>
          </cell>
        </row>
        <row r="5559">
          <cell r="A5559" t="str">
            <v>2000</v>
          </cell>
          <cell r="B5559" t="str">
            <v>DE93</v>
          </cell>
          <cell r="C5559" t="str">
            <v>A00</v>
          </cell>
          <cell r="D5559" t="str">
            <v>PC_EMP</v>
          </cell>
          <cell r="E5559" t="str">
            <v>T</v>
          </cell>
          <cell r="F5559" t="str">
            <v>BES</v>
          </cell>
          <cell r="G5559" t="str">
            <v>TOTAL</v>
          </cell>
          <cell r="H5559" t="str">
            <v>:</v>
          </cell>
          <cell r="I5559" t="str">
            <v>NC</v>
          </cell>
          <cell r="K5559" t="str">
            <v>V</v>
          </cell>
          <cell r="L5559">
            <v>38673.422615740739</v>
          </cell>
          <cell r="M5559" t="str">
            <v>gchateaug</v>
          </cell>
          <cell r="N5559">
            <v>38680.624467592592</v>
          </cell>
          <cell r="O5559" t="str">
            <v>gchateaug</v>
          </cell>
        </row>
        <row r="5560">
          <cell r="A5560" t="str">
            <v>2000</v>
          </cell>
          <cell r="B5560" t="str">
            <v>DE92</v>
          </cell>
          <cell r="C5560" t="str">
            <v>A00</v>
          </cell>
          <cell r="D5560" t="str">
            <v>PC_EMP</v>
          </cell>
          <cell r="E5560" t="str">
            <v>T</v>
          </cell>
          <cell r="F5560" t="str">
            <v>TOTAL</v>
          </cell>
          <cell r="G5560" t="str">
            <v>TOTAL</v>
          </cell>
          <cell r="H5560" t="str">
            <v>:</v>
          </cell>
          <cell r="I5560" t="str">
            <v>NC</v>
          </cell>
          <cell r="K5560" t="str">
            <v>V</v>
          </cell>
          <cell r="L5560">
            <v>38673.422615740739</v>
          </cell>
          <cell r="M5560" t="str">
            <v>gchateaug</v>
          </cell>
          <cell r="N5560">
            <v>38680.624467592592</v>
          </cell>
          <cell r="O5560" t="str">
            <v>gchateaug</v>
          </cell>
        </row>
        <row r="5561">
          <cell r="A5561" t="str">
            <v>2000</v>
          </cell>
          <cell r="B5561" t="str">
            <v>DE92</v>
          </cell>
          <cell r="C5561" t="str">
            <v>A00</v>
          </cell>
          <cell r="D5561" t="str">
            <v>PC_EMP</v>
          </cell>
          <cell r="E5561" t="str">
            <v>T</v>
          </cell>
          <cell r="F5561" t="str">
            <v>BES</v>
          </cell>
          <cell r="G5561" t="str">
            <v>TOTAL</v>
          </cell>
          <cell r="H5561" t="str">
            <v>:</v>
          </cell>
          <cell r="I5561" t="str">
            <v>NC</v>
          </cell>
          <cell r="K5561" t="str">
            <v>V</v>
          </cell>
          <cell r="L5561">
            <v>38673.422615740739</v>
          </cell>
          <cell r="M5561" t="str">
            <v>gchateaug</v>
          </cell>
          <cell r="N5561">
            <v>38680.624467592592</v>
          </cell>
          <cell r="O5561" t="str">
            <v>gchateaug</v>
          </cell>
        </row>
        <row r="5562">
          <cell r="A5562" t="str">
            <v>2000</v>
          </cell>
          <cell r="B5562" t="str">
            <v>DE24</v>
          </cell>
          <cell r="C5562" t="str">
            <v>A00</v>
          </cell>
          <cell r="D5562" t="str">
            <v>PC_EMP</v>
          </cell>
          <cell r="E5562" t="str">
            <v>T</v>
          </cell>
          <cell r="F5562" t="str">
            <v>TOTAL</v>
          </cell>
          <cell r="G5562" t="str">
            <v>TOTAL</v>
          </cell>
          <cell r="H5562" t="str">
            <v>:</v>
          </cell>
          <cell r="I5562" t="str">
            <v>NC</v>
          </cell>
          <cell r="K5562" t="str">
            <v>V</v>
          </cell>
          <cell r="L5562">
            <v>38673.422615740739</v>
          </cell>
          <cell r="M5562" t="str">
            <v>gchateaug</v>
          </cell>
          <cell r="N5562">
            <v>38680.624467592592</v>
          </cell>
          <cell r="O5562" t="str">
            <v>gchateaug</v>
          </cell>
        </row>
        <row r="5563">
          <cell r="A5563" t="str">
            <v>2000</v>
          </cell>
          <cell r="B5563" t="str">
            <v>DE24</v>
          </cell>
          <cell r="C5563" t="str">
            <v>A00</v>
          </cell>
          <cell r="D5563" t="str">
            <v>PC_EMP</v>
          </cell>
          <cell r="E5563" t="str">
            <v>T</v>
          </cell>
          <cell r="F5563" t="str">
            <v>BES</v>
          </cell>
          <cell r="G5563" t="str">
            <v>TOTAL</v>
          </cell>
          <cell r="H5563" t="str">
            <v>:</v>
          </cell>
          <cell r="I5563" t="str">
            <v>NC</v>
          </cell>
          <cell r="K5563" t="str">
            <v>V</v>
          </cell>
          <cell r="L5563">
            <v>38673.422615740739</v>
          </cell>
          <cell r="M5563" t="str">
            <v>gchateaug</v>
          </cell>
          <cell r="N5563">
            <v>38680.624467592592</v>
          </cell>
          <cell r="O5563" t="str">
            <v>gchateaug</v>
          </cell>
        </row>
        <row r="5564">
          <cell r="A5564" t="str">
            <v>2003</v>
          </cell>
          <cell r="B5564" t="str">
            <v>GR3</v>
          </cell>
          <cell r="C5564" t="str">
            <v>A00</v>
          </cell>
          <cell r="D5564" t="str">
            <v>PC_EMP</v>
          </cell>
          <cell r="E5564" t="str">
            <v>T</v>
          </cell>
          <cell r="F5564" t="str">
            <v>TOTAL</v>
          </cell>
          <cell r="G5564" t="str">
            <v>RSE</v>
          </cell>
          <cell r="I5564" t="str">
            <v>MS</v>
          </cell>
          <cell r="K5564" t="str">
            <v>V</v>
          </cell>
          <cell r="L5564">
            <v>38673.422650462962</v>
          </cell>
          <cell r="M5564" t="str">
            <v>gchateaug</v>
          </cell>
          <cell r="N5564">
            <v>38680.624467592592</v>
          </cell>
          <cell r="O5564" t="str">
            <v>gchateaug</v>
          </cell>
          <cell r="Q5564">
            <v>0.89</v>
          </cell>
        </row>
        <row r="5565">
          <cell r="A5565" t="str">
            <v>2003</v>
          </cell>
          <cell r="B5565" t="str">
            <v>GR3</v>
          </cell>
          <cell r="C5565" t="str">
            <v>A00</v>
          </cell>
          <cell r="D5565" t="str">
            <v>PC_EMP</v>
          </cell>
          <cell r="E5565" t="str">
            <v>T</v>
          </cell>
          <cell r="F5565" t="str">
            <v>BES</v>
          </cell>
          <cell r="G5565" t="str">
            <v>RSE</v>
          </cell>
          <cell r="I5565" t="str">
            <v>MS</v>
          </cell>
          <cell r="K5565" t="str">
            <v>V</v>
          </cell>
          <cell r="L5565">
            <v>38673.422650462962</v>
          </cell>
          <cell r="M5565" t="str">
            <v>gchateaug</v>
          </cell>
          <cell r="N5565">
            <v>38680.624467592592</v>
          </cell>
          <cell r="O5565" t="str">
            <v>gchateaug</v>
          </cell>
          <cell r="Q5565">
            <v>0.21</v>
          </cell>
        </row>
        <row r="5566">
          <cell r="A5566" t="str">
            <v>2001</v>
          </cell>
          <cell r="B5566" t="str">
            <v>DE27</v>
          </cell>
          <cell r="C5566" t="str">
            <v>A00</v>
          </cell>
          <cell r="D5566" t="str">
            <v>PC_EMP</v>
          </cell>
          <cell r="E5566" t="str">
            <v>T</v>
          </cell>
          <cell r="F5566" t="str">
            <v>TOTAL</v>
          </cell>
          <cell r="G5566" t="str">
            <v>TOTAL</v>
          </cell>
          <cell r="H5566" t="str">
            <v>:</v>
          </cell>
          <cell r="I5566" t="str">
            <v>NC</v>
          </cell>
          <cell r="K5566" t="str">
            <v>V</v>
          </cell>
          <cell r="L5566">
            <v>38673.422650462962</v>
          </cell>
          <cell r="M5566" t="str">
            <v>gchateaug</v>
          </cell>
          <cell r="N5566">
            <v>38680.624444444446</v>
          </cell>
          <cell r="O5566" t="str">
            <v>gchateaug</v>
          </cell>
        </row>
        <row r="5567">
          <cell r="A5567" t="str">
            <v>2000</v>
          </cell>
          <cell r="B5567" t="str">
            <v>DE21</v>
          </cell>
          <cell r="C5567" t="str">
            <v>A00</v>
          </cell>
          <cell r="D5567" t="str">
            <v>PC_EMP</v>
          </cell>
          <cell r="E5567" t="str">
            <v>T</v>
          </cell>
          <cell r="F5567" t="str">
            <v>TOTAL</v>
          </cell>
          <cell r="G5567" t="str">
            <v>TOTAL</v>
          </cell>
          <cell r="H5567" t="str">
            <v>:</v>
          </cell>
          <cell r="I5567" t="str">
            <v>NC</v>
          </cell>
          <cell r="K5567" t="str">
            <v>V</v>
          </cell>
          <cell r="L5567">
            <v>38673.422615740739</v>
          </cell>
          <cell r="M5567" t="str">
            <v>gchateaug</v>
          </cell>
          <cell r="N5567">
            <v>38680.624467592592</v>
          </cell>
          <cell r="O5567" t="str">
            <v>gchateaug</v>
          </cell>
        </row>
        <row r="5568">
          <cell r="A5568" t="str">
            <v>2000</v>
          </cell>
          <cell r="B5568" t="str">
            <v>DE21</v>
          </cell>
          <cell r="C5568" t="str">
            <v>A00</v>
          </cell>
          <cell r="D5568" t="str">
            <v>PC_EMP</v>
          </cell>
          <cell r="E5568" t="str">
            <v>T</v>
          </cell>
          <cell r="F5568" t="str">
            <v>BES</v>
          </cell>
          <cell r="G5568" t="str">
            <v>TOTAL</v>
          </cell>
          <cell r="H5568" t="str">
            <v>:</v>
          </cell>
          <cell r="I5568" t="str">
            <v>NC</v>
          </cell>
          <cell r="K5568" t="str">
            <v>V</v>
          </cell>
          <cell r="L5568">
            <v>38673.422615740739</v>
          </cell>
          <cell r="M5568" t="str">
            <v>gchateaug</v>
          </cell>
          <cell r="N5568">
            <v>38680.624467592592</v>
          </cell>
          <cell r="O5568" t="str">
            <v>gchateaug</v>
          </cell>
        </row>
        <row r="5569">
          <cell r="A5569" t="str">
            <v>1999</v>
          </cell>
          <cell r="B5569" t="str">
            <v>DE27</v>
          </cell>
          <cell r="C5569" t="str">
            <v>A00</v>
          </cell>
          <cell r="D5569" t="str">
            <v>PC_EMP</v>
          </cell>
          <cell r="E5569" t="str">
            <v>T</v>
          </cell>
          <cell r="F5569" t="str">
            <v>TOTAL</v>
          </cell>
          <cell r="G5569" t="str">
            <v>TOTAL</v>
          </cell>
          <cell r="H5569" t="str">
            <v>:</v>
          </cell>
          <cell r="I5569" t="str">
            <v>NC</v>
          </cell>
          <cell r="K5569" t="str">
            <v>V</v>
          </cell>
          <cell r="L5569">
            <v>38673.422615740739</v>
          </cell>
          <cell r="M5569" t="str">
            <v>gchateaug</v>
          </cell>
          <cell r="N5569">
            <v>38680.624479166669</v>
          </cell>
          <cell r="O5569" t="str">
            <v>gchateaug</v>
          </cell>
        </row>
        <row r="5570">
          <cell r="A5570" t="str">
            <v>2001</v>
          </cell>
          <cell r="B5570" t="str">
            <v>DE22</v>
          </cell>
          <cell r="C5570" t="str">
            <v>A00</v>
          </cell>
          <cell r="D5570" t="str">
            <v>PC_EMP</v>
          </cell>
          <cell r="E5570" t="str">
            <v>T</v>
          </cell>
          <cell r="F5570" t="str">
            <v>TOTAL</v>
          </cell>
          <cell r="G5570" t="str">
            <v>TOTAL</v>
          </cell>
          <cell r="H5570" t="str">
            <v>:</v>
          </cell>
          <cell r="I5570" t="str">
            <v>NC</v>
          </cell>
          <cell r="K5570" t="str">
            <v>V</v>
          </cell>
          <cell r="L5570">
            <v>38673.422581018516</v>
          </cell>
          <cell r="M5570" t="str">
            <v>gchateaug</v>
          </cell>
          <cell r="N5570">
            <v>38680.624456018515</v>
          </cell>
          <cell r="O5570" t="str">
            <v>gchateaug</v>
          </cell>
        </row>
        <row r="5571">
          <cell r="A5571" t="str">
            <v>2003</v>
          </cell>
          <cell r="B5571" t="str">
            <v>ITD1</v>
          </cell>
          <cell r="C5571" t="str">
            <v>A00</v>
          </cell>
          <cell r="D5571" t="str">
            <v>PC_EMP</v>
          </cell>
          <cell r="E5571" t="str">
            <v>T</v>
          </cell>
          <cell r="F5571" t="str">
            <v>BES</v>
          </cell>
          <cell r="G5571" t="str">
            <v>RSE</v>
          </cell>
          <cell r="I5571" t="str">
            <v>MS</v>
          </cell>
          <cell r="K5571" t="str">
            <v>V</v>
          </cell>
          <cell r="L5571">
            <v>38673.422581018516</v>
          </cell>
          <cell r="M5571" t="str">
            <v>gchateaug</v>
          </cell>
          <cell r="N5571">
            <v>38680.624456018515</v>
          </cell>
          <cell r="O5571" t="str">
            <v>gchateaug</v>
          </cell>
          <cell r="Q5571">
            <v>7.0000000000000007E-2</v>
          </cell>
        </row>
        <row r="5572">
          <cell r="A5572" t="str">
            <v>2003</v>
          </cell>
          <cell r="B5572" t="str">
            <v>ITD1</v>
          </cell>
          <cell r="C5572" t="str">
            <v>A00</v>
          </cell>
          <cell r="D5572" t="str">
            <v>PC_EMP</v>
          </cell>
          <cell r="E5572" t="str">
            <v>T</v>
          </cell>
          <cell r="F5572" t="str">
            <v>BES</v>
          </cell>
          <cell r="G5572" t="str">
            <v>TOTAL</v>
          </cell>
          <cell r="I5572" t="str">
            <v>MS</v>
          </cell>
          <cell r="K5572" t="str">
            <v>V</v>
          </cell>
          <cell r="L5572">
            <v>38673.422581018516</v>
          </cell>
          <cell r="M5572" t="str">
            <v>gchateaug</v>
          </cell>
          <cell r="N5572">
            <v>38680.624456018515</v>
          </cell>
          <cell r="O5572" t="str">
            <v>gchateaug</v>
          </cell>
          <cell r="Q5572">
            <v>0.28000000000000003</v>
          </cell>
        </row>
        <row r="5573">
          <cell r="A5573" t="str">
            <v>2003</v>
          </cell>
          <cell r="B5573" t="str">
            <v>ITD1</v>
          </cell>
          <cell r="C5573" t="str">
            <v>A00</v>
          </cell>
          <cell r="D5573" t="str">
            <v>PC_EMP</v>
          </cell>
          <cell r="E5573" t="str">
            <v>T</v>
          </cell>
          <cell r="F5573" t="str">
            <v>TOTAL</v>
          </cell>
          <cell r="G5573" t="str">
            <v>RSE</v>
          </cell>
          <cell r="I5573" t="str">
            <v>MS</v>
          </cell>
          <cell r="K5573" t="str">
            <v>V</v>
          </cell>
          <cell r="L5573">
            <v>38673.422581018516</v>
          </cell>
          <cell r="M5573" t="str">
            <v>gchateaug</v>
          </cell>
          <cell r="N5573">
            <v>38680.624456018515</v>
          </cell>
          <cell r="O5573" t="str">
            <v>gchateaug</v>
          </cell>
          <cell r="Q5573">
            <v>0.12</v>
          </cell>
        </row>
        <row r="5574">
          <cell r="A5574" t="str">
            <v>2002</v>
          </cell>
          <cell r="B5574" t="str">
            <v>ITD1</v>
          </cell>
          <cell r="C5574" t="str">
            <v>A00</v>
          </cell>
          <cell r="D5574" t="str">
            <v>PC_EMP</v>
          </cell>
          <cell r="E5574" t="str">
            <v>T</v>
          </cell>
          <cell r="F5574" t="str">
            <v>TOTAL</v>
          </cell>
          <cell r="G5574" t="str">
            <v>TOTAL</v>
          </cell>
          <cell r="H5574" t="str">
            <v>:</v>
          </cell>
          <cell r="I5574" t="str">
            <v>MS</v>
          </cell>
          <cell r="K5574" t="str">
            <v>V</v>
          </cell>
          <cell r="L5574">
            <v>38673.422650462962</v>
          </cell>
          <cell r="M5574" t="str">
            <v>gchateaug</v>
          </cell>
          <cell r="N5574">
            <v>38680.624490740738</v>
          </cell>
          <cell r="O5574" t="str">
            <v>gchateaug</v>
          </cell>
        </row>
        <row r="5575">
          <cell r="A5575" t="str">
            <v>2002</v>
          </cell>
          <cell r="B5575" t="str">
            <v>ITD1</v>
          </cell>
          <cell r="C5575" t="str">
            <v>A00</v>
          </cell>
          <cell r="D5575" t="str">
            <v>PC_EMP</v>
          </cell>
          <cell r="E5575" t="str">
            <v>T</v>
          </cell>
          <cell r="F5575" t="str">
            <v>TOTAL</v>
          </cell>
          <cell r="G5575" t="str">
            <v>RSE</v>
          </cell>
          <cell r="H5575" t="str">
            <v>:</v>
          </cell>
          <cell r="I5575" t="str">
            <v>MS</v>
          </cell>
          <cell r="K5575" t="str">
            <v>V</v>
          </cell>
          <cell r="L5575">
            <v>38673.422650462962</v>
          </cell>
          <cell r="M5575" t="str">
            <v>gchateaug</v>
          </cell>
          <cell r="N5575">
            <v>38680.624490740738</v>
          </cell>
          <cell r="O5575" t="str">
            <v>gchateaug</v>
          </cell>
        </row>
        <row r="5576">
          <cell r="A5576" t="str">
            <v>2002</v>
          </cell>
          <cell r="B5576" t="str">
            <v>ITD1</v>
          </cell>
          <cell r="C5576" t="str">
            <v>A00</v>
          </cell>
          <cell r="D5576" t="str">
            <v>PC_EMP</v>
          </cell>
          <cell r="E5576" t="str">
            <v>T</v>
          </cell>
          <cell r="F5576" t="str">
            <v>BES</v>
          </cell>
          <cell r="G5576" t="str">
            <v>TOTAL</v>
          </cell>
          <cell r="H5576" t="str">
            <v>:</v>
          </cell>
          <cell r="I5576" t="str">
            <v>MS</v>
          </cell>
          <cell r="K5576" t="str">
            <v>V</v>
          </cell>
          <cell r="L5576">
            <v>38673.422650462962</v>
          </cell>
          <cell r="M5576" t="str">
            <v>gchateaug</v>
          </cell>
          <cell r="N5576">
            <v>38680.624490740738</v>
          </cell>
          <cell r="O5576" t="str">
            <v>gchateaug</v>
          </cell>
        </row>
        <row r="5577">
          <cell r="A5577" t="str">
            <v>2002</v>
          </cell>
          <cell r="B5577" t="str">
            <v>ITD1</v>
          </cell>
          <cell r="C5577" t="str">
            <v>A00</v>
          </cell>
          <cell r="D5577" t="str">
            <v>PC_EMP</v>
          </cell>
          <cell r="E5577" t="str">
            <v>T</v>
          </cell>
          <cell r="F5577" t="str">
            <v>BES</v>
          </cell>
          <cell r="G5577" t="str">
            <v>RSE</v>
          </cell>
          <cell r="H5577" t="str">
            <v>:</v>
          </cell>
          <cell r="I5577" t="str">
            <v>MS</v>
          </cell>
          <cell r="K5577" t="str">
            <v>V</v>
          </cell>
          <cell r="L5577">
            <v>38673.422650462962</v>
          </cell>
          <cell r="M5577" t="str">
            <v>gchateaug</v>
          </cell>
          <cell r="N5577">
            <v>38680.624490740738</v>
          </cell>
          <cell r="O5577" t="str">
            <v>gchateaug</v>
          </cell>
        </row>
        <row r="5578">
          <cell r="A5578" t="str">
            <v>2002</v>
          </cell>
          <cell r="B5578" t="str">
            <v>DE21</v>
          </cell>
          <cell r="C5578" t="str">
            <v>A00</v>
          </cell>
          <cell r="D5578" t="str">
            <v>PC_EMP</v>
          </cell>
          <cell r="E5578" t="str">
            <v>T</v>
          </cell>
          <cell r="F5578" t="str">
            <v>BES</v>
          </cell>
          <cell r="G5578" t="str">
            <v>TOTAL</v>
          </cell>
          <cell r="H5578" t="str">
            <v>:</v>
          </cell>
          <cell r="I5578" t="str">
            <v>MS</v>
          </cell>
          <cell r="K5578" t="str">
            <v>V</v>
          </cell>
          <cell r="L5578">
            <v>38673.422650462962</v>
          </cell>
          <cell r="M5578" t="str">
            <v>gchateaug</v>
          </cell>
          <cell r="N5578">
            <v>38680.624479166669</v>
          </cell>
          <cell r="O5578" t="str">
            <v>gchateaug</v>
          </cell>
        </row>
        <row r="5579">
          <cell r="A5579" t="str">
            <v>2002</v>
          </cell>
          <cell r="B5579" t="str">
            <v>DE1</v>
          </cell>
          <cell r="C5579" t="str">
            <v>A00</v>
          </cell>
          <cell r="D5579" t="str">
            <v>PC_EMP</v>
          </cell>
          <cell r="E5579" t="str">
            <v>T</v>
          </cell>
          <cell r="F5579" t="str">
            <v>TOTAL</v>
          </cell>
          <cell r="G5579" t="str">
            <v>TOTAL</v>
          </cell>
          <cell r="H5579" t="str">
            <v>:</v>
          </cell>
          <cell r="I5579" t="str">
            <v>MS</v>
          </cell>
          <cell r="K5579" t="str">
            <v>V</v>
          </cell>
          <cell r="L5579">
            <v>38673.422650462962</v>
          </cell>
          <cell r="M5579" t="str">
            <v>gchateaug</v>
          </cell>
          <cell r="N5579">
            <v>38680.624479166669</v>
          </cell>
          <cell r="O5579" t="str">
            <v>gchateaug</v>
          </cell>
        </row>
        <row r="5580">
          <cell r="A5580" t="str">
            <v>2002</v>
          </cell>
          <cell r="B5580" t="str">
            <v>DE1</v>
          </cell>
          <cell r="C5580" t="str">
            <v>A00</v>
          </cell>
          <cell r="D5580" t="str">
            <v>PC_EMP</v>
          </cell>
          <cell r="E5580" t="str">
            <v>T</v>
          </cell>
          <cell r="F5580" t="str">
            <v>BES</v>
          </cell>
          <cell r="G5580" t="str">
            <v>TOTAL</v>
          </cell>
          <cell r="H5580" t="str">
            <v>:</v>
          </cell>
          <cell r="I5580" t="str">
            <v>MS</v>
          </cell>
          <cell r="K5580" t="str">
            <v>V</v>
          </cell>
          <cell r="L5580">
            <v>38673.422650462962</v>
          </cell>
          <cell r="M5580" t="str">
            <v>gchateaug</v>
          </cell>
          <cell r="N5580">
            <v>38680.624479166669</v>
          </cell>
          <cell r="O5580" t="str">
            <v>gchateaug</v>
          </cell>
        </row>
        <row r="5581">
          <cell r="A5581" t="str">
            <v>2003</v>
          </cell>
          <cell r="B5581" t="str">
            <v>ITD1</v>
          </cell>
          <cell r="C5581" t="str">
            <v>A00</v>
          </cell>
          <cell r="D5581" t="str">
            <v>PC_EMP</v>
          </cell>
          <cell r="E5581" t="str">
            <v>T</v>
          </cell>
          <cell r="F5581" t="str">
            <v>TOTAL</v>
          </cell>
          <cell r="G5581" t="str">
            <v>TOTAL</v>
          </cell>
          <cell r="I5581" t="str">
            <v>MS</v>
          </cell>
          <cell r="K5581" t="str">
            <v>V</v>
          </cell>
          <cell r="L5581">
            <v>38673.422581018516</v>
          </cell>
          <cell r="M5581" t="str">
            <v>gchateaug</v>
          </cell>
          <cell r="N5581">
            <v>38680.624456018515</v>
          </cell>
          <cell r="O5581" t="str">
            <v>gchateaug</v>
          </cell>
          <cell r="Q5581">
            <v>0.41</v>
          </cell>
        </row>
        <row r="5582">
          <cell r="A5582" t="str">
            <v>2000</v>
          </cell>
          <cell r="B5582" t="str">
            <v>DEF0</v>
          </cell>
          <cell r="C5582" t="str">
            <v>A00</v>
          </cell>
          <cell r="D5582" t="str">
            <v>PC_EMP</v>
          </cell>
          <cell r="E5582" t="str">
            <v>T</v>
          </cell>
          <cell r="F5582" t="str">
            <v>BES</v>
          </cell>
          <cell r="G5582" t="str">
            <v>TOTAL</v>
          </cell>
          <cell r="H5582" t="str">
            <v>:</v>
          </cell>
          <cell r="I5582" t="str">
            <v>NC</v>
          </cell>
          <cell r="K5582" t="str">
            <v>V</v>
          </cell>
          <cell r="L5582">
            <v>38673.422581018516</v>
          </cell>
          <cell r="M5582" t="str">
            <v>gchateaug</v>
          </cell>
          <cell r="N5582">
            <v>38680.624421296299</v>
          </cell>
          <cell r="O5582" t="str">
            <v>gchateaug</v>
          </cell>
        </row>
        <row r="5583">
          <cell r="A5583" t="str">
            <v>2000</v>
          </cell>
          <cell r="B5583" t="str">
            <v>DEF0</v>
          </cell>
          <cell r="C5583" t="str">
            <v>A00</v>
          </cell>
          <cell r="D5583" t="str">
            <v>PC_EMP</v>
          </cell>
          <cell r="E5583" t="str">
            <v>T</v>
          </cell>
          <cell r="F5583" t="str">
            <v>TOTAL</v>
          </cell>
          <cell r="G5583" t="str">
            <v>TOTAL</v>
          </cell>
          <cell r="H5583" t="str">
            <v>:</v>
          </cell>
          <cell r="I5583" t="str">
            <v>NC</v>
          </cell>
          <cell r="K5583" t="str">
            <v>V</v>
          </cell>
          <cell r="L5583">
            <v>38673.422581018516</v>
          </cell>
          <cell r="M5583" t="str">
            <v>gchateaug</v>
          </cell>
          <cell r="N5583">
            <v>38680.624432870369</v>
          </cell>
          <cell r="O5583" t="str">
            <v>gchateaug</v>
          </cell>
        </row>
        <row r="5584">
          <cell r="A5584" t="str">
            <v>2000</v>
          </cell>
          <cell r="B5584" t="str">
            <v>DEE3</v>
          </cell>
          <cell r="C5584" t="str">
            <v>A00</v>
          </cell>
          <cell r="D5584" t="str">
            <v>PC_EMP</v>
          </cell>
          <cell r="E5584" t="str">
            <v>T</v>
          </cell>
          <cell r="F5584" t="str">
            <v>BES</v>
          </cell>
          <cell r="G5584" t="str">
            <v>TOTAL</v>
          </cell>
          <cell r="H5584" t="str">
            <v>:</v>
          </cell>
          <cell r="I5584" t="str">
            <v>NC</v>
          </cell>
          <cell r="K5584" t="str">
            <v>V</v>
          </cell>
          <cell r="L5584">
            <v>38673.422581018516</v>
          </cell>
          <cell r="M5584" t="str">
            <v>gchateaug</v>
          </cell>
          <cell r="N5584">
            <v>38680.624432870369</v>
          </cell>
          <cell r="O5584" t="str">
            <v>gchateaug</v>
          </cell>
        </row>
        <row r="5585">
          <cell r="A5585" t="str">
            <v>2000</v>
          </cell>
          <cell r="B5585" t="str">
            <v>DEE3</v>
          </cell>
          <cell r="C5585" t="str">
            <v>A00</v>
          </cell>
          <cell r="D5585" t="str">
            <v>PC_EMP</v>
          </cell>
          <cell r="E5585" t="str">
            <v>T</v>
          </cell>
          <cell r="F5585" t="str">
            <v>TOTAL</v>
          </cell>
          <cell r="G5585" t="str">
            <v>TOTAL</v>
          </cell>
          <cell r="H5585" t="str">
            <v>:</v>
          </cell>
          <cell r="I5585" t="str">
            <v>NC</v>
          </cell>
          <cell r="K5585" t="str">
            <v>V</v>
          </cell>
          <cell r="L5585">
            <v>38673.422581018516</v>
          </cell>
          <cell r="M5585" t="str">
            <v>gchateaug</v>
          </cell>
          <cell r="N5585">
            <v>38680.624432870369</v>
          </cell>
          <cell r="O5585" t="str">
            <v>gchateaug</v>
          </cell>
        </row>
        <row r="5586">
          <cell r="A5586" t="str">
            <v>2000</v>
          </cell>
          <cell r="B5586" t="str">
            <v>DEE2</v>
          </cell>
          <cell r="C5586" t="str">
            <v>A00</v>
          </cell>
          <cell r="D5586" t="str">
            <v>PC_EMP</v>
          </cell>
          <cell r="E5586" t="str">
            <v>T</v>
          </cell>
          <cell r="F5586" t="str">
            <v>BES</v>
          </cell>
          <cell r="G5586" t="str">
            <v>TOTAL</v>
          </cell>
          <cell r="H5586" t="str">
            <v>:</v>
          </cell>
          <cell r="I5586" t="str">
            <v>NC</v>
          </cell>
          <cell r="K5586" t="str">
            <v>V</v>
          </cell>
          <cell r="L5586">
            <v>38673.422581018516</v>
          </cell>
          <cell r="M5586" t="str">
            <v>gchateaug</v>
          </cell>
          <cell r="N5586">
            <v>38680.624432870369</v>
          </cell>
          <cell r="O5586" t="str">
            <v>gchateaug</v>
          </cell>
        </row>
        <row r="5587">
          <cell r="A5587" t="str">
            <v>2000</v>
          </cell>
          <cell r="B5587" t="str">
            <v>DEE2</v>
          </cell>
          <cell r="C5587" t="str">
            <v>A00</v>
          </cell>
          <cell r="D5587" t="str">
            <v>PC_EMP</v>
          </cell>
          <cell r="E5587" t="str">
            <v>T</v>
          </cell>
          <cell r="F5587" t="str">
            <v>TOTAL</v>
          </cell>
          <cell r="G5587" t="str">
            <v>TOTAL</v>
          </cell>
          <cell r="H5587" t="str">
            <v>:</v>
          </cell>
          <cell r="I5587" t="str">
            <v>NC</v>
          </cell>
          <cell r="K5587" t="str">
            <v>V</v>
          </cell>
          <cell r="L5587">
            <v>38673.422581018516</v>
          </cell>
          <cell r="M5587" t="str">
            <v>gchateaug</v>
          </cell>
          <cell r="N5587">
            <v>38680.624432870369</v>
          </cell>
          <cell r="O5587" t="str">
            <v>gchateaug</v>
          </cell>
        </row>
        <row r="5588">
          <cell r="A5588" t="str">
            <v>2000</v>
          </cell>
          <cell r="B5588" t="str">
            <v>DEE1</v>
          </cell>
          <cell r="C5588" t="str">
            <v>A00</v>
          </cell>
          <cell r="D5588" t="str">
            <v>PC_EMP</v>
          </cell>
          <cell r="E5588" t="str">
            <v>T</v>
          </cell>
          <cell r="F5588" t="str">
            <v>BES</v>
          </cell>
          <cell r="G5588" t="str">
            <v>TOTAL</v>
          </cell>
          <cell r="H5588" t="str">
            <v>:</v>
          </cell>
          <cell r="I5588" t="str">
            <v>NC</v>
          </cell>
          <cell r="K5588" t="str">
            <v>V</v>
          </cell>
          <cell r="L5588">
            <v>38673.422581018516</v>
          </cell>
          <cell r="M5588" t="str">
            <v>gchateaug</v>
          </cell>
          <cell r="N5588">
            <v>38680.624432870369</v>
          </cell>
          <cell r="O5588" t="str">
            <v>gchateaug</v>
          </cell>
        </row>
        <row r="5589">
          <cell r="A5589" t="str">
            <v>2002</v>
          </cell>
          <cell r="B5589" t="str">
            <v>DE25</v>
          </cell>
          <cell r="C5589" t="str">
            <v>A00</v>
          </cell>
          <cell r="D5589" t="str">
            <v>PC_EMP</v>
          </cell>
          <cell r="E5589" t="str">
            <v>T</v>
          </cell>
          <cell r="F5589" t="str">
            <v>BES</v>
          </cell>
          <cell r="G5589" t="str">
            <v>TOTAL</v>
          </cell>
          <cell r="H5589" t="str">
            <v>:</v>
          </cell>
          <cell r="I5589" t="str">
            <v>MS</v>
          </cell>
          <cell r="K5589" t="str">
            <v>V</v>
          </cell>
          <cell r="L5589">
            <v>38673.422650462962</v>
          </cell>
          <cell r="M5589" t="str">
            <v>gchateaug</v>
          </cell>
          <cell r="N5589">
            <v>38680.624479166669</v>
          </cell>
          <cell r="O5589" t="str">
            <v>gchateaug</v>
          </cell>
        </row>
        <row r="5590">
          <cell r="A5590" t="str">
            <v>2002</v>
          </cell>
          <cell r="B5590" t="str">
            <v>DE2</v>
          </cell>
          <cell r="C5590" t="str">
            <v>A00</v>
          </cell>
          <cell r="D5590" t="str">
            <v>PC_EMP</v>
          </cell>
          <cell r="E5590" t="str">
            <v>T</v>
          </cell>
          <cell r="F5590" t="str">
            <v>TOTAL</v>
          </cell>
          <cell r="G5590" t="str">
            <v>TOTAL</v>
          </cell>
          <cell r="H5590" t="str">
            <v>:</v>
          </cell>
          <cell r="I5590" t="str">
            <v>MS</v>
          </cell>
          <cell r="K5590" t="str">
            <v>V</v>
          </cell>
          <cell r="L5590">
            <v>38673.422650462962</v>
          </cell>
          <cell r="M5590" t="str">
            <v>gchateaug</v>
          </cell>
          <cell r="N5590">
            <v>38680.624479166669</v>
          </cell>
          <cell r="O5590" t="str">
            <v>gchateaug</v>
          </cell>
        </row>
        <row r="5591">
          <cell r="A5591" t="str">
            <v>2002</v>
          </cell>
          <cell r="B5591" t="str">
            <v>DE2</v>
          </cell>
          <cell r="C5591" t="str">
            <v>A00</v>
          </cell>
          <cell r="D5591" t="str">
            <v>PC_EMP</v>
          </cell>
          <cell r="E5591" t="str">
            <v>T</v>
          </cell>
          <cell r="F5591" t="str">
            <v>BES</v>
          </cell>
          <cell r="G5591" t="str">
            <v>TOTAL</v>
          </cell>
          <cell r="H5591" t="str">
            <v>:</v>
          </cell>
          <cell r="I5591" t="str">
            <v>MS</v>
          </cell>
          <cell r="K5591" t="str">
            <v>V</v>
          </cell>
          <cell r="L5591">
            <v>38673.422650462962</v>
          </cell>
          <cell r="M5591" t="str">
            <v>gchateaug</v>
          </cell>
          <cell r="N5591">
            <v>38680.624479166669</v>
          </cell>
          <cell r="O5591" t="str">
            <v>gchateaug</v>
          </cell>
        </row>
        <row r="5592">
          <cell r="A5592" t="str">
            <v>2000</v>
          </cell>
          <cell r="B5592" t="str">
            <v>DEE</v>
          </cell>
          <cell r="C5592" t="str">
            <v>A00</v>
          </cell>
          <cell r="D5592" t="str">
            <v>PC_EMP</v>
          </cell>
          <cell r="E5592" t="str">
            <v>T</v>
          </cell>
          <cell r="F5592" t="str">
            <v>TOTAL</v>
          </cell>
          <cell r="G5592" t="str">
            <v>TOTAL</v>
          </cell>
          <cell r="H5592" t="str">
            <v>:</v>
          </cell>
          <cell r="I5592" t="str">
            <v>NC</v>
          </cell>
          <cell r="K5592" t="str">
            <v>V</v>
          </cell>
          <cell r="L5592">
            <v>38673.422650462962</v>
          </cell>
          <cell r="M5592" t="str">
            <v>gchateaug</v>
          </cell>
          <cell r="N5592">
            <v>38680.624456018515</v>
          </cell>
          <cell r="O5592" t="str">
            <v>gchateaug</v>
          </cell>
        </row>
        <row r="5593">
          <cell r="A5593" t="str">
            <v>2000</v>
          </cell>
          <cell r="B5593" t="str">
            <v>DEE</v>
          </cell>
          <cell r="C5593" t="str">
            <v>A00</v>
          </cell>
          <cell r="D5593" t="str">
            <v>PC_EMP</v>
          </cell>
          <cell r="E5593" t="str">
            <v>T</v>
          </cell>
          <cell r="F5593" t="str">
            <v>BES</v>
          </cell>
          <cell r="G5593" t="str">
            <v>TOTAL</v>
          </cell>
          <cell r="H5593" t="str">
            <v>:</v>
          </cell>
          <cell r="I5593" t="str">
            <v>NC</v>
          </cell>
          <cell r="K5593" t="str">
            <v>V</v>
          </cell>
          <cell r="L5593">
            <v>38673.422650462962</v>
          </cell>
          <cell r="M5593" t="str">
            <v>gchateaug</v>
          </cell>
          <cell r="N5593">
            <v>38680.624456018515</v>
          </cell>
          <cell r="O5593" t="str">
            <v>gchateaug</v>
          </cell>
        </row>
        <row r="5594">
          <cell r="A5594" t="str">
            <v>2000</v>
          </cell>
          <cell r="B5594" t="str">
            <v>DED1</v>
          </cell>
          <cell r="C5594" t="str">
            <v>A00</v>
          </cell>
          <cell r="D5594" t="str">
            <v>PC_EMP</v>
          </cell>
          <cell r="E5594" t="str">
            <v>T</v>
          </cell>
          <cell r="F5594" t="str">
            <v>TOTAL</v>
          </cell>
          <cell r="G5594" t="str">
            <v>TOTAL</v>
          </cell>
          <cell r="H5594" t="str">
            <v>:</v>
          </cell>
          <cell r="I5594" t="str">
            <v>NC</v>
          </cell>
          <cell r="K5594" t="str">
            <v>V</v>
          </cell>
          <cell r="L5594">
            <v>38673.422650462962</v>
          </cell>
          <cell r="M5594" t="str">
            <v>gchateaug</v>
          </cell>
          <cell r="N5594">
            <v>38680.624456018515</v>
          </cell>
          <cell r="O5594" t="str">
            <v>gchateaug</v>
          </cell>
        </row>
        <row r="5595">
          <cell r="A5595" t="str">
            <v>2000</v>
          </cell>
          <cell r="B5595" t="str">
            <v>DED1</v>
          </cell>
          <cell r="C5595" t="str">
            <v>A00</v>
          </cell>
          <cell r="D5595" t="str">
            <v>PC_EMP</v>
          </cell>
          <cell r="E5595" t="str">
            <v>T</v>
          </cell>
          <cell r="F5595" t="str">
            <v>BES</v>
          </cell>
          <cell r="G5595" t="str">
            <v>TOTAL</v>
          </cell>
          <cell r="H5595" t="str">
            <v>:</v>
          </cell>
          <cell r="I5595" t="str">
            <v>NC</v>
          </cell>
          <cell r="K5595" t="str">
            <v>V</v>
          </cell>
          <cell r="L5595">
            <v>38673.422650462962</v>
          </cell>
          <cell r="M5595" t="str">
            <v>gchateaug</v>
          </cell>
          <cell r="N5595">
            <v>38680.624456018515</v>
          </cell>
          <cell r="O5595" t="str">
            <v>gchateaug</v>
          </cell>
        </row>
        <row r="5596">
          <cell r="A5596" t="str">
            <v>2000</v>
          </cell>
          <cell r="B5596" t="str">
            <v>DE73</v>
          </cell>
          <cell r="C5596" t="str">
            <v>A00</v>
          </cell>
          <cell r="D5596" t="str">
            <v>PC_EMP</v>
          </cell>
          <cell r="E5596" t="str">
            <v>T</v>
          </cell>
          <cell r="F5596" t="str">
            <v>TOTAL</v>
          </cell>
          <cell r="G5596" t="str">
            <v>TOTAL</v>
          </cell>
          <cell r="H5596" t="str">
            <v>:</v>
          </cell>
          <cell r="I5596" t="str">
            <v>NC</v>
          </cell>
          <cell r="K5596" t="str">
            <v>V</v>
          </cell>
          <cell r="L5596">
            <v>38673.422650462962</v>
          </cell>
          <cell r="M5596" t="str">
            <v>gchateaug</v>
          </cell>
          <cell r="N5596">
            <v>38680.624456018515</v>
          </cell>
          <cell r="O5596" t="str">
            <v>gchateaug</v>
          </cell>
        </row>
        <row r="5597">
          <cell r="A5597" t="str">
            <v>2000</v>
          </cell>
          <cell r="B5597" t="str">
            <v>DE73</v>
          </cell>
          <cell r="C5597" t="str">
            <v>A00</v>
          </cell>
          <cell r="D5597" t="str">
            <v>PC_EMP</v>
          </cell>
          <cell r="E5597" t="str">
            <v>T</v>
          </cell>
          <cell r="F5597" t="str">
            <v>BES</v>
          </cell>
          <cell r="G5597" t="str">
            <v>TOTAL</v>
          </cell>
          <cell r="H5597" t="str">
            <v>:</v>
          </cell>
          <cell r="I5597" t="str">
            <v>NC</v>
          </cell>
          <cell r="K5597" t="str">
            <v>V</v>
          </cell>
          <cell r="L5597">
            <v>38673.422650462962</v>
          </cell>
          <cell r="M5597" t="str">
            <v>gchateaug</v>
          </cell>
          <cell r="N5597">
            <v>38680.624456018515</v>
          </cell>
          <cell r="O5597" t="str">
            <v>gchateaug</v>
          </cell>
        </row>
        <row r="5598">
          <cell r="A5598" t="str">
            <v>2000</v>
          </cell>
          <cell r="B5598" t="str">
            <v>DE7</v>
          </cell>
          <cell r="C5598" t="str">
            <v>A00</v>
          </cell>
          <cell r="D5598" t="str">
            <v>PC_EMP</v>
          </cell>
          <cell r="E5598" t="str">
            <v>T</v>
          </cell>
          <cell r="F5598" t="str">
            <v>TOTAL</v>
          </cell>
          <cell r="G5598" t="str">
            <v>TOTAL</v>
          </cell>
          <cell r="H5598" t="str">
            <v>:</v>
          </cell>
          <cell r="I5598" t="str">
            <v>NC</v>
          </cell>
          <cell r="K5598" t="str">
            <v>V</v>
          </cell>
          <cell r="L5598">
            <v>38673.422650462962</v>
          </cell>
          <cell r="M5598" t="str">
            <v>gchateaug</v>
          </cell>
          <cell r="N5598">
            <v>38680.624456018515</v>
          </cell>
          <cell r="O5598" t="str">
            <v>gchateaug</v>
          </cell>
        </row>
        <row r="5599">
          <cell r="A5599" t="str">
            <v>2002</v>
          </cell>
          <cell r="B5599" t="str">
            <v>DED3</v>
          </cell>
          <cell r="C5599" t="str">
            <v>A00</v>
          </cell>
          <cell r="D5599" t="str">
            <v>PC_EMP</v>
          </cell>
          <cell r="E5599" t="str">
            <v>T</v>
          </cell>
          <cell r="F5599" t="str">
            <v>TOTAL</v>
          </cell>
          <cell r="G5599" t="str">
            <v>TOTAL</v>
          </cell>
          <cell r="H5599" t="str">
            <v>:</v>
          </cell>
          <cell r="I5599" t="str">
            <v>MS</v>
          </cell>
          <cell r="K5599" t="str">
            <v>V</v>
          </cell>
          <cell r="L5599">
            <v>38673.422650462962</v>
          </cell>
          <cell r="M5599" t="str">
            <v>gchateaug</v>
          </cell>
          <cell r="N5599">
            <v>38680.624456018515</v>
          </cell>
          <cell r="O5599" t="str">
            <v>gchateaug</v>
          </cell>
        </row>
        <row r="5600">
          <cell r="A5600" t="str">
            <v>2002</v>
          </cell>
          <cell r="B5600" t="str">
            <v>DED3</v>
          </cell>
          <cell r="C5600" t="str">
            <v>A00</v>
          </cell>
          <cell r="D5600" t="str">
            <v>PC_EMP</v>
          </cell>
          <cell r="E5600" t="str">
            <v>T</v>
          </cell>
          <cell r="F5600" t="str">
            <v>BES</v>
          </cell>
          <cell r="G5600" t="str">
            <v>TOTAL</v>
          </cell>
          <cell r="H5600" t="str">
            <v>:</v>
          </cell>
          <cell r="I5600" t="str">
            <v>MS</v>
          </cell>
          <cell r="K5600" t="str">
            <v>V</v>
          </cell>
          <cell r="L5600">
            <v>38673.422650462962</v>
          </cell>
          <cell r="M5600" t="str">
            <v>gchateaug</v>
          </cell>
          <cell r="N5600">
            <v>38680.624456018515</v>
          </cell>
          <cell r="O5600" t="str">
            <v>gchateaug</v>
          </cell>
        </row>
        <row r="5601">
          <cell r="A5601" t="str">
            <v>2002</v>
          </cell>
          <cell r="B5601" t="str">
            <v>DEB3</v>
          </cell>
          <cell r="C5601" t="str">
            <v>A00</v>
          </cell>
          <cell r="D5601" t="str">
            <v>PC_EMP</v>
          </cell>
          <cell r="E5601" t="str">
            <v>T</v>
          </cell>
          <cell r="F5601" t="str">
            <v>TOTAL</v>
          </cell>
          <cell r="G5601" t="str">
            <v>TOTAL</v>
          </cell>
          <cell r="H5601" t="str">
            <v>:</v>
          </cell>
          <cell r="I5601" t="str">
            <v>MS</v>
          </cell>
          <cell r="K5601" t="str">
            <v>V</v>
          </cell>
          <cell r="L5601">
            <v>38673.422650462962</v>
          </cell>
          <cell r="M5601" t="str">
            <v>gchateaug</v>
          </cell>
          <cell r="N5601">
            <v>38680.624456018515</v>
          </cell>
          <cell r="O5601" t="str">
            <v>gchateaug</v>
          </cell>
        </row>
        <row r="5602">
          <cell r="A5602" t="str">
            <v>2002</v>
          </cell>
          <cell r="B5602" t="str">
            <v>DEB3</v>
          </cell>
          <cell r="C5602" t="str">
            <v>A00</v>
          </cell>
          <cell r="D5602" t="str">
            <v>PC_EMP</v>
          </cell>
          <cell r="E5602" t="str">
            <v>T</v>
          </cell>
          <cell r="F5602" t="str">
            <v>BES</v>
          </cell>
          <cell r="G5602" t="str">
            <v>TOTAL</v>
          </cell>
          <cell r="H5602" t="str">
            <v>:</v>
          </cell>
          <cell r="I5602" t="str">
            <v>MS</v>
          </cell>
          <cell r="K5602" t="str">
            <v>V</v>
          </cell>
          <cell r="L5602">
            <v>38673.422650462962</v>
          </cell>
          <cell r="M5602" t="str">
            <v>gchateaug</v>
          </cell>
          <cell r="N5602">
            <v>38680.624456018515</v>
          </cell>
          <cell r="O5602" t="str">
            <v>gchateaug</v>
          </cell>
        </row>
        <row r="5603">
          <cell r="A5603" t="str">
            <v>2002</v>
          </cell>
          <cell r="B5603" t="str">
            <v>DE27</v>
          </cell>
          <cell r="C5603" t="str">
            <v>A00</v>
          </cell>
          <cell r="D5603" t="str">
            <v>PC_EMP</v>
          </cell>
          <cell r="E5603" t="str">
            <v>T</v>
          </cell>
          <cell r="F5603" t="str">
            <v>TOTAL</v>
          </cell>
          <cell r="G5603" t="str">
            <v>TOTAL</v>
          </cell>
          <cell r="H5603" t="str">
            <v>:</v>
          </cell>
          <cell r="I5603" t="str">
            <v>MS</v>
          </cell>
          <cell r="K5603" t="str">
            <v>V</v>
          </cell>
          <cell r="L5603">
            <v>38673.422650462962</v>
          </cell>
          <cell r="M5603" t="str">
            <v>gchateaug</v>
          </cell>
          <cell r="N5603">
            <v>38680.624456018515</v>
          </cell>
          <cell r="O5603" t="str">
            <v>gchateaug</v>
          </cell>
        </row>
        <row r="5604">
          <cell r="A5604" t="str">
            <v>2002</v>
          </cell>
          <cell r="B5604" t="str">
            <v>DE27</v>
          </cell>
          <cell r="C5604" t="str">
            <v>A00</v>
          </cell>
          <cell r="D5604" t="str">
            <v>PC_EMP</v>
          </cell>
          <cell r="E5604" t="str">
            <v>T</v>
          </cell>
          <cell r="F5604" t="str">
            <v>BES</v>
          </cell>
          <cell r="G5604" t="str">
            <v>TOTAL</v>
          </cell>
          <cell r="H5604" t="str">
            <v>:</v>
          </cell>
          <cell r="I5604" t="str">
            <v>MS</v>
          </cell>
          <cell r="K5604" t="str">
            <v>V</v>
          </cell>
          <cell r="L5604">
            <v>38673.422650462962</v>
          </cell>
          <cell r="M5604" t="str">
            <v>gchateaug</v>
          </cell>
          <cell r="N5604">
            <v>38680.624456018515</v>
          </cell>
          <cell r="O5604" t="str">
            <v>gchateaug</v>
          </cell>
        </row>
        <row r="5605">
          <cell r="A5605" t="str">
            <v>2002</v>
          </cell>
          <cell r="B5605" t="str">
            <v>DE23</v>
          </cell>
          <cell r="C5605" t="str">
            <v>A00</v>
          </cell>
          <cell r="D5605" t="str">
            <v>PC_EMP</v>
          </cell>
          <cell r="E5605" t="str">
            <v>T</v>
          </cell>
          <cell r="F5605" t="str">
            <v>TOTAL</v>
          </cell>
          <cell r="G5605" t="str">
            <v>TOTAL</v>
          </cell>
          <cell r="H5605" t="str">
            <v>:</v>
          </cell>
          <cell r="I5605" t="str">
            <v>MS</v>
          </cell>
          <cell r="K5605" t="str">
            <v>V</v>
          </cell>
          <cell r="L5605">
            <v>38673.422650462962</v>
          </cell>
          <cell r="M5605" t="str">
            <v>gchateaug</v>
          </cell>
          <cell r="N5605">
            <v>38680.624456018515</v>
          </cell>
          <cell r="O5605" t="str">
            <v>gchateaug</v>
          </cell>
        </row>
        <row r="5606">
          <cell r="A5606" t="str">
            <v>2002</v>
          </cell>
          <cell r="B5606" t="str">
            <v>DE23</v>
          </cell>
          <cell r="C5606" t="str">
            <v>A00</v>
          </cell>
          <cell r="D5606" t="str">
            <v>PC_EMP</v>
          </cell>
          <cell r="E5606" t="str">
            <v>T</v>
          </cell>
          <cell r="F5606" t="str">
            <v>BES</v>
          </cell>
          <cell r="G5606" t="str">
            <v>TOTAL</v>
          </cell>
          <cell r="H5606" t="str">
            <v>:</v>
          </cell>
          <cell r="I5606" t="str">
            <v>MS</v>
          </cell>
          <cell r="K5606" t="str">
            <v>V</v>
          </cell>
          <cell r="L5606">
            <v>38673.422650462962</v>
          </cell>
          <cell r="M5606" t="str">
            <v>gchateaug</v>
          </cell>
          <cell r="N5606">
            <v>38680.624456018515</v>
          </cell>
          <cell r="O5606" t="str">
            <v>gchateaug</v>
          </cell>
        </row>
        <row r="5607">
          <cell r="A5607" t="str">
            <v>2002</v>
          </cell>
          <cell r="B5607" t="str">
            <v>DE14</v>
          </cell>
          <cell r="C5607" t="str">
            <v>A00</v>
          </cell>
          <cell r="D5607" t="str">
            <v>PC_EMP</v>
          </cell>
          <cell r="E5607" t="str">
            <v>T</v>
          </cell>
          <cell r="F5607" t="str">
            <v>TOTAL</v>
          </cell>
          <cell r="G5607" t="str">
            <v>TOTAL</v>
          </cell>
          <cell r="H5607" t="str">
            <v>:</v>
          </cell>
          <cell r="I5607" t="str">
            <v>MS</v>
          </cell>
          <cell r="K5607" t="str">
            <v>V</v>
          </cell>
          <cell r="L5607">
            <v>38673.422650462962</v>
          </cell>
          <cell r="M5607" t="str">
            <v>gchateaug</v>
          </cell>
          <cell r="N5607">
            <v>38680.624456018515</v>
          </cell>
          <cell r="O5607" t="str">
            <v>gchateaug</v>
          </cell>
        </row>
        <row r="5608">
          <cell r="A5608" t="str">
            <v>2000</v>
          </cell>
          <cell r="B5608" t="str">
            <v>DEE1</v>
          </cell>
          <cell r="C5608" t="str">
            <v>A00</v>
          </cell>
          <cell r="D5608" t="str">
            <v>PC_EMP</v>
          </cell>
          <cell r="E5608" t="str">
            <v>T</v>
          </cell>
          <cell r="F5608" t="str">
            <v>TOTAL</v>
          </cell>
          <cell r="G5608" t="str">
            <v>TOTAL</v>
          </cell>
          <cell r="H5608" t="str">
            <v>:</v>
          </cell>
          <cell r="I5608" t="str">
            <v>NC</v>
          </cell>
          <cell r="K5608" t="str">
            <v>V</v>
          </cell>
          <cell r="L5608">
            <v>38673.422581018516</v>
          </cell>
          <cell r="M5608" t="str">
            <v>gchateaug</v>
          </cell>
          <cell r="N5608">
            <v>38680.624432870369</v>
          </cell>
          <cell r="O5608" t="str">
            <v>gchateaug</v>
          </cell>
        </row>
        <row r="5609">
          <cell r="A5609" t="str">
            <v>2000</v>
          </cell>
          <cell r="B5609" t="str">
            <v>DEC0</v>
          </cell>
          <cell r="C5609" t="str">
            <v>A00</v>
          </cell>
          <cell r="D5609" t="str">
            <v>PC_EMP</v>
          </cell>
          <cell r="E5609" t="str">
            <v>T</v>
          </cell>
          <cell r="F5609" t="str">
            <v>BES</v>
          </cell>
          <cell r="G5609" t="str">
            <v>TOTAL</v>
          </cell>
          <cell r="H5609" t="str">
            <v>:</v>
          </cell>
          <cell r="I5609" t="str">
            <v>NC</v>
          </cell>
          <cell r="K5609" t="str">
            <v>V</v>
          </cell>
          <cell r="L5609">
            <v>38673.422581018516</v>
          </cell>
          <cell r="M5609" t="str">
            <v>gchateaug</v>
          </cell>
          <cell r="N5609">
            <v>38680.624432870369</v>
          </cell>
          <cell r="O5609" t="str">
            <v>gchateaug</v>
          </cell>
        </row>
        <row r="5610">
          <cell r="A5610" t="str">
            <v>2000</v>
          </cell>
          <cell r="B5610" t="str">
            <v>DEC0</v>
          </cell>
          <cell r="C5610" t="str">
            <v>A00</v>
          </cell>
          <cell r="D5610" t="str">
            <v>PC_EMP</v>
          </cell>
          <cell r="E5610" t="str">
            <v>T</v>
          </cell>
          <cell r="F5610" t="str">
            <v>TOTAL</v>
          </cell>
          <cell r="G5610" t="str">
            <v>TOTAL</v>
          </cell>
          <cell r="H5610" t="str">
            <v>:</v>
          </cell>
          <cell r="I5610" t="str">
            <v>NC</v>
          </cell>
          <cell r="K5610" t="str">
            <v>V</v>
          </cell>
          <cell r="L5610">
            <v>38673.422581018516</v>
          </cell>
          <cell r="M5610" t="str">
            <v>gchateaug</v>
          </cell>
          <cell r="N5610">
            <v>38680.624432870369</v>
          </cell>
          <cell r="O5610" t="str">
            <v>gchateaug</v>
          </cell>
        </row>
        <row r="5611">
          <cell r="A5611" t="str">
            <v>2000</v>
          </cell>
          <cell r="B5611" t="str">
            <v>DEC</v>
          </cell>
          <cell r="C5611" t="str">
            <v>A00</v>
          </cell>
          <cell r="D5611" t="str">
            <v>PC_EMP</v>
          </cell>
          <cell r="E5611" t="str">
            <v>T</v>
          </cell>
          <cell r="F5611" t="str">
            <v>BES</v>
          </cell>
          <cell r="G5611" t="str">
            <v>TOTAL</v>
          </cell>
          <cell r="H5611" t="str">
            <v>:</v>
          </cell>
          <cell r="I5611" t="str">
            <v>NC</v>
          </cell>
          <cell r="K5611" t="str">
            <v>V</v>
          </cell>
          <cell r="L5611">
            <v>38673.422581018516</v>
          </cell>
          <cell r="M5611" t="str">
            <v>gchateaug</v>
          </cell>
          <cell r="N5611">
            <v>38680.624432870369</v>
          </cell>
          <cell r="O5611" t="str">
            <v>gchateaug</v>
          </cell>
        </row>
        <row r="5612">
          <cell r="A5612" t="str">
            <v>2000</v>
          </cell>
          <cell r="B5612" t="str">
            <v>DE26</v>
          </cell>
          <cell r="C5612" t="str">
            <v>A00</v>
          </cell>
          <cell r="D5612" t="str">
            <v>PC_EMP</v>
          </cell>
          <cell r="E5612" t="str">
            <v>T</v>
          </cell>
          <cell r="F5612" t="str">
            <v>TOTAL</v>
          </cell>
          <cell r="G5612" t="str">
            <v>TOTAL</v>
          </cell>
          <cell r="H5612" t="str">
            <v>:</v>
          </cell>
          <cell r="I5612" t="str">
            <v>NC</v>
          </cell>
          <cell r="K5612" t="str">
            <v>V</v>
          </cell>
          <cell r="L5612">
            <v>38673.422581018516</v>
          </cell>
          <cell r="M5612" t="str">
            <v>gchateaug</v>
          </cell>
          <cell r="N5612">
            <v>38680.624421296299</v>
          </cell>
          <cell r="O5612" t="str">
            <v>gchateaug</v>
          </cell>
        </row>
        <row r="5613">
          <cell r="A5613" t="str">
            <v>2000</v>
          </cell>
          <cell r="B5613" t="str">
            <v>DE23</v>
          </cell>
          <cell r="C5613" t="str">
            <v>A00</v>
          </cell>
          <cell r="D5613" t="str">
            <v>PC_EMP</v>
          </cell>
          <cell r="E5613" t="str">
            <v>T</v>
          </cell>
          <cell r="F5613" t="str">
            <v>BES</v>
          </cell>
          <cell r="G5613" t="str">
            <v>TOTAL</v>
          </cell>
          <cell r="H5613" t="str">
            <v>:</v>
          </cell>
          <cell r="I5613" t="str">
            <v>NC</v>
          </cell>
          <cell r="K5613" t="str">
            <v>V</v>
          </cell>
          <cell r="L5613">
            <v>38673.422581018516</v>
          </cell>
          <cell r="M5613" t="str">
            <v>gchateaug</v>
          </cell>
          <cell r="N5613">
            <v>38680.624421296299</v>
          </cell>
          <cell r="O5613" t="str">
            <v>gchateaug</v>
          </cell>
        </row>
        <row r="5614">
          <cell r="A5614" t="str">
            <v>2000</v>
          </cell>
          <cell r="B5614" t="str">
            <v>DE23</v>
          </cell>
          <cell r="C5614" t="str">
            <v>A00</v>
          </cell>
          <cell r="D5614" t="str">
            <v>PC_EMP</v>
          </cell>
          <cell r="E5614" t="str">
            <v>T</v>
          </cell>
          <cell r="F5614" t="str">
            <v>TOTAL</v>
          </cell>
          <cell r="G5614" t="str">
            <v>TOTAL</v>
          </cell>
          <cell r="H5614" t="str">
            <v>:</v>
          </cell>
          <cell r="I5614" t="str">
            <v>NC</v>
          </cell>
          <cell r="K5614" t="str">
            <v>V</v>
          </cell>
          <cell r="L5614">
            <v>38673.422581018516</v>
          </cell>
          <cell r="M5614" t="str">
            <v>gchateaug</v>
          </cell>
          <cell r="N5614">
            <v>38680.624421296299</v>
          </cell>
          <cell r="O5614" t="str">
            <v>gchateaug</v>
          </cell>
        </row>
        <row r="5615">
          <cell r="A5615" t="str">
            <v>2000</v>
          </cell>
          <cell r="B5615" t="str">
            <v>DE22</v>
          </cell>
          <cell r="C5615" t="str">
            <v>A00</v>
          </cell>
          <cell r="D5615" t="str">
            <v>PC_EMP</v>
          </cell>
          <cell r="E5615" t="str">
            <v>T</v>
          </cell>
          <cell r="F5615" t="str">
            <v>BES</v>
          </cell>
          <cell r="G5615" t="str">
            <v>TOTAL</v>
          </cell>
          <cell r="H5615" t="str">
            <v>:</v>
          </cell>
          <cell r="I5615" t="str">
            <v>NC</v>
          </cell>
          <cell r="K5615" t="str">
            <v>V</v>
          </cell>
          <cell r="L5615">
            <v>38673.422581018516</v>
          </cell>
          <cell r="M5615" t="str">
            <v>gchateaug</v>
          </cell>
          <cell r="N5615">
            <v>38680.624421296299</v>
          </cell>
          <cell r="O5615" t="str">
            <v>gchateaug</v>
          </cell>
        </row>
        <row r="5616">
          <cell r="A5616" t="str">
            <v>2000</v>
          </cell>
          <cell r="B5616" t="str">
            <v>DE22</v>
          </cell>
          <cell r="C5616" t="str">
            <v>A00</v>
          </cell>
          <cell r="D5616" t="str">
            <v>PC_EMP</v>
          </cell>
          <cell r="E5616" t="str">
            <v>T</v>
          </cell>
          <cell r="F5616" t="str">
            <v>TOTAL</v>
          </cell>
          <cell r="G5616" t="str">
            <v>TOTAL</v>
          </cell>
          <cell r="H5616" t="str">
            <v>:</v>
          </cell>
          <cell r="I5616" t="str">
            <v>NC</v>
          </cell>
          <cell r="K5616" t="str">
            <v>V</v>
          </cell>
          <cell r="L5616">
            <v>38673.422581018516</v>
          </cell>
          <cell r="M5616" t="str">
            <v>gchateaug</v>
          </cell>
          <cell r="N5616">
            <v>38680.624421296299</v>
          </cell>
          <cell r="O5616" t="str">
            <v>gchateaug</v>
          </cell>
        </row>
        <row r="5617">
          <cell r="A5617" t="str">
            <v>2000</v>
          </cell>
          <cell r="B5617" t="str">
            <v>DE2</v>
          </cell>
          <cell r="C5617" t="str">
            <v>A00</v>
          </cell>
          <cell r="D5617" t="str">
            <v>PC_EMP</v>
          </cell>
          <cell r="E5617" t="str">
            <v>T</v>
          </cell>
          <cell r="F5617" t="str">
            <v>BES</v>
          </cell>
          <cell r="G5617" t="str">
            <v>TOTAL</v>
          </cell>
          <cell r="H5617" t="str">
            <v>:</v>
          </cell>
          <cell r="I5617" t="str">
            <v>NC</v>
          </cell>
          <cell r="K5617" t="str">
            <v>V</v>
          </cell>
          <cell r="L5617">
            <v>38673.422581018516</v>
          </cell>
          <cell r="M5617" t="str">
            <v>gchateaug</v>
          </cell>
          <cell r="N5617">
            <v>38680.624421296299</v>
          </cell>
          <cell r="O5617" t="str">
            <v>gchateaug</v>
          </cell>
        </row>
        <row r="5618">
          <cell r="A5618" t="str">
            <v>1999</v>
          </cell>
          <cell r="B5618" t="str">
            <v>DE22</v>
          </cell>
          <cell r="C5618" t="str">
            <v>A00</v>
          </cell>
          <cell r="D5618" t="str">
            <v>PC_EMP</v>
          </cell>
          <cell r="E5618" t="str">
            <v>T</v>
          </cell>
          <cell r="F5618" t="str">
            <v>TOTAL</v>
          </cell>
          <cell r="G5618" t="str">
            <v>TOTAL</v>
          </cell>
          <cell r="H5618" t="str">
            <v>:</v>
          </cell>
          <cell r="I5618" t="str">
            <v>NC</v>
          </cell>
          <cell r="K5618" t="str">
            <v>V</v>
          </cell>
          <cell r="L5618">
            <v>38673.422615740739</v>
          </cell>
          <cell r="M5618" t="str">
            <v>gchateaug</v>
          </cell>
          <cell r="N5618">
            <v>38680.624456018515</v>
          </cell>
          <cell r="O5618" t="str">
            <v>gchateaug</v>
          </cell>
        </row>
        <row r="5619">
          <cell r="A5619" t="str">
            <v>2002</v>
          </cell>
          <cell r="B5619" t="str">
            <v>DE14</v>
          </cell>
          <cell r="C5619" t="str">
            <v>A00</v>
          </cell>
          <cell r="D5619" t="str">
            <v>PC_EMP</v>
          </cell>
          <cell r="E5619" t="str">
            <v>T</v>
          </cell>
          <cell r="F5619" t="str">
            <v>BES</v>
          </cell>
          <cell r="G5619" t="str">
            <v>TOTAL</v>
          </cell>
          <cell r="H5619" t="str">
            <v>:</v>
          </cell>
          <cell r="I5619" t="str">
            <v>MS</v>
          </cell>
          <cell r="K5619" t="str">
            <v>V</v>
          </cell>
          <cell r="L5619">
            <v>38673.422627314816</v>
          </cell>
          <cell r="M5619" t="str">
            <v>gchateaug</v>
          </cell>
          <cell r="N5619">
            <v>38680.624456018515</v>
          </cell>
          <cell r="O5619" t="str">
            <v>gchateaug</v>
          </cell>
        </row>
        <row r="5620">
          <cell r="A5620" t="str">
            <v>2000</v>
          </cell>
          <cell r="B5620" t="str">
            <v>DE7</v>
          </cell>
          <cell r="C5620" t="str">
            <v>A00</v>
          </cell>
          <cell r="D5620" t="str">
            <v>PC_EMP</v>
          </cell>
          <cell r="E5620" t="str">
            <v>T</v>
          </cell>
          <cell r="F5620" t="str">
            <v>BES</v>
          </cell>
          <cell r="G5620" t="str">
            <v>TOTAL</v>
          </cell>
          <cell r="H5620" t="str">
            <v>:</v>
          </cell>
          <cell r="I5620" t="str">
            <v>NC</v>
          </cell>
          <cell r="K5620" t="str">
            <v>V</v>
          </cell>
          <cell r="L5620">
            <v>38673.422650462962</v>
          </cell>
          <cell r="M5620" t="str">
            <v>gchateaug</v>
          </cell>
          <cell r="N5620">
            <v>38680.624456018515</v>
          </cell>
          <cell r="O5620" t="str">
            <v>gchateaug</v>
          </cell>
        </row>
        <row r="5621">
          <cell r="A5621" t="str">
            <v>2000</v>
          </cell>
          <cell r="B5621" t="str">
            <v>DE2</v>
          </cell>
          <cell r="C5621" t="str">
            <v>A00</v>
          </cell>
          <cell r="D5621" t="str">
            <v>PC_EMP</v>
          </cell>
          <cell r="E5621" t="str">
            <v>T</v>
          </cell>
          <cell r="F5621" t="str">
            <v>TOTAL</v>
          </cell>
          <cell r="G5621" t="str">
            <v>TOTAL</v>
          </cell>
          <cell r="H5621" t="str">
            <v>:</v>
          </cell>
          <cell r="I5621" t="str">
            <v>NC</v>
          </cell>
          <cell r="K5621" t="str">
            <v>V</v>
          </cell>
          <cell r="L5621">
            <v>38673.422581018516</v>
          </cell>
          <cell r="M5621" t="str">
            <v>gchateaug</v>
          </cell>
          <cell r="N5621">
            <v>38680.624421296299</v>
          </cell>
          <cell r="O5621" t="str">
            <v>gchateaug</v>
          </cell>
        </row>
        <row r="5622">
          <cell r="A5622" t="str">
            <v>2000</v>
          </cell>
          <cell r="B5622" t="str">
            <v>DE13</v>
          </cell>
          <cell r="C5622" t="str">
            <v>A00</v>
          </cell>
          <cell r="D5622" t="str">
            <v>PC_EMP</v>
          </cell>
          <cell r="E5622" t="str">
            <v>T</v>
          </cell>
          <cell r="F5622" t="str">
            <v>BES</v>
          </cell>
          <cell r="G5622" t="str">
            <v>TOTAL</v>
          </cell>
          <cell r="H5622" t="str">
            <v>:</v>
          </cell>
          <cell r="I5622" t="str">
            <v>NC</v>
          </cell>
          <cell r="K5622" t="str">
            <v>V</v>
          </cell>
          <cell r="L5622">
            <v>38673.422581018516</v>
          </cell>
          <cell r="M5622" t="str">
            <v>gchateaug</v>
          </cell>
          <cell r="N5622">
            <v>38680.624421296299</v>
          </cell>
          <cell r="O5622" t="str">
            <v>gchateaug</v>
          </cell>
        </row>
        <row r="5623">
          <cell r="A5623" t="str">
            <v>2000</v>
          </cell>
          <cell r="B5623" t="str">
            <v>DE13</v>
          </cell>
          <cell r="C5623" t="str">
            <v>A00</v>
          </cell>
          <cell r="D5623" t="str">
            <v>PC_EMP</v>
          </cell>
          <cell r="E5623" t="str">
            <v>T</v>
          </cell>
          <cell r="F5623" t="str">
            <v>TOTAL</v>
          </cell>
          <cell r="G5623" t="str">
            <v>TOTAL</v>
          </cell>
          <cell r="H5623" t="str">
            <v>:</v>
          </cell>
          <cell r="I5623" t="str">
            <v>NC</v>
          </cell>
          <cell r="K5623" t="str">
            <v>V</v>
          </cell>
          <cell r="L5623">
            <v>38673.422592592593</v>
          </cell>
          <cell r="M5623" t="str">
            <v>gchateaug</v>
          </cell>
          <cell r="N5623">
            <v>38680.624421296299</v>
          </cell>
          <cell r="O5623" t="str">
            <v>gchateaug</v>
          </cell>
        </row>
        <row r="5624">
          <cell r="A5624" t="str">
            <v>2000</v>
          </cell>
          <cell r="B5624" t="str">
            <v>DE12</v>
          </cell>
          <cell r="C5624" t="str">
            <v>A00</v>
          </cell>
          <cell r="D5624" t="str">
            <v>PC_EMP</v>
          </cell>
          <cell r="E5624" t="str">
            <v>T</v>
          </cell>
          <cell r="F5624" t="str">
            <v>BES</v>
          </cell>
          <cell r="G5624" t="str">
            <v>TOTAL</v>
          </cell>
          <cell r="H5624" t="str">
            <v>:</v>
          </cell>
          <cell r="I5624" t="str">
            <v>NC</v>
          </cell>
          <cell r="K5624" t="str">
            <v>V</v>
          </cell>
          <cell r="L5624">
            <v>38673.422592592593</v>
          </cell>
          <cell r="M5624" t="str">
            <v>gchateaug</v>
          </cell>
          <cell r="N5624">
            <v>38680.624421296299</v>
          </cell>
          <cell r="O5624" t="str">
            <v>gchateaug</v>
          </cell>
        </row>
        <row r="5625">
          <cell r="A5625" t="str">
            <v>2000</v>
          </cell>
          <cell r="B5625" t="str">
            <v>DE12</v>
          </cell>
          <cell r="C5625" t="str">
            <v>A00</v>
          </cell>
          <cell r="D5625" t="str">
            <v>PC_EMP</v>
          </cell>
          <cell r="E5625" t="str">
            <v>T</v>
          </cell>
          <cell r="F5625" t="str">
            <v>TOTAL</v>
          </cell>
          <cell r="G5625" t="str">
            <v>TOTAL</v>
          </cell>
          <cell r="H5625" t="str">
            <v>:</v>
          </cell>
          <cell r="I5625" t="str">
            <v>NC</v>
          </cell>
          <cell r="K5625" t="str">
            <v>V</v>
          </cell>
          <cell r="L5625">
            <v>38673.422592592593</v>
          </cell>
          <cell r="M5625" t="str">
            <v>gchateaug</v>
          </cell>
          <cell r="N5625">
            <v>38680.624421296299</v>
          </cell>
          <cell r="O5625" t="str">
            <v>gchateaug</v>
          </cell>
        </row>
        <row r="5626">
          <cell r="A5626" t="str">
            <v>2000</v>
          </cell>
          <cell r="B5626" t="str">
            <v>DE1</v>
          </cell>
          <cell r="C5626" t="str">
            <v>A00</v>
          </cell>
          <cell r="D5626" t="str">
            <v>PC_EMP</v>
          </cell>
          <cell r="E5626" t="str">
            <v>T</v>
          </cell>
          <cell r="F5626" t="str">
            <v>BES</v>
          </cell>
          <cell r="G5626" t="str">
            <v>TOTAL</v>
          </cell>
          <cell r="H5626" t="str">
            <v>:</v>
          </cell>
          <cell r="I5626" t="str">
            <v>NC</v>
          </cell>
          <cell r="K5626" t="str">
            <v>V</v>
          </cell>
          <cell r="L5626">
            <v>38673.422592592593</v>
          </cell>
          <cell r="M5626" t="str">
            <v>gchateaug</v>
          </cell>
          <cell r="N5626">
            <v>38680.624421296299</v>
          </cell>
          <cell r="O5626" t="str">
            <v>gchateaug</v>
          </cell>
        </row>
        <row r="5627">
          <cell r="A5627" t="str">
            <v>2003</v>
          </cell>
          <cell r="B5627" t="str">
            <v>GR2</v>
          </cell>
          <cell r="C5627" t="str">
            <v>A00</v>
          </cell>
          <cell r="D5627" t="str">
            <v>PC_EMP</v>
          </cell>
          <cell r="E5627" t="str">
            <v>T</v>
          </cell>
          <cell r="F5627" t="str">
            <v>BES</v>
          </cell>
          <cell r="G5627" t="str">
            <v>RSE</v>
          </cell>
          <cell r="I5627" t="str">
            <v>MS</v>
          </cell>
          <cell r="K5627" t="str">
            <v>V</v>
          </cell>
          <cell r="L5627">
            <v>38673.422592592593</v>
          </cell>
          <cell r="M5627" t="str">
            <v>gchateaug</v>
          </cell>
          <cell r="N5627">
            <v>38680.624432870369</v>
          </cell>
          <cell r="O5627" t="str">
            <v>gchateaug</v>
          </cell>
          <cell r="Q5627">
            <v>0.03</v>
          </cell>
        </row>
        <row r="5628">
          <cell r="A5628" t="str">
            <v>2003</v>
          </cell>
          <cell r="B5628" t="str">
            <v>GR2</v>
          </cell>
          <cell r="C5628" t="str">
            <v>A00</v>
          </cell>
          <cell r="D5628" t="str">
            <v>PC_EMP</v>
          </cell>
          <cell r="E5628" t="str">
            <v>T</v>
          </cell>
          <cell r="F5628" t="str">
            <v>TOTAL</v>
          </cell>
          <cell r="G5628" t="str">
            <v>RSE</v>
          </cell>
          <cell r="I5628" t="str">
            <v>MS</v>
          </cell>
          <cell r="K5628" t="str">
            <v>V</v>
          </cell>
          <cell r="L5628">
            <v>38673.422592592593</v>
          </cell>
          <cell r="M5628" t="str">
            <v>gchateaug</v>
          </cell>
          <cell r="N5628">
            <v>38680.624432870369</v>
          </cell>
          <cell r="O5628" t="str">
            <v>gchateaug</v>
          </cell>
          <cell r="Q5628">
            <v>0.42</v>
          </cell>
        </row>
        <row r="5629">
          <cell r="A5629" t="str">
            <v>2003</v>
          </cell>
          <cell r="B5629" t="str">
            <v>GR1</v>
          </cell>
          <cell r="C5629" t="str">
            <v>A00</v>
          </cell>
          <cell r="D5629" t="str">
            <v>PC_EMP</v>
          </cell>
          <cell r="E5629" t="str">
            <v>T</v>
          </cell>
          <cell r="F5629" t="str">
            <v>BES</v>
          </cell>
          <cell r="G5629" t="str">
            <v>RSE</v>
          </cell>
          <cell r="I5629" t="str">
            <v>MS</v>
          </cell>
          <cell r="K5629" t="str">
            <v>V</v>
          </cell>
          <cell r="L5629">
            <v>38673.422592592593</v>
          </cell>
          <cell r="M5629" t="str">
            <v>gchateaug</v>
          </cell>
          <cell r="N5629">
            <v>38680.624432870369</v>
          </cell>
          <cell r="O5629" t="str">
            <v>gchateaug</v>
          </cell>
          <cell r="Q5629">
            <v>0.09</v>
          </cell>
        </row>
        <row r="5630">
          <cell r="A5630" t="str">
            <v>2003</v>
          </cell>
          <cell r="B5630" t="str">
            <v>GR1</v>
          </cell>
          <cell r="C5630" t="str">
            <v>A00</v>
          </cell>
          <cell r="D5630" t="str">
            <v>PC_EMP</v>
          </cell>
          <cell r="E5630" t="str">
            <v>T</v>
          </cell>
          <cell r="F5630" t="str">
            <v>TOTAL</v>
          </cell>
          <cell r="G5630" t="str">
            <v>RSE</v>
          </cell>
          <cell r="I5630" t="str">
            <v>MS</v>
          </cell>
          <cell r="K5630" t="str">
            <v>V</v>
          </cell>
          <cell r="L5630">
            <v>38673.422592592593</v>
          </cell>
          <cell r="M5630" t="str">
            <v>gchateaug</v>
          </cell>
          <cell r="N5630">
            <v>38680.624432870369</v>
          </cell>
          <cell r="O5630" t="str">
            <v>gchateaug</v>
          </cell>
          <cell r="Q5630">
            <v>0.67</v>
          </cell>
        </row>
        <row r="5631">
          <cell r="A5631" t="str">
            <v>2003</v>
          </cell>
          <cell r="B5631" t="str">
            <v>ITD2</v>
          </cell>
          <cell r="C5631" t="str">
            <v>A00</v>
          </cell>
          <cell r="D5631" t="str">
            <v>PC_EMP</v>
          </cell>
          <cell r="E5631" t="str">
            <v>T</v>
          </cell>
          <cell r="F5631" t="str">
            <v>TOTAL</v>
          </cell>
          <cell r="G5631" t="str">
            <v>TOTAL</v>
          </cell>
          <cell r="I5631" t="str">
            <v>MS</v>
          </cell>
          <cell r="K5631" t="str">
            <v>V</v>
          </cell>
          <cell r="L5631">
            <v>38673.422627314816</v>
          </cell>
          <cell r="M5631" t="str">
            <v>gchateaug</v>
          </cell>
          <cell r="N5631">
            <v>38680.624479166669</v>
          </cell>
          <cell r="O5631" t="str">
            <v>gchateaug</v>
          </cell>
          <cell r="Q5631">
            <v>1.32</v>
          </cell>
        </row>
        <row r="5632">
          <cell r="A5632" t="str">
            <v>2003</v>
          </cell>
          <cell r="B5632" t="str">
            <v>ITD2</v>
          </cell>
          <cell r="C5632" t="str">
            <v>A00</v>
          </cell>
          <cell r="D5632" t="str">
            <v>PC_EMP</v>
          </cell>
          <cell r="E5632" t="str">
            <v>T</v>
          </cell>
          <cell r="F5632" t="str">
            <v>TOTAL</v>
          </cell>
          <cell r="G5632" t="str">
            <v>RSE</v>
          </cell>
          <cell r="I5632" t="str">
            <v>MS</v>
          </cell>
          <cell r="K5632" t="str">
            <v>V</v>
          </cell>
          <cell r="L5632">
            <v>38673.422627314816</v>
          </cell>
          <cell r="M5632" t="str">
            <v>gchateaug</v>
          </cell>
          <cell r="N5632">
            <v>38680.624479166669</v>
          </cell>
          <cell r="O5632" t="str">
            <v>gchateaug</v>
          </cell>
          <cell r="Q5632">
            <v>0.6</v>
          </cell>
        </row>
        <row r="5633">
          <cell r="A5633" t="str">
            <v>2003</v>
          </cell>
          <cell r="B5633" t="str">
            <v>ITD2</v>
          </cell>
          <cell r="C5633" t="str">
            <v>A00</v>
          </cell>
          <cell r="D5633" t="str">
            <v>PC_EMP</v>
          </cell>
          <cell r="E5633" t="str">
            <v>T</v>
          </cell>
          <cell r="F5633" t="str">
            <v>BES</v>
          </cell>
          <cell r="G5633" t="str">
            <v>TOTAL</v>
          </cell>
          <cell r="I5633" t="str">
            <v>MS</v>
          </cell>
          <cell r="K5633" t="str">
            <v>V</v>
          </cell>
          <cell r="L5633">
            <v>38673.422627314816</v>
          </cell>
          <cell r="M5633" t="str">
            <v>gchateaug</v>
          </cell>
          <cell r="N5633">
            <v>38680.624479166669</v>
          </cell>
          <cell r="O5633" t="str">
            <v>gchateaug</v>
          </cell>
          <cell r="Q5633">
            <v>0.19</v>
          </cell>
        </row>
        <row r="5634">
          <cell r="A5634" t="str">
            <v>2003</v>
          </cell>
          <cell r="B5634" t="str">
            <v>ITD2</v>
          </cell>
          <cell r="C5634" t="str">
            <v>A00</v>
          </cell>
          <cell r="D5634" t="str">
            <v>PC_EMP</v>
          </cell>
          <cell r="E5634" t="str">
            <v>T</v>
          </cell>
          <cell r="F5634" t="str">
            <v>BES</v>
          </cell>
          <cell r="G5634" t="str">
            <v>RSE</v>
          </cell>
          <cell r="I5634" t="str">
            <v>MS</v>
          </cell>
          <cell r="K5634" t="str">
            <v>V</v>
          </cell>
          <cell r="L5634">
            <v>38673.422627314816</v>
          </cell>
          <cell r="M5634" t="str">
            <v>gchateaug</v>
          </cell>
          <cell r="N5634">
            <v>38680.624479166669</v>
          </cell>
          <cell r="O5634" t="str">
            <v>gchateaug</v>
          </cell>
          <cell r="Q5634">
            <v>0.05</v>
          </cell>
        </row>
        <row r="5635">
          <cell r="A5635" t="str">
            <v>2002</v>
          </cell>
          <cell r="B5635" t="str">
            <v>DEG</v>
          </cell>
          <cell r="C5635" t="str">
            <v>A00</v>
          </cell>
          <cell r="D5635" t="str">
            <v>PC_EMP</v>
          </cell>
          <cell r="E5635" t="str">
            <v>T</v>
          </cell>
          <cell r="F5635" t="str">
            <v>BES</v>
          </cell>
          <cell r="G5635" t="str">
            <v>TOTAL</v>
          </cell>
          <cell r="H5635" t="str">
            <v>:</v>
          </cell>
          <cell r="I5635" t="str">
            <v>MS</v>
          </cell>
          <cell r="K5635" t="str">
            <v>V</v>
          </cell>
          <cell r="L5635">
            <v>38673.422627314816</v>
          </cell>
          <cell r="M5635" t="str">
            <v>gchateaug</v>
          </cell>
          <cell r="N5635">
            <v>38680.624479166669</v>
          </cell>
          <cell r="O5635" t="str">
            <v>gchateaug</v>
          </cell>
        </row>
        <row r="5636">
          <cell r="A5636" t="str">
            <v>2002</v>
          </cell>
          <cell r="B5636" t="str">
            <v>DEF</v>
          </cell>
          <cell r="C5636" t="str">
            <v>A00</v>
          </cell>
          <cell r="D5636" t="str">
            <v>PC_EMP</v>
          </cell>
          <cell r="E5636" t="str">
            <v>T</v>
          </cell>
          <cell r="F5636" t="str">
            <v>TOTAL</v>
          </cell>
          <cell r="G5636" t="str">
            <v>TOTAL</v>
          </cell>
          <cell r="H5636" t="str">
            <v>:</v>
          </cell>
          <cell r="I5636" t="str">
            <v>MS</v>
          </cell>
          <cell r="K5636" t="str">
            <v>V</v>
          </cell>
          <cell r="L5636">
            <v>38673.422627314816</v>
          </cell>
          <cell r="M5636" t="str">
            <v>gchateaug</v>
          </cell>
          <cell r="N5636">
            <v>38680.624479166669</v>
          </cell>
          <cell r="O5636" t="str">
            <v>gchateaug</v>
          </cell>
        </row>
        <row r="5637">
          <cell r="A5637" t="str">
            <v>2002</v>
          </cell>
          <cell r="B5637" t="str">
            <v>DEF</v>
          </cell>
          <cell r="C5637" t="str">
            <v>A00</v>
          </cell>
          <cell r="D5637" t="str">
            <v>PC_EMP</v>
          </cell>
          <cell r="E5637" t="str">
            <v>T</v>
          </cell>
          <cell r="F5637" t="str">
            <v>BES</v>
          </cell>
          <cell r="G5637" t="str">
            <v>TOTAL</v>
          </cell>
          <cell r="H5637" t="str">
            <v>:</v>
          </cell>
          <cell r="I5637" t="str">
            <v>MS</v>
          </cell>
          <cell r="K5637" t="str">
            <v>V</v>
          </cell>
          <cell r="L5637">
            <v>38673.422627314816</v>
          </cell>
          <cell r="M5637" t="str">
            <v>gchateaug</v>
          </cell>
          <cell r="N5637">
            <v>38680.624479166669</v>
          </cell>
          <cell r="O5637" t="str">
            <v>gchateaug</v>
          </cell>
        </row>
        <row r="5638">
          <cell r="A5638" t="str">
            <v>2002</v>
          </cell>
          <cell r="B5638" t="str">
            <v>DEE2</v>
          </cell>
          <cell r="C5638" t="str">
            <v>A00</v>
          </cell>
          <cell r="D5638" t="str">
            <v>PC_EMP</v>
          </cell>
          <cell r="E5638" t="str">
            <v>T</v>
          </cell>
          <cell r="F5638" t="str">
            <v>TOTAL</v>
          </cell>
          <cell r="G5638" t="str">
            <v>TOTAL</v>
          </cell>
          <cell r="H5638" t="str">
            <v>:</v>
          </cell>
          <cell r="I5638" t="str">
            <v>MS</v>
          </cell>
          <cell r="K5638" t="str">
            <v>V</v>
          </cell>
          <cell r="L5638">
            <v>38673.422627314816</v>
          </cell>
          <cell r="M5638" t="str">
            <v>gchateaug</v>
          </cell>
          <cell r="N5638">
            <v>38680.624479166669</v>
          </cell>
          <cell r="O5638" t="str">
            <v>gchateaug</v>
          </cell>
        </row>
        <row r="5639">
          <cell r="A5639" t="str">
            <v>2002</v>
          </cell>
          <cell r="B5639" t="str">
            <v>DEE2</v>
          </cell>
          <cell r="C5639" t="str">
            <v>A00</v>
          </cell>
          <cell r="D5639" t="str">
            <v>PC_EMP</v>
          </cell>
          <cell r="E5639" t="str">
            <v>T</v>
          </cell>
          <cell r="F5639" t="str">
            <v>BES</v>
          </cell>
          <cell r="G5639" t="str">
            <v>TOTAL</v>
          </cell>
          <cell r="H5639" t="str">
            <v>:</v>
          </cell>
          <cell r="I5639" t="str">
            <v>MS</v>
          </cell>
          <cell r="K5639" t="str">
            <v>V</v>
          </cell>
          <cell r="L5639">
            <v>38673.422627314816</v>
          </cell>
          <cell r="M5639" t="str">
            <v>gchateaug</v>
          </cell>
          <cell r="N5639">
            <v>38680.624479166669</v>
          </cell>
          <cell r="O5639" t="str">
            <v>gchateaug</v>
          </cell>
        </row>
        <row r="5640">
          <cell r="A5640" t="str">
            <v>2002</v>
          </cell>
          <cell r="B5640" t="str">
            <v>DE73</v>
          </cell>
          <cell r="C5640" t="str">
            <v>A00</v>
          </cell>
          <cell r="D5640" t="str">
            <v>PC_EMP</v>
          </cell>
          <cell r="E5640" t="str">
            <v>T</v>
          </cell>
          <cell r="F5640" t="str">
            <v>TOTAL</v>
          </cell>
          <cell r="G5640" t="str">
            <v>TOTAL</v>
          </cell>
          <cell r="H5640" t="str">
            <v>:</v>
          </cell>
          <cell r="I5640" t="str">
            <v>MS</v>
          </cell>
          <cell r="K5640" t="str">
            <v>V</v>
          </cell>
          <cell r="L5640">
            <v>38673.422627314816</v>
          </cell>
          <cell r="M5640" t="str">
            <v>gchateaug</v>
          </cell>
          <cell r="N5640">
            <v>38680.624479166669</v>
          </cell>
          <cell r="O5640" t="str">
            <v>gchateaug</v>
          </cell>
        </row>
        <row r="5641">
          <cell r="A5641" t="str">
            <v>2002</v>
          </cell>
          <cell r="B5641" t="str">
            <v>DE73</v>
          </cell>
          <cell r="C5641" t="str">
            <v>A00</v>
          </cell>
          <cell r="D5641" t="str">
            <v>PC_EMP</v>
          </cell>
          <cell r="E5641" t="str">
            <v>T</v>
          </cell>
          <cell r="F5641" t="str">
            <v>BES</v>
          </cell>
          <cell r="G5641" t="str">
            <v>TOTAL</v>
          </cell>
          <cell r="H5641" t="str">
            <v>:</v>
          </cell>
          <cell r="I5641" t="str">
            <v>MS</v>
          </cell>
          <cell r="K5641" t="str">
            <v>V</v>
          </cell>
          <cell r="L5641">
            <v>38673.422627314816</v>
          </cell>
          <cell r="M5641" t="str">
            <v>gchateaug</v>
          </cell>
          <cell r="N5641">
            <v>38680.624479166669</v>
          </cell>
          <cell r="O5641" t="str">
            <v>gchateaug</v>
          </cell>
        </row>
        <row r="5642">
          <cell r="A5642" t="str">
            <v>2002</v>
          </cell>
          <cell r="B5642" t="str">
            <v>DE25</v>
          </cell>
          <cell r="C5642" t="str">
            <v>A00</v>
          </cell>
          <cell r="D5642" t="str">
            <v>PC_EMP</v>
          </cell>
          <cell r="E5642" t="str">
            <v>T</v>
          </cell>
          <cell r="F5642" t="str">
            <v>TOTAL</v>
          </cell>
          <cell r="G5642" t="str">
            <v>TOTAL</v>
          </cell>
          <cell r="H5642" t="str">
            <v>:</v>
          </cell>
          <cell r="I5642" t="str">
            <v>MS</v>
          </cell>
          <cell r="K5642" t="str">
            <v>V</v>
          </cell>
          <cell r="L5642">
            <v>38673.422627314816</v>
          </cell>
          <cell r="M5642" t="str">
            <v>gchateaug</v>
          </cell>
          <cell r="N5642">
            <v>38680.624479166669</v>
          </cell>
          <cell r="O5642" t="str">
            <v>gchateaug</v>
          </cell>
        </row>
        <row r="5643">
          <cell r="A5643" t="str">
            <v>2002</v>
          </cell>
          <cell r="B5643" t="str">
            <v>DEE1</v>
          </cell>
          <cell r="C5643" t="str">
            <v>A00</v>
          </cell>
          <cell r="D5643" t="str">
            <v>PC_EMP</v>
          </cell>
          <cell r="E5643" t="str">
            <v>T</v>
          </cell>
          <cell r="F5643" t="str">
            <v>TOTAL</v>
          </cell>
          <cell r="G5643" t="str">
            <v>TOTAL</v>
          </cell>
          <cell r="H5643" t="str">
            <v>:</v>
          </cell>
          <cell r="I5643" t="str">
            <v>MS</v>
          </cell>
          <cell r="K5643" t="str">
            <v>V</v>
          </cell>
          <cell r="L5643">
            <v>38673.422627314816</v>
          </cell>
          <cell r="M5643" t="str">
            <v>gchateaug</v>
          </cell>
          <cell r="N5643">
            <v>38680.624479166669</v>
          </cell>
          <cell r="O5643" t="str">
            <v>gchateaug</v>
          </cell>
        </row>
        <row r="5644">
          <cell r="A5644" t="str">
            <v>2002</v>
          </cell>
          <cell r="B5644" t="str">
            <v>DEE1</v>
          </cell>
          <cell r="C5644" t="str">
            <v>A00</v>
          </cell>
          <cell r="D5644" t="str">
            <v>PC_EMP</v>
          </cell>
          <cell r="E5644" t="str">
            <v>T</v>
          </cell>
          <cell r="F5644" t="str">
            <v>BES</v>
          </cell>
          <cell r="G5644" t="str">
            <v>TOTAL</v>
          </cell>
          <cell r="H5644" t="str">
            <v>:</v>
          </cell>
          <cell r="I5644" t="str">
            <v>MS</v>
          </cell>
          <cell r="K5644" t="str">
            <v>V</v>
          </cell>
          <cell r="L5644">
            <v>38673.422627314816</v>
          </cell>
          <cell r="M5644" t="str">
            <v>gchateaug</v>
          </cell>
          <cell r="N5644">
            <v>38680.624479166669</v>
          </cell>
          <cell r="O5644" t="str">
            <v>gchateaug</v>
          </cell>
        </row>
        <row r="5645">
          <cell r="A5645" t="str">
            <v>2002</v>
          </cell>
          <cell r="B5645" t="str">
            <v>DEB2</v>
          </cell>
          <cell r="C5645" t="str">
            <v>A00</v>
          </cell>
          <cell r="D5645" t="str">
            <v>PC_EMP</v>
          </cell>
          <cell r="E5645" t="str">
            <v>T</v>
          </cell>
          <cell r="F5645" t="str">
            <v>TOTAL</v>
          </cell>
          <cell r="G5645" t="str">
            <v>TOTAL</v>
          </cell>
          <cell r="H5645" t="str">
            <v>:</v>
          </cell>
          <cell r="I5645" t="str">
            <v>MS</v>
          </cell>
          <cell r="K5645" t="str">
            <v>V</v>
          </cell>
          <cell r="L5645">
            <v>38673.422627314816</v>
          </cell>
          <cell r="M5645" t="str">
            <v>gchateaug</v>
          </cell>
          <cell r="N5645">
            <v>38680.624479166669</v>
          </cell>
          <cell r="O5645" t="str">
            <v>gchateaug</v>
          </cell>
        </row>
        <row r="5646">
          <cell r="A5646" t="str">
            <v>2002</v>
          </cell>
          <cell r="B5646" t="str">
            <v>DEB2</v>
          </cell>
          <cell r="C5646" t="str">
            <v>A00</v>
          </cell>
          <cell r="D5646" t="str">
            <v>PC_EMP</v>
          </cell>
          <cell r="E5646" t="str">
            <v>T</v>
          </cell>
          <cell r="F5646" t="str">
            <v>BES</v>
          </cell>
          <cell r="G5646" t="str">
            <v>TOTAL</v>
          </cell>
          <cell r="H5646" t="str">
            <v>:</v>
          </cell>
          <cell r="I5646" t="str">
            <v>MS</v>
          </cell>
          <cell r="K5646" t="str">
            <v>V</v>
          </cell>
          <cell r="L5646">
            <v>38673.422627314816</v>
          </cell>
          <cell r="M5646" t="str">
            <v>gchateaug</v>
          </cell>
          <cell r="N5646">
            <v>38680.624479166669</v>
          </cell>
          <cell r="O5646" t="str">
            <v>gchateaug</v>
          </cell>
        </row>
        <row r="5647">
          <cell r="A5647" t="str">
            <v>2002</v>
          </cell>
          <cell r="B5647" t="str">
            <v>DEA5</v>
          </cell>
          <cell r="C5647" t="str">
            <v>A00</v>
          </cell>
          <cell r="D5647" t="str">
            <v>PC_EMP</v>
          </cell>
          <cell r="E5647" t="str">
            <v>T</v>
          </cell>
          <cell r="F5647" t="str">
            <v>TOTAL</v>
          </cell>
          <cell r="G5647" t="str">
            <v>TOTAL</v>
          </cell>
          <cell r="H5647" t="str">
            <v>:</v>
          </cell>
          <cell r="I5647" t="str">
            <v>MS</v>
          </cell>
          <cell r="K5647" t="str">
            <v>V</v>
          </cell>
          <cell r="L5647">
            <v>38673.422627314816</v>
          </cell>
          <cell r="M5647" t="str">
            <v>gchateaug</v>
          </cell>
          <cell r="N5647">
            <v>38680.624479166669</v>
          </cell>
          <cell r="O5647" t="str">
            <v>gchateaug</v>
          </cell>
        </row>
        <row r="5648">
          <cell r="A5648" t="str">
            <v>2002</v>
          </cell>
          <cell r="B5648" t="str">
            <v>DEA5</v>
          </cell>
          <cell r="C5648" t="str">
            <v>A00</v>
          </cell>
          <cell r="D5648" t="str">
            <v>PC_EMP</v>
          </cell>
          <cell r="E5648" t="str">
            <v>T</v>
          </cell>
          <cell r="F5648" t="str">
            <v>BES</v>
          </cell>
          <cell r="G5648" t="str">
            <v>TOTAL</v>
          </cell>
          <cell r="H5648" t="str">
            <v>:</v>
          </cell>
          <cell r="I5648" t="str">
            <v>MS</v>
          </cell>
          <cell r="K5648" t="str">
            <v>V</v>
          </cell>
          <cell r="L5648">
            <v>38673.422627314816</v>
          </cell>
          <cell r="M5648" t="str">
            <v>gchateaug</v>
          </cell>
          <cell r="N5648">
            <v>38680.624479166669</v>
          </cell>
          <cell r="O5648" t="str">
            <v>gchateaug</v>
          </cell>
        </row>
        <row r="5649">
          <cell r="A5649" t="str">
            <v>2002</v>
          </cell>
          <cell r="B5649" t="str">
            <v>DEA2</v>
          </cell>
          <cell r="C5649" t="str">
            <v>A00</v>
          </cell>
          <cell r="D5649" t="str">
            <v>PC_EMP</v>
          </cell>
          <cell r="E5649" t="str">
            <v>T</v>
          </cell>
          <cell r="F5649" t="str">
            <v>TOTAL</v>
          </cell>
          <cell r="G5649" t="str">
            <v>TOTAL</v>
          </cell>
          <cell r="H5649" t="str">
            <v>:</v>
          </cell>
          <cell r="I5649" t="str">
            <v>MS</v>
          </cell>
          <cell r="K5649" t="str">
            <v>V</v>
          </cell>
          <cell r="L5649">
            <v>38673.422627314816</v>
          </cell>
          <cell r="M5649" t="str">
            <v>gchateaug</v>
          </cell>
          <cell r="N5649">
            <v>38680.624479166669</v>
          </cell>
          <cell r="O5649" t="str">
            <v>gchateaug</v>
          </cell>
        </row>
        <row r="5650">
          <cell r="A5650" t="str">
            <v>2000</v>
          </cell>
          <cell r="B5650" t="str">
            <v>DE1</v>
          </cell>
          <cell r="C5650" t="str">
            <v>A00</v>
          </cell>
          <cell r="D5650" t="str">
            <v>PC_EMP</v>
          </cell>
          <cell r="E5650" t="str">
            <v>T</v>
          </cell>
          <cell r="F5650" t="str">
            <v>TOTAL</v>
          </cell>
          <cell r="G5650" t="str">
            <v>TOTAL</v>
          </cell>
          <cell r="H5650" t="str">
            <v>:</v>
          </cell>
          <cell r="I5650" t="str">
            <v>NC</v>
          </cell>
          <cell r="K5650" t="str">
            <v>V</v>
          </cell>
          <cell r="L5650">
            <v>38673.422592592593</v>
          </cell>
          <cell r="M5650" t="str">
            <v>gchateaug</v>
          </cell>
          <cell r="N5650">
            <v>38680.624421296299</v>
          </cell>
          <cell r="O5650" t="str">
            <v>gchateaug</v>
          </cell>
        </row>
        <row r="5651">
          <cell r="A5651" t="str">
            <v>2002</v>
          </cell>
          <cell r="B5651" t="str">
            <v>DEA3</v>
          </cell>
          <cell r="C5651" t="str">
            <v>A00</v>
          </cell>
          <cell r="D5651" t="str">
            <v>PC_EMP</v>
          </cell>
          <cell r="E5651" t="str">
            <v>T</v>
          </cell>
          <cell r="F5651" t="str">
            <v>BES</v>
          </cell>
          <cell r="G5651" t="str">
            <v>TOTAL</v>
          </cell>
          <cell r="H5651" t="str">
            <v>:</v>
          </cell>
          <cell r="I5651" t="str">
            <v>MS</v>
          </cell>
          <cell r="K5651" t="str">
            <v>V</v>
          </cell>
          <cell r="L5651">
            <v>38673.422592592593</v>
          </cell>
          <cell r="M5651" t="str">
            <v>gchateaug</v>
          </cell>
          <cell r="N5651">
            <v>38680.624421296299</v>
          </cell>
          <cell r="O5651" t="str">
            <v>gchateaug</v>
          </cell>
        </row>
        <row r="5652">
          <cell r="A5652" t="str">
            <v>2002</v>
          </cell>
          <cell r="B5652" t="str">
            <v>DEA3</v>
          </cell>
          <cell r="C5652" t="str">
            <v>A00</v>
          </cell>
          <cell r="D5652" t="str">
            <v>PC_EMP</v>
          </cell>
          <cell r="E5652" t="str">
            <v>T</v>
          </cell>
          <cell r="F5652" t="str">
            <v>TOTAL</v>
          </cell>
          <cell r="G5652" t="str">
            <v>TOTAL</v>
          </cell>
          <cell r="H5652" t="str">
            <v>:</v>
          </cell>
          <cell r="I5652" t="str">
            <v>MS</v>
          </cell>
          <cell r="K5652" t="str">
            <v>V</v>
          </cell>
          <cell r="L5652">
            <v>38673.422592592593</v>
          </cell>
          <cell r="M5652" t="str">
            <v>gchateaug</v>
          </cell>
          <cell r="N5652">
            <v>38680.624421296299</v>
          </cell>
          <cell r="O5652" t="str">
            <v>gchateaug</v>
          </cell>
        </row>
        <row r="5653">
          <cell r="A5653" t="str">
            <v>2002</v>
          </cell>
          <cell r="B5653" t="str">
            <v>DE94</v>
          </cell>
          <cell r="C5653" t="str">
            <v>A00</v>
          </cell>
          <cell r="D5653" t="str">
            <v>PC_EMP</v>
          </cell>
          <cell r="E5653" t="str">
            <v>T</v>
          </cell>
          <cell r="F5653" t="str">
            <v>BES</v>
          </cell>
          <cell r="G5653" t="str">
            <v>TOTAL</v>
          </cell>
          <cell r="H5653" t="str">
            <v>:</v>
          </cell>
          <cell r="I5653" t="str">
            <v>MS</v>
          </cell>
          <cell r="K5653" t="str">
            <v>V</v>
          </cell>
          <cell r="L5653">
            <v>38673.422592592593</v>
          </cell>
          <cell r="M5653" t="str">
            <v>gchateaug</v>
          </cell>
          <cell r="N5653">
            <v>38680.624421296299</v>
          </cell>
          <cell r="O5653" t="str">
            <v>gchateaug</v>
          </cell>
        </row>
        <row r="5654">
          <cell r="A5654" t="str">
            <v>2002</v>
          </cell>
          <cell r="B5654" t="str">
            <v>DE94</v>
          </cell>
          <cell r="C5654" t="str">
            <v>A00</v>
          </cell>
          <cell r="D5654" t="str">
            <v>PC_EMP</v>
          </cell>
          <cell r="E5654" t="str">
            <v>T</v>
          </cell>
          <cell r="F5654" t="str">
            <v>TOTAL</v>
          </cell>
          <cell r="G5654" t="str">
            <v>TOTAL</v>
          </cell>
          <cell r="H5654" t="str">
            <v>:</v>
          </cell>
          <cell r="I5654" t="str">
            <v>MS</v>
          </cell>
          <cell r="K5654" t="str">
            <v>V</v>
          </cell>
          <cell r="L5654">
            <v>38673.422592592593</v>
          </cell>
          <cell r="M5654" t="str">
            <v>gchateaug</v>
          </cell>
          <cell r="N5654">
            <v>38680.624421296299</v>
          </cell>
          <cell r="O5654" t="str">
            <v>gchateaug</v>
          </cell>
        </row>
        <row r="5655">
          <cell r="A5655" t="str">
            <v>2002</v>
          </cell>
          <cell r="B5655" t="str">
            <v>DE93</v>
          </cell>
          <cell r="C5655" t="str">
            <v>A00</v>
          </cell>
          <cell r="D5655" t="str">
            <v>PC_EMP</v>
          </cell>
          <cell r="E5655" t="str">
            <v>T</v>
          </cell>
          <cell r="F5655" t="str">
            <v>BES</v>
          </cell>
          <cell r="G5655" t="str">
            <v>TOTAL</v>
          </cell>
          <cell r="H5655" t="str">
            <v>:</v>
          </cell>
          <cell r="I5655" t="str">
            <v>MS</v>
          </cell>
          <cell r="K5655" t="str">
            <v>V</v>
          </cell>
          <cell r="L5655">
            <v>38673.422592592593</v>
          </cell>
          <cell r="M5655" t="str">
            <v>gchateaug</v>
          </cell>
          <cell r="N5655">
            <v>38680.624421296299</v>
          </cell>
          <cell r="O5655" t="str">
            <v>gchateaug</v>
          </cell>
        </row>
        <row r="5656">
          <cell r="A5656" t="str">
            <v>2002</v>
          </cell>
          <cell r="B5656" t="str">
            <v>DE93</v>
          </cell>
          <cell r="C5656" t="str">
            <v>A00</v>
          </cell>
          <cell r="D5656" t="str">
            <v>PC_EMP</v>
          </cell>
          <cell r="E5656" t="str">
            <v>T</v>
          </cell>
          <cell r="F5656" t="str">
            <v>TOTAL</v>
          </cell>
          <cell r="G5656" t="str">
            <v>TOTAL</v>
          </cell>
          <cell r="H5656" t="str">
            <v>:</v>
          </cell>
          <cell r="I5656" t="str">
            <v>MS</v>
          </cell>
          <cell r="K5656" t="str">
            <v>V</v>
          </cell>
          <cell r="L5656">
            <v>38673.422592592593</v>
          </cell>
          <cell r="M5656" t="str">
            <v>gchateaug</v>
          </cell>
          <cell r="N5656">
            <v>38680.624421296299</v>
          </cell>
          <cell r="O5656" t="str">
            <v>gchateaug</v>
          </cell>
        </row>
        <row r="5657">
          <cell r="A5657" t="str">
            <v>2002</v>
          </cell>
          <cell r="B5657" t="str">
            <v>DE92</v>
          </cell>
          <cell r="C5657" t="str">
            <v>A00</v>
          </cell>
          <cell r="D5657" t="str">
            <v>PC_EMP</v>
          </cell>
          <cell r="E5657" t="str">
            <v>T</v>
          </cell>
          <cell r="F5657" t="str">
            <v>BES</v>
          </cell>
          <cell r="G5657" t="str">
            <v>TOTAL</v>
          </cell>
          <cell r="H5657" t="str">
            <v>:</v>
          </cell>
          <cell r="I5657" t="str">
            <v>MS</v>
          </cell>
          <cell r="K5657" t="str">
            <v>V</v>
          </cell>
          <cell r="L5657">
            <v>38673.422592592593</v>
          </cell>
          <cell r="M5657" t="str">
            <v>gchateaug</v>
          </cell>
          <cell r="N5657">
            <v>38680.624421296299</v>
          </cell>
          <cell r="O5657" t="str">
            <v>gchateaug</v>
          </cell>
        </row>
        <row r="5658">
          <cell r="A5658" t="str">
            <v>2002</v>
          </cell>
          <cell r="B5658" t="str">
            <v>DE92</v>
          </cell>
          <cell r="C5658" t="str">
            <v>A00</v>
          </cell>
          <cell r="D5658" t="str">
            <v>PC_EMP</v>
          </cell>
          <cell r="E5658" t="str">
            <v>T</v>
          </cell>
          <cell r="F5658" t="str">
            <v>TOTAL</v>
          </cell>
          <cell r="G5658" t="str">
            <v>TOTAL</v>
          </cell>
          <cell r="H5658" t="str">
            <v>:</v>
          </cell>
          <cell r="I5658" t="str">
            <v>MS</v>
          </cell>
          <cell r="K5658" t="str">
            <v>V</v>
          </cell>
          <cell r="L5658">
            <v>38673.422592592593</v>
          </cell>
          <cell r="M5658" t="str">
            <v>gchateaug</v>
          </cell>
          <cell r="N5658">
            <v>38680.624421296299</v>
          </cell>
          <cell r="O5658" t="str">
            <v>gchateaug</v>
          </cell>
        </row>
        <row r="5659">
          <cell r="A5659" t="str">
            <v>2002</v>
          </cell>
          <cell r="B5659" t="str">
            <v>DE9</v>
          </cell>
          <cell r="C5659" t="str">
            <v>A00</v>
          </cell>
          <cell r="D5659" t="str">
            <v>PC_EMP</v>
          </cell>
          <cell r="E5659" t="str">
            <v>T</v>
          </cell>
          <cell r="F5659" t="str">
            <v>BES</v>
          </cell>
          <cell r="G5659" t="str">
            <v>TOTAL</v>
          </cell>
          <cell r="H5659" t="str">
            <v>:</v>
          </cell>
          <cell r="I5659" t="str">
            <v>MS</v>
          </cell>
          <cell r="K5659" t="str">
            <v>V</v>
          </cell>
          <cell r="L5659">
            <v>38673.422592592593</v>
          </cell>
          <cell r="M5659" t="str">
            <v>gchateaug</v>
          </cell>
          <cell r="N5659">
            <v>38680.624421296299</v>
          </cell>
          <cell r="O5659" t="str">
            <v>gchateaug</v>
          </cell>
        </row>
        <row r="5660">
          <cell r="A5660" t="str">
            <v>2002</v>
          </cell>
          <cell r="B5660" t="str">
            <v>DE9</v>
          </cell>
          <cell r="C5660" t="str">
            <v>A00</v>
          </cell>
          <cell r="D5660" t="str">
            <v>PC_EMP</v>
          </cell>
          <cell r="E5660" t="str">
            <v>T</v>
          </cell>
          <cell r="F5660" t="str">
            <v>TOTAL</v>
          </cell>
          <cell r="G5660" t="str">
            <v>TOTAL</v>
          </cell>
          <cell r="H5660" t="str">
            <v>:</v>
          </cell>
          <cell r="I5660" t="str">
            <v>MS</v>
          </cell>
          <cell r="K5660" t="str">
            <v>V</v>
          </cell>
          <cell r="L5660">
            <v>38673.422592592593</v>
          </cell>
          <cell r="M5660" t="str">
            <v>gchateaug</v>
          </cell>
          <cell r="N5660">
            <v>38680.624421296299</v>
          </cell>
          <cell r="O5660" t="str">
            <v>gchateaug</v>
          </cell>
        </row>
        <row r="5661">
          <cell r="A5661" t="str">
            <v>2002</v>
          </cell>
          <cell r="B5661" t="str">
            <v>DE80</v>
          </cell>
          <cell r="C5661" t="str">
            <v>A00</v>
          </cell>
          <cell r="D5661" t="str">
            <v>PC_EMP</v>
          </cell>
          <cell r="E5661" t="str">
            <v>T</v>
          </cell>
          <cell r="F5661" t="str">
            <v>BES</v>
          </cell>
          <cell r="G5661" t="str">
            <v>TOTAL</v>
          </cell>
          <cell r="H5661" t="str">
            <v>:</v>
          </cell>
          <cell r="I5661" t="str">
            <v>MS</v>
          </cell>
          <cell r="K5661" t="str">
            <v>V</v>
          </cell>
          <cell r="L5661">
            <v>38673.422592592593</v>
          </cell>
          <cell r="M5661" t="str">
            <v>gchateaug</v>
          </cell>
          <cell r="N5661">
            <v>38680.624421296299</v>
          </cell>
          <cell r="O5661" t="str">
            <v>gchateaug</v>
          </cell>
        </row>
        <row r="5662">
          <cell r="A5662" t="str">
            <v>2002</v>
          </cell>
          <cell r="B5662" t="str">
            <v>DE80</v>
          </cell>
          <cell r="C5662" t="str">
            <v>A00</v>
          </cell>
          <cell r="D5662" t="str">
            <v>PC_EMP</v>
          </cell>
          <cell r="E5662" t="str">
            <v>T</v>
          </cell>
          <cell r="F5662" t="str">
            <v>TOTAL</v>
          </cell>
          <cell r="G5662" t="str">
            <v>TOTAL</v>
          </cell>
          <cell r="H5662" t="str">
            <v>:</v>
          </cell>
          <cell r="I5662" t="str">
            <v>MS</v>
          </cell>
          <cell r="K5662" t="str">
            <v>V</v>
          </cell>
          <cell r="L5662">
            <v>38673.422592592593</v>
          </cell>
          <cell r="M5662" t="str">
            <v>gchateaug</v>
          </cell>
          <cell r="N5662">
            <v>38680.624421296299</v>
          </cell>
          <cell r="O5662" t="str">
            <v>gchateaug</v>
          </cell>
        </row>
        <row r="5663">
          <cell r="A5663" t="str">
            <v>2002</v>
          </cell>
          <cell r="B5663" t="str">
            <v>DE8</v>
          </cell>
          <cell r="C5663" t="str">
            <v>A00</v>
          </cell>
          <cell r="D5663" t="str">
            <v>PC_EMP</v>
          </cell>
          <cell r="E5663" t="str">
            <v>T</v>
          </cell>
          <cell r="F5663" t="str">
            <v>BES</v>
          </cell>
          <cell r="G5663" t="str">
            <v>TOTAL</v>
          </cell>
          <cell r="H5663" t="str">
            <v>:</v>
          </cell>
          <cell r="I5663" t="str">
            <v>MS</v>
          </cell>
          <cell r="K5663" t="str">
            <v>V</v>
          </cell>
          <cell r="L5663">
            <v>38673.422592592593</v>
          </cell>
          <cell r="M5663" t="str">
            <v>gchateaug</v>
          </cell>
          <cell r="N5663">
            <v>38680.624421296299</v>
          </cell>
          <cell r="O5663" t="str">
            <v>gchateaug</v>
          </cell>
        </row>
        <row r="5664">
          <cell r="A5664" t="str">
            <v>2002</v>
          </cell>
          <cell r="B5664" t="str">
            <v>DE8</v>
          </cell>
          <cell r="C5664" t="str">
            <v>A00</v>
          </cell>
          <cell r="D5664" t="str">
            <v>PC_EMP</v>
          </cell>
          <cell r="E5664" t="str">
            <v>T</v>
          </cell>
          <cell r="F5664" t="str">
            <v>TOTAL</v>
          </cell>
          <cell r="G5664" t="str">
            <v>TOTAL</v>
          </cell>
          <cell r="H5664" t="str">
            <v>:</v>
          </cell>
          <cell r="I5664" t="str">
            <v>MS</v>
          </cell>
          <cell r="K5664" t="str">
            <v>V</v>
          </cell>
          <cell r="L5664">
            <v>38673.422592592593</v>
          </cell>
          <cell r="M5664" t="str">
            <v>gchateaug</v>
          </cell>
          <cell r="N5664">
            <v>38680.624421296299</v>
          </cell>
          <cell r="O5664" t="str">
            <v>gchateaug</v>
          </cell>
        </row>
        <row r="5665">
          <cell r="A5665" t="str">
            <v>2002</v>
          </cell>
          <cell r="B5665" t="str">
            <v>DE72</v>
          </cell>
          <cell r="C5665" t="str">
            <v>A00</v>
          </cell>
          <cell r="D5665" t="str">
            <v>PC_EMP</v>
          </cell>
          <cell r="E5665" t="str">
            <v>T</v>
          </cell>
          <cell r="F5665" t="str">
            <v>BES</v>
          </cell>
          <cell r="G5665" t="str">
            <v>TOTAL</v>
          </cell>
          <cell r="H5665" t="str">
            <v>:</v>
          </cell>
          <cell r="I5665" t="str">
            <v>MS</v>
          </cell>
          <cell r="K5665" t="str">
            <v>V</v>
          </cell>
          <cell r="L5665">
            <v>38673.422592592593</v>
          </cell>
          <cell r="M5665" t="str">
            <v>gchateaug</v>
          </cell>
          <cell r="N5665">
            <v>38680.624421296299</v>
          </cell>
          <cell r="O5665" t="str">
            <v>gchateaug</v>
          </cell>
        </row>
        <row r="5666">
          <cell r="A5666" t="str">
            <v>2002</v>
          </cell>
          <cell r="B5666" t="str">
            <v>DE72</v>
          </cell>
          <cell r="C5666" t="str">
            <v>A00</v>
          </cell>
          <cell r="D5666" t="str">
            <v>PC_EMP</v>
          </cell>
          <cell r="E5666" t="str">
            <v>T</v>
          </cell>
          <cell r="F5666" t="str">
            <v>TOTAL</v>
          </cell>
          <cell r="G5666" t="str">
            <v>TOTAL</v>
          </cell>
          <cell r="H5666" t="str">
            <v>:</v>
          </cell>
          <cell r="I5666" t="str">
            <v>MS</v>
          </cell>
          <cell r="K5666" t="str">
            <v>V</v>
          </cell>
          <cell r="L5666">
            <v>38673.422592592593</v>
          </cell>
          <cell r="M5666" t="str">
            <v>gchateaug</v>
          </cell>
          <cell r="N5666">
            <v>38680.624421296299</v>
          </cell>
          <cell r="O5666" t="str">
            <v>gchateaug</v>
          </cell>
        </row>
        <row r="5667">
          <cell r="A5667" t="str">
            <v>2002</v>
          </cell>
          <cell r="B5667" t="str">
            <v>DE71</v>
          </cell>
          <cell r="C5667" t="str">
            <v>A00</v>
          </cell>
          <cell r="D5667" t="str">
            <v>PC_EMP</v>
          </cell>
          <cell r="E5667" t="str">
            <v>T</v>
          </cell>
          <cell r="F5667" t="str">
            <v>BES</v>
          </cell>
          <cell r="G5667" t="str">
            <v>TOTAL</v>
          </cell>
          <cell r="H5667" t="str">
            <v>:</v>
          </cell>
          <cell r="I5667" t="str">
            <v>MS</v>
          </cell>
          <cell r="K5667" t="str">
            <v>V</v>
          </cell>
          <cell r="L5667">
            <v>38673.422592592593</v>
          </cell>
          <cell r="M5667" t="str">
            <v>gchateaug</v>
          </cell>
          <cell r="N5667">
            <v>38680.624421296299</v>
          </cell>
          <cell r="O5667" t="str">
            <v>gchateaug</v>
          </cell>
        </row>
        <row r="5668">
          <cell r="A5668" t="str">
            <v>2002</v>
          </cell>
          <cell r="B5668" t="str">
            <v>DEA2</v>
          </cell>
          <cell r="C5668" t="str">
            <v>A00</v>
          </cell>
          <cell r="D5668" t="str">
            <v>PC_EMP</v>
          </cell>
          <cell r="E5668" t="str">
            <v>T</v>
          </cell>
          <cell r="F5668" t="str">
            <v>BES</v>
          </cell>
          <cell r="G5668" t="str">
            <v>TOTAL</v>
          </cell>
          <cell r="H5668" t="str">
            <v>:</v>
          </cell>
          <cell r="I5668" t="str">
            <v>MS</v>
          </cell>
          <cell r="K5668" t="str">
            <v>V</v>
          </cell>
          <cell r="L5668">
            <v>38673.422627314816</v>
          </cell>
          <cell r="M5668" t="str">
            <v>gchateaug</v>
          </cell>
          <cell r="N5668">
            <v>38680.624479166669</v>
          </cell>
          <cell r="O5668" t="str">
            <v>gchateaug</v>
          </cell>
        </row>
        <row r="5669">
          <cell r="A5669" t="str">
            <v>2002</v>
          </cell>
          <cell r="B5669" t="str">
            <v>DEA</v>
          </cell>
          <cell r="C5669" t="str">
            <v>A00</v>
          </cell>
          <cell r="D5669" t="str">
            <v>PC_EMP</v>
          </cell>
          <cell r="E5669" t="str">
            <v>T</v>
          </cell>
          <cell r="F5669" t="str">
            <v>TOTAL</v>
          </cell>
          <cell r="G5669" t="str">
            <v>TOTAL</v>
          </cell>
          <cell r="H5669" t="str">
            <v>:</v>
          </cell>
          <cell r="I5669" t="str">
            <v>MS</v>
          </cell>
          <cell r="K5669" t="str">
            <v>V</v>
          </cell>
          <cell r="L5669">
            <v>38673.422627314816</v>
          </cell>
          <cell r="M5669" t="str">
            <v>gchateaug</v>
          </cell>
          <cell r="N5669">
            <v>38680.624479166669</v>
          </cell>
          <cell r="O5669" t="str">
            <v>gchateaug</v>
          </cell>
        </row>
        <row r="5670">
          <cell r="A5670" t="str">
            <v>2002</v>
          </cell>
          <cell r="B5670" t="str">
            <v>DEA</v>
          </cell>
          <cell r="C5670" t="str">
            <v>A00</v>
          </cell>
          <cell r="D5670" t="str">
            <v>PC_EMP</v>
          </cell>
          <cell r="E5670" t="str">
            <v>T</v>
          </cell>
          <cell r="F5670" t="str">
            <v>BES</v>
          </cell>
          <cell r="G5670" t="str">
            <v>TOTAL</v>
          </cell>
          <cell r="H5670" t="str">
            <v>:</v>
          </cell>
          <cell r="I5670" t="str">
            <v>MS</v>
          </cell>
          <cell r="K5670" t="str">
            <v>V</v>
          </cell>
          <cell r="L5670">
            <v>38673.422627314816</v>
          </cell>
          <cell r="M5670" t="str">
            <v>gchateaug</v>
          </cell>
          <cell r="N5670">
            <v>38680.624479166669</v>
          </cell>
          <cell r="O5670" t="str">
            <v>gchateaug</v>
          </cell>
        </row>
        <row r="5671">
          <cell r="A5671" t="str">
            <v>2002</v>
          </cell>
          <cell r="B5671" t="str">
            <v>DE50</v>
          </cell>
          <cell r="C5671" t="str">
            <v>A00</v>
          </cell>
          <cell r="D5671" t="str">
            <v>PC_EMP</v>
          </cell>
          <cell r="E5671" t="str">
            <v>T</v>
          </cell>
          <cell r="F5671" t="str">
            <v>TOTAL</v>
          </cell>
          <cell r="G5671" t="str">
            <v>TOTAL</v>
          </cell>
          <cell r="H5671" t="str">
            <v>:</v>
          </cell>
          <cell r="I5671" t="str">
            <v>MS</v>
          </cell>
          <cell r="K5671" t="str">
            <v>V</v>
          </cell>
          <cell r="L5671">
            <v>38673.422627314816</v>
          </cell>
          <cell r="M5671" t="str">
            <v>gchateaug</v>
          </cell>
          <cell r="N5671">
            <v>38680.624479166669</v>
          </cell>
          <cell r="O5671" t="str">
            <v>gchateaug</v>
          </cell>
        </row>
        <row r="5672">
          <cell r="A5672" t="str">
            <v>2002</v>
          </cell>
          <cell r="B5672" t="str">
            <v>DE50</v>
          </cell>
          <cell r="C5672" t="str">
            <v>A00</v>
          </cell>
          <cell r="D5672" t="str">
            <v>PC_EMP</v>
          </cell>
          <cell r="E5672" t="str">
            <v>T</v>
          </cell>
          <cell r="F5672" t="str">
            <v>BES</v>
          </cell>
          <cell r="G5672" t="str">
            <v>TOTAL</v>
          </cell>
          <cell r="H5672" t="str">
            <v>:</v>
          </cell>
          <cell r="I5672" t="str">
            <v>MS</v>
          </cell>
          <cell r="K5672" t="str">
            <v>V</v>
          </cell>
          <cell r="L5672">
            <v>38673.422627314816</v>
          </cell>
          <cell r="M5672" t="str">
            <v>gchateaug</v>
          </cell>
          <cell r="N5672">
            <v>38680.624479166669</v>
          </cell>
          <cell r="O5672" t="str">
            <v>gchateaug</v>
          </cell>
        </row>
        <row r="5673">
          <cell r="A5673" t="str">
            <v>2002</v>
          </cell>
          <cell r="B5673" t="str">
            <v>DE21</v>
          </cell>
          <cell r="C5673" t="str">
            <v>A00</v>
          </cell>
          <cell r="D5673" t="str">
            <v>PC_EMP</v>
          </cell>
          <cell r="E5673" t="str">
            <v>T</v>
          </cell>
          <cell r="F5673" t="str">
            <v>TOTAL</v>
          </cell>
          <cell r="G5673" t="str">
            <v>TOTAL</v>
          </cell>
          <cell r="H5673" t="str">
            <v>:</v>
          </cell>
          <cell r="I5673" t="str">
            <v>MS</v>
          </cell>
          <cell r="K5673" t="str">
            <v>V</v>
          </cell>
          <cell r="L5673">
            <v>38673.422627314816</v>
          </cell>
          <cell r="M5673" t="str">
            <v>gchateaug</v>
          </cell>
          <cell r="N5673">
            <v>38680.624479166669</v>
          </cell>
          <cell r="O5673" t="str">
            <v>gchateaug</v>
          </cell>
        </row>
        <row r="5674">
          <cell r="A5674" t="str">
            <v>2000</v>
          </cell>
          <cell r="B5674" t="str">
            <v>DEG0</v>
          </cell>
          <cell r="C5674" t="str">
            <v>A00</v>
          </cell>
          <cell r="D5674" t="str">
            <v>PC_EMP</v>
          </cell>
          <cell r="E5674" t="str">
            <v>T</v>
          </cell>
          <cell r="F5674" t="str">
            <v>TOTAL</v>
          </cell>
          <cell r="G5674" t="str">
            <v>TOTAL</v>
          </cell>
          <cell r="H5674" t="str">
            <v>:</v>
          </cell>
          <cell r="I5674" t="str">
            <v>NC</v>
          </cell>
          <cell r="K5674" t="str">
            <v>V</v>
          </cell>
          <cell r="L5674">
            <v>38673.422627314816</v>
          </cell>
          <cell r="M5674" t="str">
            <v>gchateaug</v>
          </cell>
          <cell r="N5674">
            <v>38680.624479166669</v>
          </cell>
          <cell r="O5674" t="str">
            <v>gchateaug</v>
          </cell>
        </row>
        <row r="5675">
          <cell r="A5675" t="str">
            <v>2000</v>
          </cell>
          <cell r="B5675" t="str">
            <v>DEG0</v>
          </cell>
          <cell r="C5675" t="str">
            <v>A00</v>
          </cell>
          <cell r="D5675" t="str">
            <v>PC_EMP</v>
          </cell>
          <cell r="E5675" t="str">
            <v>T</v>
          </cell>
          <cell r="F5675" t="str">
            <v>BES</v>
          </cell>
          <cell r="G5675" t="str">
            <v>TOTAL</v>
          </cell>
          <cell r="H5675" t="str">
            <v>:</v>
          </cell>
          <cell r="I5675" t="str">
            <v>NC</v>
          </cell>
          <cell r="K5675" t="str">
            <v>V</v>
          </cell>
          <cell r="L5675">
            <v>38673.422627314816</v>
          </cell>
          <cell r="M5675" t="str">
            <v>gchateaug</v>
          </cell>
          <cell r="N5675">
            <v>38680.624479166669</v>
          </cell>
          <cell r="O5675" t="str">
            <v>gchateaug</v>
          </cell>
        </row>
        <row r="5676">
          <cell r="A5676" t="str">
            <v>2000</v>
          </cell>
          <cell r="B5676" t="str">
            <v>DED2</v>
          </cell>
          <cell r="C5676" t="str">
            <v>A00</v>
          </cell>
          <cell r="D5676" t="str">
            <v>PC_EMP</v>
          </cell>
          <cell r="E5676" t="str">
            <v>T</v>
          </cell>
          <cell r="F5676" t="str">
            <v>TOTAL</v>
          </cell>
          <cell r="G5676" t="str">
            <v>TOTAL</v>
          </cell>
          <cell r="H5676" t="str">
            <v>:</v>
          </cell>
          <cell r="I5676" t="str">
            <v>NC</v>
          </cell>
          <cell r="K5676" t="str">
            <v>V</v>
          </cell>
          <cell r="L5676">
            <v>38673.422627314816</v>
          </cell>
          <cell r="M5676" t="str">
            <v>gchateaug</v>
          </cell>
          <cell r="N5676">
            <v>38680.624479166669</v>
          </cell>
          <cell r="O5676" t="str">
            <v>gchateaug</v>
          </cell>
        </row>
        <row r="5677">
          <cell r="A5677" t="str">
            <v>2000</v>
          </cell>
          <cell r="B5677" t="str">
            <v>DED2</v>
          </cell>
          <cell r="C5677" t="str">
            <v>A00</v>
          </cell>
          <cell r="D5677" t="str">
            <v>PC_EMP</v>
          </cell>
          <cell r="E5677" t="str">
            <v>T</v>
          </cell>
          <cell r="F5677" t="str">
            <v>BES</v>
          </cell>
          <cell r="G5677" t="str">
            <v>TOTAL</v>
          </cell>
          <cell r="H5677" t="str">
            <v>:</v>
          </cell>
          <cell r="I5677" t="str">
            <v>NC</v>
          </cell>
          <cell r="K5677" t="str">
            <v>V</v>
          </cell>
          <cell r="L5677">
            <v>38673.422627314816</v>
          </cell>
          <cell r="M5677" t="str">
            <v>gchateaug</v>
          </cell>
          <cell r="N5677">
            <v>38680.624479166669</v>
          </cell>
          <cell r="O5677" t="str">
            <v>gchateaug</v>
          </cell>
        </row>
        <row r="5678">
          <cell r="A5678" t="str">
            <v>2000</v>
          </cell>
          <cell r="B5678" t="str">
            <v>DEA3</v>
          </cell>
          <cell r="C5678" t="str">
            <v>A00</v>
          </cell>
          <cell r="D5678" t="str">
            <v>PC_EMP</v>
          </cell>
          <cell r="E5678" t="str">
            <v>T</v>
          </cell>
          <cell r="F5678" t="str">
            <v>TOTAL</v>
          </cell>
          <cell r="G5678" t="str">
            <v>TOTAL</v>
          </cell>
          <cell r="H5678" t="str">
            <v>:</v>
          </cell>
          <cell r="I5678" t="str">
            <v>NC</v>
          </cell>
          <cell r="K5678" t="str">
            <v>V</v>
          </cell>
          <cell r="L5678">
            <v>38673.422627314816</v>
          </cell>
          <cell r="M5678" t="str">
            <v>gchateaug</v>
          </cell>
          <cell r="N5678">
            <v>38680.624479166669</v>
          </cell>
          <cell r="O5678" t="str">
            <v>gchateaug</v>
          </cell>
        </row>
        <row r="5679">
          <cell r="A5679" t="str">
            <v>2000</v>
          </cell>
          <cell r="B5679" t="str">
            <v>DEA3</v>
          </cell>
          <cell r="C5679" t="str">
            <v>A00</v>
          </cell>
          <cell r="D5679" t="str">
            <v>PC_EMP</v>
          </cell>
          <cell r="E5679" t="str">
            <v>T</v>
          </cell>
          <cell r="F5679" t="str">
            <v>BES</v>
          </cell>
          <cell r="G5679" t="str">
            <v>TOTAL</v>
          </cell>
          <cell r="H5679" t="str">
            <v>:</v>
          </cell>
          <cell r="I5679" t="str">
            <v>NC</v>
          </cell>
          <cell r="K5679" t="str">
            <v>V</v>
          </cell>
          <cell r="L5679">
            <v>38673.422627314816</v>
          </cell>
          <cell r="M5679" t="str">
            <v>gchateaug</v>
          </cell>
          <cell r="N5679">
            <v>38680.624479166669</v>
          </cell>
          <cell r="O5679" t="str">
            <v>gchateaug</v>
          </cell>
        </row>
        <row r="5680">
          <cell r="A5680" t="str">
            <v>2000</v>
          </cell>
          <cell r="B5680" t="str">
            <v>DE72</v>
          </cell>
          <cell r="C5680" t="str">
            <v>A00</v>
          </cell>
          <cell r="D5680" t="str">
            <v>PC_EMP</v>
          </cell>
          <cell r="E5680" t="str">
            <v>T</v>
          </cell>
          <cell r="F5680" t="str">
            <v>TOTAL</v>
          </cell>
          <cell r="G5680" t="str">
            <v>TOTAL</v>
          </cell>
          <cell r="H5680" t="str">
            <v>:</v>
          </cell>
          <cell r="I5680" t="str">
            <v>NC</v>
          </cell>
          <cell r="K5680" t="str">
            <v>V</v>
          </cell>
          <cell r="L5680">
            <v>38673.422627314816</v>
          </cell>
          <cell r="M5680" t="str">
            <v>gchateaug</v>
          </cell>
          <cell r="N5680">
            <v>38680.624479166669</v>
          </cell>
          <cell r="O5680" t="str">
            <v>gchateaug</v>
          </cell>
        </row>
        <row r="5681">
          <cell r="A5681" t="str">
            <v>2000</v>
          </cell>
          <cell r="B5681" t="str">
            <v>DE72</v>
          </cell>
          <cell r="C5681" t="str">
            <v>A00</v>
          </cell>
          <cell r="D5681" t="str">
            <v>PC_EMP</v>
          </cell>
          <cell r="E5681" t="str">
            <v>T</v>
          </cell>
          <cell r="F5681" t="str">
            <v>BES</v>
          </cell>
          <cell r="G5681" t="str">
            <v>TOTAL</v>
          </cell>
          <cell r="H5681" t="str">
            <v>:</v>
          </cell>
          <cell r="I5681" t="str">
            <v>NC</v>
          </cell>
          <cell r="K5681" t="str">
            <v>V</v>
          </cell>
          <cell r="L5681">
            <v>38673.422627314816</v>
          </cell>
          <cell r="M5681" t="str">
            <v>gchateaug</v>
          </cell>
          <cell r="N5681">
            <v>38680.624479166669</v>
          </cell>
          <cell r="O5681" t="str">
            <v>gchateaug</v>
          </cell>
        </row>
        <row r="5682">
          <cell r="A5682" t="str">
            <v>2000</v>
          </cell>
          <cell r="B5682" t="str">
            <v>DE25</v>
          </cell>
          <cell r="C5682" t="str">
            <v>A00</v>
          </cell>
          <cell r="D5682" t="str">
            <v>PC_EMP</v>
          </cell>
          <cell r="E5682" t="str">
            <v>T</v>
          </cell>
          <cell r="F5682" t="str">
            <v>TOTAL</v>
          </cell>
          <cell r="G5682" t="str">
            <v>TOTAL</v>
          </cell>
          <cell r="H5682" t="str">
            <v>:</v>
          </cell>
          <cell r="I5682" t="str">
            <v>NC</v>
          </cell>
          <cell r="K5682" t="str">
            <v>V</v>
          </cell>
          <cell r="L5682">
            <v>38673.422627314816</v>
          </cell>
          <cell r="M5682" t="str">
            <v>gchateaug</v>
          </cell>
          <cell r="N5682">
            <v>38680.624479166669</v>
          </cell>
          <cell r="O5682" t="str">
            <v>gchateaug</v>
          </cell>
        </row>
        <row r="5683">
          <cell r="A5683" t="str">
            <v>2000</v>
          </cell>
          <cell r="B5683" t="str">
            <v>DE25</v>
          </cell>
          <cell r="C5683" t="str">
            <v>A00</v>
          </cell>
          <cell r="D5683" t="str">
            <v>PC_EMP</v>
          </cell>
          <cell r="E5683" t="str">
            <v>T</v>
          </cell>
          <cell r="F5683" t="str">
            <v>BES</v>
          </cell>
          <cell r="G5683" t="str">
            <v>TOTAL</v>
          </cell>
          <cell r="H5683" t="str">
            <v>:</v>
          </cell>
          <cell r="I5683" t="str">
            <v>NC</v>
          </cell>
          <cell r="K5683" t="str">
            <v>V</v>
          </cell>
          <cell r="L5683">
            <v>38673.422627314816</v>
          </cell>
          <cell r="M5683" t="str">
            <v>gchateaug</v>
          </cell>
          <cell r="N5683">
            <v>38680.624479166669</v>
          </cell>
          <cell r="O5683" t="str">
            <v>gchateaug</v>
          </cell>
        </row>
        <row r="5684">
          <cell r="A5684" t="str">
            <v>2002</v>
          </cell>
          <cell r="B5684" t="str">
            <v>DEG</v>
          </cell>
          <cell r="C5684" t="str">
            <v>A00</v>
          </cell>
          <cell r="D5684" t="str">
            <v>PC_EMP</v>
          </cell>
          <cell r="E5684" t="str">
            <v>T</v>
          </cell>
          <cell r="F5684" t="str">
            <v>TOTAL</v>
          </cell>
          <cell r="G5684" t="str">
            <v>TOTAL</v>
          </cell>
          <cell r="H5684" t="str">
            <v>:</v>
          </cell>
          <cell r="I5684" t="str">
            <v>MS</v>
          </cell>
          <cell r="K5684" t="str">
            <v>V</v>
          </cell>
          <cell r="L5684">
            <v>38673.422627314816</v>
          </cell>
          <cell r="M5684" t="str">
            <v>gchateaug</v>
          </cell>
          <cell r="N5684">
            <v>38680.624479166669</v>
          </cell>
          <cell r="O5684" t="str">
            <v>gchateaug</v>
          </cell>
        </row>
        <row r="5685">
          <cell r="A5685" t="str">
            <v>2002</v>
          </cell>
          <cell r="B5685" t="str">
            <v>DE71</v>
          </cell>
          <cell r="C5685" t="str">
            <v>A00</v>
          </cell>
          <cell r="D5685" t="str">
            <v>PC_EMP</v>
          </cell>
          <cell r="E5685" t="str">
            <v>T</v>
          </cell>
          <cell r="F5685" t="str">
            <v>TOTAL</v>
          </cell>
          <cell r="G5685" t="str">
            <v>TOTAL</v>
          </cell>
          <cell r="H5685" t="str">
            <v>:</v>
          </cell>
          <cell r="I5685" t="str">
            <v>MS</v>
          </cell>
          <cell r="K5685" t="str">
            <v>V</v>
          </cell>
          <cell r="L5685">
            <v>38673.422592592593</v>
          </cell>
          <cell r="M5685" t="str">
            <v>gchateaug</v>
          </cell>
          <cell r="N5685">
            <v>38680.624421296299</v>
          </cell>
          <cell r="O5685" t="str">
            <v>gchateaug</v>
          </cell>
        </row>
        <row r="5686">
          <cell r="A5686" t="str">
            <v>2002</v>
          </cell>
          <cell r="B5686" t="str">
            <v>DE7</v>
          </cell>
          <cell r="C5686" t="str">
            <v>A00</v>
          </cell>
          <cell r="D5686" t="str">
            <v>PC_EMP</v>
          </cell>
          <cell r="E5686" t="str">
            <v>T</v>
          </cell>
          <cell r="F5686" t="str">
            <v>BES</v>
          </cell>
          <cell r="G5686" t="str">
            <v>TOTAL</v>
          </cell>
          <cell r="H5686" t="str">
            <v>:</v>
          </cell>
          <cell r="I5686" t="str">
            <v>MS</v>
          </cell>
          <cell r="K5686" t="str">
            <v>V</v>
          </cell>
          <cell r="L5686">
            <v>38673.422592592593</v>
          </cell>
          <cell r="M5686" t="str">
            <v>gchateaug</v>
          </cell>
          <cell r="N5686">
            <v>38680.624421296299</v>
          </cell>
          <cell r="O5686" t="str">
            <v>gchateaug</v>
          </cell>
        </row>
        <row r="5687">
          <cell r="A5687" t="str">
            <v>2002</v>
          </cell>
          <cell r="B5687" t="str">
            <v>DE7</v>
          </cell>
          <cell r="C5687" t="str">
            <v>A00</v>
          </cell>
          <cell r="D5687" t="str">
            <v>PC_EMP</v>
          </cell>
          <cell r="E5687" t="str">
            <v>T</v>
          </cell>
          <cell r="F5687" t="str">
            <v>TOTAL</v>
          </cell>
          <cell r="G5687" t="str">
            <v>TOTAL</v>
          </cell>
          <cell r="H5687" t="str">
            <v>:</v>
          </cell>
          <cell r="I5687" t="str">
            <v>MS</v>
          </cell>
          <cell r="K5687" t="str">
            <v>V</v>
          </cell>
          <cell r="L5687">
            <v>38673.422592592593</v>
          </cell>
          <cell r="M5687" t="str">
            <v>gchateaug</v>
          </cell>
          <cell r="N5687">
            <v>38680.624421296299</v>
          </cell>
          <cell r="O5687" t="str">
            <v>gchateaug</v>
          </cell>
        </row>
        <row r="5688">
          <cell r="A5688" t="str">
            <v>2002</v>
          </cell>
          <cell r="B5688" t="str">
            <v>DE6</v>
          </cell>
          <cell r="C5688" t="str">
            <v>A00</v>
          </cell>
          <cell r="D5688" t="str">
            <v>PC_EMP</v>
          </cell>
          <cell r="E5688" t="str">
            <v>T</v>
          </cell>
          <cell r="F5688" t="str">
            <v>BES</v>
          </cell>
          <cell r="G5688" t="str">
            <v>TOTAL</v>
          </cell>
          <cell r="H5688" t="str">
            <v>:</v>
          </cell>
          <cell r="I5688" t="str">
            <v>MS</v>
          </cell>
          <cell r="K5688" t="str">
            <v>V</v>
          </cell>
          <cell r="L5688">
            <v>38673.422592592593</v>
          </cell>
          <cell r="M5688" t="str">
            <v>gchateaug</v>
          </cell>
          <cell r="N5688">
            <v>38680.624421296299</v>
          </cell>
          <cell r="O5688" t="str">
            <v>gchateaug</v>
          </cell>
        </row>
        <row r="5689">
          <cell r="A5689" t="str">
            <v>2000</v>
          </cell>
          <cell r="B5689" t="str">
            <v>DEF</v>
          </cell>
          <cell r="C5689" t="str">
            <v>A00</v>
          </cell>
          <cell r="D5689" t="str">
            <v>PC_EMP</v>
          </cell>
          <cell r="E5689" t="str">
            <v>T</v>
          </cell>
          <cell r="F5689" t="str">
            <v>TOTAL</v>
          </cell>
          <cell r="G5689" t="str">
            <v>TOTAL</v>
          </cell>
          <cell r="H5689" t="str">
            <v>:</v>
          </cell>
          <cell r="I5689" t="str">
            <v>NC</v>
          </cell>
          <cell r="K5689" t="str">
            <v>V</v>
          </cell>
          <cell r="L5689">
            <v>38673.422638888886</v>
          </cell>
          <cell r="M5689" t="str">
            <v>gchateaug</v>
          </cell>
          <cell r="N5689">
            <v>38680.624444444446</v>
          </cell>
          <cell r="O5689" t="str">
            <v>gchateaug</v>
          </cell>
        </row>
        <row r="5690">
          <cell r="A5690" t="str">
            <v>2000</v>
          </cell>
          <cell r="B5690" t="str">
            <v>DEC</v>
          </cell>
          <cell r="C5690" t="str">
            <v>A00</v>
          </cell>
          <cell r="D5690" t="str">
            <v>PC_EMP</v>
          </cell>
          <cell r="E5690" t="str">
            <v>T</v>
          </cell>
          <cell r="F5690" t="str">
            <v>TOTAL</v>
          </cell>
          <cell r="G5690" t="str">
            <v>TOTAL</v>
          </cell>
          <cell r="H5690" t="str">
            <v>:</v>
          </cell>
          <cell r="I5690" t="str">
            <v>NC</v>
          </cell>
          <cell r="K5690" t="str">
            <v>V</v>
          </cell>
          <cell r="L5690">
            <v>38673.422592592593</v>
          </cell>
          <cell r="M5690" t="str">
            <v>gchateaug</v>
          </cell>
          <cell r="N5690">
            <v>38680.624432870369</v>
          </cell>
          <cell r="O5690" t="str">
            <v>gchateaug</v>
          </cell>
        </row>
        <row r="5691">
          <cell r="A5691" t="str">
            <v>2000</v>
          </cell>
          <cell r="B5691" t="str">
            <v>DEA5</v>
          </cell>
          <cell r="C5691" t="str">
            <v>A00</v>
          </cell>
          <cell r="D5691" t="str">
            <v>PC_EMP</v>
          </cell>
          <cell r="E5691" t="str">
            <v>T</v>
          </cell>
          <cell r="F5691" t="str">
            <v>BES</v>
          </cell>
          <cell r="G5691" t="str">
            <v>TOTAL</v>
          </cell>
          <cell r="H5691" t="str">
            <v>:</v>
          </cell>
          <cell r="I5691" t="str">
            <v>NC</v>
          </cell>
          <cell r="K5691" t="str">
            <v>V</v>
          </cell>
          <cell r="L5691">
            <v>38673.422592592593</v>
          </cell>
          <cell r="M5691" t="str">
            <v>gchateaug</v>
          </cell>
          <cell r="N5691">
            <v>38680.624432870369</v>
          </cell>
          <cell r="O5691" t="str">
            <v>gchateaug</v>
          </cell>
        </row>
        <row r="5692">
          <cell r="A5692" t="str">
            <v>2002</v>
          </cell>
          <cell r="B5692" t="str">
            <v>DE6</v>
          </cell>
          <cell r="C5692" t="str">
            <v>A00</v>
          </cell>
          <cell r="D5692" t="str">
            <v>PC_EMP</v>
          </cell>
          <cell r="E5692" t="str">
            <v>T</v>
          </cell>
          <cell r="F5692" t="str">
            <v>TOTAL</v>
          </cell>
          <cell r="G5692" t="str">
            <v>TOTAL</v>
          </cell>
          <cell r="H5692" t="str">
            <v>:</v>
          </cell>
          <cell r="I5692" t="str">
            <v>MS</v>
          </cell>
          <cell r="K5692" t="str">
            <v>V</v>
          </cell>
          <cell r="L5692">
            <v>38673.42255787037</v>
          </cell>
          <cell r="M5692" t="str">
            <v>gchateaug</v>
          </cell>
          <cell r="N5692">
            <v>38680.624421296299</v>
          </cell>
          <cell r="O5692" t="str">
            <v>gchateaug</v>
          </cell>
        </row>
        <row r="5693">
          <cell r="A5693" t="str">
            <v>2002</v>
          </cell>
          <cell r="B5693" t="str">
            <v>DE4</v>
          </cell>
          <cell r="C5693" t="str">
            <v>A00</v>
          </cell>
          <cell r="D5693" t="str">
            <v>PC_EMP</v>
          </cell>
          <cell r="E5693" t="str">
            <v>T</v>
          </cell>
          <cell r="F5693" t="str">
            <v>BES</v>
          </cell>
          <cell r="G5693" t="str">
            <v>TOTAL</v>
          </cell>
          <cell r="H5693" t="str">
            <v>:</v>
          </cell>
          <cell r="I5693" t="str">
            <v>MS</v>
          </cell>
          <cell r="K5693" t="str">
            <v>V</v>
          </cell>
          <cell r="L5693">
            <v>38673.42255787037</v>
          </cell>
          <cell r="M5693" t="str">
            <v>gchateaug</v>
          </cell>
          <cell r="N5693">
            <v>38680.624421296299</v>
          </cell>
          <cell r="O5693" t="str">
            <v>gchateaug</v>
          </cell>
        </row>
        <row r="5694">
          <cell r="A5694" t="str">
            <v>2002</v>
          </cell>
          <cell r="B5694" t="str">
            <v>DE4</v>
          </cell>
          <cell r="C5694" t="str">
            <v>A00</v>
          </cell>
          <cell r="D5694" t="str">
            <v>PC_EMP</v>
          </cell>
          <cell r="E5694" t="str">
            <v>T</v>
          </cell>
          <cell r="F5694" t="str">
            <v>TOTAL</v>
          </cell>
          <cell r="G5694" t="str">
            <v>TOTAL</v>
          </cell>
          <cell r="H5694" t="str">
            <v>:</v>
          </cell>
          <cell r="I5694" t="str">
            <v>MS</v>
          </cell>
          <cell r="K5694" t="str">
            <v>V</v>
          </cell>
          <cell r="L5694">
            <v>38673.42255787037</v>
          </cell>
          <cell r="M5694" t="str">
            <v>gchateaug</v>
          </cell>
          <cell r="N5694">
            <v>38680.624421296299</v>
          </cell>
          <cell r="O5694" t="str">
            <v>gchateaug</v>
          </cell>
        </row>
        <row r="5695">
          <cell r="A5695" t="str">
            <v>2002</v>
          </cell>
          <cell r="B5695" t="str">
            <v>DE30</v>
          </cell>
          <cell r="C5695" t="str">
            <v>A00</v>
          </cell>
          <cell r="D5695" t="str">
            <v>PC_EMP</v>
          </cell>
          <cell r="E5695" t="str">
            <v>T</v>
          </cell>
          <cell r="F5695" t="str">
            <v>BES</v>
          </cell>
          <cell r="G5695" t="str">
            <v>TOTAL</v>
          </cell>
          <cell r="H5695" t="str">
            <v>:</v>
          </cell>
          <cell r="I5695" t="str">
            <v>MS</v>
          </cell>
          <cell r="K5695" t="str">
            <v>V</v>
          </cell>
          <cell r="L5695">
            <v>38673.42255787037</v>
          </cell>
          <cell r="M5695" t="str">
            <v>gchateaug</v>
          </cell>
          <cell r="N5695">
            <v>38680.624421296299</v>
          </cell>
          <cell r="O5695" t="str">
            <v>gchateaug</v>
          </cell>
        </row>
        <row r="5696">
          <cell r="A5696" t="str">
            <v>2002</v>
          </cell>
          <cell r="B5696" t="str">
            <v>DE30</v>
          </cell>
          <cell r="C5696" t="str">
            <v>A00</v>
          </cell>
          <cell r="D5696" t="str">
            <v>PC_EMP</v>
          </cell>
          <cell r="E5696" t="str">
            <v>T</v>
          </cell>
          <cell r="F5696" t="str">
            <v>TOTAL</v>
          </cell>
          <cell r="G5696" t="str">
            <v>TOTAL</v>
          </cell>
          <cell r="H5696" t="str">
            <v>:</v>
          </cell>
          <cell r="I5696" t="str">
            <v>MS</v>
          </cell>
          <cell r="K5696" t="str">
            <v>V</v>
          </cell>
          <cell r="L5696">
            <v>38673.42255787037</v>
          </cell>
          <cell r="M5696" t="str">
            <v>gchateaug</v>
          </cell>
          <cell r="N5696">
            <v>38680.624421296299</v>
          </cell>
          <cell r="O5696" t="str">
            <v>gchateaug</v>
          </cell>
        </row>
        <row r="5697">
          <cell r="A5697" t="str">
            <v>2002</v>
          </cell>
          <cell r="B5697" t="str">
            <v>DE26</v>
          </cell>
          <cell r="C5697" t="str">
            <v>A00</v>
          </cell>
          <cell r="D5697" t="str">
            <v>PC_EMP</v>
          </cell>
          <cell r="E5697" t="str">
            <v>T</v>
          </cell>
          <cell r="F5697" t="str">
            <v>BES</v>
          </cell>
          <cell r="G5697" t="str">
            <v>TOTAL</v>
          </cell>
          <cell r="H5697" t="str">
            <v>:</v>
          </cell>
          <cell r="I5697" t="str">
            <v>MS</v>
          </cell>
          <cell r="K5697" t="str">
            <v>V</v>
          </cell>
          <cell r="L5697">
            <v>38673.42255787037</v>
          </cell>
          <cell r="M5697" t="str">
            <v>gchateaug</v>
          </cell>
          <cell r="N5697">
            <v>38680.624421296299</v>
          </cell>
          <cell r="O5697" t="str">
            <v>gchateaug</v>
          </cell>
        </row>
        <row r="5698">
          <cell r="A5698" t="str">
            <v>2002</v>
          </cell>
          <cell r="B5698" t="str">
            <v>DE26</v>
          </cell>
          <cell r="C5698" t="str">
            <v>A00</v>
          </cell>
          <cell r="D5698" t="str">
            <v>PC_EMP</v>
          </cell>
          <cell r="E5698" t="str">
            <v>T</v>
          </cell>
          <cell r="F5698" t="str">
            <v>TOTAL</v>
          </cell>
          <cell r="G5698" t="str">
            <v>TOTAL</v>
          </cell>
          <cell r="H5698" t="str">
            <v>:</v>
          </cell>
          <cell r="I5698" t="str">
            <v>MS</v>
          </cell>
          <cell r="K5698" t="str">
            <v>V</v>
          </cell>
          <cell r="L5698">
            <v>38673.42255787037</v>
          </cell>
          <cell r="M5698" t="str">
            <v>gchateaug</v>
          </cell>
          <cell r="N5698">
            <v>38680.624421296299</v>
          </cell>
          <cell r="O5698" t="str">
            <v>gchateaug</v>
          </cell>
        </row>
        <row r="5699">
          <cell r="A5699" t="str">
            <v>2002</v>
          </cell>
          <cell r="B5699" t="str">
            <v>DE24</v>
          </cell>
          <cell r="C5699" t="str">
            <v>A00</v>
          </cell>
          <cell r="D5699" t="str">
            <v>PC_EMP</v>
          </cell>
          <cell r="E5699" t="str">
            <v>T</v>
          </cell>
          <cell r="F5699" t="str">
            <v>BES</v>
          </cell>
          <cell r="G5699" t="str">
            <v>TOTAL</v>
          </cell>
          <cell r="H5699" t="str">
            <v>:</v>
          </cell>
          <cell r="I5699" t="str">
            <v>MS</v>
          </cell>
          <cell r="K5699" t="str">
            <v>V</v>
          </cell>
          <cell r="L5699">
            <v>38673.42255787037</v>
          </cell>
          <cell r="M5699" t="str">
            <v>gchateaug</v>
          </cell>
          <cell r="N5699">
            <v>38680.624421296299</v>
          </cell>
          <cell r="O5699" t="str">
            <v>gchateaug</v>
          </cell>
        </row>
        <row r="5700">
          <cell r="A5700" t="str">
            <v>2002</v>
          </cell>
          <cell r="B5700" t="str">
            <v>DE24</v>
          </cell>
          <cell r="C5700" t="str">
            <v>A00</v>
          </cell>
          <cell r="D5700" t="str">
            <v>PC_EMP</v>
          </cell>
          <cell r="E5700" t="str">
            <v>T</v>
          </cell>
          <cell r="F5700" t="str">
            <v>TOTAL</v>
          </cell>
          <cell r="G5700" t="str">
            <v>TOTAL</v>
          </cell>
          <cell r="H5700" t="str">
            <v>:</v>
          </cell>
          <cell r="I5700" t="str">
            <v>MS</v>
          </cell>
          <cell r="K5700" t="str">
            <v>V</v>
          </cell>
          <cell r="L5700">
            <v>38673.42255787037</v>
          </cell>
          <cell r="M5700" t="str">
            <v>gchateaug</v>
          </cell>
          <cell r="N5700">
            <v>38680.624421296299</v>
          </cell>
          <cell r="O5700" t="str">
            <v>gchateaug</v>
          </cell>
        </row>
        <row r="5701">
          <cell r="A5701" t="str">
            <v>2002</v>
          </cell>
          <cell r="B5701" t="str">
            <v>DE22</v>
          </cell>
          <cell r="C5701" t="str">
            <v>A00</v>
          </cell>
          <cell r="D5701" t="str">
            <v>PC_EMP</v>
          </cell>
          <cell r="E5701" t="str">
            <v>T</v>
          </cell>
          <cell r="F5701" t="str">
            <v>BES</v>
          </cell>
          <cell r="G5701" t="str">
            <v>TOTAL</v>
          </cell>
          <cell r="H5701" t="str">
            <v>:</v>
          </cell>
          <cell r="I5701" t="str">
            <v>MS</v>
          </cell>
          <cell r="K5701" t="str">
            <v>V</v>
          </cell>
          <cell r="L5701">
            <v>38673.42255787037</v>
          </cell>
          <cell r="M5701" t="str">
            <v>gchateaug</v>
          </cell>
          <cell r="N5701">
            <v>38680.624421296299</v>
          </cell>
          <cell r="O5701" t="str">
            <v>gchateaug</v>
          </cell>
        </row>
        <row r="5702">
          <cell r="A5702" t="str">
            <v>2002</v>
          </cell>
          <cell r="B5702" t="str">
            <v>DE22</v>
          </cell>
          <cell r="C5702" t="str">
            <v>A00</v>
          </cell>
          <cell r="D5702" t="str">
            <v>PC_EMP</v>
          </cell>
          <cell r="E5702" t="str">
            <v>T</v>
          </cell>
          <cell r="F5702" t="str">
            <v>TOTAL</v>
          </cell>
          <cell r="G5702" t="str">
            <v>TOTAL</v>
          </cell>
          <cell r="H5702" t="str">
            <v>:</v>
          </cell>
          <cell r="I5702" t="str">
            <v>MS</v>
          </cell>
          <cell r="K5702" t="str">
            <v>V</v>
          </cell>
          <cell r="L5702">
            <v>38673.42255787037</v>
          </cell>
          <cell r="M5702" t="str">
            <v>gchateaug</v>
          </cell>
          <cell r="N5702">
            <v>38680.624421296299</v>
          </cell>
          <cell r="O5702" t="str">
            <v>gchateaug</v>
          </cell>
        </row>
        <row r="5703">
          <cell r="A5703" t="str">
            <v>2002</v>
          </cell>
          <cell r="B5703" t="str">
            <v>DE13</v>
          </cell>
          <cell r="C5703" t="str">
            <v>A00</v>
          </cell>
          <cell r="D5703" t="str">
            <v>PC_EMP</v>
          </cell>
          <cell r="E5703" t="str">
            <v>T</v>
          </cell>
          <cell r="F5703" t="str">
            <v>BES</v>
          </cell>
          <cell r="G5703" t="str">
            <v>TOTAL</v>
          </cell>
          <cell r="H5703" t="str">
            <v>:</v>
          </cell>
          <cell r="I5703" t="str">
            <v>MS</v>
          </cell>
          <cell r="K5703" t="str">
            <v>V</v>
          </cell>
          <cell r="L5703">
            <v>38673.42255787037</v>
          </cell>
          <cell r="M5703" t="str">
            <v>gchateaug</v>
          </cell>
          <cell r="N5703">
            <v>38680.624421296299</v>
          </cell>
          <cell r="O5703" t="str">
            <v>gchateaug</v>
          </cell>
        </row>
        <row r="5704">
          <cell r="A5704" t="str">
            <v>2002</v>
          </cell>
          <cell r="B5704" t="str">
            <v>DE13</v>
          </cell>
          <cell r="C5704" t="str">
            <v>A00</v>
          </cell>
          <cell r="D5704" t="str">
            <v>PC_EMP</v>
          </cell>
          <cell r="E5704" t="str">
            <v>T</v>
          </cell>
          <cell r="F5704" t="str">
            <v>TOTAL</v>
          </cell>
          <cell r="G5704" t="str">
            <v>TOTAL</v>
          </cell>
          <cell r="H5704" t="str">
            <v>:</v>
          </cell>
          <cell r="I5704" t="str">
            <v>MS</v>
          </cell>
          <cell r="K5704" t="str">
            <v>V</v>
          </cell>
          <cell r="L5704">
            <v>38673.42255787037</v>
          </cell>
          <cell r="M5704" t="str">
            <v>gchateaug</v>
          </cell>
          <cell r="N5704">
            <v>38680.624421296299</v>
          </cell>
          <cell r="O5704" t="str">
            <v>gchateaug</v>
          </cell>
        </row>
        <row r="5705">
          <cell r="A5705" t="str">
            <v>2002</v>
          </cell>
          <cell r="B5705" t="str">
            <v>DE12</v>
          </cell>
          <cell r="C5705" t="str">
            <v>A00</v>
          </cell>
          <cell r="D5705" t="str">
            <v>PC_EMP</v>
          </cell>
          <cell r="E5705" t="str">
            <v>T</v>
          </cell>
          <cell r="F5705" t="str">
            <v>BES</v>
          </cell>
          <cell r="G5705" t="str">
            <v>TOTAL</v>
          </cell>
          <cell r="H5705" t="str">
            <v>:</v>
          </cell>
          <cell r="I5705" t="str">
            <v>MS</v>
          </cell>
          <cell r="K5705" t="str">
            <v>V</v>
          </cell>
          <cell r="L5705">
            <v>38673.42255787037</v>
          </cell>
          <cell r="M5705" t="str">
            <v>gchateaug</v>
          </cell>
          <cell r="N5705">
            <v>38680.624421296299</v>
          </cell>
          <cell r="O5705" t="str">
            <v>gchateaug</v>
          </cell>
        </row>
        <row r="5706">
          <cell r="A5706" t="str">
            <v>2000</v>
          </cell>
          <cell r="B5706" t="str">
            <v>DEA5</v>
          </cell>
          <cell r="C5706" t="str">
            <v>A00</v>
          </cell>
          <cell r="D5706" t="str">
            <v>PC_EMP</v>
          </cell>
          <cell r="E5706" t="str">
            <v>T</v>
          </cell>
          <cell r="F5706" t="str">
            <v>TOTAL</v>
          </cell>
          <cell r="G5706" t="str">
            <v>TOTAL</v>
          </cell>
          <cell r="H5706" t="str">
            <v>:</v>
          </cell>
          <cell r="I5706" t="str">
            <v>NC</v>
          </cell>
          <cell r="K5706" t="str">
            <v>V</v>
          </cell>
          <cell r="L5706">
            <v>38673.422592592593</v>
          </cell>
          <cell r="M5706" t="str">
            <v>gchateaug</v>
          </cell>
          <cell r="N5706">
            <v>38680.624432870369</v>
          </cell>
          <cell r="O5706" t="str">
            <v>gchateaug</v>
          </cell>
        </row>
        <row r="5707">
          <cell r="A5707" t="str">
            <v>2000</v>
          </cell>
          <cell r="B5707" t="str">
            <v>DEA4</v>
          </cell>
          <cell r="C5707" t="str">
            <v>A00</v>
          </cell>
          <cell r="D5707" t="str">
            <v>PC_EMP</v>
          </cell>
          <cell r="E5707" t="str">
            <v>T</v>
          </cell>
          <cell r="F5707" t="str">
            <v>BES</v>
          </cell>
          <cell r="G5707" t="str">
            <v>TOTAL</v>
          </cell>
          <cell r="H5707" t="str">
            <v>:</v>
          </cell>
          <cell r="I5707" t="str">
            <v>NC</v>
          </cell>
          <cell r="K5707" t="str">
            <v>V</v>
          </cell>
          <cell r="L5707">
            <v>38673.422592592593</v>
          </cell>
          <cell r="M5707" t="str">
            <v>gchateaug</v>
          </cell>
          <cell r="N5707">
            <v>38680.624432870369</v>
          </cell>
          <cell r="O5707" t="str">
            <v>gchateaug</v>
          </cell>
        </row>
        <row r="5708">
          <cell r="A5708" t="str">
            <v>2000</v>
          </cell>
          <cell r="B5708" t="str">
            <v>DEA4</v>
          </cell>
          <cell r="C5708" t="str">
            <v>A00</v>
          </cell>
          <cell r="D5708" t="str">
            <v>PC_EMP</v>
          </cell>
          <cell r="E5708" t="str">
            <v>T</v>
          </cell>
          <cell r="F5708" t="str">
            <v>TOTAL</v>
          </cell>
          <cell r="G5708" t="str">
            <v>TOTAL</v>
          </cell>
          <cell r="H5708" t="str">
            <v>:</v>
          </cell>
          <cell r="I5708" t="str">
            <v>NC</v>
          </cell>
          <cell r="K5708" t="str">
            <v>V</v>
          </cell>
          <cell r="L5708">
            <v>38673.422592592593</v>
          </cell>
          <cell r="M5708" t="str">
            <v>gchateaug</v>
          </cell>
          <cell r="N5708">
            <v>38680.624432870369</v>
          </cell>
          <cell r="O5708" t="str">
            <v>gchateaug</v>
          </cell>
        </row>
        <row r="5709">
          <cell r="A5709" t="str">
            <v>2000</v>
          </cell>
          <cell r="B5709" t="str">
            <v>DE94</v>
          </cell>
          <cell r="C5709" t="str">
            <v>A00</v>
          </cell>
          <cell r="D5709" t="str">
            <v>PC_EMP</v>
          </cell>
          <cell r="E5709" t="str">
            <v>T</v>
          </cell>
          <cell r="F5709" t="str">
            <v>BES</v>
          </cell>
          <cell r="G5709" t="str">
            <v>TOTAL</v>
          </cell>
          <cell r="H5709" t="str">
            <v>:</v>
          </cell>
          <cell r="I5709" t="str">
            <v>NC</v>
          </cell>
          <cell r="K5709" t="str">
            <v>V</v>
          </cell>
          <cell r="L5709">
            <v>38673.422592592593</v>
          </cell>
          <cell r="M5709" t="str">
            <v>gchateaug</v>
          </cell>
          <cell r="N5709">
            <v>38680.624432870369</v>
          </cell>
          <cell r="O5709" t="str">
            <v>gchateaug</v>
          </cell>
        </row>
        <row r="5710">
          <cell r="A5710" t="str">
            <v>2000</v>
          </cell>
          <cell r="B5710" t="str">
            <v>DE94</v>
          </cell>
          <cell r="C5710" t="str">
            <v>A00</v>
          </cell>
          <cell r="D5710" t="str">
            <v>PC_EMP</v>
          </cell>
          <cell r="E5710" t="str">
            <v>T</v>
          </cell>
          <cell r="F5710" t="str">
            <v>TOTAL</v>
          </cell>
          <cell r="G5710" t="str">
            <v>TOTAL</v>
          </cell>
          <cell r="H5710" t="str">
            <v>:</v>
          </cell>
          <cell r="I5710" t="str">
            <v>NC</v>
          </cell>
          <cell r="K5710" t="str">
            <v>V</v>
          </cell>
          <cell r="L5710">
            <v>38673.422592592593</v>
          </cell>
          <cell r="M5710" t="str">
            <v>gchateaug</v>
          </cell>
          <cell r="N5710">
            <v>38680.624432870369</v>
          </cell>
          <cell r="O5710" t="str">
            <v>gchateaug</v>
          </cell>
        </row>
        <row r="5711">
          <cell r="A5711" t="str">
            <v>2000</v>
          </cell>
          <cell r="B5711" t="str">
            <v>DE91</v>
          </cell>
          <cell r="C5711" t="str">
            <v>A00</v>
          </cell>
          <cell r="D5711" t="str">
            <v>PC_EMP</v>
          </cell>
          <cell r="E5711" t="str">
            <v>T</v>
          </cell>
          <cell r="F5711" t="str">
            <v>BES</v>
          </cell>
          <cell r="G5711" t="str">
            <v>TOTAL</v>
          </cell>
          <cell r="H5711" t="str">
            <v>:</v>
          </cell>
          <cell r="I5711" t="str">
            <v>NC</v>
          </cell>
          <cell r="K5711" t="str">
            <v>V</v>
          </cell>
          <cell r="L5711">
            <v>38673.422592592593</v>
          </cell>
          <cell r="M5711" t="str">
            <v>gchateaug</v>
          </cell>
          <cell r="N5711">
            <v>38680.624432870369</v>
          </cell>
          <cell r="O5711" t="str">
            <v>gchateaug</v>
          </cell>
        </row>
        <row r="5712">
          <cell r="A5712" t="str">
            <v>2000</v>
          </cell>
          <cell r="B5712" t="str">
            <v>DE91</v>
          </cell>
          <cell r="C5712" t="str">
            <v>A00</v>
          </cell>
          <cell r="D5712" t="str">
            <v>PC_EMP</v>
          </cell>
          <cell r="E5712" t="str">
            <v>T</v>
          </cell>
          <cell r="F5712" t="str">
            <v>TOTAL</v>
          </cell>
          <cell r="G5712" t="str">
            <v>TOTAL</v>
          </cell>
          <cell r="H5712" t="str">
            <v>:</v>
          </cell>
          <cell r="I5712" t="str">
            <v>NC</v>
          </cell>
          <cell r="K5712" t="str">
            <v>V</v>
          </cell>
          <cell r="L5712">
            <v>38673.422592592593</v>
          </cell>
          <cell r="M5712" t="str">
            <v>gchateaug</v>
          </cell>
          <cell r="N5712">
            <v>38680.624432870369</v>
          </cell>
          <cell r="O5712" t="str">
            <v>gchateaug</v>
          </cell>
        </row>
        <row r="5713">
          <cell r="A5713" t="str">
            <v>2000</v>
          </cell>
          <cell r="B5713" t="str">
            <v>DE9</v>
          </cell>
          <cell r="C5713" t="str">
            <v>A00</v>
          </cell>
          <cell r="D5713" t="str">
            <v>PC_EMP</v>
          </cell>
          <cell r="E5713" t="str">
            <v>T</v>
          </cell>
          <cell r="F5713" t="str">
            <v>BES</v>
          </cell>
          <cell r="G5713" t="str">
            <v>TOTAL</v>
          </cell>
          <cell r="H5713" t="str">
            <v>:</v>
          </cell>
          <cell r="I5713" t="str">
            <v>NC</v>
          </cell>
          <cell r="K5713" t="str">
            <v>V</v>
          </cell>
          <cell r="L5713">
            <v>38673.422592592593</v>
          </cell>
          <cell r="M5713" t="str">
            <v>gchateaug</v>
          </cell>
          <cell r="N5713">
            <v>38680.624432870369</v>
          </cell>
          <cell r="O5713" t="str">
            <v>gchateaug</v>
          </cell>
        </row>
        <row r="5714">
          <cell r="A5714" t="str">
            <v>2000</v>
          </cell>
          <cell r="B5714" t="str">
            <v>DE9</v>
          </cell>
          <cell r="C5714" t="str">
            <v>A00</v>
          </cell>
          <cell r="D5714" t="str">
            <v>PC_EMP</v>
          </cell>
          <cell r="E5714" t="str">
            <v>T</v>
          </cell>
          <cell r="F5714" t="str">
            <v>TOTAL</v>
          </cell>
          <cell r="G5714" t="str">
            <v>TOTAL</v>
          </cell>
          <cell r="H5714" t="str">
            <v>:</v>
          </cell>
          <cell r="I5714" t="str">
            <v>NC</v>
          </cell>
          <cell r="K5714" t="str">
            <v>V</v>
          </cell>
          <cell r="L5714">
            <v>38673.422592592593</v>
          </cell>
          <cell r="M5714" t="str">
            <v>gchateaug</v>
          </cell>
          <cell r="N5714">
            <v>38680.624421296299</v>
          </cell>
          <cell r="O5714" t="str">
            <v>gchateaug</v>
          </cell>
        </row>
        <row r="5715">
          <cell r="A5715" t="str">
            <v>2000</v>
          </cell>
          <cell r="B5715" t="str">
            <v>DE80</v>
          </cell>
          <cell r="C5715" t="str">
            <v>A00</v>
          </cell>
          <cell r="D5715" t="str">
            <v>PC_EMP</v>
          </cell>
          <cell r="E5715" t="str">
            <v>T</v>
          </cell>
          <cell r="F5715" t="str">
            <v>BES</v>
          </cell>
          <cell r="G5715" t="str">
            <v>TOTAL</v>
          </cell>
          <cell r="H5715" t="str">
            <v>:</v>
          </cell>
          <cell r="I5715" t="str">
            <v>NC</v>
          </cell>
          <cell r="K5715" t="str">
            <v>V</v>
          </cell>
          <cell r="L5715">
            <v>38673.422592592593</v>
          </cell>
          <cell r="M5715" t="str">
            <v>gchateaug</v>
          </cell>
          <cell r="N5715">
            <v>38680.624421296299</v>
          </cell>
          <cell r="O5715" t="str">
            <v>gchateaug</v>
          </cell>
        </row>
        <row r="5716">
          <cell r="A5716" t="str">
            <v>2000</v>
          </cell>
          <cell r="B5716" t="str">
            <v>DE80</v>
          </cell>
          <cell r="C5716" t="str">
            <v>A00</v>
          </cell>
          <cell r="D5716" t="str">
            <v>PC_EMP</v>
          </cell>
          <cell r="E5716" t="str">
            <v>T</v>
          </cell>
          <cell r="F5716" t="str">
            <v>TOTAL</v>
          </cell>
          <cell r="G5716" t="str">
            <v>TOTAL</v>
          </cell>
          <cell r="H5716" t="str">
            <v>:</v>
          </cell>
          <cell r="I5716" t="str">
            <v>NC</v>
          </cell>
          <cell r="K5716" t="str">
            <v>V</v>
          </cell>
          <cell r="L5716">
            <v>38673.422592592593</v>
          </cell>
          <cell r="M5716" t="str">
            <v>gchateaug</v>
          </cell>
          <cell r="N5716">
            <v>38680.624421296299</v>
          </cell>
          <cell r="O5716" t="str">
            <v>gchateaug</v>
          </cell>
        </row>
        <row r="5717">
          <cell r="A5717" t="str">
            <v>2000</v>
          </cell>
          <cell r="B5717" t="str">
            <v>DE71</v>
          </cell>
          <cell r="C5717" t="str">
            <v>A00</v>
          </cell>
          <cell r="D5717" t="str">
            <v>PC_EMP</v>
          </cell>
          <cell r="E5717" t="str">
            <v>T</v>
          </cell>
          <cell r="F5717" t="str">
            <v>BES</v>
          </cell>
          <cell r="G5717" t="str">
            <v>TOTAL</v>
          </cell>
          <cell r="H5717" t="str">
            <v>:</v>
          </cell>
          <cell r="I5717" t="str">
            <v>NC</v>
          </cell>
          <cell r="K5717" t="str">
            <v>V</v>
          </cell>
          <cell r="L5717">
            <v>38673.422592592593</v>
          </cell>
          <cell r="M5717" t="str">
            <v>gchateaug</v>
          </cell>
          <cell r="N5717">
            <v>38680.624421296299</v>
          </cell>
          <cell r="O5717" t="str">
            <v>gchateaug</v>
          </cell>
        </row>
        <row r="5718">
          <cell r="A5718" t="str">
            <v>2000</v>
          </cell>
          <cell r="B5718" t="str">
            <v>DE71</v>
          </cell>
          <cell r="C5718" t="str">
            <v>A00</v>
          </cell>
          <cell r="D5718" t="str">
            <v>PC_EMP</v>
          </cell>
          <cell r="E5718" t="str">
            <v>T</v>
          </cell>
          <cell r="F5718" t="str">
            <v>TOTAL</v>
          </cell>
          <cell r="G5718" t="str">
            <v>TOTAL</v>
          </cell>
          <cell r="H5718" t="str">
            <v>:</v>
          </cell>
          <cell r="I5718" t="str">
            <v>NC</v>
          </cell>
          <cell r="K5718" t="str">
            <v>V</v>
          </cell>
          <cell r="L5718">
            <v>38673.422592592593</v>
          </cell>
          <cell r="M5718" t="str">
            <v>gchateaug</v>
          </cell>
          <cell r="N5718">
            <v>38680.624421296299</v>
          </cell>
          <cell r="O5718" t="str">
            <v>gchateaug</v>
          </cell>
        </row>
        <row r="5719">
          <cell r="A5719" t="str">
            <v>2000</v>
          </cell>
          <cell r="B5719" t="str">
            <v>DE60</v>
          </cell>
          <cell r="C5719" t="str">
            <v>A00</v>
          </cell>
          <cell r="D5719" t="str">
            <v>PC_EMP</v>
          </cell>
          <cell r="E5719" t="str">
            <v>T</v>
          </cell>
          <cell r="F5719" t="str">
            <v>BES</v>
          </cell>
          <cell r="G5719" t="str">
            <v>TOTAL</v>
          </cell>
          <cell r="H5719" t="str">
            <v>:</v>
          </cell>
          <cell r="I5719" t="str">
            <v>NC</v>
          </cell>
          <cell r="K5719" t="str">
            <v>V</v>
          </cell>
          <cell r="L5719">
            <v>38673.422592592593</v>
          </cell>
          <cell r="M5719" t="str">
            <v>gchateaug</v>
          </cell>
          <cell r="N5719">
            <v>38680.624421296299</v>
          </cell>
          <cell r="O5719" t="str">
            <v>gchateaug</v>
          </cell>
        </row>
        <row r="5720">
          <cell r="A5720" t="str">
            <v>2000</v>
          </cell>
          <cell r="B5720" t="str">
            <v>DE60</v>
          </cell>
          <cell r="C5720" t="str">
            <v>A00</v>
          </cell>
          <cell r="D5720" t="str">
            <v>PC_EMP</v>
          </cell>
          <cell r="E5720" t="str">
            <v>T</v>
          </cell>
          <cell r="F5720" t="str">
            <v>TOTAL</v>
          </cell>
          <cell r="G5720" t="str">
            <v>TOTAL</v>
          </cell>
          <cell r="H5720" t="str">
            <v>:</v>
          </cell>
          <cell r="I5720" t="str">
            <v>NC</v>
          </cell>
          <cell r="K5720" t="str">
            <v>V</v>
          </cell>
          <cell r="L5720">
            <v>38673.422592592593</v>
          </cell>
          <cell r="M5720" t="str">
            <v>gchateaug</v>
          </cell>
          <cell r="N5720">
            <v>38680.624421296299</v>
          </cell>
          <cell r="O5720" t="str">
            <v>gchateaug</v>
          </cell>
        </row>
        <row r="5721">
          <cell r="A5721" t="str">
            <v>2000</v>
          </cell>
          <cell r="B5721" t="str">
            <v>DE5</v>
          </cell>
          <cell r="C5721" t="str">
            <v>A00</v>
          </cell>
          <cell r="D5721" t="str">
            <v>PC_EMP</v>
          </cell>
          <cell r="E5721" t="str">
            <v>T</v>
          </cell>
          <cell r="F5721" t="str">
            <v>BES</v>
          </cell>
          <cell r="G5721" t="str">
            <v>TOTAL</v>
          </cell>
          <cell r="H5721" t="str">
            <v>:</v>
          </cell>
          <cell r="I5721" t="str">
            <v>NC</v>
          </cell>
          <cell r="K5721" t="str">
            <v>V</v>
          </cell>
          <cell r="L5721">
            <v>38673.422592592593</v>
          </cell>
          <cell r="M5721" t="str">
            <v>gchateaug</v>
          </cell>
          <cell r="N5721">
            <v>38680.624421296299</v>
          </cell>
          <cell r="O5721" t="str">
            <v>gchateaug</v>
          </cell>
        </row>
        <row r="5722">
          <cell r="A5722" t="str">
            <v>2000</v>
          </cell>
          <cell r="B5722" t="str">
            <v>DE5</v>
          </cell>
          <cell r="C5722" t="str">
            <v>A00</v>
          </cell>
          <cell r="D5722" t="str">
            <v>PC_EMP</v>
          </cell>
          <cell r="E5722" t="str">
            <v>T</v>
          </cell>
          <cell r="F5722" t="str">
            <v>TOTAL</v>
          </cell>
          <cell r="G5722" t="str">
            <v>TOTAL</v>
          </cell>
          <cell r="H5722" t="str">
            <v>:</v>
          </cell>
          <cell r="I5722" t="str">
            <v>NC</v>
          </cell>
          <cell r="K5722" t="str">
            <v>V</v>
          </cell>
          <cell r="L5722">
            <v>38673.422592592593</v>
          </cell>
          <cell r="M5722" t="str">
            <v>gchateaug</v>
          </cell>
          <cell r="N5722">
            <v>38680.624421296299</v>
          </cell>
          <cell r="O5722" t="str">
            <v>gchateaug</v>
          </cell>
        </row>
        <row r="5723">
          <cell r="A5723" t="str">
            <v>2000</v>
          </cell>
          <cell r="B5723" t="str">
            <v>DE30</v>
          </cell>
          <cell r="C5723" t="str">
            <v>A00</v>
          </cell>
          <cell r="D5723" t="str">
            <v>PC_EMP</v>
          </cell>
          <cell r="E5723" t="str">
            <v>T</v>
          </cell>
          <cell r="F5723" t="str">
            <v>BES</v>
          </cell>
          <cell r="G5723" t="str">
            <v>TOTAL</v>
          </cell>
          <cell r="H5723" t="str">
            <v>:</v>
          </cell>
          <cell r="I5723" t="str">
            <v>NC</v>
          </cell>
          <cell r="K5723" t="str">
            <v>V</v>
          </cell>
          <cell r="L5723">
            <v>38673.422592592593</v>
          </cell>
          <cell r="M5723" t="str">
            <v>gchateaug</v>
          </cell>
          <cell r="N5723">
            <v>38680.624421296299</v>
          </cell>
          <cell r="O5723" t="str">
            <v>gchateaug</v>
          </cell>
        </row>
        <row r="5724">
          <cell r="A5724" t="str">
            <v>2000</v>
          </cell>
          <cell r="B5724" t="str">
            <v>DE30</v>
          </cell>
          <cell r="C5724" t="str">
            <v>A00</v>
          </cell>
          <cell r="D5724" t="str">
            <v>PC_EMP</v>
          </cell>
          <cell r="E5724" t="str">
            <v>T</v>
          </cell>
          <cell r="F5724" t="str">
            <v>TOTAL</v>
          </cell>
          <cell r="G5724" t="str">
            <v>TOTAL</v>
          </cell>
          <cell r="H5724" t="str">
            <v>:</v>
          </cell>
          <cell r="I5724" t="str">
            <v>NC</v>
          </cell>
          <cell r="K5724" t="str">
            <v>V</v>
          </cell>
          <cell r="L5724">
            <v>38673.422592592593</v>
          </cell>
          <cell r="M5724" t="str">
            <v>gchateaug</v>
          </cell>
          <cell r="N5724">
            <v>38680.624421296299</v>
          </cell>
          <cell r="O5724" t="str">
            <v>gchateaug</v>
          </cell>
        </row>
        <row r="5725">
          <cell r="A5725" t="str">
            <v>2000</v>
          </cell>
          <cell r="B5725" t="str">
            <v>DE26</v>
          </cell>
          <cell r="C5725" t="str">
            <v>A00</v>
          </cell>
          <cell r="D5725" t="str">
            <v>PC_EMP</v>
          </cell>
          <cell r="E5725" t="str">
            <v>T</v>
          </cell>
          <cell r="F5725" t="str">
            <v>BES</v>
          </cell>
          <cell r="G5725" t="str">
            <v>TOTAL</v>
          </cell>
          <cell r="H5725" t="str">
            <v>:</v>
          </cell>
          <cell r="I5725" t="str">
            <v>NC</v>
          </cell>
          <cell r="K5725" t="str">
            <v>V</v>
          </cell>
          <cell r="L5725">
            <v>38673.422592592593</v>
          </cell>
          <cell r="M5725" t="str">
            <v>gchateaug</v>
          </cell>
          <cell r="N5725">
            <v>38680.624421296299</v>
          </cell>
          <cell r="O5725" t="str">
            <v>gchateaug</v>
          </cell>
        </row>
        <row r="5726">
          <cell r="A5726" t="str">
            <v>2000</v>
          </cell>
          <cell r="B5726" t="str">
            <v>DEF</v>
          </cell>
          <cell r="C5726" t="str">
            <v>A00</v>
          </cell>
          <cell r="D5726" t="str">
            <v>PC_EMP</v>
          </cell>
          <cell r="E5726" t="str">
            <v>T</v>
          </cell>
          <cell r="F5726" t="str">
            <v>BES</v>
          </cell>
          <cell r="G5726" t="str">
            <v>TOTAL</v>
          </cell>
          <cell r="H5726" t="str">
            <v>:</v>
          </cell>
          <cell r="I5726" t="str">
            <v>NC</v>
          </cell>
          <cell r="K5726" t="str">
            <v>V</v>
          </cell>
          <cell r="L5726">
            <v>38673.422638888886</v>
          </cell>
          <cell r="M5726" t="str">
            <v>gchateaug</v>
          </cell>
          <cell r="N5726">
            <v>38680.624444444446</v>
          </cell>
          <cell r="O5726" t="str">
            <v>gchateaug</v>
          </cell>
        </row>
        <row r="5727">
          <cell r="A5727" t="str">
            <v>2000</v>
          </cell>
          <cell r="B5727" t="str">
            <v>DEB</v>
          </cell>
          <cell r="C5727" t="str">
            <v>A00</v>
          </cell>
          <cell r="D5727" t="str">
            <v>PC_EMP</v>
          </cell>
          <cell r="E5727" t="str">
            <v>T</v>
          </cell>
          <cell r="F5727" t="str">
            <v>TOTAL</v>
          </cell>
          <cell r="G5727" t="str">
            <v>TOTAL</v>
          </cell>
          <cell r="H5727" t="str">
            <v>:</v>
          </cell>
          <cell r="I5727" t="str">
            <v>NC</v>
          </cell>
          <cell r="K5727" t="str">
            <v>V</v>
          </cell>
          <cell r="L5727">
            <v>38673.422638888886</v>
          </cell>
          <cell r="M5727" t="str">
            <v>gchateaug</v>
          </cell>
          <cell r="N5727">
            <v>38680.624444444446</v>
          </cell>
          <cell r="O5727" t="str">
            <v>gchateaug</v>
          </cell>
        </row>
        <row r="5728">
          <cell r="A5728" t="str">
            <v>2000</v>
          </cell>
          <cell r="B5728" t="str">
            <v>DEB</v>
          </cell>
          <cell r="C5728" t="str">
            <v>A00</v>
          </cell>
          <cell r="D5728" t="str">
            <v>PC_EMP</v>
          </cell>
          <cell r="E5728" t="str">
            <v>T</v>
          </cell>
          <cell r="F5728" t="str">
            <v>BES</v>
          </cell>
          <cell r="G5728" t="str">
            <v>TOTAL</v>
          </cell>
          <cell r="H5728" t="str">
            <v>:</v>
          </cell>
          <cell r="I5728" t="str">
            <v>NC</v>
          </cell>
          <cell r="K5728" t="str">
            <v>V</v>
          </cell>
          <cell r="L5728">
            <v>38673.422638888886</v>
          </cell>
          <cell r="M5728" t="str">
            <v>gchateaug</v>
          </cell>
          <cell r="N5728">
            <v>38680.624444444446</v>
          </cell>
          <cell r="O5728" t="str">
            <v>gchateaug</v>
          </cell>
        </row>
        <row r="5729">
          <cell r="A5729" t="str">
            <v>2000</v>
          </cell>
          <cell r="B5729" t="str">
            <v>DEA2</v>
          </cell>
          <cell r="C5729" t="str">
            <v>A00</v>
          </cell>
          <cell r="D5729" t="str">
            <v>PC_EMP</v>
          </cell>
          <cell r="E5729" t="str">
            <v>T</v>
          </cell>
          <cell r="F5729" t="str">
            <v>TOTAL</v>
          </cell>
          <cell r="G5729" t="str">
            <v>TOTAL</v>
          </cell>
          <cell r="H5729" t="str">
            <v>:</v>
          </cell>
          <cell r="I5729" t="str">
            <v>NC</v>
          </cell>
          <cell r="K5729" t="str">
            <v>V</v>
          </cell>
          <cell r="L5729">
            <v>38673.422638888886</v>
          </cell>
          <cell r="M5729" t="str">
            <v>gchateaug</v>
          </cell>
          <cell r="N5729">
            <v>38680.624444444446</v>
          </cell>
          <cell r="O5729" t="str">
            <v>gchateaug</v>
          </cell>
        </row>
        <row r="5730">
          <cell r="A5730" t="str">
            <v>2000</v>
          </cell>
          <cell r="B5730" t="str">
            <v>DEA2</v>
          </cell>
          <cell r="C5730" t="str">
            <v>A00</v>
          </cell>
          <cell r="D5730" t="str">
            <v>PC_EMP</v>
          </cell>
          <cell r="E5730" t="str">
            <v>T</v>
          </cell>
          <cell r="F5730" t="str">
            <v>BES</v>
          </cell>
          <cell r="G5730" t="str">
            <v>TOTAL</v>
          </cell>
          <cell r="H5730" t="str">
            <v>:</v>
          </cell>
          <cell r="I5730" t="str">
            <v>NC</v>
          </cell>
          <cell r="K5730" t="str">
            <v>V</v>
          </cell>
          <cell r="L5730">
            <v>38673.422638888886</v>
          </cell>
          <cell r="M5730" t="str">
            <v>gchateaug</v>
          </cell>
          <cell r="N5730">
            <v>38680.624444444446</v>
          </cell>
          <cell r="O5730" t="str">
            <v>gchateaug</v>
          </cell>
        </row>
        <row r="5731">
          <cell r="A5731" t="str">
            <v>2000</v>
          </cell>
          <cell r="B5731" t="str">
            <v>DEA</v>
          </cell>
          <cell r="C5731" t="str">
            <v>A00</v>
          </cell>
          <cell r="D5731" t="str">
            <v>PC_EMP</v>
          </cell>
          <cell r="E5731" t="str">
            <v>T</v>
          </cell>
          <cell r="F5731" t="str">
            <v>TOTAL</v>
          </cell>
          <cell r="G5731" t="str">
            <v>TOTAL</v>
          </cell>
          <cell r="H5731" t="str">
            <v>:</v>
          </cell>
          <cell r="I5731" t="str">
            <v>NC</v>
          </cell>
          <cell r="K5731" t="str">
            <v>V</v>
          </cell>
          <cell r="L5731">
            <v>38673.422638888886</v>
          </cell>
          <cell r="M5731" t="str">
            <v>gchateaug</v>
          </cell>
          <cell r="N5731">
            <v>38680.624444444446</v>
          </cell>
          <cell r="O5731" t="str">
            <v>gchateaug</v>
          </cell>
        </row>
        <row r="5732">
          <cell r="A5732" t="str">
            <v>2002</v>
          </cell>
          <cell r="B5732" t="str">
            <v>DEF0</v>
          </cell>
          <cell r="C5732" t="str">
            <v>A00</v>
          </cell>
          <cell r="D5732" t="str">
            <v>PC_EMP</v>
          </cell>
          <cell r="E5732" t="str">
            <v>T</v>
          </cell>
          <cell r="F5732" t="str">
            <v>TOTAL</v>
          </cell>
          <cell r="G5732" t="str">
            <v>TOTAL</v>
          </cell>
          <cell r="H5732" t="str">
            <v>:</v>
          </cell>
          <cell r="I5732" t="str">
            <v>MS</v>
          </cell>
          <cell r="K5732" t="str">
            <v>V</v>
          </cell>
          <cell r="L5732">
            <v>38673.422638888886</v>
          </cell>
          <cell r="M5732" t="str">
            <v>gchateaug</v>
          </cell>
          <cell r="N5732">
            <v>38680.624467592592</v>
          </cell>
          <cell r="O5732" t="str">
            <v>gchateaug</v>
          </cell>
        </row>
        <row r="5733">
          <cell r="A5733" t="str">
            <v>2002</v>
          </cell>
          <cell r="B5733" t="str">
            <v>DE</v>
          </cell>
          <cell r="C5733" t="str">
            <v>A00</v>
          </cell>
          <cell r="D5733" t="str">
            <v>PC_EMP</v>
          </cell>
          <cell r="E5733" t="str">
            <v>T</v>
          </cell>
          <cell r="F5733" t="str">
            <v>BES</v>
          </cell>
          <cell r="G5733" t="str">
            <v>TOTAL</v>
          </cell>
          <cell r="H5733" t="str">
            <v>:</v>
          </cell>
          <cell r="I5733" t="str">
            <v>MS</v>
          </cell>
          <cell r="K5733" t="str">
            <v>V</v>
          </cell>
          <cell r="L5733">
            <v>38681.544351851851</v>
          </cell>
          <cell r="M5733" t="str">
            <v>gchateaug</v>
          </cell>
          <cell r="N5733">
            <v>38681.684178240743</v>
          </cell>
          <cell r="O5733" t="str">
            <v>gchateaug</v>
          </cell>
        </row>
        <row r="5734">
          <cell r="A5734" t="str">
            <v>2002</v>
          </cell>
          <cell r="B5734" t="str">
            <v>DE</v>
          </cell>
          <cell r="C5734" t="str">
            <v>A00</v>
          </cell>
          <cell r="D5734" t="str">
            <v>PC_EMP</v>
          </cell>
          <cell r="E5734" t="str">
            <v>T</v>
          </cell>
          <cell r="F5734" t="str">
            <v>BES</v>
          </cell>
          <cell r="G5734" t="str">
            <v>RSE</v>
          </cell>
          <cell r="H5734" t="str">
            <v>:</v>
          </cell>
          <cell r="I5734" t="str">
            <v>MS</v>
          </cell>
          <cell r="K5734" t="str">
            <v>V</v>
          </cell>
          <cell r="L5734">
            <v>38681.544351851851</v>
          </cell>
          <cell r="M5734" t="str">
            <v>gchateaug</v>
          </cell>
          <cell r="N5734">
            <v>38681.684178240743</v>
          </cell>
          <cell r="O5734" t="str">
            <v>gchateaug</v>
          </cell>
        </row>
        <row r="5735">
          <cell r="A5735" t="str">
            <v>2003</v>
          </cell>
          <cell r="B5735" t="str">
            <v>IS</v>
          </cell>
          <cell r="C5735" t="str">
            <v>A00</v>
          </cell>
          <cell r="D5735" t="str">
            <v>PC_EMP</v>
          </cell>
          <cell r="E5735" t="str">
            <v>T</v>
          </cell>
          <cell r="F5735" t="str">
            <v>TOTAL</v>
          </cell>
          <cell r="G5735" t="str">
            <v>TOTAL</v>
          </cell>
          <cell r="I5735" t="str">
            <v>MS</v>
          </cell>
          <cell r="K5735" t="str">
            <v>V</v>
          </cell>
          <cell r="L5735">
            <v>38681.544363425928</v>
          </cell>
          <cell r="M5735" t="str">
            <v>gchateaug</v>
          </cell>
          <cell r="N5735">
            <v>38681.684131944443</v>
          </cell>
          <cell r="O5735" t="str">
            <v>gchateaug</v>
          </cell>
          <cell r="Q5735">
            <v>3.48</v>
          </cell>
        </row>
        <row r="5736">
          <cell r="A5736" t="str">
            <v>2003</v>
          </cell>
          <cell r="B5736" t="str">
            <v>IS</v>
          </cell>
          <cell r="C5736" t="str">
            <v>A00</v>
          </cell>
          <cell r="D5736" t="str">
            <v>PC_EMP</v>
          </cell>
          <cell r="E5736" t="str">
            <v>T</v>
          </cell>
          <cell r="F5736" t="str">
            <v>TOTAL</v>
          </cell>
          <cell r="G5736" t="str">
            <v>RSE</v>
          </cell>
          <cell r="I5736" t="str">
            <v>MS</v>
          </cell>
          <cell r="K5736" t="str">
            <v>V</v>
          </cell>
          <cell r="L5736">
            <v>38681.544363425928</v>
          </cell>
          <cell r="M5736" t="str">
            <v>gchateaug</v>
          </cell>
          <cell r="N5736">
            <v>38681.684131944443</v>
          </cell>
          <cell r="O5736" t="str">
            <v>gchateaug</v>
          </cell>
          <cell r="Q5736">
            <v>2.2400000000000002</v>
          </cell>
        </row>
        <row r="5737">
          <cell r="A5737" t="str">
            <v>2003</v>
          </cell>
          <cell r="B5737" t="str">
            <v>IS</v>
          </cell>
          <cell r="C5737" t="str">
            <v>A00</v>
          </cell>
          <cell r="D5737" t="str">
            <v>PC_EMP</v>
          </cell>
          <cell r="E5737" t="str">
            <v>T</v>
          </cell>
          <cell r="F5737" t="str">
            <v>BES</v>
          </cell>
          <cell r="G5737" t="str">
            <v>TOTAL</v>
          </cell>
          <cell r="I5737" t="str">
            <v>MS</v>
          </cell>
          <cell r="K5737" t="str">
            <v>V</v>
          </cell>
          <cell r="L5737">
            <v>38681.544363425928</v>
          </cell>
          <cell r="M5737" t="str">
            <v>gchateaug</v>
          </cell>
          <cell r="N5737">
            <v>38681.684131944443</v>
          </cell>
          <cell r="O5737" t="str">
            <v>gchateaug</v>
          </cell>
          <cell r="Q5737">
            <v>1.4</v>
          </cell>
        </row>
        <row r="5738">
          <cell r="A5738" t="str">
            <v>2003</v>
          </cell>
          <cell r="B5738" t="str">
            <v>IS</v>
          </cell>
          <cell r="C5738" t="str">
            <v>A00</v>
          </cell>
          <cell r="D5738" t="str">
            <v>PC_EMP</v>
          </cell>
          <cell r="E5738" t="str">
            <v>T</v>
          </cell>
          <cell r="F5738" t="str">
            <v>BES</v>
          </cell>
          <cell r="G5738" t="str">
            <v>RSE</v>
          </cell>
          <cell r="I5738" t="str">
            <v>MS</v>
          </cell>
          <cell r="K5738" t="str">
            <v>V</v>
          </cell>
          <cell r="L5738">
            <v>38681.544363425928</v>
          </cell>
          <cell r="M5738" t="str">
            <v>gchateaug</v>
          </cell>
          <cell r="N5738">
            <v>38681.684131944443</v>
          </cell>
          <cell r="O5738" t="str">
            <v>gchateaug</v>
          </cell>
          <cell r="Q5738">
            <v>0.81</v>
          </cell>
        </row>
        <row r="5739">
          <cell r="A5739" t="str">
            <v>2002</v>
          </cell>
          <cell r="B5739" t="str">
            <v>IS</v>
          </cell>
          <cell r="C5739" t="str">
            <v>A00</v>
          </cell>
          <cell r="D5739" t="str">
            <v>PC_EMP</v>
          </cell>
          <cell r="E5739" t="str">
            <v>T</v>
          </cell>
          <cell r="F5739" t="str">
            <v>TOTAL</v>
          </cell>
          <cell r="G5739" t="str">
            <v>RSE</v>
          </cell>
          <cell r="H5739" t="str">
            <v>:</v>
          </cell>
          <cell r="I5739" t="str">
            <v>MS</v>
          </cell>
          <cell r="K5739" t="str">
            <v>V</v>
          </cell>
          <cell r="L5739">
            <v>38681.544363425928</v>
          </cell>
          <cell r="M5739" t="str">
            <v>gchateaug</v>
          </cell>
          <cell r="N5739">
            <v>38681.684166666666</v>
          </cell>
          <cell r="O5739" t="str">
            <v>gchateaug</v>
          </cell>
        </row>
        <row r="5740">
          <cell r="A5740" t="str">
            <v>2002</v>
          </cell>
          <cell r="B5740" t="str">
            <v>IS</v>
          </cell>
          <cell r="C5740" t="str">
            <v>A00</v>
          </cell>
          <cell r="D5740" t="str">
            <v>PC_EMP</v>
          </cell>
          <cell r="E5740" t="str">
            <v>T</v>
          </cell>
          <cell r="F5740" t="str">
            <v>BES</v>
          </cell>
          <cell r="G5740" t="str">
            <v>RSE</v>
          </cell>
          <cell r="H5740" t="str">
            <v>:</v>
          </cell>
          <cell r="I5740" t="str">
            <v>MS</v>
          </cell>
          <cell r="K5740" t="str">
            <v>V</v>
          </cell>
          <cell r="L5740">
            <v>38681.544374999998</v>
          </cell>
          <cell r="M5740" t="str">
            <v>gchateaug</v>
          </cell>
          <cell r="N5740">
            <v>38681.684166666666</v>
          </cell>
          <cell r="O5740" t="str">
            <v>gchateaug</v>
          </cell>
        </row>
        <row r="5741">
          <cell r="A5741" t="str">
            <v>2002</v>
          </cell>
          <cell r="B5741" t="str">
            <v>IS0</v>
          </cell>
          <cell r="C5741" t="str">
            <v>A00</v>
          </cell>
          <cell r="D5741" t="str">
            <v>PC_EMP</v>
          </cell>
          <cell r="E5741" t="str">
            <v>T</v>
          </cell>
          <cell r="F5741" t="str">
            <v>BES</v>
          </cell>
          <cell r="G5741" t="str">
            <v>RSE</v>
          </cell>
          <cell r="H5741" t="str">
            <v>:</v>
          </cell>
          <cell r="I5741" t="str">
            <v>MS</v>
          </cell>
          <cell r="K5741" t="str">
            <v>V</v>
          </cell>
          <cell r="L5741">
            <v>38681.544791666667</v>
          </cell>
          <cell r="M5741" t="str">
            <v>gchateaug</v>
          </cell>
          <cell r="N5741">
            <v>38681.68445601852</v>
          </cell>
          <cell r="O5741" t="str">
            <v>gchateaug</v>
          </cell>
        </row>
        <row r="5742">
          <cell r="A5742" t="str">
            <v>2002</v>
          </cell>
          <cell r="B5742" t="str">
            <v>IS0</v>
          </cell>
          <cell r="C5742" t="str">
            <v>A00</v>
          </cell>
          <cell r="D5742" t="str">
            <v>PC_EMP</v>
          </cell>
          <cell r="E5742" t="str">
            <v>T</v>
          </cell>
          <cell r="F5742" t="str">
            <v>TOTAL</v>
          </cell>
          <cell r="G5742" t="str">
            <v>RSE</v>
          </cell>
          <cell r="H5742" t="str">
            <v>:</v>
          </cell>
          <cell r="I5742" t="str">
            <v>MS</v>
          </cell>
          <cell r="K5742" t="str">
            <v>V</v>
          </cell>
          <cell r="L5742">
            <v>38681.544803240744</v>
          </cell>
          <cell r="M5742" t="str">
            <v>gchateaug</v>
          </cell>
          <cell r="N5742">
            <v>38681.68445601852</v>
          </cell>
          <cell r="O5742" t="str">
            <v>gchateaug</v>
          </cell>
        </row>
        <row r="5743">
          <cell r="A5743" t="str">
            <v>2003</v>
          </cell>
          <cell r="B5743" t="str">
            <v>IS0</v>
          </cell>
          <cell r="C5743" t="str">
            <v>A00</v>
          </cell>
          <cell r="D5743" t="str">
            <v>PC_EMP</v>
          </cell>
          <cell r="E5743" t="str">
            <v>T</v>
          </cell>
          <cell r="F5743" t="str">
            <v>BES</v>
          </cell>
          <cell r="G5743" t="str">
            <v>RSE</v>
          </cell>
          <cell r="I5743" t="str">
            <v>MS</v>
          </cell>
          <cell r="K5743" t="str">
            <v>V</v>
          </cell>
          <cell r="L5743">
            <v>38681.544849537036</v>
          </cell>
          <cell r="M5743" t="str">
            <v>gchateaug</v>
          </cell>
          <cell r="N5743">
            <v>38681.684490740743</v>
          </cell>
          <cell r="O5743" t="str">
            <v>gchateaug</v>
          </cell>
          <cell r="Q5743">
            <v>0.81</v>
          </cell>
        </row>
        <row r="5744">
          <cell r="A5744" t="str">
            <v>2003</v>
          </cell>
          <cell r="B5744" t="str">
            <v>IS0</v>
          </cell>
          <cell r="C5744" t="str">
            <v>A00</v>
          </cell>
          <cell r="D5744" t="str">
            <v>PC_EMP</v>
          </cell>
          <cell r="E5744" t="str">
            <v>T</v>
          </cell>
          <cell r="F5744" t="str">
            <v>BES</v>
          </cell>
          <cell r="G5744" t="str">
            <v>TOTAL</v>
          </cell>
          <cell r="I5744" t="str">
            <v>MS</v>
          </cell>
          <cell r="K5744" t="str">
            <v>V</v>
          </cell>
          <cell r="L5744">
            <v>38681.544849537036</v>
          </cell>
          <cell r="M5744" t="str">
            <v>gchateaug</v>
          </cell>
          <cell r="N5744">
            <v>38681.684490740743</v>
          </cell>
          <cell r="O5744" t="str">
            <v>gchateaug</v>
          </cell>
          <cell r="Q5744">
            <v>1.4</v>
          </cell>
        </row>
        <row r="5745">
          <cell r="A5745" t="str">
            <v>2003</v>
          </cell>
          <cell r="B5745" t="str">
            <v>IS0</v>
          </cell>
          <cell r="C5745" t="str">
            <v>A00</v>
          </cell>
          <cell r="D5745" t="str">
            <v>PC_EMP</v>
          </cell>
          <cell r="E5745" t="str">
            <v>T</v>
          </cell>
          <cell r="F5745" t="str">
            <v>TOTAL</v>
          </cell>
          <cell r="G5745" t="str">
            <v>RSE</v>
          </cell>
          <cell r="I5745" t="str">
            <v>MS</v>
          </cell>
          <cell r="K5745" t="str">
            <v>V</v>
          </cell>
          <cell r="L5745">
            <v>38681.544861111113</v>
          </cell>
          <cell r="M5745" t="str">
            <v>gchateaug</v>
          </cell>
          <cell r="N5745">
            <v>38681.684490740743</v>
          </cell>
          <cell r="O5745" t="str">
            <v>gchateaug</v>
          </cell>
          <cell r="Q5745">
            <v>2.2400000000000002</v>
          </cell>
        </row>
        <row r="5746">
          <cell r="A5746" t="str">
            <v>2003</v>
          </cell>
          <cell r="B5746" t="str">
            <v>IS0</v>
          </cell>
          <cell r="C5746" t="str">
            <v>A00</v>
          </cell>
          <cell r="D5746" t="str">
            <v>PC_EMP</v>
          </cell>
          <cell r="E5746" t="str">
            <v>T</v>
          </cell>
          <cell r="F5746" t="str">
            <v>TOTAL</v>
          </cell>
          <cell r="G5746" t="str">
            <v>TOTAL</v>
          </cell>
          <cell r="I5746" t="str">
            <v>MS</v>
          </cell>
          <cell r="K5746" t="str">
            <v>V</v>
          </cell>
          <cell r="L5746">
            <v>38681.544861111113</v>
          </cell>
          <cell r="M5746" t="str">
            <v>gchateaug</v>
          </cell>
          <cell r="N5746">
            <v>38681.684490740743</v>
          </cell>
          <cell r="O5746" t="str">
            <v>gchateaug</v>
          </cell>
          <cell r="Q5746">
            <v>3.48</v>
          </cell>
        </row>
        <row r="5747">
          <cell r="A5747" t="str">
            <v>2003</v>
          </cell>
          <cell r="B5747" t="str">
            <v>IS00</v>
          </cell>
          <cell r="C5747" t="str">
            <v>A00</v>
          </cell>
          <cell r="D5747" t="str">
            <v>PC_EMP</v>
          </cell>
          <cell r="E5747" t="str">
            <v>T</v>
          </cell>
          <cell r="F5747" t="str">
            <v>BES</v>
          </cell>
          <cell r="G5747" t="str">
            <v>RSE</v>
          </cell>
          <cell r="I5747" t="str">
            <v>MS</v>
          </cell>
          <cell r="K5747" t="str">
            <v>V</v>
          </cell>
          <cell r="L5747">
            <v>38681.545115740744</v>
          </cell>
          <cell r="M5747" t="str">
            <v>gchateaug</v>
          </cell>
          <cell r="N5747">
            <v>38681.684606481482</v>
          </cell>
          <cell r="O5747" t="str">
            <v>gchateaug</v>
          </cell>
          <cell r="Q5747">
            <v>0.81</v>
          </cell>
        </row>
        <row r="5748">
          <cell r="A5748" t="str">
            <v>2003</v>
          </cell>
          <cell r="B5748" t="str">
            <v>IS00</v>
          </cell>
          <cell r="C5748" t="str">
            <v>A00</v>
          </cell>
          <cell r="D5748" t="str">
            <v>PC_EMP</v>
          </cell>
          <cell r="E5748" t="str">
            <v>T</v>
          </cell>
          <cell r="F5748" t="str">
            <v>BES</v>
          </cell>
          <cell r="G5748" t="str">
            <v>TOTAL</v>
          </cell>
          <cell r="I5748" t="str">
            <v>MS</v>
          </cell>
          <cell r="K5748" t="str">
            <v>V</v>
          </cell>
          <cell r="L5748">
            <v>38681.545115740744</v>
          </cell>
          <cell r="M5748" t="str">
            <v>gchateaug</v>
          </cell>
          <cell r="N5748">
            <v>38681.684606481482</v>
          </cell>
          <cell r="O5748" t="str">
            <v>gchateaug</v>
          </cell>
          <cell r="Q5748">
            <v>1.4</v>
          </cell>
        </row>
        <row r="5749">
          <cell r="A5749" t="str">
            <v>2003</v>
          </cell>
          <cell r="B5749" t="str">
            <v>IS00</v>
          </cell>
          <cell r="C5749" t="str">
            <v>A00</v>
          </cell>
          <cell r="D5749" t="str">
            <v>PC_EMP</v>
          </cell>
          <cell r="E5749" t="str">
            <v>T</v>
          </cell>
          <cell r="F5749" t="str">
            <v>TOTAL</v>
          </cell>
          <cell r="G5749" t="str">
            <v>RSE</v>
          </cell>
          <cell r="I5749" t="str">
            <v>MS</v>
          </cell>
          <cell r="K5749" t="str">
            <v>V</v>
          </cell>
          <cell r="L5749">
            <v>38681.545115740744</v>
          </cell>
          <cell r="M5749" t="str">
            <v>gchateaug</v>
          </cell>
          <cell r="N5749">
            <v>38681.684606481482</v>
          </cell>
          <cell r="O5749" t="str">
            <v>gchateaug</v>
          </cell>
          <cell r="Q5749">
            <v>2.2400000000000002</v>
          </cell>
        </row>
        <row r="5750">
          <cell r="A5750" t="str">
            <v>2003</v>
          </cell>
          <cell r="B5750" t="str">
            <v>IS00</v>
          </cell>
          <cell r="C5750" t="str">
            <v>A00</v>
          </cell>
          <cell r="D5750" t="str">
            <v>PC_EMP</v>
          </cell>
          <cell r="E5750" t="str">
            <v>T</v>
          </cell>
          <cell r="F5750" t="str">
            <v>TOTAL</v>
          </cell>
          <cell r="G5750" t="str">
            <v>TOTAL</v>
          </cell>
          <cell r="I5750" t="str">
            <v>MS</v>
          </cell>
          <cell r="K5750" t="str">
            <v>V</v>
          </cell>
          <cell r="L5750">
            <v>38681.545115740744</v>
          </cell>
          <cell r="M5750" t="str">
            <v>gchateaug</v>
          </cell>
          <cell r="N5750">
            <v>38681.684606481482</v>
          </cell>
          <cell r="O5750" t="str">
            <v>gchateaug</v>
          </cell>
          <cell r="Q5750">
            <v>3.48</v>
          </cell>
        </row>
        <row r="5751">
          <cell r="A5751" t="str">
            <v>2002</v>
          </cell>
          <cell r="B5751" t="str">
            <v>IS00</v>
          </cell>
          <cell r="C5751" t="str">
            <v>A00</v>
          </cell>
          <cell r="D5751" t="str">
            <v>PC_EMP</v>
          </cell>
          <cell r="E5751" t="str">
            <v>T</v>
          </cell>
          <cell r="F5751" t="str">
            <v>BES</v>
          </cell>
          <cell r="G5751" t="str">
            <v>RSE</v>
          </cell>
          <cell r="H5751" t="str">
            <v>:</v>
          </cell>
          <cell r="I5751" t="str">
            <v>MS</v>
          </cell>
          <cell r="K5751" t="str">
            <v>V</v>
          </cell>
          <cell r="L5751">
            <v>38681.545069444444</v>
          </cell>
          <cell r="M5751" t="str">
            <v>gchateaug</v>
          </cell>
          <cell r="N5751">
            <v>38681.684641203705</v>
          </cell>
          <cell r="O5751" t="str">
            <v>gchateaug</v>
          </cell>
        </row>
        <row r="5752">
          <cell r="A5752" t="str">
            <v>2002</v>
          </cell>
          <cell r="B5752" t="str">
            <v>IS00</v>
          </cell>
          <cell r="C5752" t="str">
            <v>A00</v>
          </cell>
          <cell r="D5752" t="str">
            <v>PC_EMP</v>
          </cell>
          <cell r="E5752" t="str">
            <v>T</v>
          </cell>
          <cell r="F5752" t="str">
            <v>TOTAL</v>
          </cell>
          <cell r="G5752" t="str">
            <v>RSE</v>
          </cell>
          <cell r="H5752" t="str">
            <v>:</v>
          </cell>
          <cell r="I5752" t="str">
            <v>MS</v>
          </cell>
          <cell r="K5752" t="str">
            <v>V</v>
          </cell>
          <cell r="L5752">
            <v>38681.545081018521</v>
          </cell>
          <cell r="M5752" t="str">
            <v>gchateaug</v>
          </cell>
          <cell r="N5752">
            <v>38681.684641203705</v>
          </cell>
          <cell r="O5752" t="str">
            <v>gchateaug</v>
          </cell>
        </row>
        <row r="5753">
          <cell r="A5753" t="str">
            <v>1985</v>
          </cell>
          <cell r="B5753" t="str">
            <v>EEA28</v>
          </cell>
          <cell r="C5753" t="str">
            <v>A00</v>
          </cell>
          <cell r="D5753" t="str">
            <v>PC_EMP</v>
          </cell>
          <cell r="E5753" t="str">
            <v>T</v>
          </cell>
          <cell r="F5753" t="str">
            <v>TOTAL</v>
          </cell>
          <cell r="G5753" t="str">
            <v>TOTAL</v>
          </cell>
          <cell r="H5753" t="str">
            <v>:</v>
          </cell>
          <cell r="I5753" t="str">
            <v>AGG</v>
          </cell>
          <cell r="K5753" t="str">
            <v>V</v>
          </cell>
          <cell r="L5753">
            <v>38681.683958333335</v>
          </cell>
          <cell r="M5753" t="str">
            <v>gchateaug</v>
          </cell>
        </row>
        <row r="5754">
          <cell r="A5754" t="str">
            <v>1985</v>
          </cell>
          <cell r="B5754" t="str">
            <v>EU15</v>
          </cell>
          <cell r="C5754" t="str">
            <v>A00</v>
          </cell>
          <cell r="D5754" t="str">
            <v>PC_EMP</v>
          </cell>
          <cell r="E5754" t="str">
            <v>T</v>
          </cell>
          <cell r="F5754" t="str">
            <v>BES</v>
          </cell>
          <cell r="G5754" t="str">
            <v>RSE</v>
          </cell>
          <cell r="H5754" t="str">
            <v>:</v>
          </cell>
          <cell r="I5754" t="str">
            <v>AGG</v>
          </cell>
          <cell r="K5754" t="str">
            <v>V</v>
          </cell>
          <cell r="L5754">
            <v>38681.683958333335</v>
          </cell>
          <cell r="M5754" t="str">
            <v>gchateaug</v>
          </cell>
        </row>
        <row r="5755">
          <cell r="A5755" t="str">
            <v>1985</v>
          </cell>
          <cell r="B5755" t="str">
            <v>EU15</v>
          </cell>
          <cell r="C5755" t="str">
            <v>A00</v>
          </cell>
          <cell r="D5755" t="str">
            <v>PC_EMP</v>
          </cell>
          <cell r="E5755" t="str">
            <v>T</v>
          </cell>
          <cell r="F5755" t="str">
            <v>BES</v>
          </cell>
          <cell r="G5755" t="str">
            <v>TOTAL</v>
          </cell>
          <cell r="H5755" t="str">
            <v>:</v>
          </cell>
          <cell r="I5755" t="str">
            <v>AGG</v>
          </cell>
          <cell r="K5755" t="str">
            <v>V</v>
          </cell>
          <cell r="L5755">
            <v>38681.683958333335</v>
          </cell>
          <cell r="M5755" t="str">
            <v>gchateaug</v>
          </cell>
        </row>
        <row r="5756">
          <cell r="A5756" t="str">
            <v>1985</v>
          </cell>
          <cell r="B5756" t="str">
            <v>EU15</v>
          </cell>
          <cell r="C5756" t="str">
            <v>A00</v>
          </cell>
          <cell r="D5756" t="str">
            <v>PC_EMP</v>
          </cell>
          <cell r="E5756" t="str">
            <v>T</v>
          </cell>
          <cell r="F5756" t="str">
            <v>TOTAL</v>
          </cell>
          <cell r="G5756" t="str">
            <v>RSE</v>
          </cell>
          <cell r="H5756" t="str">
            <v>:</v>
          </cell>
          <cell r="I5756" t="str">
            <v>AGG</v>
          </cell>
          <cell r="K5756" t="str">
            <v>V</v>
          </cell>
          <cell r="L5756">
            <v>38681.683958333335</v>
          </cell>
          <cell r="M5756" t="str">
            <v>gchateaug</v>
          </cell>
        </row>
        <row r="5757">
          <cell r="A5757" t="str">
            <v>1985</v>
          </cell>
          <cell r="B5757" t="str">
            <v>EU15</v>
          </cell>
          <cell r="C5757" t="str">
            <v>A00</v>
          </cell>
          <cell r="D5757" t="str">
            <v>PC_EMP</v>
          </cell>
          <cell r="E5757" t="str">
            <v>T</v>
          </cell>
          <cell r="F5757" t="str">
            <v>TOTAL</v>
          </cell>
          <cell r="G5757" t="str">
            <v>TOTAL</v>
          </cell>
          <cell r="H5757" t="str">
            <v>:</v>
          </cell>
          <cell r="I5757" t="str">
            <v>AGG</v>
          </cell>
          <cell r="K5757" t="str">
            <v>V</v>
          </cell>
          <cell r="L5757">
            <v>38681.683958333335</v>
          </cell>
          <cell r="M5757" t="str">
            <v>gchateaug</v>
          </cell>
        </row>
        <row r="5758">
          <cell r="A5758" t="str">
            <v>1988</v>
          </cell>
          <cell r="B5758" t="str">
            <v>EUROZONE</v>
          </cell>
          <cell r="C5758" t="str">
            <v>A00</v>
          </cell>
          <cell r="D5758" t="str">
            <v>PC_EMP</v>
          </cell>
          <cell r="E5758" t="str">
            <v>T</v>
          </cell>
          <cell r="F5758" t="str">
            <v>BES</v>
          </cell>
          <cell r="G5758" t="str">
            <v>RSE</v>
          </cell>
          <cell r="H5758" t="str">
            <v>:</v>
          </cell>
          <cell r="I5758" t="str">
            <v>AGG</v>
          </cell>
          <cell r="K5758" t="str">
            <v>V</v>
          </cell>
          <cell r="L5758">
            <v>38681.683958333335</v>
          </cell>
          <cell r="M5758" t="str">
            <v>gchateaug</v>
          </cell>
        </row>
        <row r="5759">
          <cell r="A5759" t="str">
            <v>1988</v>
          </cell>
          <cell r="B5759" t="str">
            <v>EUROZONE</v>
          </cell>
          <cell r="C5759" t="str">
            <v>A00</v>
          </cell>
          <cell r="D5759" t="str">
            <v>PC_EMP</v>
          </cell>
          <cell r="E5759" t="str">
            <v>T</v>
          </cell>
          <cell r="F5759" t="str">
            <v>BES</v>
          </cell>
          <cell r="G5759" t="str">
            <v>TOTAL</v>
          </cell>
          <cell r="H5759" t="str">
            <v>:</v>
          </cell>
          <cell r="I5759" t="str">
            <v>AGG</v>
          </cell>
          <cell r="K5759" t="str">
            <v>V</v>
          </cell>
          <cell r="L5759">
            <v>38681.683958333335</v>
          </cell>
          <cell r="M5759" t="str">
            <v>gchateaug</v>
          </cell>
        </row>
        <row r="5760">
          <cell r="A5760" t="str">
            <v>1988</v>
          </cell>
          <cell r="B5760" t="str">
            <v>EUROZONE</v>
          </cell>
          <cell r="C5760" t="str">
            <v>A00</v>
          </cell>
          <cell r="D5760" t="str">
            <v>PC_EMP</v>
          </cell>
          <cell r="E5760" t="str">
            <v>T</v>
          </cell>
          <cell r="F5760" t="str">
            <v>TOTAL</v>
          </cell>
          <cell r="G5760" t="str">
            <v>RSE</v>
          </cell>
          <cell r="H5760" t="str">
            <v>:</v>
          </cell>
          <cell r="I5760" t="str">
            <v>AGG</v>
          </cell>
          <cell r="K5760" t="str">
            <v>V</v>
          </cell>
          <cell r="L5760">
            <v>38681.683958333335</v>
          </cell>
          <cell r="M5760" t="str">
            <v>gchateaug</v>
          </cell>
        </row>
        <row r="5761">
          <cell r="A5761" t="str">
            <v>1988</v>
          </cell>
          <cell r="B5761" t="str">
            <v>EUROZONE</v>
          </cell>
          <cell r="C5761" t="str">
            <v>A00</v>
          </cell>
          <cell r="D5761" t="str">
            <v>PC_EMP</v>
          </cell>
          <cell r="E5761" t="str">
            <v>T</v>
          </cell>
          <cell r="F5761" t="str">
            <v>TOTAL</v>
          </cell>
          <cell r="G5761" t="str">
            <v>TOTAL</v>
          </cell>
          <cell r="H5761" t="str">
            <v>:</v>
          </cell>
          <cell r="I5761" t="str">
            <v>AGG</v>
          </cell>
          <cell r="K5761" t="str">
            <v>V</v>
          </cell>
          <cell r="L5761">
            <v>38681.683958333335</v>
          </cell>
          <cell r="M5761" t="str">
            <v>gchateaug</v>
          </cell>
        </row>
        <row r="5762">
          <cell r="A5762" t="str">
            <v>1981</v>
          </cell>
          <cell r="B5762" t="str">
            <v>EU15</v>
          </cell>
          <cell r="C5762" t="str">
            <v>A00</v>
          </cell>
          <cell r="D5762" t="str">
            <v>PC_EMP</v>
          </cell>
          <cell r="E5762" t="str">
            <v>T</v>
          </cell>
          <cell r="F5762" t="str">
            <v>TOTAL</v>
          </cell>
          <cell r="G5762" t="str">
            <v>TOTAL</v>
          </cell>
          <cell r="H5762" t="str">
            <v>:</v>
          </cell>
          <cell r="I5762" t="str">
            <v>AGG</v>
          </cell>
          <cell r="K5762" t="str">
            <v>V</v>
          </cell>
          <cell r="L5762">
            <v>38681.683946759258</v>
          </cell>
          <cell r="M5762" t="str">
            <v>gchateaug</v>
          </cell>
        </row>
        <row r="5763">
          <cell r="A5763" t="str">
            <v>1981</v>
          </cell>
          <cell r="B5763" t="str">
            <v>EU15</v>
          </cell>
          <cell r="C5763" t="str">
            <v>A00</v>
          </cell>
          <cell r="D5763" t="str">
            <v>PC_EMP</v>
          </cell>
          <cell r="E5763" t="str">
            <v>T</v>
          </cell>
          <cell r="F5763" t="str">
            <v>TOTAL</v>
          </cell>
          <cell r="G5763" t="str">
            <v>RSE</v>
          </cell>
          <cell r="H5763" t="str">
            <v>:</v>
          </cell>
          <cell r="I5763" t="str">
            <v>AGG</v>
          </cell>
          <cell r="K5763" t="str">
            <v>V</v>
          </cell>
          <cell r="L5763">
            <v>38681.683946759258</v>
          </cell>
          <cell r="M5763" t="str">
            <v>gchateaug</v>
          </cell>
        </row>
        <row r="5764">
          <cell r="A5764" t="str">
            <v>1991</v>
          </cell>
          <cell r="B5764" t="str">
            <v>EEA28</v>
          </cell>
          <cell r="C5764" t="str">
            <v>A00</v>
          </cell>
          <cell r="D5764" t="str">
            <v>PC_EMP</v>
          </cell>
          <cell r="E5764" t="str">
            <v>T</v>
          </cell>
          <cell r="F5764" t="str">
            <v>BES</v>
          </cell>
          <cell r="G5764" t="str">
            <v>RSE</v>
          </cell>
          <cell r="H5764" t="str">
            <v>:</v>
          </cell>
          <cell r="I5764" t="str">
            <v>AGG</v>
          </cell>
          <cell r="K5764" t="str">
            <v>V</v>
          </cell>
          <cell r="L5764">
            <v>38681.683958333335</v>
          </cell>
          <cell r="M5764" t="str">
            <v>gchateaug</v>
          </cell>
        </row>
        <row r="5765">
          <cell r="A5765" t="str">
            <v>1991</v>
          </cell>
          <cell r="B5765" t="str">
            <v>EEA28</v>
          </cell>
          <cell r="C5765" t="str">
            <v>A00</v>
          </cell>
          <cell r="D5765" t="str">
            <v>PC_EMP</v>
          </cell>
          <cell r="E5765" t="str">
            <v>T</v>
          </cell>
          <cell r="F5765" t="str">
            <v>BES</v>
          </cell>
          <cell r="G5765" t="str">
            <v>TOTAL</v>
          </cell>
          <cell r="H5765" t="str">
            <v>:</v>
          </cell>
          <cell r="I5765" t="str">
            <v>AGG</v>
          </cell>
          <cell r="K5765" t="str">
            <v>V</v>
          </cell>
          <cell r="L5765">
            <v>38681.683958333335</v>
          </cell>
          <cell r="M5765" t="str">
            <v>gchateaug</v>
          </cell>
        </row>
        <row r="5766">
          <cell r="A5766" t="str">
            <v>1993</v>
          </cell>
          <cell r="B5766" t="str">
            <v>NMS10</v>
          </cell>
          <cell r="C5766" t="str">
            <v>A00</v>
          </cell>
          <cell r="D5766" t="str">
            <v>PC_EMP</v>
          </cell>
          <cell r="E5766" t="str">
            <v>T</v>
          </cell>
          <cell r="F5766" t="str">
            <v>TOTAL</v>
          </cell>
          <cell r="G5766" t="str">
            <v>RSE</v>
          </cell>
          <cell r="H5766" t="str">
            <v>:</v>
          </cell>
          <cell r="I5766" t="str">
            <v>AGG</v>
          </cell>
          <cell r="K5766" t="str">
            <v>V</v>
          </cell>
          <cell r="L5766">
            <v>38681.683958333335</v>
          </cell>
          <cell r="M5766" t="str">
            <v>gchateaug</v>
          </cell>
        </row>
        <row r="5767">
          <cell r="A5767" t="str">
            <v>1993</v>
          </cell>
          <cell r="B5767" t="str">
            <v>NMS10</v>
          </cell>
          <cell r="C5767" t="str">
            <v>A00</v>
          </cell>
          <cell r="D5767" t="str">
            <v>PC_EMP</v>
          </cell>
          <cell r="E5767" t="str">
            <v>T</v>
          </cell>
          <cell r="F5767" t="str">
            <v>TOTAL</v>
          </cell>
          <cell r="G5767" t="str">
            <v>TOTAL</v>
          </cell>
          <cell r="H5767" t="str">
            <v>:</v>
          </cell>
          <cell r="I5767" t="str">
            <v>AGG</v>
          </cell>
          <cell r="K5767" t="str">
            <v>V</v>
          </cell>
          <cell r="L5767">
            <v>38681.683958333335</v>
          </cell>
          <cell r="M5767" t="str">
            <v>gchateaug</v>
          </cell>
        </row>
        <row r="5768">
          <cell r="A5768" t="str">
            <v>1981</v>
          </cell>
          <cell r="B5768" t="str">
            <v>EU15</v>
          </cell>
          <cell r="C5768" t="str">
            <v>A00</v>
          </cell>
          <cell r="D5768" t="str">
            <v>PC_EMP</v>
          </cell>
          <cell r="E5768" t="str">
            <v>T</v>
          </cell>
          <cell r="F5768" t="str">
            <v>BES</v>
          </cell>
          <cell r="G5768" t="str">
            <v>TOTAL</v>
          </cell>
          <cell r="H5768" t="str">
            <v>:</v>
          </cell>
          <cell r="I5768" t="str">
            <v>AGG</v>
          </cell>
          <cell r="K5768" t="str">
            <v>V</v>
          </cell>
          <cell r="L5768">
            <v>38681.683946759258</v>
          </cell>
          <cell r="M5768" t="str">
            <v>gchateaug</v>
          </cell>
        </row>
        <row r="5769">
          <cell r="A5769" t="str">
            <v>1981</v>
          </cell>
          <cell r="B5769" t="str">
            <v>EU15</v>
          </cell>
          <cell r="C5769" t="str">
            <v>A00</v>
          </cell>
          <cell r="D5769" t="str">
            <v>PC_EMP</v>
          </cell>
          <cell r="E5769" t="str">
            <v>T</v>
          </cell>
          <cell r="F5769" t="str">
            <v>BES</v>
          </cell>
          <cell r="G5769" t="str">
            <v>RSE</v>
          </cell>
          <cell r="H5769" t="str">
            <v>:</v>
          </cell>
          <cell r="I5769" t="str">
            <v>AGG</v>
          </cell>
          <cell r="K5769" t="str">
            <v>V</v>
          </cell>
          <cell r="L5769">
            <v>38681.683946759258</v>
          </cell>
          <cell r="M5769" t="str">
            <v>gchateaug</v>
          </cell>
        </row>
        <row r="5770">
          <cell r="A5770" t="str">
            <v>1991</v>
          </cell>
          <cell r="B5770" t="str">
            <v>EEA28</v>
          </cell>
          <cell r="C5770" t="str">
            <v>A00</v>
          </cell>
          <cell r="D5770" t="str">
            <v>PC_EMP</v>
          </cell>
          <cell r="E5770" t="str">
            <v>T</v>
          </cell>
          <cell r="F5770" t="str">
            <v>TOTAL</v>
          </cell>
          <cell r="G5770" t="str">
            <v>RSE</v>
          </cell>
          <cell r="H5770" t="str">
            <v>:</v>
          </cell>
          <cell r="I5770" t="str">
            <v>AGG</v>
          </cell>
          <cell r="K5770" t="str">
            <v>V</v>
          </cell>
          <cell r="L5770">
            <v>38681.683958333335</v>
          </cell>
          <cell r="M5770" t="str">
            <v>gchateaug</v>
          </cell>
        </row>
        <row r="5771">
          <cell r="A5771" t="str">
            <v>1991</v>
          </cell>
          <cell r="B5771" t="str">
            <v>EEA28</v>
          </cell>
          <cell r="C5771" t="str">
            <v>A00</v>
          </cell>
          <cell r="D5771" t="str">
            <v>PC_EMP</v>
          </cell>
          <cell r="E5771" t="str">
            <v>T</v>
          </cell>
          <cell r="F5771" t="str">
            <v>TOTAL</v>
          </cell>
          <cell r="G5771" t="str">
            <v>TOTAL</v>
          </cell>
          <cell r="H5771" t="str">
            <v>:</v>
          </cell>
          <cell r="I5771" t="str">
            <v>AGG</v>
          </cell>
          <cell r="K5771" t="str">
            <v>V</v>
          </cell>
          <cell r="L5771">
            <v>38681.683958333335</v>
          </cell>
          <cell r="M5771" t="str">
            <v>gchateaug</v>
          </cell>
        </row>
        <row r="5772">
          <cell r="A5772" t="str">
            <v>1981</v>
          </cell>
          <cell r="B5772" t="str">
            <v>EUROZONE12</v>
          </cell>
          <cell r="C5772" t="str">
            <v>A00</v>
          </cell>
          <cell r="D5772" t="str">
            <v>PC_EMP</v>
          </cell>
          <cell r="E5772" t="str">
            <v>T</v>
          </cell>
          <cell r="F5772" t="str">
            <v>BES</v>
          </cell>
          <cell r="G5772" t="str">
            <v>TOTAL</v>
          </cell>
          <cell r="H5772" t="str">
            <v>:</v>
          </cell>
          <cell r="I5772" t="str">
            <v>AGG</v>
          </cell>
          <cell r="K5772" t="str">
            <v>V</v>
          </cell>
          <cell r="L5772">
            <v>38681.683958333335</v>
          </cell>
          <cell r="M5772" t="str">
            <v>gchateaug</v>
          </cell>
        </row>
        <row r="5773">
          <cell r="A5773" t="str">
            <v>1981</v>
          </cell>
          <cell r="B5773" t="str">
            <v>EUROZONE12</v>
          </cell>
          <cell r="C5773" t="str">
            <v>A00</v>
          </cell>
          <cell r="D5773" t="str">
            <v>PC_EMP</v>
          </cell>
          <cell r="E5773" t="str">
            <v>T</v>
          </cell>
          <cell r="F5773" t="str">
            <v>BES</v>
          </cell>
          <cell r="G5773" t="str">
            <v>RSE</v>
          </cell>
          <cell r="H5773" t="str">
            <v>:</v>
          </cell>
          <cell r="I5773" t="str">
            <v>AGG</v>
          </cell>
          <cell r="K5773" t="str">
            <v>V</v>
          </cell>
          <cell r="L5773">
            <v>38681.683958333335</v>
          </cell>
          <cell r="M5773" t="str">
            <v>gchateaug</v>
          </cell>
        </row>
        <row r="5774">
          <cell r="A5774" t="str">
            <v>1981</v>
          </cell>
          <cell r="B5774" t="str">
            <v>EU25</v>
          </cell>
          <cell r="C5774" t="str">
            <v>A00</v>
          </cell>
          <cell r="D5774" t="str">
            <v>PC_EMP</v>
          </cell>
          <cell r="E5774" t="str">
            <v>T</v>
          </cell>
          <cell r="F5774" t="str">
            <v>TOTAL</v>
          </cell>
          <cell r="G5774" t="str">
            <v>TOTAL</v>
          </cell>
          <cell r="H5774" t="str">
            <v>:</v>
          </cell>
          <cell r="I5774" t="str">
            <v>AGG</v>
          </cell>
          <cell r="K5774" t="str">
            <v>V</v>
          </cell>
          <cell r="L5774">
            <v>38681.683946759258</v>
          </cell>
          <cell r="M5774" t="str">
            <v>gchateaug</v>
          </cell>
        </row>
        <row r="5775">
          <cell r="A5775" t="str">
            <v>1981</v>
          </cell>
          <cell r="B5775" t="str">
            <v>EU25</v>
          </cell>
          <cell r="C5775" t="str">
            <v>A00</v>
          </cell>
          <cell r="D5775" t="str">
            <v>PC_EMP</v>
          </cell>
          <cell r="E5775" t="str">
            <v>T</v>
          </cell>
          <cell r="F5775" t="str">
            <v>TOTAL</v>
          </cell>
          <cell r="G5775" t="str">
            <v>RSE</v>
          </cell>
          <cell r="H5775" t="str">
            <v>:</v>
          </cell>
          <cell r="I5775" t="str">
            <v>AGG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sci_FTE_RSE_TOT_T"/>
      <sheetName val="Perssci_RSE"/>
      <sheetName val="Perssci_RSE (2)"/>
      <sheetName val="Perssci_RSE (3)"/>
    </sheetNames>
    <sheetDataSet>
      <sheetData sheetId="0" refreshError="1"/>
      <sheetData sheetId="1">
        <row r="1">
          <cell r="A1" t="str">
            <v>CODE_ANNEE</v>
          </cell>
          <cell r="B1" t="str">
            <v>CODE_GEO</v>
          </cell>
          <cell r="C1" t="str">
            <v>CODE_NACE</v>
          </cell>
          <cell r="D1" t="str">
            <v>CODE_PERIODE</v>
          </cell>
          <cell r="E1" t="str">
            <v>CODE_UNITS</v>
          </cell>
          <cell r="F1" t="str">
            <v>CODE_VARIABLE</v>
          </cell>
          <cell r="G1" t="str">
            <v>CODE_VARIABLE1</v>
          </cell>
          <cell r="H1" t="str">
            <v>CODE_VARIABLE2</v>
          </cell>
          <cell r="I1" t="str">
            <v>VALUE_ST</v>
          </cell>
          <cell r="J1" t="str">
            <v>FLAG</v>
          </cell>
          <cell r="K1" t="str">
            <v>FLAG_SYS</v>
          </cell>
          <cell r="L1" t="str">
            <v>NOTE</v>
          </cell>
          <cell r="M1" t="str">
            <v>STATUS</v>
          </cell>
          <cell r="N1" t="str">
            <v>INS_DATE</v>
          </cell>
          <cell r="O1" t="str">
            <v>INS_USR</v>
          </cell>
          <cell r="P1" t="str">
            <v>UPD_DATE</v>
          </cell>
          <cell r="Q1" t="str">
            <v>UPD_USR</v>
          </cell>
          <cell r="R1" t="str">
            <v>TX_DISP</v>
          </cell>
        </row>
        <row r="2">
          <cell r="A2" t="str">
            <v>2003</v>
          </cell>
          <cell r="B2" t="str">
            <v>PL</v>
          </cell>
          <cell r="C2" t="str">
            <v>NA_SC</v>
          </cell>
          <cell r="D2" t="str">
            <v>A00</v>
          </cell>
          <cell r="E2" t="str">
            <v>FTE</v>
          </cell>
          <cell r="F2" t="str">
            <v>T</v>
          </cell>
          <cell r="G2" t="str">
            <v>TOTAL</v>
          </cell>
          <cell r="H2" t="str">
            <v>RSE</v>
          </cell>
          <cell r="I2">
            <v>13030</v>
          </cell>
          <cell r="K2" t="str">
            <v>MS</v>
          </cell>
          <cell r="M2" t="str">
            <v>V</v>
          </cell>
          <cell r="N2">
            <v>38636.461192129631</v>
          </cell>
          <cell r="O2" t="str">
            <v>gchateaug</v>
          </cell>
          <cell r="P2">
            <v>38681.438460648147</v>
          </cell>
          <cell r="Q2" t="str">
            <v>gchateaug</v>
          </cell>
        </row>
        <row r="3">
          <cell r="A3" t="str">
            <v>2003</v>
          </cell>
          <cell r="B3" t="str">
            <v>PL</v>
          </cell>
          <cell r="C3" t="str">
            <v>EN_TE</v>
          </cell>
          <cell r="D3" t="str">
            <v>A00</v>
          </cell>
          <cell r="E3" t="str">
            <v>FTE</v>
          </cell>
          <cell r="F3" t="str">
            <v>T</v>
          </cell>
          <cell r="G3" t="str">
            <v>TOTAL</v>
          </cell>
          <cell r="H3" t="str">
            <v>RSE</v>
          </cell>
          <cell r="I3">
            <v>17424</v>
          </cell>
          <cell r="K3" t="str">
            <v>MS</v>
          </cell>
          <cell r="M3" t="str">
            <v>V</v>
          </cell>
          <cell r="N3">
            <v>38636.461192129631</v>
          </cell>
          <cell r="O3" t="str">
            <v>gchateaug</v>
          </cell>
          <cell r="P3">
            <v>38681.438460648147</v>
          </cell>
          <cell r="Q3" t="str">
            <v>gchateaug</v>
          </cell>
        </row>
        <row r="4">
          <cell r="A4" t="str">
            <v>2003</v>
          </cell>
          <cell r="B4" t="str">
            <v>PL</v>
          </cell>
          <cell r="C4" t="str">
            <v>ME_SC</v>
          </cell>
          <cell r="D4" t="str">
            <v>A00</v>
          </cell>
          <cell r="E4" t="str">
            <v>FTE</v>
          </cell>
          <cell r="F4" t="str">
            <v>T</v>
          </cell>
          <cell r="G4" t="str">
            <v>TOTAL</v>
          </cell>
          <cell r="H4" t="str">
            <v>RSE</v>
          </cell>
          <cell r="I4">
            <v>8650</v>
          </cell>
          <cell r="K4" t="str">
            <v>MS</v>
          </cell>
          <cell r="M4" t="str">
            <v>V</v>
          </cell>
          <cell r="N4">
            <v>38636.461192129631</v>
          </cell>
          <cell r="O4" t="str">
            <v>gchateaug</v>
          </cell>
          <cell r="P4">
            <v>38681.438460648147</v>
          </cell>
          <cell r="Q4" t="str">
            <v>gchateaug</v>
          </cell>
        </row>
        <row r="5">
          <cell r="A5" t="str">
            <v>2003</v>
          </cell>
          <cell r="B5" t="str">
            <v>PL</v>
          </cell>
          <cell r="C5" t="str">
            <v>AG_SC</v>
          </cell>
          <cell r="D5" t="str">
            <v>A00</v>
          </cell>
          <cell r="E5" t="str">
            <v>FTE</v>
          </cell>
          <cell r="F5" t="str">
            <v>T</v>
          </cell>
          <cell r="G5" t="str">
            <v>TOTAL</v>
          </cell>
          <cell r="H5" t="str">
            <v>RSE</v>
          </cell>
          <cell r="I5">
            <v>4682</v>
          </cell>
          <cell r="K5" t="str">
            <v>MS</v>
          </cell>
          <cell r="M5" t="str">
            <v>V</v>
          </cell>
          <cell r="N5">
            <v>38636.461192129631</v>
          </cell>
          <cell r="O5" t="str">
            <v>gchateaug</v>
          </cell>
          <cell r="P5">
            <v>38681.438460648147</v>
          </cell>
          <cell r="Q5" t="str">
            <v>gchateaug</v>
          </cell>
        </row>
        <row r="6">
          <cell r="A6" t="str">
            <v>2002</v>
          </cell>
          <cell r="B6" t="str">
            <v>PL</v>
          </cell>
          <cell r="C6" t="str">
            <v>NSE</v>
          </cell>
          <cell r="D6" t="str">
            <v>A00</v>
          </cell>
          <cell r="E6" t="str">
            <v>FTE</v>
          </cell>
          <cell r="F6" t="str">
            <v>T</v>
          </cell>
          <cell r="G6" t="str">
            <v>TOTAL</v>
          </cell>
          <cell r="H6" t="str">
            <v>RSE</v>
          </cell>
          <cell r="I6">
            <v>42254.2</v>
          </cell>
          <cell r="K6" t="str">
            <v>MS</v>
          </cell>
          <cell r="M6" t="str">
            <v>V</v>
          </cell>
          <cell r="N6">
            <v>38636.461192129631</v>
          </cell>
          <cell r="O6" t="str">
            <v>gchateaug</v>
          </cell>
          <cell r="P6">
            <v>38681.438344907408</v>
          </cell>
          <cell r="Q6" t="str">
            <v>gchateaug</v>
          </cell>
        </row>
        <row r="7">
          <cell r="A7" t="str">
            <v>2003</v>
          </cell>
          <cell r="B7" t="str">
            <v>PL</v>
          </cell>
          <cell r="C7" t="str">
            <v>NSE</v>
          </cell>
          <cell r="D7" t="str">
            <v>A00</v>
          </cell>
          <cell r="E7" t="str">
            <v>FTE</v>
          </cell>
          <cell r="F7" t="str">
            <v>T</v>
          </cell>
          <cell r="G7" t="str">
            <v>TOTAL</v>
          </cell>
          <cell r="H7" t="str">
            <v>RSE</v>
          </cell>
          <cell r="I7">
            <v>43142</v>
          </cell>
          <cell r="K7" t="str">
            <v>MS</v>
          </cell>
          <cell r="M7" t="str">
            <v>V</v>
          </cell>
          <cell r="N7">
            <v>38636.461192129631</v>
          </cell>
          <cell r="O7" t="str">
            <v>gchateaug</v>
          </cell>
          <cell r="P7">
            <v>38681.438460648147</v>
          </cell>
          <cell r="Q7" t="str">
            <v>gchateaug</v>
          </cell>
        </row>
        <row r="8">
          <cell r="A8" t="str">
            <v>2003</v>
          </cell>
          <cell r="B8" t="str">
            <v>PL</v>
          </cell>
          <cell r="C8" t="str">
            <v>SO_SC</v>
          </cell>
          <cell r="D8" t="str">
            <v>A00</v>
          </cell>
          <cell r="E8" t="str">
            <v>FTE</v>
          </cell>
          <cell r="F8" t="str">
            <v>T</v>
          </cell>
          <cell r="G8" t="str">
            <v>TOTAL</v>
          </cell>
          <cell r="H8" t="str">
            <v>RSE</v>
          </cell>
          <cell r="I8">
            <v>9204</v>
          </cell>
          <cell r="K8" t="str">
            <v>MS</v>
          </cell>
          <cell r="M8" t="str">
            <v>V</v>
          </cell>
          <cell r="N8">
            <v>38636.461192129631</v>
          </cell>
          <cell r="O8" t="str">
            <v>gchateaug</v>
          </cell>
          <cell r="P8">
            <v>38681.438460648147</v>
          </cell>
          <cell r="Q8" t="str">
            <v>gchateaug</v>
          </cell>
        </row>
        <row r="9">
          <cell r="A9" t="str">
            <v>2003</v>
          </cell>
          <cell r="B9" t="str">
            <v>PL</v>
          </cell>
          <cell r="C9" t="str">
            <v>HUM</v>
          </cell>
          <cell r="D9" t="str">
            <v>A00</v>
          </cell>
          <cell r="E9" t="str">
            <v>FTE</v>
          </cell>
          <cell r="F9" t="str">
            <v>T</v>
          </cell>
          <cell r="G9" t="str">
            <v>TOTAL</v>
          </cell>
          <cell r="H9" t="str">
            <v>RSE</v>
          </cell>
          <cell r="I9">
            <v>5605</v>
          </cell>
          <cell r="K9" t="str">
            <v>MS</v>
          </cell>
          <cell r="M9" t="str">
            <v>V</v>
          </cell>
          <cell r="N9">
            <v>38636.461192129631</v>
          </cell>
          <cell r="O9" t="str">
            <v>gchateaug</v>
          </cell>
          <cell r="P9">
            <v>38681.438460648147</v>
          </cell>
          <cell r="Q9" t="str">
            <v>gchateaug</v>
          </cell>
        </row>
        <row r="10">
          <cell r="A10" t="str">
            <v>2002</v>
          </cell>
          <cell r="B10" t="str">
            <v>PL</v>
          </cell>
          <cell r="C10" t="str">
            <v>SSH</v>
          </cell>
          <cell r="D10" t="str">
            <v>A00</v>
          </cell>
          <cell r="E10" t="str">
            <v>FTE</v>
          </cell>
          <cell r="F10" t="str">
            <v>T</v>
          </cell>
          <cell r="G10" t="str">
            <v>TOTAL</v>
          </cell>
          <cell r="H10" t="str">
            <v>RSE</v>
          </cell>
          <cell r="I10">
            <v>14472.4</v>
          </cell>
          <cell r="K10" t="str">
            <v>MS</v>
          </cell>
          <cell r="M10" t="str">
            <v>V</v>
          </cell>
          <cell r="N10">
            <v>38636.461192129631</v>
          </cell>
          <cell r="O10" t="str">
            <v>gchateaug</v>
          </cell>
          <cell r="P10">
            <v>38681.438344907408</v>
          </cell>
          <cell r="Q10" t="str">
            <v>gchateaug</v>
          </cell>
        </row>
        <row r="11">
          <cell r="A11" t="str">
            <v>2003</v>
          </cell>
          <cell r="B11" t="str">
            <v>PL</v>
          </cell>
          <cell r="C11" t="str">
            <v>SSH</v>
          </cell>
          <cell r="D11" t="str">
            <v>A00</v>
          </cell>
          <cell r="E11" t="str">
            <v>FTE</v>
          </cell>
          <cell r="F11" t="str">
            <v>T</v>
          </cell>
          <cell r="G11" t="str">
            <v>TOTAL</v>
          </cell>
          <cell r="H11" t="str">
            <v>RSE</v>
          </cell>
          <cell r="I11">
            <v>15453</v>
          </cell>
          <cell r="K11" t="str">
            <v>MS</v>
          </cell>
          <cell r="M11" t="str">
            <v>V</v>
          </cell>
          <cell r="N11">
            <v>38636.461192129631</v>
          </cell>
          <cell r="O11" t="str">
            <v>gchateaug</v>
          </cell>
          <cell r="P11">
            <v>38681.438460648147</v>
          </cell>
          <cell r="Q11" t="str">
            <v>gchateaug</v>
          </cell>
        </row>
        <row r="12">
          <cell r="A12" t="str">
            <v>2003</v>
          </cell>
          <cell r="B12" t="str">
            <v>PL</v>
          </cell>
          <cell r="C12" t="str">
            <v>TOTAL</v>
          </cell>
          <cell r="D12" t="str">
            <v>A00</v>
          </cell>
          <cell r="E12" t="str">
            <v>FTE</v>
          </cell>
          <cell r="F12" t="str">
            <v>T</v>
          </cell>
          <cell r="G12" t="str">
            <v>TOTAL</v>
          </cell>
          <cell r="H12" t="str">
            <v>RSE</v>
          </cell>
          <cell r="I12">
            <v>58595</v>
          </cell>
          <cell r="K12" t="str">
            <v>MS</v>
          </cell>
          <cell r="M12" t="str">
            <v>V</v>
          </cell>
          <cell r="N12">
            <v>38636.461192129631</v>
          </cell>
          <cell r="O12" t="str">
            <v>gchateaug</v>
          </cell>
          <cell r="P12">
            <v>38681.438460648147</v>
          </cell>
          <cell r="Q12" t="str">
            <v>gchateaug</v>
          </cell>
        </row>
        <row r="13">
          <cell r="A13" t="str">
            <v>2002</v>
          </cell>
          <cell r="B13" t="str">
            <v>FR</v>
          </cell>
          <cell r="C13" t="str">
            <v>TOTAL</v>
          </cell>
          <cell r="D13" t="str">
            <v>A00</v>
          </cell>
          <cell r="E13" t="str">
            <v>FTE</v>
          </cell>
          <cell r="F13" t="str">
            <v>T</v>
          </cell>
          <cell r="G13" t="str">
            <v>TOTAL</v>
          </cell>
          <cell r="H13" t="str">
            <v>RSE</v>
          </cell>
          <cell r="I13">
            <v>186420</v>
          </cell>
          <cell r="K13" t="str">
            <v>MS</v>
          </cell>
          <cell r="M13" t="str">
            <v>V</v>
          </cell>
          <cell r="N13">
            <v>38636.461724537039</v>
          </cell>
          <cell r="O13" t="str">
            <v>gchateaug</v>
          </cell>
          <cell r="P13">
            <v>38681.438263888886</v>
          </cell>
          <cell r="Q13" t="str">
            <v>gchateaug</v>
          </cell>
        </row>
        <row r="14">
          <cell r="A14" t="str">
            <v>2003</v>
          </cell>
          <cell r="B14" t="str">
            <v>FR</v>
          </cell>
          <cell r="C14" t="str">
            <v>TOTAL</v>
          </cell>
          <cell r="D14" t="str">
            <v>A00</v>
          </cell>
          <cell r="E14" t="str">
            <v>FTE</v>
          </cell>
          <cell r="F14" t="str">
            <v>T</v>
          </cell>
          <cell r="G14" t="str">
            <v>TOTAL</v>
          </cell>
          <cell r="H14" t="str">
            <v>RSE</v>
          </cell>
          <cell r="I14">
            <v>192790</v>
          </cell>
          <cell r="K14" t="str">
            <v>MS</v>
          </cell>
          <cell r="M14" t="str">
            <v>V</v>
          </cell>
          <cell r="N14">
            <v>38636.461724537039</v>
          </cell>
          <cell r="O14" t="str">
            <v>gchateaug</v>
          </cell>
          <cell r="P14">
            <v>38681.438460648147</v>
          </cell>
          <cell r="Q14" t="str">
            <v>gchateaug</v>
          </cell>
        </row>
        <row r="15">
          <cell r="A15" t="str">
            <v>1984</v>
          </cell>
          <cell r="B15" t="str">
            <v>BG</v>
          </cell>
          <cell r="C15" t="str">
            <v>SSH</v>
          </cell>
          <cell r="D15" t="str">
            <v>A00</v>
          </cell>
          <cell r="E15" t="str">
            <v>FTE</v>
          </cell>
          <cell r="F15" t="str">
            <v>T</v>
          </cell>
          <cell r="G15" t="str">
            <v>TOTAL</v>
          </cell>
          <cell r="H15" t="str">
            <v>RSE</v>
          </cell>
          <cell r="J15" t="str">
            <v>:</v>
          </cell>
          <cell r="K15" t="str">
            <v>MS</v>
          </cell>
          <cell r="M15" t="str">
            <v>V</v>
          </cell>
          <cell r="N15">
            <v>38672.655671296299</v>
          </cell>
          <cell r="O15" t="str">
            <v>gchateaug</v>
          </cell>
          <cell r="P15">
            <v>38681.435925925929</v>
          </cell>
        </row>
        <row r="16">
          <cell r="A16" t="str">
            <v>1984</v>
          </cell>
          <cell r="B16" t="str">
            <v>RO</v>
          </cell>
          <cell r="C16" t="str">
            <v>NSE</v>
          </cell>
          <cell r="D16" t="str">
            <v>A00</v>
          </cell>
          <cell r="E16" t="str">
            <v>FTE</v>
          </cell>
          <cell r="F16" t="str">
            <v>T</v>
          </cell>
          <cell r="G16" t="str">
            <v>TOTAL</v>
          </cell>
          <cell r="H16" t="str">
            <v>RSE</v>
          </cell>
          <cell r="J16" t="str">
            <v>:</v>
          </cell>
          <cell r="K16" t="str">
            <v>MS</v>
          </cell>
          <cell r="M16" t="str">
            <v>V</v>
          </cell>
          <cell r="N16">
            <v>38672.655671296299</v>
          </cell>
          <cell r="O16" t="str">
            <v>gchateaug</v>
          </cell>
          <cell r="P16">
            <v>38681.435949074075</v>
          </cell>
        </row>
        <row r="17">
          <cell r="A17" t="str">
            <v>2004</v>
          </cell>
          <cell r="B17" t="str">
            <v>DE</v>
          </cell>
          <cell r="C17" t="str">
            <v>TOTAL</v>
          </cell>
          <cell r="D17" t="str">
            <v>A00</v>
          </cell>
          <cell r="E17" t="str">
            <v>FTE</v>
          </cell>
          <cell r="F17" t="str">
            <v>T</v>
          </cell>
          <cell r="G17" t="str">
            <v>TOTAL</v>
          </cell>
          <cell r="H17" t="str">
            <v>RSE</v>
          </cell>
          <cell r="I17">
            <v>269500</v>
          </cell>
          <cell r="J17" t="str">
            <v>e</v>
          </cell>
          <cell r="K17" t="str">
            <v>MS</v>
          </cell>
          <cell r="M17" t="str">
            <v>V</v>
          </cell>
          <cell r="N17">
            <v>38680.498518518521</v>
          </cell>
          <cell r="O17" t="str">
            <v>gchateaug</v>
          </cell>
          <cell r="P17">
            <v>38681.438472222224</v>
          </cell>
        </row>
        <row r="18">
          <cell r="A18" t="str">
            <v>1980</v>
          </cell>
          <cell r="B18" t="str">
            <v>PT</v>
          </cell>
          <cell r="C18" t="str">
            <v>SSH</v>
          </cell>
          <cell r="D18" t="str">
            <v>A00</v>
          </cell>
          <cell r="E18" t="str">
            <v>FTE</v>
          </cell>
          <cell r="F18" t="str">
            <v>T</v>
          </cell>
          <cell r="G18" t="str">
            <v>TOTAL</v>
          </cell>
          <cell r="H18" t="str">
            <v>RSE</v>
          </cell>
          <cell r="J18" t="str">
            <v>:</v>
          </cell>
          <cell r="K18" t="str">
            <v>MS</v>
          </cell>
          <cell r="M18" t="str">
            <v>V</v>
          </cell>
          <cell r="N18">
            <v>38672.655694444446</v>
          </cell>
          <cell r="O18" t="str">
            <v>gchateaug</v>
          </cell>
          <cell r="P18">
            <v>38681.43582175926</v>
          </cell>
        </row>
        <row r="19">
          <cell r="A19" t="str">
            <v>1980</v>
          </cell>
          <cell r="B19" t="str">
            <v>PT</v>
          </cell>
          <cell r="C19" t="str">
            <v>NSE</v>
          </cell>
          <cell r="D19" t="str">
            <v>A00</v>
          </cell>
          <cell r="E19" t="str">
            <v>FTE</v>
          </cell>
          <cell r="F19" t="str">
            <v>T</v>
          </cell>
          <cell r="G19" t="str">
            <v>TOTAL</v>
          </cell>
          <cell r="H19" t="str">
            <v>RSE</v>
          </cell>
          <cell r="J19" t="str">
            <v>:</v>
          </cell>
          <cell r="K19" t="str">
            <v>MS</v>
          </cell>
          <cell r="M19" t="str">
            <v>V</v>
          </cell>
          <cell r="N19">
            <v>38672.655694444446</v>
          </cell>
          <cell r="O19" t="str">
            <v>gchateaug</v>
          </cell>
          <cell r="P19">
            <v>38681.43582175926</v>
          </cell>
        </row>
        <row r="20">
          <cell r="A20" t="str">
            <v>1982</v>
          </cell>
          <cell r="B20" t="str">
            <v>LT</v>
          </cell>
          <cell r="C20" t="str">
            <v>SSH</v>
          </cell>
          <cell r="D20" t="str">
            <v>A00</v>
          </cell>
          <cell r="E20" t="str">
            <v>FTE</v>
          </cell>
          <cell r="F20" t="str">
            <v>T</v>
          </cell>
          <cell r="G20" t="str">
            <v>TOTAL</v>
          </cell>
          <cell r="H20" t="str">
            <v>RSE</v>
          </cell>
          <cell r="J20" t="str">
            <v>:</v>
          </cell>
          <cell r="K20" t="str">
            <v>MS</v>
          </cell>
          <cell r="M20" t="str">
            <v>V</v>
          </cell>
          <cell r="N20">
            <v>38672.655682870369</v>
          </cell>
          <cell r="O20" t="str">
            <v>gchateaug</v>
          </cell>
          <cell r="P20">
            <v>38681.435879629629</v>
          </cell>
        </row>
        <row r="21">
          <cell r="A21" t="str">
            <v>1982</v>
          </cell>
          <cell r="B21" t="str">
            <v>LT</v>
          </cell>
          <cell r="C21" t="str">
            <v>NSE</v>
          </cell>
          <cell r="D21" t="str">
            <v>A00</v>
          </cell>
          <cell r="E21" t="str">
            <v>FTE</v>
          </cell>
          <cell r="F21" t="str">
            <v>T</v>
          </cell>
          <cell r="G21" t="str">
            <v>TOTAL</v>
          </cell>
          <cell r="H21" t="str">
            <v>RSE</v>
          </cell>
          <cell r="J21" t="str">
            <v>:</v>
          </cell>
          <cell r="K21" t="str">
            <v>MS</v>
          </cell>
          <cell r="M21" t="str">
            <v>V</v>
          </cell>
          <cell r="N21">
            <v>38672.655694444446</v>
          </cell>
          <cell r="O21" t="str">
            <v>gchateaug</v>
          </cell>
          <cell r="P21">
            <v>38681.435879629629</v>
          </cell>
        </row>
        <row r="22">
          <cell r="A22" t="str">
            <v>1982</v>
          </cell>
          <cell r="B22" t="str">
            <v>LV</v>
          </cell>
          <cell r="C22" t="str">
            <v>NSE</v>
          </cell>
          <cell r="D22" t="str">
            <v>A00</v>
          </cell>
          <cell r="E22" t="str">
            <v>FTE</v>
          </cell>
          <cell r="F22" t="str">
            <v>T</v>
          </cell>
          <cell r="G22" t="str">
            <v>TOTAL</v>
          </cell>
          <cell r="H22" t="str">
            <v>RSE</v>
          </cell>
          <cell r="J22" t="str">
            <v>:</v>
          </cell>
          <cell r="K22" t="str">
            <v>MS</v>
          </cell>
          <cell r="M22" t="str">
            <v>V</v>
          </cell>
          <cell r="N22">
            <v>38672.655694444446</v>
          </cell>
          <cell r="O22" t="str">
            <v>gchateaug</v>
          </cell>
          <cell r="P22">
            <v>38681.435879629629</v>
          </cell>
        </row>
        <row r="23">
          <cell r="A23" t="str">
            <v>1982</v>
          </cell>
          <cell r="B23" t="str">
            <v>LV</v>
          </cell>
          <cell r="C23" t="str">
            <v>SSH</v>
          </cell>
          <cell r="D23" t="str">
            <v>A00</v>
          </cell>
          <cell r="E23" t="str">
            <v>FTE</v>
          </cell>
          <cell r="F23" t="str">
            <v>T</v>
          </cell>
          <cell r="G23" t="str">
            <v>TOTAL</v>
          </cell>
          <cell r="H23" t="str">
            <v>RSE</v>
          </cell>
          <cell r="J23" t="str">
            <v>:</v>
          </cell>
          <cell r="K23" t="str">
            <v>MS</v>
          </cell>
          <cell r="M23" t="str">
            <v>V</v>
          </cell>
          <cell r="N23">
            <v>38672.655694444446</v>
          </cell>
          <cell r="O23" t="str">
            <v>gchateaug</v>
          </cell>
          <cell r="P23">
            <v>38681.435879629629</v>
          </cell>
        </row>
        <row r="24">
          <cell r="A24" t="str">
            <v>1982</v>
          </cell>
          <cell r="B24" t="str">
            <v>PL</v>
          </cell>
          <cell r="C24" t="str">
            <v>SSH</v>
          </cell>
          <cell r="D24" t="str">
            <v>A00</v>
          </cell>
          <cell r="E24" t="str">
            <v>FTE</v>
          </cell>
          <cell r="F24" t="str">
            <v>T</v>
          </cell>
          <cell r="G24" t="str">
            <v>TOTAL</v>
          </cell>
          <cell r="H24" t="str">
            <v>RSE</v>
          </cell>
          <cell r="J24" t="str">
            <v>:</v>
          </cell>
          <cell r="K24" t="str">
            <v>MS</v>
          </cell>
          <cell r="M24" t="str">
            <v>V</v>
          </cell>
          <cell r="N24">
            <v>38672.655694444446</v>
          </cell>
          <cell r="O24" t="str">
            <v>gchateaug</v>
          </cell>
          <cell r="P24">
            <v>38681.435879629629</v>
          </cell>
        </row>
        <row r="25">
          <cell r="A25" t="str">
            <v>1982</v>
          </cell>
          <cell r="B25" t="str">
            <v>PL</v>
          </cell>
          <cell r="C25" t="str">
            <v>NSE</v>
          </cell>
          <cell r="D25" t="str">
            <v>A00</v>
          </cell>
          <cell r="E25" t="str">
            <v>FTE</v>
          </cell>
          <cell r="F25" t="str">
            <v>T</v>
          </cell>
          <cell r="G25" t="str">
            <v>TOTAL</v>
          </cell>
          <cell r="H25" t="str">
            <v>RSE</v>
          </cell>
          <cell r="J25" t="str">
            <v>:</v>
          </cell>
          <cell r="K25" t="str">
            <v>MS</v>
          </cell>
          <cell r="M25" t="str">
            <v>V</v>
          </cell>
          <cell r="N25">
            <v>38672.655694444446</v>
          </cell>
          <cell r="O25" t="str">
            <v>gchateaug</v>
          </cell>
          <cell r="P25">
            <v>38681.435879629629</v>
          </cell>
        </row>
        <row r="26">
          <cell r="A26" t="str">
            <v>1982</v>
          </cell>
          <cell r="B26" t="str">
            <v>SI</v>
          </cell>
          <cell r="C26" t="str">
            <v>NSE</v>
          </cell>
          <cell r="D26" t="str">
            <v>A00</v>
          </cell>
          <cell r="E26" t="str">
            <v>FTE</v>
          </cell>
          <cell r="F26" t="str">
            <v>T</v>
          </cell>
          <cell r="G26" t="str">
            <v>TOTAL</v>
          </cell>
          <cell r="H26" t="str">
            <v>RSE</v>
          </cell>
          <cell r="J26" t="str">
            <v>:</v>
          </cell>
          <cell r="K26" t="str">
            <v>MS</v>
          </cell>
          <cell r="M26" t="str">
            <v>V</v>
          </cell>
          <cell r="N26">
            <v>38672.655694444446</v>
          </cell>
          <cell r="O26" t="str">
            <v>gchateaug</v>
          </cell>
          <cell r="P26">
            <v>38681.435879629629</v>
          </cell>
        </row>
        <row r="27">
          <cell r="A27" t="str">
            <v>1982</v>
          </cell>
          <cell r="B27" t="str">
            <v>SI</v>
          </cell>
          <cell r="C27" t="str">
            <v>SSH</v>
          </cell>
          <cell r="D27" t="str">
            <v>A00</v>
          </cell>
          <cell r="E27" t="str">
            <v>FTE</v>
          </cell>
          <cell r="F27" t="str">
            <v>T</v>
          </cell>
          <cell r="G27" t="str">
            <v>TOTAL</v>
          </cell>
          <cell r="H27" t="str">
            <v>RSE</v>
          </cell>
          <cell r="J27" t="str">
            <v>:</v>
          </cell>
          <cell r="K27" t="str">
            <v>MS</v>
          </cell>
          <cell r="M27" t="str">
            <v>V</v>
          </cell>
          <cell r="N27">
            <v>38672.655694444446</v>
          </cell>
          <cell r="O27" t="str">
            <v>gchateaug</v>
          </cell>
          <cell r="P27">
            <v>38681.435879629629</v>
          </cell>
        </row>
        <row r="28">
          <cell r="A28" t="str">
            <v>1980</v>
          </cell>
          <cell r="B28" t="str">
            <v>CY</v>
          </cell>
          <cell r="C28" t="str">
            <v>NSE</v>
          </cell>
          <cell r="D28" t="str">
            <v>A00</v>
          </cell>
          <cell r="E28" t="str">
            <v>FTE</v>
          </cell>
          <cell r="F28" t="str">
            <v>T</v>
          </cell>
          <cell r="G28" t="str">
            <v>TOTAL</v>
          </cell>
          <cell r="H28" t="str">
            <v>RSE</v>
          </cell>
          <cell r="J28" t="str">
            <v>:</v>
          </cell>
          <cell r="K28" t="str">
            <v>MS</v>
          </cell>
          <cell r="M28" t="str">
            <v>V</v>
          </cell>
          <cell r="N28">
            <v>38672.655694444446</v>
          </cell>
          <cell r="O28" t="str">
            <v>gchateaug</v>
          </cell>
          <cell r="P28">
            <v>38681.435810185183</v>
          </cell>
        </row>
        <row r="29">
          <cell r="A29" t="str">
            <v>1980</v>
          </cell>
          <cell r="B29" t="str">
            <v>CY</v>
          </cell>
          <cell r="C29" t="str">
            <v>SSH</v>
          </cell>
          <cell r="D29" t="str">
            <v>A00</v>
          </cell>
          <cell r="E29" t="str">
            <v>FTE</v>
          </cell>
          <cell r="F29" t="str">
            <v>T</v>
          </cell>
          <cell r="G29" t="str">
            <v>TOTAL</v>
          </cell>
          <cell r="H29" t="str">
            <v>RSE</v>
          </cell>
          <cell r="J29" t="str">
            <v>:</v>
          </cell>
          <cell r="K29" t="str">
            <v>MS</v>
          </cell>
          <cell r="M29" t="str">
            <v>V</v>
          </cell>
          <cell r="N29">
            <v>38672.655694444446</v>
          </cell>
          <cell r="O29" t="str">
            <v>gchateaug</v>
          </cell>
          <cell r="P29">
            <v>38681.435810185183</v>
          </cell>
        </row>
        <row r="30">
          <cell r="A30" t="str">
            <v>1980</v>
          </cell>
          <cell r="B30" t="str">
            <v>CZ</v>
          </cell>
          <cell r="C30" t="str">
            <v>SSH</v>
          </cell>
          <cell r="D30" t="str">
            <v>A00</v>
          </cell>
          <cell r="E30" t="str">
            <v>FTE</v>
          </cell>
          <cell r="F30" t="str">
            <v>T</v>
          </cell>
          <cell r="G30" t="str">
            <v>TOTAL</v>
          </cell>
          <cell r="H30" t="str">
            <v>RSE</v>
          </cell>
          <cell r="J30" t="str">
            <v>:</v>
          </cell>
          <cell r="K30" t="str">
            <v>MS</v>
          </cell>
          <cell r="M30" t="str">
            <v>V</v>
          </cell>
          <cell r="N30">
            <v>38672.655694444446</v>
          </cell>
          <cell r="O30" t="str">
            <v>gchateaug</v>
          </cell>
          <cell r="P30">
            <v>38681.435810185183</v>
          </cell>
        </row>
        <row r="31">
          <cell r="A31" t="str">
            <v>1980</v>
          </cell>
          <cell r="B31" t="str">
            <v>CZ</v>
          </cell>
          <cell r="C31" t="str">
            <v>NSE</v>
          </cell>
          <cell r="D31" t="str">
            <v>A00</v>
          </cell>
          <cell r="E31" t="str">
            <v>FTE</v>
          </cell>
          <cell r="F31" t="str">
            <v>T</v>
          </cell>
          <cell r="G31" t="str">
            <v>TOTAL</v>
          </cell>
          <cell r="H31" t="str">
            <v>RSE</v>
          </cell>
          <cell r="J31" t="str">
            <v>:</v>
          </cell>
          <cell r="K31" t="str">
            <v>MS</v>
          </cell>
          <cell r="M31" t="str">
            <v>V</v>
          </cell>
          <cell r="N31">
            <v>38672.655694444446</v>
          </cell>
          <cell r="O31" t="str">
            <v>gchateaug</v>
          </cell>
          <cell r="P31">
            <v>38681.435810185183</v>
          </cell>
        </row>
        <row r="32">
          <cell r="A32" t="str">
            <v>1982</v>
          </cell>
          <cell r="B32" t="str">
            <v>SK</v>
          </cell>
          <cell r="C32" t="str">
            <v>SSH</v>
          </cell>
          <cell r="D32" t="str">
            <v>A00</v>
          </cell>
          <cell r="E32" t="str">
            <v>FTE</v>
          </cell>
          <cell r="F32" t="str">
            <v>T</v>
          </cell>
          <cell r="G32" t="str">
            <v>TOTAL</v>
          </cell>
          <cell r="H32" t="str">
            <v>RSE</v>
          </cell>
          <cell r="J32" t="str">
            <v>:</v>
          </cell>
          <cell r="K32" t="str">
            <v>MS</v>
          </cell>
          <cell r="M32" t="str">
            <v>V</v>
          </cell>
          <cell r="N32">
            <v>38672.655694444446</v>
          </cell>
          <cell r="O32" t="str">
            <v>gchateaug</v>
          </cell>
          <cell r="P32">
            <v>38681.435879629629</v>
          </cell>
        </row>
        <row r="33">
          <cell r="A33" t="str">
            <v>1982</v>
          </cell>
          <cell r="B33" t="str">
            <v>SK</v>
          </cell>
          <cell r="C33" t="str">
            <v>NSE</v>
          </cell>
          <cell r="D33" t="str">
            <v>A00</v>
          </cell>
          <cell r="E33" t="str">
            <v>FTE</v>
          </cell>
          <cell r="F33" t="str">
            <v>T</v>
          </cell>
          <cell r="G33" t="str">
            <v>TOTAL</v>
          </cell>
          <cell r="H33" t="str">
            <v>RSE</v>
          </cell>
          <cell r="J33" t="str">
            <v>:</v>
          </cell>
          <cell r="K33" t="str">
            <v>MS</v>
          </cell>
          <cell r="M33" t="str">
            <v>V</v>
          </cell>
          <cell r="N33">
            <v>38672.655694444446</v>
          </cell>
          <cell r="O33" t="str">
            <v>gchateaug</v>
          </cell>
          <cell r="P33">
            <v>38681.435879629629</v>
          </cell>
        </row>
        <row r="34">
          <cell r="A34" t="str">
            <v>1982</v>
          </cell>
          <cell r="B34" t="str">
            <v>BG</v>
          </cell>
          <cell r="C34" t="str">
            <v>NSE</v>
          </cell>
          <cell r="D34" t="str">
            <v>A00</v>
          </cell>
          <cell r="E34" t="str">
            <v>FTE</v>
          </cell>
          <cell r="F34" t="str">
            <v>T</v>
          </cell>
          <cell r="G34" t="str">
            <v>TOTAL</v>
          </cell>
          <cell r="H34" t="str">
            <v>RSE</v>
          </cell>
          <cell r="J34" t="str">
            <v>:</v>
          </cell>
          <cell r="K34" t="str">
            <v>MS</v>
          </cell>
          <cell r="M34" t="str">
            <v>V</v>
          </cell>
          <cell r="N34">
            <v>38672.655694444446</v>
          </cell>
          <cell r="O34" t="str">
            <v>gchateaug</v>
          </cell>
          <cell r="P34">
            <v>38681.435856481483</v>
          </cell>
        </row>
        <row r="35">
          <cell r="A35" t="str">
            <v>1982</v>
          </cell>
          <cell r="B35" t="str">
            <v>BG</v>
          </cell>
          <cell r="C35" t="str">
            <v>SSH</v>
          </cell>
          <cell r="D35" t="str">
            <v>A00</v>
          </cell>
          <cell r="E35" t="str">
            <v>FTE</v>
          </cell>
          <cell r="F35" t="str">
            <v>T</v>
          </cell>
          <cell r="G35" t="str">
            <v>TOTAL</v>
          </cell>
          <cell r="H35" t="str">
            <v>RSE</v>
          </cell>
          <cell r="J35" t="str">
            <v>:</v>
          </cell>
          <cell r="K35" t="str">
            <v>MS</v>
          </cell>
          <cell r="M35" t="str">
            <v>V</v>
          </cell>
          <cell r="N35">
            <v>38672.655694444446</v>
          </cell>
          <cell r="O35" t="str">
            <v>gchateaug</v>
          </cell>
          <cell r="P35">
            <v>38681.435856481483</v>
          </cell>
        </row>
        <row r="36">
          <cell r="A36" t="str">
            <v>1982</v>
          </cell>
          <cell r="B36" t="str">
            <v>RO</v>
          </cell>
          <cell r="C36" t="str">
            <v>SSH</v>
          </cell>
          <cell r="D36" t="str">
            <v>A00</v>
          </cell>
          <cell r="E36" t="str">
            <v>FTE</v>
          </cell>
          <cell r="F36" t="str">
            <v>T</v>
          </cell>
          <cell r="G36" t="str">
            <v>TOTAL</v>
          </cell>
          <cell r="H36" t="str">
            <v>RSE</v>
          </cell>
          <cell r="J36" t="str">
            <v>:</v>
          </cell>
          <cell r="K36" t="str">
            <v>MS</v>
          </cell>
          <cell r="M36" t="str">
            <v>V</v>
          </cell>
          <cell r="N36">
            <v>38672.655694444446</v>
          </cell>
          <cell r="O36" t="str">
            <v>gchateaug</v>
          </cell>
          <cell r="P36">
            <v>38681.435879629629</v>
          </cell>
        </row>
        <row r="37">
          <cell r="A37" t="str">
            <v>1982</v>
          </cell>
          <cell r="B37" t="str">
            <v>RO</v>
          </cell>
          <cell r="C37" t="str">
            <v>NSE</v>
          </cell>
          <cell r="D37" t="str">
            <v>A00</v>
          </cell>
          <cell r="E37" t="str">
            <v>FTE</v>
          </cell>
          <cell r="F37" t="str">
            <v>T</v>
          </cell>
          <cell r="G37" t="str">
            <v>TOTAL</v>
          </cell>
          <cell r="H37" t="str">
            <v>RSE</v>
          </cell>
          <cell r="J37" t="str">
            <v>:</v>
          </cell>
          <cell r="K37" t="str">
            <v>MS</v>
          </cell>
          <cell r="M37" t="str">
            <v>V</v>
          </cell>
          <cell r="N37">
            <v>38672.655694444446</v>
          </cell>
          <cell r="O37" t="str">
            <v>gchateaug</v>
          </cell>
          <cell r="P37">
            <v>38681.435879629629</v>
          </cell>
        </row>
        <row r="38">
          <cell r="A38" t="str">
            <v>1980</v>
          </cell>
          <cell r="B38" t="str">
            <v>LT</v>
          </cell>
          <cell r="C38" t="str">
            <v>SSH</v>
          </cell>
          <cell r="D38" t="str">
            <v>A00</v>
          </cell>
          <cell r="E38" t="str">
            <v>FTE</v>
          </cell>
          <cell r="F38" t="str">
            <v>T</v>
          </cell>
          <cell r="G38" t="str">
            <v>TOTAL</v>
          </cell>
          <cell r="H38" t="str">
            <v>RSE</v>
          </cell>
          <cell r="J38" t="str">
            <v>:</v>
          </cell>
          <cell r="K38" t="str">
            <v>MS</v>
          </cell>
          <cell r="M38" t="str">
            <v>V</v>
          </cell>
          <cell r="N38">
            <v>38672.655694444446</v>
          </cell>
          <cell r="O38" t="str">
            <v>gchateaug</v>
          </cell>
          <cell r="P38">
            <v>38681.43582175926</v>
          </cell>
        </row>
        <row r="39">
          <cell r="A39" t="str">
            <v>1980</v>
          </cell>
          <cell r="B39" t="str">
            <v>LT</v>
          </cell>
          <cell r="C39" t="str">
            <v>NSE</v>
          </cell>
          <cell r="D39" t="str">
            <v>A00</v>
          </cell>
          <cell r="E39" t="str">
            <v>FTE</v>
          </cell>
          <cell r="F39" t="str">
            <v>T</v>
          </cell>
          <cell r="G39" t="str">
            <v>TOTAL</v>
          </cell>
          <cell r="H39" t="str">
            <v>RSE</v>
          </cell>
          <cell r="J39" t="str">
            <v>:</v>
          </cell>
          <cell r="K39" t="str">
            <v>MS</v>
          </cell>
          <cell r="M39" t="str">
            <v>V</v>
          </cell>
          <cell r="N39">
            <v>38672.655694444446</v>
          </cell>
          <cell r="O39" t="str">
            <v>gchateaug</v>
          </cell>
          <cell r="P39">
            <v>38681.43582175926</v>
          </cell>
        </row>
        <row r="40">
          <cell r="A40" t="str">
            <v>1980</v>
          </cell>
          <cell r="B40" t="str">
            <v>LV</v>
          </cell>
          <cell r="C40" t="str">
            <v>NSE</v>
          </cell>
          <cell r="D40" t="str">
            <v>A00</v>
          </cell>
          <cell r="E40" t="str">
            <v>FTE</v>
          </cell>
          <cell r="F40" t="str">
            <v>T</v>
          </cell>
          <cell r="G40" t="str">
            <v>TOTAL</v>
          </cell>
          <cell r="H40" t="str">
            <v>RSE</v>
          </cell>
          <cell r="J40" t="str">
            <v>:</v>
          </cell>
          <cell r="K40" t="str">
            <v>MS</v>
          </cell>
          <cell r="M40" t="str">
            <v>V</v>
          </cell>
          <cell r="N40">
            <v>38672.655694444446</v>
          </cell>
          <cell r="O40" t="str">
            <v>gchateaug</v>
          </cell>
          <cell r="P40">
            <v>38681.43582175926</v>
          </cell>
        </row>
        <row r="41">
          <cell r="A41" t="str">
            <v>1980</v>
          </cell>
          <cell r="B41" t="str">
            <v>PL</v>
          </cell>
          <cell r="C41" t="str">
            <v>SSH</v>
          </cell>
          <cell r="D41" t="str">
            <v>A00</v>
          </cell>
          <cell r="E41" t="str">
            <v>FTE</v>
          </cell>
          <cell r="F41" t="str">
            <v>T</v>
          </cell>
          <cell r="G41" t="str">
            <v>TOTAL</v>
          </cell>
          <cell r="H41" t="str">
            <v>RSE</v>
          </cell>
          <cell r="J41" t="str">
            <v>:</v>
          </cell>
          <cell r="K41" t="str">
            <v>MS</v>
          </cell>
          <cell r="M41" t="str">
            <v>V</v>
          </cell>
          <cell r="N41">
            <v>38672.655694444446</v>
          </cell>
          <cell r="O41" t="str">
            <v>gchateaug</v>
          </cell>
          <cell r="P41">
            <v>38681.43582175926</v>
          </cell>
        </row>
        <row r="42">
          <cell r="A42" t="str">
            <v>1980</v>
          </cell>
          <cell r="B42" t="str">
            <v>PL</v>
          </cell>
          <cell r="C42" t="str">
            <v>NSE</v>
          </cell>
          <cell r="D42" t="str">
            <v>A00</v>
          </cell>
          <cell r="E42" t="str">
            <v>FTE</v>
          </cell>
          <cell r="F42" t="str">
            <v>T</v>
          </cell>
          <cell r="G42" t="str">
            <v>TOTAL</v>
          </cell>
          <cell r="H42" t="str">
            <v>RSE</v>
          </cell>
          <cell r="J42" t="str">
            <v>:</v>
          </cell>
          <cell r="K42" t="str">
            <v>MS</v>
          </cell>
          <cell r="M42" t="str">
            <v>V</v>
          </cell>
          <cell r="N42">
            <v>38672.655694444446</v>
          </cell>
          <cell r="O42" t="str">
            <v>gchateaug</v>
          </cell>
          <cell r="P42">
            <v>38681.43582175926</v>
          </cell>
        </row>
        <row r="43">
          <cell r="A43" t="str">
            <v>1980</v>
          </cell>
          <cell r="B43" t="str">
            <v>LV</v>
          </cell>
          <cell r="C43" t="str">
            <v>SSH</v>
          </cell>
          <cell r="D43" t="str">
            <v>A00</v>
          </cell>
          <cell r="E43" t="str">
            <v>FTE</v>
          </cell>
          <cell r="F43" t="str">
            <v>T</v>
          </cell>
          <cell r="G43" t="str">
            <v>TOTAL</v>
          </cell>
          <cell r="H43" t="str">
            <v>RSE</v>
          </cell>
          <cell r="J43" t="str">
            <v>:</v>
          </cell>
          <cell r="K43" t="str">
            <v>MS</v>
          </cell>
          <cell r="M43" t="str">
            <v>V</v>
          </cell>
          <cell r="N43">
            <v>38672.655694444446</v>
          </cell>
          <cell r="O43" t="str">
            <v>gchateaug</v>
          </cell>
          <cell r="P43">
            <v>38681.43582175926</v>
          </cell>
        </row>
        <row r="44">
          <cell r="A44" t="str">
            <v>1980</v>
          </cell>
          <cell r="B44" t="str">
            <v>SI</v>
          </cell>
          <cell r="C44" t="str">
            <v>NSE</v>
          </cell>
          <cell r="D44" t="str">
            <v>A00</v>
          </cell>
          <cell r="E44" t="str">
            <v>FTE</v>
          </cell>
          <cell r="F44" t="str">
            <v>T</v>
          </cell>
          <cell r="G44" t="str">
            <v>TOTAL</v>
          </cell>
          <cell r="H44" t="str">
            <v>RSE</v>
          </cell>
          <cell r="J44" t="str">
            <v>:</v>
          </cell>
          <cell r="K44" t="str">
            <v>MS</v>
          </cell>
          <cell r="M44" t="str">
            <v>V</v>
          </cell>
          <cell r="N44">
            <v>38672.655694444446</v>
          </cell>
          <cell r="O44" t="str">
            <v>gchateaug</v>
          </cell>
          <cell r="P44">
            <v>38681.435833333337</v>
          </cell>
        </row>
        <row r="45">
          <cell r="A45" t="str">
            <v>1980</v>
          </cell>
          <cell r="B45" t="str">
            <v>SI</v>
          </cell>
          <cell r="C45" t="str">
            <v>SSH</v>
          </cell>
          <cell r="D45" t="str">
            <v>A00</v>
          </cell>
          <cell r="E45" t="str">
            <v>FTE</v>
          </cell>
          <cell r="F45" t="str">
            <v>T</v>
          </cell>
          <cell r="G45" t="str">
            <v>TOTAL</v>
          </cell>
          <cell r="H45" t="str">
            <v>RSE</v>
          </cell>
          <cell r="J45" t="str">
            <v>:</v>
          </cell>
          <cell r="K45" t="str">
            <v>MS</v>
          </cell>
          <cell r="M45" t="str">
            <v>V</v>
          </cell>
          <cell r="N45">
            <v>38672.655694444446</v>
          </cell>
          <cell r="O45" t="str">
            <v>gchateaug</v>
          </cell>
          <cell r="P45">
            <v>38681.435833333337</v>
          </cell>
        </row>
        <row r="46">
          <cell r="A46" t="str">
            <v>1983</v>
          </cell>
          <cell r="B46" t="str">
            <v>PT</v>
          </cell>
          <cell r="C46" t="str">
            <v>SSH</v>
          </cell>
          <cell r="D46" t="str">
            <v>A00</v>
          </cell>
          <cell r="E46" t="str">
            <v>FTE</v>
          </cell>
          <cell r="F46" t="str">
            <v>T</v>
          </cell>
          <cell r="G46" t="str">
            <v>TOTAL</v>
          </cell>
          <cell r="H46" t="str">
            <v>RSE</v>
          </cell>
          <cell r="J46" t="str">
            <v>:</v>
          </cell>
          <cell r="K46" t="str">
            <v>MS</v>
          </cell>
          <cell r="M46" t="str">
            <v>V</v>
          </cell>
          <cell r="N46">
            <v>38672.655682870369</v>
          </cell>
          <cell r="O46" t="str">
            <v>gchateaug</v>
          </cell>
          <cell r="P46">
            <v>38681.435914351852</v>
          </cell>
        </row>
        <row r="47">
          <cell r="A47" t="str">
            <v>1983</v>
          </cell>
          <cell r="B47" t="str">
            <v>PT</v>
          </cell>
          <cell r="C47" t="str">
            <v>NSE</v>
          </cell>
          <cell r="D47" t="str">
            <v>A00</v>
          </cell>
          <cell r="E47" t="str">
            <v>FTE</v>
          </cell>
          <cell r="F47" t="str">
            <v>T</v>
          </cell>
          <cell r="G47" t="str">
            <v>TOTAL</v>
          </cell>
          <cell r="H47" t="str">
            <v>RSE</v>
          </cell>
          <cell r="J47" t="str">
            <v>:</v>
          </cell>
          <cell r="K47" t="str">
            <v>MS</v>
          </cell>
          <cell r="M47" t="str">
            <v>V</v>
          </cell>
          <cell r="N47">
            <v>38672.655682870369</v>
          </cell>
          <cell r="O47" t="str">
            <v>gchateaug</v>
          </cell>
          <cell r="P47">
            <v>38681.435914351852</v>
          </cell>
        </row>
        <row r="48">
          <cell r="A48" t="str">
            <v>1983</v>
          </cell>
          <cell r="B48" t="str">
            <v>CY</v>
          </cell>
          <cell r="C48" t="str">
            <v>SSH</v>
          </cell>
          <cell r="D48" t="str">
            <v>A00</v>
          </cell>
          <cell r="E48" t="str">
            <v>FTE</v>
          </cell>
          <cell r="F48" t="str">
            <v>T</v>
          </cell>
          <cell r="G48" t="str">
            <v>TOTAL</v>
          </cell>
          <cell r="H48" t="str">
            <v>RSE</v>
          </cell>
          <cell r="J48" t="str">
            <v>:</v>
          </cell>
          <cell r="K48" t="str">
            <v>MS</v>
          </cell>
          <cell r="M48" t="str">
            <v>V</v>
          </cell>
          <cell r="N48">
            <v>38672.655682870369</v>
          </cell>
          <cell r="O48" t="str">
            <v>gchateaug</v>
          </cell>
          <cell r="P48">
            <v>38681.435891203706</v>
          </cell>
        </row>
        <row r="49">
          <cell r="A49" t="str">
            <v>1983</v>
          </cell>
          <cell r="B49" t="str">
            <v>CY</v>
          </cell>
          <cell r="C49" t="str">
            <v>NSE</v>
          </cell>
          <cell r="D49" t="str">
            <v>A00</v>
          </cell>
          <cell r="E49" t="str">
            <v>FTE</v>
          </cell>
          <cell r="F49" t="str">
            <v>T</v>
          </cell>
          <cell r="G49" t="str">
            <v>TOTAL</v>
          </cell>
          <cell r="H49" t="str">
            <v>RSE</v>
          </cell>
          <cell r="J49" t="str">
            <v>:</v>
          </cell>
          <cell r="K49" t="str">
            <v>MS</v>
          </cell>
          <cell r="M49" t="str">
            <v>V</v>
          </cell>
          <cell r="N49">
            <v>38672.655682870369</v>
          </cell>
          <cell r="O49" t="str">
            <v>gchateaug</v>
          </cell>
          <cell r="P49">
            <v>38681.435891203706</v>
          </cell>
        </row>
        <row r="50">
          <cell r="A50" t="str">
            <v>1983</v>
          </cell>
          <cell r="B50" t="str">
            <v>CZ</v>
          </cell>
          <cell r="C50" t="str">
            <v>SSH</v>
          </cell>
          <cell r="D50" t="str">
            <v>A00</v>
          </cell>
          <cell r="E50" t="str">
            <v>FTE</v>
          </cell>
          <cell r="F50" t="str">
            <v>T</v>
          </cell>
          <cell r="G50" t="str">
            <v>TOTAL</v>
          </cell>
          <cell r="H50" t="str">
            <v>RSE</v>
          </cell>
          <cell r="J50" t="str">
            <v>:</v>
          </cell>
          <cell r="K50" t="str">
            <v>MS</v>
          </cell>
          <cell r="M50" t="str">
            <v>V</v>
          </cell>
          <cell r="N50">
            <v>38672.655682870369</v>
          </cell>
          <cell r="O50" t="str">
            <v>gchateaug</v>
          </cell>
          <cell r="P50">
            <v>38681.435891203706</v>
          </cell>
        </row>
        <row r="51">
          <cell r="A51" t="str">
            <v>1983</v>
          </cell>
          <cell r="B51" t="str">
            <v>CZ</v>
          </cell>
          <cell r="C51" t="str">
            <v>NSE</v>
          </cell>
          <cell r="D51" t="str">
            <v>A00</v>
          </cell>
          <cell r="E51" t="str">
            <v>FTE</v>
          </cell>
          <cell r="F51" t="str">
            <v>T</v>
          </cell>
          <cell r="G51" t="str">
            <v>TOTAL</v>
          </cell>
          <cell r="H51" t="str">
            <v>RSE</v>
          </cell>
          <cell r="J51" t="str">
            <v>:</v>
          </cell>
          <cell r="K51" t="str">
            <v>MS</v>
          </cell>
          <cell r="M51" t="str">
            <v>V</v>
          </cell>
          <cell r="N51">
            <v>38672.655682870369</v>
          </cell>
          <cell r="O51" t="str">
            <v>gchateaug</v>
          </cell>
          <cell r="P51">
            <v>38681.435891203706</v>
          </cell>
        </row>
        <row r="52">
          <cell r="A52" t="str">
            <v>1980</v>
          </cell>
          <cell r="B52" t="str">
            <v>SK</v>
          </cell>
          <cell r="C52" t="str">
            <v>NSE</v>
          </cell>
          <cell r="D52" t="str">
            <v>A00</v>
          </cell>
          <cell r="E52" t="str">
            <v>FTE</v>
          </cell>
          <cell r="F52" t="str">
            <v>T</v>
          </cell>
          <cell r="G52" t="str">
            <v>TOTAL</v>
          </cell>
          <cell r="H52" t="str">
            <v>RSE</v>
          </cell>
          <cell r="J52" t="str">
            <v>:</v>
          </cell>
          <cell r="K52" t="str">
            <v>MS</v>
          </cell>
          <cell r="M52" t="str">
            <v>V</v>
          </cell>
          <cell r="N52">
            <v>38672.655694444446</v>
          </cell>
          <cell r="O52" t="str">
            <v>gchateaug</v>
          </cell>
          <cell r="P52">
            <v>38681.435833333337</v>
          </cell>
        </row>
        <row r="53">
          <cell r="A53" t="str">
            <v>1980</v>
          </cell>
          <cell r="B53" t="str">
            <v>SK</v>
          </cell>
          <cell r="C53" t="str">
            <v>SSH</v>
          </cell>
          <cell r="D53" t="str">
            <v>A00</v>
          </cell>
          <cell r="E53" t="str">
            <v>FTE</v>
          </cell>
          <cell r="F53" t="str">
            <v>T</v>
          </cell>
          <cell r="G53" t="str">
            <v>TOTAL</v>
          </cell>
          <cell r="H53" t="str">
            <v>RSE</v>
          </cell>
          <cell r="J53" t="str">
            <v>:</v>
          </cell>
          <cell r="K53" t="str">
            <v>MS</v>
          </cell>
          <cell r="M53" t="str">
            <v>V</v>
          </cell>
          <cell r="N53">
            <v>38672.655694444446</v>
          </cell>
          <cell r="O53" t="str">
            <v>gchateaug</v>
          </cell>
          <cell r="P53">
            <v>38681.435833333337</v>
          </cell>
        </row>
        <row r="54">
          <cell r="A54" t="str">
            <v>1980</v>
          </cell>
          <cell r="B54" t="str">
            <v>BG</v>
          </cell>
          <cell r="C54" t="str">
            <v>NSE</v>
          </cell>
          <cell r="D54" t="str">
            <v>A00</v>
          </cell>
          <cell r="E54" t="str">
            <v>FTE</v>
          </cell>
          <cell r="F54" t="str">
            <v>T</v>
          </cell>
          <cell r="G54" t="str">
            <v>TOTAL</v>
          </cell>
          <cell r="H54" t="str">
            <v>RSE</v>
          </cell>
          <cell r="J54" t="str">
            <v>:</v>
          </cell>
          <cell r="K54" t="str">
            <v>MS</v>
          </cell>
          <cell r="M54" t="str">
            <v>V</v>
          </cell>
          <cell r="N54">
            <v>38672.655694444446</v>
          </cell>
          <cell r="O54" t="str">
            <v>gchateaug</v>
          </cell>
          <cell r="P54">
            <v>38681.435810185183</v>
          </cell>
        </row>
        <row r="55">
          <cell r="A55" t="str">
            <v>1980</v>
          </cell>
          <cell r="B55" t="str">
            <v>BG</v>
          </cell>
          <cell r="C55" t="str">
            <v>SSH</v>
          </cell>
          <cell r="D55" t="str">
            <v>A00</v>
          </cell>
          <cell r="E55" t="str">
            <v>FTE</v>
          </cell>
          <cell r="F55" t="str">
            <v>T</v>
          </cell>
          <cell r="G55" t="str">
            <v>TOTAL</v>
          </cell>
          <cell r="H55" t="str">
            <v>RSE</v>
          </cell>
          <cell r="J55" t="str">
            <v>:</v>
          </cell>
          <cell r="K55" t="str">
            <v>MS</v>
          </cell>
          <cell r="M55" t="str">
            <v>V</v>
          </cell>
          <cell r="N55">
            <v>38672.655694444446</v>
          </cell>
          <cell r="O55" t="str">
            <v>gchateaug</v>
          </cell>
          <cell r="P55">
            <v>38681.435810185183</v>
          </cell>
        </row>
        <row r="56">
          <cell r="A56" t="str">
            <v>1980</v>
          </cell>
          <cell r="B56" t="str">
            <v>RO</v>
          </cell>
          <cell r="C56" t="str">
            <v>NSE</v>
          </cell>
          <cell r="D56" t="str">
            <v>A00</v>
          </cell>
          <cell r="E56" t="str">
            <v>FTE</v>
          </cell>
          <cell r="F56" t="str">
            <v>T</v>
          </cell>
          <cell r="G56" t="str">
            <v>TOTAL</v>
          </cell>
          <cell r="H56" t="str">
            <v>RSE</v>
          </cell>
          <cell r="J56" t="str">
            <v>:</v>
          </cell>
          <cell r="K56" t="str">
            <v>MS</v>
          </cell>
          <cell r="M56" t="str">
            <v>V</v>
          </cell>
          <cell r="N56">
            <v>38672.655694444446</v>
          </cell>
          <cell r="O56" t="str">
            <v>gchateaug</v>
          </cell>
          <cell r="P56">
            <v>38681.43582175926</v>
          </cell>
        </row>
        <row r="57">
          <cell r="A57" t="str">
            <v>1980</v>
          </cell>
          <cell r="B57" t="str">
            <v>RO</v>
          </cell>
          <cell r="C57" t="str">
            <v>SSH</v>
          </cell>
          <cell r="D57" t="str">
            <v>A00</v>
          </cell>
          <cell r="E57" t="str">
            <v>FTE</v>
          </cell>
          <cell r="F57" t="str">
            <v>T</v>
          </cell>
          <cell r="G57" t="str">
            <v>TOTAL</v>
          </cell>
          <cell r="H57" t="str">
            <v>RSE</v>
          </cell>
          <cell r="J57" t="str">
            <v>:</v>
          </cell>
          <cell r="K57" t="str">
            <v>MS</v>
          </cell>
          <cell r="M57" t="str">
            <v>V</v>
          </cell>
          <cell r="N57">
            <v>38672.655694444446</v>
          </cell>
          <cell r="O57" t="str">
            <v>gchateaug</v>
          </cell>
          <cell r="P57">
            <v>38681.43582175926</v>
          </cell>
        </row>
        <row r="58">
          <cell r="A58" t="str">
            <v>1983</v>
          </cell>
          <cell r="B58" t="str">
            <v>LT</v>
          </cell>
          <cell r="C58" t="str">
            <v>NSE</v>
          </cell>
          <cell r="D58" t="str">
            <v>A00</v>
          </cell>
          <cell r="E58" t="str">
            <v>FTE</v>
          </cell>
          <cell r="F58" t="str">
            <v>T</v>
          </cell>
          <cell r="G58" t="str">
            <v>TOTAL</v>
          </cell>
          <cell r="H58" t="str">
            <v>RSE</v>
          </cell>
          <cell r="J58" t="str">
            <v>:</v>
          </cell>
          <cell r="K58" t="str">
            <v>MS</v>
          </cell>
          <cell r="M58" t="str">
            <v>V</v>
          </cell>
          <cell r="N58">
            <v>38672.655682870369</v>
          </cell>
          <cell r="O58" t="str">
            <v>gchateaug</v>
          </cell>
          <cell r="P58">
            <v>38681.435902777775</v>
          </cell>
        </row>
        <row r="59">
          <cell r="A59" t="str">
            <v>1983</v>
          </cell>
          <cell r="B59" t="str">
            <v>LT</v>
          </cell>
          <cell r="C59" t="str">
            <v>SSH</v>
          </cell>
          <cell r="D59" t="str">
            <v>A00</v>
          </cell>
          <cell r="E59" t="str">
            <v>FTE</v>
          </cell>
          <cell r="F59" t="str">
            <v>T</v>
          </cell>
          <cell r="G59" t="str">
            <v>TOTAL</v>
          </cell>
          <cell r="H59" t="str">
            <v>RSE</v>
          </cell>
          <cell r="J59" t="str">
            <v>:</v>
          </cell>
          <cell r="K59" t="str">
            <v>MS</v>
          </cell>
          <cell r="M59" t="str">
            <v>V</v>
          </cell>
          <cell r="N59">
            <v>38672.655682870369</v>
          </cell>
          <cell r="O59" t="str">
            <v>gchateaug</v>
          </cell>
          <cell r="P59">
            <v>38681.435902777775</v>
          </cell>
        </row>
        <row r="60">
          <cell r="A60" t="str">
            <v>1981</v>
          </cell>
          <cell r="B60" t="str">
            <v>PT</v>
          </cell>
          <cell r="C60" t="str">
            <v>SSH</v>
          </cell>
          <cell r="D60" t="str">
            <v>A00</v>
          </cell>
          <cell r="E60" t="str">
            <v>FTE</v>
          </cell>
          <cell r="F60" t="str">
            <v>T</v>
          </cell>
          <cell r="G60" t="str">
            <v>TOTAL</v>
          </cell>
          <cell r="H60" t="str">
            <v>RSE</v>
          </cell>
          <cell r="J60" t="str">
            <v>:</v>
          </cell>
          <cell r="K60" t="str">
            <v>MS</v>
          </cell>
          <cell r="M60" t="str">
            <v>V</v>
          </cell>
          <cell r="N60">
            <v>38672.655694444446</v>
          </cell>
          <cell r="O60" t="str">
            <v>gchateaug</v>
          </cell>
          <cell r="P60">
            <v>38681.435844907406</v>
          </cell>
        </row>
        <row r="61">
          <cell r="A61" t="str">
            <v>1981</v>
          </cell>
          <cell r="B61" t="str">
            <v>PT</v>
          </cell>
          <cell r="C61" t="str">
            <v>NSE</v>
          </cell>
          <cell r="D61" t="str">
            <v>A00</v>
          </cell>
          <cell r="E61" t="str">
            <v>FTE</v>
          </cell>
          <cell r="F61" t="str">
            <v>T</v>
          </cell>
          <cell r="G61" t="str">
            <v>TOTAL</v>
          </cell>
          <cell r="H61" t="str">
            <v>RSE</v>
          </cell>
          <cell r="J61" t="str">
            <v>:</v>
          </cell>
          <cell r="K61" t="str">
            <v>MS</v>
          </cell>
          <cell r="M61" t="str">
            <v>V</v>
          </cell>
          <cell r="N61">
            <v>38672.655694444446</v>
          </cell>
          <cell r="O61" t="str">
            <v>gchateaug</v>
          </cell>
          <cell r="P61">
            <v>38681.435844907406</v>
          </cell>
        </row>
        <row r="62">
          <cell r="A62" t="str">
            <v>1981</v>
          </cell>
          <cell r="B62" t="str">
            <v>CY</v>
          </cell>
          <cell r="C62" t="str">
            <v>SSH</v>
          </cell>
          <cell r="D62" t="str">
            <v>A00</v>
          </cell>
          <cell r="E62" t="str">
            <v>FTE</v>
          </cell>
          <cell r="F62" t="str">
            <v>T</v>
          </cell>
          <cell r="G62" t="str">
            <v>TOTAL</v>
          </cell>
          <cell r="H62" t="str">
            <v>RSE</v>
          </cell>
          <cell r="J62" t="str">
            <v>:</v>
          </cell>
          <cell r="K62" t="str">
            <v>MS</v>
          </cell>
          <cell r="M62" t="str">
            <v>V</v>
          </cell>
          <cell r="N62">
            <v>38672.655694444446</v>
          </cell>
          <cell r="O62" t="str">
            <v>gchateaug</v>
          </cell>
          <cell r="P62">
            <v>38681.435833333337</v>
          </cell>
        </row>
        <row r="63">
          <cell r="A63" t="str">
            <v>1983</v>
          </cell>
          <cell r="B63" t="str">
            <v>LV</v>
          </cell>
          <cell r="C63" t="str">
            <v>SSH</v>
          </cell>
          <cell r="D63" t="str">
            <v>A00</v>
          </cell>
          <cell r="E63" t="str">
            <v>FTE</v>
          </cell>
          <cell r="F63" t="str">
            <v>T</v>
          </cell>
          <cell r="G63" t="str">
            <v>TOTAL</v>
          </cell>
          <cell r="H63" t="str">
            <v>RSE</v>
          </cell>
          <cell r="J63" t="str">
            <v>:</v>
          </cell>
          <cell r="K63" t="str">
            <v>MS</v>
          </cell>
          <cell r="M63" t="str">
            <v>V</v>
          </cell>
          <cell r="N63">
            <v>38672.655682870369</v>
          </cell>
          <cell r="O63" t="str">
            <v>gchateaug</v>
          </cell>
          <cell r="P63">
            <v>38681.435902777775</v>
          </cell>
        </row>
        <row r="64">
          <cell r="A64" t="str">
            <v>1983</v>
          </cell>
          <cell r="B64" t="str">
            <v>LV</v>
          </cell>
          <cell r="C64" t="str">
            <v>NSE</v>
          </cell>
          <cell r="D64" t="str">
            <v>A00</v>
          </cell>
          <cell r="E64" t="str">
            <v>FTE</v>
          </cell>
          <cell r="F64" t="str">
            <v>T</v>
          </cell>
          <cell r="G64" t="str">
            <v>TOTAL</v>
          </cell>
          <cell r="H64" t="str">
            <v>RSE</v>
          </cell>
          <cell r="J64" t="str">
            <v>:</v>
          </cell>
          <cell r="K64" t="str">
            <v>MS</v>
          </cell>
          <cell r="M64" t="str">
            <v>V</v>
          </cell>
          <cell r="N64">
            <v>38672.655682870369</v>
          </cell>
          <cell r="O64" t="str">
            <v>gchateaug</v>
          </cell>
          <cell r="P64">
            <v>38681.435902777775</v>
          </cell>
        </row>
        <row r="65">
          <cell r="A65" t="str">
            <v>1981</v>
          </cell>
          <cell r="B65" t="str">
            <v>CY</v>
          </cell>
          <cell r="C65" t="str">
            <v>NSE</v>
          </cell>
          <cell r="D65" t="str">
            <v>A00</v>
          </cell>
          <cell r="E65" t="str">
            <v>FTE</v>
          </cell>
          <cell r="F65" t="str">
            <v>T</v>
          </cell>
          <cell r="G65" t="str">
            <v>TOTAL</v>
          </cell>
          <cell r="H65" t="str">
            <v>RSE</v>
          </cell>
          <cell r="J65" t="str">
            <v>:</v>
          </cell>
          <cell r="K65" t="str">
            <v>MS</v>
          </cell>
          <cell r="M65" t="str">
            <v>V</v>
          </cell>
          <cell r="N65">
            <v>38672.655694444446</v>
          </cell>
          <cell r="O65" t="str">
            <v>gchateaug</v>
          </cell>
          <cell r="P65">
            <v>38681.435833333337</v>
          </cell>
        </row>
        <row r="66">
          <cell r="A66" t="str">
            <v>1981</v>
          </cell>
          <cell r="B66" t="str">
            <v>CZ</v>
          </cell>
          <cell r="C66" t="str">
            <v>NSE</v>
          </cell>
          <cell r="D66" t="str">
            <v>A00</v>
          </cell>
          <cell r="E66" t="str">
            <v>FTE</v>
          </cell>
          <cell r="F66" t="str">
            <v>T</v>
          </cell>
          <cell r="G66" t="str">
            <v>TOTAL</v>
          </cell>
          <cell r="H66" t="str">
            <v>RSE</v>
          </cell>
          <cell r="J66" t="str">
            <v>:</v>
          </cell>
          <cell r="K66" t="str">
            <v>MS</v>
          </cell>
          <cell r="M66" t="str">
            <v>V</v>
          </cell>
          <cell r="N66">
            <v>38672.655694444446</v>
          </cell>
          <cell r="O66" t="str">
            <v>gchateaug</v>
          </cell>
          <cell r="P66">
            <v>38681.435833333337</v>
          </cell>
        </row>
        <row r="67">
          <cell r="A67" t="str">
            <v>1981</v>
          </cell>
          <cell r="B67" t="str">
            <v>CZ</v>
          </cell>
          <cell r="C67" t="str">
            <v>SSH</v>
          </cell>
          <cell r="D67" t="str">
            <v>A00</v>
          </cell>
          <cell r="E67" t="str">
            <v>FTE</v>
          </cell>
          <cell r="F67" t="str">
            <v>T</v>
          </cell>
          <cell r="G67" t="str">
            <v>TOTAL</v>
          </cell>
          <cell r="H67" t="str">
            <v>RSE</v>
          </cell>
          <cell r="J67" t="str">
            <v>:</v>
          </cell>
          <cell r="K67" t="str">
            <v>MS</v>
          </cell>
          <cell r="M67" t="str">
            <v>V</v>
          </cell>
          <cell r="N67">
            <v>38672.655694444446</v>
          </cell>
          <cell r="O67" t="str">
            <v>gchateaug</v>
          </cell>
          <cell r="P67">
            <v>38681.435833333337</v>
          </cell>
        </row>
        <row r="68">
          <cell r="A68" t="str">
            <v>1981</v>
          </cell>
          <cell r="B68" t="str">
            <v>LT</v>
          </cell>
          <cell r="C68" t="str">
            <v>SSH</v>
          </cell>
          <cell r="D68" t="str">
            <v>A00</v>
          </cell>
          <cell r="E68" t="str">
            <v>FTE</v>
          </cell>
          <cell r="F68" t="str">
            <v>T</v>
          </cell>
          <cell r="G68" t="str">
            <v>TOTAL</v>
          </cell>
          <cell r="H68" t="str">
            <v>RSE</v>
          </cell>
          <cell r="J68" t="str">
            <v>:</v>
          </cell>
          <cell r="K68" t="str">
            <v>MS</v>
          </cell>
          <cell r="M68" t="str">
            <v>V</v>
          </cell>
          <cell r="N68">
            <v>38672.655694444446</v>
          </cell>
          <cell r="O68" t="str">
            <v>gchateaug</v>
          </cell>
          <cell r="P68">
            <v>38681.435844907406</v>
          </cell>
        </row>
        <row r="69">
          <cell r="A69" t="str">
            <v>1981</v>
          </cell>
          <cell r="B69" t="str">
            <v>LT</v>
          </cell>
          <cell r="C69" t="str">
            <v>NSE</v>
          </cell>
          <cell r="D69" t="str">
            <v>A00</v>
          </cell>
          <cell r="E69" t="str">
            <v>FTE</v>
          </cell>
          <cell r="F69" t="str">
            <v>T</v>
          </cell>
          <cell r="G69" t="str">
            <v>TOTAL</v>
          </cell>
          <cell r="H69" t="str">
            <v>RSE</v>
          </cell>
          <cell r="J69" t="str">
            <v>:</v>
          </cell>
          <cell r="K69" t="str">
            <v>MS</v>
          </cell>
          <cell r="M69" t="str">
            <v>V</v>
          </cell>
          <cell r="N69">
            <v>38672.655694444446</v>
          </cell>
          <cell r="O69" t="str">
            <v>gchateaug</v>
          </cell>
          <cell r="P69">
            <v>38681.435844907406</v>
          </cell>
        </row>
        <row r="70">
          <cell r="A70" t="str">
            <v>1981</v>
          </cell>
          <cell r="B70" t="str">
            <v>LV</v>
          </cell>
          <cell r="C70" t="str">
            <v>NSE</v>
          </cell>
          <cell r="D70" t="str">
            <v>A00</v>
          </cell>
          <cell r="E70" t="str">
            <v>FTE</v>
          </cell>
          <cell r="F70" t="str">
            <v>T</v>
          </cell>
          <cell r="G70" t="str">
            <v>TOTAL</v>
          </cell>
          <cell r="H70" t="str">
            <v>RSE</v>
          </cell>
          <cell r="J70" t="str">
            <v>:</v>
          </cell>
          <cell r="K70" t="str">
            <v>MS</v>
          </cell>
          <cell r="M70" t="str">
            <v>V</v>
          </cell>
          <cell r="N70">
            <v>38672.655694444446</v>
          </cell>
          <cell r="O70" t="str">
            <v>gchateaug</v>
          </cell>
          <cell r="P70">
            <v>38681.435844907406</v>
          </cell>
        </row>
        <row r="71">
          <cell r="A71" t="str">
            <v>1983</v>
          </cell>
          <cell r="B71" t="str">
            <v>PL</v>
          </cell>
          <cell r="C71" t="str">
            <v>NSE</v>
          </cell>
          <cell r="D71" t="str">
            <v>A00</v>
          </cell>
          <cell r="E71" t="str">
            <v>FTE</v>
          </cell>
          <cell r="F71" t="str">
            <v>T</v>
          </cell>
          <cell r="G71" t="str">
            <v>TOTAL</v>
          </cell>
          <cell r="H71" t="str">
            <v>RSE</v>
          </cell>
          <cell r="J71" t="str">
            <v>:</v>
          </cell>
          <cell r="K71" t="str">
            <v>MS</v>
          </cell>
          <cell r="M71" t="str">
            <v>V</v>
          </cell>
          <cell r="N71">
            <v>38672.655682870369</v>
          </cell>
          <cell r="O71" t="str">
            <v>gchateaug</v>
          </cell>
          <cell r="P71">
            <v>38681.435902777775</v>
          </cell>
        </row>
        <row r="72">
          <cell r="A72" t="str">
            <v>1983</v>
          </cell>
          <cell r="B72" t="str">
            <v>PL</v>
          </cell>
          <cell r="C72" t="str">
            <v>SSH</v>
          </cell>
          <cell r="D72" t="str">
            <v>A00</v>
          </cell>
          <cell r="E72" t="str">
            <v>FTE</v>
          </cell>
          <cell r="F72" t="str">
            <v>T</v>
          </cell>
          <cell r="G72" t="str">
            <v>TOTAL</v>
          </cell>
          <cell r="H72" t="str">
            <v>RSE</v>
          </cell>
          <cell r="J72" t="str">
            <v>:</v>
          </cell>
          <cell r="K72" t="str">
            <v>MS</v>
          </cell>
          <cell r="M72" t="str">
            <v>V</v>
          </cell>
          <cell r="N72">
            <v>38672.655682870369</v>
          </cell>
          <cell r="O72" t="str">
            <v>gchateaug</v>
          </cell>
          <cell r="P72">
            <v>38681.435902777775</v>
          </cell>
        </row>
        <row r="73">
          <cell r="A73" t="str">
            <v>1983</v>
          </cell>
          <cell r="B73" t="str">
            <v>SI</v>
          </cell>
          <cell r="C73" t="str">
            <v>SSH</v>
          </cell>
          <cell r="D73" t="str">
            <v>A00</v>
          </cell>
          <cell r="E73" t="str">
            <v>FTE</v>
          </cell>
          <cell r="F73" t="str">
            <v>T</v>
          </cell>
          <cell r="G73" t="str">
            <v>TOTAL</v>
          </cell>
          <cell r="H73" t="str">
            <v>RSE</v>
          </cell>
          <cell r="J73" t="str">
            <v>:</v>
          </cell>
          <cell r="K73" t="str">
            <v>MS</v>
          </cell>
          <cell r="M73" t="str">
            <v>V</v>
          </cell>
          <cell r="N73">
            <v>38672.655682870369</v>
          </cell>
          <cell r="O73" t="str">
            <v>gchateaug</v>
          </cell>
          <cell r="P73">
            <v>38681.435914351852</v>
          </cell>
        </row>
        <row r="74">
          <cell r="A74" t="str">
            <v>1983</v>
          </cell>
          <cell r="B74" t="str">
            <v>SI</v>
          </cell>
          <cell r="C74" t="str">
            <v>NSE</v>
          </cell>
          <cell r="D74" t="str">
            <v>A00</v>
          </cell>
          <cell r="E74" t="str">
            <v>FTE</v>
          </cell>
          <cell r="F74" t="str">
            <v>T</v>
          </cell>
          <cell r="G74" t="str">
            <v>TOTAL</v>
          </cell>
          <cell r="H74" t="str">
            <v>RSE</v>
          </cell>
          <cell r="J74" t="str">
            <v>:</v>
          </cell>
          <cell r="K74" t="str">
            <v>MS</v>
          </cell>
          <cell r="M74" t="str">
            <v>V</v>
          </cell>
          <cell r="N74">
            <v>38672.655682870369</v>
          </cell>
          <cell r="O74" t="str">
            <v>gchateaug</v>
          </cell>
          <cell r="P74">
            <v>38681.435914351852</v>
          </cell>
        </row>
        <row r="75">
          <cell r="A75" t="str">
            <v>1983</v>
          </cell>
          <cell r="B75" t="str">
            <v>SK</v>
          </cell>
          <cell r="C75" t="str">
            <v>NSE</v>
          </cell>
          <cell r="D75" t="str">
            <v>A00</v>
          </cell>
          <cell r="E75" t="str">
            <v>FTE</v>
          </cell>
          <cell r="F75" t="str">
            <v>T</v>
          </cell>
          <cell r="G75" t="str">
            <v>TOTAL</v>
          </cell>
          <cell r="H75" t="str">
            <v>RSE</v>
          </cell>
          <cell r="J75" t="str">
            <v>:</v>
          </cell>
          <cell r="K75" t="str">
            <v>MS</v>
          </cell>
          <cell r="M75" t="str">
            <v>V</v>
          </cell>
          <cell r="N75">
            <v>38672.655682870369</v>
          </cell>
          <cell r="O75" t="str">
            <v>gchateaug</v>
          </cell>
          <cell r="P75">
            <v>38681.435914351852</v>
          </cell>
        </row>
        <row r="76">
          <cell r="A76" t="str">
            <v>1981</v>
          </cell>
          <cell r="B76" t="str">
            <v>LV</v>
          </cell>
          <cell r="C76" t="str">
            <v>SSH</v>
          </cell>
          <cell r="D76" t="str">
            <v>A00</v>
          </cell>
          <cell r="E76" t="str">
            <v>FTE</v>
          </cell>
          <cell r="F76" t="str">
            <v>T</v>
          </cell>
          <cell r="G76" t="str">
            <v>TOTAL</v>
          </cell>
          <cell r="H76" t="str">
            <v>RSE</v>
          </cell>
          <cell r="J76" t="str">
            <v>:</v>
          </cell>
          <cell r="K76" t="str">
            <v>MS</v>
          </cell>
          <cell r="M76" t="str">
            <v>V</v>
          </cell>
          <cell r="N76">
            <v>38672.655694444446</v>
          </cell>
          <cell r="O76" t="str">
            <v>gchateaug</v>
          </cell>
          <cell r="P76">
            <v>38681.435844907406</v>
          </cell>
        </row>
        <row r="77">
          <cell r="A77" t="str">
            <v>1981</v>
          </cell>
          <cell r="B77" t="str">
            <v>PL</v>
          </cell>
          <cell r="C77" t="str">
            <v>SSH</v>
          </cell>
          <cell r="D77" t="str">
            <v>A00</v>
          </cell>
          <cell r="E77" t="str">
            <v>FTE</v>
          </cell>
          <cell r="F77" t="str">
            <v>T</v>
          </cell>
          <cell r="G77" t="str">
            <v>TOTAL</v>
          </cell>
          <cell r="H77" t="str">
            <v>RSE</v>
          </cell>
          <cell r="J77" t="str">
            <v>:</v>
          </cell>
          <cell r="K77" t="str">
            <v>MS</v>
          </cell>
          <cell r="M77" t="str">
            <v>V</v>
          </cell>
          <cell r="N77">
            <v>38672.655694444446</v>
          </cell>
          <cell r="O77" t="str">
            <v>gchateaug</v>
          </cell>
          <cell r="P77">
            <v>38681.435844907406</v>
          </cell>
        </row>
        <row r="78">
          <cell r="A78" t="str">
            <v>1981</v>
          </cell>
          <cell r="B78" t="str">
            <v>SI</v>
          </cell>
          <cell r="C78" t="str">
            <v>SSH</v>
          </cell>
          <cell r="D78" t="str">
            <v>A00</v>
          </cell>
          <cell r="E78" t="str">
            <v>FTE</v>
          </cell>
          <cell r="F78" t="str">
            <v>T</v>
          </cell>
          <cell r="G78" t="str">
            <v>TOTAL</v>
          </cell>
          <cell r="H78" t="str">
            <v>RSE</v>
          </cell>
          <cell r="J78" t="str">
            <v>:</v>
          </cell>
          <cell r="K78" t="str">
            <v>MS</v>
          </cell>
          <cell r="M78" t="str">
            <v>V</v>
          </cell>
          <cell r="N78">
            <v>38672.655694444446</v>
          </cell>
          <cell r="O78" t="str">
            <v>gchateaug</v>
          </cell>
          <cell r="P78">
            <v>38681.435856481483</v>
          </cell>
        </row>
        <row r="79">
          <cell r="A79" t="str">
            <v>1981</v>
          </cell>
          <cell r="B79" t="str">
            <v>SI</v>
          </cell>
          <cell r="C79" t="str">
            <v>NSE</v>
          </cell>
          <cell r="D79" t="str">
            <v>A00</v>
          </cell>
          <cell r="E79" t="str">
            <v>FTE</v>
          </cell>
          <cell r="F79" t="str">
            <v>T</v>
          </cell>
          <cell r="G79" t="str">
            <v>TOTAL</v>
          </cell>
          <cell r="H79" t="str">
            <v>RSE</v>
          </cell>
          <cell r="J79" t="str">
            <v>:</v>
          </cell>
          <cell r="K79" t="str">
            <v>MS</v>
          </cell>
          <cell r="M79" t="str">
            <v>V</v>
          </cell>
          <cell r="N79">
            <v>38672.655694444446</v>
          </cell>
          <cell r="O79" t="str">
            <v>gchateaug</v>
          </cell>
          <cell r="P79">
            <v>38681.435856481483</v>
          </cell>
        </row>
        <row r="80">
          <cell r="A80" t="str">
            <v>1981</v>
          </cell>
          <cell r="B80" t="str">
            <v>PL</v>
          </cell>
          <cell r="C80" t="str">
            <v>NSE</v>
          </cell>
          <cell r="D80" t="str">
            <v>A00</v>
          </cell>
          <cell r="E80" t="str">
            <v>FTE</v>
          </cell>
          <cell r="F80" t="str">
            <v>T</v>
          </cell>
          <cell r="G80" t="str">
            <v>TOTAL</v>
          </cell>
          <cell r="H80" t="str">
            <v>RSE</v>
          </cell>
          <cell r="J80" t="str">
            <v>:</v>
          </cell>
          <cell r="K80" t="str">
            <v>MS</v>
          </cell>
          <cell r="M80" t="str">
            <v>V</v>
          </cell>
          <cell r="N80">
            <v>38672.655694444446</v>
          </cell>
          <cell r="O80" t="str">
            <v>gchateaug</v>
          </cell>
          <cell r="P80">
            <v>38681.435844907406</v>
          </cell>
        </row>
        <row r="81">
          <cell r="A81" t="str">
            <v>1981</v>
          </cell>
          <cell r="B81" t="str">
            <v>BG</v>
          </cell>
          <cell r="C81" t="str">
            <v>NSE</v>
          </cell>
          <cell r="D81" t="str">
            <v>A00</v>
          </cell>
          <cell r="E81" t="str">
            <v>FTE</v>
          </cell>
          <cell r="F81" t="str">
            <v>T</v>
          </cell>
          <cell r="G81" t="str">
            <v>TOTAL</v>
          </cell>
          <cell r="H81" t="str">
            <v>RSE</v>
          </cell>
          <cell r="J81" t="str">
            <v>:</v>
          </cell>
          <cell r="K81" t="str">
            <v>MS</v>
          </cell>
          <cell r="M81" t="str">
            <v>V</v>
          </cell>
          <cell r="N81">
            <v>38672.655694444446</v>
          </cell>
          <cell r="O81" t="str">
            <v>gchateaug</v>
          </cell>
          <cell r="P81">
            <v>38681.435833333337</v>
          </cell>
        </row>
        <row r="82">
          <cell r="A82" t="str">
            <v>1983</v>
          </cell>
          <cell r="B82" t="str">
            <v>SK</v>
          </cell>
          <cell r="C82" t="str">
            <v>SSH</v>
          </cell>
          <cell r="D82" t="str">
            <v>A00</v>
          </cell>
          <cell r="E82" t="str">
            <v>FTE</v>
          </cell>
          <cell r="F82" t="str">
            <v>T</v>
          </cell>
          <cell r="G82" t="str">
            <v>TOTAL</v>
          </cell>
          <cell r="H82" t="str">
            <v>RSE</v>
          </cell>
          <cell r="J82" t="str">
            <v>:</v>
          </cell>
          <cell r="K82" t="str">
            <v>MS</v>
          </cell>
          <cell r="M82" t="str">
            <v>V</v>
          </cell>
          <cell r="N82">
            <v>38672.655682870369</v>
          </cell>
          <cell r="O82" t="str">
            <v>gchateaug</v>
          </cell>
          <cell r="P82">
            <v>38681.435914351852</v>
          </cell>
        </row>
        <row r="83">
          <cell r="A83" t="str">
            <v>1983</v>
          </cell>
          <cell r="B83" t="str">
            <v>BG</v>
          </cell>
          <cell r="C83" t="str">
            <v>SSH</v>
          </cell>
          <cell r="D83" t="str">
            <v>A00</v>
          </cell>
          <cell r="E83" t="str">
            <v>FTE</v>
          </cell>
          <cell r="F83" t="str">
            <v>T</v>
          </cell>
          <cell r="G83" t="str">
            <v>TOTAL</v>
          </cell>
          <cell r="H83" t="str">
            <v>RSE</v>
          </cell>
          <cell r="J83" t="str">
            <v>:</v>
          </cell>
          <cell r="K83" t="str">
            <v>MS</v>
          </cell>
          <cell r="M83" t="str">
            <v>V</v>
          </cell>
          <cell r="N83">
            <v>38672.655682870369</v>
          </cell>
          <cell r="O83" t="str">
            <v>gchateaug</v>
          </cell>
          <cell r="P83">
            <v>38681.435891203706</v>
          </cell>
        </row>
        <row r="84">
          <cell r="A84" t="str">
            <v>1983</v>
          </cell>
          <cell r="B84" t="str">
            <v>BG</v>
          </cell>
          <cell r="C84" t="str">
            <v>NSE</v>
          </cell>
          <cell r="D84" t="str">
            <v>A00</v>
          </cell>
          <cell r="E84" t="str">
            <v>FTE</v>
          </cell>
          <cell r="F84" t="str">
            <v>T</v>
          </cell>
          <cell r="G84" t="str">
            <v>TOTAL</v>
          </cell>
          <cell r="H84" t="str">
            <v>RSE</v>
          </cell>
          <cell r="J84" t="str">
            <v>:</v>
          </cell>
          <cell r="K84" t="str">
            <v>MS</v>
          </cell>
          <cell r="M84" t="str">
            <v>V</v>
          </cell>
          <cell r="N84">
            <v>38672.655682870369</v>
          </cell>
          <cell r="O84" t="str">
            <v>gchateaug</v>
          </cell>
          <cell r="P84">
            <v>38681.435891203706</v>
          </cell>
        </row>
        <row r="85">
          <cell r="A85" t="str">
            <v>1983</v>
          </cell>
          <cell r="B85" t="str">
            <v>RO</v>
          </cell>
          <cell r="C85" t="str">
            <v>SSH</v>
          </cell>
          <cell r="D85" t="str">
            <v>A00</v>
          </cell>
          <cell r="E85" t="str">
            <v>FTE</v>
          </cell>
          <cell r="F85" t="str">
            <v>T</v>
          </cell>
          <cell r="G85" t="str">
            <v>TOTAL</v>
          </cell>
          <cell r="H85" t="str">
            <v>RSE</v>
          </cell>
          <cell r="J85" t="str">
            <v>:</v>
          </cell>
          <cell r="K85" t="str">
            <v>MS</v>
          </cell>
          <cell r="M85" t="str">
            <v>V</v>
          </cell>
          <cell r="N85">
            <v>38672.655682870369</v>
          </cell>
          <cell r="O85" t="str">
            <v>gchateaug</v>
          </cell>
          <cell r="P85">
            <v>38681.435914351852</v>
          </cell>
        </row>
        <row r="86">
          <cell r="A86" t="str">
            <v>1983</v>
          </cell>
          <cell r="B86" t="str">
            <v>RO</v>
          </cell>
          <cell r="C86" t="str">
            <v>NSE</v>
          </cell>
          <cell r="D86" t="str">
            <v>A00</v>
          </cell>
          <cell r="E86" t="str">
            <v>FTE</v>
          </cell>
          <cell r="F86" t="str">
            <v>T</v>
          </cell>
          <cell r="G86" t="str">
            <v>TOTAL</v>
          </cell>
          <cell r="H86" t="str">
            <v>RSE</v>
          </cell>
          <cell r="J86" t="str">
            <v>:</v>
          </cell>
          <cell r="K86" t="str">
            <v>MS</v>
          </cell>
          <cell r="M86" t="str">
            <v>V</v>
          </cell>
          <cell r="N86">
            <v>38672.655682870369</v>
          </cell>
          <cell r="O86" t="str">
            <v>gchateaug</v>
          </cell>
          <cell r="P86">
            <v>38681.435914351852</v>
          </cell>
        </row>
        <row r="87">
          <cell r="A87" t="str">
            <v>1981</v>
          </cell>
          <cell r="B87" t="str">
            <v>SK</v>
          </cell>
          <cell r="C87" t="str">
            <v>SSH</v>
          </cell>
          <cell r="D87" t="str">
            <v>A00</v>
          </cell>
          <cell r="E87" t="str">
            <v>FTE</v>
          </cell>
          <cell r="F87" t="str">
            <v>T</v>
          </cell>
          <cell r="G87" t="str">
            <v>TOTAL</v>
          </cell>
          <cell r="H87" t="str">
            <v>RSE</v>
          </cell>
          <cell r="J87" t="str">
            <v>:</v>
          </cell>
          <cell r="K87" t="str">
            <v>MS</v>
          </cell>
          <cell r="M87" t="str">
            <v>V</v>
          </cell>
          <cell r="N87">
            <v>38672.655694444446</v>
          </cell>
          <cell r="O87" t="str">
            <v>gchateaug</v>
          </cell>
          <cell r="P87">
            <v>38681.435856481483</v>
          </cell>
        </row>
        <row r="88">
          <cell r="A88" t="str">
            <v>1981</v>
          </cell>
          <cell r="B88" t="str">
            <v>SK</v>
          </cell>
          <cell r="C88" t="str">
            <v>NSE</v>
          </cell>
          <cell r="D88" t="str">
            <v>A00</v>
          </cell>
          <cell r="E88" t="str">
            <v>FTE</v>
          </cell>
          <cell r="F88" t="str">
            <v>T</v>
          </cell>
          <cell r="G88" t="str">
            <v>TOTAL</v>
          </cell>
          <cell r="H88" t="str">
            <v>RSE</v>
          </cell>
          <cell r="J88" t="str">
            <v>:</v>
          </cell>
          <cell r="K88" t="str">
            <v>MS</v>
          </cell>
          <cell r="M88" t="str">
            <v>V</v>
          </cell>
          <cell r="N88">
            <v>38672.655694444446</v>
          </cell>
          <cell r="O88" t="str">
            <v>gchateaug</v>
          </cell>
          <cell r="P88">
            <v>38681.435856481483</v>
          </cell>
        </row>
        <row r="89">
          <cell r="A89" t="str">
            <v>1981</v>
          </cell>
          <cell r="B89" t="str">
            <v>BG</v>
          </cell>
          <cell r="C89" t="str">
            <v>SSH</v>
          </cell>
          <cell r="D89" t="str">
            <v>A00</v>
          </cell>
          <cell r="E89" t="str">
            <v>FTE</v>
          </cell>
          <cell r="F89" t="str">
            <v>T</v>
          </cell>
          <cell r="G89" t="str">
            <v>TOTAL</v>
          </cell>
          <cell r="H89" t="str">
            <v>RSE</v>
          </cell>
          <cell r="J89" t="str">
            <v>:</v>
          </cell>
          <cell r="K89" t="str">
            <v>MS</v>
          </cell>
          <cell r="M89" t="str">
            <v>V</v>
          </cell>
          <cell r="N89">
            <v>38672.655694444446</v>
          </cell>
          <cell r="O89" t="str">
            <v>gchateaug</v>
          </cell>
          <cell r="P89">
            <v>38681.435833333337</v>
          </cell>
        </row>
        <row r="90">
          <cell r="A90" t="str">
            <v>1981</v>
          </cell>
          <cell r="B90" t="str">
            <v>RO</v>
          </cell>
          <cell r="C90" t="str">
            <v>NSE</v>
          </cell>
          <cell r="D90" t="str">
            <v>A00</v>
          </cell>
          <cell r="E90" t="str">
            <v>FTE</v>
          </cell>
          <cell r="F90" t="str">
            <v>T</v>
          </cell>
          <cell r="G90" t="str">
            <v>TOTAL</v>
          </cell>
          <cell r="H90" t="str">
            <v>RSE</v>
          </cell>
          <cell r="J90" t="str">
            <v>:</v>
          </cell>
          <cell r="K90" t="str">
            <v>MS</v>
          </cell>
          <cell r="M90" t="str">
            <v>V</v>
          </cell>
          <cell r="N90">
            <v>38672.655694444446</v>
          </cell>
          <cell r="O90" t="str">
            <v>gchateaug</v>
          </cell>
          <cell r="P90">
            <v>38681.435856481483</v>
          </cell>
        </row>
        <row r="91">
          <cell r="A91" t="str">
            <v>1981</v>
          </cell>
          <cell r="B91" t="str">
            <v>RO</v>
          </cell>
          <cell r="C91" t="str">
            <v>SSH</v>
          </cell>
          <cell r="D91" t="str">
            <v>A00</v>
          </cell>
          <cell r="E91" t="str">
            <v>FTE</v>
          </cell>
          <cell r="F91" t="str">
            <v>T</v>
          </cell>
          <cell r="G91" t="str">
            <v>TOTAL</v>
          </cell>
          <cell r="H91" t="str">
            <v>RSE</v>
          </cell>
          <cell r="J91" t="str">
            <v>:</v>
          </cell>
          <cell r="K91" t="str">
            <v>MS</v>
          </cell>
          <cell r="M91" t="str">
            <v>V</v>
          </cell>
          <cell r="N91">
            <v>38672.655694444446</v>
          </cell>
          <cell r="O91" t="str">
            <v>gchateaug</v>
          </cell>
          <cell r="P91">
            <v>38681.435856481483</v>
          </cell>
        </row>
        <row r="92">
          <cell r="A92" t="str">
            <v>1982</v>
          </cell>
          <cell r="B92" t="str">
            <v>PT</v>
          </cell>
          <cell r="C92" t="str">
            <v>NSE</v>
          </cell>
          <cell r="D92" t="str">
            <v>A00</v>
          </cell>
          <cell r="E92" t="str">
            <v>FTE</v>
          </cell>
          <cell r="F92" t="str">
            <v>T</v>
          </cell>
          <cell r="G92" t="str">
            <v>TOTAL</v>
          </cell>
          <cell r="H92" t="str">
            <v>RSE</v>
          </cell>
          <cell r="J92" t="str">
            <v>:</v>
          </cell>
          <cell r="K92" t="str">
            <v>MS</v>
          </cell>
          <cell r="M92" t="str">
            <v>V</v>
          </cell>
          <cell r="N92">
            <v>38672.655682870369</v>
          </cell>
          <cell r="O92" t="str">
            <v>gchateaug</v>
          </cell>
          <cell r="P92">
            <v>38681.435879629629</v>
          </cell>
        </row>
        <row r="93">
          <cell r="A93" t="str">
            <v>1982</v>
          </cell>
          <cell r="B93" t="str">
            <v>PT</v>
          </cell>
          <cell r="C93" t="str">
            <v>SSH</v>
          </cell>
          <cell r="D93" t="str">
            <v>A00</v>
          </cell>
          <cell r="E93" t="str">
            <v>FTE</v>
          </cell>
          <cell r="F93" t="str">
            <v>T</v>
          </cell>
          <cell r="G93" t="str">
            <v>TOTAL</v>
          </cell>
          <cell r="H93" t="str">
            <v>RSE</v>
          </cell>
          <cell r="J93" t="str">
            <v>:</v>
          </cell>
          <cell r="K93" t="str">
            <v>MS</v>
          </cell>
          <cell r="M93" t="str">
            <v>V</v>
          </cell>
          <cell r="N93">
            <v>38672.655682870369</v>
          </cell>
          <cell r="O93" t="str">
            <v>gchateaug</v>
          </cell>
          <cell r="P93">
            <v>38681.435879629629</v>
          </cell>
        </row>
        <row r="94">
          <cell r="A94" t="str">
            <v>1982</v>
          </cell>
          <cell r="B94" t="str">
            <v>CY</v>
          </cell>
          <cell r="C94" t="str">
            <v>SSH</v>
          </cell>
          <cell r="D94" t="str">
            <v>A00</v>
          </cell>
          <cell r="E94" t="str">
            <v>FTE</v>
          </cell>
          <cell r="F94" t="str">
            <v>T</v>
          </cell>
          <cell r="G94" t="str">
            <v>TOTAL</v>
          </cell>
          <cell r="H94" t="str">
            <v>RSE</v>
          </cell>
          <cell r="J94" t="str">
            <v>:</v>
          </cell>
          <cell r="K94" t="str">
            <v>MS</v>
          </cell>
          <cell r="M94" t="str">
            <v>V</v>
          </cell>
          <cell r="N94">
            <v>38672.655682870369</v>
          </cell>
          <cell r="O94" t="str">
            <v>gchateaug</v>
          </cell>
          <cell r="P94">
            <v>38681.435856481483</v>
          </cell>
        </row>
        <row r="95">
          <cell r="A95" t="str">
            <v>1982</v>
          </cell>
          <cell r="B95" t="str">
            <v>CY</v>
          </cell>
          <cell r="C95" t="str">
            <v>NSE</v>
          </cell>
          <cell r="D95" t="str">
            <v>A00</v>
          </cell>
          <cell r="E95" t="str">
            <v>FTE</v>
          </cell>
          <cell r="F95" t="str">
            <v>T</v>
          </cell>
          <cell r="G95" t="str">
            <v>TOTAL</v>
          </cell>
          <cell r="H95" t="str">
            <v>RSE</v>
          </cell>
          <cell r="J95" t="str">
            <v>:</v>
          </cell>
          <cell r="K95" t="str">
            <v>MS</v>
          </cell>
          <cell r="M95" t="str">
            <v>V</v>
          </cell>
          <cell r="N95">
            <v>38672.655682870369</v>
          </cell>
          <cell r="O95" t="str">
            <v>gchateaug</v>
          </cell>
          <cell r="P95">
            <v>38681.435856481483</v>
          </cell>
        </row>
        <row r="96">
          <cell r="A96" t="str">
            <v>1982</v>
          </cell>
          <cell r="B96" t="str">
            <v>CZ</v>
          </cell>
          <cell r="C96" t="str">
            <v>NSE</v>
          </cell>
          <cell r="D96" t="str">
            <v>A00</v>
          </cell>
          <cell r="E96" t="str">
            <v>FTE</v>
          </cell>
          <cell r="F96" t="str">
            <v>T</v>
          </cell>
          <cell r="G96" t="str">
            <v>TOTAL</v>
          </cell>
          <cell r="H96" t="str">
            <v>RSE</v>
          </cell>
          <cell r="J96" t="str">
            <v>:</v>
          </cell>
          <cell r="K96" t="str">
            <v>MS</v>
          </cell>
          <cell r="M96" t="str">
            <v>V</v>
          </cell>
          <cell r="N96">
            <v>38672.655682870369</v>
          </cell>
          <cell r="O96" t="str">
            <v>gchateaug</v>
          </cell>
          <cell r="P96">
            <v>38681.435868055552</v>
          </cell>
        </row>
        <row r="97">
          <cell r="A97" t="str">
            <v>1982</v>
          </cell>
          <cell r="B97" t="str">
            <v>CZ</v>
          </cell>
          <cell r="C97" t="str">
            <v>SSH</v>
          </cell>
          <cell r="D97" t="str">
            <v>A00</v>
          </cell>
          <cell r="E97" t="str">
            <v>FTE</v>
          </cell>
          <cell r="F97" t="str">
            <v>T</v>
          </cell>
          <cell r="G97" t="str">
            <v>TOTAL</v>
          </cell>
          <cell r="H97" t="str">
            <v>RSE</v>
          </cell>
          <cell r="J97" t="str">
            <v>:</v>
          </cell>
          <cell r="K97" t="str">
            <v>MS</v>
          </cell>
          <cell r="M97" t="str">
            <v>V</v>
          </cell>
          <cell r="N97">
            <v>38672.655682870369</v>
          </cell>
          <cell r="O97" t="str">
            <v>gchateaug</v>
          </cell>
          <cell r="P97">
            <v>38681.435868055552</v>
          </cell>
        </row>
        <row r="98">
          <cell r="A98" t="str">
            <v>2003</v>
          </cell>
          <cell r="B98" t="str">
            <v>BE</v>
          </cell>
          <cell r="C98" t="str">
            <v>NA_SC</v>
          </cell>
          <cell r="D98" t="str">
            <v>A00</v>
          </cell>
          <cell r="E98" t="str">
            <v>FTE</v>
          </cell>
          <cell r="F98" t="str">
            <v>T</v>
          </cell>
          <cell r="G98" t="str">
            <v>TOTAL</v>
          </cell>
          <cell r="H98" t="str">
            <v>RSE</v>
          </cell>
          <cell r="J98" t="str">
            <v>:</v>
          </cell>
          <cell r="K98" t="str">
            <v>MS</v>
          </cell>
          <cell r="M98" t="str">
            <v>V</v>
          </cell>
          <cell r="N98">
            <v>38673.703634259262</v>
          </cell>
          <cell r="O98" t="str">
            <v>gchateaug</v>
          </cell>
          <cell r="P98">
            <v>38681.438449074078</v>
          </cell>
        </row>
        <row r="99">
          <cell r="A99" t="str">
            <v>2004</v>
          </cell>
          <cell r="B99" t="str">
            <v>BE</v>
          </cell>
          <cell r="C99" t="str">
            <v>EN_TE</v>
          </cell>
          <cell r="D99" t="str">
            <v>A00</v>
          </cell>
          <cell r="E99" t="str">
            <v>FTE</v>
          </cell>
          <cell r="F99" t="str">
            <v>T</v>
          </cell>
          <cell r="G99" t="str">
            <v>TOTAL</v>
          </cell>
          <cell r="H99" t="str">
            <v>RSE</v>
          </cell>
          <cell r="J99" t="str">
            <v>:</v>
          </cell>
          <cell r="K99" t="str">
            <v>MS</v>
          </cell>
          <cell r="M99" t="str">
            <v>V</v>
          </cell>
          <cell r="N99">
            <v>38673.703634259262</v>
          </cell>
          <cell r="O99" t="str">
            <v>gchateaug</v>
          </cell>
          <cell r="P99">
            <v>38681.438472222224</v>
          </cell>
        </row>
        <row r="100">
          <cell r="A100" t="str">
            <v>2003</v>
          </cell>
          <cell r="B100" t="str">
            <v>BE</v>
          </cell>
          <cell r="C100" t="str">
            <v>EN_TE</v>
          </cell>
          <cell r="D100" t="str">
            <v>A00</v>
          </cell>
          <cell r="E100" t="str">
            <v>FTE</v>
          </cell>
          <cell r="F100" t="str">
            <v>T</v>
          </cell>
          <cell r="G100" t="str">
            <v>TOTAL</v>
          </cell>
          <cell r="H100" t="str">
            <v>RSE</v>
          </cell>
          <cell r="J100" t="str">
            <v>:</v>
          </cell>
          <cell r="K100" t="str">
            <v>MS</v>
          </cell>
          <cell r="M100" t="str">
            <v>V</v>
          </cell>
          <cell r="N100">
            <v>38673.703634259262</v>
          </cell>
          <cell r="O100" t="str">
            <v>gchateaug</v>
          </cell>
          <cell r="P100">
            <v>38681.438449074078</v>
          </cell>
        </row>
        <row r="101">
          <cell r="A101" t="str">
            <v>2004</v>
          </cell>
          <cell r="B101" t="str">
            <v>BE</v>
          </cell>
          <cell r="C101" t="str">
            <v>NA_SC</v>
          </cell>
          <cell r="D101" t="str">
            <v>A00</v>
          </cell>
          <cell r="E101" t="str">
            <v>FTE</v>
          </cell>
          <cell r="F101" t="str">
            <v>T</v>
          </cell>
          <cell r="G101" t="str">
            <v>TOTAL</v>
          </cell>
          <cell r="H101" t="str">
            <v>RSE</v>
          </cell>
          <cell r="J101" t="str">
            <v>:</v>
          </cell>
          <cell r="K101" t="str">
            <v>MS</v>
          </cell>
          <cell r="M101" t="str">
            <v>V</v>
          </cell>
          <cell r="N101">
            <v>38673.703634259262</v>
          </cell>
          <cell r="O101" t="str">
            <v>gchateaug</v>
          </cell>
          <cell r="P101">
            <v>38681.438472222224</v>
          </cell>
        </row>
        <row r="102">
          <cell r="A102" t="str">
            <v>2003</v>
          </cell>
          <cell r="B102" t="str">
            <v>BE</v>
          </cell>
          <cell r="C102" t="str">
            <v>ME_SC</v>
          </cell>
          <cell r="D102" t="str">
            <v>A00</v>
          </cell>
          <cell r="E102" t="str">
            <v>FTE</v>
          </cell>
          <cell r="F102" t="str">
            <v>T</v>
          </cell>
          <cell r="G102" t="str">
            <v>TOTAL</v>
          </cell>
          <cell r="H102" t="str">
            <v>RSE</v>
          </cell>
          <cell r="J102" t="str">
            <v>:</v>
          </cell>
          <cell r="K102" t="str">
            <v>MS</v>
          </cell>
          <cell r="M102" t="str">
            <v>V</v>
          </cell>
          <cell r="N102">
            <v>38673.703634259262</v>
          </cell>
          <cell r="O102" t="str">
            <v>gchateaug</v>
          </cell>
          <cell r="P102">
            <v>38681.438449074078</v>
          </cell>
        </row>
        <row r="103">
          <cell r="A103" t="str">
            <v>2003</v>
          </cell>
          <cell r="B103" t="str">
            <v>BE</v>
          </cell>
          <cell r="C103" t="str">
            <v>AG_SC</v>
          </cell>
          <cell r="D103" t="str">
            <v>A00</v>
          </cell>
          <cell r="E103" t="str">
            <v>FTE</v>
          </cell>
          <cell r="F103" t="str">
            <v>T</v>
          </cell>
          <cell r="G103" t="str">
            <v>TOTAL</v>
          </cell>
          <cell r="H103" t="str">
            <v>RSE</v>
          </cell>
          <cell r="J103" t="str">
            <v>:</v>
          </cell>
          <cell r="K103" t="str">
            <v>MS</v>
          </cell>
          <cell r="M103" t="str">
            <v>V</v>
          </cell>
          <cell r="N103">
            <v>38673.703634259262</v>
          </cell>
          <cell r="O103" t="str">
            <v>gchateaug</v>
          </cell>
          <cell r="P103">
            <v>38681.438449074078</v>
          </cell>
        </row>
        <row r="104">
          <cell r="A104" t="str">
            <v>2004</v>
          </cell>
          <cell r="B104" t="str">
            <v>BE</v>
          </cell>
          <cell r="C104" t="str">
            <v>ME_SC</v>
          </cell>
          <cell r="D104" t="str">
            <v>A00</v>
          </cell>
          <cell r="E104" t="str">
            <v>FTE</v>
          </cell>
          <cell r="F104" t="str">
            <v>T</v>
          </cell>
          <cell r="G104" t="str">
            <v>TOTAL</v>
          </cell>
          <cell r="H104" t="str">
            <v>RSE</v>
          </cell>
          <cell r="J104" t="str">
            <v>:</v>
          </cell>
          <cell r="K104" t="str">
            <v>MS</v>
          </cell>
          <cell r="M104" t="str">
            <v>V</v>
          </cell>
          <cell r="N104">
            <v>38673.703634259262</v>
          </cell>
          <cell r="O104" t="str">
            <v>gchateaug</v>
          </cell>
          <cell r="P104">
            <v>38681.438472222224</v>
          </cell>
        </row>
        <row r="105">
          <cell r="A105" t="str">
            <v>2004</v>
          </cell>
          <cell r="B105" t="str">
            <v>BE</v>
          </cell>
          <cell r="C105" t="str">
            <v>AG_SC</v>
          </cell>
          <cell r="D105" t="str">
            <v>A00</v>
          </cell>
          <cell r="E105" t="str">
            <v>FTE</v>
          </cell>
          <cell r="F105" t="str">
            <v>T</v>
          </cell>
          <cell r="G105" t="str">
            <v>TOTAL</v>
          </cell>
          <cell r="H105" t="str">
            <v>RSE</v>
          </cell>
          <cell r="J105" t="str">
            <v>:</v>
          </cell>
          <cell r="K105" t="str">
            <v>MS</v>
          </cell>
          <cell r="M105" t="str">
            <v>V</v>
          </cell>
          <cell r="N105">
            <v>38673.703634259262</v>
          </cell>
          <cell r="O105" t="str">
            <v>gchateaug</v>
          </cell>
          <cell r="P105">
            <v>38681.438472222224</v>
          </cell>
        </row>
        <row r="106">
          <cell r="A106" t="str">
            <v>2004</v>
          </cell>
          <cell r="B106" t="str">
            <v>BE</v>
          </cell>
          <cell r="C106" t="str">
            <v>NSE</v>
          </cell>
          <cell r="D106" t="str">
            <v>A00</v>
          </cell>
          <cell r="E106" t="str">
            <v>FTE</v>
          </cell>
          <cell r="F106" t="str">
            <v>T</v>
          </cell>
          <cell r="G106" t="str">
            <v>TOTAL</v>
          </cell>
          <cell r="H106" t="str">
            <v>RSE</v>
          </cell>
          <cell r="J106" t="str">
            <v>:</v>
          </cell>
          <cell r="K106" t="str">
            <v>MS</v>
          </cell>
          <cell r="M106" t="str">
            <v>V</v>
          </cell>
          <cell r="N106">
            <v>38673.703634259262</v>
          </cell>
          <cell r="O106" t="str">
            <v>gchateaug</v>
          </cell>
          <cell r="P106">
            <v>38681.438472222224</v>
          </cell>
        </row>
        <row r="107">
          <cell r="A107" t="str">
            <v>2003</v>
          </cell>
          <cell r="B107" t="str">
            <v>BE</v>
          </cell>
          <cell r="C107" t="str">
            <v>NSE</v>
          </cell>
          <cell r="D107" t="str">
            <v>A00</v>
          </cell>
          <cell r="E107" t="str">
            <v>FTE</v>
          </cell>
          <cell r="F107" t="str">
            <v>T</v>
          </cell>
          <cell r="G107" t="str">
            <v>TOTAL</v>
          </cell>
          <cell r="H107" t="str">
            <v>RSE</v>
          </cell>
          <cell r="J107" t="str">
            <v>:</v>
          </cell>
          <cell r="K107" t="str">
            <v>MS</v>
          </cell>
          <cell r="M107" t="str">
            <v>V</v>
          </cell>
          <cell r="N107">
            <v>38673.703634259262</v>
          </cell>
          <cell r="O107" t="str">
            <v>gchateaug</v>
          </cell>
          <cell r="P107">
            <v>38681.438449074078</v>
          </cell>
        </row>
        <row r="108">
          <cell r="A108" t="str">
            <v>2003</v>
          </cell>
          <cell r="B108" t="str">
            <v>GR</v>
          </cell>
          <cell r="C108" t="str">
            <v>TOTAL</v>
          </cell>
          <cell r="D108" t="str">
            <v>A00</v>
          </cell>
          <cell r="E108" t="str">
            <v>FTE</v>
          </cell>
          <cell r="F108" t="str">
            <v>T</v>
          </cell>
          <cell r="G108" t="str">
            <v>TOTAL</v>
          </cell>
          <cell r="H108" t="str">
            <v>RSE</v>
          </cell>
          <cell r="I108">
            <v>15390.1</v>
          </cell>
          <cell r="K108" t="str">
            <v>MS</v>
          </cell>
          <cell r="M108" t="str">
            <v>V</v>
          </cell>
          <cell r="N108">
            <v>38670.67491898148</v>
          </cell>
          <cell r="O108" t="str">
            <v>czerr</v>
          </cell>
          <cell r="P108">
            <v>38681.438460648147</v>
          </cell>
          <cell r="Q108" t="str">
            <v>czerr</v>
          </cell>
        </row>
        <row r="109">
          <cell r="A109" t="str">
            <v>2004</v>
          </cell>
          <cell r="B109" t="str">
            <v>BE</v>
          </cell>
          <cell r="C109" t="str">
            <v>SO_SC</v>
          </cell>
          <cell r="D109" t="str">
            <v>A00</v>
          </cell>
          <cell r="E109" t="str">
            <v>FTE</v>
          </cell>
          <cell r="F109" t="str">
            <v>T</v>
          </cell>
          <cell r="G109" t="str">
            <v>TOTAL</v>
          </cell>
          <cell r="H109" t="str">
            <v>RSE</v>
          </cell>
          <cell r="J109" t="str">
            <v>:</v>
          </cell>
          <cell r="K109" t="str">
            <v>MS</v>
          </cell>
          <cell r="M109" t="str">
            <v>V</v>
          </cell>
          <cell r="N109">
            <v>38673.703634259262</v>
          </cell>
          <cell r="O109" t="str">
            <v>gchateaug</v>
          </cell>
          <cell r="P109">
            <v>38681.438472222224</v>
          </cell>
        </row>
        <row r="110">
          <cell r="A110" t="str">
            <v>2004</v>
          </cell>
          <cell r="B110" t="str">
            <v>BE</v>
          </cell>
          <cell r="C110" t="str">
            <v>HUM</v>
          </cell>
          <cell r="D110" t="str">
            <v>A00</v>
          </cell>
          <cell r="E110" t="str">
            <v>FTE</v>
          </cell>
          <cell r="F110" t="str">
            <v>T</v>
          </cell>
          <cell r="G110" t="str">
            <v>TOTAL</v>
          </cell>
          <cell r="H110" t="str">
            <v>RSE</v>
          </cell>
          <cell r="J110" t="str">
            <v>:</v>
          </cell>
          <cell r="K110" t="str">
            <v>MS</v>
          </cell>
          <cell r="M110" t="str">
            <v>V</v>
          </cell>
          <cell r="N110">
            <v>38673.703634259262</v>
          </cell>
          <cell r="O110" t="str">
            <v>gchateaug</v>
          </cell>
          <cell r="P110">
            <v>38681.438472222224</v>
          </cell>
        </row>
        <row r="111">
          <cell r="A111" t="str">
            <v>2003</v>
          </cell>
          <cell r="B111" t="str">
            <v>BE</v>
          </cell>
          <cell r="C111" t="str">
            <v>HUM</v>
          </cell>
          <cell r="D111" t="str">
            <v>A00</v>
          </cell>
          <cell r="E111" t="str">
            <v>FTE</v>
          </cell>
          <cell r="F111" t="str">
            <v>T</v>
          </cell>
          <cell r="G111" t="str">
            <v>TOTAL</v>
          </cell>
          <cell r="H111" t="str">
            <v>RSE</v>
          </cell>
          <cell r="J111" t="str">
            <v>:</v>
          </cell>
          <cell r="K111" t="str">
            <v>MS</v>
          </cell>
          <cell r="M111" t="str">
            <v>V</v>
          </cell>
          <cell r="N111">
            <v>38673.703634259262</v>
          </cell>
          <cell r="O111" t="str">
            <v>gchateaug</v>
          </cell>
          <cell r="P111">
            <v>38681.438449074078</v>
          </cell>
        </row>
        <row r="112">
          <cell r="A112" t="str">
            <v>2003</v>
          </cell>
          <cell r="B112" t="str">
            <v>BE</v>
          </cell>
          <cell r="C112" t="str">
            <v>SO_SC</v>
          </cell>
          <cell r="D112" t="str">
            <v>A00</v>
          </cell>
          <cell r="E112" t="str">
            <v>FTE</v>
          </cell>
          <cell r="F112" t="str">
            <v>T</v>
          </cell>
          <cell r="G112" t="str">
            <v>TOTAL</v>
          </cell>
          <cell r="H112" t="str">
            <v>RSE</v>
          </cell>
          <cell r="J112" t="str">
            <v>:</v>
          </cell>
          <cell r="K112" t="str">
            <v>MS</v>
          </cell>
          <cell r="M112" t="str">
            <v>V</v>
          </cell>
          <cell r="N112">
            <v>38673.703634259262</v>
          </cell>
          <cell r="O112" t="str">
            <v>gchateaug</v>
          </cell>
          <cell r="P112">
            <v>38681.438449074078</v>
          </cell>
        </row>
        <row r="113">
          <cell r="A113" t="str">
            <v>2004</v>
          </cell>
          <cell r="B113" t="str">
            <v>BE</v>
          </cell>
          <cell r="C113" t="str">
            <v>SSH</v>
          </cell>
          <cell r="D113" t="str">
            <v>A00</v>
          </cell>
          <cell r="E113" t="str">
            <v>FTE</v>
          </cell>
          <cell r="F113" t="str">
            <v>T</v>
          </cell>
          <cell r="G113" t="str">
            <v>TOTAL</v>
          </cell>
          <cell r="H113" t="str">
            <v>RSE</v>
          </cell>
          <cell r="J113" t="str">
            <v>:</v>
          </cell>
          <cell r="K113" t="str">
            <v>MS</v>
          </cell>
          <cell r="M113" t="str">
            <v>V</v>
          </cell>
          <cell r="N113">
            <v>38673.703634259262</v>
          </cell>
          <cell r="O113" t="str">
            <v>gchateaug</v>
          </cell>
          <cell r="P113">
            <v>38681.438472222224</v>
          </cell>
        </row>
        <row r="114">
          <cell r="A114" t="str">
            <v>2003</v>
          </cell>
          <cell r="B114" t="str">
            <v>BE</v>
          </cell>
          <cell r="C114" t="str">
            <v>SSH</v>
          </cell>
          <cell r="D114" t="str">
            <v>A00</v>
          </cell>
          <cell r="E114" t="str">
            <v>FTE</v>
          </cell>
          <cell r="F114" t="str">
            <v>T</v>
          </cell>
          <cell r="G114" t="str">
            <v>TOTAL</v>
          </cell>
          <cell r="H114" t="str">
            <v>RSE</v>
          </cell>
          <cell r="J114" t="str">
            <v>:</v>
          </cell>
          <cell r="K114" t="str">
            <v>MS</v>
          </cell>
          <cell r="M114" t="str">
            <v>V</v>
          </cell>
          <cell r="N114">
            <v>38673.703634259262</v>
          </cell>
          <cell r="O114" t="str">
            <v>gchateaug</v>
          </cell>
          <cell r="P114">
            <v>38681.438449074078</v>
          </cell>
        </row>
        <row r="115">
          <cell r="A115" t="str">
            <v>2003</v>
          </cell>
          <cell r="B115" t="str">
            <v>BE</v>
          </cell>
          <cell r="C115" t="str">
            <v>NOT_CLAS</v>
          </cell>
          <cell r="D115" t="str">
            <v>A00</v>
          </cell>
          <cell r="E115" t="str">
            <v>FTE</v>
          </cell>
          <cell r="F115" t="str">
            <v>T</v>
          </cell>
          <cell r="G115" t="str">
            <v>TOTAL</v>
          </cell>
          <cell r="H115" t="str">
            <v>RSE</v>
          </cell>
          <cell r="J115" t="str">
            <v>:</v>
          </cell>
          <cell r="K115" t="str">
            <v>MS</v>
          </cell>
          <cell r="M115" t="str">
            <v>V</v>
          </cell>
          <cell r="N115">
            <v>38673.703634259262</v>
          </cell>
          <cell r="O115" t="str">
            <v>gchateaug</v>
          </cell>
          <cell r="P115">
            <v>38681.438449074078</v>
          </cell>
        </row>
        <row r="116">
          <cell r="A116" t="str">
            <v>2004</v>
          </cell>
          <cell r="B116" t="str">
            <v>BE</v>
          </cell>
          <cell r="C116" t="str">
            <v>NOT_CLAS</v>
          </cell>
          <cell r="D116" t="str">
            <v>A00</v>
          </cell>
          <cell r="E116" t="str">
            <v>FTE</v>
          </cell>
          <cell r="F116" t="str">
            <v>T</v>
          </cell>
          <cell r="G116" t="str">
            <v>TOTAL</v>
          </cell>
          <cell r="H116" t="str">
            <v>RSE</v>
          </cell>
          <cell r="J116" t="str">
            <v>:</v>
          </cell>
          <cell r="K116" t="str">
            <v>MS</v>
          </cell>
          <cell r="M116" t="str">
            <v>V</v>
          </cell>
          <cell r="N116">
            <v>38673.703634259262</v>
          </cell>
          <cell r="O116" t="str">
            <v>gchateaug</v>
          </cell>
          <cell r="P116">
            <v>38681.438472222224</v>
          </cell>
        </row>
        <row r="117">
          <cell r="A117" t="str">
            <v>2003</v>
          </cell>
          <cell r="B117" t="str">
            <v>BE</v>
          </cell>
          <cell r="C117" t="str">
            <v>TOTAL</v>
          </cell>
          <cell r="D117" t="str">
            <v>A00</v>
          </cell>
          <cell r="E117" t="str">
            <v>FTE</v>
          </cell>
          <cell r="F117" t="str">
            <v>T</v>
          </cell>
          <cell r="G117" t="str">
            <v>TOTAL</v>
          </cell>
          <cell r="H117" t="str">
            <v>RSE</v>
          </cell>
          <cell r="I117">
            <v>30900.6</v>
          </cell>
          <cell r="K117" t="str">
            <v>MS</v>
          </cell>
          <cell r="M117" t="str">
            <v>V</v>
          </cell>
          <cell r="N117">
            <v>38673.703634259262</v>
          </cell>
          <cell r="O117" t="str">
            <v>gchateaug</v>
          </cell>
          <cell r="P117">
            <v>38681.438449074078</v>
          </cell>
        </row>
        <row r="118">
          <cell r="A118" t="str">
            <v>2004</v>
          </cell>
          <cell r="B118" t="str">
            <v>BE</v>
          </cell>
          <cell r="C118" t="str">
            <v>TOTAL</v>
          </cell>
          <cell r="D118" t="str">
            <v>A00</v>
          </cell>
          <cell r="E118" t="str">
            <v>FTE</v>
          </cell>
          <cell r="F118" t="str">
            <v>T</v>
          </cell>
          <cell r="G118" t="str">
            <v>TOTAL</v>
          </cell>
          <cell r="H118" t="str">
            <v>RSE</v>
          </cell>
          <cell r="I118">
            <v>31879.9</v>
          </cell>
          <cell r="J118" t="str">
            <v>f</v>
          </cell>
          <cell r="K118" t="str">
            <v>MS</v>
          </cell>
          <cell r="M118" t="str">
            <v>V</v>
          </cell>
          <cell r="N118">
            <v>38673.703634259262</v>
          </cell>
          <cell r="O118" t="str">
            <v>gchateaug</v>
          </cell>
          <cell r="P118">
            <v>38681.438472222224</v>
          </cell>
        </row>
        <row r="119">
          <cell r="A119" t="str">
            <v>2002</v>
          </cell>
          <cell r="B119" t="str">
            <v>CZ</v>
          </cell>
          <cell r="C119" t="str">
            <v>NA_SC</v>
          </cell>
          <cell r="D119" t="str">
            <v>A00</v>
          </cell>
          <cell r="E119" t="str">
            <v>FTE</v>
          </cell>
          <cell r="F119" t="str">
            <v>T</v>
          </cell>
          <cell r="G119" t="str">
            <v>TOTAL</v>
          </cell>
          <cell r="H119" t="str">
            <v>RSE</v>
          </cell>
          <cell r="I119">
            <v>4267</v>
          </cell>
          <cell r="K119" t="str">
            <v>MS</v>
          </cell>
          <cell r="M119" t="str">
            <v>V</v>
          </cell>
          <cell r="N119">
            <v>38461.761342592596</v>
          </cell>
          <cell r="O119" t="str">
            <v>GCHATEAUGIRON</v>
          </cell>
          <cell r="P119">
            <v>38681.438194444447</v>
          </cell>
          <cell r="Q119" t="str">
            <v>gchateaug</v>
          </cell>
        </row>
        <row r="120">
          <cell r="A120" t="str">
            <v>2001</v>
          </cell>
          <cell r="B120" t="str">
            <v>CZ</v>
          </cell>
          <cell r="C120" t="str">
            <v>NA_SC</v>
          </cell>
          <cell r="D120" t="str">
            <v>A00</v>
          </cell>
          <cell r="E120" t="str">
            <v>FTE</v>
          </cell>
          <cell r="F120" t="str">
            <v>T</v>
          </cell>
          <cell r="G120" t="str">
            <v>TOTAL</v>
          </cell>
          <cell r="H120" t="str">
            <v>RSE</v>
          </cell>
          <cell r="I120">
            <v>4170</v>
          </cell>
          <cell r="K120" t="str">
            <v>NC</v>
          </cell>
          <cell r="M120" t="str">
            <v>V</v>
          </cell>
          <cell r="N120">
            <v>38461.761342592596</v>
          </cell>
          <cell r="O120" t="str">
            <v>GCHATEAUGIRON</v>
          </cell>
          <cell r="P120">
            <v>38681.437893518516</v>
          </cell>
        </row>
        <row r="121">
          <cell r="A121" t="str">
            <v>2000</v>
          </cell>
          <cell r="B121" t="str">
            <v>CZ</v>
          </cell>
          <cell r="C121" t="str">
            <v>NA_SC</v>
          </cell>
          <cell r="D121" t="str">
            <v>A00</v>
          </cell>
          <cell r="E121" t="str">
            <v>FTE</v>
          </cell>
          <cell r="F121" t="str">
            <v>T</v>
          </cell>
          <cell r="G121" t="str">
            <v>TOTAL</v>
          </cell>
          <cell r="H121" t="str">
            <v>RSE</v>
          </cell>
          <cell r="I121">
            <v>4429</v>
          </cell>
          <cell r="K121" t="str">
            <v>NC</v>
          </cell>
          <cell r="M121" t="str">
            <v>V</v>
          </cell>
          <cell r="N121">
            <v>38461.761342592596</v>
          </cell>
          <cell r="O121" t="str">
            <v>GCHATEAUGIRON</v>
          </cell>
          <cell r="P121">
            <v>38681.437650462962</v>
          </cell>
        </row>
        <row r="122">
          <cell r="A122" t="str">
            <v>1999</v>
          </cell>
          <cell r="B122" t="str">
            <v>CZ</v>
          </cell>
          <cell r="C122" t="str">
            <v>NA_SC</v>
          </cell>
          <cell r="D122" t="str">
            <v>A00</v>
          </cell>
          <cell r="E122" t="str">
            <v>FTE</v>
          </cell>
          <cell r="F122" t="str">
            <v>T</v>
          </cell>
          <cell r="G122" t="str">
            <v>TOTAL</v>
          </cell>
          <cell r="H122" t="str">
            <v>RSE</v>
          </cell>
          <cell r="I122">
            <v>3784</v>
          </cell>
          <cell r="J122" t="str">
            <v>i</v>
          </cell>
          <cell r="K122" t="str">
            <v>NC</v>
          </cell>
          <cell r="M122" t="str">
            <v>V</v>
          </cell>
          <cell r="N122">
            <v>38461.761342592596</v>
          </cell>
          <cell r="O122" t="str">
            <v>GCHATEAUGIRON</v>
          </cell>
          <cell r="P122">
            <v>38681.437407407408</v>
          </cell>
        </row>
        <row r="123">
          <cell r="A123" t="str">
            <v>1998</v>
          </cell>
          <cell r="B123" t="str">
            <v>CZ</v>
          </cell>
          <cell r="C123" t="str">
            <v>NA_SC</v>
          </cell>
          <cell r="D123" t="str">
            <v>A00</v>
          </cell>
          <cell r="E123" t="str">
            <v>FTE</v>
          </cell>
          <cell r="F123" t="str">
            <v>T</v>
          </cell>
          <cell r="G123" t="str">
            <v>TOTAL</v>
          </cell>
          <cell r="H123" t="str">
            <v>RSE</v>
          </cell>
          <cell r="I123">
            <v>3642</v>
          </cell>
          <cell r="J123" t="str">
            <v>i</v>
          </cell>
          <cell r="K123" t="str">
            <v>NC</v>
          </cell>
          <cell r="M123" t="str">
            <v>V</v>
          </cell>
          <cell r="N123">
            <v>38461.761342592596</v>
          </cell>
          <cell r="O123" t="str">
            <v>GCHATEAUGIRON</v>
          </cell>
          <cell r="P123">
            <v>38681.4371875</v>
          </cell>
        </row>
        <row r="124">
          <cell r="A124" t="str">
            <v>1997</v>
          </cell>
          <cell r="B124" t="str">
            <v>CZ</v>
          </cell>
          <cell r="C124" t="str">
            <v>NA_SC</v>
          </cell>
          <cell r="D124" t="str">
            <v>A00</v>
          </cell>
          <cell r="E124" t="str">
            <v>FTE</v>
          </cell>
          <cell r="F124" t="str">
            <v>T</v>
          </cell>
          <cell r="G124" t="str">
            <v>TOTAL</v>
          </cell>
          <cell r="H124" t="str">
            <v>RSE</v>
          </cell>
          <cell r="I124">
            <v>3050</v>
          </cell>
          <cell r="J124" t="str">
            <v>i</v>
          </cell>
          <cell r="K124" t="str">
            <v>NC</v>
          </cell>
          <cell r="M124" t="str">
            <v>V</v>
          </cell>
          <cell r="N124">
            <v>38461.761342592596</v>
          </cell>
          <cell r="O124" t="str">
            <v>GCHATEAUGIRON</v>
          </cell>
          <cell r="P124">
            <v>38681.436990740738</v>
          </cell>
        </row>
        <row r="125">
          <cell r="A125" t="str">
            <v>1996</v>
          </cell>
          <cell r="B125" t="str">
            <v>CZ</v>
          </cell>
          <cell r="C125" t="str">
            <v>NA_SC</v>
          </cell>
          <cell r="D125" t="str">
            <v>A00</v>
          </cell>
          <cell r="E125" t="str">
            <v>FTE</v>
          </cell>
          <cell r="F125" t="str">
            <v>T</v>
          </cell>
          <cell r="G125" t="str">
            <v>TOTAL</v>
          </cell>
          <cell r="H125" t="str">
            <v>RSE</v>
          </cell>
          <cell r="I125">
            <v>3320</v>
          </cell>
          <cell r="J125" t="str">
            <v>i</v>
          </cell>
          <cell r="K125" t="str">
            <v>NC</v>
          </cell>
          <cell r="M125" t="str">
            <v>V</v>
          </cell>
          <cell r="N125">
            <v>38461.761342592596</v>
          </cell>
          <cell r="O125" t="str">
            <v>GCHATEAUGIRON</v>
          </cell>
          <cell r="P125">
            <v>38681.436828703707</v>
          </cell>
        </row>
        <row r="126">
          <cell r="A126" t="str">
            <v>1995</v>
          </cell>
          <cell r="B126" t="str">
            <v>CZ</v>
          </cell>
          <cell r="C126" t="str">
            <v>NA_SC</v>
          </cell>
          <cell r="D126" t="str">
            <v>A00</v>
          </cell>
          <cell r="E126" t="str">
            <v>FTE</v>
          </cell>
          <cell r="F126" t="str">
            <v>T</v>
          </cell>
          <cell r="G126" t="str">
            <v>TOTAL</v>
          </cell>
          <cell r="H126" t="str">
            <v>RSE</v>
          </cell>
          <cell r="I126">
            <v>2982</v>
          </cell>
          <cell r="J126" t="str">
            <v>i</v>
          </cell>
          <cell r="K126" t="str">
            <v>NC</v>
          </cell>
          <cell r="M126" t="str">
            <v>V</v>
          </cell>
          <cell r="N126">
            <v>38461.761342592596</v>
          </cell>
          <cell r="O126" t="str">
            <v>GCHATEAUGIRON</v>
          </cell>
          <cell r="P126">
            <v>38681.436678240738</v>
          </cell>
        </row>
        <row r="127">
          <cell r="A127" t="str">
            <v>1994</v>
          </cell>
          <cell r="B127" t="str">
            <v>CZ</v>
          </cell>
          <cell r="C127" t="str">
            <v>NA_SC</v>
          </cell>
          <cell r="D127" t="str">
            <v>A00</v>
          </cell>
          <cell r="E127" t="str">
            <v>FTE</v>
          </cell>
          <cell r="F127" t="str">
            <v>T</v>
          </cell>
          <cell r="G127" t="str">
            <v>TOTAL</v>
          </cell>
          <cell r="H127" t="str">
            <v>RSE</v>
          </cell>
          <cell r="J127" t="str">
            <v>:</v>
          </cell>
          <cell r="K127" t="str">
            <v>NC</v>
          </cell>
          <cell r="M127" t="str">
            <v>V</v>
          </cell>
          <cell r="N127">
            <v>38461.761342592596</v>
          </cell>
          <cell r="O127" t="str">
            <v>GCHATEAUGIRON</v>
          </cell>
          <cell r="P127">
            <v>38681.436562499999</v>
          </cell>
        </row>
        <row r="128">
          <cell r="A128" t="str">
            <v>1993</v>
          </cell>
          <cell r="B128" t="str">
            <v>CZ</v>
          </cell>
          <cell r="C128" t="str">
            <v>NA_SC</v>
          </cell>
          <cell r="D128" t="str">
            <v>A00</v>
          </cell>
          <cell r="E128" t="str">
            <v>FTE</v>
          </cell>
          <cell r="F128" t="str">
            <v>T</v>
          </cell>
          <cell r="G128" t="str">
            <v>TOTAL</v>
          </cell>
          <cell r="H128" t="str">
            <v>RSE</v>
          </cell>
          <cell r="J128" t="str">
            <v>:</v>
          </cell>
          <cell r="K128" t="str">
            <v>NC</v>
          </cell>
          <cell r="M128" t="str">
            <v>V</v>
          </cell>
          <cell r="N128">
            <v>38461.761342592596</v>
          </cell>
          <cell r="O128" t="str">
            <v>GCHATEAUGIRON</v>
          </cell>
          <cell r="P128">
            <v>38681.43645833333</v>
          </cell>
        </row>
        <row r="129">
          <cell r="A129" t="str">
            <v>1992</v>
          </cell>
          <cell r="B129" t="str">
            <v>CZ</v>
          </cell>
          <cell r="C129" t="str">
            <v>NA_SC</v>
          </cell>
          <cell r="D129" t="str">
            <v>A00</v>
          </cell>
          <cell r="E129" t="str">
            <v>FTE</v>
          </cell>
          <cell r="F129" t="str">
            <v>T</v>
          </cell>
          <cell r="G129" t="str">
            <v>TOTAL</v>
          </cell>
          <cell r="H129" t="str">
            <v>RSE</v>
          </cell>
          <cell r="J129" t="str">
            <v>:</v>
          </cell>
          <cell r="K129" t="str">
            <v>NC</v>
          </cell>
          <cell r="M129" t="str">
            <v>V</v>
          </cell>
          <cell r="N129">
            <v>38461.761342592596</v>
          </cell>
          <cell r="O129" t="str">
            <v>GCHATEAUGIRON</v>
          </cell>
          <cell r="P129">
            <v>38681.436365740738</v>
          </cell>
        </row>
        <row r="130">
          <cell r="A130" t="str">
            <v>2001</v>
          </cell>
          <cell r="B130" t="str">
            <v>LT</v>
          </cell>
          <cell r="C130" t="str">
            <v>ME_SC</v>
          </cell>
          <cell r="D130" t="str">
            <v>A00</v>
          </cell>
          <cell r="E130" t="str">
            <v>FTE</v>
          </cell>
          <cell r="F130" t="str">
            <v>T</v>
          </cell>
          <cell r="G130" t="str">
            <v>TOTAL</v>
          </cell>
          <cell r="H130" t="str">
            <v>RSE</v>
          </cell>
          <cell r="I130">
            <v>847</v>
          </cell>
          <cell r="J130" t="str">
            <v>i</v>
          </cell>
          <cell r="K130" t="str">
            <v>NC</v>
          </cell>
          <cell r="M130" t="str">
            <v>V</v>
          </cell>
          <cell r="N130">
            <v>38461.761342592596</v>
          </cell>
          <cell r="O130" t="str">
            <v>GCHATEAUGIRON</v>
          </cell>
          <cell r="P130">
            <v>38681.437997685185</v>
          </cell>
        </row>
        <row r="131">
          <cell r="A131" t="str">
            <v>2000</v>
          </cell>
          <cell r="B131" t="str">
            <v>LT</v>
          </cell>
          <cell r="C131" t="str">
            <v>ME_SC</v>
          </cell>
          <cell r="D131" t="str">
            <v>A00</v>
          </cell>
          <cell r="E131" t="str">
            <v>FTE</v>
          </cell>
          <cell r="F131" t="str">
            <v>T</v>
          </cell>
          <cell r="G131" t="str">
            <v>TOTAL</v>
          </cell>
          <cell r="H131" t="str">
            <v>RSE</v>
          </cell>
          <cell r="I131">
            <v>593</v>
          </cell>
          <cell r="K131" t="str">
            <v>NC</v>
          </cell>
          <cell r="M131" t="str">
            <v>V</v>
          </cell>
          <cell r="N131">
            <v>38461.761342592596</v>
          </cell>
          <cell r="O131" t="str">
            <v>GCHATEAUGIRON</v>
          </cell>
          <cell r="P131">
            <v>38681.437731481485</v>
          </cell>
        </row>
        <row r="132">
          <cell r="A132" t="str">
            <v>1999</v>
          </cell>
          <cell r="B132" t="str">
            <v>LT</v>
          </cell>
          <cell r="C132" t="str">
            <v>ME_SC</v>
          </cell>
          <cell r="D132" t="str">
            <v>A00</v>
          </cell>
          <cell r="E132" t="str">
            <v>FTE</v>
          </cell>
          <cell r="F132" t="str">
            <v>T</v>
          </cell>
          <cell r="G132" t="str">
            <v>TOTAL</v>
          </cell>
          <cell r="H132" t="str">
            <v>RSE</v>
          </cell>
          <cell r="I132">
            <v>701</v>
          </cell>
          <cell r="K132" t="str">
            <v>NC</v>
          </cell>
          <cell r="M132" t="str">
            <v>V</v>
          </cell>
          <cell r="N132">
            <v>38461.761342592596</v>
          </cell>
          <cell r="O132" t="str">
            <v>GCHATEAUGIRON</v>
          </cell>
          <cell r="P132">
            <v>38681.4375</v>
          </cell>
        </row>
        <row r="133">
          <cell r="A133" t="str">
            <v>1998</v>
          </cell>
          <cell r="B133" t="str">
            <v>LT</v>
          </cell>
          <cell r="C133" t="str">
            <v>ME_SC</v>
          </cell>
          <cell r="D133" t="str">
            <v>A00</v>
          </cell>
          <cell r="E133" t="str">
            <v>FTE</v>
          </cell>
          <cell r="F133" t="str">
            <v>T</v>
          </cell>
          <cell r="G133" t="str">
            <v>TOTAL</v>
          </cell>
          <cell r="H133" t="str">
            <v>RSE</v>
          </cell>
          <cell r="I133">
            <v>755</v>
          </cell>
          <cell r="K133" t="str">
            <v>NC</v>
          </cell>
          <cell r="M133" t="str">
            <v>V</v>
          </cell>
          <cell r="N133">
            <v>38461.761342592596</v>
          </cell>
          <cell r="O133" t="str">
            <v>GCHATEAUGIRON</v>
          </cell>
          <cell r="P133">
            <v>38681.437256944446</v>
          </cell>
        </row>
        <row r="134">
          <cell r="A134" t="str">
            <v>1997</v>
          </cell>
          <cell r="B134" t="str">
            <v>LT</v>
          </cell>
          <cell r="C134" t="str">
            <v>ME_SC</v>
          </cell>
          <cell r="D134" t="str">
            <v>A00</v>
          </cell>
          <cell r="E134" t="str">
            <v>FTE</v>
          </cell>
          <cell r="F134" t="str">
            <v>T</v>
          </cell>
          <cell r="G134" t="str">
            <v>TOTAL</v>
          </cell>
          <cell r="H134" t="str">
            <v>RSE</v>
          </cell>
          <cell r="I134">
            <v>719</v>
          </cell>
          <cell r="K134" t="str">
            <v>NC</v>
          </cell>
          <cell r="M134" t="str">
            <v>V</v>
          </cell>
          <cell r="N134">
            <v>38461.761342592596</v>
          </cell>
          <cell r="O134" t="str">
            <v>GCHATEAUGIRON</v>
          </cell>
          <cell r="P134">
            <v>38681.437071759261</v>
          </cell>
        </row>
        <row r="135">
          <cell r="A135" t="str">
            <v>1996</v>
          </cell>
          <cell r="B135" t="str">
            <v>LT</v>
          </cell>
          <cell r="C135" t="str">
            <v>ME_SC</v>
          </cell>
          <cell r="D135" t="str">
            <v>A00</v>
          </cell>
          <cell r="E135" t="str">
            <v>FTE</v>
          </cell>
          <cell r="F135" t="str">
            <v>T</v>
          </cell>
          <cell r="G135" t="str">
            <v>TOTAL</v>
          </cell>
          <cell r="H135" t="str">
            <v>RSE</v>
          </cell>
          <cell r="I135">
            <v>740</v>
          </cell>
          <cell r="K135" t="str">
            <v>NC</v>
          </cell>
          <cell r="M135" t="str">
            <v>V</v>
          </cell>
          <cell r="N135">
            <v>38461.761342592596</v>
          </cell>
          <cell r="O135" t="str">
            <v>GCHATEAUGIRON</v>
          </cell>
          <cell r="P135">
            <v>38681.436886574076</v>
          </cell>
        </row>
        <row r="136">
          <cell r="A136" t="str">
            <v>1995</v>
          </cell>
          <cell r="B136" t="str">
            <v>LT</v>
          </cell>
          <cell r="C136" t="str">
            <v>ME_SC</v>
          </cell>
          <cell r="D136" t="str">
            <v>A00</v>
          </cell>
          <cell r="E136" t="str">
            <v>FTE</v>
          </cell>
          <cell r="F136" t="str">
            <v>T</v>
          </cell>
          <cell r="G136" t="str">
            <v>TOTAL</v>
          </cell>
          <cell r="H136" t="str">
            <v>RSE</v>
          </cell>
          <cell r="J136" t="str">
            <v>:</v>
          </cell>
          <cell r="K136" t="str">
            <v>NC</v>
          </cell>
          <cell r="M136" t="str">
            <v>V</v>
          </cell>
          <cell r="N136">
            <v>38461.761342592596</v>
          </cell>
          <cell r="O136" t="str">
            <v>GCHATEAUGIRON</v>
          </cell>
          <cell r="P136">
            <v>38681.436736111114</v>
          </cell>
        </row>
        <row r="137">
          <cell r="A137" t="str">
            <v>1994</v>
          </cell>
          <cell r="B137" t="str">
            <v>LT</v>
          </cell>
          <cell r="C137" t="str">
            <v>ME_SC</v>
          </cell>
          <cell r="D137" t="str">
            <v>A00</v>
          </cell>
          <cell r="E137" t="str">
            <v>FTE</v>
          </cell>
          <cell r="F137" t="str">
            <v>T</v>
          </cell>
          <cell r="G137" t="str">
            <v>TOTAL</v>
          </cell>
          <cell r="H137" t="str">
            <v>RSE</v>
          </cell>
          <cell r="J137" t="str">
            <v>:</v>
          </cell>
          <cell r="K137" t="str">
            <v>NC</v>
          </cell>
          <cell r="M137" t="str">
            <v>V</v>
          </cell>
          <cell r="N137">
            <v>38461.761342592596</v>
          </cell>
          <cell r="O137" t="str">
            <v>GCHATEAUGIRON</v>
          </cell>
          <cell r="P137">
            <v>38681.436597222222</v>
          </cell>
        </row>
        <row r="138">
          <cell r="A138" t="str">
            <v>1993</v>
          </cell>
          <cell r="B138" t="str">
            <v>LT</v>
          </cell>
          <cell r="C138" t="str">
            <v>ME_SC</v>
          </cell>
          <cell r="D138" t="str">
            <v>A00</v>
          </cell>
          <cell r="E138" t="str">
            <v>FTE</v>
          </cell>
          <cell r="F138" t="str">
            <v>T</v>
          </cell>
          <cell r="G138" t="str">
            <v>TOTAL</v>
          </cell>
          <cell r="H138" t="str">
            <v>RSE</v>
          </cell>
          <cell r="J138" t="str">
            <v>:</v>
          </cell>
          <cell r="K138" t="str">
            <v>NC</v>
          </cell>
          <cell r="M138" t="str">
            <v>V</v>
          </cell>
          <cell r="N138">
            <v>38461.761342592596</v>
          </cell>
          <cell r="O138" t="str">
            <v>GCHATEAUGIRON</v>
          </cell>
          <cell r="P138">
            <v>38681.436493055553</v>
          </cell>
        </row>
        <row r="139">
          <cell r="A139" t="str">
            <v>1992</v>
          </cell>
          <cell r="B139" t="str">
            <v>LT</v>
          </cell>
          <cell r="C139" t="str">
            <v>ME_SC</v>
          </cell>
          <cell r="D139" t="str">
            <v>A00</v>
          </cell>
          <cell r="E139" t="str">
            <v>FTE</v>
          </cell>
          <cell r="F139" t="str">
            <v>T</v>
          </cell>
          <cell r="G139" t="str">
            <v>TOTAL</v>
          </cell>
          <cell r="H139" t="str">
            <v>RSE</v>
          </cell>
          <cell r="J139" t="str">
            <v>:</v>
          </cell>
          <cell r="K139" t="str">
            <v>NC</v>
          </cell>
          <cell r="M139" t="str">
            <v>V</v>
          </cell>
          <cell r="N139">
            <v>38461.761342592596</v>
          </cell>
          <cell r="O139" t="str">
            <v>GCHATEAUGIRON</v>
          </cell>
          <cell r="P139">
            <v>38681.436400462961</v>
          </cell>
        </row>
        <row r="140">
          <cell r="A140" t="str">
            <v>1991</v>
          </cell>
          <cell r="B140" t="str">
            <v>LT</v>
          </cell>
          <cell r="C140" t="str">
            <v>ME_SC</v>
          </cell>
          <cell r="D140" t="str">
            <v>A00</v>
          </cell>
          <cell r="E140" t="str">
            <v>FTE</v>
          </cell>
          <cell r="F140" t="str">
            <v>T</v>
          </cell>
          <cell r="G140" t="str">
            <v>TOTAL</v>
          </cell>
          <cell r="H140" t="str">
            <v>RSE</v>
          </cell>
          <cell r="J140" t="str">
            <v>:</v>
          </cell>
          <cell r="K140" t="str">
            <v>NC</v>
          </cell>
          <cell r="M140" t="str">
            <v>V</v>
          </cell>
          <cell r="N140">
            <v>38461.761342592596</v>
          </cell>
          <cell r="O140" t="str">
            <v>GCHATEAUGIRON</v>
          </cell>
          <cell r="P140">
            <v>38681.436319444445</v>
          </cell>
        </row>
        <row r="141">
          <cell r="A141" t="str">
            <v>1990</v>
          </cell>
          <cell r="B141" t="str">
            <v>LT</v>
          </cell>
          <cell r="C141" t="str">
            <v>ME_SC</v>
          </cell>
          <cell r="D141" t="str">
            <v>A00</v>
          </cell>
          <cell r="E141" t="str">
            <v>FTE</v>
          </cell>
          <cell r="F141" t="str">
            <v>T</v>
          </cell>
          <cell r="G141" t="str">
            <v>TOTAL</v>
          </cell>
          <cell r="H141" t="str">
            <v>RSE</v>
          </cell>
          <cell r="J141" t="str">
            <v>:</v>
          </cell>
          <cell r="K141" t="str">
            <v>NC</v>
          </cell>
          <cell r="M141" t="str">
            <v>V</v>
          </cell>
          <cell r="N141">
            <v>38461.761342592596</v>
          </cell>
          <cell r="O141" t="str">
            <v>GCHATEAUGIRON</v>
          </cell>
          <cell r="P141">
            <v>38681.436238425929</v>
          </cell>
        </row>
        <row r="142">
          <cell r="A142" t="str">
            <v>1989</v>
          </cell>
          <cell r="B142" t="str">
            <v>LT</v>
          </cell>
          <cell r="C142" t="str">
            <v>ME_SC</v>
          </cell>
          <cell r="D142" t="str">
            <v>A00</v>
          </cell>
          <cell r="E142" t="str">
            <v>FTE</v>
          </cell>
          <cell r="F142" t="str">
            <v>T</v>
          </cell>
          <cell r="G142" t="str">
            <v>TOTAL</v>
          </cell>
          <cell r="H142" t="str">
            <v>RSE</v>
          </cell>
          <cell r="J142" t="str">
            <v>:</v>
          </cell>
          <cell r="K142" t="str">
            <v>NC</v>
          </cell>
          <cell r="M142" t="str">
            <v>V</v>
          </cell>
          <cell r="N142">
            <v>38461.761342592596</v>
          </cell>
          <cell r="O142" t="str">
            <v>GCHATEAUGIRON</v>
          </cell>
          <cell r="P142">
            <v>38681.436180555553</v>
          </cell>
        </row>
        <row r="143">
          <cell r="A143" t="str">
            <v>1988</v>
          </cell>
          <cell r="B143" t="str">
            <v>LT</v>
          </cell>
          <cell r="C143" t="str">
            <v>ME_SC</v>
          </cell>
          <cell r="D143" t="str">
            <v>A00</v>
          </cell>
          <cell r="E143" t="str">
            <v>FTE</v>
          </cell>
          <cell r="F143" t="str">
            <v>T</v>
          </cell>
          <cell r="G143" t="str">
            <v>TOTAL</v>
          </cell>
          <cell r="H143" t="str">
            <v>RSE</v>
          </cell>
          <cell r="J143" t="str">
            <v>:</v>
          </cell>
          <cell r="K143" t="str">
            <v>NC</v>
          </cell>
          <cell r="M143" t="str">
            <v>V</v>
          </cell>
          <cell r="N143">
            <v>38461.761342592596</v>
          </cell>
          <cell r="O143" t="str">
            <v>GCHATEAUGIRON</v>
          </cell>
          <cell r="P143">
            <v>38681.436122685183</v>
          </cell>
        </row>
        <row r="144">
          <cell r="A144" t="str">
            <v>1987</v>
          </cell>
          <cell r="B144" t="str">
            <v>LT</v>
          </cell>
          <cell r="C144" t="str">
            <v>ME_SC</v>
          </cell>
          <cell r="D144" t="str">
            <v>A00</v>
          </cell>
          <cell r="E144" t="str">
            <v>FTE</v>
          </cell>
          <cell r="F144" t="str">
            <v>T</v>
          </cell>
          <cell r="G144" t="str">
            <v>TOTAL</v>
          </cell>
          <cell r="H144" t="str">
            <v>RSE</v>
          </cell>
          <cell r="J144" t="str">
            <v>:</v>
          </cell>
          <cell r="K144" t="str">
            <v>NC</v>
          </cell>
          <cell r="M144" t="str">
            <v>V</v>
          </cell>
          <cell r="N144">
            <v>38461.761342592596</v>
          </cell>
          <cell r="O144" t="str">
            <v>GCHATEAUGIRON</v>
          </cell>
          <cell r="P144">
            <v>38681.436064814814</v>
          </cell>
        </row>
        <row r="145">
          <cell r="A145" t="str">
            <v>1986</v>
          </cell>
          <cell r="B145" t="str">
            <v>LT</v>
          </cell>
          <cell r="C145" t="str">
            <v>ME_SC</v>
          </cell>
          <cell r="D145" t="str">
            <v>A00</v>
          </cell>
          <cell r="E145" t="str">
            <v>FTE</v>
          </cell>
          <cell r="F145" t="str">
            <v>T</v>
          </cell>
          <cell r="G145" t="str">
            <v>TOTAL</v>
          </cell>
          <cell r="H145" t="str">
            <v>RSE</v>
          </cell>
          <cell r="J145" t="str">
            <v>:</v>
          </cell>
          <cell r="K145" t="str">
            <v>NC</v>
          </cell>
          <cell r="M145" t="str">
            <v>V</v>
          </cell>
          <cell r="N145">
            <v>38461.761342592596</v>
          </cell>
          <cell r="O145" t="str">
            <v>GCHATEAUGIRON</v>
          </cell>
          <cell r="P145">
            <v>38681.436018518521</v>
          </cell>
        </row>
        <row r="146">
          <cell r="A146" t="str">
            <v>1985</v>
          </cell>
          <cell r="B146" t="str">
            <v>LT</v>
          </cell>
          <cell r="C146" t="str">
            <v>ME_SC</v>
          </cell>
          <cell r="D146" t="str">
            <v>A00</v>
          </cell>
          <cell r="E146" t="str">
            <v>FTE</v>
          </cell>
          <cell r="F146" t="str">
            <v>T</v>
          </cell>
          <cell r="G146" t="str">
            <v>TOTAL</v>
          </cell>
          <cell r="H146" t="str">
            <v>RSE</v>
          </cell>
          <cell r="J146" t="str">
            <v>:</v>
          </cell>
          <cell r="K146" t="str">
            <v>NC</v>
          </cell>
          <cell r="M146" t="str">
            <v>V</v>
          </cell>
          <cell r="N146">
            <v>38461.761342592596</v>
          </cell>
          <cell r="O146" t="str">
            <v>GCHATEAUGIRON</v>
          </cell>
          <cell r="P146">
            <v>38681.435972222222</v>
          </cell>
        </row>
        <row r="147">
          <cell r="A147" t="str">
            <v>1984</v>
          </cell>
          <cell r="B147" t="str">
            <v>LT</v>
          </cell>
          <cell r="C147" t="str">
            <v>ME_SC</v>
          </cell>
          <cell r="D147" t="str">
            <v>A00</v>
          </cell>
          <cell r="E147" t="str">
            <v>FTE</v>
          </cell>
          <cell r="F147" t="str">
            <v>T</v>
          </cell>
          <cell r="G147" t="str">
            <v>TOTAL</v>
          </cell>
          <cell r="H147" t="str">
            <v>RSE</v>
          </cell>
          <cell r="J147" t="str">
            <v>:</v>
          </cell>
          <cell r="K147" t="str">
            <v>NC</v>
          </cell>
          <cell r="M147" t="str">
            <v>V</v>
          </cell>
          <cell r="N147">
            <v>38461.761342592596</v>
          </cell>
          <cell r="O147" t="str">
            <v>GCHATEAUGIRON</v>
          </cell>
          <cell r="P147">
            <v>38681.435937499999</v>
          </cell>
        </row>
        <row r="148">
          <cell r="A148" t="str">
            <v>1983</v>
          </cell>
          <cell r="B148" t="str">
            <v>LT</v>
          </cell>
          <cell r="C148" t="str">
            <v>ME_SC</v>
          </cell>
          <cell r="D148" t="str">
            <v>A00</v>
          </cell>
          <cell r="E148" t="str">
            <v>FTE</v>
          </cell>
          <cell r="F148" t="str">
            <v>T</v>
          </cell>
          <cell r="G148" t="str">
            <v>TOTAL</v>
          </cell>
          <cell r="H148" t="str">
            <v>RSE</v>
          </cell>
          <cell r="J148" t="str">
            <v>:</v>
          </cell>
          <cell r="K148" t="str">
            <v>NC</v>
          </cell>
          <cell r="M148" t="str">
            <v>V</v>
          </cell>
          <cell r="N148">
            <v>38461.761342592596</v>
          </cell>
          <cell r="O148" t="str">
            <v>GCHATEAUGIRON</v>
          </cell>
          <cell r="P148">
            <v>38681.435902777775</v>
          </cell>
        </row>
        <row r="149">
          <cell r="A149" t="str">
            <v>1982</v>
          </cell>
          <cell r="B149" t="str">
            <v>LT</v>
          </cell>
          <cell r="C149" t="str">
            <v>ME_SC</v>
          </cell>
          <cell r="D149" t="str">
            <v>A00</v>
          </cell>
          <cell r="E149" t="str">
            <v>FTE</v>
          </cell>
          <cell r="F149" t="str">
            <v>T</v>
          </cell>
          <cell r="G149" t="str">
            <v>TOTAL</v>
          </cell>
          <cell r="H149" t="str">
            <v>RSE</v>
          </cell>
          <cell r="J149" t="str">
            <v>:</v>
          </cell>
          <cell r="K149" t="str">
            <v>NC</v>
          </cell>
          <cell r="M149" t="str">
            <v>V</v>
          </cell>
          <cell r="N149">
            <v>38461.761342592596</v>
          </cell>
          <cell r="O149" t="str">
            <v>GCHATEAUGIRON</v>
          </cell>
          <cell r="P149">
            <v>38681.435879629629</v>
          </cell>
        </row>
        <row r="150">
          <cell r="A150" t="str">
            <v>1981</v>
          </cell>
          <cell r="B150" t="str">
            <v>LT</v>
          </cell>
          <cell r="C150" t="str">
            <v>ME_SC</v>
          </cell>
          <cell r="D150" t="str">
            <v>A00</v>
          </cell>
          <cell r="E150" t="str">
            <v>FTE</v>
          </cell>
          <cell r="F150" t="str">
            <v>T</v>
          </cell>
          <cell r="G150" t="str">
            <v>TOTAL</v>
          </cell>
          <cell r="H150" t="str">
            <v>RSE</v>
          </cell>
          <cell r="J150" t="str">
            <v>:</v>
          </cell>
          <cell r="K150" t="str">
            <v>NC</v>
          </cell>
          <cell r="M150" t="str">
            <v>V</v>
          </cell>
          <cell r="N150">
            <v>38461.761342592596</v>
          </cell>
          <cell r="O150" t="str">
            <v>GCHATEAUGIRON</v>
          </cell>
          <cell r="P150">
            <v>38681.435844907406</v>
          </cell>
        </row>
        <row r="151">
          <cell r="A151" t="str">
            <v>1980</v>
          </cell>
          <cell r="B151" t="str">
            <v>LT</v>
          </cell>
          <cell r="C151" t="str">
            <v>ME_SC</v>
          </cell>
          <cell r="D151" t="str">
            <v>A00</v>
          </cell>
          <cell r="E151" t="str">
            <v>FTE</v>
          </cell>
          <cell r="F151" t="str">
            <v>T</v>
          </cell>
          <cell r="G151" t="str">
            <v>TOTAL</v>
          </cell>
          <cell r="H151" t="str">
            <v>RSE</v>
          </cell>
          <cell r="J151" t="str">
            <v>:</v>
          </cell>
          <cell r="K151" t="str">
            <v>NC</v>
          </cell>
          <cell r="M151" t="str">
            <v>V</v>
          </cell>
          <cell r="N151">
            <v>38461.761342592596</v>
          </cell>
          <cell r="O151" t="str">
            <v>GCHATEAUGIRON</v>
          </cell>
          <cell r="P151">
            <v>38681.43582175926</v>
          </cell>
        </row>
        <row r="152">
          <cell r="A152" t="str">
            <v>2002</v>
          </cell>
          <cell r="B152" t="str">
            <v>HU</v>
          </cell>
          <cell r="C152" t="str">
            <v>ME_SC</v>
          </cell>
          <cell r="D152" t="str">
            <v>A00</v>
          </cell>
          <cell r="E152" t="str">
            <v>FTE</v>
          </cell>
          <cell r="F152" t="str">
            <v>T</v>
          </cell>
          <cell r="G152" t="str">
            <v>TOTAL</v>
          </cell>
          <cell r="H152" t="str">
            <v>RSE</v>
          </cell>
          <cell r="I152">
            <v>1465</v>
          </cell>
          <cell r="K152" t="str">
            <v>MS</v>
          </cell>
          <cell r="M152" t="str">
            <v>V</v>
          </cell>
          <cell r="N152">
            <v>38461.761342592596</v>
          </cell>
          <cell r="O152" t="str">
            <v>GCHATEAUGIRON</v>
          </cell>
          <cell r="P152">
            <v>38681.438287037039</v>
          </cell>
          <cell r="Q152" t="str">
            <v>gchateaug</v>
          </cell>
        </row>
        <row r="153">
          <cell r="A153" t="str">
            <v>2001</v>
          </cell>
          <cell r="B153" t="str">
            <v>HU</v>
          </cell>
          <cell r="C153" t="str">
            <v>ME_SC</v>
          </cell>
          <cell r="D153" t="str">
            <v>A00</v>
          </cell>
          <cell r="E153" t="str">
            <v>FTE</v>
          </cell>
          <cell r="F153" t="str">
            <v>T</v>
          </cell>
          <cell r="G153" t="str">
            <v>TOTAL</v>
          </cell>
          <cell r="H153" t="str">
            <v>RSE</v>
          </cell>
          <cell r="I153">
            <v>1297</v>
          </cell>
          <cell r="K153" t="str">
            <v>NC</v>
          </cell>
          <cell r="M153" t="str">
            <v>V</v>
          </cell>
          <cell r="N153">
            <v>38461.761342592596</v>
          </cell>
          <cell r="O153" t="str">
            <v>GCHATEAUGIRON</v>
          </cell>
          <cell r="P153">
            <v>38681.437974537039</v>
          </cell>
        </row>
        <row r="154">
          <cell r="A154" t="str">
            <v>2000</v>
          </cell>
          <cell r="B154" t="str">
            <v>HU</v>
          </cell>
          <cell r="C154" t="str">
            <v>ME_SC</v>
          </cell>
          <cell r="D154" t="str">
            <v>A00</v>
          </cell>
          <cell r="E154" t="str">
            <v>FTE</v>
          </cell>
          <cell r="F154" t="str">
            <v>T</v>
          </cell>
          <cell r="G154" t="str">
            <v>TOTAL</v>
          </cell>
          <cell r="H154" t="str">
            <v>RSE</v>
          </cell>
          <cell r="I154">
            <v>1599</v>
          </cell>
          <cell r="K154" t="str">
            <v>NC</v>
          </cell>
          <cell r="M154" t="str">
            <v>V</v>
          </cell>
          <cell r="N154">
            <v>38461.761342592596</v>
          </cell>
          <cell r="O154" t="str">
            <v>GCHATEAUGIRON</v>
          </cell>
          <cell r="P154">
            <v>38681.437719907408</v>
          </cell>
        </row>
        <row r="155">
          <cell r="A155" t="str">
            <v>1999</v>
          </cell>
          <cell r="B155" t="str">
            <v>HU</v>
          </cell>
          <cell r="C155" t="str">
            <v>ME_SC</v>
          </cell>
          <cell r="D155" t="str">
            <v>A00</v>
          </cell>
          <cell r="E155" t="str">
            <v>FTE</v>
          </cell>
          <cell r="F155" t="str">
            <v>T</v>
          </cell>
          <cell r="G155" t="str">
            <v>TOTAL</v>
          </cell>
          <cell r="H155" t="str">
            <v>RSE</v>
          </cell>
          <cell r="I155">
            <v>1549</v>
          </cell>
          <cell r="K155" t="str">
            <v>NC</v>
          </cell>
          <cell r="M155" t="str">
            <v>V</v>
          </cell>
          <cell r="N155">
            <v>38461.761342592596</v>
          </cell>
          <cell r="O155" t="str">
            <v>GCHATEAUGIRON</v>
          </cell>
          <cell r="P155">
            <v>38681.437476851854</v>
          </cell>
        </row>
        <row r="156">
          <cell r="A156" t="str">
            <v>1998</v>
          </cell>
          <cell r="B156" t="str">
            <v>HU</v>
          </cell>
          <cell r="C156" t="str">
            <v>ME_SC</v>
          </cell>
          <cell r="D156" t="str">
            <v>A00</v>
          </cell>
          <cell r="E156" t="str">
            <v>FTE</v>
          </cell>
          <cell r="F156" t="str">
            <v>T</v>
          </cell>
          <cell r="G156" t="str">
            <v>TOTAL</v>
          </cell>
          <cell r="H156" t="str">
            <v>RSE</v>
          </cell>
          <cell r="I156">
            <v>1539</v>
          </cell>
          <cell r="K156" t="str">
            <v>NC</v>
          </cell>
          <cell r="M156" t="str">
            <v>V</v>
          </cell>
          <cell r="N156">
            <v>38461.761342592596</v>
          </cell>
          <cell r="O156" t="str">
            <v>GCHATEAUGIRON</v>
          </cell>
          <cell r="P156">
            <v>38681.437245370369</v>
          </cell>
        </row>
        <row r="157">
          <cell r="A157" t="str">
            <v>1997</v>
          </cell>
          <cell r="B157" t="str">
            <v>HU</v>
          </cell>
          <cell r="C157" t="str">
            <v>ME_SC</v>
          </cell>
          <cell r="D157" t="str">
            <v>A00</v>
          </cell>
          <cell r="E157" t="str">
            <v>FTE</v>
          </cell>
          <cell r="F157" t="str">
            <v>T</v>
          </cell>
          <cell r="G157" t="str">
            <v>TOTAL</v>
          </cell>
          <cell r="H157" t="str">
            <v>RSE</v>
          </cell>
          <cell r="I157">
            <v>1464</v>
          </cell>
          <cell r="K157" t="str">
            <v>NC</v>
          </cell>
          <cell r="M157" t="str">
            <v>V</v>
          </cell>
          <cell r="N157">
            <v>38461.761342592596</v>
          </cell>
          <cell r="O157" t="str">
            <v>GCHATEAUGIRON</v>
          </cell>
          <cell r="P157">
            <v>38681.437048611115</v>
          </cell>
        </row>
        <row r="158">
          <cell r="A158" t="str">
            <v>1996</v>
          </cell>
          <cell r="B158" t="str">
            <v>HU</v>
          </cell>
          <cell r="C158" t="str">
            <v>ME_SC</v>
          </cell>
          <cell r="D158" t="str">
            <v>A00</v>
          </cell>
          <cell r="E158" t="str">
            <v>FTE</v>
          </cell>
          <cell r="F158" t="str">
            <v>T</v>
          </cell>
          <cell r="G158" t="str">
            <v>TOTAL</v>
          </cell>
          <cell r="H158" t="str">
            <v>RSE</v>
          </cell>
          <cell r="I158">
            <v>1470</v>
          </cell>
          <cell r="K158" t="str">
            <v>NC</v>
          </cell>
          <cell r="M158" t="str">
            <v>V</v>
          </cell>
          <cell r="N158">
            <v>38461.761342592596</v>
          </cell>
          <cell r="O158" t="str">
            <v>GCHATEAUGIRON</v>
          </cell>
          <cell r="P158">
            <v>38681.436874999999</v>
          </cell>
        </row>
        <row r="159">
          <cell r="A159" t="str">
            <v>1995</v>
          </cell>
          <cell r="B159" t="str">
            <v>HU</v>
          </cell>
          <cell r="C159" t="str">
            <v>ME_SC</v>
          </cell>
          <cell r="D159" t="str">
            <v>A00</v>
          </cell>
          <cell r="E159" t="str">
            <v>FTE</v>
          </cell>
          <cell r="F159" t="str">
            <v>T</v>
          </cell>
          <cell r="G159" t="str">
            <v>TOTAL</v>
          </cell>
          <cell r="H159" t="str">
            <v>RSE</v>
          </cell>
          <cell r="I159">
            <v>1405</v>
          </cell>
          <cell r="K159" t="str">
            <v>NC</v>
          </cell>
          <cell r="M159" t="str">
            <v>V</v>
          </cell>
          <cell r="N159">
            <v>38461.761342592596</v>
          </cell>
          <cell r="O159" t="str">
            <v>GCHATEAUGIRON</v>
          </cell>
          <cell r="P159">
            <v>38681.436724537038</v>
          </cell>
        </row>
        <row r="160">
          <cell r="A160" t="str">
            <v>1994</v>
          </cell>
          <cell r="B160" t="str">
            <v>HU</v>
          </cell>
          <cell r="C160" t="str">
            <v>ME_SC</v>
          </cell>
          <cell r="D160" t="str">
            <v>A00</v>
          </cell>
          <cell r="E160" t="str">
            <v>FTE</v>
          </cell>
          <cell r="F160" t="str">
            <v>T</v>
          </cell>
          <cell r="G160" t="str">
            <v>TOTAL</v>
          </cell>
          <cell r="H160" t="str">
            <v>RSE</v>
          </cell>
          <cell r="I160">
            <v>1551</v>
          </cell>
          <cell r="K160" t="str">
            <v>NC</v>
          </cell>
          <cell r="M160" t="str">
            <v>V</v>
          </cell>
          <cell r="N160">
            <v>38461.761342592596</v>
          </cell>
          <cell r="O160" t="str">
            <v>GCHATEAUGIRON</v>
          </cell>
          <cell r="P160">
            <v>38681.436585648145</v>
          </cell>
        </row>
        <row r="161">
          <cell r="A161" t="str">
            <v>1993</v>
          </cell>
          <cell r="B161" t="str">
            <v>HU</v>
          </cell>
          <cell r="C161" t="str">
            <v>ME_SC</v>
          </cell>
          <cell r="D161" t="str">
            <v>A00</v>
          </cell>
          <cell r="E161" t="str">
            <v>FTE</v>
          </cell>
          <cell r="F161" t="str">
            <v>T</v>
          </cell>
          <cell r="G161" t="str">
            <v>TOTAL</v>
          </cell>
          <cell r="H161" t="str">
            <v>RSE</v>
          </cell>
          <cell r="I161">
            <v>1527</v>
          </cell>
          <cell r="K161" t="str">
            <v>NC</v>
          </cell>
          <cell r="M161" t="str">
            <v>V</v>
          </cell>
          <cell r="N161">
            <v>38461.761342592596</v>
          </cell>
          <cell r="O161" t="str">
            <v>GCHATEAUGIRON</v>
          </cell>
          <cell r="P161">
            <v>38681.436481481483</v>
          </cell>
        </row>
        <row r="162">
          <cell r="A162" t="str">
            <v>1992</v>
          </cell>
          <cell r="B162" t="str">
            <v>HU</v>
          </cell>
          <cell r="C162" t="str">
            <v>ME_SC</v>
          </cell>
          <cell r="D162" t="str">
            <v>A00</v>
          </cell>
          <cell r="E162" t="str">
            <v>FTE</v>
          </cell>
          <cell r="F162" t="str">
            <v>T</v>
          </cell>
          <cell r="G162" t="str">
            <v>TOTAL</v>
          </cell>
          <cell r="H162" t="str">
            <v>RSE</v>
          </cell>
          <cell r="I162">
            <v>1579</v>
          </cell>
          <cell r="K162" t="str">
            <v>NC</v>
          </cell>
          <cell r="M162" t="str">
            <v>V</v>
          </cell>
          <cell r="N162">
            <v>38461.761342592596</v>
          </cell>
          <cell r="O162" t="str">
            <v>GCHATEAUGIRON</v>
          </cell>
          <cell r="P162">
            <v>38681.436388888891</v>
          </cell>
        </row>
        <row r="163">
          <cell r="A163" t="str">
            <v>1991</v>
          </cell>
          <cell r="B163" t="str">
            <v>HU</v>
          </cell>
          <cell r="C163" t="str">
            <v>ME_SC</v>
          </cell>
          <cell r="D163" t="str">
            <v>A00</v>
          </cell>
          <cell r="E163" t="str">
            <v>FTE</v>
          </cell>
          <cell r="F163" t="str">
            <v>T</v>
          </cell>
          <cell r="G163" t="str">
            <v>TOTAL</v>
          </cell>
          <cell r="H163" t="str">
            <v>RSE</v>
          </cell>
          <cell r="I163">
            <v>1674</v>
          </cell>
          <cell r="K163" t="str">
            <v>NC</v>
          </cell>
          <cell r="M163" t="str">
            <v>V</v>
          </cell>
          <cell r="N163">
            <v>38461.761342592596</v>
          </cell>
          <cell r="O163" t="str">
            <v>GCHATEAUGIRON</v>
          </cell>
          <cell r="P163">
            <v>38681.436307870368</v>
          </cell>
        </row>
        <row r="164">
          <cell r="A164" t="str">
            <v>1990</v>
          </cell>
          <cell r="B164" t="str">
            <v>HU</v>
          </cell>
          <cell r="C164" t="str">
            <v>ME_SC</v>
          </cell>
          <cell r="D164" t="str">
            <v>A00</v>
          </cell>
          <cell r="E164" t="str">
            <v>FTE</v>
          </cell>
          <cell r="F164" t="str">
            <v>T</v>
          </cell>
          <cell r="G164" t="str">
            <v>TOTAL</v>
          </cell>
          <cell r="H164" t="str">
            <v>RSE</v>
          </cell>
          <cell r="I164">
            <v>1789</v>
          </cell>
          <cell r="K164" t="str">
            <v>NC</v>
          </cell>
          <cell r="M164" t="str">
            <v>V</v>
          </cell>
          <cell r="N164">
            <v>38461.761342592596</v>
          </cell>
          <cell r="O164" t="str">
            <v>GCHATEAUGIRON</v>
          </cell>
          <cell r="P164">
            <v>38681.436238425929</v>
          </cell>
        </row>
        <row r="165">
          <cell r="A165" t="str">
            <v>1989</v>
          </cell>
          <cell r="B165" t="str">
            <v>HU</v>
          </cell>
          <cell r="C165" t="str">
            <v>ME_SC</v>
          </cell>
          <cell r="D165" t="str">
            <v>A00</v>
          </cell>
          <cell r="E165" t="str">
            <v>FTE</v>
          </cell>
          <cell r="F165" t="str">
            <v>T</v>
          </cell>
          <cell r="G165" t="str">
            <v>TOTAL</v>
          </cell>
          <cell r="H165" t="str">
            <v>RSE</v>
          </cell>
          <cell r="I165">
            <v>1536</v>
          </cell>
          <cell r="K165" t="str">
            <v>NC</v>
          </cell>
          <cell r="M165" t="str">
            <v>V</v>
          </cell>
          <cell r="N165">
            <v>38461.761342592596</v>
          </cell>
          <cell r="O165" t="str">
            <v>GCHATEAUGIRON</v>
          </cell>
          <cell r="P165">
            <v>38681.436168981483</v>
          </cell>
        </row>
        <row r="166">
          <cell r="A166" t="str">
            <v>1988</v>
          </cell>
          <cell r="B166" t="str">
            <v>HU</v>
          </cell>
          <cell r="C166" t="str">
            <v>ME_SC</v>
          </cell>
          <cell r="D166" t="str">
            <v>A00</v>
          </cell>
          <cell r="E166" t="str">
            <v>FTE</v>
          </cell>
          <cell r="F166" t="str">
            <v>T</v>
          </cell>
          <cell r="G166" t="str">
            <v>TOTAL</v>
          </cell>
          <cell r="H166" t="str">
            <v>RSE</v>
          </cell>
          <cell r="I166">
            <v>1606</v>
          </cell>
          <cell r="K166" t="str">
            <v>NC</v>
          </cell>
          <cell r="M166" t="str">
            <v>V</v>
          </cell>
          <cell r="N166">
            <v>38461.761342592596</v>
          </cell>
          <cell r="O166" t="str">
            <v>GCHATEAUGIRON</v>
          </cell>
          <cell r="P166">
            <v>38681.436111111114</v>
          </cell>
        </row>
        <row r="167">
          <cell r="A167" t="str">
            <v>1987</v>
          </cell>
          <cell r="B167" t="str">
            <v>HU</v>
          </cell>
          <cell r="C167" t="str">
            <v>ME_SC</v>
          </cell>
          <cell r="D167" t="str">
            <v>A00</v>
          </cell>
          <cell r="E167" t="str">
            <v>FTE</v>
          </cell>
          <cell r="F167" t="str">
            <v>T</v>
          </cell>
          <cell r="G167" t="str">
            <v>TOTAL</v>
          </cell>
          <cell r="H167" t="str">
            <v>RSE</v>
          </cell>
          <cell r="I167">
            <v>1424</v>
          </cell>
          <cell r="K167" t="str">
            <v>NC</v>
          </cell>
          <cell r="M167" t="str">
            <v>V</v>
          </cell>
          <cell r="N167">
            <v>38461.761342592596</v>
          </cell>
          <cell r="O167" t="str">
            <v>GCHATEAUGIRON</v>
          </cell>
          <cell r="P167">
            <v>38681.436064814814</v>
          </cell>
        </row>
        <row r="168">
          <cell r="A168" t="str">
            <v>1986</v>
          </cell>
          <cell r="B168" t="str">
            <v>HU</v>
          </cell>
          <cell r="C168" t="str">
            <v>ME_SC</v>
          </cell>
          <cell r="D168" t="str">
            <v>A00</v>
          </cell>
          <cell r="E168" t="str">
            <v>FTE</v>
          </cell>
          <cell r="F168" t="str">
            <v>T</v>
          </cell>
          <cell r="G168" t="str">
            <v>TOTAL</v>
          </cell>
          <cell r="H168" t="str">
            <v>RSE</v>
          </cell>
          <cell r="J168" t="str">
            <v>:</v>
          </cell>
          <cell r="K168" t="str">
            <v>NC</v>
          </cell>
          <cell r="M168" t="str">
            <v>V</v>
          </cell>
          <cell r="N168">
            <v>38461.761342592596</v>
          </cell>
          <cell r="O168" t="str">
            <v>GCHATEAUGIRON</v>
          </cell>
          <cell r="P168">
            <v>38681.436018518521</v>
          </cell>
        </row>
        <row r="169">
          <cell r="A169" t="str">
            <v>1985</v>
          </cell>
          <cell r="B169" t="str">
            <v>HU</v>
          </cell>
          <cell r="C169" t="str">
            <v>ME_SC</v>
          </cell>
          <cell r="D169" t="str">
            <v>A00</v>
          </cell>
          <cell r="E169" t="str">
            <v>FTE</v>
          </cell>
          <cell r="F169" t="str">
            <v>T</v>
          </cell>
          <cell r="G169" t="str">
            <v>TOTAL</v>
          </cell>
          <cell r="H169" t="str">
            <v>RSE</v>
          </cell>
          <cell r="J169" t="str">
            <v>:</v>
          </cell>
          <cell r="K169" t="str">
            <v>NC</v>
          </cell>
          <cell r="M169" t="str">
            <v>V</v>
          </cell>
          <cell r="N169">
            <v>38461.761342592596</v>
          </cell>
          <cell r="O169" t="str">
            <v>GCHATEAUGIRON</v>
          </cell>
          <cell r="P169">
            <v>38681.435972222222</v>
          </cell>
        </row>
        <row r="170">
          <cell r="A170" t="str">
            <v>1984</v>
          </cell>
          <cell r="B170" t="str">
            <v>HU</v>
          </cell>
          <cell r="C170" t="str">
            <v>ME_SC</v>
          </cell>
          <cell r="D170" t="str">
            <v>A00</v>
          </cell>
          <cell r="E170" t="str">
            <v>FTE</v>
          </cell>
          <cell r="F170" t="str">
            <v>T</v>
          </cell>
          <cell r="G170" t="str">
            <v>TOTAL</v>
          </cell>
          <cell r="H170" t="str">
            <v>RSE</v>
          </cell>
          <cell r="J170" t="str">
            <v>:</v>
          </cell>
          <cell r="K170" t="str">
            <v>NC</v>
          </cell>
          <cell r="M170" t="str">
            <v>V</v>
          </cell>
          <cell r="N170">
            <v>38461.761342592596</v>
          </cell>
          <cell r="O170" t="str">
            <v>GCHATEAUGIRON</v>
          </cell>
          <cell r="P170">
            <v>38681.435937499999</v>
          </cell>
        </row>
        <row r="171">
          <cell r="A171" t="str">
            <v>1983</v>
          </cell>
          <cell r="B171" t="str">
            <v>HU</v>
          </cell>
          <cell r="C171" t="str">
            <v>ME_SC</v>
          </cell>
          <cell r="D171" t="str">
            <v>A00</v>
          </cell>
          <cell r="E171" t="str">
            <v>FTE</v>
          </cell>
          <cell r="F171" t="str">
            <v>T</v>
          </cell>
          <cell r="G171" t="str">
            <v>TOTAL</v>
          </cell>
          <cell r="H171" t="str">
            <v>RSE</v>
          </cell>
          <cell r="J171" t="str">
            <v>:</v>
          </cell>
          <cell r="K171" t="str">
            <v>NC</v>
          </cell>
          <cell r="M171" t="str">
            <v>V</v>
          </cell>
          <cell r="N171">
            <v>38461.761342592596</v>
          </cell>
          <cell r="O171" t="str">
            <v>GCHATEAUGIRON</v>
          </cell>
          <cell r="P171">
            <v>38681.435902777775</v>
          </cell>
        </row>
        <row r="172">
          <cell r="A172" t="str">
            <v>1982</v>
          </cell>
          <cell r="B172" t="str">
            <v>HU</v>
          </cell>
          <cell r="C172" t="str">
            <v>ME_SC</v>
          </cell>
          <cell r="D172" t="str">
            <v>A00</v>
          </cell>
          <cell r="E172" t="str">
            <v>FTE</v>
          </cell>
          <cell r="F172" t="str">
            <v>T</v>
          </cell>
          <cell r="G172" t="str">
            <v>TOTAL</v>
          </cell>
          <cell r="H172" t="str">
            <v>RSE</v>
          </cell>
          <cell r="J172" t="str">
            <v>:</v>
          </cell>
          <cell r="K172" t="str">
            <v>NC</v>
          </cell>
          <cell r="M172" t="str">
            <v>V</v>
          </cell>
          <cell r="N172">
            <v>38461.761342592596</v>
          </cell>
          <cell r="O172" t="str">
            <v>GCHATEAUGIRON</v>
          </cell>
          <cell r="P172">
            <v>38681.435868055552</v>
          </cell>
        </row>
        <row r="173">
          <cell r="A173" t="str">
            <v>1981</v>
          </cell>
          <cell r="B173" t="str">
            <v>HU</v>
          </cell>
          <cell r="C173" t="str">
            <v>ME_SC</v>
          </cell>
          <cell r="D173" t="str">
            <v>A00</v>
          </cell>
          <cell r="E173" t="str">
            <v>FTE</v>
          </cell>
          <cell r="F173" t="str">
            <v>T</v>
          </cell>
          <cell r="G173" t="str">
            <v>TOTAL</v>
          </cell>
          <cell r="H173" t="str">
            <v>RSE</v>
          </cell>
          <cell r="J173" t="str">
            <v>:</v>
          </cell>
          <cell r="K173" t="str">
            <v>NC</v>
          </cell>
          <cell r="M173" t="str">
            <v>V</v>
          </cell>
          <cell r="N173">
            <v>38461.761342592596</v>
          </cell>
          <cell r="O173" t="str">
            <v>GCHATEAUGIRON</v>
          </cell>
          <cell r="P173">
            <v>38681.435844907406</v>
          </cell>
        </row>
        <row r="174">
          <cell r="A174" t="str">
            <v>1980</v>
          </cell>
          <cell r="B174" t="str">
            <v>HU</v>
          </cell>
          <cell r="C174" t="str">
            <v>ME_SC</v>
          </cell>
          <cell r="D174" t="str">
            <v>A00</v>
          </cell>
          <cell r="E174" t="str">
            <v>FTE</v>
          </cell>
          <cell r="F174" t="str">
            <v>T</v>
          </cell>
          <cell r="G174" t="str">
            <v>TOTAL</v>
          </cell>
          <cell r="H174" t="str">
            <v>RSE</v>
          </cell>
          <cell r="J174" t="str">
            <v>:</v>
          </cell>
          <cell r="K174" t="str">
            <v>NC</v>
          </cell>
          <cell r="M174" t="str">
            <v>V</v>
          </cell>
          <cell r="N174">
            <v>38461.761342592596</v>
          </cell>
          <cell r="O174" t="str">
            <v>GCHATEAUGIRON</v>
          </cell>
          <cell r="P174">
            <v>38681.43582175926</v>
          </cell>
        </row>
        <row r="175">
          <cell r="A175" t="str">
            <v>2002</v>
          </cell>
          <cell r="B175" t="str">
            <v>PL</v>
          </cell>
          <cell r="C175" t="str">
            <v>ME_SC</v>
          </cell>
          <cell r="D175" t="str">
            <v>A00</v>
          </cell>
          <cell r="E175" t="str">
            <v>FTE</v>
          </cell>
          <cell r="F175" t="str">
            <v>T</v>
          </cell>
          <cell r="G175" t="str">
            <v>TOTAL</v>
          </cell>
          <cell r="H175" t="str">
            <v>RSE</v>
          </cell>
          <cell r="I175">
            <v>7765</v>
          </cell>
          <cell r="K175" t="str">
            <v>MS</v>
          </cell>
          <cell r="M175" t="str">
            <v>V</v>
          </cell>
          <cell r="N175">
            <v>38461.761342592596</v>
          </cell>
          <cell r="O175" t="str">
            <v>GCHATEAUGIRON</v>
          </cell>
          <cell r="P175">
            <v>38681.438344907408</v>
          </cell>
          <cell r="Q175" t="str">
            <v>gchateaug</v>
          </cell>
        </row>
        <row r="176">
          <cell r="A176" t="str">
            <v>2001</v>
          </cell>
          <cell r="B176" t="str">
            <v>PL</v>
          </cell>
          <cell r="C176" t="str">
            <v>ME_SC</v>
          </cell>
          <cell r="D176" t="str">
            <v>A00</v>
          </cell>
          <cell r="E176" t="str">
            <v>FTE</v>
          </cell>
          <cell r="F176" t="str">
            <v>T</v>
          </cell>
          <cell r="G176" t="str">
            <v>TOTAL</v>
          </cell>
          <cell r="H176" t="str">
            <v>RSE</v>
          </cell>
          <cell r="I176">
            <v>9221</v>
          </cell>
          <cell r="K176" t="str">
            <v>NC</v>
          </cell>
          <cell r="M176" t="str">
            <v>V</v>
          </cell>
          <cell r="N176">
            <v>38461.761342592596</v>
          </cell>
          <cell r="O176" t="str">
            <v>GCHATEAUGIRON</v>
          </cell>
          <cell r="P176">
            <v>38681.438032407408</v>
          </cell>
        </row>
        <row r="177">
          <cell r="A177" t="str">
            <v>2000</v>
          </cell>
          <cell r="B177" t="str">
            <v>PL</v>
          </cell>
          <cell r="C177" t="str">
            <v>ME_SC</v>
          </cell>
          <cell r="D177" t="str">
            <v>A00</v>
          </cell>
          <cell r="E177" t="str">
            <v>FTE</v>
          </cell>
          <cell r="F177" t="str">
            <v>T</v>
          </cell>
          <cell r="G177" t="str">
            <v>TOTAL</v>
          </cell>
          <cell r="H177" t="str">
            <v>RSE</v>
          </cell>
          <cell r="I177">
            <v>7665</v>
          </cell>
          <cell r="K177" t="str">
            <v>NC</v>
          </cell>
          <cell r="M177" t="str">
            <v>V</v>
          </cell>
          <cell r="N177">
            <v>38461.761342592596</v>
          </cell>
          <cell r="O177" t="str">
            <v>GCHATEAUGIRON</v>
          </cell>
          <cell r="P177">
            <v>38681.4377662037</v>
          </cell>
        </row>
        <row r="178">
          <cell r="A178" t="str">
            <v>1999</v>
          </cell>
          <cell r="B178" t="str">
            <v>PL</v>
          </cell>
          <cell r="C178" t="str">
            <v>ME_SC</v>
          </cell>
          <cell r="D178" t="str">
            <v>A00</v>
          </cell>
          <cell r="E178" t="str">
            <v>FTE</v>
          </cell>
          <cell r="F178" t="str">
            <v>T</v>
          </cell>
          <cell r="G178" t="str">
            <v>TOTAL</v>
          </cell>
          <cell r="H178" t="str">
            <v>RSE</v>
          </cell>
          <cell r="I178">
            <v>7200</v>
          </cell>
          <cell r="K178" t="str">
            <v>NC</v>
          </cell>
          <cell r="M178" t="str">
            <v>V</v>
          </cell>
          <cell r="N178">
            <v>38461.761342592596</v>
          </cell>
          <cell r="O178" t="str">
            <v>GCHATEAUGIRON</v>
          </cell>
          <cell r="P178">
            <v>38681.437523148146</v>
          </cell>
        </row>
        <row r="179">
          <cell r="A179" t="str">
            <v>1998</v>
          </cell>
          <cell r="B179" t="str">
            <v>PL</v>
          </cell>
          <cell r="C179" t="str">
            <v>ME_SC</v>
          </cell>
          <cell r="D179" t="str">
            <v>A00</v>
          </cell>
          <cell r="E179" t="str">
            <v>FTE</v>
          </cell>
          <cell r="F179" t="str">
            <v>T</v>
          </cell>
          <cell r="G179" t="str">
            <v>TOTAL</v>
          </cell>
          <cell r="H179" t="str">
            <v>RSE</v>
          </cell>
          <cell r="I179">
            <v>7706</v>
          </cell>
          <cell r="K179" t="str">
            <v>NC</v>
          </cell>
          <cell r="M179" t="str">
            <v>V</v>
          </cell>
          <cell r="N179">
            <v>38461.761342592596</v>
          </cell>
          <cell r="O179" t="str">
            <v>GCHATEAUGIRON</v>
          </cell>
          <cell r="P179">
            <v>38681.437291666669</v>
          </cell>
        </row>
        <row r="180">
          <cell r="A180" t="str">
            <v>1997</v>
          </cell>
          <cell r="B180" t="str">
            <v>PL</v>
          </cell>
          <cell r="C180" t="str">
            <v>ME_SC</v>
          </cell>
          <cell r="D180" t="str">
            <v>A00</v>
          </cell>
          <cell r="E180" t="str">
            <v>FTE</v>
          </cell>
          <cell r="F180" t="str">
            <v>T</v>
          </cell>
          <cell r="G180" t="str">
            <v>TOTAL</v>
          </cell>
          <cell r="H180" t="str">
            <v>RSE</v>
          </cell>
          <cell r="I180">
            <v>7792</v>
          </cell>
          <cell r="K180" t="str">
            <v>NC</v>
          </cell>
          <cell r="M180" t="str">
            <v>V</v>
          </cell>
          <cell r="N180">
            <v>38461.761342592596</v>
          </cell>
          <cell r="O180" t="str">
            <v>GCHATEAUGIRON</v>
          </cell>
          <cell r="P180">
            <v>38681.437094907407</v>
          </cell>
        </row>
        <row r="181">
          <cell r="A181" t="str">
            <v>1996</v>
          </cell>
          <cell r="B181" t="str">
            <v>PL</v>
          </cell>
          <cell r="C181" t="str">
            <v>ME_SC</v>
          </cell>
          <cell r="D181" t="str">
            <v>A00</v>
          </cell>
          <cell r="E181" t="str">
            <v>FTE</v>
          </cell>
          <cell r="F181" t="str">
            <v>T</v>
          </cell>
          <cell r="G181" t="str">
            <v>TOTAL</v>
          </cell>
          <cell r="H181" t="str">
            <v>RSE</v>
          </cell>
          <cell r="I181">
            <v>6599</v>
          </cell>
          <cell r="K181" t="str">
            <v>NC</v>
          </cell>
          <cell r="M181" t="str">
            <v>V</v>
          </cell>
          <cell r="N181">
            <v>38461.761342592596</v>
          </cell>
          <cell r="O181" t="str">
            <v>GCHATEAUGIRON</v>
          </cell>
          <cell r="P181">
            <v>38681.436909722222</v>
          </cell>
        </row>
        <row r="182">
          <cell r="A182" t="str">
            <v>1995</v>
          </cell>
          <cell r="B182" t="str">
            <v>PL</v>
          </cell>
          <cell r="C182" t="str">
            <v>ME_SC</v>
          </cell>
          <cell r="D182" t="str">
            <v>A00</v>
          </cell>
          <cell r="E182" t="str">
            <v>FTE</v>
          </cell>
          <cell r="F182" t="str">
            <v>T</v>
          </cell>
          <cell r="G182" t="str">
            <v>TOTAL</v>
          </cell>
          <cell r="H182" t="str">
            <v>RSE</v>
          </cell>
          <cell r="I182">
            <v>6678</v>
          </cell>
          <cell r="K182" t="str">
            <v>NC</v>
          </cell>
          <cell r="M182" t="str">
            <v>V</v>
          </cell>
          <cell r="N182">
            <v>38461.761342592596</v>
          </cell>
          <cell r="O182" t="str">
            <v>GCHATEAUGIRON</v>
          </cell>
          <cell r="P182">
            <v>38681.436747685184</v>
          </cell>
        </row>
        <row r="183">
          <cell r="A183" t="str">
            <v>1994</v>
          </cell>
          <cell r="B183" t="str">
            <v>PL</v>
          </cell>
          <cell r="C183" t="str">
            <v>ME_SC</v>
          </cell>
          <cell r="D183" t="str">
            <v>A00</v>
          </cell>
          <cell r="E183" t="str">
            <v>FTE</v>
          </cell>
          <cell r="F183" t="str">
            <v>T</v>
          </cell>
          <cell r="G183" t="str">
            <v>TOTAL</v>
          </cell>
          <cell r="H183" t="str">
            <v>RSE</v>
          </cell>
          <cell r="J183" t="str">
            <v>:</v>
          </cell>
          <cell r="K183" t="str">
            <v>NC</v>
          </cell>
          <cell r="M183" t="str">
            <v>V</v>
          </cell>
          <cell r="N183">
            <v>38461.761342592596</v>
          </cell>
          <cell r="O183" t="str">
            <v>GCHATEAUGIRON</v>
          </cell>
          <cell r="P183">
            <v>38681.436608796299</v>
          </cell>
        </row>
        <row r="184">
          <cell r="A184" t="str">
            <v>1993</v>
          </cell>
          <cell r="B184" t="str">
            <v>PL</v>
          </cell>
          <cell r="C184" t="str">
            <v>ME_SC</v>
          </cell>
          <cell r="D184" t="str">
            <v>A00</v>
          </cell>
          <cell r="E184" t="str">
            <v>FTE</v>
          </cell>
          <cell r="F184" t="str">
            <v>T</v>
          </cell>
          <cell r="G184" t="str">
            <v>TOTAL</v>
          </cell>
          <cell r="H184" t="str">
            <v>RSE</v>
          </cell>
          <cell r="J184" t="str">
            <v>:</v>
          </cell>
          <cell r="K184" t="str">
            <v>NC</v>
          </cell>
          <cell r="M184" t="str">
            <v>V</v>
          </cell>
          <cell r="N184">
            <v>38461.761342592596</v>
          </cell>
          <cell r="O184" t="str">
            <v>GCHATEAUGIRON</v>
          </cell>
          <cell r="P184">
            <v>38681.43650462963</v>
          </cell>
        </row>
        <row r="185">
          <cell r="A185" t="str">
            <v>1992</v>
          </cell>
          <cell r="B185" t="str">
            <v>PL</v>
          </cell>
          <cell r="C185" t="str">
            <v>ME_SC</v>
          </cell>
          <cell r="D185" t="str">
            <v>A00</v>
          </cell>
          <cell r="E185" t="str">
            <v>FTE</v>
          </cell>
          <cell r="F185" t="str">
            <v>T</v>
          </cell>
          <cell r="G185" t="str">
            <v>TOTAL</v>
          </cell>
          <cell r="H185" t="str">
            <v>RSE</v>
          </cell>
          <cell r="J185" t="str">
            <v>:</v>
          </cell>
          <cell r="K185" t="str">
            <v>NC</v>
          </cell>
          <cell r="M185" t="str">
            <v>V</v>
          </cell>
          <cell r="N185">
            <v>38461.761342592596</v>
          </cell>
          <cell r="O185" t="str">
            <v>GCHATEAUGIRON</v>
          </cell>
          <cell r="P185">
            <v>38681.436412037037</v>
          </cell>
        </row>
        <row r="186">
          <cell r="A186" t="str">
            <v>1991</v>
          </cell>
          <cell r="B186" t="str">
            <v>PL</v>
          </cell>
          <cell r="C186" t="str">
            <v>ME_SC</v>
          </cell>
          <cell r="D186" t="str">
            <v>A00</v>
          </cell>
          <cell r="E186" t="str">
            <v>FTE</v>
          </cell>
          <cell r="F186" t="str">
            <v>T</v>
          </cell>
          <cell r="G186" t="str">
            <v>TOTAL</v>
          </cell>
          <cell r="H186" t="str">
            <v>RSE</v>
          </cell>
          <cell r="J186" t="str">
            <v>:</v>
          </cell>
          <cell r="K186" t="str">
            <v>NC</v>
          </cell>
          <cell r="M186" t="str">
            <v>V</v>
          </cell>
          <cell r="N186">
            <v>38461.761342592596</v>
          </cell>
          <cell r="O186" t="str">
            <v>GCHATEAUGIRON</v>
          </cell>
          <cell r="P186">
            <v>38681.436319444445</v>
          </cell>
        </row>
        <row r="187">
          <cell r="A187" t="str">
            <v>1990</v>
          </cell>
          <cell r="B187" t="str">
            <v>PL</v>
          </cell>
          <cell r="C187" t="str">
            <v>ME_SC</v>
          </cell>
          <cell r="D187" t="str">
            <v>A00</v>
          </cell>
          <cell r="E187" t="str">
            <v>FTE</v>
          </cell>
          <cell r="F187" t="str">
            <v>T</v>
          </cell>
          <cell r="G187" t="str">
            <v>TOTAL</v>
          </cell>
          <cell r="H187" t="str">
            <v>RSE</v>
          </cell>
          <cell r="J187" t="str">
            <v>:</v>
          </cell>
          <cell r="K187" t="str">
            <v>NC</v>
          </cell>
          <cell r="M187" t="str">
            <v>V</v>
          </cell>
          <cell r="N187">
            <v>38461.761342592596</v>
          </cell>
          <cell r="O187" t="str">
            <v>GCHATEAUGIRON</v>
          </cell>
          <cell r="P187">
            <v>38681.436249999999</v>
          </cell>
        </row>
        <row r="188">
          <cell r="A188" t="str">
            <v>1989</v>
          </cell>
          <cell r="B188" t="str">
            <v>PL</v>
          </cell>
          <cell r="C188" t="str">
            <v>ME_SC</v>
          </cell>
          <cell r="D188" t="str">
            <v>A00</v>
          </cell>
          <cell r="E188" t="str">
            <v>FTE</v>
          </cell>
          <cell r="F188" t="str">
            <v>T</v>
          </cell>
          <cell r="G188" t="str">
            <v>TOTAL</v>
          </cell>
          <cell r="H188" t="str">
            <v>RSE</v>
          </cell>
          <cell r="J188" t="str">
            <v>:</v>
          </cell>
          <cell r="K188" t="str">
            <v>NC</v>
          </cell>
          <cell r="M188" t="str">
            <v>V</v>
          </cell>
          <cell r="N188">
            <v>38461.761342592596</v>
          </cell>
          <cell r="O188" t="str">
            <v>GCHATEAUGIRON</v>
          </cell>
          <cell r="P188">
            <v>38681.436180555553</v>
          </cell>
        </row>
        <row r="189">
          <cell r="A189" t="str">
            <v>1988</v>
          </cell>
          <cell r="B189" t="str">
            <v>PL</v>
          </cell>
          <cell r="C189" t="str">
            <v>ME_SC</v>
          </cell>
          <cell r="D189" t="str">
            <v>A00</v>
          </cell>
          <cell r="E189" t="str">
            <v>FTE</v>
          </cell>
          <cell r="F189" t="str">
            <v>T</v>
          </cell>
          <cell r="G189" t="str">
            <v>TOTAL</v>
          </cell>
          <cell r="H189" t="str">
            <v>RSE</v>
          </cell>
          <cell r="J189" t="str">
            <v>:</v>
          </cell>
          <cell r="K189" t="str">
            <v>NC</v>
          </cell>
          <cell r="M189" t="str">
            <v>V</v>
          </cell>
          <cell r="N189">
            <v>38461.761342592596</v>
          </cell>
          <cell r="O189" t="str">
            <v>GCHATEAUGIRON</v>
          </cell>
          <cell r="P189">
            <v>38681.436122685183</v>
          </cell>
        </row>
        <row r="190">
          <cell r="A190" t="str">
            <v>1987</v>
          </cell>
          <cell r="B190" t="str">
            <v>PL</v>
          </cell>
          <cell r="C190" t="str">
            <v>ME_SC</v>
          </cell>
          <cell r="D190" t="str">
            <v>A00</v>
          </cell>
          <cell r="E190" t="str">
            <v>FTE</v>
          </cell>
          <cell r="F190" t="str">
            <v>T</v>
          </cell>
          <cell r="G190" t="str">
            <v>TOTAL</v>
          </cell>
          <cell r="H190" t="str">
            <v>RSE</v>
          </cell>
          <cell r="J190" t="str">
            <v>:</v>
          </cell>
          <cell r="K190" t="str">
            <v>NC</v>
          </cell>
          <cell r="M190" t="str">
            <v>V</v>
          </cell>
          <cell r="N190">
            <v>38461.761342592596</v>
          </cell>
          <cell r="O190" t="str">
            <v>GCHATEAUGIRON</v>
          </cell>
          <cell r="P190">
            <v>38681.436076388891</v>
          </cell>
        </row>
        <row r="191">
          <cell r="A191" t="str">
            <v>1986</v>
          </cell>
          <cell r="B191" t="str">
            <v>PL</v>
          </cell>
          <cell r="C191" t="str">
            <v>ME_SC</v>
          </cell>
          <cell r="D191" t="str">
            <v>A00</v>
          </cell>
          <cell r="E191" t="str">
            <v>FTE</v>
          </cell>
          <cell r="F191" t="str">
            <v>T</v>
          </cell>
          <cell r="G191" t="str">
            <v>TOTAL</v>
          </cell>
          <cell r="H191" t="str">
            <v>RSE</v>
          </cell>
          <cell r="J191" t="str">
            <v>:</v>
          </cell>
          <cell r="K191" t="str">
            <v>NC</v>
          </cell>
          <cell r="M191" t="str">
            <v>V</v>
          </cell>
          <cell r="N191">
            <v>38461.761342592596</v>
          </cell>
          <cell r="O191" t="str">
            <v>GCHATEAUGIRON</v>
          </cell>
          <cell r="P191">
            <v>38681.436018518521</v>
          </cell>
        </row>
        <row r="192">
          <cell r="A192" t="str">
            <v>1985</v>
          </cell>
          <cell r="B192" t="str">
            <v>PL</v>
          </cell>
          <cell r="C192" t="str">
            <v>ME_SC</v>
          </cell>
          <cell r="D192" t="str">
            <v>A00</v>
          </cell>
          <cell r="E192" t="str">
            <v>FTE</v>
          </cell>
          <cell r="F192" t="str">
            <v>T</v>
          </cell>
          <cell r="G192" t="str">
            <v>TOTAL</v>
          </cell>
          <cell r="H192" t="str">
            <v>RSE</v>
          </cell>
          <cell r="J192" t="str">
            <v>:</v>
          </cell>
          <cell r="K192" t="str">
            <v>NC</v>
          </cell>
          <cell r="M192" t="str">
            <v>V</v>
          </cell>
          <cell r="N192">
            <v>38461.761342592596</v>
          </cell>
          <cell r="O192" t="str">
            <v>GCHATEAUGIRON</v>
          </cell>
          <cell r="P192">
            <v>38681.435983796298</v>
          </cell>
        </row>
        <row r="193">
          <cell r="A193" t="str">
            <v>1984</v>
          </cell>
          <cell r="B193" t="str">
            <v>PL</v>
          </cell>
          <cell r="C193" t="str">
            <v>ME_SC</v>
          </cell>
          <cell r="D193" t="str">
            <v>A00</v>
          </cell>
          <cell r="E193" t="str">
            <v>FTE</v>
          </cell>
          <cell r="F193" t="str">
            <v>T</v>
          </cell>
          <cell r="G193" t="str">
            <v>TOTAL</v>
          </cell>
          <cell r="H193" t="str">
            <v>RSE</v>
          </cell>
          <cell r="J193" t="str">
            <v>:</v>
          </cell>
          <cell r="K193" t="str">
            <v>NC</v>
          </cell>
          <cell r="M193" t="str">
            <v>V</v>
          </cell>
          <cell r="N193">
            <v>38461.761342592596</v>
          </cell>
          <cell r="O193" t="str">
            <v>GCHATEAUGIRON</v>
          </cell>
          <cell r="P193">
            <v>38681.435937499999</v>
          </cell>
        </row>
        <row r="194">
          <cell r="A194" t="str">
            <v>1983</v>
          </cell>
          <cell r="B194" t="str">
            <v>PL</v>
          </cell>
          <cell r="C194" t="str">
            <v>ME_SC</v>
          </cell>
          <cell r="D194" t="str">
            <v>A00</v>
          </cell>
          <cell r="E194" t="str">
            <v>FTE</v>
          </cell>
          <cell r="F194" t="str">
            <v>T</v>
          </cell>
          <cell r="G194" t="str">
            <v>TOTAL</v>
          </cell>
          <cell r="H194" t="str">
            <v>RSE</v>
          </cell>
          <cell r="J194" t="str">
            <v>:</v>
          </cell>
          <cell r="K194" t="str">
            <v>NC</v>
          </cell>
          <cell r="M194" t="str">
            <v>V</v>
          </cell>
          <cell r="N194">
            <v>38461.761342592596</v>
          </cell>
          <cell r="O194" t="str">
            <v>GCHATEAUGIRON</v>
          </cell>
          <cell r="P194">
            <v>38681.435902777775</v>
          </cell>
        </row>
        <row r="195">
          <cell r="A195" t="str">
            <v>1999</v>
          </cell>
          <cell r="B195" t="str">
            <v>CY</v>
          </cell>
          <cell r="C195" t="str">
            <v>NA_SC</v>
          </cell>
          <cell r="D195" t="str">
            <v>A00</v>
          </cell>
          <cell r="E195" t="str">
            <v>FTE</v>
          </cell>
          <cell r="F195" t="str">
            <v>T</v>
          </cell>
          <cell r="G195" t="str">
            <v>TOTAL</v>
          </cell>
          <cell r="H195" t="str">
            <v>RSE</v>
          </cell>
          <cell r="I195">
            <v>103</v>
          </cell>
          <cell r="K195" t="str">
            <v>NC</v>
          </cell>
          <cell r="M195" t="str">
            <v>V</v>
          </cell>
          <cell r="N195">
            <v>38461.761354166665</v>
          </cell>
          <cell r="O195" t="str">
            <v>GCHATEAUGIRON</v>
          </cell>
          <cell r="P195">
            <v>38681.437395833331</v>
          </cell>
        </row>
        <row r="196">
          <cell r="A196" t="str">
            <v>1998</v>
          </cell>
          <cell r="B196" t="str">
            <v>CY</v>
          </cell>
          <cell r="C196" t="str">
            <v>NA_SC</v>
          </cell>
          <cell r="D196" t="str">
            <v>A00</v>
          </cell>
          <cell r="E196" t="str">
            <v>FTE</v>
          </cell>
          <cell r="F196" t="str">
            <v>T</v>
          </cell>
          <cell r="G196" t="str">
            <v>TOTAL</v>
          </cell>
          <cell r="H196" t="str">
            <v>RSE</v>
          </cell>
          <cell r="I196">
            <v>85</v>
          </cell>
          <cell r="K196" t="str">
            <v>NC</v>
          </cell>
          <cell r="M196" t="str">
            <v>V</v>
          </cell>
          <cell r="N196">
            <v>38461.761354166665</v>
          </cell>
          <cell r="O196" t="str">
            <v>GCHATEAUGIRON</v>
          </cell>
          <cell r="P196">
            <v>38681.437175925923</v>
          </cell>
        </row>
        <row r="197">
          <cell r="A197" t="str">
            <v>1997</v>
          </cell>
          <cell r="B197" t="str">
            <v>CY</v>
          </cell>
          <cell r="C197" t="str">
            <v>NA_SC</v>
          </cell>
          <cell r="D197" t="str">
            <v>A00</v>
          </cell>
          <cell r="E197" t="str">
            <v>FTE</v>
          </cell>
          <cell r="F197" t="str">
            <v>T</v>
          </cell>
          <cell r="G197" t="str">
            <v>TOTAL</v>
          </cell>
          <cell r="H197" t="str">
            <v>RSE</v>
          </cell>
          <cell r="J197" t="str">
            <v>:</v>
          </cell>
          <cell r="K197" t="str">
            <v>NC</v>
          </cell>
          <cell r="M197" t="str">
            <v>V</v>
          </cell>
          <cell r="N197">
            <v>38461.761354166665</v>
          </cell>
          <cell r="O197" t="str">
            <v>GCHATEAUGIRON</v>
          </cell>
          <cell r="P197">
            <v>38681.436979166669</v>
          </cell>
        </row>
        <row r="198">
          <cell r="A198" t="str">
            <v>1996</v>
          </cell>
          <cell r="B198" t="str">
            <v>CY</v>
          </cell>
          <cell r="C198" t="str">
            <v>NA_SC</v>
          </cell>
          <cell r="D198" t="str">
            <v>A00</v>
          </cell>
          <cell r="E198" t="str">
            <v>FTE</v>
          </cell>
          <cell r="F198" t="str">
            <v>T</v>
          </cell>
          <cell r="G198" t="str">
            <v>TOTAL</v>
          </cell>
          <cell r="H198" t="str">
            <v>RSE</v>
          </cell>
          <cell r="J198" t="str">
            <v>:</v>
          </cell>
          <cell r="K198" t="str">
            <v>NC</v>
          </cell>
          <cell r="M198" t="str">
            <v>V</v>
          </cell>
          <cell r="N198">
            <v>38461.761354166665</v>
          </cell>
          <cell r="O198" t="str">
            <v>GCHATEAUGIRON</v>
          </cell>
          <cell r="P198">
            <v>38681.43681712963</v>
          </cell>
        </row>
        <row r="199">
          <cell r="A199" t="str">
            <v>1995</v>
          </cell>
          <cell r="B199" t="str">
            <v>CY</v>
          </cell>
          <cell r="C199" t="str">
            <v>NA_SC</v>
          </cell>
          <cell r="D199" t="str">
            <v>A00</v>
          </cell>
          <cell r="E199" t="str">
            <v>FTE</v>
          </cell>
          <cell r="F199" t="str">
            <v>T</v>
          </cell>
          <cell r="G199" t="str">
            <v>TOTAL</v>
          </cell>
          <cell r="H199" t="str">
            <v>RSE</v>
          </cell>
          <cell r="J199" t="str">
            <v>:</v>
          </cell>
          <cell r="K199" t="str">
            <v>NC</v>
          </cell>
          <cell r="M199" t="str">
            <v>V</v>
          </cell>
          <cell r="N199">
            <v>38461.761354166665</v>
          </cell>
          <cell r="O199" t="str">
            <v>GCHATEAUGIRON</v>
          </cell>
          <cell r="P199">
            <v>38681.436666666668</v>
          </cell>
        </row>
        <row r="200">
          <cell r="A200" t="str">
            <v>1994</v>
          </cell>
          <cell r="B200" t="str">
            <v>CY</v>
          </cell>
          <cell r="C200" t="str">
            <v>NA_SC</v>
          </cell>
          <cell r="D200" t="str">
            <v>A00</v>
          </cell>
          <cell r="E200" t="str">
            <v>FTE</v>
          </cell>
          <cell r="F200" t="str">
            <v>T</v>
          </cell>
          <cell r="G200" t="str">
            <v>TOTAL</v>
          </cell>
          <cell r="H200" t="str">
            <v>RSE</v>
          </cell>
          <cell r="J200" t="str">
            <v>:</v>
          </cell>
          <cell r="K200" t="str">
            <v>NC</v>
          </cell>
          <cell r="M200" t="str">
            <v>V</v>
          </cell>
          <cell r="N200">
            <v>38461.761354166665</v>
          </cell>
          <cell r="O200" t="str">
            <v>GCHATEAUGIRON</v>
          </cell>
          <cell r="P200">
            <v>38681.436550925922</v>
          </cell>
        </row>
        <row r="201">
          <cell r="A201" t="str">
            <v>1993</v>
          </cell>
          <cell r="B201" t="str">
            <v>CY</v>
          </cell>
          <cell r="C201" t="str">
            <v>NA_SC</v>
          </cell>
          <cell r="D201" t="str">
            <v>A00</v>
          </cell>
          <cell r="E201" t="str">
            <v>FTE</v>
          </cell>
          <cell r="F201" t="str">
            <v>T</v>
          </cell>
          <cell r="G201" t="str">
            <v>TOTAL</v>
          </cell>
          <cell r="H201" t="str">
            <v>RSE</v>
          </cell>
          <cell r="J201" t="str">
            <v>:</v>
          </cell>
          <cell r="K201" t="str">
            <v>NC</v>
          </cell>
          <cell r="M201" t="str">
            <v>V</v>
          </cell>
          <cell r="N201">
            <v>38461.761354166665</v>
          </cell>
          <cell r="O201" t="str">
            <v>GCHATEAUGIRON</v>
          </cell>
          <cell r="P201">
            <v>38681.43644675926</v>
          </cell>
        </row>
        <row r="202">
          <cell r="A202" t="str">
            <v>1992</v>
          </cell>
          <cell r="B202" t="str">
            <v>CY</v>
          </cell>
          <cell r="C202" t="str">
            <v>NA_SC</v>
          </cell>
          <cell r="D202" t="str">
            <v>A00</v>
          </cell>
          <cell r="E202" t="str">
            <v>FTE</v>
          </cell>
          <cell r="F202" t="str">
            <v>T</v>
          </cell>
          <cell r="G202" t="str">
            <v>TOTAL</v>
          </cell>
          <cell r="H202" t="str">
            <v>RSE</v>
          </cell>
          <cell r="I202">
            <v>26</v>
          </cell>
          <cell r="J202" t="str">
            <v>i</v>
          </cell>
          <cell r="K202" t="str">
            <v>NC</v>
          </cell>
          <cell r="M202" t="str">
            <v>V</v>
          </cell>
          <cell r="N202">
            <v>38461.761354166665</v>
          </cell>
          <cell r="O202" t="str">
            <v>GCHATEAUGIRON</v>
          </cell>
          <cell r="P202">
            <v>38681.436365740738</v>
          </cell>
        </row>
        <row r="203">
          <cell r="A203" t="str">
            <v>1991</v>
          </cell>
          <cell r="B203" t="str">
            <v>CY</v>
          </cell>
          <cell r="C203" t="str">
            <v>NA_SC</v>
          </cell>
          <cell r="D203" t="str">
            <v>A00</v>
          </cell>
          <cell r="E203" t="str">
            <v>FTE</v>
          </cell>
          <cell r="F203" t="str">
            <v>T</v>
          </cell>
          <cell r="G203" t="str">
            <v>TOTAL</v>
          </cell>
          <cell r="H203" t="str">
            <v>RSE</v>
          </cell>
          <cell r="I203">
            <v>21</v>
          </cell>
          <cell r="J203" t="str">
            <v>i</v>
          </cell>
          <cell r="K203" t="str">
            <v>NC</v>
          </cell>
          <cell r="M203" t="str">
            <v>V</v>
          </cell>
          <cell r="N203">
            <v>38461.761354166665</v>
          </cell>
          <cell r="O203" t="str">
            <v>GCHATEAUGIRON</v>
          </cell>
          <cell r="P203">
            <v>38681.436284722222</v>
          </cell>
        </row>
        <row r="204">
          <cell r="A204" t="str">
            <v>1990</v>
          </cell>
          <cell r="B204" t="str">
            <v>CY</v>
          </cell>
          <cell r="C204" t="str">
            <v>NA_SC</v>
          </cell>
          <cell r="D204" t="str">
            <v>A00</v>
          </cell>
          <cell r="E204" t="str">
            <v>FTE</v>
          </cell>
          <cell r="F204" t="str">
            <v>T</v>
          </cell>
          <cell r="G204" t="str">
            <v>TOTAL</v>
          </cell>
          <cell r="H204" t="str">
            <v>RSE</v>
          </cell>
          <cell r="J204" t="str">
            <v>:</v>
          </cell>
          <cell r="K204" t="str">
            <v>NC</v>
          </cell>
          <cell r="M204" t="str">
            <v>V</v>
          </cell>
          <cell r="N204">
            <v>38461.761354166665</v>
          </cell>
          <cell r="O204" t="str">
            <v>GCHATEAUGIRON</v>
          </cell>
          <cell r="P204">
            <v>38681.436215277776</v>
          </cell>
        </row>
        <row r="205">
          <cell r="A205" t="str">
            <v>1989</v>
          </cell>
          <cell r="B205" t="str">
            <v>CY</v>
          </cell>
          <cell r="C205" t="str">
            <v>NA_SC</v>
          </cell>
          <cell r="D205" t="str">
            <v>A00</v>
          </cell>
          <cell r="E205" t="str">
            <v>FTE</v>
          </cell>
          <cell r="F205" t="str">
            <v>T</v>
          </cell>
          <cell r="G205" t="str">
            <v>TOTAL</v>
          </cell>
          <cell r="H205" t="str">
            <v>RSE</v>
          </cell>
          <cell r="J205" t="str">
            <v>:</v>
          </cell>
          <cell r="K205" t="str">
            <v>NC</v>
          </cell>
          <cell r="M205" t="str">
            <v>V</v>
          </cell>
          <cell r="N205">
            <v>38461.761354166665</v>
          </cell>
          <cell r="O205" t="str">
            <v>GCHATEAUGIRON</v>
          </cell>
          <cell r="P205">
            <v>38681.436157407406</v>
          </cell>
        </row>
        <row r="206">
          <cell r="A206" t="str">
            <v>1988</v>
          </cell>
          <cell r="B206" t="str">
            <v>CY</v>
          </cell>
          <cell r="C206" t="str">
            <v>NA_SC</v>
          </cell>
          <cell r="D206" t="str">
            <v>A00</v>
          </cell>
          <cell r="E206" t="str">
            <v>FTE</v>
          </cell>
          <cell r="F206" t="str">
            <v>T</v>
          </cell>
          <cell r="G206" t="str">
            <v>TOTAL</v>
          </cell>
          <cell r="H206" t="str">
            <v>RSE</v>
          </cell>
          <cell r="J206" t="str">
            <v>:</v>
          </cell>
          <cell r="K206" t="str">
            <v>NC</v>
          </cell>
          <cell r="M206" t="str">
            <v>V</v>
          </cell>
          <cell r="N206">
            <v>38461.761354166665</v>
          </cell>
          <cell r="O206" t="str">
            <v>GCHATEAUGIRON</v>
          </cell>
          <cell r="P206">
            <v>38681.436099537037</v>
          </cell>
        </row>
        <row r="207">
          <cell r="A207" t="str">
            <v>1987</v>
          </cell>
          <cell r="B207" t="str">
            <v>CY</v>
          </cell>
          <cell r="C207" t="str">
            <v>NA_SC</v>
          </cell>
          <cell r="D207" t="str">
            <v>A00</v>
          </cell>
          <cell r="E207" t="str">
            <v>FTE</v>
          </cell>
          <cell r="F207" t="str">
            <v>T</v>
          </cell>
          <cell r="G207" t="str">
            <v>TOTAL</v>
          </cell>
          <cell r="H207" t="str">
            <v>RSE</v>
          </cell>
          <cell r="J207" t="str">
            <v>:</v>
          </cell>
          <cell r="K207" t="str">
            <v>NC</v>
          </cell>
          <cell r="M207" t="str">
            <v>V</v>
          </cell>
          <cell r="N207">
            <v>38461.761354166665</v>
          </cell>
          <cell r="O207" t="str">
            <v>GCHATEAUGIRON</v>
          </cell>
          <cell r="P207">
            <v>38681.436041666668</v>
          </cell>
        </row>
        <row r="208">
          <cell r="A208" t="str">
            <v>1986</v>
          </cell>
          <cell r="B208" t="str">
            <v>CY</v>
          </cell>
          <cell r="C208" t="str">
            <v>NA_SC</v>
          </cell>
          <cell r="D208" t="str">
            <v>A00</v>
          </cell>
          <cell r="E208" t="str">
            <v>FTE</v>
          </cell>
          <cell r="F208" t="str">
            <v>T</v>
          </cell>
          <cell r="G208" t="str">
            <v>TOTAL</v>
          </cell>
          <cell r="H208" t="str">
            <v>RSE</v>
          </cell>
          <cell r="J208" t="str">
            <v>:</v>
          </cell>
          <cell r="K208" t="str">
            <v>NC</v>
          </cell>
          <cell r="M208" t="str">
            <v>V</v>
          </cell>
          <cell r="N208">
            <v>38461.761354166665</v>
          </cell>
          <cell r="O208" t="str">
            <v>GCHATEAUGIRON</v>
          </cell>
          <cell r="P208">
            <v>38681.436006944445</v>
          </cell>
        </row>
        <row r="209">
          <cell r="A209" t="str">
            <v>1985</v>
          </cell>
          <cell r="B209" t="str">
            <v>CY</v>
          </cell>
          <cell r="C209" t="str">
            <v>NA_SC</v>
          </cell>
          <cell r="D209" t="str">
            <v>A00</v>
          </cell>
          <cell r="E209" t="str">
            <v>FTE</v>
          </cell>
          <cell r="F209" t="str">
            <v>T</v>
          </cell>
          <cell r="G209" t="str">
            <v>TOTAL</v>
          </cell>
          <cell r="H209" t="str">
            <v>RSE</v>
          </cell>
          <cell r="J209" t="str">
            <v>:</v>
          </cell>
          <cell r="K209" t="str">
            <v>NC</v>
          </cell>
          <cell r="M209" t="str">
            <v>V</v>
          </cell>
          <cell r="N209">
            <v>38461.761354166665</v>
          </cell>
          <cell r="O209" t="str">
            <v>GCHATEAUGIRON</v>
          </cell>
          <cell r="P209">
            <v>38681.435960648145</v>
          </cell>
        </row>
        <row r="210">
          <cell r="A210" t="str">
            <v>1984</v>
          </cell>
          <cell r="B210" t="str">
            <v>CY</v>
          </cell>
          <cell r="C210" t="str">
            <v>NA_SC</v>
          </cell>
          <cell r="D210" t="str">
            <v>A00</v>
          </cell>
          <cell r="E210" t="str">
            <v>FTE</v>
          </cell>
          <cell r="F210" t="str">
            <v>T</v>
          </cell>
          <cell r="G210" t="str">
            <v>TOTAL</v>
          </cell>
          <cell r="H210" t="str">
            <v>RSE</v>
          </cell>
          <cell r="J210" t="str">
            <v>:</v>
          </cell>
          <cell r="K210" t="str">
            <v>NC</v>
          </cell>
          <cell r="M210" t="str">
            <v>V</v>
          </cell>
          <cell r="N210">
            <v>38461.761354166665</v>
          </cell>
          <cell r="O210" t="str">
            <v>GCHATEAUGIRON</v>
          </cell>
          <cell r="P210">
            <v>38681.435925925929</v>
          </cell>
        </row>
        <row r="211">
          <cell r="A211" t="str">
            <v>1983</v>
          </cell>
          <cell r="B211" t="str">
            <v>CY</v>
          </cell>
          <cell r="C211" t="str">
            <v>NA_SC</v>
          </cell>
          <cell r="D211" t="str">
            <v>A00</v>
          </cell>
          <cell r="E211" t="str">
            <v>FTE</v>
          </cell>
          <cell r="F211" t="str">
            <v>T</v>
          </cell>
          <cell r="G211" t="str">
            <v>TOTAL</v>
          </cell>
          <cell r="H211" t="str">
            <v>RSE</v>
          </cell>
          <cell r="J211" t="str">
            <v>:</v>
          </cell>
          <cell r="K211" t="str">
            <v>NC</v>
          </cell>
          <cell r="M211" t="str">
            <v>V</v>
          </cell>
          <cell r="N211">
            <v>38461.761354166665</v>
          </cell>
          <cell r="O211" t="str">
            <v>GCHATEAUGIRON</v>
          </cell>
          <cell r="P211">
            <v>38681.435891203706</v>
          </cell>
        </row>
        <row r="212">
          <cell r="A212" t="str">
            <v>1982</v>
          </cell>
          <cell r="B212" t="str">
            <v>CY</v>
          </cell>
          <cell r="C212" t="str">
            <v>NA_SC</v>
          </cell>
          <cell r="D212" t="str">
            <v>A00</v>
          </cell>
          <cell r="E212" t="str">
            <v>FTE</v>
          </cell>
          <cell r="F212" t="str">
            <v>T</v>
          </cell>
          <cell r="G212" t="str">
            <v>TOTAL</v>
          </cell>
          <cell r="H212" t="str">
            <v>RSE</v>
          </cell>
          <cell r="J212" t="str">
            <v>:</v>
          </cell>
          <cell r="K212" t="str">
            <v>NC</v>
          </cell>
          <cell r="M212" t="str">
            <v>V</v>
          </cell>
          <cell r="N212">
            <v>38461.761354166665</v>
          </cell>
          <cell r="O212" t="str">
            <v>GCHATEAUGIRON</v>
          </cell>
          <cell r="P212">
            <v>38681.435856481483</v>
          </cell>
        </row>
        <row r="213">
          <cell r="A213" t="str">
            <v>1981</v>
          </cell>
          <cell r="B213" t="str">
            <v>CY</v>
          </cell>
          <cell r="C213" t="str">
            <v>NA_SC</v>
          </cell>
          <cell r="D213" t="str">
            <v>A00</v>
          </cell>
          <cell r="E213" t="str">
            <v>FTE</v>
          </cell>
          <cell r="F213" t="str">
            <v>T</v>
          </cell>
          <cell r="G213" t="str">
            <v>TOTAL</v>
          </cell>
          <cell r="H213" t="str">
            <v>RSE</v>
          </cell>
          <cell r="J213" t="str">
            <v>:</v>
          </cell>
          <cell r="K213" t="str">
            <v>NC</v>
          </cell>
          <cell r="M213" t="str">
            <v>V</v>
          </cell>
          <cell r="N213">
            <v>38461.761354166665</v>
          </cell>
          <cell r="O213" t="str">
            <v>GCHATEAUGIRON</v>
          </cell>
          <cell r="P213">
            <v>38681.435833333337</v>
          </cell>
        </row>
        <row r="214">
          <cell r="A214" t="str">
            <v>1980</v>
          </cell>
          <cell r="B214" t="str">
            <v>CY</v>
          </cell>
          <cell r="C214" t="str">
            <v>NA_SC</v>
          </cell>
          <cell r="D214" t="str">
            <v>A00</v>
          </cell>
          <cell r="E214" t="str">
            <v>FTE</v>
          </cell>
          <cell r="F214" t="str">
            <v>T</v>
          </cell>
          <cell r="G214" t="str">
            <v>TOTAL</v>
          </cell>
          <cell r="H214" t="str">
            <v>RSE</v>
          </cell>
          <cell r="J214" t="str">
            <v>:</v>
          </cell>
          <cell r="K214" t="str">
            <v>NC</v>
          </cell>
          <cell r="M214" t="str">
            <v>V</v>
          </cell>
          <cell r="N214">
            <v>38461.761354166665</v>
          </cell>
          <cell r="O214" t="str">
            <v>GCHATEAUGIRON</v>
          </cell>
          <cell r="P214">
            <v>38681.435810185183</v>
          </cell>
        </row>
        <row r="215">
          <cell r="A215" t="str">
            <v>2002</v>
          </cell>
          <cell r="B215" t="str">
            <v>LV</v>
          </cell>
          <cell r="C215" t="str">
            <v>NA_SC</v>
          </cell>
          <cell r="D215" t="str">
            <v>A00</v>
          </cell>
          <cell r="E215" t="str">
            <v>FTE</v>
          </cell>
          <cell r="F215" t="str">
            <v>T</v>
          </cell>
          <cell r="G215" t="str">
            <v>TOTAL</v>
          </cell>
          <cell r="H215" t="str">
            <v>RSE</v>
          </cell>
          <cell r="I215">
            <v>1331</v>
          </cell>
          <cell r="K215" t="str">
            <v>MS</v>
          </cell>
          <cell r="M215" t="str">
            <v>V</v>
          </cell>
          <cell r="N215">
            <v>38461.761354166665</v>
          </cell>
          <cell r="O215" t="str">
            <v>GCHATEAUGIRON</v>
          </cell>
          <cell r="P215">
            <v>38681.438321759262</v>
          </cell>
          <cell r="Q215" t="str">
            <v>gchateaug</v>
          </cell>
        </row>
        <row r="216">
          <cell r="A216" t="str">
            <v>2001</v>
          </cell>
          <cell r="B216" t="str">
            <v>LV</v>
          </cell>
          <cell r="C216" t="str">
            <v>NA_SC</v>
          </cell>
          <cell r="D216" t="str">
            <v>A00</v>
          </cell>
          <cell r="E216" t="str">
            <v>FTE</v>
          </cell>
          <cell r="F216" t="str">
            <v>T</v>
          </cell>
          <cell r="G216" t="str">
            <v>TOTAL</v>
          </cell>
          <cell r="H216" t="str">
            <v>RSE</v>
          </cell>
          <cell r="I216">
            <v>1264</v>
          </cell>
          <cell r="K216" t="str">
            <v>NC</v>
          </cell>
          <cell r="M216" t="str">
            <v>V</v>
          </cell>
          <cell r="N216">
            <v>38461.761354166665</v>
          </cell>
          <cell r="O216" t="str">
            <v>GCHATEAUGIRON</v>
          </cell>
          <cell r="P216">
            <v>38681.438009259262</v>
          </cell>
        </row>
        <row r="217">
          <cell r="A217" t="str">
            <v>2000</v>
          </cell>
          <cell r="B217" t="str">
            <v>LV</v>
          </cell>
          <cell r="C217" t="str">
            <v>NA_SC</v>
          </cell>
          <cell r="D217" t="str">
            <v>A00</v>
          </cell>
          <cell r="E217" t="str">
            <v>FTE</v>
          </cell>
          <cell r="F217" t="str">
            <v>T</v>
          </cell>
          <cell r="G217" t="str">
            <v>TOTAL</v>
          </cell>
          <cell r="H217" t="str">
            <v>RSE</v>
          </cell>
          <cell r="I217">
            <v>1234</v>
          </cell>
          <cell r="K217" t="str">
            <v>NC</v>
          </cell>
          <cell r="M217" t="str">
            <v>V</v>
          </cell>
          <cell r="N217">
            <v>38461.761354166665</v>
          </cell>
          <cell r="O217" t="str">
            <v>GCHATEAUGIRON</v>
          </cell>
          <cell r="P217">
            <v>38681.437743055554</v>
          </cell>
        </row>
        <row r="218">
          <cell r="A218" t="str">
            <v>1999</v>
          </cell>
          <cell r="B218" t="str">
            <v>LV</v>
          </cell>
          <cell r="C218" t="str">
            <v>NA_SC</v>
          </cell>
          <cell r="D218" t="str">
            <v>A00</v>
          </cell>
          <cell r="E218" t="str">
            <v>FTE</v>
          </cell>
          <cell r="F218" t="str">
            <v>T</v>
          </cell>
          <cell r="G218" t="str">
            <v>TOTAL</v>
          </cell>
          <cell r="H218" t="str">
            <v>RSE</v>
          </cell>
          <cell r="I218">
            <v>1124</v>
          </cell>
          <cell r="K218" t="str">
            <v>NC</v>
          </cell>
          <cell r="M218" t="str">
            <v>V</v>
          </cell>
          <cell r="N218">
            <v>38461.761354166665</v>
          </cell>
          <cell r="O218" t="str">
            <v>GCHATEAUGIRON</v>
          </cell>
          <cell r="P218">
            <v>38681.437511574077</v>
          </cell>
        </row>
        <row r="219">
          <cell r="A219" t="str">
            <v>1998</v>
          </cell>
          <cell r="B219" t="str">
            <v>LV</v>
          </cell>
          <cell r="C219" t="str">
            <v>NA_SC</v>
          </cell>
          <cell r="D219" t="str">
            <v>A00</v>
          </cell>
          <cell r="E219" t="str">
            <v>FTE</v>
          </cell>
          <cell r="F219" t="str">
            <v>T</v>
          </cell>
          <cell r="G219" t="str">
            <v>TOTAL</v>
          </cell>
          <cell r="H219" t="str">
            <v>RSE</v>
          </cell>
          <cell r="I219">
            <v>1108</v>
          </cell>
          <cell r="K219" t="str">
            <v>NC</v>
          </cell>
          <cell r="M219" t="str">
            <v>V</v>
          </cell>
          <cell r="N219">
            <v>38461.761354166665</v>
          </cell>
          <cell r="O219" t="str">
            <v>GCHATEAUGIRON</v>
          </cell>
          <cell r="P219">
            <v>38681.437268518515</v>
          </cell>
        </row>
        <row r="220">
          <cell r="A220" t="str">
            <v>1997</v>
          </cell>
          <cell r="B220" t="str">
            <v>LV</v>
          </cell>
          <cell r="C220" t="str">
            <v>NA_SC</v>
          </cell>
          <cell r="D220" t="str">
            <v>A00</v>
          </cell>
          <cell r="E220" t="str">
            <v>FTE</v>
          </cell>
          <cell r="F220" t="str">
            <v>T</v>
          </cell>
          <cell r="G220" t="str">
            <v>TOTAL</v>
          </cell>
          <cell r="H220" t="str">
            <v>RSE</v>
          </cell>
          <cell r="I220">
            <v>1127</v>
          </cell>
          <cell r="K220" t="str">
            <v>NC</v>
          </cell>
          <cell r="M220" t="str">
            <v>V</v>
          </cell>
          <cell r="N220">
            <v>38461.761354166665</v>
          </cell>
          <cell r="O220" t="str">
            <v>GCHATEAUGIRON</v>
          </cell>
          <cell r="P220">
            <v>38681.437071759261</v>
          </cell>
        </row>
        <row r="221">
          <cell r="A221" t="str">
            <v>1996</v>
          </cell>
          <cell r="B221" t="str">
            <v>LV</v>
          </cell>
          <cell r="C221" t="str">
            <v>NA_SC</v>
          </cell>
          <cell r="D221" t="str">
            <v>A00</v>
          </cell>
          <cell r="E221" t="str">
            <v>FTE</v>
          </cell>
          <cell r="F221" t="str">
            <v>T</v>
          </cell>
          <cell r="G221" t="str">
            <v>TOTAL</v>
          </cell>
          <cell r="H221" t="str">
            <v>RSE</v>
          </cell>
          <cell r="I221">
            <v>1240</v>
          </cell>
          <cell r="K221" t="str">
            <v>NC</v>
          </cell>
          <cell r="M221" t="str">
            <v>V</v>
          </cell>
          <cell r="N221">
            <v>38461.761354166665</v>
          </cell>
          <cell r="O221" t="str">
            <v>GCHATEAUGIRON</v>
          </cell>
          <cell r="P221">
            <v>38681.436898148146</v>
          </cell>
        </row>
        <row r="222">
          <cell r="A222" t="str">
            <v>1995</v>
          </cell>
          <cell r="B222" t="str">
            <v>LV</v>
          </cell>
          <cell r="C222" t="str">
            <v>NA_SC</v>
          </cell>
          <cell r="D222" t="str">
            <v>A00</v>
          </cell>
          <cell r="E222" t="str">
            <v>FTE</v>
          </cell>
          <cell r="F222" t="str">
            <v>T</v>
          </cell>
          <cell r="G222" t="str">
            <v>TOTAL</v>
          </cell>
          <cell r="H222" t="str">
            <v>RSE</v>
          </cell>
          <cell r="I222">
            <v>1321</v>
          </cell>
          <cell r="K222" t="str">
            <v>NC</v>
          </cell>
          <cell r="M222" t="str">
            <v>V</v>
          </cell>
          <cell r="N222">
            <v>38461.761354166665</v>
          </cell>
          <cell r="O222" t="str">
            <v>GCHATEAUGIRON</v>
          </cell>
          <cell r="P222">
            <v>38681.436736111114</v>
          </cell>
        </row>
        <row r="223">
          <cell r="A223" t="str">
            <v>1994</v>
          </cell>
          <cell r="B223" t="str">
            <v>LV</v>
          </cell>
          <cell r="C223" t="str">
            <v>NA_SC</v>
          </cell>
          <cell r="D223" t="str">
            <v>A00</v>
          </cell>
          <cell r="E223" t="str">
            <v>FTE</v>
          </cell>
          <cell r="F223" t="str">
            <v>T</v>
          </cell>
          <cell r="G223" t="str">
            <v>TOTAL</v>
          </cell>
          <cell r="H223" t="str">
            <v>RSE</v>
          </cell>
          <cell r="J223" t="str">
            <v>:</v>
          </cell>
          <cell r="K223" t="str">
            <v>NC</v>
          </cell>
          <cell r="M223" t="str">
            <v>V</v>
          </cell>
          <cell r="N223">
            <v>38461.761354166665</v>
          </cell>
          <cell r="O223" t="str">
            <v>GCHATEAUGIRON</v>
          </cell>
          <cell r="P223">
            <v>38681.436597222222</v>
          </cell>
        </row>
        <row r="224">
          <cell r="A224" t="str">
            <v>1993</v>
          </cell>
          <cell r="B224" t="str">
            <v>LV</v>
          </cell>
          <cell r="C224" t="str">
            <v>NA_SC</v>
          </cell>
          <cell r="D224" t="str">
            <v>A00</v>
          </cell>
          <cell r="E224" t="str">
            <v>FTE</v>
          </cell>
          <cell r="F224" t="str">
            <v>T</v>
          </cell>
          <cell r="G224" t="str">
            <v>TOTAL</v>
          </cell>
          <cell r="H224" t="str">
            <v>RSE</v>
          </cell>
          <cell r="I224">
            <v>1672</v>
          </cell>
          <cell r="K224" t="str">
            <v>NC</v>
          </cell>
          <cell r="M224" t="str">
            <v>V</v>
          </cell>
          <cell r="N224">
            <v>38461.761354166665</v>
          </cell>
          <cell r="O224" t="str">
            <v>GCHATEAUGIRON</v>
          </cell>
          <cell r="P224">
            <v>38681.436493055553</v>
          </cell>
        </row>
        <row r="225">
          <cell r="A225" t="str">
            <v>1992</v>
          </cell>
          <cell r="B225" t="str">
            <v>LV</v>
          </cell>
          <cell r="C225" t="str">
            <v>NA_SC</v>
          </cell>
          <cell r="D225" t="str">
            <v>A00</v>
          </cell>
          <cell r="E225" t="str">
            <v>FTE</v>
          </cell>
          <cell r="F225" t="str">
            <v>T</v>
          </cell>
          <cell r="G225" t="str">
            <v>TOTAL</v>
          </cell>
          <cell r="H225" t="str">
            <v>RSE</v>
          </cell>
          <cell r="J225" t="str">
            <v>:</v>
          </cell>
          <cell r="K225" t="str">
            <v>NC</v>
          </cell>
          <cell r="M225" t="str">
            <v>V</v>
          </cell>
          <cell r="N225">
            <v>38461.761354166665</v>
          </cell>
          <cell r="O225" t="str">
            <v>GCHATEAUGIRON</v>
          </cell>
          <cell r="P225">
            <v>38681.436400462961</v>
          </cell>
        </row>
        <row r="226">
          <cell r="A226" t="str">
            <v>1991</v>
          </cell>
          <cell r="B226" t="str">
            <v>LV</v>
          </cell>
          <cell r="C226" t="str">
            <v>NA_SC</v>
          </cell>
          <cell r="D226" t="str">
            <v>A00</v>
          </cell>
          <cell r="E226" t="str">
            <v>FTE</v>
          </cell>
          <cell r="F226" t="str">
            <v>T</v>
          </cell>
          <cell r="G226" t="str">
            <v>TOTAL</v>
          </cell>
          <cell r="H226" t="str">
            <v>RSE</v>
          </cell>
          <cell r="J226" t="str">
            <v>:</v>
          </cell>
          <cell r="K226" t="str">
            <v>NC</v>
          </cell>
          <cell r="M226" t="str">
            <v>V</v>
          </cell>
          <cell r="N226">
            <v>38461.761354166665</v>
          </cell>
          <cell r="O226" t="str">
            <v>GCHATEAUGIRON</v>
          </cell>
          <cell r="P226">
            <v>38681.436319444445</v>
          </cell>
        </row>
        <row r="227">
          <cell r="A227" t="str">
            <v>1990</v>
          </cell>
          <cell r="B227" t="str">
            <v>LV</v>
          </cell>
          <cell r="C227" t="str">
            <v>NA_SC</v>
          </cell>
          <cell r="D227" t="str">
            <v>A00</v>
          </cell>
          <cell r="E227" t="str">
            <v>FTE</v>
          </cell>
          <cell r="F227" t="str">
            <v>T</v>
          </cell>
          <cell r="G227" t="str">
            <v>TOTAL</v>
          </cell>
          <cell r="H227" t="str">
            <v>RSE</v>
          </cell>
          <cell r="J227" t="str">
            <v>:</v>
          </cell>
          <cell r="K227" t="str">
            <v>NC</v>
          </cell>
          <cell r="M227" t="str">
            <v>V</v>
          </cell>
          <cell r="N227">
            <v>38461.761354166665</v>
          </cell>
          <cell r="O227" t="str">
            <v>GCHATEAUGIRON</v>
          </cell>
          <cell r="P227">
            <v>38681.436249999999</v>
          </cell>
        </row>
        <row r="228">
          <cell r="A228" t="str">
            <v>1989</v>
          </cell>
          <cell r="B228" t="str">
            <v>LV</v>
          </cell>
          <cell r="C228" t="str">
            <v>NA_SC</v>
          </cell>
          <cell r="D228" t="str">
            <v>A00</v>
          </cell>
          <cell r="E228" t="str">
            <v>FTE</v>
          </cell>
          <cell r="F228" t="str">
            <v>T</v>
          </cell>
          <cell r="G228" t="str">
            <v>TOTAL</v>
          </cell>
          <cell r="H228" t="str">
            <v>RSE</v>
          </cell>
          <cell r="J228" t="str">
            <v>:</v>
          </cell>
          <cell r="K228" t="str">
            <v>NC</v>
          </cell>
          <cell r="M228" t="str">
            <v>V</v>
          </cell>
          <cell r="N228">
            <v>38461.761354166665</v>
          </cell>
          <cell r="O228" t="str">
            <v>GCHATEAUGIRON</v>
          </cell>
          <cell r="P228">
            <v>38681.436180555553</v>
          </cell>
        </row>
        <row r="229">
          <cell r="A229" t="str">
            <v>1988</v>
          </cell>
          <cell r="B229" t="str">
            <v>LV</v>
          </cell>
          <cell r="C229" t="str">
            <v>NA_SC</v>
          </cell>
          <cell r="D229" t="str">
            <v>A00</v>
          </cell>
          <cell r="E229" t="str">
            <v>FTE</v>
          </cell>
          <cell r="F229" t="str">
            <v>T</v>
          </cell>
          <cell r="G229" t="str">
            <v>TOTAL</v>
          </cell>
          <cell r="H229" t="str">
            <v>RSE</v>
          </cell>
          <cell r="J229" t="str">
            <v>:</v>
          </cell>
          <cell r="K229" t="str">
            <v>NC</v>
          </cell>
          <cell r="M229" t="str">
            <v>V</v>
          </cell>
          <cell r="N229">
            <v>38461.761354166665</v>
          </cell>
          <cell r="O229" t="str">
            <v>GCHATEAUGIRON</v>
          </cell>
          <cell r="P229">
            <v>38681.436122685183</v>
          </cell>
        </row>
        <row r="230">
          <cell r="A230" t="str">
            <v>1987</v>
          </cell>
          <cell r="B230" t="str">
            <v>LV</v>
          </cell>
          <cell r="C230" t="str">
            <v>NA_SC</v>
          </cell>
          <cell r="D230" t="str">
            <v>A00</v>
          </cell>
          <cell r="E230" t="str">
            <v>FTE</v>
          </cell>
          <cell r="F230" t="str">
            <v>T</v>
          </cell>
          <cell r="G230" t="str">
            <v>TOTAL</v>
          </cell>
          <cell r="H230" t="str">
            <v>RSE</v>
          </cell>
          <cell r="J230" t="str">
            <v>:</v>
          </cell>
          <cell r="K230" t="str">
            <v>NC</v>
          </cell>
          <cell r="M230" t="str">
            <v>V</v>
          </cell>
          <cell r="N230">
            <v>38461.761354166665</v>
          </cell>
          <cell r="O230" t="str">
            <v>GCHATEAUGIRON</v>
          </cell>
          <cell r="P230">
            <v>38681.436076388891</v>
          </cell>
        </row>
        <row r="231">
          <cell r="A231" t="str">
            <v>1986</v>
          </cell>
          <cell r="B231" t="str">
            <v>LV</v>
          </cell>
          <cell r="C231" t="str">
            <v>NA_SC</v>
          </cell>
          <cell r="D231" t="str">
            <v>A00</v>
          </cell>
          <cell r="E231" t="str">
            <v>FTE</v>
          </cell>
          <cell r="F231" t="str">
            <v>T</v>
          </cell>
          <cell r="G231" t="str">
            <v>TOTAL</v>
          </cell>
          <cell r="H231" t="str">
            <v>RSE</v>
          </cell>
          <cell r="J231" t="str">
            <v>:</v>
          </cell>
          <cell r="K231" t="str">
            <v>NC</v>
          </cell>
          <cell r="M231" t="str">
            <v>V</v>
          </cell>
          <cell r="N231">
            <v>38461.761354166665</v>
          </cell>
          <cell r="O231" t="str">
            <v>GCHATEAUGIRON</v>
          </cell>
          <cell r="P231">
            <v>38681.436018518521</v>
          </cell>
        </row>
        <row r="232">
          <cell r="A232" t="str">
            <v>1985</v>
          </cell>
          <cell r="B232" t="str">
            <v>LV</v>
          </cell>
          <cell r="C232" t="str">
            <v>NA_SC</v>
          </cell>
          <cell r="D232" t="str">
            <v>A00</v>
          </cell>
          <cell r="E232" t="str">
            <v>FTE</v>
          </cell>
          <cell r="F232" t="str">
            <v>T</v>
          </cell>
          <cell r="G232" t="str">
            <v>TOTAL</v>
          </cell>
          <cell r="H232" t="str">
            <v>RSE</v>
          </cell>
          <cell r="J232" t="str">
            <v>:</v>
          </cell>
          <cell r="K232" t="str">
            <v>NC</v>
          </cell>
          <cell r="M232" t="str">
            <v>V</v>
          </cell>
          <cell r="N232">
            <v>38461.761354166665</v>
          </cell>
          <cell r="O232" t="str">
            <v>GCHATEAUGIRON</v>
          </cell>
          <cell r="P232">
            <v>38681.435983796298</v>
          </cell>
        </row>
        <row r="233">
          <cell r="A233" t="str">
            <v>1984</v>
          </cell>
          <cell r="B233" t="str">
            <v>LV</v>
          </cell>
          <cell r="C233" t="str">
            <v>NA_SC</v>
          </cell>
          <cell r="D233" t="str">
            <v>A00</v>
          </cell>
          <cell r="E233" t="str">
            <v>FTE</v>
          </cell>
          <cell r="F233" t="str">
            <v>T</v>
          </cell>
          <cell r="G233" t="str">
            <v>TOTAL</v>
          </cell>
          <cell r="H233" t="str">
            <v>RSE</v>
          </cell>
          <cell r="J233" t="str">
            <v>:</v>
          </cell>
          <cell r="K233" t="str">
            <v>NC</v>
          </cell>
          <cell r="M233" t="str">
            <v>V</v>
          </cell>
          <cell r="N233">
            <v>38461.761354166665</v>
          </cell>
          <cell r="O233" t="str">
            <v>GCHATEAUGIRON</v>
          </cell>
          <cell r="P233">
            <v>38681.435937499999</v>
          </cell>
        </row>
        <row r="234">
          <cell r="A234" t="str">
            <v>1983</v>
          </cell>
          <cell r="B234" t="str">
            <v>LV</v>
          </cell>
          <cell r="C234" t="str">
            <v>NA_SC</v>
          </cell>
          <cell r="D234" t="str">
            <v>A00</v>
          </cell>
          <cell r="E234" t="str">
            <v>FTE</v>
          </cell>
          <cell r="F234" t="str">
            <v>T</v>
          </cell>
          <cell r="G234" t="str">
            <v>TOTAL</v>
          </cell>
          <cell r="H234" t="str">
            <v>RSE</v>
          </cell>
          <cell r="J234" t="str">
            <v>:</v>
          </cell>
          <cell r="K234" t="str">
            <v>NC</v>
          </cell>
          <cell r="M234" t="str">
            <v>V</v>
          </cell>
          <cell r="N234">
            <v>38461.761354166665</v>
          </cell>
          <cell r="O234" t="str">
            <v>GCHATEAUGIRON</v>
          </cell>
          <cell r="P234">
            <v>38681.435902777775</v>
          </cell>
        </row>
        <row r="235">
          <cell r="A235" t="str">
            <v>1982</v>
          </cell>
          <cell r="B235" t="str">
            <v>LV</v>
          </cell>
          <cell r="C235" t="str">
            <v>NA_SC</v>
          </cell>
          <cell r="D235" t="str">
            <v>A00</v>
          </cell>
          <cell r="E235" t="str">
            <v>FTE</v>
          </cell>
          <cell r="F235" t="str">
            <v>T</v>
          </cell>
          <cell r="G235" t="str">
            <v>TOTAL</v>
          </cell>
          <cell r="H235" t="str">
            <v>RSE</v>
          </cell>
          <cell r="J235" t="str">
            <v>:</v>
          </cell>
          <cell r="K235" t="str">
            <v>NC</v>
          </cell>
          <cell r="M235" t="str">
            <v>V</v>
          </cell>
          <cell r="N235">
            <v>38461.761354166665</v>
          </cell>
          <cell r="O235" t="str">
            <v>GCHATEAUGIRON</v>
          </cell>
          <cell r="P235">
            <v>38681.435879629629</v>
          </cell>
        </row>
        <row r="236">
          <cell r="A236" t="str">
            <v>1981</v>
          </cell>
          <cell r="B236" t="str">
            <v>LV</v>
          </cell>
          <cell r="C236" t="str">
            <v>NA_SC</v>
          </cell>
          <cell r="D236" t="str">
            <v>A00</v>
          </cell>
          <cell r="E236" t="str">
            <v>FTE</v>
          </cell>
          <cell r="F236" t="str">
            <v>T</v>
          </cell>
          <cell r="G236" t="str">
            <v>TOTAL</v>
          </cell>
          <cell r="H236" t="str">
            <v>RSE</v>
          </cell>
          <cell r="J236" t="str">
            <v>:</v>
          </cell>
          <cell r="K236" t="str">
            <v>NC</v>
          </cell>
          <cell r="M236" t="str">
            <v>V</v>
          </cell>
          <cell r="N236">
            <v>38461.761354166665</v>
          </cell>
          <cell r="O236" t="str">
            <v>GCHATEAUGIRON</v>
          </cell>
          <cell r="P236">
            <v>38681.435844907406</v>
          </cell>
        </row>
        <row r="237">
          <cell r="A237" t="str">
            <v>1980</v>
          </cell>
          <cell r="B237" t="str">
            <v>LV</v>
          </cell>
          <cell r="C237" t="str">
            <v>NA_SC</v>
          </cell>
          <cell r="D237" t="str">
            <v>A00</v>
          </cell>
          <cell r="E237" t="str">
            <v>FTE</v>
          </cell>
          <cell r="F237" t="str">
            <v>T</v>
          </cell>
          <cell r="G237" t="str">
            <v>TOTAL</v>
          </cell>
          <cell r="H237" t="str">
            <v>RSE</v>
          </cell>
          <cell r="J237" t="str">
            <v>:</v>
          </cell>
          <cell r="K237" t="str">
            <v>NC</v>
          </cell>
          <cell r="M237" t="str">
            <v>V</v>
          </cell>
          <cell r="N237">
            <v>38461.761354166665</v>
          </cell>
          <cell r="O237" t="str">
            <v>GCHATEAUGIRON</v>
          </cell>
          <cell r="P237">
            <v>38681.43582175926</v>
          </cell>
        </row>
        <row r="238">
          <cell r="A238" t="str">
            <v>2002</v>
          </cell>
          <cell r="B238" t="str">
            <v>LT</v>
          </cell>
          <cell r="C238" t="str">
            <v>NA_SC</v>
          </cell>
          <cell r="D238" t="str">
            <v>A00</v>
          </cell>
          <cell r="E238" t="str">
            <v>FTE</v>
          </cell>
          <cell r="F238" t="str">
            <v>T</v>
          </cell>
          <cell r="G238" t="str">
            <v>TOTAL</v>
          </cell>
          <cell r="H238" t="str">
            <v>RSE</v>
          </cell>
          <cell r="I238">
            <v>1759</v>
          </cell>
          <cell r="K238" t="str">
            <v>MS</v>
          </cell>
          <cell r="M238" t="str">
            <v>V</v>
          </cell>
          <cell r="N238">
            <v>38461.761354166665</v>
          </cell>
          <cell r="O238" t="str">
            <v>GCHATEAUGIRON</v>
          </cell>
          <cell r="P238">
            <v>38681.438310185185</v>
          </cell>
          <cell r="Q238" t="str">
            <v>gchateaug</v>
          </cell>
        </row>
        <row r="239">
          <cell r="A239" t="str">
            <v>1989</v>
          </cell>
          <cell r="B239" t="str">
            <v>PT</v>
          </cell>
          <cell r="C239" t="str">
            <v>ME_SC</v>
          </cell>
          <cell r="D239" t="str">
            <v>A00</v>
          </cell>
          <cell r="E239" t="str">
            <v>FTE</v>
          </cell>
          <cell r="F239" t="str">
            <v>T</v>
          </cell>
          <cell r="G239" t="str">
            <v>TOTAL</v>
          </cell>
          <cell r="H239" t="str">
            <v>RSE</v>
          </cell>
          <cell r="J239" t="str">
            <v>:</v>
          </cell>
          <cell r="K239" t="str">
            <v>NC</v>
          </cell>
          <cell r="M239" t="str">
            <v>V</v>
          </cell>
          <cell r="N239">
            <v>38461.761354166665</v>
          </cell>
          <cell r="O239" t="str">
            <v>GCHATEAUGIRON</v>
          </cell>
          <cell r="P239">
            <v>38681.436180555553</v>
          </cell>
        </row>
        <row r="240">
          <cell r="A240" t="str">
            <v>1988</v>
          </cell>
          <cell r="B240" t="str">
            <v>PT</v>
          </cell>
          <cell r="C240" t="str">
            <v>ME_SC</v>
          </cell>
          <cell r="D240" t="str">
            <v>A00</v>
          </cell>
          <cell r="E240" t="str">
            <v>FTE</v>
          </cell>
          <cell r="F240" t="str">
            <v>T</v>
          </cell>
          <cell r="G240" t="str">
            <v>TOTAL</v>
          </cell>
          <cell r="H240" t="str">
            <v>RSE</v>
          </cell>
          <cell r="J240" t="str">
            <v>:</v>
          </cell>
          <cell r="K240" t="str">
            <v>NC</v>
          </cell>
          <cell r="M240" t="str">
            <v>V</v>
          </cell>
          <cell r="N240">
            <v>38461.761354166665</v>
          </cell>
          <cell r="O240" t="str">
            <v>GCHATEAUGIRON</v>
          </cell>
          <cell r="P240">
            <v>38681.436122685183</v>
          </cell>
        </row>
        <row r="241">
          <cell r="A241" t="str">
            <v>1987</v>
          </cell>
          <cell r="B241" t="str">
            <v>PT</v>
          </cell>
          <cell r="C241" t="str">
            <v>ME_SC</v>
          </cell>
          <cell r="D241" t="str">
            <v>A00</v>
          </cell>
          <cell r="E241" t="str">
            <v>FTE</v>
          </cell>
          <cell r="F241" t="str">
            <v>T</v>
          </cell>
          <cell r="G241" t="str">
            <v>TOTAL</v>
          </cell>
          <cell r="H241" t="str">
            <v>RSE</v>
          </cell>
          <cell r="J241" t="str">
            <v>:</v>
          </cell>
          <cell r="K241" t="str">
            <v>NC</v>
          </cell>
          <cell r="M241" t="str">
            <v>V</v>
          </cell>
          <cell r="N241">
            <v>38461.761354166665</v>
          </cell>
          <cell r="O241" t="str">
            <v>GCHATEAUGIRON</v>
          </cell>
          <cell r="P241">
            <v>38681.436076388891</v>
          </cell>
        </row>
        <row r="242">
          <cell r="A242" t="str">
            <v>1986</v>
          </cell>
          <cell r="B242" t="str">
            <v>PT</v>
          </cell>
          <cell r="C242" t="str">
            <v>ME_SC</v>
          </cell>
          <cell r="D242" t="str">
            <v>A00</v>
          </cell>
          <cell r="E242" t="str">
            <v>FTE</v>
          </cell>
          <cell r="F242" t="str">
            <v>T</v>
          </cell>
          <cell r="G242" t="str">
            <v>TOTAL</v>
          </cell>
          <cell r="H242" t="str">
            <v>RSE</v>
          </cell>
          <cell r="J242" t="str">
            <v>:</v>
          </cell>
          <cell r="K242" t="str">
            <v>NC</v>
          </cell>
          <cell r="M242" t="str">
            <v>V</v>
          </cell>
          <cell r="N242">
            <v>38461.761354166665</v>
          </cell>
          <cell r="O242" t="str">
            <v>GCHATEAUGIRON</v>
          </cell>
          <cell r="P242">
            <v>38681.436030092591</v>
          </cell>
        </row>
        <row r="243">
          <cell r="A243" t="str">
            <v>1985</v>
          </cell>
          <cell r="B243" t="str">
            <v>PT</v>
          </cell>
          <cell r="C243" t="str">
            <v>ME_SC</v>
          </cell>
          <cell r="D243" t="str">
            <v>A00</v>
          </cell>
          <cell r="E243" t="str">
            <v>FTE</v>
          </cell>
          <cell r="F243" t="str">
            <v>T</v>
          </cell>
          <cell r="G243" t="str">
            <v>TOTAL</v>
          </cell>
          <cell r="H243" t="str">
            <v>RSE</v>
          </cell>
          <cell r="J243" t="str">
            <v>:</v>
          </cell>
          <cell r="K243" t="str">
            <v>NC</v>
          </cell>
          <cell r="M243" t="str">
            <v>V</v>
          </cell>
          <cell r="N243">
            <v>38461.761354166665</v>
          </cell>
          <cell r="O243" t="str">
            <v>GCHATEAUGIRON</v>
          </cell>
          <cell r="P243">
            <v>38681.435983796298</v>
          </cell>
        </row>
        <row r="244">
          <cell r="A244" t="str">
            <v>1984</v>
          </cell>
          <cell r="B244" t="str">
            <v>PT</v>
          </cell>
          <cell r="C244" t="str">
            <v>ME_SC</v>
          </cell>
          <cell r="D244" t="str">
            <v>A00</v>
          </cell>
          <cell r="E244" t="str">
            <v>FTE</v>
          </cell>
          <cell r="F244" t="str">
            <v>T</v>
          </cell>
          <cell r="G244" t="str">
            <v>TOTAL</v>
          </cell>
          <cell r="H244" t="str">
            <v>RSE</v>
          </cell>
          <cell r="J244" t="str">
            <v>:</v>
          </cell>
          <cell r="K244" t="str">
            <v>NC</v>
          </cell>
          <cell r="M244" t="str">
            <v>V</v>
          </cell>
          <cell r="N244">
            <v>38461.761354166665</v>
          </cell>
          <cell r="O244" t="str">
            <v>GCHATEAUGIRON</v>
          </cell>
          <cell r="P244">
            <v>38681.435949074075</v>
          </cell>
        </row>
        <row r="245">
          <cell r="A245" t="str">
            <v>1983</v>
          </cell>
          <cell r="B245" t="str">
            <v>PT</v>
          </cell>
          <cell r="C245" t="str">
            <v>ME_SC</v>
          </cell>
          <cell r="D245" t="str">
            <v>A00</v>
          </cell>
          <cell r="E245" t="str">
            <v>FTE</v>
          </cell>
          <cell r="F245" t="str">
            <v>T</v>
          </cell>
          <cell r="G245" t="str">
            <v>TOTAL</v>
          </cell>
          <cell r="H245" t="str">
            <v>RSE</v>
          </cell>
          <cell r="J245" t="str">
            <v>:</v>
          </cell>
          <cell r="K245" t="str">
            <v>NC</v>
          </cell>
          <cell r="M245" t="str">
            <v>V</v>
          </cell>
          <cell r="N245">
            <v>38461.761354166665</v>
          </cell>
          <cell r="O245" t="str">
            <v>GCHATEAUGIRON</v>
          </cell>
          <cell r="P245">
            <v>38681.435914351852</v>
          </cell>
        </row>
        <row r="246">
          <cell r="A246" t="str">
            <v>1982</v>
          </cell>
          <cell r="B246" t="str">
            <v>PT</v>
          </cell>
          <cell r="C246" t="str">
            <v>ME_SC</v>
          </cell>
          <cell r="D246" t="str">
            <v>A00</v>
          </cell>
          <cell r="E246" t="str">
            <v>FTE</v>
          </cell>
          <cell r="F246" t="str">
            <v>T</v>
          </cell>
          <cell r="G246" t="str">
            <v>TOTAL</v>
          </cell>
          <cell r="H246" t="str">
            <v>RSE</v>
          </cell>
          <cell r="J246" t="str">
            <v>:</v>
          </cell>
          <cell r="K246" t="str">
            <v>NC</v>
          </cell>
          <cell r="M246" t="str">
            <v>V</v>
          </cell>
          <cell r="N246">
            <v>38461.761354166665</v>
          </cell>
          <cell r="O246" t="str">
            <v>GCHATEAUGIRON</v>
          </cell>
          <cell r="P246">
            <v>38681.435879629629</v>
          </cell>
        </row>
        <row r="247">
          <cell r="A247" t="str">
            <v>1981</v>
          </cell>
          <cell r="B247" t="str">
            <v>PT</v>
          </cell>
          <cell r="C247" t="str">
            <v>ME_SC</v>
          </cell>
          <cell r="D247" t="str">
            <v>A00</v>
          </cell>
          <cell r="E247" t="str">
            <v>FTE</v>
          </cell>
          <cell r="F247" t="str">
            <v>T</v>
          </cell>
          <cell r="G247" t="str">
            <v>TOTAL</v>
          </cell>
          <cell r="H247" t="str">
            <v>RSE</v>
          </cell>
          <cell r="J247" t="str">
            <v>:</v>
          </cell>
          <cell r="K247" t="str">
            <v>NC</v>
          </cell>
          <cell r="M247" t="str">
            <v>V</v>
          </cell>
          <cell r="N247">
            <v>38461.761354166665</v>
          </cell>
          <cell r="O247" t="str">
            <v>GCHATEAUGIRON</v>
          </cell>
          <cell r="P247">
            <v>38681.435844907406</v>
          </cell>
        </row>
        <row r="248">
          <cell r="A248" t="str">
            <v>1980</v>
          </cell>
          <cell r="B248" t="str">
            <v>PT</v>
          </cell>
          <cell r="C248" t="str">
            <v>ME_SC</v>
          </cell>
          <cell r="D248" t="str">
            <v>A00</v>
          </cell>
          <cell r="E248" t="str">
            <v>FTE</v>
          </cell>
          <cell r="F248" t="str">
            <v>T</v>
          </cell>
          <cell r="G248" t="str">
            <v>TOTAL</v>
          </cell>
          <cell r="H248" t="str">
            <v>RSE</v>
          </cell>
          <cell r="J248" t="str">
            <v>:</v>
          </cell>
          <cell r="K248" t="str">
            <v>NC</v>
          </cell>
          <cell r="M248" t="str">
            <v>V</v>
          </cell>
          <cell r="N248">
            <v>38461.761354166665</v>
          </cell>
          <cell r="O248" t="str">
            <v>GCHATEAUGIRON</v>
          </cell>
          <cell r="P248">
            <v>38681.43582175926</v>
          </cell>
        </row>
        <row r="249">
          <cell r="A249" t="str">
            <v>2002</v>
          </cell>
          <cell r="B249" t="str">
            <v>SI</v>
          </cell>
          <cell r="C249" t="str">
            <v>ME_SC</v>
          </cell>
          <cell r="D249" t="str">
            <v>A00</v>
          </cell>
          <cell r="E249" t="str">
            <v>FTE</v>
          </cell>
          <cell r="F249" t="str">
            <v>T</v>
          </cell>
          <cell r="G249" t="str">
            <v>TOTAL</v>
          </cell>
          <cell r="H249" t="str">
            <v>RSE</v>
          </cell>
          <cell r="I249">
            <v>532</v>
          </cell>
          <cell r="K249" t="str">
            <v>MS</v>
          </cell>
          <cell r="M249" t="str">
            <v>V</v>
          </cell>
          <cell r="N249">
            <v>38461.761354166665</v>
          </cell>
          <cell r="O249" t="str">
            <v>GCHATEAUGIRON</v>
          </cell>
          <cell r="P249">
            <v>38681.438402777778</v>
          </cell>
          <cell r="Q249" t="str">
            <v>gchateaug</v>
          </cell>
        </row>
        <row r="250">
          <cell r="A250" t="str">
            <v>2001</v>
          </cell>
          <cell r="B250" t="str">
            <v>SI</v>
          </cell>
          <cell r="C250" t="str">
            <v>ME_SC</v>
          </cell>
          <cell r="D250" t="str">
            <v>A00</v>
          </cell>
          <cell r="E250" t="str">
            <v>FTE</v>
          </cell>
          <cell r="F250" t="str">
            <v>T</v>
          </cell>
          <cell r="G250" t="str">
            <v>TOTAL</v>
          </cell>
          <cell r="H250" t="str">
            <v>RSE</v>
          </cell>
          <cell r="I250">
            <v>505</v>
          </cell>
          <cell r="K250" t="str">
            <v>NC</v>
          </cell>
          <cell r="M250" t="str">
            <v>V</v>
          </cell>
          <cell r="N250">
            <v>38461.761354166665</v>
          </cell>
          <cell r="O250" t="str">
            <v>GCHATEAUGIRON</v>
          </cell>
          <cell r="P250">
            <v>38681.438090277778</v>
          </cell>
        </row>
        <row r="251">
          <cell r="A251" t="str">
            <v>2000</v>
          </cell>
          <cell r="B251" t="str">
            <v>SI</v>
          </cell>
          <cell r="C251" t="str">
            <v>ME_SC</v>
          </cell>
          <cell r="D251" t="str">
            <v>A00</v>
          </cell>
          <cell r="E251" t="str">
            <v>FTE</v>
          </cell>
          <cell r="F251" t="str">
            <v>T</v>
          </cell>
          <cell r="G251" t="str">
            <v>TOTAL</v>
          </cell>
          <cell r="H251" t="str">
            <v>RSE</v>
          </cell>
          <cell r="I251">
            <v>491</v>
          </cell>
          <cell r="K251" t="str">
            <v>NC</v>
          </cell>
          <cell r="M251" t="str">
            <v>V</v>
          </cell>
          <cell r="N251">
            <v>38461.761354166665</v>
          </cell>
          <cell r="O251" t="str">
            <v>GCHATEAUGIRON</v>
          </cell>
          <cell r="P251">
            <v>38681.4378125</v>
          </cell>
        </row>
        <row r="252">
          <cell r="A252" t="str">
            <v>1999</v>
          </cell>
          <cell r="B252" t="str">
            <v>SI</v>
          </cell>
          <cell r="C252" t="str">
            <v>ME_SC</v>
          </cell>
          <cell r="D252" t="str">
            <v>A00</v>
          </cell>
          <cell r="E252" t="str">
            <v>FTE</v>
          </cell>
          <cell r="F252" t="str">
            <v>T</v>
          </cell>
          <cell r="G252" t="str">
            <v>TOTAL</v>
          </cell>
          <cell r="H252" t="str">
            <v>RSE</v>
          </cell>
          <cell r="I252">
            <v>454</v>
          </cell>
          <cell r="K252" t="str">
            <v>NC</v>
          </cell>
          <cell r="M252" t="str">
            <v>V</v>
          </cell>
          <cell r="N252">
            <v>38461.761354166665</v>
          </cell>
          <cell r="O252" t="str">
            <v>GCHATEAUGIRON</v>
          </cell>
          <cell r="P252">
            <v>38681.437569444446</v>
          </cell>
        </row>
        <row r="253">
          <cell r="A253" t="str">
            <v>1998</v>
          </cell>
          <cell r="B253" t="str">
            <v>SI</v>
          </cell>
          <cell r="C253" t="str">
            <v>ME_SC</v>
          </cell>
          <cell r="D253" t="str">
            <v>A00</v>
          </cell>
          <cell r="E253" t="str">
            <v>FTE</v>
          </cell>
          <cell r="F253" t="str">
            <v>T</v>
          </cell>
          <cell r="G253" t="str">
            <v>TOTAL</v>
          </cell>
          <cell r="H253" t="str">
            <v>RSE</v>
          </cell>
          <cell r="I253">
            <v>447</v>
          </cell>
          <cell r="K253" t="str">
            <v>NC</v>
          </cell>
          <cell r="M253" t="str">
            <v>V</v>
          </cell>
          <cell r="N253">
            <v>38461.761354166665</v>
          </cell>
          <cell r="O253" t="str">
            <v>GCHATEAUGIRON</v>
          </cell>
          <cell r="P253">
            <v>38681.437326388892</v>
          </cell>
        </row>
        <row r="254">
          <cell r="A254" t="str">
            <v>1997</v>
          </cell>
          <cell r="B254" t="str">
            <v>SI</v>
          </cell>
          <cell r="C254" t="str">
            <v>ME_SC</v>
          </cell>
          <cell r="D254" t="str">
            <v>A00</v>
          </cell>
          <cell r="E254" t="str">
            <v>FTE</v>
          </cell>
          <cell r="F254" t="str">
            <v>T</v>
          </cell>
          <cell r="G254" t="str">
            <v>TOTAL</v>
          </cell>
          <cell r="H254" t="str">
            <v>RSE</v>
          </cell>
          <cell r="I254">
            <v>475</v>
          </cell>
          <cell r="K254" t="str">
            <v>NC</v>
          </cell>
          <cell r="M254" t="str">
            <v>V</v>
          </cell>
          <cell r="N254">
            <v>38461.761354166665</v>
          </cell>
          <cell r="O254" t="str">
            <v>GCHATEAUGIRON</v>
          </cell>
          <cell r="P254">
            <v>38681.43712962963</v>
          </cell>
        </row>
        <row r="255">
          <cell r="A255" t="str">
            <v>1996</v>
          </cell>
          <cell r="B255" t="str">
            <v>SI</v>
          </cell>
          <cell r="C255" t="str">
            <v>ME_SC</v>
          </cell>
          <cell r="D255" t="str">
            <v>A00</v>
          </cell>
          <cell r="E255" t="str">
            <v>FTE</v>
          </cell>
          <cell r="F255" t="str">
            <v>T</v>
          </cell>
          <cell r="G255" t="str">
            <v>TOTAL</v>
          </cell>
          <cell r="H255" t="str">
            <v>RSE</v>
          </cell>
          <cell r="I255">
            <v>658</v>
          </cell>
          <cell r="K255" t="str">
            <v>NC</v>
          </cell>
          <cell r="M255" t="str">
            <v>V</v>
          </cell>
          <cell r="N255">
            <v>38461.761354166665</v>
          </cell>
          <cell r="O255" t="str">
            <v>GCHATEAUGIRON</v>
          </cell>
          <cell r="P255">
            <v>38681.436932870369</v>
          </cell>
        </row>
        <row r="256">
          <cell r="A256" t="str">
            <v>1995</v>
          </cell>
          <cell r="B256" t="str">
            <v>SI</v>
          </cell>
          <cell r="C256" t="str">
            <v>ME_SC</v>
          </cell>
          <cell r="D256" t="str">
            <v>A00</v>
          </cell>
          <cell r="E256" t="str">
            <v>FTE</v>
          </cell>
          <cell r="F256" t="str">
            <v>T</v>
          </cell>
          <cell r="G256" t="str">
            <v>TOTAL</v>
          </cell>
          <cell r="H256" t="str">
            <v>RSE</v>
          </cell>
          <cell r="I256">
            <v>779</v>
          </cell>
          <cell r="K256" t="str">
            <v>NC</v>
          </cell>
          <cell r="M256" t="str">
            <v>V</v>
          </cell>
          <cell r="N256">
            <v>38461.761354166665</v>
          </cell>
          <cell r="O256" t="str">
            <v>GCHATEAUGIRON</v>
          </cell>
          <cell r="P256">
            <v>38681.436782407407</v>
          </cell>
        </row>
        <row r="257">
          <cell r="A257" t="str">
            <v>1994</v>
          </cell>
          <cell r="B257" t="str">
            <v>SI</v>
          </cell>
          <cell r="C257" t="str">
            <v>ME_SC</v>
          </cell>
          <cell r="D257" t="str">
            <v>A00</v>
          </cell>
          <cell r="E257" t="str">
            <v>FTE</v>
          </cell>
          <cell r="F257" t="str">
            <v>T</v>
          </cell>
          <cell r="G257" t="str">
            <v>TOTAL</v>
          </cell>
          <cell r="H257" t="str">
            <v>RSE</v>
          </cell>
          <cell r="I257">
            <v>835</v>
          </cell>
          <cell r="K257" t="str">
            <v>NC</v>
          </cell>
          <cell r="M257" t="str">
            <v>V</v>
          </cell>
          <cell r="N257">
            <v>38461.761354166665</v>
          </cell>
          <cell r="O257" t="str">
            <v>GCHATEAUGIRON</v>
          </cell>
          <cell r="P257">
            <v>38681.436631944445</v>
          </cell>
        </row>
        <row r="258">
          <cell r="A258" t="str">
            <v>1993</v>
          </cell>
          <cell r="B258" t="str">
            <v>SI</v>
          </cell>
          <cell r="C258" t="str">
            <v>ME_SC</v>
          </cell>
          <cell r="D258" t="str">
            <v>A00</v>
          </cell>
          <cell r="E258" t="str">
            <v>FTE</v>
          </cell>
          <cell r="F258" t="str">
            <v>T</v>
          </cell>
          <cell r="G258" t="str">
            <v>TOTAL</v>
          </cell>
          <cell r="H258" t="str">
            <v>RSE</v>
          </cell>
          <cell r="I258">
            <v>455</v>
          </cell>
          <cell r="K258" t="str">
            <v>NC</v>
          </cell>
          <cell r="M258" t="str">
            <v>V</v>
          </cell>
          <cell r="N258">
            <v>38461.761354166665</v>
          </cell>
          <cell r="O258" t="str">
            <v>GCHATEAUGIRON</v>
          </cell>
          <cell r="P258">
            <v>38681.436516203707</v>
          </cell>
        </row>
        <row r="259">
          <cell r="A259" t="str">
            <v>1992</v>
          </cell>
          <cell r="B259" t="str">
            <v>SI</v>
          </cell>
          <cell r="C259" t="str">
            <v>ME_SC</v>
          </cell>
          <cell r="D259" t="str">
            <v>A00</v>
          </cell>
          <cell r="E259" t="str">
            <v>FTE</v>
          </cell>
          <cell r="F259" t="str">
            <v>T</v>
          </cell>
          <cell r="G259" t="str">
            <v>TOTAL</v>
          </cell>
          <cell r="H259" t="str">
            <v>RSE</v>
          </cell>
          <cell r="J259" t="str">
            <v>:</v>
          </cell>
          <cell r="K259" t="str">
            <v>NC</v>
          </cell>
          <cell r="M259" t="str">
            <v>V</v>
          </cell>
          <cell r="N259">
            <v>38461.761354166665</v>
          </cell>
          <cell r="O259" t="str">
            <v>GCHATEAUGIRON</v>
          </cell>
          <cell r="P259">
            <v>38681.436423611114</v>
          </cell>
        </row>
        <row r="260">
          <cell r="A260" t="str">
            <v>1991</v>
          </cell>
          <cell r="B260" t="str">
            <v>SI</v>
          </cell>
          <cell r="C260" t="str">
            <v>ME_SC</v>
          </cell>
          <cell r="D260" t="str">
            <v>A00</v>
          </cell>
          <cell r="E260" t="str">
            <v>FTE</v>
          </cell>
          <cell r="F260" t="str">
            <v>T</v>
          </cell>
          <cell r="G260" t="str">
            <v>TOTAL</v>
          </cell>
          <cell r="H260" t="str">
            <v>RSE</v>
          </cell>
          <cell r="J260" t="str">
            <v>:</v>
          </cell>
          <cell r="K260" t="str">
            <v>NC</v>
          </cell>
          <cell r="M260" t="str">
            <v>V</v>
          </cell>
          <cell r="N260">
            <v>38461.761354166665</v>
          </cell>
          <cell r="O260" t="str">
            <v>GCHATEAUGIRON</v>
          </cell>
          <cell r="P260">
            <v>38681.436342592591</v>
          </cell>
        </row>
        <row r="261">
          <cell r="A261" t="str">
            <v>1990</v>
          </cell>
          <cell r="B261" t="str">
            <v>SI</v>
          </cell>
          <cell r="C261" t="str">
            <v>ME_SC</v>
          </cell>
          <cell r="D261" t="str">
            <v>A00</v>
          </cell>
          <cell r="E261" t="str">
            <v>FTE</v>
          </cell>
          <cell r="F261" t="str">
            <v>T</v>
          </cell>
          <cell r="G261" t="str">
            <v>TOTAL</v>
          </cell>
          <cell r="H261" t="str">
            <v>RSE</v>
          </cell>
          <cell r="J261" t="str">
            <v>:</v>
          </cell>
          <cell r="K261" t="str">
            <v>NC</v>
          </cell>
          <cell r="M261" t="str">
            <v>V</v>
          </cell>
          <cell r="N261">
            <v>38461.761354166665</v>
          </cell>
          <cell r="O261" t="str">
            <v>GCHATEAUGIRON</v>
          </cell>
          <cell r="P261">
            <v>38681.436261574076</v>
          </cell>
        </row>
        <row r="262">
          <cell r="A262" t="str">
            <v>1989</v>
          </cell>
          <cell r="B262" t="str">
            <v>SI</v>
          </cell>
          <cell r="C262" t="str">
            <v>ME_SC</v>
          </cell>
          <cell r="D262" t="str">
            <v>A00</v>
          </cell>
          <cell r="E262" t="str">
            <v>FTE</v>
          </cell>
          <cell r="F262" t="str">
            <v>T</v>
          </cell>
          <cell r="G262" t="str">
            <v>TOTAL</v>
          </cell>
          <cell r="H262" t="str">
            <v>RSE</v>
          </cell>
          <cell r="J262" t="str">
            <v>:</v>
          </cell>
          <cell r="K262" t="str">
            <v>NC</v>
          </cell>
          <cell r="M262" t="str">
            <v>V</v>
          </cell>
          <cell r="N262">
            <v>38461.761354166665</v>
          </cell>
          <cell r="O262" t="str">
            <v>GCHATEAUGIRON</v>
          </cell>
          <cell r="P262">
            <v>38681.436192129629</v>
          </cell>
        </row>
        <row r="263">
          <cell r="A263" t="str">
            <v>1988</v>
          </cell>
          <cell r="B263" t="str">
            <v>SI</v>
          </cell>
          <cell r="C263" t="str">
            <v>ME_SC</v>
          </cell>
          <cell r="D263" t="str">
            <v>A00</v>
          </cell>
          <cell r="E263" t="str">
            <v>FTE</v>
          </cell>
          <cell r="F263" t="str">
            <v>T</v>
          </cell>
          <cell r="G263" t="str">
            <v>TOTAL</v>
          </cell>
          <cell r="H263" t="str">
            <v>RSE</v>
          </cell>
          <cell r="J263" t="str">
            <v>:</v>
          </cell>
          <cell r="K263" t="str">
            <v>NC</v>
          </cell>
          <cell r="M263" t="str">
            <v>V</v>
          </cell>
          <cell r="N263">
            <v>38461.761354166665</v>
          </cell>
          <cell r="O263" t="str">
            <v>GCHATEAUGIRON</v>
          </cell>
          <cell r="P263">
            <v>38681.43613425926</v>
          </cell>
        </row>
        <row r="264">
          <cell r="A264" t="str">
            <v>1987</v>
          </cell>
          <cell r="B264" t="str">
            <v>SI</v>
          </cell>
          <cell r="C264" t="str">
            <v>ME_SC</v>
          </cell>
          <cell r="D264" t="str">
            <v>A00</v>
          </cell>
          <cell r="E264" t="str">
            <v>FTE</v>
          </cell>
          <cell r="F264" t="str">
            <v>T</v>
          </cell>
          <cell r="G264" t="str">
            <v>TOTAL</v>
          </cell>
          <cell r="H264" t="str">
            <v>RSE</v>
          </cell>
          <cell r="J264" t="str">
            <v>:</v>
          </cell>
          <cell r="K264" t="str">
            <v>NC</v>
          </cell>
          <cell r="M264" t="str">
            <v>V</v>
          </cell>
          <cell r="N264">
            <v>38461.761354166665</v>
          </cell>
          <cell r="O264" t="str">
            <v>GCHATEAUGIRON</v>
          </cell>
          <cell r="P264">
            <v>38681.43608796296</v>
          </cell>
        </row>
        <row r="265">
          <cell r="A265" t="str">
            <v>1986</v>
          </cell>
          <cell r="B265" t="str">
            <v>SI</v>
          </cell>
          <cell r="C265" t="str">
            <v>ME_SC</v>
          </cell>
          <cell r="D265" t="str">
            <v>A00</v>
          </cell>
          <cell r="E265" t="str">
            <v>FTE</v>
          </cell>
          <cell r="F265" t="str">
            <v>T</v>
          </cell>
          <cell r="G265" t="str">
            <v>TOTAL</v>
          </cell>
          <cell r="H265" t="str">
            <v>RSE</v>
          </cell>
          <cell r="J265" t="str">
            <v>:</v>
          </cell>
          <cell r="K265" t="str">
            <v>NC</v>
          </cell>
          <cell r="M265" t="str">
            <v>V</v>
          </cell>
          <cell r="N265">
            <v>38461.761354166665</v>
          </cell>
          <cell r="O265" t="str">
            <v>GCHATEAUGIRON</v>
          </cell>
          <cell r="P265">
            <v>38681.436030092591</v>
          </cell>
        </row>
        <row r="266">
          <cell r="A266" t="str">
            <v>1985</v>
          </cell>
          <cell r="B266" t="str">
            <v>SI</v>
          </cell>
          <cell r="C266" t="str">
            <v>ME_SC</v>
          </cell>
          <cell r="D266" t="str">
            <v>A00</v>
          </cell>
          <cell r="E266" t="str">
            <v>FTE</v>
          </cell>
          <cell r="F266" t="str">
            <v>T</v>
          </cell>
          <cell r="G266" t="str">
            <v>TOTAL</v>
          </cell>
          <cell r="H266" t="str">
            <v>RSE</v>
          </cell>
          <cell r="J266" t="str">
            <v>:</v>
          </cell>
          <cell r="K266" t="str">
            <v>NC</v>
          </cell>
          <cell r="M266" t="str">
            <v>V</v>
          </cell>
          <cell r="N266">
            <v>38461.761354166665</v>
          </cell>
          <cell r="O266" t="str">
            <v>GCHATEAUGIRON</v>
          </cell>
          <cell r="P266">
            <v>38681.435995370368</v>
          </cell>
        </row>
        <row r="267">
          <cell r="A267" t="str">
            <v>1984</v>
          </cell>
          <cell r="B267" t="str">
            <v>SI</v>
          </cell>
          <cell r="C267" t="str">
            <v>ME_SC</v>
          </cell>
          <cell r="D267" t="str">
            <v>A00</v>
          </cell>
          <cell r="E267" t="str">
            <v>FTE</v>
          </cell>
          <cell r="F267" t="str">
            <v>T</v>
          </cell>
          <cell r="G267" t="str">
            <v>TOTAL</v>
          </cell>
          <cell r="H267" t="str">
            <v>RSE</v>
          </cell>
          <cell r="J267" t="str">
            <v>:</v>
          </cell>
          <cell r="K267" t="str">
            <v>NC</v>
          </cell>
          <cell r="M267" t="str">
            <v>V</v>
          </cell>
          <cell r="N267">
            <v>38461.761354166665</v>
          </cell>
          <cell r="O267" t="str">
            <v>GCHATEAUGIRON</v>
          </cell>
          <cell r="P267">
            <v>38681.435949074075</v>
          </cell>
        </row>
        <row r="268">
          <cell r="A268" t="str">
            <v>1983</v>
          </cell>
          <cell r="B268" t="str">
            <v>SI</v>
          </cell>
          <cell r="C268" t="str">
            <v>ME_SC</v>
          </cell>
          <cell r="D268" t="str">
            <v>A00</v>
          </cell>
          <cell r="E268" t="str">
            <v>FTE</v>
          </cell>
          <cell r="F268" t="str">
            <v>T</v>
          </cell>
          <cell r="G268" t="str">
            <v>TOTAL</v>
          </cell>
          <cell r="H268" t="str">
            <v>RSE</v>
          </cell>
          <cell r="J268" t="str">
            <v>:</v>
          </cell>
          <cell r="K268" t="str">
            <v>NC</v>
          </cell>
          <cell r="M268" t="str">
            <v>V</v>
          </cell>
          <cell r="N268">
            <v>38461.761354166665</v>
          </cell>
          <cell r="O268" t="str">
            <v>GCHATEAUGIRON</v>
          </cell>
          <cell r="P268">
            <v>38681.435914351852</v>
          </cell>
        </row>
        <row r="269">
          <cell r="A269" t="str">
            <v>1982</v>
          </cell>
          <cell r="B269" t="str">
            <v>SI</v>
          </cell>
          <cell r="C269" t="str">
            <v>ME_SC</v>
          </cell>
          <cell r="D269" t="str">
            <v>A00</v>
          </cell>
          <cell r="E269" t="str">
            <v>FTE</v>
          </cell>
          <cell r="F269" t="str">
            <v>T</v>
          </cell>
          <cell r="G269" t="str">
            <v>TOTAL</v>
          </cell>
          <cell r="H269" t="str">
            <v>RSE</v>
          </cell>
          <cell r="J269" t="str">
            <v>:</v>
          </cell>
          <cell r="K269" t="str">
            <v>NC</v>
          </cell>
          <cell r="M269" t="str">
            <v>V</v>
          </cell>
          <cell r="N269">
            <v>38461.761354166665</v>
          </cell>
          <cell r="O269" t="str">
            <v>GCHATEAUGIRON</v>
          </cell>
          <cell r="P269">
            <v>38681.435879629629</v>
          </cell>
        </row>
        <row r="270">
          <cell r="A270" t="str">
            <v>1981</v>
          </cell>
          <cell r="B270" t="str">
            <v>SI</v>
          </cell>
          <cell r="C270" t="str">
            <v>ME_SC</v>
          </cell>
          <cell r="D270" t="str">
            <v>A00</v>
          </cell>
          <cell r="E270" t="str">
            <v>FTE</v>
          </cell>
          <cell r="F270" t="str">
            <v>T</v>
          </cell>
          <cell r="G270" t="str">
            <v>TOTAL</v>
          </cell>
          <cell r="H270" t="str">
            <v>RSE</v>
          </cell>
          <cell r="J270" t="str">
            <v>:</v>
          </cell>
          <cell r="K270" t="str">
            <v>NC</v>
          </cell>
          <cell r="M270" t="str">
            <v>V</v>
          </cell>
          <cell r="N270">
            <v>38461.761354166665</v>
          </cell>
          <cell r="O270" t="str">
            <v>GCHATEAUGIRON</v>
          </cell>
          <cell r="P270">
            <v>38681.435856481483</v>
          </cell>
        </row>
        <row r="271">
          <cell r="A271" t="str">
            <v>1980</v>
          </cell>
          <cell r="B271" t="str">
            <v>SI</v>
          </cell>
          <cell r="C271" t="str">
            <v>ME_SC</v>
          </cell>
          <cell r="D271" t="str">
            <v>A00</v>
          </cell>
          <cell r="E271" t="str">
            <v>FTE</v>
          </cell>
          <cell r="F271" t="str">
            <v>T</v>
          </cell>
          <cell r="G271" t="str">
            <v>TOTAL</v>
          </cell>
          <cell r="H271" t="str">
            <v>RSE</v>
          </cell>
          <cell r="J271" t="str">
            <v>:</v>
          </cell>
          <cell r="K271" t="str">
            <v>NC</v>
          </cell>
          <cell r="M271" t="str">
            <v>V</v>
          </cell>
          <cell r="N271">
            <v>38461.761354166665</v>
          </cell>
          <cell r="O271" t="str">
            <v>GCHATEAUGIRON</v>
          </cell>
          <cell r="P271">
            <v>38681.435833333337</v>
          </cell>
        </row>
        <row r="272">
          <cell r="A272" t="str">
            <v>2002</v>
          </cell>
          <cell r="B272" t="str">
            <v>SK</v>
          </cell>
          <cell r="C272" t="str">
            <v>ME_SC</v>
          </cell>
          <cell r="D272" t="str">
            <v>A00</v>
          </cell>
          <cell r="E272" t="str">
            <v>FTE</v>
          </cell>
          <cell r="F272" t="str">
            <v>T</v>
          </cell>
          <cell r="G272" t="str">
            <v>TOTAL</v>
          </cell>
          <cell r="H272" t="str">
            <v>RSE</v>
          </cell>
          <cell r="I272">
            <v>1212</v>
          </cell>
          <cell r="K272" t="str">
            <v>MS</v>
          </cell>
          <cell r="M272" t="str">
            <v>V</v>
          </cell>
          <cell r="N272">
            <v>38461.761354166665</v>
          </cell>
          <cell r="O272" t="str">
            <v>GCHATEAUGIRON</v>
          </cell>
          <cell r="P272">
            <v>38681.438425925924</v>
          </cell>
          <cell r="Q272" t="str">
            <v>gchateaug</v>
          </cell>
        </row>
        <row r="273">
          <cell r="A273" t="str">
            <v>2001</v>
          </cell>
          <cell r="B273" t="str">
            <v>SK</v>
          </cell>
          <cell r="C273" t="str">
            <v>ME_SC</v>
          </cell>
          <cell r="D273" t="str">
            <v>A00</v>
          </cell>
          <cell r="E273" t="str">
            <v>FTE</v>
          </cell>
          <cell r="F273" t="str">
            <v>T</v>
          </cell>
          <cell r="G273" t="str">
            <v>TOTAL</v>
          </cell>
          <cell r="H273" t="str">
            <v>RSE</v>
          </cell>
          <cell r="I273">
            <v>1303</v>
          </cell>
          <cell r="K273" t="str">
            <v>NC</v>
          </cell>
          <cell r="M273" t="str">
            <v>V</v>
          </cell>
          <cell r="N273">
            <v>38461.761354166665</v>
          </cell>
          <cell r="O273" t="str">
            <v>GCHATEAUGIRON</v>
          </cell>
          <cell r="P273">
            <v>38681.438113425924</v>
          </cell>
        </row>
        <row r="274">
          <cell r="A274" t="str">
            <v>2000</v>
          </cell>
          <cell r="B274" t="str">
            <v>SK</v>
          </cell>
          <cell r="C274" t="str">
            <v>ME_SC</v>
          </cell>
          <cell r="D274" t="str">
            <v>A00</v>
          </cell>
          <cell r="E274" t="str">
            <v>FTE</v>
          </cell>
          <cell r="F274" t="str">
            <v>T</v>
          </cell>
          <cell r="G274" t="str">
            <v>TOTAL</v>
          </cell>
          <cell r="H274" t="str">
            <v>RSE</v>
          </cell>
          <cell r="I274">
            <v>1135</v>
          </cell>
          <cell r="K274" t="str">
            <v>NC</v>
          </cell>
          <cell r="M274" t="str">
            <v>V</v>
          </cell>
          <cell r="N274">
            <v>38461.761354166665</v>
          </cell>
          <cell r="O274" t="str">
            <v>GCHATEAUGIRON</v>
          </cell>
          <cell r="P274">
            <v>38681.437824074077</v>
          </cell>
        </row>
        <row r="275">
          <cell r="A275" t="str">
            <v>1993</v>
          </cell>
          <cell r="B275" t="str">
            <v>LT</v>
          </cell>
          <cell r="C275" t="str">
            <v>NA_SC</v>
          </cell>
          <cell r="D275" t="str">
            <v>A00</v>
          </cell>
          <cell r="E275" t="str">
            <v>FTE</v>
          </cell>
          <cell r="F275" t="str">
            <v>T</v>
          </cell>
          <cell r="G275" t="str">
            <v>TOTAL</v>
          </cell>
          <cell r="H275" t="str">
            <v>RSE</v>
          </cell>
          <cell r="J275" t="str">
            <v>:</v>
          </cell>
          <cell r="K275" t="str">
            <v>NC</v>
          </cell>
          <cell r="M275" t="str">
            <v>V</v>
          </cell>
          <cell r="N275">
            <v>38461.761354166665</v>
          </cell>
          <cell r="O275" t="str">
            <v>GCHATEAUGIRON</v>
          </cell>
          <cell r="P275">
            <v>38681.436493055553</v>
          </cell>
        </row>
        <row r="276">
          <cell r="A276" t="str">
            <v>1992</v>
          </cell>
          <cell r="B276" t="str">
            <v>LT</v>
          </cell>
          <cell r="C276" t="str">
            <v>NA_SC</v>
          </cell>
          <cell r="D276" t="str">
            <v>A00</v>
          </cell>
          <cell r="E276" t="str">
            <v>FTE</v>
          </cell>
          <cell r="F276" t="str">
            <v>T</v>
          </cell>
          <cell r="G276" t="str">
            <v>TOTAL</v>
          </cell>
          <cell r="H276" t="str">
            <v>RSE</v>
          </cell>
          <cell r="J276" t="str">
            <v>:</v>
          </cell>
          <cell r="K276" t="str">
            <v>NC</v>
          </cell>
          <cell r="M276" t="str">
            <v>V</v>
          </cell>
          <cell r="N276">
            <v>38461.761354166665</v>
          </cell>
          <cell r="O276" t="str">
            <v>GCHATEAUGIRON</v>
          </cell>
          <cell r="P276">
            <v>38681.436400462961</v>
          </cell>
        </row>
        <row r="277">
          <cell r="A277" t="str">
            <v>1991</v>
          </cell>
          <cell r="B277" t="str">
            <v>LT</v>
          </cell>
          <cell r="C277" t="str">
            <v>NA_SC</v>
          </cell>
          <cell r="D277" t="str">
            <v>A00</v>
          </cell>
          <cell r="E277" t="str">
            <v>FTE</v>
          </cell>
          <cell r="F277" t="str">
            <v>T</v>
          </cell>
          <cell r="G277" t="str">
            <v>TOTAL</v>
          </cell>
          <cell r="H277" t="str">
            <v>RSE</v>
          </cell>
          <cell r="J277" t="str">
            <v>:</v>
          </cell>
          <cell r="K277" t="str">
            <v>NC</v>
          </cell>
          <cell r="M277" t="str">
            <v>V</v>
          </cell>
          <cell r="N277">
            <v>38461.761354166665</v>
          </cell>
          <cell r="O277" t="str">
            <v>GCHATEAUGIRON</v>
          </cell>
          <cell r="P277">
            <v>38681.436319444445</v>
          </cell>
        </row>
        <row r="278">
          <cell r="A278" t="str">
            <v>1990</v>
          </cell>
          <cell r="B278" t="str">
            <v>LT</v>
          </cell>
          <cell r="C278" t="str">
            <v>NA_SC</v>
          </cell>
          <cell r="D278" t="str">
            <v>A00</v>
          </cell>
          <cell r="E278" t="str">
            <v>FTE</v>
          </cell>
          <cell r="F278" t="str">
            <v>T</v>
          </cell>
          <cell r="G278" t="str">
            <v>TOTAL</v>
          </cell>
          <cell r="H278" t="str">
            <v>RSE</v>
          </cell>
          <cell r="J278" t="str">
            <v>:</v>
          </cell>
          <cell r="K278" t="str">
            <v>NC</v>
          </cell>
          <cell r="M278" t="str">
            <v>V</v>
          </cell>
          <cell r="N278">
            <v>38461.761354166665</v>
          </cell>
          <cell r="O278" t="str">
            <v>GCHATEAUGIRON</v>
          </cell>
          <cell r="P278">
            <v>38681.436238425929</v>
          </cell>
        </row>
        <row r="279">
          <cell r="A279" t="str">
            <v>1989</v>
          </cell>
          <cell r="B279" t="str">
            <v>LT</v>
          </cell>
          <cell r="C279" t="str">
            <v>NA_SC</v>
          </cell>
          <cell r="D279" t="str">
            <v>A00</v>
          </cell>
          <cell r="E279" t="str">
            <v>FTE</v>
          </cell>
          <cell r="F279" t="str">
            <v>T</v>
          </cell>
          <cell r="G279" t="str">
            <v>TOTAL</v>
          </cell>
          <cell r="H279" t="str">
            <v>RSE</v>
          </cell>
          <cell r="J279" t="str">
            <v>:</v>
          </cell>
          <cell r="K279" t="str">
            <v>NC</v>
          </cell>
          <cell r="M279" t="str">
            <v>V</v>
          </cell>
          <cell r="N279">
            <v>38461.761354166665</v>
          </cell>
          <cell r="O279" t="str">
            <v>GCHATEAUGIRON</v>
          </cell>
          <cell r="P279">
            <v>38681.436180555553</v>
          </cell>
        </row>
        <row r="280">
          <cell r="A280" t="str">
            <v>1988</v>
          </cell>
          <cell r="B280" t="str">
            <v>LT</v>
          </cell>
          <cell r="C280" t="str">
            <v>NA_SC</v>
          </cell>
          <cell r="D280" t="str">
            <v>A00</v>
          </cell>
          <cell r="E280" t="str">
            <v>FTE</v>
          </cell>
          <cell r="F280" t="str">
            <v>T</v>
          </cell>
          <cell r="G280" t="str">
            <v>TOTAL</v>
          </cell>
          <cell r="H280" t="str">
            <v>RSE</v>
          </cell>
          <cell r="J280" t="str">
            <v>:</v>
          </cell>
          <cell r="K280" t="str">
            <v>NC</v>
          </cell>
          <cell r="M280" t="str">
            <v>V</v>
          </cell>
          <cell r="N280">
            <v>38461.761354166665</v>
          </cell>
          <cell r="O280" t="str">
            <v>GCHATEAUGIRON</v>
          </cell>
          <cell r="P280">
            <v>38681.436122685183</v>
          </cell>
        </row>
        <row r="281">
          <cell r="A281" t="str">
            <v>1987</v>
          </cell>
          <cell r="B281" t="str">
            <v>LT</v>
          </cell>
          <cell r="C281" t="str">
            <v>NA_SC</v>
          </cell>
          <cell r="D281" t="str">
            <v>A00</v>
          </cell>
          <cell r="E281" t="str">
            <v>FTE</v>
          </cell>
          <cell r="F281" t="str">
            <v>T</v>
          </cell>
          <cell r="G281" t="str">
            <v>TOTAL</v>
          </cell>
          <cell r="H281" t="str">
            <v>RSE</v>
          </cell>
          <cell r="J281" t="str">
            <v>:</v>
          </cell>
          <cell r="K281" t="str">
            <v>NC</v>
          </cell>
          <cell r="M281" t="str">
            <v>V</v>
          </cell>
          <cell r="N281">
            <v>38461.761354166665</v>
          </cell>
          <cell r="O281" t="str">
            <v>GCHATEAUGIRON</v>
          </cell>
          <cell r="P281">
            <v>38681.436064814814</v>
          </cell>
        </row>
        <row r="282">
          <cell r="A282" t="str">
            <v>1986</v>
          </cell>
          <cell r="B282" t="str">
            <v>LT</v>
          </cell>
          <cell r="C282" t="str">
            <v>NA_SC</v>
          </cell>
          <cell r="D282" t="str">
            <v>A00</v>
          </cell>
          <cell r="E282" t="str">
            <v>FTE</v>
          </cell>
          <cell r="F282" t="str">
            <v>T</v>
          </cell>
          <cell r="G282" t="str">
            <v>TOTAL</v>
          </cell>
          <cell r="H282" t="str">
            <v>RSE</v>
          </cell>
          <cell r="J282" t="str">
            <v>:</v>
          </cell>
          <cell r="K282" t="str">
            <v>NC</v>
          </cell>
          <cell r="M282" t="str">
            <v>V</v>
          </cell>
          <cell r="N282">
            <v>38461.761354166665</v>
          </cell>
          <cell r="O282" t="str">
            <v>GCHATEAUGIRON</v>
          </cell>
          <cell r="P282">
            <v>38681.436018518521</v>
          </cell>
        </row>
        <row r="283">
          <cell r="A283" t="str">
            <v>1985</v>
          </cell>
          <cell r="B283" t="str">
            <v>LT</v>
          </cell>
          <cell r="C283" t="str">
            <v>NA_SC</v>
          </cell>
          <cell r="D283" t="str">
            <v>A00</v>
          </cell>
          <cell r="E283" t="str">
            <v>FTE</v>
          </cell>
          <cell r="F283" t="str">
            <v>T</v>
          </cell>
          <cell r="G283" t="str">
            <v>TOTAL</v>
          </cell>
          <cell r="H283" t="str">
            <v>RSE</v>
          </cell>
          <cell r="J283" t="str">
            <v>:</v>
          </cell>
          <cell r="K283" t="str">
            <v>NC</v>
          </cell>
          <cell r="M283" t="str">
            <v>V</v>
          </cell>
          <cell r="N283">
            <v>38461.761354166665</v>
          </cell>
          <cell r="O283" t="str">
            <v>GCHATEAUGIRON</v>
          </cell>
          <cell r="P283">
            <v>38681.435972222222</v>
          </cell>
        </row>
        <row r="284">
          <cell r="A284" t="str">
            <v>1984</v>
          </cell>
          <cell r="B284" t="str">
            <v>LT</v>
          </cell>
          <cell r="C284" t="str">
            <v>NA_SC</v>
          </cell>
          <cell r="D284" t="str">
            <v>A00</v>
          </cell>
          <cell r="E284" t="str">
            <v>FTE</v>
          </cell>
          <cell r="F284" t="str">
            <v>T</v>
          </cell>
          <cell r="G284" t="str">
            <v>TOTAL</v>
          </cell>
          <cell r="H284" t="str">
            <v>RSE</v>
          </cell>
          <cell r="J284" t="str">
            <v>:</v>
          </cell>
          <cell r="K284" t="str">
            <v>NC</v>
          </cell>
          <cell r="M284" t="str">
            <v>V</v>
          </cell>
          <cell r="N284">
            <v>38461.761354166665</v>
          </cell>
          <cell r="O284" t="str">
            <v>GCHATEAUGIRON</v>
          </cell>
          <cell r="P284">
            <v>38681.435937499999</v>
          </cell>
        </row>
        <row r="285">
          <cell r="A285" t="str">
            <v>1983</v>
          </cell>
          <cell r="B285" t="str">
            <v>LT</v>
          </cell>
          <cell r="C285" t="str">
            <v>NA_SC</v>
          </cell>
          <cell r="D285" t="str">
            <v>A00</v>
          </cell>
          <cell r="E285" t="str">
            <v>FTE</v>
          </cell>
          <cell r="F285" t="str">
            <v>T</v>
          </cell>
          <cell r="G285" t="str">
            <v>TOTAL</v>
          </cell>
          <cell r="H285" t="str">
            <v>RSE</v>
          </cell>
          <cell r="J285" t="str">
            <v>:</v>
          </cell>
          <cell r="K285" t="str">
            <v>NC</v>
          </cell>
          <cell r="M285" t="str">
            <v>V</v>
          </cell>
          <cell r="N285">
            <v>38461.761354166665</v>
          </cell>
          <cell r="O285" t="str">
            <v>GCHATEAUGIRON</v>
          </cell>
          <cell r="P285">
            <v>38681.435902777775</v>
          </cell>
        </row>
        <row r="286">
          <cell r="A286" t="str">
            <v>1982</v>
          </cell>
          <cell r="B286" t="str">
            <v>LT</v>
          </cell>
          <cell r="C286" t="str">
            <v>NA_SC</v>
          </cell>
          <cell r="D286" t="str">
            <v>A00</v>
          </cell>
          <cell r="E286" t="str">
            <v>FTE</v>
          </cell>
          <cell r="F286" t="str">
            <v>T</v>
          </cell>
          <cell r="G286" t="str">
            <v>TOTAL</v>
          </cell>
          <cell r="H286" t="str">
            <v>RSE</v>
          </cell>
          <cell r="J286" t="str">
            <v>:</v>
          </cell>
          <cell r="K286" t="str">
            <v>NC</v>
          </cell>
          <cell r="M286" t="str">
            <v>V</v>
          </cell>
          <cell r="N286">
            <v>38461.761354166665</v>
          </cell>
          <cell r="O286" t="str">
            <v>GCHATEAUGIRON</v>
          </cell>
          <cell r="P286">
            <v>38681.435879629629</v>
          </cell>
        </row>
        <row r="287">
          <cell r="A287" t="str">
            <v>1981</v>
          </cell>
          <cell r="B287" t="str">
            <v>LT</v>
          </cell>
          <cell r="C287" t="str">
            <v>NA_SC</v>
          </cell>
          <cell r="D287" t="str">
            <v>A00</v>
          </cell>
          <cell r="E287" t="str">
            <v>FTE</v>
          </cell>
          <cell r="F287" t="str">
            <v>T</v>
          </cell>
          <cell r="G287" t="str">
            <v>TOTAL</v>
          </cell>
          <cell r="H287" t="str">
            <v>RSE</v>
          </cell>
          <cell r="J287" t="str">
            <v>:</v>
          </cell>
          <cell r="K287" t="str">
            <v>NC</v>
          </cell>
          <cell r="M287" t="str">
            <v>V</v>
          </cell>
          <cell r="N287">
            <v>38461.761354166665</v>
          </cell>
          <cell r="O287" t="str">
            <v>GCHATEAUGIRON</v>
          </cell>
          <cell r="P287">
            <v>38681.435844907406</v>
          </cell>
        </row>
        <row r="288">
          <cell r="A288" t="str">
            <v>1980</v>
          </cell>
          <cell r="B288" t="str">
            <v>LT</v>
          </cell>
          <cell r="C288" t="str">
            <v>NA_SC</v>
          </cell>
          <cell r="D288" t="str">
            <v>A00</v>
          </cell>
          <cell r="E288" t="str">
            <v>FTE</v>
          </cell>
          <cell r="F288" t="str">
            <v>T</v>
          </cell>
          <cell r="G288" t="str">
            <v>TOTAL</v>
          </cell>
          <cell r="H288" t="str">
            <v>RSE</v>
          </cell>
          <cell r="J288" t="str">
            <v>:</v>
          </cell>
          <cell r="K288" t="str">
            <v>NC</v>
          </cell>
          <cell r="M288" t="str">
            <v>V</v>
          </cell>
          <cell r="N288">
            <v>38461.761354166665</v>
          </cell>
          <cell r="O288" t="str">
            <v>GCHATEAUGIRON</v>
          </cell>
          <cell r="P288">
            <v>38681.43582175926</v>
          </cell>
        </row>
        <row r="289">
          <cell r="A289" t="str">
            <v>2002</v>
          </cell>
          <cell r="B289" t="str">
            <v>HU</v>
          </cell>
          <cell r="C289" t="str">
            <v>NA_SC</v>
          </cell>
          <cell r="D289" t="str">
            <v>A00</v>
          </cell>
          <cell r="E289" t="str">
            <v>FTE</v>
          </cell>
          <cell r="F289" t="str">
            <v>T</v>
          </cell>
          <cell r="G289" t="str">
            <v>TOTAL</v>
          </cell>
          <cell r="H289" t="str">
            <v>RSE</v>
          </cell>
          <cell r="I289">
            <v>2923</v>
          </cell>
          <cell r="K289" t="str">
            <v>MS</v>
          </cell>
          <cell r="M289" t="str">
            <v>V</v>
          </cell>
          <cell r="N289">
            <v>38461.761354166665</v>
          </cell>
          <cell r="O289" t="str">
            <v>GCHATEAUGIRON</v>
          </cell>
          <cell r="P289">
            <v>38681.438287037039</v>
          </cell>
          <cell r="Q289" t="str">
            <v>gchateaug</v>
          </cell>
        </row>
        <row r="290">
          <cell r="A290" t="str">
            <v>2001</v>
          </cell>
          <cell r="B290" t="str">
            <v>HU</v>
          </cell>
          <cell r="C290" t="str">
            <v>NA_SC</v>
          </cell>
          <cell r="D290" t="str">
            <v>A00</v>
          </cell>
          <cell r="E290" t="str">
            <v>FTE</v>
          </cell>
          <cell r="F290" t="str">
            <v>T</v>
          </cell>
          <cell r="G290" t="str">
            <v>TOTAL</v>
          </cell>
          <cell r="H290" t="str">
            <v>RSE</v>
          </cell>
          <cell r="I290">
            <v>2544</v>
          </cell>
          <cell r="K290" t="str">
            <v>NC</v>
          </cell>
          <cell r="M290" t="str">
            <v>V</v>
          </cell>
          <cell r="N290">
            <v>38461.761354166665</v>
          </cell>
          <cell r="O290" t="str">
            <v>GCHATEAUGIRON</v>
          </cell>
          <cell r="P290">
            <v>38681.437986111108</v>
          </cell>
        </row>
        <row r="291">
          <cell r="A291" t="str">
            <v>2000</v>
          </cell>
          <cell r="B291" t="str">
            <v>HU</v>
          </cell>
          <cell r="C291" t="str">
            <v>NA_SC</v>
          </cell>
          <cell r="D291" t="str">
            <v>A00</v>
          </cell>
          <cell r="E291" t="str">
            <v>FTE</v>
          </cell>
          <cell r="F291" t="str">
            <v>T</v>
          </cell>
          <cell r="G291" t="str">
            <v>TOTAL</v>
          </cell>
          <cell r="H291" t="str">
            <v>RSE</v>
          </cell>
          <cell r="I291">
            <v>2428</v>
          </cell>
          <cell r="K291" t="str">
            <v>NC</v>
          </cell>
          <cell r="M291" t="str">
            <v>V</v>
          </cell>
          <cell r="N291">
            <v>38461.761354166665</v>
          </cell>
          <cell r="O291" t="str">
            <v>GCHATEAUGIRON</v>
          </cell>
          <cell r="P291">
            <v>38681.437719907408</v>
          </cell>
        </row>
        <row r="292">
          <cell r="A292" t="str">
            <v>1999</v>
          </cell>
          <cell r="B292" t="str">
            <v>HU</v>
          </cell>
          <cell r="C292" t="str">
            <v>NA_SC</v>
          </cell>
          <cell r="D292" t="str">
            <v>A00</v>
          </cell>
          <cell r="E292" t="str">
            <v>FTE</v>
          </cell>
          <cell r="F292" t="str">
            <v>T</v>
          </cell>
          <cell r="G292" t="str">
            <v>TOTAL</v>
          </cell>
          <cell r="H292" t="str">
            <v>RSE</v>
          </cell>
          <cell r="I292">
            <v>2267</v>
          </cell>
          <cell r="K292" t="str">
            <v>NC</v>
          </cell>
          <cell r="M292" t="str">
            <v>V</v>
          </cell>
          <cell r="N292">
            <v>38461.761354166665</v>
          </cell>
          <cell r="O292" t="str">
            <v>GCHATEAUGIRON</v>
          </cell>
          <cell r="P292">
            <v>38681.437488425923</v>
          </cell>
        </row>
        <row r="293">
          <cell r="A293" t="str">
            <v>1998</v>
          </cell>
          <cell r="B293" t="str">
            <v>HU</v>
          </cell>
          <cell r="C293" t="str">
            <v>NA_SC</v>
          </cell>
          <cell r="D293" t="str">
            <v>A00</v>
          </cell>
          <cell r="E293" t="str">
            <v>FTE</v>
          </cell>
          <cell r="F293" t="str">
            <v>T</v>
          </cell>
          <cell r="G293" t="str">
            <v>TOTAL</v>
          </cell>
          <cell r="H293" t="str">
            <v>RSE</v>
          </cell>
          <cell r="I293">
            <v>2115</v>
          </cell>
          <cell r="K293" t="str">
            <v>NC</v>
          </cell>
          <cell r="M293" t="str">
            <v>V</v>
          </cell>
          <cell r="N293">
            <v>38461.761354166665</v>
          </cell>
          <cell r="O293" t="str">
            <v>GCHATEAUGIRON</v>
          </cell>
          <cell r="P293">
            <v>38681.437245370369</v>
          </cell>
        </row>
        <row r="294">
          <cell r="A294" t="str">
            <v>1997</v>
          </cell>
          <cell r="B294" t="str">
            <v>HU</v>
          </cell>
          <cell r="C294" t="str">
            <v>NA_SC</v>
          </cell>
          <cell r="D294" t="str">
            <v>A00</v>
          </cell>
          <cell r="E294" t="str">
            <v>FTE</v>
          </cell>
          <cell r="F294" t="str">
            <v>T</v>
          </cell>
          <cell r="G294" t="str">
            <v>TOTAL</v>
          </cell>
          <cell r="H294" t="str">
            <v>RSE</v>
          </cell>
          <cell r="I294">
            <v>2052</v>
          </cell>
          <cell r="K294" t="str">
            <v>NC</v>
          </cell>
          <cell r="M294" t="str">
            <v>V</v>
          </cell>
          <cell r="N294">
            <v>38461.761354166665</v>
          </cell>
          <cell r="O294" t="str">
            <v>GCHATEAUGIRON</v>
          </cell>
          <cell r="P294">
            <v>38681.437048611115</v>
          </cell>
        </row>
        <row r="295">
          <cell r="A295" t="str">
            <v>1996</v>
          </cell>
          <cell r="B295" t="str">
            <v>HU</v>
          </cell>
          <cell r="C295" t="str">
            <v>NA_SC</v>
          </cell>
          <cell r="D295" t="str">
            <v>A00</v>
          </cell>
          <cell r="E295" t="str">
            <v>FTE</v>
          </cell>
          <cell r="F295" t="str">
            <v>T</v>
          </cell>
          <cell r="G295" t="str">
            <v>TOTAL</v>
          </cell>
          <cell r="H295" t="str">
            <v>RSE</v>
          </cell>
          <cell r="I295">
            <v>2171</v>
          </cell>
          <cell r="K295" t="str">
            <v>NC</v>
          </cell>
          <cell r="M295" t="str">
            <v>V</v>
          </cell>
          <cell r="N295">
            <v>38461.761354166665</v>
          </cell>
          <cell r="O295" t="str">
            <v>GCHATEAUGIRON</v>
          </cell>
          <cell r="P295">
            <v>38681.436874999999</v>
          </cell>
        </row>
        <row r="296">
          <cell r="A296" t="str">
            <v>1995</v>
          </cell>
          <cell r="B296" t="str">
            <v>HU</v>
          </cell>
          <cell r="C296" t="str">
            <v>NA_SC</v>
          </cell>
          <cell r="D296" t="str">
            <v>A00</v>
          </cell>
          <cell r="E296" t="str">
            <v>FTE</v>
          </cell>
          <cell r="F296" t="str">
            <v>T</v>
          </cell>
          <cell r="G296" t="str">
            <v>TOTAL</v>
          </cell>
          <cell r="H296" t="str">
            <v>RSE</v>
          </cell>
          <cell r="I296">
            <v>2211</v>
          </cell>
          <cell r="K296" t="str">
            <v>NC</v>
          </cell>
          <cell r="M296" t="str">
            <v>V</v>
          </cell>
          <cell r="N296">
            <v>38461.761354166665</v>
          </cell>
          <cell r="O296" t="str">
            <v>GCHATEAUGIRON</v>
          </cell>
          <cell r="P296">
            <v>38681.436724537038</v>
          </cell>
        </row>
        <row r="297">
          <cell r="A297" t="str">
            <v>1994</v>
          </cell>
          <cell r="B297" t="str">
            <v>HU</v>
          </cell>
          <cell r="C297" t="str">
            <v>NA_SC</v>
          </cell>
          <cell r="D297" t="str">
            <v>A00</v>
          </cell>
          <cell r="E297" t="str">
            <v>FTE</v>
          </cell>
          <cell r="F297" t="str">
            <v>T</v>
          </cell>
          <cell r="G297" t="str">
            <v>TOTAL</v>
          </cell>
          <cell r="H297" t="str">
            <v>RSE</v>
          </cell>
          <cell r="I297">
            <v>2420</v>
          </cell>
          <cell r="K297" t="str">
            <v>NC</v>
          </cell>
          <cell r="M297" t="str">
            <v>V</v>
          </cell>
          <cell r="N297">
            <v>38461.761354166665</v>
          </cell>
          <cell r="O297" t="str">
            <v>GCHATEAUGIRON</v>
          </cell>
          <cell r="P297">
            <v>38681.436585648145</v>
          </cell>
        </row>
        <row r="298">
          <cell r="A298" t="str">
            <v>1993</v>
          </cell>
          <cell r="B298" t="str">
            <v>HU</v>
          </cell>
          <cell r="C298" t="str">
            <v>NA_SC</v>
          </cell>
          <cell r="D298" t="str">
            <v>A00</v>
          </cell>
          <cell r="E298" t="str">
            <v>FTE</v>
          </cell>
          <cell r="F298" t="str">
            <v>T</v>
          </cell>
          <cell r="G298" t="str">
            <v>TOTAL</v>
          </cell>
          <cell r="H298" t="str">
            <v>RSE</v>
          </cell>
          <cell r="I298">
            <v>2499</v>
          </cell>
          <cell r="K298" t="str">
            <v>NC</v>
          </cell>
          <cell r="M298" t="str">
            <v>V</v>
          </cell>
          <cell r="N298">
            <v>38461.761354166665</v>
          </cell>
          <cell r="O298" t="str">
            <v>GCHATEAUGIRON</v>
          </cell>
          <cell r="P298">
            <v>38681.436481481483</v>
          </cell>
        </row>
        <row r="299">
          <cell r="A299" t="str">
            <v>1992</v>
          </cell>
          <cell r="B299" t="str">
            <v>HU</v>
          </cell>
          <cell r="C299" t="str">
            <v>NA_SC</v>
          </cell>
          <cell r="D299" t="str">
            <v>A00</v>
          </cell>
          <cell r="E299" t="str">
            <v>FTE</v>
          </cell>
          <cell r="F299" t="str">
            <v>T</v>
          </cell>
          <cell r="G299" t="str">
            <v>TOTAL</v>
          </cell>
          <cell r="H299" t="str">
            <v>RSE</v>
          </cell>
          <cell r="I299">
            <v>2649</v>
          </cell>
          <cell r="K299" t="str">
            <v>NC</v>
          </cell>
          <cell r="M299" t="str">
            <v>V</v>
          </cell>
          <cell r="N299">
            <v>38461.761354166665</v>
          </cell>
          <cell r="O299" t="str">
            <v>GCHATEAUGIRON</v>
          </cell>
          <cell r="P299">
            <v>38681.436388888891</v>
          </cell>
        </row>
        <row r="300">
          <cell r="A300" t="str">
            <v>1991</v>
          </cell>
          <cell r="B300" t="str">
            <v>HU</v>
          </cell>
          <cell r="C300" t="str">
            <v>NA_SC</v>
          </cell>
          <cell r="D300" t="str">
            <v>A00</v>
          </cell>
          <cell r="E300" t="str">
            <v>FTE</v>
          </cell>
          <cell r="F300" t="str">
            <v>T</v>
          </cell>
          <cell r="G300" t="str">
            <v>TOTAL</v>
          </cell>
          <cell r="H300" t="str">
            <v>RSE</v>
          </cell>
          <cell r="I300">
            <v>2591</v>
          </cell>
          <cell r="K300" t="str">
            <v>NC</v>
          </cell>
          <cell r="M300" t="str">
            <v>V</v>
          </cell>
          <cell r="N300">
            <v>38461.761354166665</v>
          </cell>
          <cell r="O300" t="str">
            <v>GCHATEAUGIRON</v>
          </cell>
          <cell r="P300">
            <v>38681.436307870368</v>
          </cell>
        </row>
        <row r="301">
          <cell r="A301" t="str">
            <v>1990</v>
          </cell>
          <cell r="B301" t="str">
            <v>HU</v>
          </cell>
          <cell r="C301" t="str">
            <v>NA_SC</v>
          </cell>
          <cell r="D301" t="str">
            <v>A00</v>
          </cell>
          <cell r="E301" t="str">
            <v>FTE</v>
          </cell>
          <cell r="F301" t="str">
            <v>T</v>
          </cell>
          <cell r="G301" t="str">
            <v>TOTAL</v>
          </cell>
          <cell r="H301" t="str">
            <v>RSE</v>
          </cell>
          <cell r="I301">
            <v>2823</v>
          </cell>
          <cell r="K301" t="str">
            <v>NC</v>
          </cell>
          <cell r="M301" t="str">
            <v>V</v>
          </cell>
          <cell r="N301">
            <v>38461.761354166665</v>
          </cell>
          <cell r="O301" t="str">
            <v>GCHATEAUGIRON</v>
          </cell>
          <cell r="P301">
            <v>38681.436238425929</v>
          </cell>
        </row>
        <row r="302">
          <cell r="A302" t="str">
            <v>1989</v>
          </cell>
          <cell r="B302" t="str">
            <v>HU</v>
          </cell>
          <cell r="C302" t="str">
            <v>NA_SC</v>
          </cell>
          <cell r="D302" t="str">
            <v>A00</v>
          </cell>
          <cell r="E302" t="str">
            <v>FTE</v>
          </cell>
          <cell r="F302" t="str">
            <v>T</v>
          </cell>
          <cell r="G302" t="str">
            <v>TOTAL</v>
          </cell>
          <cell r="H302" t="str">
            <v>RSE</v>
          </cell>
          <cell r="I302">
            <v>2952</v>
          </cell>
          <cell r="K302" t="str">
            <v>NC</v>
          </cell>
          <cell r="M302" t="str">
            <v>V</v>
          </cell>
          <cell r="N302">
            <v>38461.761354166665</v>
          </cell>
          <cell r="O302" t="str">
            <v>GCHATEAUGIRON</v>
          </cell>
          <cell r="P302">
            <v>38681.436168981483</v>
          </cell>
        </row>
        <row r="303">
          <cell r="A303" t="str">
            <v>1988</v>
          </cell>
          <cell r="B303" t="str">
            <v>HU</v>
          </cell>
          <cell r="C303" t="str">
            <v>NA_SC</v>
          </cell>
          <cell r="D303" t="str">
            <v>A00</v>
          </cell>
          <cell r="E303" t="str">
            <v>FTE</v>
          </cell>
          <cell r="F303" t="str">
            <v>T</v>
          </cell>
          <cell r="G303" t="str">
            <v>TOTAL</v>
          </cell>
          <cell r="H303" t="str">
            <v>RSE</v>
          </cell>
          <cell r="I303">
            <v>2896</v>
          </cell>
          <cell r="K303" t="str">
            <v>NC</v>
          </cell>
          <cell r="M303" t="str">
            <v>V</v>
          </cell>
          <cell r="N303">
            <v>38461.761354166665</v>
          </cell>
          <cell r="O303" t="str">
            <v>GCHATEAUGIRON</v>
          </cell>
          <cell r="P303">
            <v>38681.436122685183</v>
          </cell>
        </row>
        <row r="304">
          <cell r="A304" t="str">
            <v>1987</v>
          </cell>
          <cell r="B304" t="str">
            <v>HU</v>
          </cell>
          <cell r="C304" t="str">
            <v>NA_SC</v>
          </cell>
          <cell r="D304" t="str">
            <v>A00</v>
          </cell>
          <cell r="E304" t="str">
            <v>FTE</v>
          </cell>
          <cell r="F304" t="str">
            <v>T</v>
          </cell>
          <cell r="G304" t="str">
            <v>TOTAL</v>
          </cell>
          <cell r="H304" t="str">
            <v>RSE</v>
          </cell>
          <cell r="I304">
            <v>2812</v>
          </cell>
          <cell r="K304" t="str">
            <v>NC</v>
          </cell>
          <cell r="M304" t="str">
            <v>V</v>
          </cell>
          <cell r="N304">
            <v>38461.761354166665</v>
          </cell>
          <cell r="O304" t="str">
            <v>GCHATEAUGIRON</v>
          </cell>
          <cell r="P304">
            <v>38681.436064814814</v>
          </cell>
        </row>
        <row r="305">
          <cell r="A305" t="str">
            <v>1986</v>
          </cell>
          <cell r="B305" t="str">
            <v>HU</v>
          </cell>
          <cell r="C305" t="str">
            <v>NA_SC</v>
          </cell>
          <cell r="D305" t="str">
            <v>A00</v>
          </cell>
          <cell r="E305" t="str">
            <v>FTE</v>
          </cell>
          <cell r="F305" t="str">
            <v>T</v>
          </cell>
          <cell r="G305" t="str">
            <v>TOTAL</v>
          </cell>
          <cell r="H305" t="str">
            <v>RSE</v>
          </cell>
          <cell r="J305" t="str">
            <v>:</v>
          </cell>
          <cell r="K305" t="str">
            <v>NC</v>
          </cell>
          <cell r="M305" t="str">
            <v>V</v>
          </cell>
          <cell r="N305">
            <v>38461.761354166665</v>
          </cell>
          <cell r="O305" t="str">
            <v>GCHATEAUGIRON</v>
          </cell>
          <cell r="P305">
            <v>38681.436018518521</v>
          </cell>
        </row>
        <row r="306">
          <cell r="A306" t="str">
            <v>1985</v>
          </cell>
          <cell r="B306" t="str">
            <v>HU</v>
          </cell>
          <cell r="C306" t="str">
            <v>NA_SC</v>
          </cell>
          <cell r="D306" t="str">
            <v>A00</v>
          </cell>
          <cell r="E306" t="str">
            <v>FTE</v>
          </cell>
          <cell r="F306" t="str">
            <v>T</v>
          </cell>
          <cell r="G306" t="str">
            <v>TOTAL</v>
          </cell>
          <cell r="H306" t="str">
            <v>RSE</v>
          </cell>
          <cell r="J306" t="str">
            <v>:</v>
          </cell>
          <cell r="K306" t="str">
            <v>NC</v>
          </cell>
          <cell r="M306" t="str">
            <v>V</v>
          </cell>
          <cell r="N306">
            <v>38461.761354166665</v>
          </cell>
          <cell r="O306" t="str">
            <v>GCHATEAUGIRON</v>
          </cell>
          <cell r="P306">
            <v>38681.435972222222</v>
          </cell>
        </row>
        <row r="307">
          <cell r="A307" t="str">
            <v>1984</v>
          </cell>
          <cell r="B307" t="str">
            <v>HU</v>
          </cell>
          <cell r="C307" t="str">
            <v>NA_SC</v>
          </cell>
          <cell r="D307" t="str">
            <v>A00</v>
          </cell>
          <cell r="E307" t="str">
            <v>FTE</v>
          </cell>
          <cell r="F307" t="str">
            <v>T</v>
          </cell>
          <cell r="G307" t="str">
            <v>TOTAL</v>
          </cell>
          <cell r="H307" t="str">
            <v>RSE</v>
          </cell>
          <cell r="J307" t="str">
            <v>:</v>
          </cell>
          <cell r="K307" t="str">
            <v>NC</v>
          </cell>
          <cell r="M307" t="str">
            <v>V</v>
          </cell>
          <cell r="N307">
            <v>38461.761354166665</v>
          </cell>
          <cell r="O307" t="str">
            <v>GCHATEAUGIRON</v>
          </cell>
          <cell r="P307">
            <v>38681.435937499999</v>
          </cell>
        </row>
        <row r="308">
          <cell r="A308" t="str">
            <v>1983</v>
          </cell>
          <cell r="B308" t="str">
            <v>HU</v>
          </cell>
          <cell r="C308" t="str">
            <v>NA_SC</v>
          </cell>
          <cell r="D308" t="str">
            <v>A00</v>
          </cell>
          <cell r="E308" t="str">
            <v>FTE</v>
          </cell>
          <cell r="F308" t="str">
            <v>T</v>
          </cell>
          <cell r="G308" t="str">
            <v>TOTAL</v>
          </cell>
          <cell r="H308" t="str">
            <v>RSE</v>
          </cell>
          <cell r="J308" t="str">
            <v>:</v>
          </cell>
          <cell r="K308" t="str">
            <v>NC</v>
          </cell>
          <cell r="M308" t="str">
            <v>V</v>
          </cell>
          <cell r="N308">
            <v>38461.761354166665</v>
          </cell>
          <cell r="O308" t="str">
            <v>GCHATEAUGIRON</v>
          </cell>
          <cell r="P308">
            <v>38681.435902777775</v>
          </cell>
        </row>
        <row r="309">
          <cell r="A309" t="str">
            <v>1982</v>
          </cell>
          <cell r="B309" t="str">
            <v>HU</v>
          </cell>
          <cell r="C309" t="str">
            <v>NA_SC</v>
          </cell>
          <cell r="D309" t="str">
            <v>A00</v>
          </cell>
          <cell r="E309" t="str">
            <v>FTE</v>
          </cell>
          <cell r="F309" t="str">
            <v>T</v>
          </cell>
          <cell r="G309" t="str">
            <v>TOTAL</v>
          </cell>
          <cell r="H309" t="str">
            <v>RSE</v>
          </cell>
          <cell r="J309" t="str">
            <v>:</v>
          </cell>
          <cell r="K309" t="str">
            <v>NC</v>
          </cell>
          <cell r="M309" t="str">
            <v>V</v>
          </cell>
          <cell r="N309">
            <v>38461.761354166665</v>
          </cell>
          <cell r="O309" t="str">
            <v>GCHATEAUGIRON</v>
          </cell>
          <cell r="P309">
            <v>38681.435868055552</v>
          </cell>
        </row>
        <row r="310">
          <cell r="A310" t="str">
            <v>1981</v>
          </cell>
          <cell r="B310" t="str">
            <v>HU</v>
          </cell>
          <cell r="C310" t="str">
            <v>NA_SC</v>
          </cell>
          <cell r="D310" t="str">
            <v>A00</v>
          </cell>
          <cell r="E310" t="str">
            <v>FTE</v>
          </cell>
          <cell r="F310" t="str">
            <v>T</v>
          </cell>
          <cell r="G310" t="str">
            <v>TOTAL</v>
          </cell>
          <cell r="H310" t="str">
            <v>RSE</v>
          </cell>
          <cell r="J310" t="str">
            <v>:</v>
          </cell>
          <cell r="K310" t="str">
            <v>NC</v>
          </cell>
          <cell r="M310" t="str">
            <v>V</v>
          </cell>
          <cell r="N310">
            <v>38461.761354166665</v>
          </cell>
          <cell r="O310" t="str">
            <v>GCHATEAUGIRON</v>
          </cell>
          <cell r="P310">
            <v>38681.435844907406</v>
          </cell>
        </row>
        <row r="311">
          <cell r="A311" t="str">
            <v>1980</v>
          </cell>
          <cell r="B311" t="str">
            <v>HU</v>
          </cell>
          <cell r="C311" t="str">
            <v>NA_SC</v>
          </cell>
          <cell r="D311" t="str">
            <v>A00</v>
          </cell>
          <cell r="E311" t="str">
            <v>FTE</v>
          </cell>
          <cell r="F311" t="str">
            <v>T</v>
          </cell>
          <cell r="G311" t="str">
            <v>TOTAL</v>
          </cell>
          <cell r="H311" t="str">
            <v>RSE</v>
          </cell>
          <cell r="J311" t="str">
            <v>:</v>
          </cell>
          <cell r="K311" t="str">
            <v>NC</v>
          </cell>
          <cell r="M311" t="str">
            <v>V</v>
          </cell>
          <cell r="N311">
            <v>38461.761354166665</v>
          </cell>
          <cell r="O311" t="str">
            <v>GCHATEAUGIRON</v>
          </cell>
          <cell r="P311">
            <v>38681.43582175926</v>
          </cell>
        </row>
        <row r="312">
          <cell r="A312" t="str">
            <v>2002</v>
          </cell>
          <cell r="B312" t="str">
            <v>PL</v>
          </cell>
          <cell r="C312" t="str">
            <v>NA_SC</v>
          </cell>
          <cell r="D312" t="str">
            <v>A00</v>
          </cell>
          <cell r="E312" t="str">
            <v>FTE</v>
          </cell>
          <cell r="F312" t="str">
            <v>T</v>
          </cell>
          <cell r="G312" t="str">
            <v>TOTAL</v>
          </cell>
          <cell r="H312" t="str">
            <v>RSE</v>
          </cell>
          <cell r="I312">
            <v>12590</v>
          </cell>
          <cell r="K312" t="str">
            <v>MS</v>
          </cell>
          <cell r="M312" t="str">
            <v>V</v>
          </cell>
          <cell r="N312">
            <v>38461.761354166665</v>
          </cell>
          <cell r="O312" t="str">
            <v>GCHATEAUGIRON</v>
          </cell>
          <cell r="P312">
            <v>38681.438344907408</v>
          </cell>
          <cell r="Q312" t="str">
            <v>gchateaug</v>
          </cell>
        </row>
        <row r="313">
          <cell r="A313" t="str">
            <v>2001</v>
          </cell>
          <cell r="B313" t="str">
            <v>PL</v>
          </cell>
          <cell r="C313" t="str">
            <v>NA_SC</v>
          </cell>
          <cell r="D313" t="str">
            <v>A00</v>
          </cell>
          <cell r="E313" t="str">
            <v>FTE</v>
          </cell>
          <cell r="F313" t="str">
            <v>T</v>
          </cell>
          <cell r="G313" t="str">
            <v>TOTAL</v>
          </cell>
          <cell r="H313" t="str">
            <v>RSE</v>
          </cell>
          <cell r="I313">
            <v>11384</v>
          </cell>
          <cell r="K313" t="str">
            <v>NC</v>
          </cell>
          <cell r="M313" t="str">
            <v>V</v>
          </cell>
          <cell r="N313">
            <v>38461.761354166665</v>
          </cell>
          <cell r="O313" t="str">
            <v>GCHATEAUGIRON</v>
          </cell>
          <cell r="P313">
            <v>38681.438032407408</v>
          </cell>
        </row>
        <row r="314">
          <cell r="A314" t="str">
            <v>2000</v>
          </cell>
          <cell r="B314" t="str">
            <v>PL</v>
          </cell>
          <cell r="C314" t="str">
            <v>NA_SC</v>
          </cell>
          <cell r="D314" t="str">
            <v>A00</v>
          </cell>
          <cell r="E314" t="str">
            <v>FTE</v>
          </cell>
          <cell r="F314" t="str">
            <v>T</v>
          </cell>
          <cell r="G314" t="str">
            <v>TOTAL</v>
          </cell>
          <cell r="H314" t="str">
            <v>RSE</v>
          </cell>
          <cell r="I314">
            <v>11999</v>
          </cell>
          <cell r="K314" t="str">
            <v>NC</v>
          </cell>
          <cell r="M314" t="str">
            <v>V</v>
          </cell>
          <cell r="N314">
            <v>38461.761354166665</v>
          </cell>
          <cell r="O314" t="str">
            <v>GCHATEAUGIRON</v>
          </cell>
          <cell r="P314">
            <v>38681.4377662037</v>
          </cell>
        </row>
        <row r="315">
          <cell r="A315" t="str">
            <v>1999</v>
          </cell>
          <cell r="B315" t="str">
            <v>PL</v>
          </cell>
          <cell r="C315" t="str">
            <v>NA_SC</v>
          </cell>
          <cell r="D315" t="str">
            <v>A00</v>
          </cell>
          <cell r="E315" t="str">
            <v>FTE</v>
          </cell>
          <cell r="F315" t="str">
            <v>T</v>
          </cell>
          <cell r="G315" t="str">
            <v>TOTAL</v>
          </cell>
          <cell r="H315" t="str">
            <v>RSE</v>
          </cell>
          <cell r="I315">
            <v>12272</v>
          </cell>
          <cell r="K315" t="str">
            <v>NC</v>
          </cell>
          <cell r="M315" t="str">
            <v>V</v>
          </cell>
          <cell r="N315">
            <v>38461.761354166665</v>
          </cell>
          <cell r="O315" t="str">
            <v>GCHATEAUGIRON</v>
          </cell>
          <cell r="P315">
            <v>38681.437534722223</v>
          </cell>
        </row>
        <row r="316">
          <cell r="A316" t="str">
            <v>1998</v>
          </cell>
          <cell r="B316" t="str">
            <v>PL</v>
          </cell>
          <cell r="C316" t="str">
            <v>NA_SC</v>
          </cell>
          <cell r="D316" t="str">
            <v>A00</v>
          </cell>
          <cell r="E316" t="str">
            <v>FTE</v>
          </cell>
          <cell r="F316" t="str">
            <v>T</v>
          </cell>
          <cell r="G316" t="str">
            <v>TOTAL</v>
          </cell>
          <cell r="H316" t="str">
            <v>RSE</v>
          </cell>
          <cell r="I316">
            <v>11756</v>
          </cell>
          <cell r="K316" t="str">
            <v>NC</v>
          </cell>
          <cell r="M316" t="str">
            <v>V</v>
          </cell>
          <cell r="N316">
            <v>38461.761354166665</v>
          </cell>
          <cell r="O316" t="str">
            <v>GCHATEAUGIRON</v>
          </cell>
          <cell r="P316">
            <v>38681.437291666669</v>
          </cell>
        </row>
        <row r="317">
          <cell r="A317" t="str">
            <v>1997</v>
          </cell>
          <cell r="B317" t="str">
            <v>PL</v>
          </cell>
          <cell r="C317" t="str">
            <v>NA_SC</v>
          </cell>
          <cell r="D317" t="str">
            <v>A00</v>
          </cell>
          <cell r="E317" t="str">
            <v>FTE</v>
          </cell>
          <cell r="F317" t="str">
            <v>T</v>
          </cell>
          <cell r="G317" t="str">
            <v>TOTAL</v>
          </cell>
          <cell r="H317" t="str">
            <v>RSE</v>
          </cell>
          <cell r="I317">
            <v>12755</v>
          </cell>
          <cell r="K317" t="str">
            <v>NC</v>
          </cell>
          <cell r="M317" t="str">
            <v>V</v>
          </cell>
          <cell r="N317">
            <v>38461.761354166665</v>
          </cell>
          <cell r="O317" t="str">
            <v>GCHATEAUGIRON</v>
          </cell>
          <cell r="P317">
            <v>38681.437094907407</v>
          </cell>
        </row>
        <row r="318">
          <cell r="A318" t="str">
            <v>1996</v>
          </cell>
          <cell r="B318" t="str">
            <v>PL</v>
          </cell>
          <cell r="C318" t="str">
            <v>NA_SC</v>
          </cell>
          <cell r="D318" t="str">
            <v>A00</v>
          </cell>
          <cell r="E318" t="str">
            <v>FTE</v>
          </cell>
          <cell r="F318" t="str">
            <v>T</v>
          </cell>
          <cell r="G318" t="str">
            <v>TOTAL</v>
          </cell>
          <cell r="H318" t="str">
            <v>RSE</v>
          </cell>
          <cell r="I318">
            <v>10612</v>
          </cell>
          <cell r="K318" t="str">
            <v>NC</v>
          </cell>
          <cell r="M318" t="str">
            <v>V</v>
          </cell>
          <cell r="N318">
            <v>38461.761354166665</v>
          </cell>
          <cell r="O318" t="str">
            <v>GCHATEAUGIRON</v>
          </cell>
          <cell r="P318">
            <v>38681.436909722222</v>
          </cell>
        </row>
        <row r="319">
          <cell r="A319" t="str">
            <v>1995</v>
          </cell>
          <cell r="B319" t="str">
            <v>PL</v>
          </cell>
          <cell r="C319" t="str">
            <v>NA_SC</v>
          </cell>
          <cell r="D319" t="str">
            <v>A00</v>
          </cell>
          <cell r="E319" t="str">
            <v>FTE</v>
          </cell>
          <cell r="F319" t="str">
            <v>T</v>
          </cell>
          <cell r="G319" t="str">
            <v>TOTAL</v>
          </cell>
          <cell r="H319" t="str">
            <v>RSE</v>
          </cell>
          <cell r="I319">
            <v>10880</v>
          </cell>
          <cell r="K319" t="str">
            <v>NC</v>
          </cell>
          <cell r="M319" t="str">
            <v>V</v>
          </cell>
          <cell r="N319">
            <v>38461.761354166665</v>
          </cell>
          <cell r="O319" t="str">
            <v>GCHATEAUGIRON</v>
          </cell>
          <cell r="P319">
            <v>38681.436747685184</v>
          </cell>
        </row>
        <row r="320">
          <cell r="A320" t="str">
            <v>1994</v>
          </cell>
          <cell r="B320" t="str">
            <v>PL</v>
          </cell>
          <cell r="C320" t="str">
            <v>NA_SC</v>
          </cell>
          <cell r="D320" t="str">
            <v>A00</v>
          </cell>
          <cell r="E320" t="str">
            <v>FTE</v>
          </cell>
          <cell r="F320" t="str">
            <v>T</v>
          </cell>
          <cell r="G320" t="str">
            <v>TOTAL</v>
          </cell>
          <cell r="H320" t="str">
            <v>RSE</v>
          </cell>
          <cell r="J320" t="str">
            <v>:</v>
          </cell>
          <cell r="K320" t="str">
            <v>NC</v>
          </cell>
          <cell r="M320" t="str">
            <v>V</v>
          </cell>
          <cell r="N320">
            <v>38461.761354166665</v>
          </cell>
          <cell r="O320" t="str">
            <v>GCHATEAUGIRON</v>
          </cell>
          <cell r="P320">
            <v>38681.436608796299</v>
          </cell>
        </row>
        <row r="321">
          <cell r="A321" t="str">
            <v>1993</v>
          </cell>
          <cell r="B321" t="str">
            <v>PL</v>
          </cell>
          <cell r="C321" t="str">
            <v>NA_SC</v>
          </cell>
          <cell r="D321" t="str">
            <v>A00</v>
          </cell>
          <cell r="E321" t="str">
            <v>FTE</v>
          </cell>
          <cell r="F321" t="str">
            <v>T</v>
          </cell>
          <cell r="G321" t="str">
            <v>TOTAL</v>
          </cell>
          <cell r="H321" t="str">
            <v>RSE</v>
          </cell>
          <cell r="J321" t="str">
            <v>:</v>
          </cell>
          <cell r="K321" t="str">
            <v>NC</v>
          </cell>
          <cell r="M321" t="str">
            <v>V</v>
          </cell>
          <cell r="N321">
            <v>38461.761354166665</v>
          </cell>
          <cell r="O321" t="str">
            <v>GCHATEAUGIRON</v>
          </cell>
          <cell r="P321">
            <v>38681.43650462963</v>
          </cell>
        </row>
        <row r="322">
          <cell r="A322" t="str">
            <v>1992</v>
          </cell>
          <cell r="B322" t="str">
            <v>PL</v>
          </cell>
          <cell r="C322" t="str">
            <v>NA_SC</v>
          </cell>
          <cell r="D322" t="str">
            <v>A00</v>
          </cell>
          <cell r="E322" t="str">
            <v>FTE</v>
          </cell>
          <cell r="F322" t="str">
            <v>T</v>
          </cell>
          <cell r="G322" t="str">
            <v>TOTAL</v>
          </cell>
          <cell r="H322" t="str">
            <v>RSE</v>
          </cell>
          <cell r="J322" t="str">
            <v>:</v>
          </cell>
          <cell r="K322" t="str">
            <v>NC</v>
          </cell>
          <cell r="M322" t="str">
            <v>V</v>
          </cell>
          <cell r="N322">
            <v>38461.761354166665</v>
          </cell>
          <cell r="O322" t="str">
            <v>GCHATEAUGIRON</v>
          </cell>
          <cell r="P322">
            <v>38681.436412037037</v>
          </cell>
        </row>
        <row r="323">
          <cell r="A323" t="str">
            <v>1991</v>
          </cell>
          <cell r="B323" t="str">
            <v>PL</v>
          </cell>
          <cell r="C323" t="str">
            <v>NA_SC</v>
          </cell>
          <cell r="D323" t="str">
            <v>A00</v>
          </cell>
          <cell r="E323" t="str">
            <v>FTE</v>
          </cell>
          <cell r="F323" t="str">
            <v>T</v>
          </cell>
          <cell r="G323" t="str">
            <v>TOTAL</v>
          </cell>
          <cell r="H323" t="str">
            <v>RSE</v>
          </cell>
          <cell r="J323" t="str">
            <v>:</v>
          </cell>
          <cell r="K323" t="str">
            <v>NC</v>
          </cell>
          <cell r="M323" t="str">
            <v>V</v>
          </cell>
          <cell r="N323">
            <v>38461.761354166665</v>
          </cell>
          <cell r="O323" t="str">
            <v>GCHATEAUGIRON</v>
          </cell>
          <cell r="P323">
            <v>38681.436331018522</v>
          </cell>
        </row>
        <row r="324">
          <cell r="A324" t="str">
            <v>1990</v>
          </cell>
          <cell r="B324" t="str">
            <v>PL</v>
          </cell>
          <cell r="C324" t="str">
            <v>NA_SC</v>
          </cell>
          <cell r="D324" t="str">
            <v>A00</v>
          </cell>
          <cell r="E324" t="str">
            <v>FTE</v>
          </cell>
          <cell r="F324" t="str">
            <v>T</v>
          </cell>
          <cell r="G324" t="str">
            <v>TOTAL</v>
          </cell>
          <cell r="H324" t="str">
            <v>RSE</v>
          </cell>
          <cell r="J324" t="str">
            <v>:</v>
          </cell>
          <cell r="K324" t="str">
            <v>NC</v>
          </cell>
          <cell r="M324" t="str">
            <v>V</v>
          </cell>
          <cell r="N324">
            <v>38461.761354166665</v>
          </cell>
          <cell r="O324" t="str">
            <v>GCHATEAUGIRON</v>
          </cell>
          <cell r="P324">
            <v>38681.436249999999</v>
          </cell>
        </row>
        <row r="325">
          <cell r="A325" t="str">
            <v>1989</v>
          </cell>
          <cell r="B325" t="str">
            <v>PL</v>
          </cell>
          <cell r="C325" t="str">
            <v>NA_SC</v>
          </cell>
          <cell r="D325" t="str">
            <v>A00</v>
          </cell>
          <cell r="E325" t="str">
            <v>FTE</v>
          </cell>
          <cell r="F325" t="str">
            <v>T</v>
          </cell>
          <cell r="G325" t="str">
            <v>TOTAL</v>
          </cell>
          <cell r="H325" t="str">
            <v>RSE</v>
          </cell>
          <cell r="J325" t="str">
            <v>:</v>
          </cell>
          <cell r="K325" t="str">
            <v>NC</v>
          </cell>
          <cell r="M325" t="str">
            <v>V</v>
          </cell>
          <cell r="N325">
            <v>38461.761354166665</v>
          </cell>
          <cell r="O325" t="str">
            <v>GCHATEAUGIRON</v>
          </cell>
          <cell r="P325">
            <v>38681.436180555553</v>
          </cell>
        </row>
        <row r="326">
          <cell r="A326" t="str">
            <v>1988</v>
          </cell>
          <cell r="B326" t="str">
            <v>PL</v>
          </cell>
          <cell r="C326" t="str">
            <v>NA_SC</v>
          </cell>
          <cell r="D326" t="str">
            <v>A00</v>
          </cell>
          <cell r="E326" t="str">
            <v>FTE</v>
          </cell>
          <cell r="F326" t="str">
            <v>T</v>
          </cell>
          <cell r="G326" t="str">
            <v>TOTAL</v>
          </cell>
          <cell r="H326" t="str">
            <v>RSE</v>
          </cell>
          <cell r="J326" t="str">
            <v>:</v>
          </cell>
          <cell r="K326" t="str">
            <v>NC</v>
          </cell>
          <cell r="M326" t="str">
            <v>V</v>
          </cell>
          <cell r="N326">
            <v>38461.761354166665</v>
          </cell>
          <cell r="O326" t="str">
            <v>GCHATEAUGIRON</v>
          </cell>
          <cell r="P326">
            <v>38681.436122685183</v>
          </cell>
        </row>
        <row r="327">
          <cell r="A327" t="str">
            <v>1987</v>
          </cell>
          <cell r="B327" t="str">
            <v>PL</v>
          </cell>
          <cell r="C327" t="str">
            <v>NA_SC</v>
          </cell>
          <cell r="D327" t="str">
            <v>A00</v>
          </cell>
          <cell r="E327" t="str">
            <v>FTE</v>
          </cell>
          <cell r="F327" t="str">
            <v>T</v>
          </cell>
          <cell r="G327" t="str">
            <v>TOTAL</v>
          </cell>
          <cell r="H327" t="str">
            <v>RSE</v>
          </cell>
          <cell r="J327" t="str">
            <v>:</v>
          </cell>
          <cell r="K327" t="str">
            <v>NC</v>
          </cell>
          <cell r="M327" t="str">
            <v>V</v>
          </cell>
          <cell r="N327">
            <v>38461.761354166665</v>
          </cell>
          <cell r="O327" t="str">
            <v>GCHATEAUGIRON</v>
          </cell>
          <cell r="P327">
            <v>38681.436076388891</v>
          </cell>
        </row>
        <row r="328">
          <cell r="A328" t="str">
            <v>1986</v>
          </cell>
          <cell r="B328" t="str">
            <v>PL</v>
          </cell>
          <cell r="C328" t="str">
            <v>NA_SC</v>
          </cell>
          <cell r="D328" t="str">
            <v>A00</v>
          </cell>
          <cell r="E328" t="str">
            <v>FTE</v>
          </cell>
          <cell r="F328" t="str">
            <v>T</v>
          </cell>
          <cell r="G328" t="str">
            <v>TOTAL</v>
          </cell>
          <cell r="H328" t="str">
            <v>RSE</v>
          </cell>
          <cell r="J328" t="str">
            <v>:</v>
          </cell>
          <cell r="K328" t="str">
            <v>NC</v>
          </cell>
          <cell r="M328" t="str">
            <v>V</v>
          </cell>
          <cell r="N328">
            <v>38461.761354166665</v>
          </cell>
          <cell r="O328" t="str">
            <v>GCHATEAUGIRON</v>
          </cell>
          <cell r="P328">
            <v>38681.436018518521</v>
          </cell>
        </row>
        <row r="329">
          <cell r="A329" t="str">
            <v>1985</v>
          </cell>
          <cell r="B329" t="str">
            <v>PL</v>
          </cell>
          <cell r="C329" t="str">
            <v>NA_SC</v>
          </cell>
          <cell r="D329" t="str">
            <v>A00</v>
          </cell>
          <cell r="E329" t="str">
            <v>FTE</v>
          </cell>
          <cell r="F329" t="str">
            <v>T</v>
          </cell>
          <cell r="G329" t="str">
            <v>TOTAL</v>
          </cell>
          <cell r="H329" t="str">
            <v>RSE</v>
          </cell>
          <cell r="J329" t="str">
            <v>:</v>
          </cell>
          <cell r="K329" t="str">
            <v>NC</v>
          </cell>
          <cell r="M329" t="str">
            <v>V</v>
          </cell>
          <cell r="N329">
            <v>38461.761354166665</v>
          </cell>
          <cell r="O329" t="str">
            <v>GCHATEAUGIRON</v>
          </cell>
          <cell r="P329">
            <v>38681.435983796298</v>
          </cell>
        </row>
        <row r="330">
          <cell r="A330" t="str">
            <v>1984</v>
          </cell>
          <cell r="B330" t="str">
            <v>PL</v>
          </cell>
          <cell r="C330" t="str">
            <v>NA_SC</v>
          </cell>
          <cell r="D330" t="str">
            <v>A00</v>
          </cell>
          <cell r="E330" t="str">
            <v>FTE</v>
          </cell>
          <cell r="F330" t="str">
            <v>T</v>
          </cell>
          <cell r="G330" t="str">
            <v>TOTAL</v>
          </cell>
          <cell r="H330" t="str">
            <v>RSE</v>
          </cell>
          <cell r="J330" t="str">
            <v>:</v>
          </cell>
          <cell r="K330" t="str">
            <v>NC</v>
          </cell>
          <cell r="M330" t="str">
            <v>V</v>
          </cell>
          <cell r="N330">
            <v>38461.761354166665</v>
          </cell>
          <cell r="O330" t="str">
            <v>GCHATEAUGIRON</v>
          </cell>
          <cell r="P330">
            <v>38681.435937499999</v>
          </cell>
        </row>
        <row r="331">
          <cell r="A331" t="str">
            <v>1983</v>
          </cell>
          <cell r="B331" t="str">
            <v>PL</v>
          </cell>
          <cell r="C331" t="str">
            <v>NA_SC</v>
          </cell>
          <cell r="D331" t="str">
            <v>A00</v>
          </cell>
          <cell r="E331" t="str">
            <v>FTE</v>
          </cell>
          <cell r="F331" t="str">
            <v>T</v>
          </cell>
          <cell r="G331" t="str">
            <v>TOTAL</v>
          </cell>
          <cell r="H331" t="str">
            <v>RSE</v>
          </cell>
          <cell r="J331" t="str">
            <v>:</v>
          </cell>
          <cell r="K331" t="str">
            <v>NC</v>
          </cell>
          <cell r="M331" t="str">
            <v>V</v>
          </cell>
          <cell r="N331">
            <v>38461.761354166665</v>
          </cell>
          <cell r="O331" t="str">
            <v>GCHATEAUGIRON</v>
          </cell>
          <cell r="P331">
            <v>38681.435902777775</v>
          </cell>
        </row>
        <row r="332">
          <cell r="A332" t="str">
            <v>1982</v>
          </cell>
          <cell r="B332" t="str">
            <v>PL</v>
          </cell>
          <cell r="C332" t="str">
            <v>NA_SC</v>
          </cell>
          <cell r="D332" t="str">
            <v>A00</v>
          </cell>
          <cell r="E332" t="str">
            <v>FTE</v>
          </cell>
          <cell r="F332" t="str">
            <v>T</v>
          </cell>
          <cell r="G332" t="str">
            <v>TOTAL</v>
          </cell>
          <cell r="H332" t="str">
            <v>RSE</v>
          </cell>
          <cell r="J332" t="str">
            <v>:</v>
          </cell>
          <cell r="K332" t="str">
            <v>NC</v>
          </cell>
          <cell r="M332" t="str">
            <v>V</v>
          </cell>
          <cell r="N332">
            <v>38461.761354166665</v>
          </cell>
          <cell r="O332" t="str">
            <v>GCHATEAUGIRON</v>
          </cell>
          <cell r="P332">
            <v>38681.435879629629</v>
          </cell>
        </row>
        <row r="333">
          <cell r="A333" t="str">
            <v>1981</v>
          </cell>
          <cell r="B333" t="str">
            <v>PL</v>
          </cell>
          <cell r="C333" t="str">
            <v>NA_SC</v>
          </cell>
          <cell r="D333" t="str">
            <v>A00</v>
          </cell>
          <cell r="E333" t="str">
            <v>FTE</v>
          </cell>
          <cell r="F333" t="str">
            <v>T</v>
          </cell>
          <cell r="G333" t="str">
            <v>TOTAL</v>
          </cell>
          <cell r="H333" t="str">
            <v>RSE</v>
          </cell>
          <cell r="J333" t="str">
            <v>:</v>
          </cell>
          <cell r="K333" t="str">
            <v>NC</v>
          </cell>
          <cell r="M333" t="str">
            <v>V</v>
          </cell>
          <cell r="N333">
            <v>38461.761354166665</v>
          </cell>
          <cell r="O333" t="str">
            <v>GCHATEAUGIRON</v>
          </cell>
          <cell r="P333">
            <v>38681.435844907406</v>
          </cell>
        </row>
        <row r="334">
          <cell r="A334" t="str">
            <v>1980</v>
          </cell>
          <cell r="B334" t="str">
            <v>PL</v>
          </cell>
          <cell r="C334" t="str">
            <v>NA_SC</v>
          </cell>
          <cell r="D334" t="str">
            <v>A00</v>
          </cell>
          <cell r="E334" t="str">
            <v>FTE</v>
          </cell>
          <cell r="F334" t="str">
            <v>T</v>
          </cell>
          <cell r="G334" t="str">
            <v>TOTAL</v>
          </cell>
          <cell r="H334" t="str">
            <v>RSE</v>
          </cell>
          <cell r="J334" t="str">
            <v>:</v>
          </cell>
          <cell r="K334" t="str">
            <v>NC</v>
          </cell>
          <cell r="M334" t="str">
            <v>V</v>
          </cell>
          <cell r="N334">
            <v>38461.761354166665</v>
          </cell>
          <cell r="O334" t="str">
            <v>GCHATEAUGIRON</v>
          </cell>
          <cell r="P334">
            <v>38681.43582175926</v>
          </cell>
        </row>
        <row r="335">
          <cell r="A335" t="str">
            <v>2002</v>
          </cell>
          <cell r="B335" t="str">
            <v>PT</v>
          </cell>
          <cell r="C335" t="str">
            <v>NA_SC</v>
          </cell>
          <cell r="D335" t="str">
            <v>A00</v>
          </cell>
          <cell r="E335" t="str">
            <v>FTE</v>
          </cell>
          <cell r="F335" t="str">
            <v>T</v>
          </cell>
          <cell r="G335" t="str">
            <v>TOTAL</v>
          </cell>
          <cell r="H335" t="str">
            <v>RSE</v>
          </cell>
          <cell r="I335">
            <v>5241.2</v>
          </cell>
          <cell r="J335" t="str">
            <v>e</v>
          </cell>
          <cell r="K335" t="str">
            <v>MS</v>
          </cell>
          <cell r="M335" t="str">
            <v>V</v>
          </cell>
          <cell r="N335">
            <v>38461.761354166665</v>
          </cell>
          <cell r="O335" t="str">
            <v>GCHATEAUGIRON</v>
          </cell>
          <cell r="P335">
            <v>38681.438356481478</v>
          </cell>
          <cell r="Q335" t="str">
            <v>gchateaug</v>
          </cell>
        </row>
        <row r="336">
          <cell r="A336" t="str">
            <v>2001</v>
          </cell>
          <cell r="B336" t="str">
            <v>PT</v>
          </cell>
          <cell r="C336" t="str">
            <v>NA_SC</v>
          </cell>
          <cell r="D336" t="str">
            <v>A00</v>
          </cell>
          <cell r="E336" t="str">
            <v>FTE</v>
          </cell>
          <cell r="F336" t="str">
            <v>T</v>
          </cell>
          <cell r="G336" t="str">
            <v>TOTAL</v>
          </cell>
          <cell r="H336" t="str">
            <v>RSE</v>
          </cell>
          <cell r="I336">
            <v>4929</v>
          </cell>
          <cell r="K336" t="str">
            <v>NC</v>
          </cell>
          <cell r="M336" t="str">
            <v>V</v>
          </cell>
          <cell r="N336">
            <v>38461.761354166665</v>
          </cell>
          <cell r="O336" t="str">
            <v>GCHATEAUGIRON</v>
          </cell>
          <cell r="P336">
            <v>38681.438043981485</v>
          </cell>
        </row>
        <row r="337">
          <cell r="A337" t="str">
            <v>2000</v>
          </cell>
          <cell r="B337" t="str">
            <v>PT</v>
          </cell>
          <cell r="C337" t="str">
            <v>NA_SC</v>
          </cell>
          <cell r="D337" t="str">
            <v>A00</v>
          </cell>
          <cell r="E337" t="str">
            <v>FTE</v>
          </cell>
          <cell r="F337" t="str">
            <v>T</v>
          </cell>
          <cell r="G337" t="str">
            <v>TOTAL</v>
          </cell>
          <cell r="H337" t="str">
            <v>RSE</v>
          </cell>
          <cell r="J337" t="str">
            <v>:</v>
          </cell>
          <cell r="K337" t="str">
            <v>NC</v>
          </cell>
          <cell r="M337" t="str">
            <v>V</v>
          </cell>
          <cell r="N337">
            <v>38461.761354166665</v>
          </cell>
          <cell r="O337" t="str">
            <v>GCHATEAUGIRON</v>
          </cell>
          <cell r="P337">
            <v>38681.437777777777</v>
          </cell>
        </row>
        <row r="338">
          <cell r="A338" t="str">
            <v>1999</v>
          </cell>
          <cell r="B338" t="str">
            <v>PT</v>
          </cell>
          <cell r="C338" t="str">
            <v>NA_SC</v>
          </cell>
          <cell r="D338" t="str">
            <v>A00</v>
          </cell>
          <cell r="E338" t="str">
            <v>FTE</v>
          </cell>
          <cell r="F338" t="str">
            <v>T</v>
          </cell>
          <cell r="G338" t="str">
            <v>TOTAL</v>
          </cell>
          <cell r="H338" t="str">
            <v>RSE</v>
          </cell>
          <cell r="J338" t="str">
            <v>:</v>
          </cell>
          <cell r="K338" t="str">
            <v>NC</v>
          </cell>
          <cell r="M338" t="str">
            <v>V</v>
          </cell>
          <cell r="N338">
            <v>38461.761354166665</v>
          </cell>
          <cell r="O338" t="str">
            <v>GCHATEAUGIRON</v>
          </cell>
          <cell r="P338">
            <v>38681.4375462963</v>
          </cell>
        </row>
        <row r="339">
          <cell r="A339" t="str">
            <v>1998</v>
          </cell>
          <cell r="B339" t="str">
            <v>PT</v>
          </cell>
          <cell r="C339" t="str">
            <v>NA_SC</v>
          </cell>
          <cell r="D339" t="str">
            <v>A00</v>
          </cell>
          <cell r="E339" t="str">
            <v>FTE</v>
          </cell>
          <cell r="F339" t="str">
            <v>T</v>
          </cell>
          <cell r="G339" t="str">
            <v>TOTAL</v>
          </cell>
          <cell r="H339" t="str">
            <v>RSE</v>
          </cell>
          <cell r="J339" t="str">
            <v>:</v>
          </cell>
          <cell r="K339" t="str">
            <v>NC</v>
          </cell>
          <cell r="M339" t="str">
            <v>V</v>
          </cell>
          <cell r="N339">
            <v>38461.761354166665</v>
          </cell>
          <cell r="O339" t="str">
            <v>GCHATEAUGIRON</v>
          </cell>
          <cell r="P339">
            <v>38681.437303240738</v>
          </cell>
        </row>
        <row r="340">
          <cell r="A340" t="str">
            <v>1997</v>
          </cell>
          <cell r="B340" t="str">
            <v>PT</v>
          </cell>
          <cell r="C340" t="str">
            <v>NA_SC</v>
          </cell>
          <cell r="D340" t="str">
            <v>A00</v>
          </cell>
          <cell r="E340" t="str">
            <v>FTE</v>
          </cell>
          <cell r="F340" t="str">
            <v>T</v>
          </cell>
          <cell r="G340" t="str">
            <v>TOTAL</v>
          </cell>
          <cell r="H340" t="str">
            <v>RSE</v>
          </cell>
          <cell r="J340" t="str">
            <v>:</v>
          </cell>
          <cell r="K340" t="str">
            <v>NC</v>
          </cell>
          <cell r="M340" t="str">
            <v>V</v>
          </cell>
          <cell r="N340">
            <v>38461.761354166665</v>
          </cell>
          <cell r="O340" t="str">
            <v>GCHATEAUGIRON</v>
          </cell>
          <cell r="P340">
            <v>38681.437094907407</v>
          </cell>
        </row>
        <row r="341">
          <cell r="A341" t="str">
            <v>1996</v>
          </cell>
          <cell r="B341" t="str">
            <v>PT</v>
          </cell>
          <cell r="C341" t="str">
            <v>NA_SC</v>
          </cell>
          <cell r="D341" t="str">
            <v>A00</v>
          </cell>
          <cell r="E341" t="str">
            <v>FTE</v>
          </cell>
          <cell r="F341" t="str">
            <v>T</v>
          </cell>
          <cell r="G341" t="str">
            <v>TOTAL</v>
          </cell>
          <cell r="H341" t="str">
            <v>RSE</v>
          </cell>
          <cell r="J341" t="str">
            <v>:</v>
          </cell>
          <cell r="K341" t="str">
            <v>NC</v>
          </cell>
          <cell r="M341" t="str">
            <v>V</v>
          </cell>
          <cell r="N341">
            <v>38461.761354166665</v>
          </cell>
          <cell r="O341" t="str">
            <v>GCHATEAUGIRON</v>
          </cell>
          <cell r="P341">
            <v>38681.436921296299</v>
          </cell>
        </row>
        <row r="342">
          <cell r="A342" t="str">
            <v>1995</v>
          </cell>
          <cell r="B342" t="str">
            <v>PT</v>
          </cell>
          <cell r="C342" t="str">
            <v>NA_SC</v>
          </cell>
          <cell r="D342" t="str">
            <v>A00</v>
          </cell>
          <cell r="E342" t="str">
            <v>FTE</v>
          </cell>
          <cell r="F342" t="str">
            <v>T</v>
          </cell>
          <cell r="G342" t="str">
            <v>TOTAL</v>
          </cell>
          <cell r="H342" t="str">
            <v>RSE</v>
          </cell>
          <cell r="J342" t="str">
            <v>:</v>
          </cell>
          <cell r="K342" t="str">
            <v>NC</v>
          </cell>
          <cell r="M342" t="str">
            <v>V</v>
          </cell>
          <cell r="N342">
            <v>38461.761354166665</v>
          </cell>
          <cell r="O342" t="str">
            <v>GCHATEAUGIRON</v>
          </cell>
          <cell r="P342">
            <v>38681.436759259261</v>
          </cell>
        </row>
        <row r="343">
          <cell r="A343" t="str">
            <v>1994</v>
          </cell>
          <cell r="B343" t="str">
            <v>PT</v>
          </cell>
          <cell r="C343" t="str">
            <v>NA_SC</v>
          </cell>
          <cell r="D343" t="str">
            <v>A00</v>
          </cell>
          <cell r="E343" t="str">
            <v>FTE</v>
          </cell>
          <cell r="F343" t="str">
            <v>T</v>
          </cell>
          <cell r="G343" t="str">
            <v>TOTAL</v>
          </cell>
          <cell r="H343" t="str">
            <v>RSE</v>
          </cell>
          <cell r="J343" t="str">
            <v>:</v>
          </cell>
          <cell r="K343" t="str">
            <v>NC</v>
          </cell>
          <cell r="M343" t="str">
            <v>V</v>
          </cell>
          <cell r="N343">
            <v>38461.761354166665</v>
          </cell>
          <cell r="O343" t="str">
            <v>GCHATEAUGIRON</v>
          </cell>
          <cell r="P343">
            <v>38681.436620370368</v>
          </cell>
        </row>
        <row r="344">
          <cell r="A344" t="str">
            <v>1993</v>
          </cell>
          <cell r="B344" t="str">
            <v>PT</v>
          </cell>
          <cell r="C344" t="str">
            <v>NA_SC</v>
          </cell>
          <cell r="D344" t="str">
            <v>A00</v>
          </cell>
          <cell r="E344" t="str">
            <v>FTE</v>
          </cell>
          <cell r="F344" t="str">
            <v>T</v>
          </cell>
          <cell r="G344" t="str">
            <v>TOTAL</v>
          </cell>
          <cell r="H344" t="str">
            <v>RSE</v>
          </cell>
          <cell r="J344" t="str">
            <v>:</v>
          </cell>
          <cell r="K344" t="str">
            <v>NC</v>
          </cell>
          <cell r="M344" t="str">
            <v>V</v>
          </cell>
          <cell r="N344">
            <v>38461.761354166665</v>
          </cell>
          <cell r="O344" t="str">
            <v>GCHATEAUGIRON</v>
          </cell>
          <cell r="P344">
            <v>38681.43650462963</v>
          </cell>
        </row>
        <row r="345">
          <cell r="A345" t="str">
            <v>1992</v>
          </cell>
          <cell r="B345" t="str">
            <v>PT</v>
          </cell>
          <cell r="C345" t="str">
            <v>NA_SC</v>
          </cell>
          <cell r="D345" t="str">
            <v>A00</v>
          </cell>
          <cell r="E345" t="str">
            <v>FTE</v>
          </cell>
          <cell r="F345" t="str">
            <v>T</v>
          </cell>
          <cell r="G345" t="str">
            <v>TOTAL</v>
          </cell>
          <cell r="H345" t="str">
            <v>RSE</v>
          </cell>
          <cell r="J345" t="str">
            <v>:</v>
          </cell>
          <cell r="K345" t="str">
            <v>NC</v>
          </cell>
          <cell r="M345" t="str">
            <v>V</v>
          </cell>
          <cell r="N345">
            <v>38461.761354166665</v>
          </cell>
          <cell r="O345" t="str">
            <v>GCHATEAUGIRON</v>
          </cell>
          <cell r="P345">
            <v>38681.436412037037</v>
          </cell>
        </row>
        <row r="346">
          <cell r="A346" t="str">
            <v>1991</v>
          </cell>
          <cell r="B346" t="str">
            <v>PT</v>
          </cell>
          <cell r="C346" t="str">
            <v>NA_SC</v>
          </cell>
          <cell r="D346" t="str">
            <v>A00</v>
          </cell>
          <cell r="E346" t="str">
            <v>FTE</v>
          </cell>
          <cell r="F346" t="str">
            <v>T</v>
          </cell>
          <cell r="G346" t="str">
            <v>TOTAL</v>
          </cell>
          <cell r="H346" t="str">
            <v>RSE</v>
          </cell>
          <cell r="J346" t="str">
            <v>:</v>
          </cell>
          <cell r="K346" t="str">
            <v>NC</v>
          </cell>
          <cell r="M346" t="str">
            <v>V</v>
          </cell>
          <cell r="N346">
            <v>38461.761354166665</v>
          </cell>
          <cell r="O346" t="str">
            <v>GCHATEAUGIRON</v>
          </cell>
          <cell r="P346">
            <v>38681.436331018522</v>
          </cell>
        </row>
        <row r="347">
          <cell r="A347" t="str">
            <v>1990</v>
          </cell>
          <cell r="B347" t="str">
            <v>PT</v>
          </cell>
          <cell r="C347" t="str">
            <v>NA_SC</v>
          </cell>
          <cell r="D347" t="str">
            <v>A00</v>
          </cell>
          <cell r="E347" t="str">
            <v>FTE</v>
          </cell>
          <cell r="F347" t="str">
            <v>T</v>
          </cell>
          <cell r="G347" t="str">
            <v>TOTAL</v>
          </cell>
          <cell r="H347" t="str">
            <v>RSE</v>
          </cell>
          <cell r="J347" t="str">
            <v>:</v>
          </cell>
          <cell r="K347" t="str">
            <v>NC</v>
          </cell>
          <cell r="M347" t="str">
            <v>V</v>
          </cell>
          <cell r="N347">
            <v>38461.761354166665</v>
          </cell>
          <cell r="O347" t="str">
            <v>GCHATEAUGIRON</v>
          </cell>
          <cell r="P347">
            <v>38681.436249999999</v>
          </cell>
        </row>
        <row r="348">
          <cell r="A348" t="str">
            <v>2000</v>
          </cell>
          <cell r="B348" t="str">
            <v>HR</v>
          </cell>
          <cell r="C348" t="str">
            <v>ME_SC</v>
          </cell>
          <cell r="D348" t="str">
            <v>A00</v>
          </cell>
          <cell r="E348" t="str">
            <v>FTE</v>
          </cell>
          <cell r="F348" t="str">
            <v>T</v>
          </cell>
          <cell r="G348" t="str">
            <v>TOTAL</v>
          </cell>
          <cell r="H348" t="str">
            <v>RSE</v>
          </cell>
          <cell r="J348" t="str">
            <v>:</v>
          </cell>
          <cell r="K348" t="str">
            <v>NC</v>
          </cell>
          <cell r="M348" t="str">
            <v>V</v>
          </cell>
          <cell r="N348">
            <v>38461.761354166665</v>
          </cell>
          <cell r="O348" t="str">
            <v>GCHATEAUGIRON</v>
          </cell>
          <cell r="P348">
            <v>38681.437708333331</v>
          </cell>
        </row>
        <row r="349">
          <cell r="A349" t="str">
            <v>1999</v>
          </cell>
          <cell r="B349" t="str">
            <v>HR</v>
          </cell>
          <cell r="C349" t="str">
            <v>ME_SC</v>
          </cell>
          <cell r="D349" t="str">
            <v>A00</v>
          </cell>
          <cell r="E349" t="str">
            <v>FTE</v>
          </cell>
          <cell r="F349" t="str">
            <v>T</v>
          </cell>
          <cell r="G349" t="str">
            <v>TOTAL</v>
          </cell>
          <cell r="H349" t="str">
            <v>RSE</v>
          </cell>
          <cell r="J349" t="str">
            <v>:</v>
          </cell>
          <cell r="K349" t="str">
            <v>NC</v>
          </cell>
          <cell r="M349" t="str">
            <v>V</v>
          </cell>
          <cell r="N349">
            <v>38461.761354166665</v>
          </cell>
          <cell r="O349" t="str">
            <v>GCHATEAUGIRON</v>
          </cell>
          <cell r="P349">
            <v>38681.437465277777</v>
          </cell>
        </row>
        <row r="350">
          <cell r="A350" t="str">
            <v>1998</v>
          </cell>
          <cell r="B350" t="str">
            <v>HR</v>
          </cell>
          <cell r="C350" t="str">
            <v>ME_SC</v>
          </cell>
          <cell r="D350" t="str">
            <v>A00</v>
          </cell>
          <cell r="E350" t="str">
            <v>FTE</v>
          </cell>
          <cell r="F350" t="str">
            <v>T</v>
          </cell>
          <cell r="G350" t="str">
            <v>TOTAL</v>
          </cell>
          <cell r="H350" t="str">
            <v>RSE</v>
          </cell>
          <cell r="J350" t="str">
            <v>:</v>
          </cell>
          <cell r="K350" t="str">
            <v>NC</v>
          </cell>
          <cell r="M350" t="str">
            <v>V</v>
          </cell>
          <cell r="N350">
            <v>38461.761354166665</v>
          </cell>
          <cell r="O350" t="str">
            <v>GCHATEAUGIRON</v>
          </cell>
          <cell r="P350">
            <v>38681.4372337963</v>
          </cell>
        </row>
        <row r="351">
          <cell r="A351" t="str">
            <v>1997</v>
          </cell>
          <cell r="B351" t="str">
            <v>HR</v>
          </cell>
          <cell r="C351" t="str">
            <v>ME_SC</v>
          </cell>
          <cell r="D351" t="str">
            <v>A00</v>
          </cell>
          <cell r="E351" t="str">
            <v>FTE</v>
          </cell>
          <cell r="F351" t="str">
            <v>T</v>
          </cell>
          <cell r="G351" t="str">
            <v>TOTAL</v>
          </cell>
          <cell r="H351" t="str">
            <v>RSE</v>
          </cell>
          <cell r="J351" t="str">
            <v>:</v>
          </cell>
          <cell r="K351" t="str">
            <v>NC</v>
          </cell>
          <cell r="M351" t="str">
            <v>V</v>
          </cell>
          <cell r="N351">
            <v>38461.761354166665</v>
          </cell>
          <cell r="O351" t="str">
            <v>GCHATEAUGIRON</v>
          </cell>
          <cell r="P351">
            <v>38681.437037037038</v>
          </cell>
        </row>
        <row r="352">
          <cell r="A352" t="str">
            <v>1996</v>
          </cell>
          <cell r="B352" t="str">
            <v>HR</v>
          </cell>
          <cell r="C352" t="str">
            <v>ME_SC</v>
          </cell>
          <cell r="D352" t="str">
            <v>A00</v>
          </cell>
          <cell r="E352" t="str">
            <v>FTE</v>
          </cell>
          <cell r="F352" t="str">
            <v>T</v>
          </cell>
          <cell r="G352" t="str">
            <v>TOTAL</v>
          </cell>
          <cell r="H352" t="str">
            <v>RSE</v>
          </cell>
          <cell r="J352" t="str">
            <v>:</v>
          </cell>
          <cell r="K352" t="str">
            <v>NC</v>
          </cell>
          <cell r="M352" t="str">
            <v>V</v>
          </cell>
          <cell r="N352">
            <v>38461.761354166665</v>
          </cell>
          <cell r="O352" t="str">
            <v>GCHATEAUGIRON</v>
          </cell>
          <cell r="P352">
            <v>38681.436863425923</v>
          </cell>
        </row>
        <row r="353">
          <cell r="A353" t="str">
            <v>1995</v>
          </cell>
          <cell r="B353" t="str">
            <v>HR</v>
          </cell>
          <cell r="C353" t="str">
            <v>ME_SC</v>
          </cell>
          <cell r="D353" t="str">
            <v>A00</v>
          </cell>
          <cell r="E353" t="str">
            <v>FTE</v>
          </cell>
          <cell r="F353" t="str">
            <v>T</v>
          </cell>
          <cell r="G353" t="str">
            <v>TOTAL</v>
          </cell>
          <cell r="H353" t="str">
            <v>RSE</v>
          </cell>
          <cell r="J353" t="str">
            <v>:</v>
          </cell>
          <cell r="K353" t="str">
            <v>NC</v>
          </cell>
          <cell r="M353" t="str">
            <v>V</v>
          </cell>
          <cell r="N353">
            <v>38461.761354166665</v>
          </cell>
          <cell r="O353" t="str">
            <v>GCHATEAUGIRON</v>
          </cell>
          <cell r="P353">
            <v>38681.436712962961</v>
          </cell>
        </row>
        <row r="354">
          <cell r="A354" t="str">
            <v>1994</v>
          </cell>
          <cell r="B354" t="str">
            <v>HR</v>
          </cell>
          <cell r="C354" t="str">
            <v>ME_SC</v>
          </cell>
          <cell r="D354" t="str">
            <v>A00</v>
          </cell>
          <cell r="E354" t="str">
            <v>FTE</v>
          </cell>
          <cell r="F354" t="str">
            <v>T</v>
          </cell>
          <cell r="G354" t="str">
            <v>TOTAL</v>
          </cell>
          <cell r="H354" t="str">
            <v>RSE</v>
          </cell>
          <cell r="J354" t="str">
            <v>:</v>
          </cell>
          <cell r="K354" t="str">
            <v>NC</v>
          </cell>
          <cell r="M354" t="str">
            <v>V</v>
          </cell>
          <cell r="N354">
            <v>38461.761354166665</v>
          </cell>
          <cell r="O354" t="str">
            <v>GCHATEAUGIRON</v>
          </cell>
          <cell r="P354">
            <v>38681.436585648145</v>
          </cell>
        </row>
        <row r="355">
          <cell r="A355" t="str">
            <v>1989</v>
          </cell>
          <cell r="B355" t="str">
            <v>PT</v>
          </cell>
          <cell r="C355" t="str">
            <v>NA_SC</v>
          </cell>
          <cell r="D355" t="str">
            <v>A00</v>
          </cell>
          <cell r="E355" t="str">
            <v>FTE</v>
          </cell>
          <cell r="F355" t="str">
            <v>T</v>
          </cell>
          <cell r="G355" t="str">
            <v>TOTAL</v>
          </cell>
          <cell r="H355" t="str">
            <v>RSE</v>
          </cell>
          <cell r="J355" t="str">
            <v>:</v>
          </cell>
          <cell r="K355" t="str">
            <v>NC</v>
          </cell>
          <cell r="M355" t="str">
            <v>V</v>
          </cell>
          <cell r="N355">
            <v>38461.761365740742</v>
          </cell>
          <cell r="O355" t="str">
            <v>GCHATEAUGIRON</v>
          </cell>
          <cell r="P355">
            <v>38681.436180555553</v>
          </cell>
        </row>
        <row r="356">
          <cell r="A356" t="str">
            <v>1988</v>
          </cell>
          <cell r="B356" t="str">
            <v>PT</v>
          </cell>
          <cell r="C356" t="str">
            <v>NA_SC</v>
          </cell>
          <cell r="D356" t="str">
            <v>A00</v>
          </cell>
          <cell r="E356" t="str">
            <v>FTE</v>
          </cell>
          <cell r="F356" t="str">
            <v>T</v>
          </cell>
          <cell r="G356" t="str">
            <v>TOTAL</v>
          </cell>
          <cell r="H356" t="str">
            <v>RSE</v>
          </cell>
          <cell r="J356" t="str">
            <v>:</v>
          </cell>
          <cell r="K356" t="str">
            <v>NC</v>
          </cell>
          <cell r="M356" t="str">
            <v>V</v>
          </cell>
          <cell r="N356">
            <v>38461.761365740742</v>
          </cell>
          <cell r="O356" t="str">
            <v>GCHATEAUGIRON</v>
          </cell>
          <cell r="P356">
            <v>38681.43613425926</v>
          </cell>
        </row>
        <row r="357">
          <cell r="A357" t="str">
            <v>1987</v>
          </cell>
          <cell r="B357" t="str">
            <v>PT</v>
          </cell>
          <cell r="C357" t="str">
            <v>NA_SC</v>
          </cell>
          <cell r="D357" t="str">
            <v>A00</v>
          </cell>
          <cell r="E357" t="str">
            <v>FTE</v>
          </cell>
          <cell r="F357" t="str">
            <v>T</v>
          </cell>
          <cell r="G357" t="str">
            <v>TOTAL</v>
          </cell>
          <cell r="H357" t="str">
            <v>RSE</v>
          </cell>
          <cell r="J357" t="str">
            <v>:</v>
          </cell>
          <cell r="K357" t="str">
            <v>NC</v>
          </cell>
          <cell r="M357" t="str">
            <v>V</v>
          </cell>
          <cell r="N357">
            <v>38461.761365740742</v>
          </cell>
          <cell r="O357" t="str">
            <v>GCHATEAUGIRON</v>
          </cell>
          <cell r="P357">
            <v>38681.436076388891</v>
          </cell>
        </row>
        <row r="358">
          <cell r="A358" t="str">
            <v>1986</v>
          </cell>
          <cell r="B358" t="str">
            <v>PT</v>
          </cell>
          <cell r="C358" t="str">
            <v>NA_SC</v>
          </cell>
          <cell r="D358" t="str">
            <v>A00</v>
          </cell>
          <cell r="E358" t="str">
            <v>FTE</v>
          </cell>
          <cell r="F358" t="str">
            <v>T</v>
          </cell>
          <cell r="G358" t="str">
            <v>TOTAL</v>
          </cell>
          <cell r="H358" t="str">
            <v>RSE</v>
          </cell>
          <cell r="J358" t="str">
            <v>:</v>
          </cell>
          <cell r="K358" t="str">
            <v>NC</v>
          </cell>
          <cell r="M358" t="str">
            <v>V</v>
          </cell>
          <cell r="N358">
            <v>38461.761365740742</v>
          </cell>
          <cell r="O358" t="str">
            <v>GCHATEAUGIRON</v>
          </cell>
          <cell r="P358">
            <v>38681.436030092591</v>
          </cell>
        </row>
        <row r="359">
          <cell r="A359" t="str">
            <v>1985</v>
          </cell>
          <cell r="B359" t="str">
            <v>PT</v>
          </cell>
          <cell r="C359" t="str">
            <v>NA_SC</v>
          </cell>
          <cell r="D359" t="str">
            <v>A00</v>
          </cell>
          <cell r="E359" t="str">
            <v>FTE</v>
          </cell>
          <cell r="F359" t="str">
            <v>T</v>
          </cell>
          <cell r="G359" t="str">
            <v>TOTAL</v>
          </cell>
          <cell r="H359" t="str">
            <v>RSE</v>
          </cell>
          <cell r="J359" t="str">
            <v>:</v>
          </cell>
          <cell r="K359" t="str">
            <v>NC</v>
          </cell>
          <cell r="M359" t="str">
            <v>V</v>
          </cell>
          <cell r="N359">
            <v>38461.761365740742</v>
          </cell>
          <cell r="O359" t="str">
            <v>GCHATEAUGIRON</v>
          </cell>
          <cell r="P359">
            <v>38681.435983796298</v>
          </cell>
        </row>
        <row r="360">
          <cell r="A360" t="str">
            <v>1984</v>
          </cell>
          <cell r="B360" t="str">
            <v>PT</v>
          </cell>
          <cell r="C360" t="str">
            <v>NA_SC</v>
          </cell>
          <cell r="D360" t="str">
            <v>A00</v>
          </cell>
          <cell r="E360" t="str">
            <v>FTE</v>
          </cell>
          <cell r="F360" t="str">
            <v>T</v>
          </cell>
          <cell r="G360" t="str">
            <v>TOTAL</v>
          </cell>
          <cell r="H360" t="str">
            <v>RSE</v>
          </cell>
          <cell r="J360" t="str">
            <v>:</v>
          </cell>
          <cell r="K360" t="str">
            <v>NC</v>
          </cell>
          <cell r="M360" t="str">
            <v>V</v>
          </cell>
          <cell r="N360">
            <v>38461.761365740742</v>
          </cell>
          <cell r="O360" t="str">
            <v>GCHATEAUGIRON</v>
          </cell>
          <cell r="P360">
            <v>38681.435949074075</v>
          </cell>
        </row>
        <row r="361">
          <cell r="A361" t="str">
            <v>1983</v>
          </cell>
          <cell r="B361" t="str">
            <v>PT</v>
          </cell>
          <cell r="C361" t="str">
            <v>NA_SC</v>
          </cell>
          <cell r="D361" t="str">
            <v>A00</v>
          </cell>
          <cell r="E361" t="str">
            <v>FTE</v>
          </cell>
          <cell r="F361" t="str">
            <v>T</v>
          </cell>
          <cell r="G361" t="str">
            <v>TOTAL</v>
          </cell>
          <cell r="H361" t="str">
            <v>RSE</v>
          </cell>
          <cell r="J361" t="str">
            <v>:</v>
          </cell>
          <cell r="K361" t="str">
            <v>NC</v>
          </cell>
          <cell r="M361" t="str">
            <v>V</v>
          </cell>
          <cell r="N361">
            <v>38461.761365740742</v>
          </cell>
          <cell r="O361" t="str">
            <v>GCHATEAUGIRON</v>
          </cell>
          <cell r="P361">
            <v>38681.435914351852</v>
          </cell>
        </row>
        <row r="362">
          <cell r="A362" t="str">
            <v>1982</v>
          </cell>
          <cell r="B362" t="str">
            <v>PT</v>
          </cell>
          <cell r="C362" t="str">
            <v>NA_SC</v>
          </cell>
          <cell r="D362" t="str">
            <v>A00</v>
          </cell>
          <cell r="E362" t="str">
            <v>FTE</v>
          </cell>
          <cell r="F362" t="str">
            <v>T</v>
          </cell>
          <cell r="G362" t="str">
            <v>TOTAL</v>
          </cell>
          <cell r="H362" t="str">
            <v>RSE</v>
          </cell>
          <cell r="J362" t="str">
            <v>:</v>
          </cell>
          <cell r="K362" t="str">
            <v>NC</v>
          </cell>
          <cell r="M362" t="str">
            <v>V</v>
          </cell>
          <cell r="N362">
            <v>38461.761365740742</v>
          </cell>
          <cell r="O362" t="str">
            <v>GCHATEAUGIRON</v>
          </cell>
          <cell r="P362">
            <v>38681.435879629629</v>
          </cell>
        </row>
        <row r="363">
          <cell r="A363" t="str">
            <v>1981</v>
          </cell>
          <cell r="B363" t="str">
            <v>PT</v>
          </cell>
          <cell r="C363" t="str">
            <v>NA_SC</v>
          </cell>
          <cell r="D363" t="str">
            <v>A00</v>
          </cell>
          <cell r="E363" t="str">
            <v>FTE</v>
          </cell>
          <cell r="F363" t="str">
            <v>T</v>
          </cell>
          <cell r="G363" t="str">
            <v>TOTAL</v>
          </cell>
          <cell r="H363" t="str">
            <v>RSE</v>
          </cell>
          <cell r="J363" t="str">
            <v>:</v>
          </cell>
          <cell r="K363" t="str">
            <v>NC</v>
          </cell>
          <cell r="M363" t="str">
            <v>V</v>
          </cell>
          <cell r="N363">
            <v>38461.761365740742</v>
          </cell>
          <cell r="O363" t="str">
            <v>GCHATEAUGIRON</v>
          </cell>
          <cell r="P363">
            <v>38681.435844907406</v>
          </cell>
        </row>
        <row r="364">
          <cell r="A364" t="str">
            <v>1980</v>
          </cell>
          <cell r="B364" t="str">
            <v>PT</v>
          </cell>
          <cell r="C364" t="str">
            <v>NA_SC</v>
          </cell>
          <cell r="D364" t="str">
            <v>A00</v>
          </cell>
          <cell r="E364" t="str">
            <v>FTE</v>
          </cell>
          <cell r="F364" t="str">
            <v>T</v>
          </cell>
          <cell r="G364" t="str">
            <v>TOTAL</v>
          </cell>
          <cell r="H364" t="str">
            <v>RSE</v>
          </cell>
          <cell r="J364" t="str">
            <v>:</v>
          </cell>
          <cell r="K364" t="str">
            <v>NC</v>
          </cell>
          <cell r="M364" t="str">
            <v>V</v>
          </cell>
          <cell r="N364">
            <v>38461.761365740742</v>
          </cell>
          <cell r="O364" t="str">
            <v>GCHATEAUGIRON</v>
          </cell>
          <cell r="P364">
            <v>38681.43582175926</v>
          </cell>
        </row>
        <row r="365">
          <cell r="A365" t="str">
            <v>2002</v>
          </cell>
          <cell r="B365" t="str">
            <v>SI</v>
          </cell>
          <cell r="C365" t="str">
            <v>NA_SC</v>
          </cell>
          <cell r="D365" t="str">
            <v>A00</v>
          </cell>
          <cell r="E365" t="str">
            <v>FTE</v>
          </cell>
          <cell r="F365" t="str">
            <v>T</v>
          </cell>
          <cell r="G365" t="str">
            <v>TOTAL</v>
          </cell>
          <cell r="H365" t="str">
            <v>RSE</v>
          </cell>
          <cell r="I365">
            <v>910</v>
          </cell>
          <cell r="K365" t="str">
            <v>MS</v>
          </cell>
          <cell r="M365" t="str">
            <v>V</v>
          </cell>
          <cell r="N365">
            <v>38461.761365740742</v>
          </cell>
          <cell r="O365" t="str">
            <v>GCHATEAUGIRON</v>
          </cell>
          <cell r="P365">
            <v>38681.438402777778</v>
          </cell>
          <cell r="Q365" t="str">
            <v>gchateaug</v>
          </cell>
        </row>
        <row r="366">
          <cell r="A366" t="str">
            <v>2001</v>
          </cell>
          <cell r="B366" t="str">
            <v>SI</v>
          </cell>
          <cell r="C366" t="str">
            <v>NA_SC</v>
          </cell>
          <cell r="D366" t="str">
            <v>A00</v>
          </cell>
          <cell r="E366" t="str">
            <v>FTE</v>
          </cell>
          <cell r="F366" t="str">
            <v>T</v>
          </cell>
          <cell r="G366" t="str">
            <v>TOTAL</v>
          </cell>
          <cell r="H366" t="str">
            <v>RSE</v>
          </cell>
          <cell r="I366">
            <v>869</v>
          </cell>
          <cell r="K366" t="str">
            <v>NC</v>
          </cell>
          <cell r="M366" t="str">
            <v>V</v>
          </cell>
          <cell r="N366">
            <v>38461.761365740742</v>
          </cell>
          <cell r="O366" t="str">
            <v>GCHATEAUGIRON</v>
          </cell>
          <cell r="P366">
            <v>38681.438090277778</v>
          </cell>
        </row>
        <row r="367">
          <cell r="A367" t="str">
            <v>2000</v>
          </cell>
          <cell r="B367" t="str">
            <v>SI</v>
          </cell>
          <cell r="C367" t="str">
            <v>NA_SC</v>
          </cell>
          <cell r="D367" t="str">
            <v>A00</v>
          </cell>
          <cell r="E367" t="str">
            <v>FTE</v>
          </cell>
          <cell r="F367" t="str">
            <v>T</v>
          </cell>
          <cell r="G367" t="str">
            <v>TOTAL</v>
          </cell>
          <cell r="H367" t="str">
            <v>RSE</v>
          </cell>
          <cell r="I367">
            <v>853</v>
          </cell>
          <cell r="K367" t="str">
            <v>NC</v>
          </cell>
          <cell r="M367" t="str">
            <v>V</v>
          </cell>
          <cell r="N367">
            <v>38461.761365740742</v>
          </cell>
          <cell r="O367" t="str">
            <v>GCHATEAUGIRON</v>
          </cell>
          <cell r="P367">
            <v>38681.4378125</v>
          </cell>
        </row>
        <row r="368">
          <cell r="A368" t="str">
            <v>1999</v>
          </cell>
          <cell r="B368" t="str">
            <v>SI</v>
          </cell>
          <cell r="C368" t="str">
            <v>NA_SC</v>
          </cell>
          <cell r="D368" t="str">
            <v>A00</v>
          </cell>
          <cell r="E368" t="str">
            <v>FTE</v>
          </cell>
          <cell r="F368" t="str">
            <v>T</v>
          </cell>
          <cell r="G368" t="str">
            <v>TOTAL</v>
          </cell>
          <cell r="H368" t="str">
            <v>RSE</v>
          </cell>
          <cell r="I368">
            <v>886</v>
          </cell>
          <cell r="K368" t="str">
            <v>NC</v>
          </cell>
          <cell r="M368" t="str">
            <v>V</v>
          </cell>
          <cell r="N368">
            <v>38461.761365740742</v>
          </cell>
          <cell r="O368" t="str">
            <v>GCHATEAUGIRON</v>
          </cell>
          <cell r="P368">
            <v>38681.437569444446</v>
          </cell>
        </row>
        <row r="369">
          <cell r="A369" t="str">
            <v>1998</v>
          </cell>
          <cell r="B369" t="str">
            <v>SI</v>
          </cell>
          <cell r="C369" t="str">
            <v>NA_SC</v>
          </cell>
          <cell r="D369" t="str">
            <v>A00</v>
          </cell>
          <cell r="E369" t="str">
            <v>FTE</v>
          </cell>
          <cell r="F369" t="str">
            <v>T</v>
          </cell>
          <cell r="G369" t="str">
            <v>TOTAL</v>
          </cell>
          <cell r="H369" t="str">
            <v>RSE</v>
          </cell>
          <cell r="I369">
            <v>845</v>
          </cell>
          <cell r="K369" t="str">
            <v>NC</v>
          </cell>
          <cell r="M369" t="str">
            <v>V</v>
          </cell>
          <cell r="N369">
            <v>38461.761365740742</v>
          </cell>
          <cell r="O369" t="str">
            <v>GCHATEAUGIRON</v>
          </cell>
          <cell r="P369">
            <v>38681.437337962961</v>
          </cell>
        </row>
        <row r="370">
          <cell r="A370" t="str">
            <v>1997</v>
          </cell>
          <cell r="B370" t="str">
            <v>SI</v>
          </cell>
          <cell r="C370" t="str">
            <v>NA_SC</v>
          </cell>
          <cell r="D370" t="str">
            <v>A00</v>
          </cell>
          <cell r="E370" t="str">
            <v>FTE</v>
          </cell>
          <cell r="F370" t="str">
            <v>T</v>
          </cell>
          <cell r="G370" t="str">
            <v>TOTAL</v>
          </cell>
          <cell r="H370" t="str">
            <v>RSE</v>
          </cell>
          <cell r="I370">
            <v>751</v>
          </cell>
          <cell r="K370" t="str">
            <v>NC</v>
          </cell>
          <cell r="M370" t="str">
            <v>V</v>
          </cell>
          <cell r="N370">
            <v>38461.761365740742</v>
          </cell>
          <cell r="O370" t="str">
            <v>GCHATEAUGIRON</v>
          </cell>
          <cell r="P370">
            <v>38681.43712962963</v>
          </cell>
        </row>
        <row r="371">
          <cell r="A371" t="str">
            <v>1996</v>
          </cell>
          <cell r="B371" t="str">
            <v>SI</v>
          </cell>
          <cell r="C371" t="str">
            <v>NA_SC</v>
          </cell>
          <cell r="D371" t="str">
            <v>A00</v>
          </cell>
          <cell r="E371" t="str">
            <v>FTE</v>
          </cell>
          <cell r="F371" t="str">
            <v>T</v>
          </cell>
          <cell r="G371" t="str">
            <v>TOTAL</v>
          </cell>
          <cell r="H371" t="str">
            <v>RSE</v>
          </cell>
          <cell r="I371">
            <v>786</v>
          </cell>
          <cell r="K371" t="str">
            <v>NC</v>
          </cell>
          <cell r="M371" t="str">
            <v>V</v>
          </cell>
          <cell r="N371">
            <v>38461.761365740742</v>
          </cell>
          <cell r="O371" t="str">
            <v>GCHATEAUGIRON</v>
          </cell>
          <cell r="P371">
            <v>38681.436932870369</v>
          </cell>
        </row>
        <row r="372">
          <cell r="A372" t="str">
            <v>1995</v>
          </cell>
          <cell r="B372" t="str">
            <v>SI</v>
          </cell>
          <cell r="C372" t="str">
            <v>NA_SC</v>
          </cell>
          <cell r="D372" t="str">
            <v>A00</v>
          </cell>
          <cell r="E372" t="str">
            <v>FTE</v>
          </cell>
          <cell r="F372" t="str">
            <v>T</v>
          </cell>
          <cell r="G372" t="str">
            <v>TOTAL</v>
          </cell>
          <cell r="H372" t="str">
            <v>RSE</v>
          </cell>
          <cell r="I372">
            <v>646</v>
          </cell>
          <cell r="K372" t="str">
            <v>NC</v>
          </cell>
          <cell r="M372" t="str">
            <v>V</v>
          </cell>
          <cell r="N372">
            <v>38461.761365740742</v>
          </cell>
          <cell r="O372" t="str">
            <v>GCHATEAUGIRON</v>
          </cell>
          <cell r="P372">
            <v>38681.436782407407</v>
          </cell>
        </row>
        <row r="373">
          <cell r="A373" t="str">
            <v>1994</v>
          </cell>
          <cell r="B373" t="str">
            <v>SI</v>
          </cell>
          <cell r="C373" t="str">
            <v>NA_SC</v>
          </cell>
          <cell r="D373" t="str">
            <v>A00</v>
          </cell>
          <cell r="E373" t="str">
            <v>FTE</v>
          </cell>
          <cell r="F373" t="str">
            <v>T</v>
          </cell>
          <cell r="G373" t="str">
            <v>TOTAL</v>
          </cell>
          <cell r="H373" t="str">
            <v>RSE</v>
          </cell>
          <cell r="I373">
            <v>697</v>
          </cell>
          <cell r="K373" t="str">
            <v>NC</v>
          </cell>
          <cell r="M373" t="str">
            <v>V</v>
          </cell>
          <cell r="N373">
            <v>38461.761365740742</v>
          </cell>
          <cell r="O373" t="str">
            <v>GCHATEAUGIRON</v>
          </cell>
          <cell r="P373">
            <v>38681.436631944445</v>
          </cell>
        </row>
        <row r="374">
          <cell r="A374" t="str">
            <v>1993</v>
          </cell>
          <cell r="B374" t="str">
            <v>SI</v>
          </cell>
          <cell r="C374" t="str">
            <v>NA_SC</v>
          </cell>
          <cell r="D374" t="str">
            <v>A00</v>
          </cell>
          <cell r="E374" t="str">
            <v>FTE</v>
          </cell>
          <cell r="F374" t="str">
            <v>T</v>
          </cell>
          <cell r="G374" t="str">
            <v>TOTAL</v>
          </cell>
          <cell r="H374" t="str">
            <v>RSE</v>
          </cell>
          <cell r="I374">
            <v>663</v>
          </cell>
          <cell r="K374" t="str">
            <v>NC</v>
          </cell>
          <cell r="M374" t="str">
            <v>V</v>
          </cell>
          <cell r="N374">
            <v>38461.761365740742</v>
          </cell>
          <cell r="O374" t="str">
            <v>GCHATEAUGIRON</v>
          </cell>
          <cell r="P374">
            <v>38681.436516203707</v>
          </cell>
        </row>
        <row r="375">
          <cell r="A375" t="str">
            <v>1992</v>
          </cell>
          <cell r="B375" t="str">
            <v>SI</v>
          </cell>
          <cell r="C375" t="str">
            <v>NA_SC</v>
          </cell>
          <cell r="D375" t="str">
            <v>A00</v>
          </cell>
          <cell r="E375" t="str">
            <v>FTE</v>
          </cell>
          <cell r="F375" t="str">
            <v>T</v>
          </cell>
          <cell r="G375" t="str">
            <v>TOTAL</v>
          </cell>
          <cell r="H375" t="str">
            <v>RSE</v>
          </cell>
          <cell r="J375" t="str">
            <v>:</v>
          </cell>
          <cell r="K375" t="str">
            <v>NC</v>
          </cell>
          <cell r="M375" t="str">
            <v>V</v>
          </cell>
          <cell r="N375">
            <v>38461.761365740742</v>
          </cell>
          <cell r="O375" t="str">
            <v>GCHATEAUGIRON</v>
          </cell>
          <cell r="P375">
            <v>38681.436423611114</v>
          </cell>
        </row>
        <row r="376">
          <cell r="A376" t="str">
            <v>1991</v>
          </cell>
          <cell r="B376" t="str">
            <v>SI</v>
          </cell>
          <cell r="C376" t="str">
            <v>NA_SC</v>
          </cell>
          <cell r="D376" t="str">
            <v>A00</v>
          </cell>
          <cell r="E376" t="str">
            <v>FTE</v>
          </cell>
          <cell r="F376" t="str">
            <v>T</v>
          </cell>
          <cell r="G376" t="str">
            <v>TOTAL</v>
          </cell>
          <cell r="H376" t="str">
            <v>RSE</v>
          </cell>
          <cell r="J376" t="str">
            <v>:</v>
          </cell>
          <cell r="K376" t="str">
            <v>NC</v>
          </cell>
          <cell r="M376" t="str">
            <v>V</v>
          </cell>
          <cell r="N376">
            <v>38461.761365740742</v>
          </cell>
          <cell r="O376" t="str">
            <v>GCHATEAUGIRON</v>
          </cell>
          <cell r="P376">
            <v>38681.436342592591</v>
          </cell>
        </row>
        <row r="377">
          <cell r="A377" t="str">
            <v>1990</v>
          </cell>
          <cell r="B377" t="str">
            <v>SI</v>
          </cell>
          <cell r="C377" t="str">
            <v>NA_SC</v>
          </cell>
          <cell r="D377" t="str">
            <v>A00</v>
          </cell>
          <cell r="E377" t="str">
            <v>FTE</v>
          </cell>
          <cell r="F377" t="str">
            <v>T</v>
          </cell>
          <cell r="G377" t="str">
            <v>TOTAL</v>
          </cell>
          <cell r="H377" t="str">
            <v>RSE</v>
          </cell>
          <cell r="J377" t="str">
            <v>:</v>
          </cell>
          <cell r="K377" t="str">
            <v>NC</v>
          </cell>
          <cell r="M377" t="str">
            <v>V</v>
          </cell>
          <cell r="N377">
            <v>38461.761365740742</v>
          </cell>
          <cell r="O377" t="str">
            <v>GCHATEAUGIRON</v>
          </cell>
          <cell r="P377">
            <v>38681.436261574076</v>
          </cell>
        </row>
        <row r="378">
          <cell r="A378" t="str">
            <v>1989</v>
          </cell>
          <cell r="B378" t="str">
            <v>SI</v>
          </cell>
          <cell r="C378" t="str">
            <v>NA_SC</v>
          </cell>
          <cell r="D378" t="str">
            <v>A00</v>
          </cell>
          <cell r="E378" t="str">
            <v>FTE</v>
          </cell>
          <cell r="F378" t="str">
            <v>T</v>
          </cell>
          <cell r="G378" t="str">
            <v>TOTAL</v>
          </cell>
          <cell r="H378" t="str">
            <v>RSE</v>
          </cell>
          <cell r="J378" t="str">
            <v>:</v>
          </cell>
          <cell r="K378" t="str">
            <v>NC</v>
          </cell>
          <cell r="M378" t="str">
            <v>V</v>
          </cell>
          <cell r="N378">
            <v>38461.761365740742</v>
          </cell>
          <cell r="O378" t="str">
            <v>GCHATEAUGIRON</v>
          </cell>
          <cell r="P378">
            <v>38681.436192129629</v>
          </cell>
        </row>
        <row r="379">
          <cell r="A379" t="str">
            <v>1988</v>
          </cell>
          <cell r="B379" t="str">
            <v>SI</v>
          </cell>
          <cell r="C379" t="str">
            <v>NA_SC</v>
          </cell>
          <cell r="D379" t="str">
            <v>A00</v>
          </cell>
          <cell r="E379" t="str">
            <v>FTE</v>
          </cell>
          <cell r="F379" t="str">
            <v>T</v>
          </cell>
          <cell r="G379" t="str">
            <v>TOTAL</v>
          </cell>
          <cell r="H379" t="str">
            <v>RSE</v>
          </cell>
          <cell r="J379" t="str">
            <v>:</v>
          </cell>
          <cell r="K379" t="str">
            <v>NC</v>
          </cell>
          <cell r="M379" t="str">
            <v>V</v>
          </cell>
          <cell r="N379">
            <v>38461.761365740742</v>
          </cell>
          <cell r="O379" t="str">
            <v>GCHATEAUGIRON</v>
          </cell>
          <cell r="P379">
            <v>38681.43613425926</v>
          </cell>
        </row>
        <row r="380">
          <cell r="A380" t="str">
            <v>1987</v>
          </cell>
          <cell r="B380" t="str">
            <v>SI</v>
          </cell>
          <cell r="C380" t="str">
            <v>NA_SC</v>
          </cell>
          <cell r="D380" t="str">
            <v>A00</v>
          </cell>
          <cell r="E380" t="str">
            <v>FTE</v>
          </cell>
          <cell r="F380" t="str">
            <v>T</v>
          </cell>
          <cell r="G380" t="str">
            <v>TOTAL</v>
          </cell>
          <cell r="H380" t="str">
            <v>RSE</v>
          </cell>
          <cell r="J380" t="str">
            <v>:</v>
          </cell>
          <cell r="K380" t="str">
            <v>NC</v>
          </cell>
          <cell r="M380" t="str">
            <v>V</v>
          </cell>
          <cell r="N380">
            <v>38461.761365740742</v>
          </cell>
          <cell r="O380" t="str">
            <v>GCHATEAUGIRON</v>
          </cell>
          <cell r="P380">
            <v>38681.43608796296</v>
          </cell>
        </row>
        <row r="381">
          <cell r="A381" t="str">
            <v>1986</v>
          </cell>
          <cell r="B381" t="str">
            <v>SI</v>
          </cell>
          <cell r="C381" t="str">
            <v>NA_SC</v>
          </cell>
          <cell r="D381" t="str">
            <v>A00</v>
          </cell>
          <cell r="E381" t="str">
            <v>FTE</v>
          </cell>
          <cell r="F381" t="str">
            <v>T</v>
          </cell>
          <cell r="G381" t="str">
            <v>TOTAL</v>
          </cell>
          <cell r="H381" t="str">
            <v>RSE</v>
          </cell>
          <cell r="J381" t="str">
            <v>:</v>
          </cell>
          <cell r="K381" t="str">
            <v>NC</v>
          </cell>
          <cell r="M381" t="str">
            <v>V</v>
          </cell>
          <cell r="N381">
            <v>38461.761365740742</v>
          </cell>
          <cell r="O381" t="str">
            <v>GCHATEAUGIRON</v>
          </cell>
          <cell r="P381">
            <v>38681.436030092591</v>
          </cell>
        </row>
        <row r="382">
          <cell r="A382" t="str">
            <v>1985</v>
          </cell>
          <cell r="B382" t="str">
            <v>SI</v>
          </cell>
          <cell r="C382" t="str">
            <v>NA_SC</v>
          </cell>
          <cell r="D382" t="str">
            <v>A00</v>
          </cell>
          <cell r="E382" t="str">
            <v>FTE</v>
          </cell>
          <cell r="F382" t="str">
            <v>T</v>
          </cell>
          <cell r="G382" t="str">
            <v>TOTAL</v>
          </cell>
          <cell r="H382" t="str">
            <v>RSE</v>
          </cell>
          <cell r="J382" t="str">
            <v>:</v>
          </cell>
          <cell r="K382" t="str">
            <v>NC</v>
          </cell>
          <cell r="M382" t="str">
            <v>V</v>
          </cell>
          <cell r="N382">
            <v>38461.761365740742</v>
          </cell>
          <cell r="O382" t="str">
            <v>GCHATEAUGIRON</v>
          </cell>
          <cell r="P382">
            <v>38681.435995370368</v>
          </cell>
        </row>
        <row r="383">
          <cell r="A383" t="str">
            <v>1984</v>
          </cell>
          <cell r="B383" t="str">
            <v>SI</v>
          </cell>
          <cell r="C383" t="str">
            <v>NA_SC</v>
          </cell>
          <cell r="D383" t="str">
            <v>A00</v>
          </cell>
          <cell r="E383" t="str">
            <v>FTE</v>
          </cell>
          <cell r="F383" t="str">
            <v>T</v>
          </cell>
          <cell r="G383" t="str">
            <v>TOTAL</v>
          </cell>
          <cell r="H383" t="str">
            <v>RSE</v>
          </cell>
          <cell r="J383" t="str">
            <v>:</v>
          </cell>
          <cell r="K383" t="str">
            <v>NC</v>
          </cell>
          <cell r="M383" t="str">
            <v>V</v>
          </cell>
          <cell r="N383">
            <v>38461.761365740742</v>
          </cell>
          <cell r="O383" t="str">
            <v>GCHATEAUGIRON</v>
          </cell>
          <cell r="P383">
            <v>38681.435949074075</v>
          </cell>
        </row>
        <row r="384">
          <cell r="A384" t="str">
            <v>1983</v>
          </cell>
          <cell r="B384" t="str">
            <v>SI</v>
          </cell>
          <cell r="C384" t="str">
            <v>NA_SC</v>
          </cell>
          <cell r="D384" t="str">
            <v>A00</v>
          </cell>
          <cell r="E384" t="str">
            <v>FTE</v>
          </cell>
          <cell r="F384" t="str">
            <v>T</v>
          </cell>
          <cell r="G384" t="str">
            <v>TOTAL</v>
          </cell>
          <cell r="H384" t="str">
            <v>RSE</v>
          </cell>
          <cell r="J384" t="str">
            <v>:</v>
          </cell>
          <cell r="K384" t="str">
            <v>NC</v>
          </cell>
          <cell r="M384" t="str">
            <v>V</v>
          </cell>
          <cell r="N384">
            <v>38461.761365740742</v>
          </cell>
          <cell r="O384" t="str">
            <v>GCHATEAUGIRON</v>
          </cell>
          <cell r="P384">
            <v>38681.435914351852</v>
          </cell>
        </row>
        <row r="385">
          <cell r="A385" t="str">
            <v>1982</v>
          </cell>
          <cell r="B385" t="str">
            <v>SI</v>
          </cell>
          <cell r="C385" t="str">
            <v>NA_SC</v>
          </cell>
          <cell r="D385" t="str">
            <v>A00</v>
          </cell>
          <cell r="E385" t="str">
            <v>FTE</v>
          </cell>
          <cell r="F385" t="str">
            <v>T</v>
          </cell>
          <cell r="G385" t="str">
            <v>TOTAL</v>
          </cell>
          <cell r="H385" t="str">
            <v>RSE</v>
          </cell>
          <cell r="J385" t="str">
            <v>:</v>
          </cell>
          <cell r="K385" t="str">
            <v>NC</v>
          </cell>
          <cell r="M385" t="str">
            <v>V</v>
          </cell>
          <cell r="N385">
            <v>38461.761365740742</v>
          </cell>
          <cell r="O385" t="str">
            <v>GCHATEAUGIRON</v>
          </cell>
          <cell r="P385">
            <v>38681.435879629629</v>
          </cell>
        </row>
        <row r="386">
          <cell r="A386" t="str">
            <v>1981</v>
          </cell>
          <cell r="B386" t="str">
            <v>SI</v>
          </cell>
          <cell r="C386" t="str">
            <v>NA_SC</v>
          </cell>
          <cell r="D386" t="str">
            <v>A00</v>
          </cell>
          <cell r="E386" t="str">
            <v>FTE</v>
          </cell>
          <cell r="F386" t="str">
            <v>T</v>
          </cell>
          <cell r="G386" t="str">
            <v>TOTAL</v>
          </cell>
          <cell r="H386" t="str">
            <v>RSE</v>
          </cell>
          <cell r="J386" t="str">
            <v>:</v>
          </cell>
          <cell r="K386" t="str">
            <v>NC</v>
          </cell>
          <cell r="M386" t="str">
            <v>V</v>
          </cell>
          <cell r="N386">
            <v>38461.761365740742</v>
          </cell>
          <cell r="O386" t="str">
            <v>GCHATEAUGIRON</v>
          </cell>
          <cell r="P386">
            <v>38681.435856481483</v>
          </cell>
        </row>
        <row r="387">
          <cell r="A387" t="str">
            <v>1980</v>
          </cell>
          <cell r="B387" t="str">
            <v>SI</v>
          </cell>
          <cell r="C387" t="str">
            <v>NA_SC</v>
          </cell>
          <cell r="D387" t="str">
            <v>A00</v>
          </cell>
          <cell r="E387" t="str">
            <v>FTE</v>
          </cell>
          <cell r="F387" t="str">
            <v>T</v>
          </cell>
          <cell r="G387" t="str">
            <v>TOTAL</v>
          </cell>
          <cell r="H387" t="str">
            <v>RSE</v>
          </cell>
          <cell r="J387" t="str">
            <v>:</v>
          </cell>
          <cell r="K387" t="str">
            <v>NC</v>
          </cell>
          <cell r="M387" t="str">
            <v>V</v>
          </cell>
          <cell r="N387">
            <v>38461.761365740742</v>
          </cell>
          <cell r="O387" t="str">
            <v>GCHATEAUGIRON</v>
          </cell>
          <cell r="P387">
            <v>38681.435833333337</v>
          </cell>
        </row>
        <row r="388">
          <cell r="A388" t="str">
            <v>2002</v>
          </cell>
          <cell r="B388" t="str">
            <v>SK</v>
          </cell>
          <cell r="C388" t="str">
            <v>NA_SC</v>
          </cell>
          <cell r="D388" t="str">
            <v>A00</v>
          </cell>
          <cell r="E388" t="str">
            <v>FTE</v>
          </cell>
          <cell r="F388" t="str">
            <v>T</v>
          </cell>
          <cell r="G388" t="str">
            <v>TOTAL</v>
          </cell>
          <cell r="H388" t="str">
            <v>RSE</v>
          </cell>
          <cell r="I388">
            <v>2690</v>
          </cell>
          <cell r="K388" t="str">
            <v>MS</v>
          </cell>
          <cell r="M388" t="str">
            <v>V</v>
          </cell>
          <cell r="N388">
            <v>38461.761365740742</v>
          </cell>
          <cell r="O388" t="str">
            <v>GCHATEAUGIRON</v>
          </cell>
          <cell r="P388">
            <v>38681.438425925924</v>
          </cell>
          <cell r="Q388" t="str">
            <v>gchateaug</v>
          </cell>
        </row>
        <row r="389">
          <cell r="A389" t="str">
            <v>2001</v>
          </cell>
          <cell r="B389" t="str">
            <v>SK</v>
          </cell>
          <cell r="C389" t="str">
            <v>NA_SC</v>
          </cell>
          <cell r="D389" t="str">
            <v>A00</v>
          </cell>
          <cell r="E389" t="str">
            <v>FTE</v>
          </cell>
          <cell r="F389" t="str">
            <v>T</v>
          </cell>
          <cell r="G389" t="str">
            <v>TOTAL</v>
          </cell>
          <cell r="H389" t="str">
            <v>RSE</v>
          </cell>
          <cell r="I389">
            <v>3075</v>
          </cell>
          <cell r="K389" t="str">
            <v>NC</v>
          </cell>
          <cell r="M389" t="str">
            <v>V</v>
          </cell>
          <cell r="N389">
            <v>38461.761365740742</v>
          </cell>
          <cell r="O389" t="str">
            <v>GCHATEAUGIRON</v>
          </cell>
          <cell r="P389">
            <v>38681.438113425924</v>
          </cell>
        </row>
        <row r="390">
          <cell r="A390" t="str">
            <v>2000</v>
          </cell>
          <cell r="B390" t="str">
            <v>SK</v>
          </cell>
          <cell r="C390" t="str">
            <v>NA_SC</v>
          </cell>
          <cell r="D390" t="str">
            <v>A00</v>
          </cell>
          <cell r="E390" t="str">
            <v>FTE</v>
          </cell>
          <cell r="F390" t="str">
            <v>T</v>
          </cell>
          <cell r="G390" t="str">
            <v>TOTAL</v>
          </cell>
          <cell r="H390" t="str">
            <v>RSE</v>
          </cell>
          <cell r="I390">
            <v>2739</v>
          </cell>
          <cell r="K390" t="str">
            <v>NC</v>
          </cell>
          <cell r="M390" t="str">
            <v>V</v>
          </cell>
          <cell r="N390">
            <v>38461.761365740742</v>
          </cell>
          <cell r="O390" t="str">
            <v>GCHATEAUGIRON</v>
          </cell>
          <cell r="P390">
            <v>38681.437835648147</v>
          </cell>
        </row>
        <row r="391">
          <cell r="A391" t="str">
            <v>1999</v>
          </cell>
          <cell r="B391" t="str">
            <v>SK</v>
          </cell>
          <cell r="C391" t="str">
            <v>NA_SC</v>
          </cell>
          <cell r="D391" t="str">
            <v>A00</v>
          </cell>
          <cell r="E391" t="str">
            <v>FTE</v>
          </cell>
          <cell r="F391" t="str">
            <v>T</v>
          </cell>
          <cell r="G391" t="str">
            <v>TOTAL</v>
          </cell>
          <cell r="H391" t="str">
            <v>RSE</v>
          </cell>
          <cell r="I391">
            <v>1804</v>
          </cell>
          <cell r="K391" t="str">
            <v>NC</v>
          </cell>
          <cell r="M391" t="str">
            <v>V</v>
          </cell>
          <cell r="N391">
            <v>38461.761365740742</v>
          </cell>
          <cell r="O391" t="str">
            <v>GCHATEAUGIRON</v>
          </cell>
          <cell r="P391">
            <v>38681.437592592592</v>
          </cell>
        </row>
        <row r="392">
          <cell r="A392" t="str">
            <v>1998</v>
          </cell>
          <cell r="B392" t="str">
            <v>SK</v>
          </cell>
          <cell r="C392" t="str">
            <v>NA_SC</v>
          </cell>
          <cell r="D392" t="str">
            <v>A00</v>
          </cell>
          <cell r="E392" t="str">
            <v>FTE</v>
          </cell>
          <cell r="F392" t="str">
            <v>T</v>
          </cell>
          <cell r="G392" t="str">
            <v>TOTAL</v>
          </cell>
          <cell r="H392" t="str">
            <v>RSE</v>
          </cell>
          <cell r="I392">
            <v>2100</v>
          </cell>
          <cell r="K392" t="str">
            <v>NC</v>
          </cell>
          <cell r="M392" t="str">
            <v>V</v>
          </cell>
          <cell r="N392">
            <v>38461.761365740742</v>
          </cell>
          <cell r="O392" t="str">
            <v>GCHATEAUGIRON</v>
          </cell>
          <cell r="P392">
            <v>38681.437349537038</v>
          </cell>
        </row>
        <row r="393">
          <cell r="A393" t="str">
            <v>1997</v>
          </cell>
          <cell r="B393" t="str">
            <v>SK</v>
          </cell>
          <cell r="C393" t="str">
            <v>NA_SC</v>
          </cell>
          <cell r="D393" t="str">
            <v>A00</v>
          </cell>
          <cell r="E393" t="str">
            <v>FTE</v>
          </cell>
          <cell r="F393" t="str">
            <v>T</v>
          </cell>
          <cell r="G393" t="str">
            <v>TOTAL</v>
          </cell>
          <cell r="H393" t="str">
            <v>RSE</v>
          </cell>
          <cell r="I393">
            <v>2138</v>
          </cell>
          <cell r="K393" t="str">
            <v>NC</v>
          </cell>
          <cell r="M393" t="str">
            <v>V</v>
          </cell>
          <cell r="N393">
            <v>38461.761365740742</v>
          </cell>
          <cell r="O393" t="str">
            <v>GCHATEAUGIRON</v>
          </cell>
          <cell r="P393">
            <v>38681.437141203707</v>
          </cell>
        </row>
        <row r="394">
          <cell r="A394" t="str">
            <v>1996</v>
          </cell>
          <cell r="B394" t="str">
            <v>SK</v>
          </cell>
          <cell r="C394" t="str">
            <v>NA_SC</v>
          </cell>
          <cell r="D394" t="str">
            <v>A00</v>
          </cell>
          <cell r="E394" t="str">
            <v>FTE</v>
          </cell>
          <cell r="F394" t="str">
            <v>T</v>
          </cell>
          <cell r="G394" t="str">
            <v>TOTAL</v>
          </cell>
          <cell r="H394" t="str">
            <v>RSE</v>
          </cell>
          <cell r="I394">
            <v>2318</v>
          </cell>
          <cell r="K394" t="str">
            <v>NC</v>
          </cell>
          <cell r="M394" t="str">
            <v>V</v>
          </cell>
          <cell r="N394">
            <v>38461.761365740742</v>
          </cell>
          <cell r="O394" t="str">
            <v>GCHATEAUGIRON</v>
          </cell>
          <cell r="P394">
            <v>38681.436956018515</v>
          </cell>
        </row>
        <row r="395">
          <cell r="A395" t="str">
            <v>1995</v>
          </cell>
          <cell r="B395" t="str">
            <v>SK</v>
          </cell>
          <cell r="C395" t="str">
            <v>NA_SC</v>
          </cell>
          <cell r="D395" t="str">
            <v>A00</v>
          </cell>
          <cell r="E395" t="str">
            <v>FTE</v>
          </cell>
          <cell r="F395" t="str">
            <v>T</v>
          </cell>
          <cell r="G395" t="str">
            <v>TOTAL</v>
          </cell>
          <cell r="H395" t="str">
            <v>RSE</v>
          </cell>
          <cell r="J395" t="str">
            <v>:</v>
          </cell>
          <cell r="K395" t="str">
            <v>NC</v>
          </cell>
          <cell r="M395" t="str">
            <v>V</v>
          </cell>
          <cell r="N395">
            <v>38461.761365740742</v>
          </cell>
          <cell r="O395" t="str">
            <v>GCHATEAUGIRON</v>
          </cell>
          <cell r="P395">
            <v>38681.436793981484</v>
          </cell>
        </row>
        <row r="396">
          <cell r="A396" t="str">
            <v>1994</v>
          </cell>
          <cell r="B396" t="str">
            <v>SK</v>
          </cell>
          <cell r="C396" t="str">
            <v>NA_SC</v>
          </cell>
          <cell r="D396" t="str">
            <v>A00</v>
          </cell>
          <cell r="E396" t="str">
            <v>FTE</v>
          </cell>
          <cell r="F396" t="str">
            <v>T</v>
          </cell>
          <cell r="G396" t="str">
            <v>TOTAL</v>
          </cell>
          <cell r="H396" t="str">
            <v>RSE</v>
          </cell>
          <cell r="J396" t="str">
            <v>:</v>
          </cell>
          <cell r="K396" t="str">
            <v>NC</v>
          </cell>
          <cell r="M396" t="str">
            <v>V</v>
          </cell>
          <cell r="N396">
            <v>38461.761365740742</v>
          </cell>
          <cell r="O396" t="str">
            <v>GCHATEAUGIRON</v>
          </cell>
          <cell r="P396">
            <v>38681.436643518522</v>
          </cell>
        </row>
        <row r="397">
          <cell r="A397" t="str">
            <v>1993</v>
          </cell>
          <cell r="B397" t="str">
            <v>SK</v>
          </cell>
          <cell r="C397" t="str">
            <v>NA_SC</v>
          </cell>
          <cell r="D397" t="str">
            <v>A00</v>
          </cell>
          <cell r="E397" t="str">
            <v>FTE</v>
          </cell>
          <cell r="F397" t="str">
            <v>T</v>
          </cell>
          <cell r="G397" t="str">
            <v>TOTAL</v>
          </cell>
          <cell r="H397" t="str">
            <v>RSE</v>
          </cell>
          <cell r="J397" t="str">
            <v>:</v>
          </cell>
          <cell r="K397" t="str">
            <v>NC</v>
          </cell>
          <cell r="M397" t="str">
            <v>V</v>
          </cell>
          <cell r="N397">
            <v>38461.761365740742</v>
          </cell>
          <cell r="O397" t="str">
            <v>GCHATEAUGIRON</v>
          </cell>
          <cell r="P397">
            <v>38681.436527777776</v>
          </cell>
        </row>
        <row r="398">
          <cell r="A398" t="str">
            <v>1992</v>
          </cell>
          <cell r="B398" t="str">
            <v>SK</v>
          </cell>
          <cell r="C398" t="str">
            <v>NA_SC</v>
          </cell>
          <cell r="D398" t="str">
            <v>A00</v>
          </cell>
          <cell r="E398" t="str">
            <v>FTE</v>
          </cell>
          <cell r="F398" t="str">
            <v>T</v>
          </cell>
          <cell r="G398" t="str">
            <v>TOTAL</v>
          </cell>
          <cell r="H398" t="str">
            <v>RSE</v>
          </cell>
          <cell r="J398" t="str">
            <v>:</v>
          </cell>
          <cell r="K398" t="str">
            <v>NC</v>
          </cell>
          <cell r="M398" t="str">
            <v>V</v>
          </cell>
          <cell r="N398">
            <v>38461.761365740742</v>
          </cell>
          <cell r="O398" t="str">
            <v>GCHATEAUGIRON</v>
          </cell>
          <cell r="P398">
            <v>38681.436435185184</v>
          </cell>
        </row>
        <row r="399">
          <cell r="A399" t="str">
            <v>1991</v>
          </cell>
          <cell r="B399" t="str">
            <v>SK</v>
          </cell>
          <cell r="C399" t="str">
            <v>NA_SC</v>
          </cell>
          <cell r="D399" t="str">
            <v>A00</v>
          </cell>
          <cell r="E399" t="str">
            <v>FTE</v>
          </cell>
          <cell r="F399" t="str">
            <v>T</v>
          </cell>
          <cell r="G399" t="str">
            <v>TOTAL</v>
          </cell>
          <cell r="H399" t="str">
            <v>RSE</v>
          </cell>
          <cell r="J399" t="str">
            <v>:</v>
          </cell>
          <cell r="K399" t="str">
            <v>NC</v>
          </cell>
          <cell r="M399" t="str">
            <v>V</v>
          </cell>
          <cell r="N399">
            <v>38461.761365740742</v>
          </cell>
          <cell r="O399" t="str">
            <v>GCHATEAUGIRON</v>
          </cell>
          <cell r="P399">
            <v>38681.436342592591</v>
          </cell>
        </row>
        <row r="400">
          <cell r="A400" t="str">
            <v>1990</v>
          </cell>
          <cell r="B400" t="str">
            <v>SK</v>
          </cell>
          <cell r="C400" t="str">
            <v>NA_SC</v>
          </cell>
          <cell r="D400" t="str">
            <v>A00</v>
          </cell>
          <cell r="E400" t="str">
            <v>FTE</v>
          </cell>
          <cell r="F400" t="str">
            <v>T</v>
          </cell>
          <cell r="G400" t="str">
            <v>TOTAL</v>
          </cell>
          <cell r="H400" t="str">
            <v>RSE</v>
          </cell>
          <cell r="J400" t="str">
            <v>:</v>
          </cell>
          <cell r="K400" t="str">
            <v>NC</v>
          </cell>
          <cell r="M400" t="str">
            <v>V</v>
          </cell>
          <cell r="N400">
            <v>38461.761365740742</v>
          </cell>
          <cell r="O400" t="str">
            <v>GCHATEAUGIRON</v>
          </cell>
          <cell r="P400">
            <v>38681.436273148145</v>
          </cell>
        </row>
        <row r="401">
          <cell r="A401" t="str">
            <v>1989</v>
          </cell>
          <cell r="B401" t="str">
            <v>SK</v>
          </cell>
          <cell r="C401" t="str">
            <v>NA_SC</v>
          </cell>
          <cell r="D401" t="str">
            <v>A00</v>
          </cell>
          <cell r="E401" t="str">
            <v>FTE</v>
          </cell>
          <cell r="F401" t="str">
            <v>T</v>
          </cell>
          <cell r="G401" t="str">
            <v>TOTAL</v>
          </cell>
          <cell r="H401" t="str">
            <v>RSE</v>
          </cell>
          <cell r="J401" t="str">
            <v>:</v>
          </cell>
          <cell r="K401" t="str">
            <v>NC</v>
          </cell>
          <cell r="M401" t="str">
            <v>V</v>
          </cell>
          <cell r="N401">
            <v>38461.761365740742</v>
          </cell>
          <cell r="O401" t="str">
            <v>GCHATEAUGIRON</v>
          </cell>
          <cell r="P401">
            <v>38681.436203703706</v>
          </cell>
        </row>
        <row r="402">
          <cell r="A402" t="str">
            <v>1988</v>
          </cell>
          <cell r="B402" t="str">
            <v>SK</v>
          </cell>
          <cell r="C402" t="str">
            <v>NA_SC</v>
          </cell>
          <cell r="D402" t="str">
            <v>A00</v>
          </cell>
          <cell r="E402" t="str">
            <v>FTE</v>
          </cell>
          <cell r="F402" t="str">
            <v>T</v>
          </cell>
          <cell r="G402" t="str">
            <v>TOTAL</v>
          </cell>
          <cell r="H402" t="str">
            <v>RSE</v>
          </cell>
          <cell r="J402" t="str">
            <v>:</v>
          </cell>
          <cell r="K402" t="str">
            <v>NC</v>
          </cell>
          <cell r="M402" t="str">
            <v>V</v>
          </cell>
          <cell r="N402">
            <v>38461.761365740742</v>
          </cell>
          <cell r="O402" t="str">
            <v>GCHATEAUGIRON</v>
          </cell>
          <cell r="P402">
            <v>38681.436145833337</v>
          </cell>
        </row>
        <row r="403">
          <cell r="A403" t="str">
            <v>1987</v>
          </cell>
          <cell r="B403" t="str">
            <v>SK</v>
          </cell>
          <cell r="C403" t="str">
            <v>NA_SC</v>
          </cell>
          <cell r="D403" t="str">
            <v>A00</v>
          </cell>
          <cell r="E403" t="str">
            <v>FTE</v>
          </cell>
          <cell r="F403" t="str">
            <v>T</v>
          </cell>
          <cell r="G403" t="str">
            <v>TOTAL</v>
          </cell>
          <cell r="H403" t="str">
            <v>RSE</v>
          </cell>
          <cell r="J403" t="str">
            <v>:</v>
          </cell>
          <cell r="K403" t="str">
            <v>NC</v>
          </cell>
          <cell r="M403" t="str">
            <v>V</v>
          </cell>
          <cell r="N403">
            <v>38461.761365740742</v>
          </cell>
          <cell r="O403" t="str">
            <v>GCHATEAUGIRON</v>
          </cell>
          <cell r="P403">
            <v>38681.43608796296</v>
          </cell>
        </row>
        <row r="404">
          <cell r="A404" t="str">
            <v>1986</v>
          </cell>
          <cell r="B404" t="str">
            <v>SK</v>
          </cell>
          <cell r="C404" t="str">
            <v>NA_SC</v>
          </cell>
          <cell r="D404" t="str">
            <v>A00</v>
          </cell>
          <cell r="E404" t="str">
            <v>FTE</v>
          </cell>
          <cell r="F404" t="str">
            <v>T</v>
          </cell>
          <cell r="G404" t="str">
            <v>TOTAL</v>
          </cell>
          <cell r="H404" t="str">
            <v>RSE</v>
          </cell>
          <cell r="J404" t="str">
            <v>:</v>
          </cell>
          <cell r="K404" t="str">
            <v>NC</v>
          </cell>
          <cell r="M404" t="str">
            <v>V</v>
          </cell>
          <cell r="N404">
            <v>38461.761365740742</v>
          </cell>
          <cell r="O404" t="str">
            <v>GCHATEAUGIRON</v>
          </cell>
          <cell r="P404">
            <v>38681.436041666668</v>
          </cell>
        </row>
        <row r="405">
          <cell r="A405" t="str">
            <v>1985</v>
          </cell>
          <cell r="B405" t="str">
            <v>SK</v>
          </cell>
          <cell r="C405" t="str">
            <v>NA_SC</v>
          </cell>
          <cell r="D405" t="str">
            <v>A00</v>
          </cell>
          <cell r="E405" t="str">
            <v>FTE</v>
          </cell>
          <cell r="F405" t="str">
            <v>T</v>
          </cell>
          <cell r="G405" t="str">
            <v>TOTAL</v>
          </cell>
          <cell r="H405" t="str">
            <v>RSE</v>
          </cell>
          <cell r="J405" t="str">
            <v>:</v>
          </cell>
          <cell r="K405" t="str">
            <v>NC</v>
          </cell>
          <cell r="M405" t="str">
            <v>V</v>
          </cell>
          <cell r="N405">
            <v>38461.761365740742</v>
          </cell>
          <cell r="O405" t="str">
            <v>GCHATEAUGIRON</v>
          </cell>
          <cell r="P405">
            <v>38681.435995370368</v>
          </cell>
        </row>
        <row r="406">
          <cell r="A406" t="str">
            <v>1984</v>
          </cell>
          <cell r="B406" t="str">
            <v>SK</v>
          </cell>
          <cell r="C406" t="str">
            <v>NA_SC</v>
          </cell>
          <cell r="D406" t="str">
            <v>A00</v>
          </cell>
          <cell r="E406" t="str">
            <v>FTE</v>
          </cell>
          <cell r="F406" t="str">
            <v>T</v>
          </cell>
          <cell r="G406" t="str">
            <v>TOTAL</v>
          </cell>
          <cell r="H406" t="str">
            <v>RSE</v>
          </cell>
          <cell r="J406" t="str">
            <v>:</v>
          </cell>
          <cell r="K406" t="str">
            <v>NC</v>
          </cell>
          <cell r="M406" t="str">
            <v>V</v>
          </cell>
          <cell r="N406">
            <v>38461.761365740742</v>
          </cell>
          <cell r="O406" t="str">
            <v>GCHATEAUGIRON</v>
          </cell>
          <cell r="P406">
            <v>38681.435949074075</v>
          </cell>
        </row>
        <row r="407">
          <cell r="A407" t="str">
            <v>1983</v>
          </cell>
          <cell r="B407" t="str">
            <v>SK</v>
          </cell>
          <cell r="C407" t="str">
            <v>NA_SC</v>
          </cell>
          <cell r="D407" t="str">
            <v>A00</v>
          </cell>
          <cell r="E407" t="str">
            <v>FTE</v>
          </cell>
          <cell r="F407" t="str">
            <v>T</v>
          </cell>
          <cell r="G407" t="str">
            <v>TOTAL</v>
          </cell>
          <cell r="H407" t="str">
            <v>RSE</v>
          </cell>
          <cell r="J407" t="str">
            <v>:</v>
          </cell>
          <cell r="K407" t="str">
            <v>NC</v>
          </cell>
          <cell r="M407" t="str">
            <v>V</v>
          </cell>
          <cell r="N407">
            <v>38461.761365740742</v>
          </cell>
          <cell r="O407" t="str">
            <v>GCHATEAUGIRON</v>
          </cell>
          <cell r="P407">
            <v>38681.435914351852</v>
          </cell>
        </row>
        <row r="408">
          <cell r="A408" t="str">
            <v>1982</v>
          </cell>
          <cell r="B408" t="str">
            <v>SK</v>
          </cell>
          <cell r="C408" t="str">
            <v>NA_SC</v>
          </cell>
          <cell r="D408" t="str">
            <v>A00</v>
          </cell>
          <cell r="E408" t="str">
            <v>FTE</v>
          </cell>
          <cell r="F408" t="str">
            <v>T</v>
          </cell>
          <cell r="G408" t="str">
            <v>TOTAL</v>
          </cell>
          <cell r="H408" t="str">
            <v>RSE</v>
          </cell>
          <cell r="J408" t="str">
            <v>:</v>
          </cell>
          <cell r="K408" t="str">
            <v>NC</v>
          </cell>
          <cell r="M408" t="str">
            <v>V</v>
          </cell>
          <cell r="N408">
            <v>38461.761365740742</v>
          </cell>
          <cell r="O408" t="str">
            <v>GCHATEAUGIRON</v>
          </cell>
          <cell r="P408">
            <v>38681.435879629629</v>
          </cell>
        </row>
        <row r="409">
          <cell r="A409" t="str">
            <v>1981</v>
          </cell>
          <cell r="B409" t="str">
            <v>SK</v>
          </cell>
          <cell r="C409" t="str">
            <v>NA_SC</v>
          </cell>
          <cell r="D409" t="str">
            <v>A00</v>
          </cell>
          <cell r="E409" t="str">
            <v>FTE</v>
          </cell>
          <cell r="F409" t="str">
            <v>T</v>
          </cell>
          <cell r="G409" t="str">
            <v>TOTAL</v>
          </cell>
          <cell r="H409" t="str">
            <v>RSE</v>
          </cell>
          <cell r="J409" t="str">
            <v>:</v>
          </cell>
          <cell r="K409" t="str">
            <v>NC</v>
          </cell>
          <cell r="M409" t="str">
            <v>V</v>
          </cell>
          <cell r="N409">
            <v>38461.761365740742</v>
          </cell>
          <cell r="O409" t="str">
            <v>GCHATEAUGIRON</v>
          </cell>
          <cell r="P409">
            <v>38681.435856481483</v>
          </cell>
        </row>
        <row r="410">
          <cell r="A410" t="str">
            <v>1980</v>
          </cell>
          <cell r="B410" t="str">
            <v>SK</v>
          </cell>
          <cell r="C410" t="str">
            <v>NA_SC</v>
          </cell>
          <cell r="D410" t="str">
            <v>A00</v>
          </cell>
          <cell r="E410" t="str">
            <v>FTE</v>
          </cell>
          <cell r="F410" t="str">
            <v>T</v>
          </cell>
          <cell r="G410" t="str">
            <v>TOTAL</v>
          </cell>
          <cell r="H410" t="str">
            <v>RSE</v>
          </cell>
          <cell r="J410" t="str">
            <v>:</v>
          </cell>
          <cell r="K410" t="str">
            <v>NC</v>
          </cell>
          <cell r="M410" t="str">
            <v>V</v>
          </cell>
          <cell r="N410">
            <v>38461.761365740742</v>
          </cell>
          <cell r="O410" t="str">
            <v>GCHATEAUGIRON</v>
          </cell>
          <cell r="P410">
            <v>38681.435833333337</v>
          </cell>
        </row>
        <row r="411">
          <cell r="A411" t="str">
            <v>2002</v>
          </cell>
          <cell r="B411" t="str">
            <v>BG</v>
          </cell>
          <cell r="C411" t="str">
            <v>NA_SC</v>
          </cell>
          <cell r="D411" t="str">
            <v>A00</v>
          </cell>
          <cell r="E411" t="str">
            <v>FTE</v>
          </cell>
          <cell r="F411" t="str">
            <v>T</v>
          </cell>
          <cell r="G411" t="str">
            <v>TOTAL</v>
          </cell>
          <cell r="H411" t="str">
            <v>RSE</v>
          </cell>
          <cell r="I411">
            <v>3052</v>
          </cell>
          <cell r="K411" t="str">
            <v>MS</v>
          </cell>
          <cell r="M411" t="str">
            <v>V</v>
          </cell>
          <cell r="N411">
            <v>38461.761365740742</v>
          </cell>
          <cell r="O411" t="str">
            <v>GCHATEAUGIRON</v>
          </cell>
          <cell r="P411">
            <v>38681.438148148147</v>
          </cell>
          <cell r="Q411" t="str">
            <v>gchateaug</v>
          </cell>
        </row>
        <row r="412">
          <cell r="A412" t="str">
            <v>2001</v>
          </cell>
          <cell r="B412" t="str">
            <v>BG</v>
          </cell>
          <cell r="C412" t="str">
            <v>NA_SC</v>
          </cell>
          <cell r="D412" t="str">
            <v>A00</v>
          </cell>
          <cell r="E412" t="str">
            <v>FTE</v>
          </cell>
          <cell r="F412" t="str">
            <v>T</v>
          </cell>
          <cell r="G412" t="str">
            <v>TOTAL</v>
          </cell>
          <cell r="H412" t="str">
            <v>RSE</v>
          </cell>
          <cell r="I412">
            <v>3172</v>
          </cell>
          <cell r="K412" t="str">
            <v>NC</v>
          </cell>
          <cell r="M412" t="str">
            <v>V</v>
          </cell>
          <cell r="N412">
            <v>38461.761365740742</v>
          </cell>
          <cell r="O412" t="str">
            <v>GCHATEAUGIRON</v>
          </cell>
          <cell r="P412">
            <v>38681.437858796293</v>
          </cell>
        </row>
        <row r="413">
          <cell r="A413" t="str">
            <v>2000</v>
          </cell>
          <cell r="B413" t="str">
            <v>BG</v>
          </cell>
          <cell r="C413" t="str">
            <v>NA_SC</v>
          </cell>
          <cell r="D413" t="str">
            <v>A00</v>
          </cell>
          <cell r="E413" t="str">
            <v>FTE</v>
          </cell>
          <cell r="F413" t="str">
            <v>T</v>
          </cell>
          <cell r="G413" t="str">
            <v>TOTAL</v>
          </cell>
          <cell r="H413" t="str">
            <v>RSE</v>
          </cell>
          <cell r="I413">
            <v>2905</v>
          </cell>
          <cell r="K413" t="str">
            <v>NC</v>
          </cell>
          <cell r="M413" t="str">
            <v>V</v>
          </cell>
          <cell r="N413">
            <v>38461.761365740742</v>
          </cell>
          <cell r="O413" t="str">
            <v>GCHATEAUGIRON</v>
          </cell>
          <cell r="P413">
            <v>38681.437615740739</v>
          </cell>
        </row>
        <row r="414">
          <cell r="A414" t="str">
            <v>1982</v>
          </cell>
          <cell r="B414" t="str">
            <v>PL</v>
          </cell>
          <cell r="C414" t="str">
            <v>ME_SC</v>
          </cell>
          <cell r="D414" t="str">
            <v>A00</v>
          </cell>
          <cell r="E414" t="str">
            <v>FTE</v>
          </cell>
          <cell r="F414" t="str">
            <v>T</v>
          </cell>
          <cell r="G414" t="str">
            <v>TOTAL</v>
          </cell>
          <cell r="H414" t="str">
            <v>RSE</v>
          </cell>
          <cell r="J414" t="str">
            <v>:</v>
          </cell>
          <cell r="K414" t="str">
            <v>NC</v>
          </cell>
          <cell r="M414" t="str">
            <v>V</v>
          </cell>
          <cell r="N414">
            <v>38461.761342592596</v>
          </cell>
          <cell r="O414" t="str">
            <v>GCHATEAUGIRON</v>
          </cell>
          <cell r="P414">
            <v>38681.435879629629</v>
          </cell>
        </row>
        <row r="415">
          <cell r="A415" t="str">
            <v>1981</v>
          </cell>
          <cell r="B415" t="str">
            <v>PL</v>
          </cell>
          <cell r="C415" t="str">
            <v>ME_SC</v>
          </cell>
          <cell r="D415" t="str">
            <v>A00</v>
          </cell>
          <cell r="E415" t="str">
            <v>FTE</v>
          </cell>
          <cell r="F415" t="str">
            <v>T</v>
          </cell>
          <cell r="G415" t="str">
            <v>TOTAL</v>
          </cell>
          <cell r="H415" t="str">
            <v>RSE</v>
          </cell>
          <cell r="J415" t="str">
            <v>:</v>
          </cell>
          <cell r="K415" t="str">
            <v>NC</v>
          </cell>
          <cell r="M415" t="str">
            <v>V</v>
          </cell>
          <cell r="N415">
            <v>38461.761342592596</v>
          </cell>
          <cell r="O415" t="str">
            <v>GCHATEAUGIRON</v>
          </cell>
          <cell r="P415">
            <v>38681.435844907406</v>
          </cell>
        </row>
        <row r="416">
          <cell r="A416" t="str">
            <v>1980</v>
          </cell>
          <cell r="B416" t="str">
            <v>PL</v>
          </cell>
          <cell r="C416" t="str">
            <v>ME_SC</v>
          </cell>
          <cell r="D416" t="str">
            <v>A00</v>
          </cell>
          <cell r="E416" t="str">
            <v>FTE</v>
          </cell>
          <cell r="F416" t="str">
            <v>T</v>
          </cell>
          <cell r="G416" t="str">
            <v>TOTAL</v>
          </cell>
          <cell r="H416" t="str">
            <v>RSE</v>
          </cell>
          <cell r="J416" t="str">
            <v>:</v>
          </cell>
          <cell r="K416" t="str">
            <v>NC</v>
          </cell>
          <cell r="M416" t="str">
            <v>V</v>
          </cell>
          <cell r="N416">
            <v>38461.761342592596</v>
          </cell>
          <cell r="O416" t="str">
            <v>GCHATEAUGIRON</v>
          </cell>
          <cell r="P416">
            <v>38681.43582175926</v>
          </cell>
        </row>
        <row r="417">
          <cell r="A417" t="str">
            <v>2002</v>
          </cell>
          <cell r="B417" t="str">
            <v>PT</v>
          </cell>
          <cell r="C417" t="str">
            <v>ME_SC</v>
          </cell>
          <cell r="D417" t="str">
            <v>A00</v>
          </cell>
          <cell r="E417" t="str">
            <v>FTE</v>
          </cell>
          <cell r="F417" t="str">
            <v>T</v>
          </cell>
          <cell r="G417" t="str">
            <v>TOTAL</v>
          </cell>
          <cell r="H417" t="str">
            <v>RSE</v>
          </cell>
          <cell r="I417">
            <v>1766.7</v>
          </cell>
          <cell r="J417" t="str">
            <v>e</v>
          </cell>
          <cell r="K417" t="str">
            <v>MS</v>
          </cell>
          <cell r="M417" t="str">
            <v>V</v>
          </cell>
          <cell r="N417">
            <v>38461.761342592596</v>
          </cell>
          <cell r="O417" t="str">
            <v>GCHATEAUGIRON</v>
          </cell>
          <cell r="P417">
            <v>38681.438356481478</v>
          </cell>
          <cell r="Q417" t="str">
            <v>gchateaug</v>
          </cell>
        </row>
        <row r="418">
          <cell r="A418" t="str">
            <v>2001</v>
          </cell>
          <cell r="B418" t="str">
            <v>PT</v>
          </cell>
          <cell r="C418" t="str">
            <v>ME_SC</v>
          </cell>
          <cell r="D418" t="str">
            <v>A00</v>
          </cell>
          <cell r="E418" t="str">
            <v>FTE</v>
          </cell>
          <cell r="F418" t="str">
            <v>T</v>
          </cell>
          <cell r="G418" t="str">
            <v>TOTAL</v>
          </cell>
          <cell r="H418" t="str">
            <v>RSE</v>
          </cell>
          <cell r="I418">
            <v>1685</v>
          </cell>
          <cell r="K418" t="str">
            <v>NC</v>
          </cell>
          <cell r="M418" t="str">
            <v>V</v>
          </cell>
          <cell r="N418">
            <v>38461.761342592596</v>
          </cell>
          <cell r="O418" t="str">
            <v>GCHATEAUGIRON</v>
          </cell>
          <cell r="P418">
            <v>38681.438043981485</v>
          </cell>
        </row>
        <row r="419">
          <cell r="A419" t="str">
            <v>2000</v>
          </cell>
          <cell r="B419" t="str">
            <v>PT</v>
          </cell>
          <cell r="C419" t="str">
            <v>ME_SC</v>
          </cell>
          <cell r="D419" t="str">
            <v>A00</v>
          </cell>
          <cell r="E419" t="str">
            <v>FTE</v>
          </cell>
          <cell r="F419" t="str">
            <v>T</v>
          </cell>
          <cell r="G419" t="str">
            <v>TOTAL</v>
          </cell>
          <cell r="H419" t="str">
            <v>RSE</v>
          </cell>
          <cell r="J419" t="str">
            <v>:</v>
          </cell>
          <cell r="K419" t="str">
            <v>NC</v>
          </cell>
          <cell r="M419" t="str">
            <v>V</v>
          </cell>
          <cell r="N419">
            <v>38461.761342592596</v>
          </cell>
          <cell r="O419" t="str">
            <v>GCHATEAUGIRON</v>
          </cell>
          <cell r="P419">
            <v>38681.437777777777</v>
          </cell>
        </row>
        <row r="420">
          <cell r="A420" t="str">
            <v>1999</v>
          </cell>
          <cell r="B420" t="str">
            <v>PT</v>
          </cell>
          <cell r="C420" t="str">
            <v>ME_SC</v>
          </cell>
          <cell r="D420" t="str">
            <v>A00</v>
          </cell>
          <cell r="E420" t="str">
            <v>FTE</v>
          </cell>
          <cell r="F420" t="str">
            <v>T</v>
          </cell>
          <cell r="G420" t="str">
            <v>TOTAL</v>
          </cell>
          <cell r="H420" t="str">
            <v>RSE</v>
          </cell>
          <cell r="J420" t="str">
            <v>:</v>
          </cell>
          <cell r="K420" t="str">
            <v>NC</v>
          </cell>
          <cell r="M420" t="str">
            <v>V</v>
          </cell>
          <cell r="N420">
            <v>38461.761342592596</v>
          </cell>
          <cell r="O420" t="str">
            <v>GCHATEAUGIRON</v>
          </cell>
          <cell r="P420">
            <v>38681.437534722223</v>
          </cell>
        </row>
        <row r="421">
          <cell r="A421" t="str">
            <v>1998</v>
          </cell>
          <cell r="B421" t="str">
            <v>PT</v>
          </cell>
          <cell r="C421" t="str">
            <v>ME_SC</v>
          </cell>
          <cell r="D421" t="str">
            <v>A00</v>
          </cell>
          <cell r="E421" t="str">
            <v>FTE</v>
          </cell>
          <cell r="F421" t="str">
            <v>T</v>
          </cell>
          <cell r="G421" t="str">
            <v>TOTAL</v>
          </cell>
          <cell r="H421" t="str">
            <v>RSE</v>
          </cell>
          <cell r="J421" t="str">
            <v>:</v>
          </cell>
          <cell r="K421" t="str">
            <v>NC</v>
          </cell>
          <cell r="M421" t="str">
            <v>V</v>
          </cell>
          <cell r="N421">
            <v>38461.761342592596</v>
          </cell>
          <cell r="O421" t="str">
            <v>GCHATEAUGIRON</v>
          </cell>
          <cell r="P421">
            <v>38681.437291666669</v>
          </cell>
        </row>
        <row r="422">
          <cell r="A422" t="str">
            <v>1997</v>
          </cell>
          <cell r="B422" t="str">
            <v>PT</v>
          </cell>
          <cell r="C422" t="str">
            <v>ME_SC</v>
          </cell>
          <cell r="D422" t="str">
            <v>A00</v>
          </cell>
          <cell r="E422" t="str">
            <v>FTE</v>
          </cell>
          <cell r="F422" t="str">
            <v>T</v>
          </cell>
          <cell r="G422" t="str">
            <v>TOTAL</v>
          </cell>
          <cell r="H422" t="str">
            <v>RSE</v>
          </cell>
          <cell r="J422" t="str">
            <v>:</v>
          </cell>
          <cell r="K422" t="str">
            <v>NC</v>
          </cell>
          <cell r="M422" t="str">
            <v>V</v>
          </cell>
          <cell r="N422">
            <v>38461.761342592596</v>
          </cell>
          <cell r="O422" t="str">
            <v>GCHATEAUGIRON</v>
          </cell>
          <cell r="P422">
            <v>38681.437094907407</v>
          </cell>
        </row>
        <row r="423">
          <cell r="A423" t="str">
            <v>1996</v>
          </cell>
          <cell r="B423" t="str">
            <v>PT</v>
          </cell>
          <cell r="C423" t="str">
            <v>ME_SC</v>
          </cell>
          <cell r="D423" t="str">
            <v>A00</v>
          </cell>
          <cell r="E423" t="str">
            <v>FTE</v>
          </cell>
          <cell r="F423" t="str">
            <v>T</v>
          </cell>
          <cell r="G423" t="str">
            <v>TOTAL</v>
          </cell>
          <cell r="H423" t="str">
            <v>RSE</v>
          </cell>
          <cell r="J423" t="str">
            <v>:</v>
          </cell>
          <cell r="K423" t="str">
            <v>NC</v>
          </cell>
          <cell r="M423" t="str">
            <v>V</v>
          </cell>
          <cell r="N423">
            <v>38461.761342592596</v>
          </cell>
          <cell r="O423" t="str">
            <v>GCHATEAUGIRON</v>
          </cell>
          <cell r="P423">
            <v>38681.436909722222</v>
          </cell>
        </row>
        <row r="424">
          <cell r="A424" t="str">
            <v>1995</v>
          </cell>
          <cell r="B424" t="str">
            <v>PT</v>
          </cell>
          <cell r="C424" t="str">
            <v>ME_SC</v>
          </cell>
          <cell r="D424" t="str">
            <v>A00</v>
          </cell>
          <cell r="E424" t="str">
            <v>FTE</v>
          </cell>
          <cell r="F424" t="str">
            <v>T</v>
          </cell>
          <cell r="G424" t="str">
            <v>TOTAL</v>
          </cell>
          <cell r="H424" t="str">
            <v>RSE</v>
          </cell>
          <cell r="J424" t="str">
            <v>:</v>
          </cell>
          <cell r="K424" t="str">
            <v>NC</v>
          </cell>
          <cell r="M424" t="str">
            <v>V</v>
          </cell>
          <cell r="N424">
            <v>38461.761342592596</v>
          </cell>
          <cell r="O424" t="str">
            <v>GCHATEAUGIRON</v>
          </cell>
          <cell r="P424">
            <v>38681.436759259261</v>
          </cell>
        </row>
        <row r="425">
          <cell r="A425" t="str">
            <v>1994</v>
          </cell>
          <cell r="B425" t="str">
            <v>PT</v>
          </cell>
          <cell r="C425" t="str">
            <v>ME_SC</v>
          </cell>
          <cell r="D425" t="str">
            <v>A00</v>
          </cell>
          <cell r="E425" t="str">
            <v>FTE</v>
          </cell>
          <cell r="F425" t="str">
            <v>T</v>
          </cell>
          <cell r="G425" t="str">
            <v>TOTAL</v>
          </cell>
          <cell r="H425" t="str">
            <v>RSE</v>
          </cell>
          <cell r="J425" t="str">
            <v>:</v>
          </cell>
          <cell r="K425" t="str">
            <v>NC</v>
          </cell>
          <cell r="M425" t="str">
            <v>V</v>
          </cell>
          <cell r="N425">
            <v>38461.761342592596</v>
          </cell>
          <cell r="O425" t="str">
            <v>GCHATEAUGIRON</v>
          </cell>
          <cell r="P425">
            <v>38681.436620370368</v>
          </cell>
        </row>
        <row r="426">
          <cell r="A426" t="str">
            <v>1993</v>
          </cell>
          <cell r="B426" t="str">
            <v>PT</v>
          </cell>
          <cell r="C426" t="str">
            <v>ME_SC</v>
          </cell>
          <cell r="D426" t="str">
            <v>A00</v>
          </cell>
          <cell r="E426" t="str">
            <v>FTE</v>
          </cell>
          <cell r="F426" t="str">
            <v>T</v>
          </cell>
          <cell r="G426" t="str">
            <v>TOTAL</v>
          </cell>
          <cell r="H426" t="str">
            <v>RSE</v>
          </cell>
          <cell r="J426" t="str">
            <v>:</v>
          </cell>
          <cell r="K426" t="str">
            <v>NC</v>
          </cell>
          <cell r="M426" t="str">
            <v>V</v>
          </cell>
          <cell r="N426">
            <v>38461.761342592596</v>
          </cell>
          <cell r="O426" t="str">
            <v>GCHATEAUGIRON</v>
          </cell>
          <cell r="P426">
            <v>38681.43650462963</v>
          </cell>
        </row>
        <row r="427">
          <cell r="A427" t="str">
            <v>1992</v>
          </cell>
          <cell r="B427" t="str">
            <v>PT</v>
          </cell>
          <cell r="C427" t="str">
            <v>ME_SC</v>
          </cell>
          <cell r="D427" t="str">
            <v>A00</v>
          </cell>
          <cell r="E427" t="str">
            <v>FTE</v>
          </cell>
          <cell r="F427" t="str">
            <v>T</v>
          </cell>
          <cell r="G427" t="str">
            <v>TOTAL</v>
          </cell>
          <cell r="H427" t="str">
            <v>RSE</v>
          </cell>
          <cell r="J427" t="str">
            <v>:</v>
          </cell>
          <cell r="K427" t="str">
            <v>NC</v>
          </cell>
          <cell r="M427" t="str">
            <v>V</v>
          </cell>
          <cell r="N427">
            <v>38461.761342592596</v>
          </cell>
          <cell r="O427" t="str">
            <v>GCHATEAUGIRON</v>
          </cell>
          <cell r="P427">
            <v>38681.436412037037</v>
          </cell>
        </row>
        <row r="428">
          <cell r="A428" t="str">
            <v>1991</v>
          </cell>
          <cell r="B428" t="str">
            <v>PT</v>
          </cell>
          <cell r="C428" t="str">
            <v>ME_SC</v>
          </cell>
          <cell r="D428" t="str">
            <v>A00</v>
          </cell>
          <cell r="E428" t="str">
            <v>FTE</v>
          </cell>
          <cell r="F428" t="str">
            <v>T</v>
          </cell>
          <cell r="G428" t="str">
            <v>TOTAL</v>
          </cell>
          <cell r="H428" t="str">
            <v>RSE</v>
          </cell>
          <cell r="J428" t="str">
            <v>:</v>
          </cell>
          <cell r="K428" t="str">
            <v>NC</v>
          </cell>
          <cell r="M428" t="str">
            <v>V</v>
          </cell>
          <cell r="N428">
            <v>38461.761342592596</v>
          </cell>
          <cell r="O428" t="str">
            <v>GCHATEAUGIRON</v>
          </cell>
          <cell r="P428">
            <v>38681.436331018522</v>
          </cell>
        </row>
        <row r="429">
          <cell r="A429" t="str">
            <v>1990</v>
          </cell>
          <cell r="B429" t="str">
            <v>PT</v>
          </cell>
          <cell r="C429" t="str">
            <v>ME_SC</v>
          </cell>
          <cell r="D429" t="str">
            <v>A00</v>
          </cell>
          <cell r="E429" t="str">
            <v>FTE</v>
          </cell>
          <cell r="F429" t="str">
            <v>T</v>
          </cell>
          <cell r="G429" t="str">
            <v>TOTAL</v>
          </cell>
          <cell r="H429" t="str">
            <v>RSE</v>
          </cell>
          <cell r="J429" t="str">
            <v>:</v>
          </cell>
          <cell r="K429" t="str">
            <v>NC</v>
          </cell>
          <cell r="M429" t="str">
            <v>V</v>
          </cell>
          <cell r="N429">
            <v>38461.761342592596</v>
          </cell>
          <cell r="O429" t="str">
            <v>GCHATEAUGIRON</v>
          </cell>
          <cell r="P429">
            <v>38681.436249999999</v>
          </cell>
        </row>
        <row r="430">
          <cell r="A430" t="str">
            <v>2000</v>
          </cell>
          <cell r="B430" t="str">
            <v>HR</v>
          </cell>
          <cell r="C430" t="str">
            <v>SO_SC</v>
          </cell>
          <cell r="D430" t="str">
            <v>A00</v>
          </cell>
          <cell r="E430" t="str">
            <v>FTE</v>
          </cell>
          <cell r="F430" t="str">
            <v>T</v>
          </cell>
          <cell r="G430" t="str">
            <v>TOTAL</v>
          </cell>
          <cell r="H430" t="str">
            <v>RSE</v>
          </cell>
          <cell r="J430" t="str">
            <v>:</v>
          </cell>
          <cell r="K430" t="str">
            <v>NC</v>
          </cell>
          <cell r="M430" t="str">
            <v>V</v>
          </cell>
          <cell r="N430">
            <v>38461.761342592596</v>
          </cell>
          <cell r="O430" t="str">
            <v>GCHATEAUGIRON</v>
          </cell>
          <cell r="P430">
            <v>38681.437708333331</v>
          </cell>
        </row>
        <row r="431">
          <cell r="A431" t="str">
            <v>1999</v>
          </cell>
          <cell r="B431" t="str">
            <v>HR</v>
          </cell>
          <cell r="C431" t="str">
            <v>SO_SC</v>
          </cell>
          <cell r="D431" t="str">
            <v>A00</v>
          </cell>
          <cell r="E431" t="str">
            <v>FTE</v>
          </cell>
          <cell r="F431" t="str">
            <v>T</v>
          </cell>
          <cell r="G431" t="str">
            <v>TOTAL</v>
          </cell>
          <cell r="H431" t="str">
            <v>RSE</v>
          </cell>
          <cell r="J431" t="str">
            <v>:</v>
          </cell>
          <cell r="K431" t="str">
            <v>NC</v>
          </cell>
          <cell r="M431" t="str">
            <v>V</v>
          </cell>
          <cell r="N431">
            <v>38461.761342592596</v>
          </cell>
          <cell r="O431" t="str">
            <v>GCHATEAUGIRON</v>
          </cell>
          <cell r="P431">
            <v>38681.437476851854</v>
          </cell>
        </row>
        <row r="432">
          <cell r="A432" t="str">
            <v>1998</v>
          </cell>
          <cell r="B432" t="str">
            <v>HR</v>
          </cell>
          <cell r="C432" t="str">
            <v>SO_SC</v>
          </cell>
          <cell r="D432" t="str">
            <v>A00</v>
          </cell>
          <cell r="E432" t="str">
            <v>FTE</v>
          </cell>
          <cell r="F432" t="str">
            <v>T</v>
          </cell>
          <cell r="G432" t="str">
            <v>TOTAL</v>
          </cell>
          <cell r="H432" t="str">
            <v>RSE</v>
          </cell>
          <cell r="J432" t="str">
            <v>:</v>
          </cell>
          <cell r="K432" t="str">
            <v>NC</v>
          </cell>
          <cell r="M432" t="str">
            <v>V</v>
          </cell>
          <cell r="N432">
            <v>38461.761342592596</v>
          </cell>
          <cell r="O432" t="str">
            <v>GCHATEAUGIRON</v>
          </cell>
          <cell r="P432">
            <v>38681.4372337963</v>
          </cell>
        </row>
        <row r="433">
          <cell r="A433" t="str">
            <v>1997</v>
          </cell>
          <cell r="B433" t="str">
            <v>HR</v>
          </cell>
          <cell r="C433" t="str">
            <v>SO_SC</v>
          </cell>
          <cell r="D433" t="str">
            <v>A00</v>
          </cell>
          <cell r="E433" t="str">
            <v>FTE</v>
          </cell>
          <cell r="F433" t="str">
            <v>T</v>
          </cell>
          <cell r="G433" t="str">
            <v>TOTAL</v>
          </cell>
          <cell r="H433" t="str">
            <v>RSE</v>
          </cell>
          <cell r="J433" t="str">
            <v>:</v>
          </cell>
          <cell r="K433" t="str">
            <v>NC</v>
          </cell>
          <cell r="M433" t="str">
            <v>V</v>
          </cell>
          <cell r="N433">
            <v>38461.761342592596</v>
          </cell>
          <cell r="O433" t="str">
            <v>GCHATEAUGIRON</v>
          </cell>
          <cell r="P433">
            <v>38681.437048611115</v>
          </cell>
        </row>
        <row r="434">
          <cell r="A434" t="str">
            <v>1996</v>
          </cell>
          <cell r="B434" t="str">
            <v>HR</v>
          </cell>
          <cell r="C434" t="str">
            <v>SO_SC</v>
          </cell>
          <cell r="D434" t="str">
            <v>A00</v>
          </cell>
          <cell r="E434" t="str">
            <v>FTE</v>
          </cell>
          <cell r="F434" t="str">
            <v>T</v>
          </cell>
          <cell r="G434" t="str">
            <v>TOTAL</v>
          </cell>
          <cell r="H434" t="str">
            <v>RSE</v>
          </cell>
          <cell r="J434" t="str">
            <v>:</v>
          </cell>
          <cell r="K434" t="str">
            <v>NC</v>
          </cell>
          <cell r="M434" t="str">
            <v>V</v>
          </cell>
          <cell r="N434">
            <v>38461.761342592596</v>
          </cell>
          <cell r="O434" t="str">
            <v>GCHATEAUGIRON</v>
          </cell>
          <cell r="P434">
            <v>38681.436874999999</v>
          </cell>
        </row>
        <row r="435">
          <cell r="A435" t="str">
            <v>1995</v>
          </cell>
          <cell r="B435" t="str">
            <v>HR</v>
          </cell>
          <cell r="C435" t="str">
            <v>SO_SC</v>
          </cell>
          <cell r="D435" t="str">
            <v>A00</v>
          </cell>
          <cell r="E435" t="str">
            <v>FTE</v>
          </cell>
          <cell r="F435" t="str">
            <v>T</v>
          </cell>
          <cell r="G435" t="str">
            <v>TOTAL</v>
          </cell>
          <cell r="H435" t="str">
            <v>RSE</v>
          </cell>
          <cell r="J435" t="str">
            <v>:</v>
          </cell>
          <cell r="K435" t="str">
            <v>NC</v>
          </cell>
          <cell r="M435" t="str">
            <v>V</v>
          </cell>
          <cell r="N435">
            <v>38461.761342592596</v>
          </cell>
          <cell r="O435" t="str">
            <v>GCHATEAUGIRON</v>
          </cell>
          <cell r="P435">
            <v>38681.436712962961</v>
          </cell>
        </row>
        <row r="436">
          <cell r="A436" t="str">
            <v>1994</v>
          </cell>
          <cell r="B436" t="str">
            <v>HR</v>
          </cell>
          <cell r="C436" t="str">
            <v>SO_SC</v>
          </cell>
          <cell r="D436" t="str">
            <v>A00</v>
          </cell>
          <cell r="E436" t="str">
            <v>FTE</v>
          </cell>
          <cell r="F436" t="str">
            <v>T</v>
          </cell>
          <cell r="G436" t="str">
            <v>TOTAL</v>
          </cell>
          <cell r="H436" t="str">
            <v>RSE</v>
          </cell>
          <cell r="J436" t="str">
            <v>:</v>
          </cell>
          <cell r="K436" t="str">
            <v>NC</v>
          </cell>
          <cell r="M436" t="str">
            <v>V</v>
          </cell>
          <cell r="N436">
            <v>38461.761342592596</v>
          </cell>
          <cell r="O436" t="str">
            <v>GCHATEAUGIRON</v>
          </cell>
          <cell r="P436">
            <v>38681.436585648145</v>
          </cell>
        </row>
        <row r="437">
          <cell r="A437" t="str">
            <v>1993</v>
          </cell>
          <cell r="B437" t="str">
            <v>HR</v>
          </cell>
          <cell r="C437" t="str">
            <v>SO_SC</v>
          </cell>
          <cell r="D437" t="str">
            <v>A00</v>
          </cell>
          <cell r="E437" t="str">
            <v>FTE</v>
          </cell>
          <cell r="F437" t="str">
            <v>T</v>
          </cell>
          <cell r="G437" t="str">
            <v>TOTAL</v>
          </cell>
          <cell r="H437" t="str">
            <v>RSE</v>
          </cell>
          <cell r="J437" t="str">
            <v>:</v>
          </cell>
          <cell r="K437" t="str">
            <v>NC</v>
          </cell>
          <cell r="M437" t="str">
            <v>V</v>
          </cell>
          <cell r="N437">
            <v>38461.761342592596</v>
          </cell>
          <cell r="O437" t="str">
            <v>GCHATEAUGIRON</v>
          </cell>
          <cell r="P437">
            <v>38681.436481481483</v>
          </cell>
        </row>
        <row r="438">
          <cell r="A438" t="str">
            <v>1992</v>
          </cell>
          <cell r="B438" t="str">
            <v>HR</v>
          </cell>
          <cell r="C438" t="str">
            <v>SO_SC</v>
          </cell>
          <cell r="D438" t="str">
            <v>A00</v>
          </cell>
          <cell r="E438" t="str">
            <v>FTE</v>
          </cell>
          <cell r="F438" t="str">
            <v>T</v>
          </cell>
          <cell r="G438" t="str">
            <v>TOTAL</v>
          </cell>
          <cell r="H438" t="str">
            <v>RSE</v>
          </cell>
          <cell r="J438" t="str">
            <v>:</v>
          </cell>
          <cell r="K438" t="str">
            <v>NC</v>
          </cell>
          <cell r="M438" t="str">
            <v>V</v>
          </cell>
          <cell r="N438">
            <v>38461.761342592596</v>
          </cell>
          <cell r="O438" t="str">
            <v>GCHATEAUGIRON</v>
          </cell>
          <cell r="P438">
            <v>38681.436388888891</v>
          </cell>
        </row>
        <row r="439">
          <cell r="A439" t="str">
            <v>1991</v>
          </cell>
          <cell r="B439" t="str">
            <v>HR</v>
          </cell>
          <cell r="C439" t="str">
            <v>SO_SC</v>
          </cell>
          <cell r="D439" t="str">
            <v>A00</v>
          </cell>
          <cell r="E439" t="str">
            <v>FTE</v>
          </cell>
          <cell r="F439" t="str">
            <v>T</v>
          </cell>
          <cell r="G439" t="str">
            <v>TOTAL</v>
          </cell>
          <cell r="H439" t="str">
            <v>RSE</v>
          </cell>
          <cell r="J439" t="str">
            <v>:</v>
          </cell>
          <cell r="K439" t="str">
            <v>NC</v>
          </cell>
          <cell r="M439" t="str">
            <v>V</v>
          </cell>
          <cell r="N439">
            <v>38461.761342592596</v>
          </cell>
          <cell r="O439" t="str">
            <v>GCHATEAUGIRON</v>
          </cell>
          <cell r="P439">
            <v>38681.436307870368</v>
          </cell>
        </row>
        <row r="440">
          <cell r="A440" t="str">
            <v>1990</v>
          </cell>
          <cell r="B440" t="str">
            <v>HR</v>
          </cell>
          <cell r="C440" t="str">
            <v>SO_SC</v>
          </cell>
          <cell r="D440" t="str">
            <v>A00</v>
          </cell>
          <cell r="E440" t="str">
            <v>FTE</v>
          </cell>
          <cell r="F440" t="str">
            <v>T</v>
          </cell>
          <cell r="G440" t="str">
            <v>TOTAL</v>
          </cell>
          <cell r="H440" t="str">
            <v>RSE</v>
          </cell>
          <cell r="J440" t="str">
            <v>:</v>
          </cell>
          <cell r="K440" t="str">
            <v>NC</v>
          </cell>
          <cell r="M440" t="str">
            <v>V</v>
          </cell>
          <cell r="N440">
            <v>38461.761342592596</v>
          </cell>
          <cell r="O440" t="str">
            <v>GCHATEAUGIRON</v>
          </cell>
          <cell r="P440">
            <v>38681.436238425929</v>
          </cell>
        </row>
        <row r="441">
          <cell r="A441" t="str">
            <v>1989</v>
          </cell>
          <cell r="B441" t="str">
            <v>HR</v>
          </cell>
          <cell r="C441" t="str">
            <v>SO_SC</v>
          </cell>
          <cell r="D441" t="str">
            <v>A00</v>
          </cell>
          <cell r="E441" t="str">
            <v>FTE</v>
          </cell>
          <cell r="F441" t="str">
            <v>T</v>
          </cell>
          <cell r="G441" t="str">
            <v>TOTAL</v>
          </cell>
          <cell r="H441" t="str">
            <v>RSE</v>
          </cell>
          <cell r="J441" t="str">
            <v>:</v>
          </cell>
          <cell r="K441" t="str">
            <v>NC</v>
          </cell>
          <cell r="M441" t="str">
            <v>V</v>
          </cell>
          <cell r="N441">
            <v>38461.761342592596</v>
          </cell>
          <cell r="O441" t="str">
            <v>GCHATEAUGIRON</v>
          </cell>
          <cell r="P441">
            <v>38681.436168981483</v>
          </cell>
        </row>
        <row r="442">
          <cell r="A442" t="str">
            <v>1988</v>
          </cell>
          <cell r="B442" t="str">
            <v>HR</v>
          </cell>
          <cell r="C442" t="str">
            <v>SO_SC</v>
          </cell>
          <cell r="D442" t="str">
            <v>A00</v>
          </cell>
          <cell r="E442" t="str">
            <v>FTE</v>
          </cell>
          <cell r="F442" t="str">
            <v>T</v>
          </cell>
          <cell r="G442" t="str">
            <v>TOTAL</v>
          </cell>
          <cell r="H442" t="str">
            <v>RSE</v>
          </cell>
          <cell r="J442" t="str">
            <v>:</v>
          </cell>
          <cell r="K442" t="str">
            <v>NC</v>
          </cell>
          <cell r="M442" t="str">
            <v>V</v>
          </cell>
          <cell r="N442">
            <v>38461.761342592596</v>
          </cell>
          <cell r="O442" t="str">
            <v>GCHATEAUGIRON</v>
          </cell>
          <cell r="P442">
            <v>38681.436111111114</v>
          </cell>
        </row>
        <row r="443">
          <cell r="A443" t="str">
            <v>1987</v>
          </cell>
          <cell r="B443" t="str">
            <v>HR</v>
          </cell>
          <cell r="C443" t="str">
            <v>SO_SC</v>
          </cell>
          <cell r="D443" t="str">
            <v>A00</v>
          </cell>
          <cell r="E443" t="str">
            <v>FTE</v>
          </cell>
          <cell r="F443" t="str">
            <v>T</v>
          </cell>
          <cell r="G443" t="str">
            <v>TOTAL</v>
          </cell>
          <cell r="H443" t="str">
            <v>RSE</v>
          </cell>
          <cell r="J443" t="str">
            <v>:</v>
          </cell>
          <cell r="K443" t="str">
            <v>NC</v>
          </cell>
          <cell r="M443" t="str">
            <v>V</v>
          </cell>
          <cell r="N443">
            <v>38461.761342592596</v>
          </cell>
          <cell r="O443" t="str">
            <v>GCHATEAUGIRON</v>
          </cell>
          <cell r="P443">
            <v>38681.436064814814</v>
          </cell>
        </row>
        <row r="444">
          <cell r="A444" t="str">
            <v>1986</v>
          </cell>
          <cell r="B444" t="str">
            <v>HR</v>
          </cell>
          <cell r="C444" t="str">
            <v>SO_SC</v>
          </cell>
          <cell r="D444" t="str">
            <v>A00</v>
          </cell>
          <cell r="E444" t="str">
            <v>FTE</v>
          </cell>
          <cell r="F444" t="str">
            <v>T</v>
          </cell>
          <cell r="G444" t="str">
            <v>TOTAL</v>
          </cell>
          <cell r="H444" t="str">
            <v>RSE</v>
          </cell>
          <cell r="J444" t="str">
            <v>:</v>
          </cell>
          <cell r="K444" t="str">
            <v>NC</v>
          </cell>
          <cell r="M444" t="str">
            <v>V</v>
          </cell>
          <cell r="N444">
            <v>38461.761342592596</v>
          </cell>
          <cell r="O444" t="str">
            <v>GCHATEAUGIRON</v>
          </cell>
          <cell r="P444">
            <v>38681.436018518521</v>
          </cell>
        </row>
        <row r="445">
          <cell r="A445" t="str">
            <v>1985</v>
          </cell>
          <cell r="B445" t="str">
            <v>HR</v>
          </cell>
          <cell r="C445" t="str">
            <v>SO_SC</v>
          </cell>
          <cell r="D445" t="str">
            <v>A00</v>
          </cell>
          <cell r="E445" t="str">
            <v>FTE</v>
          </cell>
          <cell r="F445" t="str">
            <v>T</v>
          </cell>
          <cell r="G445" t="str">
            <v>TOTAL</v>
          </cell>
          <cell r="H445" t="str">
            <v>RSE</v>
          </cell>
          <cell r="J445" t="str">
            <v>:</v>
          </cell>
          <cell r="K445" t="str">
            <v>NC</v>
          </cell>
          <cell r="M445" t="str">
            <v>V</v>
          </cell>
          <cell r="N445">
            <v>38461.761342592596</v>
          </cell>
          <cell r="O445" t="str">
            <v>GCHATEAUGIRON</v>
          </cell>
          <cell r="P445">
            <v>38681.435972222222</v>
          </cell>
        </row>
        <row r="446">
          <cell r="A446" t="str">
            <v>1984</v>
          </cell>
          <cell r="B446" t="str">
            <v>HR</v>
          </cell>
          <cell r="C446" t="str">
            <v>SO_SC</v>
          </cell>
          <cell r="D446" t="str">
            <v>A00</v>
          </cell>
          <cell r="E446" t="str">
            <v>FTE</v>
          </cell>
          <cell r="F446" t="str">
            <v>T</v>
          </cell>
          <cell r="G446" t="str">
            <v>TOTAL</v>
          </cell>
          <cell r="H446" t="str">
            <v>RSE</v>
          </cell>
          <cell r="J446" t="str">
            <v>:</v>
          </cell>
          <cell r="K446" t="str">
            <v>NC</v>
          </cell>
          <cell r="M446" t="str">
            <v>V</v>
          </cell>
          <cell r="N446">
            <v>38461.761342592596</v>
          </cell>
          <cell r="O446" t="str">
            <v>GCHATEAUGIRON</v>
          </cell>
          <cell r="P446">
            <v>38681.435937499999</v>
          </cell>
        </row>
        <row r="447">
          <cell r="A447" t="str">
            <v>1983</v>
          </cell>
          <cell r="B447" t="str">
            <v>HR</v>
          </cell>
          <cell r="C447" t="str">
            <v>SO_SC</v>
          </cell>
          <cell r="D447" t="str">
            <v>A00</v>
          </cell>
          <cell r="E447" t="str">
            <v>FTE</v>
          </cell>
          <cell r="F447" t="str">
            <v>T</v>
          </cell>
          <cell r="G447" t="str">
            <v>TOTAL</v>
          </cell>
          <cell r="H447" t="str">
            <v>RSE</v>
          </cell>
          <cell r="J447" t="str">
            <v>:</v>
          </cell>
          <cell r="K447" t="str">
            <v>NC</v>
          </cell>
          <cell r="M447" t="str">
            <v>V</v>
          </cell>
          <cell r="N447">
            <v>38461.761342592596</v>
          </cell>
          <cell r="O447" t="str">
            <v>GCHATEAUGIRON</v>
          </cell>
          <cell r="P447">
            <v>38681.435902777775</v>
          </cell>
        </row>
        <row r="448">
          <cell r="A448" t="str">
            <v>1982</v>
          </cell>
          <cell r="B448" t="str">
            <v>HR</v>
          </cell>
          <cell r="C448" t="str">
            <v>SO_SC</v>
          </cell>
          <cell r="D448" t="str">
            <v>A00</v>
          </cell>
          <cell r="E448" t="str">
            <v>FTE</v>
          </cell>
          <cell r="F448" t="str">
            <v>T</v>
          </cell>
          <cell r="G448" t="str">
            <v>TOTAL</v>
          </cell>
          <cell r="H448" t="str">
            <v>RSE</v>
          </cell>
          <cell r="J448" t="str">
            <v>:</v>
          </cell>
          <cell r="K448" t="str">
            <v>NC</v>
          </cell>
          <cell r="M448" t="str">
            <v>V</v>
          </cell>
          <cell r="N448">
            <v>38461.761342592596</v>
          </cell>
          <cell r="O448" t="str">
            <v>GCHATEAUGIRON</v>
          </cell>
          <cell r="P448">
            <v>38681.435868055552</v>
          </cell>
        </row>
        <row r="449">
          <cell r="A449" t="str">
            <v>1981</v>
          </cell>
          <cell r="B449" t="str">
            <v>HR</v>
          </cell>
          <cell r="C449" t="str">
            <v>SO_SC</v>
          </cell>
          <cell r="D449" t="str">
            <v>A00</v>
          </cell>
          <cell r="E449" t="str">
            <v>FTE</v>
          </cell>
          <cell r="F449" t="str">
            <v>T</v>
          </cell>
          <cell r="G449" t="str">
            <v>TOTAL</v>
          </cell>
          <cell r="H449" t="str">
            <v>RSE</v>
          </cell>
          <cell r="J449" t="str">
            <v>:</v>
          </cell>
          <cell r="K449" t="str">
            <v>NC</v>
          </cell>
          <cell r="M449" t="str">
            <v>V</v>
          </cell>
          <cell r="N449">
            <v>38461.761342592596</v>
          </cell>
          <cell r="O449" t="str">
            <v>GCHATEAUGIRON</v>
          </cell>
          <cell r="P449">
            <v>38681.435844907406</v>
          </cell>
        </row>
        <row r="450">
          <cell r="A450" t="str">
            <v>1980</v>
          </cell>
          <cell r="B450" t="str">
            <v>HR</v>
          </cell>
          <cell r="C450" t="str">
            <v>SO_SC</v>
          </cell>
          <cell r="D450" t="str">
            <v>A00</v>
          </cell>
          <cell r="E450" t="str">
            <v>FTE</v>
          </cell>
          <cell r="F450" t="str">
            <v>T</v>
          </cell>
          <cell r="G450" t="str">
            <v>TOTAL</v>
          </cell>
          <cell r="H450" t="str">
            <v>RSE</v>
          </cell>
          <cell r="J450" t="str">
            <v>:</v>
          </cell>
          <cell r="K450" t="str">
            <v>NC</v>
          </cell>
          <cell r="M450" t="str">
            <v>V</v>
          </cell>
          <cell r="N450">
            <v>38461.761342592596</v>
          </cell>
          <cell r="O450" t="str">
            <v>GCHATEAUGIRON</v>
          </cell>
          <cell r="P450">
            <v>38681.43582175926</v>
          </cell>
        </row>
        <row r="451">
          <cell r="A451" t="str">
            <v>2002</v>
          </cell>
          <cell r="B451" t="str">
            <v>RO</v>
          </cell>
          <cell r="C451" t="str">
            <v>SO_SC</v>
          </cell>
          <cell r="D451" t="str">
            <v>A00</v>
          </cell>
          <cell r="E451" t="str">
            <v>FTE</v>
          </cell>
          <cell r="F451" t="str">
            <v>T</v>
          </cell>
          <cell r="G451" t="str">
            <v>TOTAL</v>
          </cell>
          <cell r="H451" t="str">
            <v>RSE</v>
          </cell>
          <cell r="I451">
            <v>1550</v>
          </cell>
          <cell r="K451" t="str">
            <v>MS</v>
          </cell>
          <cell r="M451" t="str">
            <v>V</v>
          </cell>
          <cell r="N451">
            <v>38461.761342592596</v>
          </cell>
          <cell r="O451" t="str">
            <v>GCHATEAUGIRON</v>
          </cell>
          <cell r="P451">
            <v>38681.438379629632</v>
          </cell>
          <cell r="Q451" t="str">
            <v>gchateaug</v>
          </cell>
        </row>
        <row r="452">
          <cell r="A452" t="str">
            <v>2001</v>
          </cell>
          <cell r="B452" t="str">
            <v>RO</v>
          </cell>
          <cell r="C452" t="str">
            <v>SO_SC</v>
          </cell>
          <cell r="D452" t="str">
            <v>A00</v>
          </cell>
          <cell r="E452" t="str">
            <v>FTE</v>
          </cell>
          <cell r="F452" t="str">
            <v>T</v>
          </cell>
          <cell r="G452" t="str">
            <v>TOTAL</v>
          </cell>
          <cell r="H452" t="str">
            <v>RSE</v>
          </cell>
          <cell r="I452">
            <v>1119</v>
          </cell>
          <cell r="K452" t="str">
            <v>NC</v>
          </cell>
          <cell r="M452" t="str">
            <v>V</v>
          </cell>
          <cell r="N452">
            <v>38461.761342592596</v>
          </cell>
          <cell r="O452" t="str">
            <v>GCHATEAUGIRON</v>
          </cell>
          <cell r="P452">
            <v>38681.438067129631</v>
          </cell>
        </row>
        <row r="453">
          <cell r="A453" t="str">
            <v>2000</v>
          </cell>
          <cell r="B453" t="str">
            <v>RO</v>
          </cell>
          <cell r="C453" t="str">
            <v>SO_SC</v>
          </cell>
          <cell r="D453" t="str">
            <v>A00</v>
          </cell>
          <cell r="E453" t="str">
            <v>FTE</v>
          </cell>
          <cell r="F453" t="str">
            <v>T</v>
          </cell>
          <cell r="G453" t="str">
            <v>TOTAL</v>
          </cell>
          <cell r="H453" t="str">
            <v>RSE</v>
          </cell>
          <cell r="I453">
            <v>1015</v>
          </cell>
          <cell r="K453" t="str">
            <v>NC</v>
          </cell>
          <cell r="M453" t="str">
            <v>V</v>
          </cell>
          <cell r="N453">
            <v>38461.761342592596</v>
          </cell>
          <cell r="O453" t="str">
            <v>GCHATEAUGIRON</v>
          </cell>
          <cell r="P453">
            <v>38681.437789351854</v>
          </cell>
        </row>
        <row r="454">
          <cell r="A454" t="str">
            <v>1999</v>
          </cell>
          <cell r="B454" t="str">
            <v>RO</v>
          </cell>
          <cell r="C454" t="str">
            <v>SO_SC</v>
          </cell>
          <cell r="D454" t="str">
            <v>A00</v>
          </cell>
          <cell r="E454" t="str">
            <v>FTE</v>
          </cell>
          <cell r="F454" t="str">
            <v>T</v>
          </cell>
          <cell r="G454" t="str">
            <v>TOTAL</v>
          </cell>
          <cell r="H454" t="str">
            <v>RSE</v>
          </cell>
          <cell r="I454">
            <v>700</v>
          </cell>
          <cell r="K454" t="str">
            <v>NC</v>
          </cell>
          <cell r="M454" t="str">
            <v>V</v>
          </cell>
          <cell r="N454">
            <v>38461.761342592596</v>
          </cell>
          <cell r="O454" t="str">
            <v>GCHATEAUGIRON</v>
          </cell>
          <cell r="P454">
            <v>38681.437557870369</v>
          </cell>
        </row>
        <row r="455">
          <cell r="A455" t="str">
            <v>1998</v>
          </cell>
          <cell r="B455" t="str">
            <v>RO</v>
          </cell>
          <cell r="C455" t="str">
            <v>SO_SC</v>
          </cell>
          <cell r="D455" t="str">
            <v>A00</v>
          </cell>
          <cell r="E455" t="str">
            <v>FTE</v>
          </cell>
          <cell r="F455" t="str">
            <v>T</v>
          </cell>
          <cell r="G455" t="str">
            <v>TOTAL</v>
          </cell>
          <cell r="H455" t="str">
            <v>RSE</v>
          </cell>
          <cell r="I455">
            <v>683</v>
          </cell>
          <cell r="J455" t="str">
            <v>i</v>
          </cell>
          <cell r="K455" t="str">
            <v>NC</v>
          </cell>
          <cell r="M455" t="str">
            <v>V</v>
          </cell>
          <cell r="N455">
            <v>38461.761342592596</v>
          </cell>
          <cell r="O455" t="str">
            <v>GCHATEAUGIRON</v>
          </cell>
          <cell r="P455">
            <v>38681.437314814815</v>
          </cell>
        </row>
        <row r="456">
          <cell r="A456" t="str">
            <v>1997</v>
          </cell>
          <cell r="B456" t="str">
            <v>RO</v>
          </cell>
          <cell r="C456" t="str">
            <v>SO_SC</v>
          </cell>
          <cell r="D456" t="str">
            <v>A00</v>
          </cell>
          <cell r="E456" t="str">
            <v>FTE</v>
          </cell>
          <cell r="F456" t="str">
            <v>T</v>
          </cell>
          <cell r="G456" t="str">
            <v>TOTAL</v>
          </cell>
          <cell r="H456" t="str">
            <v>RSE</v>
          </cell>
          <cell r="I456">
            <v>1182</v>
          </cell>
          <cell r="J456" t="str">
            <v>i</v>
          </cell>
          <cell r="K456" t="str">
            <v>NC</v>
          </cell>
          <cell r="M456" t="str">
            <v>V</v>
          </cell>
          <cell r="N456">
            <v>38461.761342592596</v>
          </cell>
          <cell r="O456" t="str">
            <v>GCHATEAUGIRON</v>
          </cell>
          <cell r="P456">
            <v>38681.437106481484</v>
          </cell>
        </row>
        <row r="457">
          <cell r="A457" t="str">
            <v>1996</v>
          </cell>
          <cell r="B457" t="str">
            <v>RO</v>
          </cell>
          <cell r="C457" t="str">
            <v>SO_SC</v>
          </cell>
          <cell r="D457" t="str">
            <v>A00</v>
          </cell>
          <cell r="E457" t="str">
            <v>FTE</v>
          </cell>
          <cell r="F457" t="str">
            <v>T</v>
          </cell>
          <cell r="G457" t="str">
            <v>TOTAL</v>
          </cell>
          <cell r="H457" t="str">
            <v>RSE</v>
          </cell>
          <cell r="I457">
            <v>762</v>
          </cell>
          <cell r="J457" t="str">
            <v>i</v>
          </cell>
          <cell r="K457" t="str">
            <v>NC</v>
          </cell>
          <cell r="M457" t="str">
            <v>V</v>
          </cell>
          <cell r="N457">
            <v>38461.761342592596</v>
          </cell>
          <cell r="O457" t="str">
            <v>GCHATEAUGIRON</v>
          </cell>
          <cell r="P457">
            <v>38681.436921296299</v>
          </cell>
        </row>
        <row r="458">
          <cell r="A458" t="str">
            <v>1995</v>
          </cell>
          <cell r="B458" t="str">
            <v>RO</v>
          </cell>
          <cell r="C458" t="str">
            <v>SO_SC</v>
          </cell>
          <cell r="D458" t="str">
            <v>A00</v>
          </cell>
          <cell r="E458" t="str">
            <v>FTE</v>
          </cell>
          <cell r="F458" t="str">
            <v>T</v>
          </cell>
          <cell r="G458" t="str">
            <v>TOTAL</v>
          </cell>
          <cell r="H458" t="str">
            <v>RSE</v>
          </cell>
          <cell r="J458" t="str">
            <v>:</v>
          </cell>
          <cell r="K458" t="str">
            <v>NC</v>
          </cell>
          <cell r="M458" t="str">
            <v>V</v>
          </cell>
          <cell r="N458">
            <v>38461.761342592596</v>
          </cell>
          <cell r="O458" t="str">
            <v>GCHATEAUGIRON</v>
          </cell>
          <cell r="P458">
            <v>38681.43677083333</v>
          </cell>
        </row>
        <row r="459">
          <cell r="A459" t="str">
            <v>1994</v>
          </cell>
          <cell r="B459" t="str">
            <v>RO</v>
          </cell>
          <cell r="C459" t="str">
            <v>SO_SC</v>
          </cell>
          <cell r="D459" t="str">
            <v>A00</v>
          </cell>
          <cell r="E459" t="str">
            <v>FTE</v>
          </cell>
          <cell r="F459" t="str">
            <v>T</v>
          </cell>
          <cell r="G459" t="str">
            <v>TOTAL</v>
          </cell>
          <cell r="H459" t="str">
            <v>RSE</v>
          </cell>
          <cell r="J459" t="str">
            <v>:</v>
          </cell>
          <cell r="K459" t="str">
            <v>NC</v>
          </cell>
          <cell r="M459" t="str">
            <v>V</v>
          </cell>
          <cell r="N459">
            <v>38461.761342592596</v>
          </cell>
          <cell r="O459" t="str">
            <v>GCHATEAUGIRON</v>
          </cell>
          <cell r="P459">
            <v>38681.436620370368</v>
          </cell>
        </row>
        <row r="460">
          <cell r="A460" t="str">
            <v>1993</v>
          </cell>
          <cell r="B460" t="str">
            <v>RO</v>
          </cell>
          <cell r="C460" t="str">
            <v>SO_SC</v>
          </cell>
          <cell r="D460" t="str">
            <v>A00</v>
          </cell>
          <cell r="E460" t="str">
            <v>FTE</v>
          </cell>
          <cell r="F460" t="str">
            <v>T</v>
          </cell>
          <cell r="G460" t="str">
            <v>TOTAL</v>
          </cell>
          <cell r="H460" t="str">
            <v>RSE</v>
          </cell>
          <cell r="J460" t="str">
            <v>:</v>
          </cell>
          <cell r="K460" t="str">
            <v>NC</v>
          </cell>
          <cell r="M460" t="str">
            <v>V</v>
          </cell>
          <cell r="N460">
            <v>38461.761342592596</v>
          </cell>
          <cell r="O460" t="str">
            <v>GCHATEAUGIRON</v>
          </cell>
          <cell r="P460">
            <v>38681.436516203707</v>
          </cell>
        </row>
        <row r="461">
          <cell r="A461" t="str">
            <v>1992</v>
          </cell>
          <cell r="B461" t="str">
            <v>RO</v>
          </cell>
          <cell r="C461" t="str">
            <v>SO_SC</v>
          </cell>
          <cell r="D461" t="str">
            <v>A00</v>
          </cell>
          <cell r="E461" t="str">
            <v>FTE</v>
          </cell>
          <cell r="F461" t="str">
            <v>T</v>
          </cell>
          <cell r="G461" t="str">
            <v>TOTAL</v>
          </cell>
          <cell r="H461" t="str">
            <v>RSE</v>
          </cell>
          <cell r="J461" t="str">
            <v>:</v>
          </cell>
          <cell r="K461" t="str">
            <v>NC</v>
          </cell>
          <cell r="M461" t="str">
            <v>V</v>
          </cell>
          <cell r="N461">
            <v>38461.761342592596</v>
          </cell>
          <cell r="O461" t="str">
            <v>GCHATEAUGIRON</v>
          </cell>
          <cell r="P461">
            <v>38681.436423611114</v>
          </cell>
        </row>
        <row r="462">
          <cell r="A462" t="str">
            <v>1991</v>
          </cell>
          <cell r="B462" t="str">
            <v>RO</v>
          </cell>
          <cell r="C462" t="str">
            <v>SO_SC</v>
          </cell>
          <cell r="D462" t="str">
            <v>A00</v>
          </cell>
          <cell r="E462" t="str">
            <v>FTE</v>
          </cell>
          <cell r="F462" t="str">
            <v>T</v>
          </cell>
          <cell r="G462" t="str">
            <v>TOTAL</v>
          </cell>
          <cell r="H462" t="str">
            <v>RSE</v>
          </cell>
          <cell r="J462" t="str">
            <v>:</v>
          </cell>
          <cell r="K462" t="str">
            <v>NC</v>
          </cell>
          <cell r="M462" t="str">
            <v>V</v>
          </cell>
          <cell r="N462">
            <v>38461.761342592596</v>
          </cell>
          <cell r="O462" t="str">
            <v>GCHATEAUGIRON</v>
          </cell>
          <cell r="P462">
            <v>38681.436331018522</v>
          </cell>
        </row>
        <row r="463">
          <cell r="A463" t="str">
            <v>1990</v>
          </cell>
          <cell r="B463" t="str">
            <v>RO</v>
          </cell>
          <cell r="C463" t="str">
            <v>SO_SC</v>
          </cell>
          <cell r="D463" t="str">
            <v>A00</v>
          </cell>
          <cell r="E463" t="str">
            <v>FTE</v>
          </cell>
          <cell r="F463" t="str">
            <v>T</v>
          </cell>
          <cell r="G463" t="str">
            <v>TOTAL</v>
          </cell>
          <cell r="H463" t="str">
            <v>RSE</v>
          </cell>
          <cell r="J463" t="str">
            <v>:</v>
          </cell>
          <cell r="K463" t="str">
            <v>NC</v>
          </cell>
          <cell r="M463" t="str">
            <v>V</v>
          </cell>
          <cell r="N463">
            <v>38461.761342592596</v>
          </cell>
          <cell r="O463" t="str">
            <v>GCHATEAUGIRON</v>
          </cell>
          <cell r="P463">
            <v>38681.436261574076</v>
          </cell>
        </row>
        <row r="464">
          <cell r="A464" t="str">
            <v>1989</v>
          </cell>
          <cell r="B464" t="str">
            <v>RO</v>
          </cell>
          <cell r="C464" t="str">
            <v>SO_SC</v>
          </cell>
          <cell r="D464" t="str">
            <v>A00</v>
          </cell>
          <cell r="E464" t="str">
            <v>FTE</v>
          </cell>
          <cell r="F464" t="str">
            <v>T</v>
          </cell>
          <cell r="G464" t="str">
            <v>TOTAL</v>
          </cell>
          <cell r="H464" t="str">
            <v>RSE</v>
          </cell>
          <cell r="J464" t="str">
            <v>:</v>
          </cell>
          <cell r="K464" t="str">
            <v>NC</v>
          </cell>
          <cell r="M464" t="str">
            <v>V</v>
          </cell>
          <cell r="N464">
            <v>38461.761342592596</v>
          </cell>
          <cell r="O464" t="str">
            <v>GCHATEAUGIRON</v>
          </cell>
          <cell r="P464">
            <v>38681.436192129629</v>
          </cell>
        </row>
        <row r="465">
          <cell r="A465" t="str">
            <v>1988</v>
          </cell>
          <cell r="B465" t="str">
            <v>RO</v>
          </cell>
          <cell r="C465" t="str">
            <v>SO_SC</v>
          </cell>
          <cell r="D465" t="str">
            <v>A00</v>
          </cell>
          <cell r="E465" t="str">
            <v>FTE</v>
          </cell>
          <cell r="F465" t="str">
            <v>T</v>
          </cell>
          <cell r="G465" t="str">
            <v>TOTAL</v>
          </cell>
          <cell r="H465" t="str">
            <v>RSE</v>
          </cell>
          <cell r="J465" t="str">
            <v>:</v>
          </cell>
          <cell r="K465" t="str">
            <v>NC</v>
          </cell>
          <cell r="M465" t="str">
            <v>V</v>
          </cell>
          <cell r="N465">
            <v>38461.761342592596</v>
          </cell>
          <cell r="O465" t="str">
            <v>GCHATEAUGIRON</v>
          </cell>
          <cell r="P465">
            <v>38681.43613425926</v>
          </cell>
        </row>
        <row r="466">
          <cell r="A466" t="str">
            <v>1987</v>
          </cell>
          <cell r="B466" t="str">
            <v>RO</v>
          </cell>
          <cell r="C466" t="str">
            <v>SO_SC</v>
          </cell>
          <cell r="D466" t="str">
            <v>A00</v>
          </cell>
          <cell r="E466" t="str">
            <v>FTE</v>
          </cell>
          <cell r="F466" t="str">
            <v>T</v>
          </cell>
          <cell r="G466" t="str">
            <v>TOTAL</v>
          </cell>
          <cell r="H466" t="str">
            <v>RSE</v>
          </cell>
          <cell r="J466" t="str">
            <v>:</v>
          </cell>
          <cell r="K466" t="str">
            <v>NC</v>
          </cell>
          <cell r="M466" t="str">
            <v>V</v>
          </cell>
          <cell r="N466">
            <v>38461.761342592596</v>
          </cell>
          <cell r="O466" t="str">
            <v>GCHATEAUGIRON</v>
          </cell>
          <cell r="P466">
            <v>38681.436076388891</v>
          </cell>
        </row>
        <row r="467">
          <cell r="A467" t="str">
            <v>1986</v>
          </cell>
          <cell r="B467" t="str">
            <v>RO</v>
          </cell>
          <cell r="C467" t="str">
            <v>SO_SC</v>
          </cell>
          <cell r="D467" t="str">
            <v>A00</v>
          </cell>
          <cell r="E467" t="str">
            <v>FTE</v>
          </cell>
          <cell r="F467" t="str">
            <v>T</v>
          </cell>
          <cell r="G467" t="str">
            <v>TOTAL</v>
          </cell>
          <cell r="H467" t="str">
            <v>RSE</v>
          </cell>
          <cell r="J467" t="str">
            <v>:</v>
          </cell>
          <cell r="K467" t="str">
            <v>NC</v>
          </cell>
          <cell r="M467" t="str">
            <v>V</v>
          </cell>
          <cell r="N467">
            <v>38461.761342592596</v>
          </cell>
          <cell r="O467" t="str">
            <v>GCHATEAUGIRON</v>
          </cell>
          <cell r="P467">
            <v>38681.436030092591</v>
          </cell>
        </row>
        <row r="468">
          <cell r="A468" t="str">
            <v>1985</v>
          </cell>
          <cell r="B468" t="str">
            <v>RO</v>
          </cell>
          <cell r="C468" t="str">
            <v>SO_SC</v>
          </cell>
          <cell r="D468" t="str">
            <v>A00</v>
          </cell>
          <cell r="E468" t="str">
            <v>FTE</v>
          </cell>
          <cell r="F468" t="str">
            <v>T</v>
          </cell>
          <cell r="G468" t="str">
            <v>TOTAL</v>
          </cell>
          <cell r="H468" t="str">
            <v>RSE</v>
          </cell>
          <cell r="J468" t="str">
            <v>:</v>
          </cell>
          <cell r="K468" t="str">
            <v>NC</v>
          </cell>
          <cell r="M468" t="str">
            <v>V</v>
          </cell>
          <cell r="N468">
            <v>38461.761342592596</v>
          </cell>
          <cell r="O468" t="str">
            <v>GCHATEAUGIRON</v>
          </cell>
          <cell r="P468">
            <v>38681.435983796298</v>
          </cell>
        </row>
        <row r="469">
          <cell r="A469" t="str">
            <v>1984</v>
          </cell>
          <cell r="B469" t="str">
            <v>RO</v>
          </cell>
          <cell r="C469" t="str">
            <v>SO_SC</v>
          </cell>
          <cell r="D469" t="str">
            <v>A00</v>
          </cell>
          <cell r="E469" t="str">
            <v>FTE</v>
          </cell>
          <cell r="F469" t="str">
            <v>T</v>
          </cell>
          <cell r="G469" t="str">
            <v>TOTAL</v>
          </cell>
          <cell r="H469" t="str">
            <v>RSE</v>
          </cell>
          <cell r="J469" t="str">
            <v>:</v>
          </cell>
          <cell r="K469" t="str">
            <v>NC</v>
          </cell>
          <cell r="M469" t="str">
            <v>V</v>
          </cell>
          <cell r="N469">
            <v>38461.761342592596</v>
          </cell>
          <cell r="O469" t="str">
            <v>GCHATEAUGIRON</v>
          </cell>
          <cell r="P469">
            <v>38681.435949074075</v>
          </cell>
        </row>
        <row r="470">
          <cell r="A470" t="str">
            <v>1983</v>
          </cell>
          <cell r="B470" t="str">
            <v>RO</v>
          </cell>
          <cell r="C470" t="str">
            <v>SO_SC</v>
          </cell>
          <cell r="D470" t="str">
            <v>A00</v>
          </cell>
          <cell r="E470" t="str">
            <v>FTE</v>
          </cell>
          <cell r="F470" t="str">
            <v>T</v>
          </cell>
          <cell r="G470" t="str">
            <v>TOTAL</v>
          </cell>
          <cell r="H470" t="str">
            <v>RSE</v>
          </cell>
          <cell r="J470" t="str">
            <v>:</v>
          </cell>
          <cell r="K470" t="str">
            <v>NC</v>
          </cell>
          <cell r="M470" t="str">
            <v>V</v>
          </cell>
          <cell r="N470">
            <v>38461.761342592596</v>
          </cell>
          <cell r="O470" t="str">
            <v>GCHATEAUGIRON</v>
          </cell>
          <cell r="P470">
            <v>38681.435914351852</v>
          </cell>
        </row>
        <row r="471">
          <cell r="A471" t="str">
            <v>1982</v>
          </cell>
          <cell r="B471" t="str">
            <v>RO</v>
          </cell>
          <cell r="C471" t="str">
            <v>SO_SC</v>
          </cell>
          <cell r="D471" t="str">
            <v>A00</v>
          </cell>
          <cell r="E471" t="str">
            <v>FTE</v>
          </cell>
          <cell r="F471" t="str">
            <v>T</v>
          </cell>
          <cell r="G471" t="str">
            <v>TOTAL</v>
          </cell>
          <cell r="H471" t="str">
            <v>RSE</v>
          </cell>
          <cell r="J471" t="str">
            <v>:</v>
          </cell>
          <cell r="K471" t="str">
            <v>NC</v>
          </cell>
          <cell r="M471" t="str">
            <v>V</v>
          </cell>
          <cell r="N471">
            <v>38461.761342592596</v>
          </cell>
          <cell r="O471" t="str">
            <v>GCHATEAUGIRON</v>
          </cell>
          <cell r="P471">
            <v>38681.435879629629</v>
          </cell>
        </row>
        <row r="472">
          <cell r="A472" t="str">
            <v>1981</v>
          </cell>
          <cell r="B472" t="str">
            <v>RO</v>
          </cell>
          <cell r="C472" t="str">
            <v>SO_SC</v>
          </cell>
          <cell r="D472" t="str">
            <v>A00</v>
          </cell>
          <cell r="E472" t="str">
            <v>FTE</v>
          </cell>
          <cell r="F472" t="str">
            <v>T</v>
          </cell>
          <cell r="G472" t="str">
            <v>TOTAL</v>
          </cell>
          <cell r="H472" t="str">
            <v>RSE</v>
          </cell>
          <cell r="J472" t="str">
            <v>:</v>
          </cell>
          <cell r="K472" t="str">
            <v>NC</v>
          </cell>
          <cell r="M472" t="str">
            <v>V</v>
          </cell>
          <cell r="N472">
            <v>38461.761342592596</v>
          </cell>
          <cell r="O472" t="str">
            <v>GCHATEAUGIRON</v>
          </cell>
          <cell r="P472">
            <v>38681.435856481483</v>
          </cell>
        </row>
        <row r="473">
          <cell r="A473" t="str">
            <v>1980</v>
          </cell>
          <cell r="B473" t="str">
            <v>RO</v>
          </cell>
          <cell r="C473" t="str">
            <v>SO_SC</v>
          </cell>
          <cell r="D473" t="str">
            <v>A00</v>
          </cell>
          <cell r="E473" t="str">
            <v>FTE</v>
          </cell>
          <cell r="F473" t="str">
            <v>T</v>
          </cell>
          <cell r="G473" t="str">
            <v>TOTAL</v>
          </cell>
          <cell r="H473" t="str">
            <v>RSE</v>
          </cell>
          <cell r="J473" t="str">
            <v>:</v>
          </cell>
          <cell r="K473" t="str">
            <v>NC</v>
          </cell>
          <cell r="M473" t="str">
            <v>V</v>
          </cell>
          <cell r="N473">
            <v>38461.761342592596</v>
          </cell>
          <cell r="O473" t="str">
            <v>GCHATEAUGIRON</v>
          </cell>
          <cell r="P473">
            <v>38681.43582175926</v>
          </cell>
        </row>
        <row r="474">
          <cell r="A474" t="str">
            <v>1999</v>
          </cell>
          <cell r="B474" t="str">
            <v>SK</v>
          </cell>
          <cell r="C474" t="str">
            <v>ME_SC</v>
          </cell>
          <cell r="D474" t="str">
            <v>A00</v>
          </cell>
          <cell r="E474" t="str">
            <v>FTE</v>
          </cell>
          <cell r="F474" t="str">
            <v>T</v>
          </cell>
          <cell r="G474" t="str">
            <v>TOTAL</v>
          </cell>
          <cell r="H474" t="str">
            <v>RSE</v>
          </cell>
          <cell r="I474">
            <v>1198</v>
          </cell>
          <cell r="K474" t="str">
            <v>NC</v>
          </cell>
          <cell r="M474" t="str">
            <v>V</v>
          </cell>
          <cell r="N474">
            <v>38461.761354166665</v>
          </cell>
          <cell r="O474" t="str">
            <v>GCHATEAUGIRON</v>
          </cell>
          <cell r="P474">
            <v>38681.437592592592</v>
          </cell>
        </row>
        <row r="475">
          <cell r="A475" t="str">
            <v>1998</v>
          </cell>
          <cell r="B475" t="str">
            <v>SK</v>
          </cell>
          <cell r="C475" t="str">
            <v>ME_SC</v>
          </cell>
          <cell r="D475" t="str">
            <v>A00</v>
          </cell>
          <cell r="E475" t="str">
            <v>FTE</v>
          </cell>
          <cell r="F475" t="str">
            <v>T</v>
          </cell>
          <cell r="G475" t="str">
            <v>TOTAL</v>
          </cell>
          <cell r="H475" t="str">
            <v>RSE</v>
          </cell>
          <cell r="I475">
            <v>1284</v>
          </cell>
          <cell r="K475" t="str">
            <v>NC</v>
          </cell>
          <cell r="M475" t="str">
            <v>V</v>
          </cell>
          <cell r="N475">
            <v>38461.761354166665</v>
          </cell>
          <cell r="O475" t="str">
            <v>GCHATEAUGIRON</v>
          </cell>
          <cell r="P475">
            <v>38681.437349537038</v>
          </cell>
        </row>
        <row r="476">
          <cell r="A476" t="str">
            <v>1997</v>
          </cell>
          <cell r="B476" t="str">
            <v>SK</v>
          </cell>
          <cell r="C476" t="str">
            <v>ME_SC</v>
          </cell>
          <cell r="D476" t="str">
            <v>A00</v>
          </cell>
          <cell r="E476" t="str">
            <v>FTE</v>
          </cell>
          <cell r="F476" t="str">
            <v>T</v>
          </cell>
          <cell r="G476" t="str">
            <v>TOTAL</v>
          </cell>
          <cell r="H476" t="str">
            <v>RSE</v>
          </cell>
          <cell r="I476">
            <v>996</v>
          </cell>
          <cell r="K476" t="str">
            <v>NC</v>
          </cell>
          <cell r="M476" t="str">
            <v>V</v>
          </cell>
          <cell r="N476">
            <v>38461.761354166665</v>
          </cell>
          <cell r="O476" t="str">
            <v>GCHATEAUGIRON</v>
          </cell>
          <cell r="P476">
            <v>38681.437141203707</v>
          </cell>
        </row>
        <row r="477">
          <cell r="A477" t="str">
            <v>1996</v>
          </cell>
          <cell r="B477" t="str">
            <v>SK</v>
          </cell>
          <cell r="C477" t="str">
            <v>ME_SC</v>
          </cell>
          <cell r="D477" t="str">
            <v>A00</v>
          </cell>
          <cell r="E477" t="str">
            <v>FTE</v>
          </cell>
          <cell r="F477" t="str">
            <v>T</v>
          </cell>
          <cell r="G477" t="str">
            <v>TOTAL</v>
          </cell>
          <cell r="H477" t="str">
            <v>RSE</v>
          </cell>
          <cell r="I477">
            <v>846</v>
          </cell>
          <cell r="K477" t="str">
            <v>NC</v>
          </cell>
          <cell r="M477" t="str">
            <v>V</v>
          </cell>
          <cell r="N477">
            <v>38461.761354166665</v>
          </cell>
          <cell r="O477" t="str">
            <v>GCHATEAUGIRON</v>
          </cell>
          <cell r="P477">
            <v>38681.436944444446</v>
          </cell>
        </row>
        <row r="478">
          <cell r="A478" t="str">
            <v>1995</v>
          </cell>
          <cell r="B478" t="str">
            <v>SK</v>
          </cell>
          <cell r="C478" t="str">
            <v>ME_SC</v>
          </cell>
          <cell r="D478" t="str">
            <v>A00</v>
          </cell>
          <cell r="E478" t="str">
            <v>FTE</v>
          </cell>
          <cell r="F478" t="str">
            <v>T</v>
          </cell>
          <cell r="G478" t="str">
            <v>TOTAL</v>
          </cell>
          <cell r="H478" t="str">
            <v>RSE</v>
          </cell>
          <cell r="J478" t="str">
            <v>:</v>
          </cell>
          <cell r="K478" t="str">
            <v>NC</v>
          </cell>
          <cell r="M478" t="str">
            <v>V</v>
          </cell>
          <cell r="N478">
            <v>38461.761354166665</v>
          </cell>
          <cell r="O478" t="str">
            <v>GCHATEAUGIRON</v>
          </cell>
          <cell r="P478">
            <v>38681.436793981484</v>
          </cell>
        </row>
        <row r="479">
          <cell r="A479" t="str">
            <v>1994</v>
          </cell>
          <cell r="B479" t="str">
            <v>SK</v>
          </cell>
          <cell r="C479" t="str">
            <v>ME_SC</v>
          </cell>
          <cell r="D479" t="str">
            <v>A00</v>
          </cell>
          <cell r="E479" t="str">
            <v>FTE</v>
          </cell>
          <cell r="F479" t="str">
            <v>T</v>
          </cell>
          <cell r="G479" t="str">
            <v>TOTAL</v>
          </cell>
          <cell r="H479" t="str">
            <v>RSE</v>
          </cell>
          <cell r="J479" t="str">
            <v>:</v>
          </cell>
          <cell r="K479" t="str">
            <v>NC</v>
          </cell>
          <cell r="M479" t="str">
            <v>V</v>
          </cell>
          <cell r="N479">
            <v>38461.761354166665</v>
          </cell>
          <cell r="O479" t="str">
            <v>GCHATEAUGIRON</v>
          </cell>
          <cell r="P479">
            <v>38681.436643518522</v>
          </cell>
        </row>
        <row r="480">
          <cell r="A480" t="str">
            <v>1993</v>
          </cell>
          <cell r="B480" t="str">
            <v>SK</v>
          </cell>
          <cell r="C480" t="str">
            <v>ME_SC</v>
          </cell>
          <cell r="D480" t="str">
            <v>A00</v>
          </cell>
          <cell r="E480" t="str">
            <v>FTE</v>
          </cell>
          <cell r="F480" t="str">
            <v>T</v>
          </cell>
          <cell r="G480" t="str">
            <v>TOTAL</v>
          </cell>
          <cell r="H480" t="str">
            <v>RSE</v>
          </cell>
          <cell r="J480" t="str">
            <v>:</v>
          </cell>
          <cell r="K480" t="str">
            <v>NC</v>
          </cell>
          <cell r="M480" t="str">
            <v>V</v>
          </cell>
          <cell r="N480">
            <v>38461.761354166665</v>
          </cell>
          <cell r="O480" t="str">
            <v>GCHATEAUGIRON</v>
          </cell>
          <cell r="P480">
            <v>38681.436527777776</v>
          </cell>
        </row>
        <row r="481">
          <cell r="A481" t="str">
            <v>1992</v>
          </cell>
          <cell r="B481" t="str">
            <v>SK</v>
          </cell>
          <cell r="C481" t="str">
            <v>ME_SC</v>
          </cell>
          <cell r="D481" t="str">
            <v>A00</v>
          </cell>
          <cell r="E481" t="str">
            <v>FTE</v>
          </cell>
          <cell r="F481" t="str">
            <v>T</v>
          </cell>
          <cell r="G481" t="str">
            <v>TOTAL</v>
          </cell>
          <cell r="H481" t="str">
            <v>RSE</v>
          </cell>
          <cell r="J481" t="str">
            <v>:</v>
          </cell>
          <cell r="K481" t="str">
            <v>NC</v>
          </cell>
          <cell r="M481" t="str">
            <v>V</v>
          </cell>
          <cell r="N481">
            <v>38461.761354166665</v>
          </cell>
          <cell r="O481" t="str">
            <v>GCHATEAUGIRON</v>
          </cell>
          <cell r="P481">
            <v>38681.436435185184</v>
          </cell>
        </row>
        <row r="482">
          <cell r="A482" t="str">
            <v>1991</v>
          </cell>
          <cell r="B482" t="str">
            <v>SK</v>
          </cell>
          <cell r="C482" t="str">
            <v>ME_SC</v>
          </cell>
          <cell r="D482" t="str">
            <v>A00</v>
          </cell>
          <cell r="E482" t="str">
            <v>FTE</v>
          </cell>
          <cell r="F482" t="str">
            <v>T</v>
          </cell>
          <cell r="G482" t="str">
            <v>TOTAL</v>
          </cell>
          <cell r="H482" t="str">
            <v>RSE</v>
          </cell>
          <cell r="J482" t="str">
            <v>:</v>
          </cell>
          <cell r="K482" t="str">
            <v>NC</v>
          </cell>
          <cell r="M482" t="str">
            <v>V</v>
          </cell>
          <cell r="N482">
            <v>38461.761354166665</v>
          </cell>
          <cell r="O482" t="str">
            <v>GCHATEAUGIRON</v>
          </cell>
          <cell r="P482">
            <v>38681.436342592591</v>
          </cell>
        </row>
        <row r="483">
          <cell r="A483" t="str">
            <v>1990</v>
          </cell>
          <cell r="B483" t="str">
            <v>SK</v>
          </cell>
          <cell r="C483" t="str">
            <v>ME_SC</v>
          </cell>
          <cell r="D483" t="str">
            <v>A00</v>
          </cell>
          <cell r="E483" t="str">
            <v>FTE</v>
          </cell>
          <cell r="F483" t="str">
            <v>T</v>
          </cell>
          <cell r="G483" t="str">
            <v>TOTAL</v>
          </cell>
          <cell r="H483" t="str">
            <v>RSE</v>
          </cell>
          <cell r="J483" t="str">
            <v>:</v>
          </cell>
          <cell r="K483" t="str">
            <v>NC</v>
          </cell>
          <cell r="M483" t="str">
            <v>V</v>
          </cell>
          <cell r="N483">
            <v>38461.761354166665</v>
          </cell>
          <cell r="O483" t="str">
            <v>GCHATEAUGIRON</v>
          </cell>
          <cell r="P483">
            <v>38681.436273148145</v>
          </cell>
        </row>
        <row r="484">
          <cell r="A484" t="str">
            <v>1989</v>
          </cell>
          <cell r="B484" t="str">
            <v>SK</v>
          </cell>
          <cell r="C484" t="str">
            <v>ME_SC</v>
          </cell>
          <cell r="D484" t="str">
            <v>A00</v>
          </cell>
          <cell r="E484" t="str">
            <v>FTE</v>
          </cell>
          <cell r="F484" t="str">
            <v>T</v>
          </cell>
          <cell r="G484" t="str">
            <v>TOTAL</v>
          </cell>
          <cell r="H484" t="str">
            <v>RSE</v>
          </cell>
          <cell r="J484" t="str">
            <v>:</v>
          </cell>
          <cell r="K484" t="str">
            <v>NC</v>
          </cell>
          <cell r="M484" t="str">
            <v>V</v>
          </cell>
          <cell r="N484">
            <v>38461.761354166665</v>
          </cell>
          <cell r="O484" t="str">
            <v>GCHATEAUGIRON</v>
          </cell>
          <cell r="P484">
            <v>38681.436203703706</v>
          </cell>
        </row>
        <row r="485">
          <cell r="A485" t="str">
            <v>1988</v>
          </cell>
          <cell r="B485" t="str">
            <v>SK</v>
          </cell>
          <cell r="C485" t="str">
            <v>ME_SC</v>
          </cell>
          <cell r="D485" t="str">
            <v>A00</v>
          </cell>
          <cell r="E485" t="str">
            <v>FTE</v>
          </cell>
          <cell r="F485" t="str">
            <v>T</v>
          </cell>
          <cell r="G485" t="str">
            <v>TOTAL</v>
          </cell>
          <cell r="H485" t="str">
            <v>RSE</v>
          </cell>
          <cell r="J485" t="str">
            <v>:</v>
          </cell>
          <cell r="K485" t="str">
            <v>NC</v>
          </cell>
          <cell r="M485" t="str">
            <v>V</v>
          </cell>
          <cell r="N485">
            <v>38461.761354166665</v>
          </cell>
          <cell r="O485" t="str">
            <v>GCHATEAUGIRON</v>
          </cell>
          <cell r="P485">
            <v>38681.436145833337</v>
          </cell>
        </row>
        <row r="486">
          <cell r="A486" t="str">
            <v>1987</v>
          </cell>
          <cell r="B486" t="str">
            <v>SK</v>
          </cell>
          <cell r="C486" t="str">
            <v>ME_SC</v>
          </cell>
          <cell r="D486" t="str">
            <v>A00</v>
          </cell>
          <cell r="E486" t="str">
            <v>FTE</v>
          </cell>
          <cell r="F486" t="str">
            <v>T</v>
          </cell>
          <cell r="G486" t="str">
            <v>TOTAL</v>
          </cell>
          <cell r="H486" t="str">
            <v>RSE</v>
          </cell>
          <cell r="J486" t="str">
            <v>:</v>
          </cell>
          <cell r="K486" t="str">
            <v>NC</v>
          </cell>
          <cell r="M486" t="str">
            <v>V</v>
          </cell>
          <cell r="N486">
            <v>38461.761354166665</v>
          </cell>
          <cell r="O486" t="str">
            <v>GCHATEAUGIRON</v>
          </cell>
          <cell r="P486">
            <v>38681.43608796296</v>
          </cell>
        </row>
        <row r="487">
          <cell r="A487" t="str">
            <v>1986</v>
          </cell>
          <cell r="B487" t="str">
            <v>SK</v>
          </cell>
          <cell r="C487" t="str">
            <v>ME_SC</v>
          </cell>
          <cell r="D487" t="str">
            <v>A00</v>
          </cell>
          <cell r="E487" t="str">
            <v>FTE</v>
          </cell>
          <cell r="F487" t="str">
            <v>T</v>
          </cell>
          <cell r="G487" t="str">
            <v>TOTAL</v>
          </cell>
          <cell r="H487" t="str">
            <v>RSE</v>
          </cell>
          <cell r="J487" t="str">
            <v>:</v>
          </cell>
          <cell r="K487" t="str">
            <v>NC</v>
          </cell>
          <cell r="M487" t="str">
            <v>V</v>
          </cell>
          <cell r="N487">
            <v>38461.761354166665</v>
          </cell>
          <cell r="O487" t="str">
            <v>GCHATEAUGIRON</v>
          </cell>
          <cell r="P487">
            <v>38681.436041666668</v>
          </cell>
        </row>
        <row r="488">
          <cell r="A488" t="str">
            <v>1985</v>
          </cell>
          <cell r="B488" t="str">
            <v>SK</v>
          </cell>
          <cell r="C488" t="str">
            <v>ME_SC</v>
          </cell>
          <cell r="D488" t="str">
            <v>A00</v>
          </cell>
          <cell r="E488" t="str">
            <v>FTE</v>
          </cell>
          <cell r="F488" t="str">
            <v>T</v>
          </cell>
          <cell r="G488" t="str">
            <v>TOTAL</v>
          </cell>
          <cell r="H488" t="str">
            <v>RSE</v>
          </cell>
          <cell r="J488" t="str">
            <v>:</v>
          </cell>
          <cell r="K488" t="str">
            <v>NC</v>
          </cell>
          <cell r="M488" t="str">
            <v>V</v>
          </cell>
          <cell r="N488">
            <v>38461.761354166665</v>
          </cell>
          <cell r="O488" t="str">
            <v>GCHATEAUGIRON</v>
          </cell>
          <cell r="P488">
            <v>38681.435995370368</v>
          </cell>
        </row>
        <row r="489">
          <cell r="A489" t="str">
            <v>1984</v>
          </cell>
          <cell r="B489" t="str">
            <v>SK</v>
          </cell>
          <cell r="C489" t="str">
            <v>ME_SC</v>
          </cell>
          <cell r="D489" t="str">
            <v>A00</v>
          </cell>
          <cell r="E489" t="str">
            <v>FTE</v>
          </cell>
          <cell r="F489" t="str">
            <v>T</v>
          </cell>
          <cell r="G489" t="str">
            <v>TOTAL</v>
          </cell>
          <cell r="H489" t="str">
            <v>RSE</v>
          </cell>
          <cell r="J489" t="str">
            <v>:</v>
          </cell>
          <cell r="K489" t="str">
            <v>NC</v>
          </cell>
          <cell r="M489" t="str">
            <v>V</v>
          </cell>
          <cell r="N489">
            <v>38461.761354166665</v>
          </cell>
          <cell r="O489" t="str">
            <v>GCHATEAUGIRON</v>
          </cell>
          <cell r="P489">
            <v>38681.435949074075</v>
          </cell>
        </row>
        <row r="490">
          <cell r="A490" t="str">
            <v>1983</v>
          </cell>
          <cell r="B490" t="str">
            <v>SK</v>
          </cell>
          <cell r="C490" t="str">
            <v>ME_SC</v>
          </cell>
          <cell r="D490" t="str">
            <v>A00</v>
          </cell>
          <cell r="E490" t="str">
            <v>FTE</v>
          </cell>
          <cell r="F490" t="str">
            <v>T</v>
          </cell>
          <cell r="G490" t="str">
            <v>TOTAL</v>
          </cell>
          <cell r="H490" t="str">
            <v>RSE</v>
          </cell>
          <cell r="J490" t="str">
            <v>:</v>
          </cell>
          <cell r="K490" t="str">
            <v>NC</v>
          </cell>
          <cell r="M490" t="str">
            <v>V</v>
          </cell>
          <cell r="N490">
            <v>38461.761354166665</v>
          </cell>
          <cell r="O490" t="str">
            <v>GCHATEAUGIRON</v>
          </cell>
          <cell r="P490">
            <v>38681.435914351852</v>
          </cell>
        </row>
        <row r="491">
          <cell r="A491" t="str">
            <v>1982</v>
          </cell>
          <cell r="B491" t="str">
            <v>SK</v>
          </cell>
          <cell r="C491" t="str">
            <v>ME_SC</v>
          </cell>
          <cell r="D491" t="str">
            <v>A00</v>
          </cell>
          <cell r="E491" t="str">
            <v>FTE</v>
          </cell>
          <cell r="F491" t="str">
            <v>T</v>
          </cell>
          <cell r="G491" t="str">
            <v>TOTAL</v>
          </cell>
          <cell r="H491" t="str">
            <v>RSE</v>
          </cell>
          <cell r="J491" t="str">
            <v>:</v>
          </cell>
          <cell r="K491" t="str">
            <v>NC</v>
          </cell>
          <cell r="M491" t="str">
            <v>V</v>
          </cell>
          <cell r="N491">
            <v>38461.761354166665</v>
          </cell>
          <cell r="O491" t="str">
            <v>GCHATEAUGIRON</v>
          </cell>
          <cell r="P491">
            <v>38681.435879629629</v>
          </cell>
        </row>
        <row r="492">
          <cell r="A492" t="str">
            <v>1981</v>
          </cell>
          <cell r="B492" t="str">
            <v>SK</v>
          </cell>
          <cell r="C492" t="str">
            <v>ME_SC</v>
          </cell>
          <cell r="D492" t="str">
            <v>A00</v>
          </cell>
          <cell r="E492" t="str">
            <v>FTE</v>
          </cell>
          <cell r="F492" t="str">
            <v>T</v>
          </cell>
          <cell r="G492" t="str">
            <v>TOTAL</v>
          </cell>
          <cell r="H492" t="str">
            <v>RSE</v>
          </cell>
          <cell r="J492" t="str">
            <v>:</v>
          </cell>
          <cell r="K492" t="str">
            <v>NC</v>
          </cell>
          <cell r="M492" t="str">
            <v>V</v>
          </cell>
          <cell r="N492">
            <v>38461.761354166665</v>
          </cell>
          <cell r="O492" t="str">
            <v>GCHATEAUGIRON</v>
          </cell>
          <cell r="P492">
            <v>38681.435856481483</v>
          </cell>
        </row>
        <row r="493">
          <cell r="A493" t="str">
            <v>1980</v>
          </cell>
          <cell r="B493" t="str">
            <v>SK</v>
          </cell>
          <cell r="C493" t="str">
            <v>ME_SC</v>
          </cell>
          <cell r="D493" t="str">
            <v>A00</v>
          </cell>
          <cell r="E493" t="str">
            <v>FTE</v>
          </cell>
          <cell r="F493" t="str">
            <v>T</v>
          </cell>
          <cell r="G493" t="str">
            <v>TOTAL</v>
          </cell>
          <cell r="H493" t="str">
            <v>RSE</v>
          </cell>
          <cell r="J493" t="str">
            <v>:</v>
          </cell>
          <cell r="K493" t="str">
            <v>NC</v>
          </cell>
          <cell r="M493" t="str">
            <v>V</v>
          </cell>
          <cell r="N493">
            <v>38461.761354166665</v>
          </cell>
          <cell r="O493" t="str">
            <v>GCHATEAUGIRON</v>
          </cell>
          <cell r="P493">
            <v>38681.435833333337</v>
          </cell>
        </row>
        <row r="494">
          <cell r="A494" t="str">
            <v>2002</v>
          </cell>
          <cell r="B494" t="str">
            <v>BG</v>
          </cell>
          <cell r="C494" t="str">
            <v>ME_SC</v>
          </cell>
          <cell r="D494" t="str">
            <v>A00</v>
          </cell>
          <cell r="E494" t="str">
            <v>FTE</v>
          </cell>
          <cell r="F494" t="str">
            <v>T</v>
          </cell>
          <cell r="G494" t="str">
            <v>TOTAL</v>
          </cell>
          <cell r="H494" t="str">
            <v>RSE</v>
          </cell>
          <cell r="I494">
            <v>781</v>
          </cell>
          <cell r="K494" t="str">
            <v>MS</v>
          </cell>
          <cell r="M494" t="str">
            <v>V</v>
          </cell>
          <cell r="N494">
            <v>38461.761354166665</v>
          </cell>
          <cell r="O494" t="str">
            <v>GCHATEAUGIRON</v>
          </cell>
          <cell r="P494">
            <v>38681.438148148147</v>
          </cell>
          <cell r="Q494" t="str">
            <v>gchateaug</v>
          </cell>
        </row>
        <row r="495">
          <cell r="A495" t="str">
            <v>2001</v>
          </cell>
          <cell r="B495" t="str">
            <v>BG</v>
          </cell>
          <cell r="C495" t="str">
            <v>ME_SC</v>
          </cell>
          <cell r="D495" t="str">
            <v>A00</v>
          </cell>
          <cell r="E495" t="str">
            <v>FTE</v>
          </cell>
          <cell r="F495" t="str">
            <v>T</v>
          </cell>
          <cell r="G495" t="str">
            <v>TOTAL</v>
          </cell>
          <cell r="H495" t="str">
            <v>RSE</v>
          </cell>
          <cell r="I495">
            <v>752</v>
          </cell>
          <cell r="K495" t="str">
            <v>NC</v>
          </cell>
          <cell r="M495" t="str">
            <v>V</v>
          </cell>
          <cell r="N495">
            <v>38461.761354166665</v>
          </cell>
          <cell r="O495" t="str">
            <v>GCHATEAUGIRON</v>
          </cell>
          <cell r="P495">
            <v>38681.437858796293</v>
          </cell>
        </row>
        <row r="496">
          <cell r="A496" t="str">
            <v>2000</v>
          </cell>
          <cell r="B496" t="str">
            <v>BG</v>
          </cell>
          <cell r="C496" t="str">
            <v>ME_SC</v>
          </cell>
          <cell r="D496" t="str">
            <v>A00</v>
          </cell>
          <cell r="E496" t="str">
            <v>FTE</v>
          </cell>
          <cell r="F496" t="str">
            <v>T</v>
          </cell>
          <cell r="G496" t="str">
            <v>TOTAL</v>
          </cell>
          <cell r="H496" t="str">
            <v>RSE</v>
          </cell>
          <cell r="I496">
            <v>1188</v>
          </cell>
          <cell r="K496" t="str">
            <v>NC</v>
          </cell>
          <cell r="M496" t="str">
            <v>V</v>
          </cell>
          <cell r="N496">
            <v>38461.761354166665</v>
          </cell>
          <cell r="O496" t="str">
            <v>GCHATEAUGIRON</v>
          </cell>
          <cell r="P496">
            <v>38681.437615740739</v>
          </cell>
        </row>
        <row r="497">
          <cell r="A497" t="str">
            <v>1999</v>
          </cell>
          <cell r="B497" t="str">
            <v>BG</v>
          </cell>
          <cell r="C497" t="str">
            <v>ME_SC</v>
          </cell>
          <cell r="D497" t="str">
            <v>A00</v>
          </cell>
          <cell r="E497" t="str">
            <v>FTE</v>
          </cell>
          <cell r="F497" t="str">
            <v>T</v>
          </cell>
          <cell r="G497" t="str">
            <v>TOTAL</v>
          </cell>
          <cell r="H497" t="str">
            <v>RSE</v>
          </cell>
          <cell r="I497">
            <v>723</v>
          </cell>
          <cell r="K497" t="str">
            <v>NC</v>
          </cell>
          <cell r="M497" t="str">
            <v>V</v>
          </cell>
          <cell r="N497">
            <v>38461.761354166665</v>
          </cell>
          <cell r="O497" t="str">
            <v>GCHATEAUGIRON</v>
          </cell>
          <cell r="P497">
            <v>38681.437372685185</v>
          </cell>
        </row>
        <row r="498">
          <cell r="A498" t="str">
            <v>1998</v>
          </cell>
          <cell r="B498" t="str">
            <v>BG</v>
          </cell>
          <cell r="C498" t="str">
            <v>ME_SC</v>
          </cell>
          <cell r="D498" t="str">
            <v>A00</v>
          </cell>
          <cell r="E498" t="str">
            <v>FTE</v>
          </cell>
          <cell r="F498" t="str">
            <v>T</v>
          </cell>
          <cell r="G498" t="str">
            <v>TOTAL</v>
          </cell>
          <cell r="H498" t="str">
            <v>RSE</v>
          </cell>
          <cell r="I498">
            <v>962</v>
          </cell>
          <cell r="K498" t="str">
            <v>NC</v>
          </cell>
          <cell r="M498" t="str">
            <v>V</v>
          </cell>
          <cell r="N498">
            <v>38461.761354166665</v>
          </cell>
          <cell r="O498" t="str">
            <v>GCHATEAUGIRON</v>
          </cell>
          <cell r="P498">
            <v>38681.437164351853</v>
          </cell>
        </row>
        <row r="499">
          <cell r="A499" t="str">
            <v>1997</v>
          </cell>
          <cell r="B499" t="str">
            <v>BG</v>
          </cell>
          <cell r="C499" t="str">
            <v>ME_SC</v>
          </cell>
          <cell r="D499" t="str">
            <v>A00</v>
          </cell>
          <cell r="E499" t="str">
            <v>FTE</v>
          </cell>
          <cell r="F499" t="str">
            <v>T</v>
          </cell>
          <cell r="G499" t="str">
            <v>TOTAL</v>
          </cell>
          <cell r="H499" t="str">
            <v>RSE</v>
          </cell>
          <cell r="I499">
            <v>1236</v>
          </cell>
          <cell r="K499" t="str">
            <v>NC</v>
          </cell>
          <cell r="M499" t="str">
            <v>V</v>
          </cell>
          <cell r="N499">
            <v>38461.761354166665</v>
          </cell>
          <cell r="O499" t="str">
            <v>GCHATEAUGIRON</v>
          </cell>
          <cell r="P499">
            <v>38681.436967592592</v>
          </cell>
        </row>
        <row r="500">
          <cell r="A500" t="str">
            <v>1996</v>
          </cell>
          <cell r="B500" t="str">
            <v>BG</v>
          </cell>
          <cell r="C500" t="str">
            <v>ME_SC</v>
          </cell>
          <cell r="D500" t="str">
            <v>A00</v>
          </cell>
          <cell r="E500" t="str">
            <v>FTE</v>
          </cell>
          <cell r="F500" t="str">
            <v>T</v>
          </cell>
          <cell r="G500" t="str">
            <v>TOTAL</v>
          </cell>
          <cell r="H500" t="str">
            <v>RSE</v>
          </cell>
          <cell r="I500">
            <v>2060</v>
          </cell>
          <cell r="K500" t="str">
            <v>NC</v>
          </cell>
          <cell r="M500" t="str">
            <v>V</v>
          </cell>
          <cell r="N500">
            <v>38461.761354166665</v>
          </cell>
          <cell r="O500" t="str">
            <v>GCHATEAUGIRON</v>
          </cell>
          <cell r="P500">
            <v>38681.436805555553</v>
          </cell>
        </row>
        <row r="501">
          <cell r="A501" t="str">
            <v>1995</v>
          </cell>
          <cell r="B501" t="str">
            <v>BG</v>
          </cell>
          <cell r="C501" t="str">
            <v>ME_SC</v>
          </cell>
          <cell r="D501" t="str">
            <v>A00</v>
          </cell>
          <cell r="E501" t="str">
            <v>FTE</v>
          </cell>
          <cell r="F501" t="str">
            <v>T</v>
          </cell>
          <cell r="G501" t="str">
            <v>TOTAL</v>
          </cell>
          <cell r="H501" t="str">
            <v>RSE</v>
          </cell>
          <cell r="I501">
            <v>2097</v>
          </cell>
          <cell r="K501" t="str">
            <v>NC</v>
          </cell>
          <cell r="M501" t="str">
            <v>V</v>
          </cell>
          <cell r="N501">
            <v>38461.761354166665</v>
          </cell>
          <cell r="O501" t="str">
            <v>GCHATEAUGIRON</v>
          </cell>
          <cell r="P501">
            <v>38681.436666666668</v>
          </cell>
        </row>
        <row r="502">
          <cell r="A502" t="str">
            <v>1994</v>
          </cell>
          <cell r="B502" t="str">
            <v>BG</v>
          </cell>
          <cell r="C502" t="str">
            <v>ME_SC</v>
          </cell>
          <cell r="D502" t="str">
            <v>A00</v>
          </cell>
          <cell r="E502" t="str">
            <v>FTE</v>
          </cell>
          <cell r="F502" t="str">
            <v>T</v>
          </cell>
          <cell r="G502" t="str">
            <v>TOTAL</v>
          </cell>
          <cell r="H502" t="str">
            <v>RSE</v>
          </cell>
          <cell r="I502">
            <v>1689</v>
          </cell>
          <cell r="K502" t="str">
            <v>NC</v>
          </cell>
          <cell r="M502" t="str">
            <v>V</v>
          </cell>
          <cell r="N502">
            <v>38461.761354166665</v>
          </cell>
          <cell r="O502" t="str">
            <v>GCHATEAUGIRON</v>
          </cell>
          <cell r="P502">
            <v>38681.436539351853</v>
          </cell>
        </row>
        <row r="503">
          <cell r="A503" t="str">
            <v>1993</v>
          </cell>
          <cell r="B503" t="str">
            <v>BG</v>
          </cell>
          <cell r="C503" t="str">
            <v>ME_SC</v>
          </cell>
          <cell r="D503" t="str">
            <v>A00</v>
          </cell>
          <cell r="E503" t="str">
            <v>FTE</v>
          </cell>
          <cell r="F503" t="str">
            <v>T</v>
          </cell>
          <cell r="G503" t="str">
            <v>TOTAL</v>
          </cell>
          <cell r="H503" t="str">
            <v>RSE</v>
          </cell>
          <cell r="I503">
            <v>3769</v>
          </cell>
          <cell r="K503" t="str">
            <v>NC</v>
          </cell>
          <cell r="M503" t="str">
            <v>V</v>
          </cell>
          <cell r="N503">
            <v>38461.761354166665</v>
          </cell>
          <cell r="O503" t="str">
            <v>GCHATEAUGIRON</v>
          </cell>
          <cell r="P503">
            <v>38681.43644675926</v>
          </cell>
        </row>
        <row r="504">
          <cell r="A504" t="str">
            <v>1992</v>
          </cell>
          <cell r="B504" t="str">
            <v>BG</v>
          </cell>
          <cell r="C504" t="str">
            <v>ME_SC</v>
          </cell>
          <cell r="D504" t="str">
            <v>A00</v>
          </cell>
          <cell r="E504" t="str">
            <v>FTE</v>
          </cell>
          <cell r="F504" t="str">
            <v>T</v>
          </cell>
          <cell r="G504" t="str">
            <v>TOTAL</v>
          </cell>
          <cell r="H504" t="str">
            <v>RSE</v>
          </cell>
          <cell r="J504" t="str">
            <v>:</v>
          </cell>
          <cell r="K504" t="str">
            <v>NC</v>
          </cell>
          <cell r="M504" t="str">
            <v>V</v>
          </cell>
          <cell r="N504">
            <v>38461.761354166665</v>
          </cell>
          <cell r="O504" t="str">
            <v>GCHATEAUGIRON</v>
          </cell>
          <cell r="P504">
            <v>38681.436354166668</v>
          </cell>
        </row>
        <row r="505">
          <cell r="A505" t="str">
            <v>1991</v>
          </cell>
          <cell r="B505" t="str">
            <v>BG</v>
          </cell>
          <cell r="C505" t="str">
            <v>ME_SC</v>
          </cell>
          <cell r="D505" t="str">
            <v>A00</v>
          </cell>
          <cell r="E505" t="str">
            <v>FTE</v>
          </cell>
          <cell r="F505" t="str">
            <v>T</v>
          </cell>
          <cell r="G505" t="str">
            <v>TOTAL</v>
          </cell>
          <cell r="H505" t="str">
            <v>RSE</v>
          </cell>
          <cell r="J505" t="str">
            <v>:</v>
          </cell>
          <cell r="K505" t="str">
            <v>NC</v>
          </cell>
          <cell r="M505" t="str">
            <v>V</v>
          </cell>
          <cell r="N505">
            <v>38461.761354166665</v>
          </cell>
          <cell r="O505" t="str">
            <v>GCHATEAUGIRON</v>
          </cell>
          <cell r="P505">
            <v>38681.436273148145</v>
          </cell>
        </row>
        <row r="506">
          <cell r="A506" t="str">
            <v>1990</v>
          </cell>
          <cell r="B506" t="str">
            <v>BG</v>
          </cell>
          <cell r="C506" t="str">
            <v>ME_SC</v>
          </cell>
          <cell r="D506" t="str">
            <v>A00</v>
          </cell>
          <cell r="E506" t="str">
            <v>FTE</v>
          </cell>
          <cell r="F506" t="str">
            <v>T</v>
          </cell>
          <cell r="G506" t="str">
            <v>TOTAL</v>
          </cell>
          <cell r="H506" t="str">
            <v>RSE</v>
          </cell>
          <cell r="J506" t="str">
            <v>:</v>
          </cell>
          <cell r="K506" t="str">
            <v>NC</v>
          </cell>
          <cell r="M506" t="str">
            <v>V</v>
          </cell>
          <cell r="N506">
            <v>38461.761354166665</v>
          </cell>
          <cell r="O506" t="str">
            <v>GCHATEAUGIRON</v>
          </cell>
          <cell r="P506">
            <v>38681.436203703706</v>
          </cell>
        </row>
        <row r="507">
          <cell r="A507" t="str">
            <v>1989</v>
          </cell>
          <cell r="B507" t="str">
            <v>BG</v>
          </cell>
          <cell r="C507" t="str">
            <v>ME_SC</v>
          </cell>
          <cell r="D507" t="str">
            <v>A00</v>
          </cell>
          <cell r="E507" t="str">
            <v>FTE</v>
          </cell>
          <cell r="F507" t="str">
            <v>T</v>
          </cell>
          <cell r="G507" t="str">
            <v>TOTAL</v>
          </cell>
          <cell r="H507" t="str">
            <v>RSE</v>
          </cell>
          <cell r="J507" t="str">
            <v>:</v>
          </cell>
          <cell r="K507" t="str">
            <v>NC</v>
          </cell>
          <cell r="M507" t="str">
            <v>V</v>
          </cell>
          <cell r="N507">
            <v>38461.761354166665</v>
          </cell>
          <cell r="O507" t="str">
            <v>GCHATEAUGIRON</v>
          </cell>
          <cell r="P507">
            <v>38681.436145833337</v>
          </cell>
        </row>
        <row r="508">
          <cell r="A508" t="str">
            <v>1988</v>
          </cell>
          <cell r="B508" t="str">
            <v>BG</v>
          </cell>
          <cell r="C508" t="str">
            <v>ME_SC</v>
          </cell>
          <cell r="D508" t="str">
            <v>A00</v>
          </cell>
          <cell r="E508" t="str">
            <v>FTE</v>
          </cell>
          <cell r="F508" t="str">
            <v>T</v>
          </cell>
          <cell r="G508" t="str">
            <v>TOTAL</v>
          </cell>
          <cell r="H508" t="str">
            <v>RSE</v>
          </cell>
          <cell r="J508" t="str">
            <v>:</v>
          </cell>
          <cell r="K508" t="str">
            <v>NC</v>
          </cell>
          <cell r="M508" t="str">
            <v>V</v>
          </cell>
          <cell r="N508">
            <v>38461.761354166665</v>
          </cell>
          <cell r="O508" t="str">
            <v>GCHATEAUGIRON</v>
          </cell>
          <cell r="P508">
            <v>38681.436099537037</v>
          </cell>
        </row>
        <row r="509">
          <cell r="A509" t="str">
            <v>1987</v>
          </cell>
          <cell r="B509" t="str">
            <v>BG</v>
          </cell>
          <cell r="C509" t="str">
            <v>ME_SC</v>
          </cell>
          <cell r="D509" t="str">
            <v>A00</v>
          </cell>
          <cell r="E509" t="str">
            <v>FTE</v>
          </cell>
          <cell r="F509" t="str">
            <v>T</v>
          </cell>
          <cell r="G509" t="str">
            <v>TOTAL</v>
          </cell>
          <cell r="H509" t="str">
            <v>RSE</v>
          </cell>
          <cell r="J509" t="str">
            <v>:</v>
          </cell>
          <cell r="K509" t="str">
            <v>NC</v>
          </cell>
          <cell r="M509" t="str">
            <v>V</v>
          </cell>
          <cell r="N509">
            <v>38461.761354166665</v>
          </cell>
          <cell r="O509" t="str">
            <v>GCHATEAUGIRON</v>
          </cell>
          <cell r="P509">
            <v>38681.436041666668</v>
          </cell>
        </row>
        <row r="510">
          <cell r="A510" t="str">
            <v>1986</v>
          </cell>
          <cell r="B510" t="str">
            <v>BG</v>
          </cell>
          <cell r="C510" t="str">
            <v>ME_SC</v>
          </cell>
          <cell r="D510" t="str">
            <v>A00</v>
          </cell>
          <cell r="E510" t="str">
            <v>FTE</v>
          </cell>
          <cell r="F510" t="str">
            <v>T</v>
          </cell>
          <cell r="G510" t="str">
            <v>TOTAL</v>
          </cell>
          <cell r="H510" t="str">
            <v>RSE</v>
          </cell>
          <cell r="J510" t="str">
            <v>:</v>
          </cell>
          <cell r="K510" t="str">
            <v>NC</v>
          </cell>
          <cell r="M510" t="str">
            <v>V</v>
          </cell>
          <cell r="N510">
            <v>38461.761354166665</v>
          </cell>
          <cell r="O510" t="str">
            <v>GCHATEAUGIRON</v>
          </cell>
          <cell r="P510">
            <v>38681.435995370368</v>
          </cell>
        </row>
        <row r="511">
          <cell r="A511" t="str">
            <v>1985</v>
          </cell>
          <cell r="B511" t="str">
            <v>BG</v>
          </cell>
          <cell r="C511" t="str">
            <v>ME_SC</v>
          </cell>
          <cell r="D511" t="str">
            <v>A00</v>
          </cell>
          <cell r="E511" t="str">
            <v>FTE</v>
          </cell>
          <cell r="F511" t="str">
            <v>T</v>
          </cell>
          <cell r="G511" t="str">
            <v>TOTAL</v>
          </cell>
          <cell r="H511" t="str">
            <v>RSE</v>
          </cell>
          <cell r="J511" t="str">
            <v>:</v>
          </cell>
          <cell r="K511" t="str">
            <v>NC</v>
          </cell>
          <cell r="M511" t="str">
            <v>V</v>
          </cell>
          <cell r="N511">
            <v>38461.761354166665</v>
          </cell>
          <cell r="O511" t="str">
            <v>GCHATEAUGIRON</v>
          </cell>
          <cell r="P511">
            <v>38681.435960648145</v>
          </cell>
        </row>
        <row r="512">
          <cell r="A512" t="str">
            <v>1984</v>
          </cell>
          <cell r="B512" t="str">
            <v>BG</v>
          </cell>
          <cell r="C512" t="str">
            <v>ME_SC</v>
          </cell>
          <cell r="D512" t="str">
            <v>A00</v>
          </cell>
          <cell r="E512" t="str">
            <v>FTE</v>
          </cell>
          <cell r="F512" t="str">
            <v>T</v>
          </cell>
          <cell r="G512" t="str">
            <v>TOTAL</v>
          </cell>
          <cell r="H512" t="str">
            <v>RSE</v>
          </cell>
          <cell r="J512" t="str">
            <v>:</v>
          </cell>
          <cell r="K512" t="str">
            <v>NC</v>
          </cell>
          <cell r="M512" t="str">
            <v>V</v>
          </cell>
          <cell r="N512">
            <v>38461.761354166665</v>
          </cell>
          <cell r="O512" t="str">
            <v>GCHATEAUGIRON</v>
          </cell>
          <cell r="P512">
            <v>38681.435914351852</v>
          </cell>
        </row>
        <row r="513">
          <cell r="A513" t="str">
            <v>1983</v>
          </cell>
          <cell r="B513" t="str">
            <v>BG</v>
          </cell>
          <cell r="C513" t="str">
            <v>ME_SC</v>
          </cell>
          <cell r="D513" t="str">
            <v>A00</v>
          </cell>
          <cell r="E513" t="str">
            <v>FTE</v>
          </cell>
          <cell r="F513" t="str">
            <v>T</v>
          </cell>
          <cell r="G513" t="str">
            <v>TOTAL</v>
          </cell>
          <cell r="H513" t="str">
            <v>RSE</v>
          </cell>
          <cell r="J513" t="str">
            <v>:</v>
          </cell>
          <cell r="K513" t="str">
            <v>NC</v>
          </cell>
          <cell r="M513" t="str">
            <v>V</v>
          </cell>
          <cell r="N513">
            <v>38461.761354166665</v>
          </cell>
          <cell r="O513" t="str">
            <v>GCHATEAUGIRON</v>
          </cell>
          <cell r="P513">
            <v>38681.435891203706</v>
          </cell>
        </row>
        <row r="514">
          <cell r="A514" t="str">
            <v>1982</v>
          </cell>
          <cell r="B514" t="str">
            <v>BG</v>
          </cell>
          <cell r="C514" t="str">
            <v>ME_SC</v>
          </cell>
          <cell r="D514" t="str">
            <v>A00</v>
          </cell>
          <cell r="E514" t="str">
            <v>FTE</v>
          </cell>
          <cell r="F514" t="str">
            <v>T</v>
          </cell>
          <cell r="G514" t="str">
            <v>TOTAL</v>
          </cell>
          <cell r="H514" t="str">
            <v>RSE</v>
          </cell>
          <cell r="J514" t="str">
            <v>:</v>
          </cell>
          <cell r="K514" t="str">
            <v>NC</v>
          </cell>
          <cell r="M514" t="str">
            <v>V</v>
          </cell>
          <cell r="N514">
            <v>38461.761354166665</v>
          </cell>
          <cell r="O514" t="str">
            <v>GCHATEAUGIRON</v>
          </cell>
          <cell r="P514">
            <v>38681.435856481483</v>
          </cell>
        </row>
        <row r="515">
          <cell r="A515" t="str">
            <v>1981</v>
          </cell>
          <cell r="B515" t="str">
            <v>BG</v>
          </cell>
          <cell r="C515" t="str">
            <v>ME_SC</v>
          </cell>
          <cell r="D515" t="str">
            <v>A00</v>
          </cell>
          <cell r="E515" t="str">
            <v>FTE</v>
          </cell>
          <cell r="F515" t="str">
            <v>T</v>
          </cell>
          <cell r="G515" t="str">
            <v>TOTAL</v>
          </cell>
          <cell r="H515" t="str">
            <v>RSE</v>
          </cell>
          <cell r="J515" t="str">
            <v>:</v>
          </cell>
          <cell r="K515" t="str">
            <v>NC</v>
          </cell>
          <cell r="M515" t="str">
            <v>V</v>
          </cell>
          <cell r="N515">
            <v>38461.761354166665</v>
          </cell>
          <cell r="O515" t="str">
            <v>GCHATEAUGIRON</v>
          </cell>
          <cell r="P515">
            <v>38681.435833333337</v>
          </cell>
        </row>
        <row r="516">
          <cell r="A516" t="str">
            <v>1980</v>
          </cell>
          <cell r="B516" t="str">
            <v>BG</v>
          </cell>
          <cell r="C516" t="str">
            <v>ME_SC</v>
          </cell>
          <cell r="D516" t="str">
            <v>A00</v>
          </cell>
          <cell r="E516" t="str">
            <v>FTE</v>
          </cell>
          <cell r="F516" t="str">
            <v>T</v>
          </cell>
          <cell r="G516" t="str">
            <v>TOTAL</v>
          </cell>
          <cell r="H516" t="str">
            <v>RSE</v>
          </cell>
          <cell r="J516" t="str">
            <v>:</v>
          </cell>
          <cell r="K516" t="str">
            <v>NC</v>
          </cell>
          <cell r="M516" t="str">
            <v>V</v>
          </cell>
          <cell r="N516">
            <v>38461.761354166665</v>
          </cell>
          <cell r="O516" t="str">
            <v>GCHATEAUGIRON</v>
          </cell>
          <cell r="P516">
            <v>38681.435798611114</v>
          </cell>
        </row>
        <row r="517">
          <cell r="A517" t="str">
            <v>2002</v>
          </cell>
          <cell r="B517" t="str">
            <v>HR</v>
          </cell>
          <cell r="C517" t="str">
            <v>ME_SC</v>
          </cell>
          <cell r="D517" t="str">
            <v>A00</v>
          </cell>
          <cell r="E517" t="str">
            <v>FTE</v>
          </cell>
          <cell r="F517" t="str">
            <v>T</v>
          </cell>
          <cell r="G517" t="str">
            <v>TOTAL</v>
          </cell>
          <cell r="H517" t="str">
            <v>RSE</v>
          </cell>
          <cell r="I517">
            <v>1856</v>
          </cell>
          <cell r="K517" t="str">
            <v>MS</v>
          </cell>
          <cell r="M517" t="str">
            <v>V</v>
          </cell>
          <cell r="N517">
            <v>38461.761354166665</v>
          </cell>
          <cell r="O517" t="str">
            <v>GCHATEAUGIRON</v>
          </cell>
          <cell r="P517">
            <v>38681.438263888886</v>
          </cell>
          <cell r="Q517" t="str">
            <v>gchateaug</v>
          </cell>
        </row>
        <row r="518">
          <cell r="A518" t="str">
            <v>2001</v>
          </cell>
          <cell r="B518" t="str">
            <v>HR</v>
          </cell>
          <cell r="C518" t="str">
            <v>ME_SC</v>
          </cell>
          <cell r="D518" t="str">
            <v>A00</v>
          </cell>
          <cell r="E518" t="str">
            <v>FTE</v>
          </cell>
          <cell r="F518" t="str">
            <v>T</v>
          </cell>
          <cell r="G518" t="str">
            <v>TOTAL</v>
          </cell>
          <cell r="H518" t="str">
            <v>RSE</v>
          </cell>
          <cell r="J518" t="str">
            <v>:</v>
          </cell>
          <cell r="K518" t="str">
            <v>NC</v>
          </cell>
          <cell r="M518" t="str">
            <v>V</v>
          </cell>
          <cell r="N518">
            <v>38461.761354166665</v>
          </cell>
          <cell r="O518" t="str">
            <v>GCHATEAUGIRON</v>
          </cell>
          <cell r="P518">
            <v>38681.437962962962</v>
          </cell>
        </row>
        <row r="519">
          <cell r="A519" t="str">
            <v>1993</v>
          </cell>
          <cell r="B519" t="str">
            <v>HR</v>
          </cell>
          <cell r="C519" t="str">
            <v>ME_SC</v>
          </cell>
          <cell r="D519" t="str">
            <v>A00</v>
          </cell>
          <cell r="E519" t="str">
            <v>FTE</v>
          </cell>
          <cell r="F519" t="str">
            <v>T</v>
          </cell>
          <cell r="G519" t="str">
            <v>TOTAL</v>
          </cell>
          <cell r="H519" t="str">
            <v>RSE</v>
          </cell>
          <cell r="J519" t="str">
            <v>:</v>
          </cell>
          <cell r="K519" t="str">
            <v>NC</v>
          </cell>
          <cell r="M519" t="str">
            <v>V</v>
          </cell>
          <cell r="N519">
            <v>38461.761354166665</v>
          </cell>
          <cell r="O519" t="str">
            <v>GCHATEAUGIRON</v>
          </cell>
          <cell r="P519">
            <v>38681.436481481483</v>
          </cell>
        </row>
        <row r="520">
          <cell r="A520" t="str">
            <v>1992</v>
          </cell>
          <cell r="B520" t="str">
            <v>HR</v>
          </cell>
          <cell r="C520" t="str">
            <v>ME_SC</v>
          </cell>
          <cell r="D520" t="str">
            <v>A00</v>
          </cell>
          <cell r="E520" t="str">
            <v>FTE</v>
          </cell>
          <cell r="F520" t="str">
            <v>T</v>
          </cell>
          <cell r="G520" t="str">
            <v>TOTAL</v>
          </cell>
          <cell r="H520" t="str">
            <v>RSE</v>
          </cell>
          <cell r="J520" t="str">
            <v>:</v>
          </cell>
          <cell r="K520" t="str">
            <v>NC</v>
          </cell>
          <cell r="M520" t="str">
            <v>V</v>
          </cell>
          <cell r="N520">
            <v>38461.761354166665</v>
          </cell>
          <cell r="O520" t="str">
            <v>GCHATEAUGIRON</v>
          </cell>
          <cell r="P520">
            <v>38681.436388888891</v>
          </cell>
        </row>
        <row r="521">
          <cell r="A521" t="str">
            <v>1991</v>
          </cell>
          <cell r="B521" t="str">
            <v>HR</v>
          </cell>
          <cell r="C521" t="str">
            <v>ME_SC</v>
          </cell>
          <cell r="D521" t="str">
            <v>A00</v>
          </cell>
          <cell r="E521" t="str">
            <v>FTE</v>
          </cell>
          <cell r="F521" t="str">
            <v>T</v>
          </cell>
          <cell r="G521" t="str">
            <v>TOTAL</v>
          </cell>
          <cell r="H521" t="str">
            <v>RSE</v>
          </cell>
          <cell r="J521" t="str">
            <v>:</v>
          </cell>
          <cell r="K521" t="str">
            <v>NC</v>
          </cell>
          <cell r="M521" t="str">
            <v>V</v>
          </cell>
          <cell r="N521">
            <v>38461.761354166665</v>
          </cell>
          <cell r="O521" t="str">
            <v>GCHATEAUGIRON</v>
          </cell>
          <cell r="P521">
            <v>38681.436307870368</v>
          </cell>
        </row>
        <row r="522">
          <cell r="A522" t="str">
            <v>1990</v>
          </cell>
          <cell r="B522" t="str">
            <v>HR</v>
          </cell>
          <cell r="C522" t="str">
            <v>ME_SC</v>
          </cell>
          <cell r="D522" t="str">
            <v>A00</v>
          </cell>
          <cell r="E522" t="str">
            <v>FTE</v>
          </cell>
          <cell r="F522" t="str">
            <v>T</v>
          </cell>
          <cell r="G522" t="str">
            <v>TOTAL</v>
          </cell>
          <cell r="H522" t="str">
            <v>RSE</v>
          </cell>
          <cell r="J522" t="str">
            <v>:</v>
          </cell>
          <cell r="K522" t="str">
            <v>NC</v>
          </cell>
          <cell r="M522" t="str">
            <v>V</v>
          </cell>
          <cell r="N522">
            <v>38461.761354166665</v>
          </cell>
          <cell r="O522" t="str">
            <v>GCHATEAUGIRON</v>
          </cell>
          <cell r="P522">
            <v>38681.436226851853</v>
          </cell>
        </row>
        <row r="523">
          <cell r="A523" t="str">
            <v>1989</v>
          </cell>
          <cell r="B523" t="str">
            <v>HR</v>
          </cell>
          <cell r="C523" t="str">
            <v>ME_SC</v>
          </cell>
          <cell r="D523" t="str">
            <v>A00</v>
          </cell>
          <cell r="E523" t="str">
            <v>FTE</v>
          </cell>
          <cell r="F523" t="str">
            <v>T</v>
          </cell>
          <cell r="G523" t="str">
            <v>TOTAL</v>
          </cell>
          <cell r="H523" t="str">
            <v>RSE</v>
          </cell>
          <cell r="J523" t="str">
            <v>:</v>
          </cell>
          <cell r="K523" t="str">
            <v>NC</v>
          </cell>
          <cell r="M523" t="str">
            <v>V</v>
          </cell>
          <cell r="N523">
            <v>38461.761354166665</v>
          </cell>
          <cell r="O523" t="str">
            <v>GCHATEAUGIRON</v>
          </cell>
          <cell r="P523">
            <v>38681.436168981483</v>
          </cell>
        </row>
        <row r="524">
          <cell r="A524" t="str">
            <v>1988</v>
          </cell>
          <cell r="B524" t="str">
            <v>HR</v>
          </cell>
          <cell r="C524" t="str">
            <v>ME_SC</v>
          </cell>
          <cell r="D524" t="str">
            <v>A00</v>
          </cell>
          <cell r="E524" t="str">
            <v>FTE</v>
          </cell>
          <cell r="F524" t="str">
            <v>T</v>
          </cell>
          <cell r="G524" t="str">
            <v>TOTAL</v>
          </cell>
          <cell r="H524" t="str">
            <v>RSE</v>
          </cell>
          <cell r="J524" t="str">
            <v>:</v>
          </cell>
          <cell r="K524" t="str">
            <v>NC</v>
          </cell>
          <cell r="M524" t="str">
            <v>V</v>
          </cell>
          <cell r="N524">
            <v>38461.761354166665</v>
          </cell>
          <cell r="O524" t="str">
            <v>GCHATEAUGIRON</v>
          </cell>
          <cell r="P524">
            <v>38681.436111111114</v>
          </cell>
        </row>
        <row r="525">
          <cell r="A525" t="str">
            <v>1987</v>
          </cell>
          <cell r="B525" t="str">
            <v>HR</v>
          </cell>
          <cell r="C525" t="str">
            <v>ME_SC</v>
          </cell>
          <cell r="D525" t="str">
            <v>A00</v>
          </cell>
          <cell r="E525" t="str">
            <v>FTE</v>
          </cell>
          <cell r="F525" t="str">
            <v>T</v>
          </cell>
          <cell r="G525" t="str">
            <v>TOTAL</v>
          </cell>
          <cell r="H525" t="str">
            <v>RSE</v>
          </cell>
          <cell r="J525" t="str">
            <v>:</v>
          </cell>
          <cell r="K525" t="str">
            <v>NC</v>
          </cell>
          <cell r="M525" t="str">
            <v>V</v>
          </cell>
          <cell r="N525">
            <v>38461.761354166665</v>
          </cell>
          <cell r="O525" t="str">
            <v>GCHATEAUGIRON</v>
          </cell>
          <cell r="P525">
            <v>38681.436064814814</v>
          </cell>
        </row>
        <row r="526">
          <cell r="A526" t="str">
            <v>1986</v>
          </cell>
          <cell r="B526" t="str">
            <v>HR</v>
          </cell>
          <cell r="C526" t="str">
            <v>ME_SC</v>
          </cell>
          <cell r="D526" t="str">
            <v>A00</v>
          </cell>
          <cell r="E526" t="str">
            <v>FTE</v>
          </cell>
          <cell r="F526" t="str">
            <v>T</v>
          </cell>
          <cell r="G526" t="str">
            <v>TOTAL</v>
          </cell>
          <cell r="H526" t="str">
            <v>RSE</v>
          </cell>
          <cell r="J526" t="str">
            <v>:</v>
          </cell>
          <cell r="K526" t="str">
            <v>NC</v>
          </cell>
          <cell r="M526" t="str">
            <v>V</v>
          </cell>
          <cell r="N526">
            <v>38461.761354166665</v>
          </cell>
          <cell r="O526" t="str">
            <v>GCHATEAUGIRON</v>
          </cell>
          <cell r="P526">
            <v>38681.436018518521</v>
          </cell>
        </row>
        <row r="527">
          <cell r="A527" t="str">
            <v>1985</v>
          </cell>
          <cell r="B527" t="str">
            <v>HR</v>
          </cell>
          <cell r="C527" t="str">
            <v>ME_SC</v>
          </cell>
          <cell r="D527" t="str">
            <v>A00</v>
          </cell>
          <cell r="E527" t="str">
            <v>FTE</v>
          </cell>
          <cell r="F527" t="str">
            <v>T</v>
          </cell>
          <cell r="G527" t="str">
            <v>TOTAL</v>
          </cell>
          <cell r="H527" t="str">
            <v>RSE</v>
          </cell>
          <cell r="J527" t="str">
            <v>:</v>
          </cell>
          <cell r="K527" t="str">
            <v>NC</v>
          </cell>
          <cell r="M527" t="str">
            <v>V</v>
          </cell>
          <cell r="N527">
            <v>38461.761354166665</v>
          </cell>
          <cell r="O527" t="str">
            <v>GCHATEAUGIRON</v>
          </cell>
          <cell r="P527">
            <v>38681.435972222222</v>
          </cell>
        </row>
        <row r="528">
          <cell r="A528" t="str">
            <v>1984</v>
          </cell>
          <cell r="B528" t="str">
            <v>HR</v>
          </cell>
          <cell r="C528" t="str">
            <v>ME_SC</v>
          </cell>
          <cell r="D528" t="str">
            <v>A00</v>
          </cell>
          <cell r="E528" t="str">
            <v>FTE</v>
          </cell>
          <cell r="F528" t="str">
            <v>T</v>
          </cell>
          <cell r="G528" t="str">
            <v>TOTAL</v>
          </cell>
          <cell r="H528" t="str">
            <v>RSE</v>
          </cell>
          <cell r="J528" t="str">
            <v>:</v>
          </cell>
          <cell r="K528" t="str">
            <v>NC</v>
          </cell>
          <cell r="M528" t="str">
            <v>V</v>
          </cell>
          <cell r="N528">
            <v>38461.761354166665</v>
          </cell>
          <cell r="O528" t="str">
            <v>GCHATEAUGIRON</v>
          </cell>
          <cell r="P528">
            <v>38681.435937499999</v>
          </cell>
        </row>
        <row r="529">
          <cell r="A529" t="str">
            <v>1983</v>
          </cell>
          <cell r="B529" t="str">
            <v>HR</v>
          </cell>
          <cell r="C529" t="str">
            <v>ME_SC</v>
          </cell>
          <cell r="D529" t="str">
            <v>A00</v>
          </cell>
          <cell r="E529" t="str">
            <v>FTE</v>
          </cell>
          <cell r="F529" t="str">
            <v>T</v>
          </cell>
          <cell r="G529" t="str">
            <v>TOTAL</v>
          </cell>
          <cell r="H529" t="str">
            <v>RSE</v>
          </cell>
          <cell r="J529" t="str">
            <v>:</v>
          </cell>
          <cell r="K529" t="str">
            <v>NC</v>
          </cell>
          <cell r="M529" t="str">
            <v>V</v>
          </cell>
          <cell r="N529">
            <v>38461.761354166665</v>
          </cell>
          <cell r="O529" t="str">
            <v>GCHATEAUGIRON</v>
          </cell>
          <cell r="P529">
            <v>38681.435902777775</v>
          </cell>
        </row>
        <row r="530">
          <cell r="A530" t="str">
            <v>1982</v>
          </cell>
          <cell r="B530" t="str">
            <v>HR</v>
          </cell>
          <cell r="C530" t="str">
            <v>ME_SC</v>
          </cell>
          <cell r="D530" t="str">
            <v>A00</v>
          </cell>
          <cell r="E530" t="str">
            <v>FTE</v>
          </cell>
          <cell r="F530" t="str">
            <v>T</v>
          </cell>
          <cell r="G530" t="str">
            <v>TOTAL</v>
          </cell>
          <cell r="H530" t="str">
            <v>RSE</v>
          </cell>
          <cell r="J530" t="str">
            <v>:</v>
          </cell>
          <cell r="K530" t="str">
            <v>NC</v>
          </cell>
          <cell r="M530" t="str">
            <v>V</v>
          </cell>
          <cell r="N530">
            <v>38461.761354166665</v>
          </cell>
          <cell r="O530" t="str">
            <v>GCHATEAUGIRON</v>
          </cell>
          <cell r="P530">
            <v>38681.435868055552</v>
          </cell>
        </row>
        <row r="531">
          <cell r="A531" t="str">
            <v>1981</v>
          </cell>
          <cell r="B531" t="str">
            <v>HR</v>
          </cell>
          <cell r="C531" t="str">
            <v>ME_SC</v>
          </cell>
          <cell r="D531" t="str">
            <v>A00</v>
          </cell>
          <cell r="E531" t="str">
            <v>FTE</v>
          </cell>
          <cell r="F531" t="str">
            <v>T</v>
          </cell>
          <cell r="G531" t="str">
            <v>TOTAL</v>
          </cell>
          <cell r="H531" t="str">
            <v>RSE</v>
          </cell>
          <cell r="J531" t="str">
            <v>:</v>
          </cell>
          <cell r="K531" t="str">
            <v>NC</v>
          </cell>
          <cell r="M531" t="str">
            <v>V</v>
          </cell>
          <cell r="N531">
            <v>38461.761354166665</v>
          </cell>
          <cell r="O531" t="str">
            <v>GCHATEAUGIRON</v>
          </cell>
          <cell r="P531">
            <v>38681.435844907406</v>
          </cell>
        </row>
        <row r="532">
          <cell r="A532" t="str">
            <v>1980</v>
          </cell>
          <cell r="B532" t="str">
            <v>HR</v>
          </cell>
          <cell r="C532" t="str">
            <v>ME_SC</v>
          </cell>
          <cell r="D532" t="str">
            <v>A00</v>
          </cell>
          <cell r="E532" t="str">
            <v>FTE</v>
          </cell>
          <cell r="F532" t="str">
            <v>T</v>
          </cell>
          <cell r="G532" t="str">
            <v>TOTAL</v>
          </cell>
          <cell r="H532" t="str">
            <v>RSE</v>
          </cell>
          <cell r="J532" t="str">
            <v>:</v>
          </cell>
          <cell r="K532" t="str">
            <v>NC</v>
          </cell>
          <cell r="M532" t="str">
            <v>V</v>
          </cell>
          <cell r="N532">
            <v>38461.761354166665</v>
          </cell>
          <cell r="O532" t="str">
            <v>GCHATEAUGIRON</v>
          </cell>
          <cell r="P532">
            <v>38681.43582175926</v>
          </cell>
        </row>
        <row r="533">
          <cell r="A533" t="str">
            <v>2002</v>
          </cell>
          <cell r="B533" t="str">
            <v>RO</v>
          </cell>
          <cell r="C533" t="str">
            <v>ME_SC</v>
          </cell>
          <cell r="D533" t="str">
            <v>A00</v>
          </cell>
          <cell r="E533" t="str">
            <v>FTE</v>
          </cell>
          <cell r="F533" t="str">
            <v>T</v>
          </cell>
          <cell r="G533" t="str">
            <v>TOTAL</v>
          </cell>
          <cell r="H533" t="str">
            <v>RSE</v>
          </cell>
          <cell r="I533">
            <v>1556</v>
          </cell>
          <cell r="K533" t="str">
            <v>MS</v>
          </cell>
          <cell r="M533" t="str">
            <v>V</v>
          </cell>
          <cell r="N533">
            <v>38461.761354166665</v>
          </cell>
          <cell r="O533" t="str">
            <v>GCHATEAUGIRON</v>
          </cell>
          <cell r="P533">
            <v>38681.438379629632</v>
          </cell>
          <cell r="Q533" t="str">
            <v>gchateaug</v>
          </cell>
        </row>
        <row r="534">
          <cell r="A534" t="str">
            <v>2001</v>
          </cell>
          <cell r="B534" t="str">
            <v>RO</v>
          </cell>
          <cell r="C534" t="str">
            <v>ME_SC</v>
          </cell>
          <cell r="D534" t="str">
            <v>A00</v>
          </cell>
          <cell r="E534" t="str">
            <v>FTE</v>
          </cell>
          <cell r="F534" t="str">
            <v>T</v>
          </cell>
          <cell r="G534" t="str">
            <v>TOTAL</v>
          </cell>
          <cell r="H534" t="str">
            <v>RSE</v>
          </cell>
          <cell r="I534">
            <v>1101</v>
          </cell>
          <cell r="K534" t="str">
            <v>NC</v>
          </cell>
          <cell r="M534" t="str">
            <v>V</v>
          </cell>
          <cell r="N534">
            <v>38461.761354166665</v>
          </cell>
          <cell r="O534" t="str">
            <v>GCHATEAUGIRON</v>
          </cell>
          <cell r="P534">
            <v>38681.438055555554</v>
          </cell>
        </row>
        <row r="535">
          <cell r="A535" t="str">
            <v>2000</v>
          </cell>
          <cell r="B535" t="str">
            <v>RO</v>
          </cell>
          <cell r="C535" t="str">
            <v>ME_SC</v>
          </cell>
          <cell r="D535" t="str">
            <v>A00</v>
          </cell>
          <cell r="E535" t="str">
            <v>FTE</v>
          </cell>
          <cell r="F535" t="str">
            <v>T</v>
          </cell>
          <cell r="G535" t="str">
            <v>TOTAL</v>
          </cell>
          <cell r="H535" t="str">
            <v>RSE</v>
          </cell>
          <cell r="I535">
            <v>702</v>
          </cell>
          <cell r="K535" t="str">
            <v>NC</v>
          </cell>
          <cell r="M535" t="str">
            <v>V</v>
          </cell>
          <cell r="N535">
            <v>38461.761354166665</v>
          </cell>
          <cell r="O535" t="str">
            <v>GCHATEAUGIRON</v>
          </cell>
          <cell r="P535">
            <v>38681.437789351854</v>
          </cell>
        </row>
        <row r="536">
          <cell r="A536" t="str">
            <v>1999</v>
          </cell>
          <cell r="B536" t="str">
            <v>RO</v>
          </cell>
          <cell r="C536" t="str">
            <v>ME_SC</v>
          </cell>
          <cell r="D536" t="str">
            <v>A00</v>
          </cell>
          <cell r="E536" t="str">
            <v>FTE</v>
          </cell>
          <cell r="F536" t="str">
            <v>T</v>
          </cell>
          <cell r="G536" t="str">
            <v>TOTAL</v>
          </cell>
          <cell r="H536" t="str">
            <v>RSE</v>
          </cell>
          <cell r="I536">
            <v>1266</v>
          </cell>
          <cell r="K536" t="str">
            <v>NC</v>
          </cell>
          <cell r="M536" t="str">
            <v>V</v>
          </cell>
          <cell r="N536">
            <v>38461.761354166665</v>
          </cell>
          <cell r="O536" t="str">
            <v>GCHATEAUGIRON</v>
          </cell>
          <cell r="P536">
            <v>38681.4375462963</v>
          </cell>
        </row>
        <row r="537">
          <cell r="A537" t="str">
            <v>1998</v>
          </cell>
          <cell r="B537" t="str">
            <v>RO</v>
          </cell>
          <cell r="C537" t="str">
            <v>ME_SC</v>
          </cell>
          <cell r="D537" t="str">
            <v>A00</v>
          </cell>
          <cell r="E537" t="str">
            <v>FTE</v>
          </cell>
          <cell r="F537" t="str">
            <v>T</v>
          </cell>
          <cell r="G537" t="str">
            <v>TOTAL</v>
          </cell>
          <cell r="H537" t="str">
            <v>RSE</v>
          </cell>
          <cell r="I537">
            <v>1528</v>
          </cell>
          <cell r="J537" t="str">
            <v>i</v>
          </cell>
          <cell r="K537" t="str">
            <v>NC</v>
          </cell>
          <cell r="M537" t="str">
            <v>V</v>
          </cell>
          <cell r="N537">
            <v>38461.761354166665</v>
          </cell>
          <cell r="O537" t="str">
            <v>GCHATEAUGIRON</v>
          </cell>
          <cell r="P537">
            <v>38681.437303240738</v>
          </cell>
        </row>
        <row r="538">
          <cell r="A538" t="str">
            <v>1997</v>
          </cell>
          <cell r="B538" t="str">
            <v>RO</v>
          </cell>
          <cell r="C538" t="str">
            <v>ME_SC</v>
          </cell>
          <cell r="D538" t="str">
            <v>A00</v>
          </cell>
          <cell r="E538" t="str">
            <v>FTE</v>
          </cell>
          <cell r="F538" t="str">
            <v>T</v>
          </cell>
          <cell r="G538" t="str">
            <v>TOTAL</v>
          </cell>
          <cell r="H538" t="str">
            <v>RSE</v>
          </cell>
          <cell r="I538">
            <v>1156</v>
          </cell>
          <cell r="J538" t="str">
            <v>i</v>
          </cell>
          <cell r="K538" t="str">
            <v>NC</v>
          </cell>
          <cell r="M538" t="str">
            <v>V</v>
          </cell>
          <cell r="N538">
            <v>38461.761354166665</v>
          </cell>
          <cell r="O538" t="str">
            <v>GCHATEAUGIRON</v>
          </cell>
          <cell r="P538">
            <v>38681.437106481484</v>
          </cell>
        </row>
        <row r="539">
          <cell r="A539" t="str">
            <v>1996</v>
          </cell>
          <cell r="B539" t="str">
            <v>RO</v>
          </cell>
          <cell r="C539" t="str">
            <v>ME_SC</v>
          </cell>
          <cell r="D539" t="str">
            <v>A00</v>
          </cell>
          <cell r="E539" t="str">
            <v>FTE</v>
          </cell>
          <cell r="F539" t="str">
            <v>T</v>
          </cell>
          <cell r="G539" t="str">
            <v>TOTAL</v>
          </cell>
          <cell r="H539" t="str">
            <v>RSE</v>
          </cell>
          <cell r="I539">
            <v>719</v>
          </cell>
          <cell r="J539" t="str">
            <v>i</v>
          </cell>
          <cell r="K539" t="str">
            <v>NC</v>
          </cell>
          <cell r="M539" t="str">
            <v>V</v>
          </cell>
          <cell r="N539">
            <v>38461.761354166665</v>
          </cell>
          <cell r="O539" t="str">
            <v>GCHATEAUGIRON</v>
          </cell>
          <cell r="P539">
            <v>38681.436921296299</v>
          </cell>
        </row>
        <row r="540">
          <cell r="A540" t="str">
            <v>1995</v>
          </cell>
          <cell r="B540" t="str">
            <v>RO</v>
          </cell>
          <cell r="C540" t="str">
            <v>ME_SC</v>
          </cell>
          <cell r="D540" t="str">
            <v>A00</v>
          </cell>
          <cell r="E540" t="str">
            <v>FTE</v>
          </cell>
          <cell r="F540" t="str">
            <v>T</v>
          </cell>
          <cell r="G540" t="str">
            <v>TOTAL</v>
          </cell>
          <cell r="H540" t="str">
            <v>RSE</v>
          </cell>
          <cell r="J540" t="str">
            <v>:</v>
          </cell>
          <cell r="K540" t="str">
            <v>NC</v>
          </cell>
          <cell r="M540" t="str">
            <v>V</v>
          </cell>
          <cell r="N540">
            <v>38461.761354166665</v>
          </cell>
          <cell r="O540" t="str">
            <v>GCHATEAUGIRON</v>
          </cell>
          <cell r="P540">
            <v>38681.43677083333</v>
          </cell>
        </row>
        <row r="541">
          <cell r="A541" t="str">
            <v>1994</v>
          </cell>
          <cell r="B541" t="str">
            <v>RO</v>
          </cell>
          <cell r="C541" t="str">
            <v>ME_SC</v>
          </cell>
          <cell r="D541" t="str">
            <v>A00</v>
          </cell>
          <cell r="E541" t="str">
            <v>FTE</v>
          </cell>
          <cell r="F541" t="str">
            <v>T</v>
          </cell>
          <cell r="G541" t="str">
            <v>TOTAL</v>
          </cell>
          <cell r="H541" t="str">
            <v>RSE</v>
          </cell>
          <cell r="J541" t="str">
            <v>:</v>
          </cell>
          <cell r="K541" t="str">
            <v>NC</v>
          </cell>
          <cell r="M541" t="str">
            <v>V</v>
          </cell>
          <cell r="N541">
            <v>38461.761354166665</v>
          </cell>
          <cell r="O541" t="str">
            <v>GCHATEAUGIRON</v>
          </cell>
          <cell r="P541">
            <v>38681.436620370368</v>
          </cell>
        </row>
        <row r="542">
          <cell r="A542" t="str">
            <v>1993</v>
          </cell>
          <cell r="B542" t="str">
            <v>RO</v>
          </cell>
          <cell r="C542" t="str">
            <v>ME_SC</v>
          </cell>
          <cell r="D542" t="str">
            <v>A00</v>
          </cell>
          <cell r="E542" t="str">
            <v>FTE</v>
          </cell>
          <cell r="F542" t="str">
            <v>T</v>
          </cell>
          <cell r="G542" t="str">
            <v>TOTAL</v>
          </cell>
          <cell r="H542" t="str">
            <v>RSE</v>
          </cell>
          <cell r="J542" t="str">
            <v>:</v>
          </cell>
          <cell r="K542" t="str">
            <v>NC</v>
          </cell>
          <cell r="M542" t="str">
            <v>V</v>
          </cell>
          <cell r="N542">
            <v>38461.761354166665</v>
          </cell>
          <cell r="O542" t="str">
            <v>GCHATEAUGIRON</v>
          </cell>
          <cell r="P542">
            <v>38681.436516203707</v>
          </cell>
        </row>
        <row r="543">
          <cell r="A543" t="str">
            <v>1992</v>
          </cell>
          <cell r="B543" t="str">
            <v>RO</v>
          </cell>
          <cell r="C543" t="str">
            <v>ME_SC</v>
          </cell>
          <cell r="D543" t="str">
            <v>A00</v>
          </cell>
          <cell r="E543" t="str">
            <v>FTE</v>
          </cell>
          <cell r="F543" t="str">
            <v>T</v>
          </cell>
          <cell r="G543" t="str">
            <v>TOTAL</v>
          </cell>
          <cell r="H543" t="str">
            <v>RSE</v>
          </cell>
          <cell r="J543" t="str">
            <v>:</v>
          </cell>
          <cell r="K543" t="str">
            <v>NC</v>
          </cell>
          <cell r="M543" t="str">
            <v>V</v>
          </cell>
          <cell r="N543">
            <v>38461.761354166665</v>
          </cell>
          <cell r="O543" t="str">
            <v>GCHATEAUGIRON</v>
          </cell>
          <cell r="P543">
            <v>38681.436412037037</v>
          </cell>
        </row>
        <row r="544">
          <cell r="A544" t="str">
            <v>1991</v>
          </cell>
          <cell r="B544" t="str">
            <v>RO</v>
          </cell>
          <cell r="C544" t="str">
            <v>ME_SC</v>
          </cell>
          <cell r="D544" t="str">
            <v>A00</v>
          </cell>
          <cell r="E544" t="str">
            <v>FTE</v>
          </cell>
          <cell r="F544" t="str">
            <v>T</v>
          </cell>
          <cell r="G544" t="str">
            <v>TOTAL</v>
          </cell>
          <cell r="H544" t="str">
            <v>RSE</v>
          </cell>
          <cell r="J544" t="str">
            <v>:</v>
          </cell>
          <cell r="K544" t="str">
            <v>NC</v>
          </cell>
          <cell r="M544" t="str">
            <v>V</v>
          </cell>
          <cell r="N544">
            <v>38461.761354166665</v>
          </cell>
          <cell r="O544" t="str">
            <v>GCHATEAUGIRON</v>
          </cell>
          <cell r="P544">
            <v>38681.436331018522</v>
          </cell>
        </row>
        <row r="545">
          <cell r="A545" t="str">
            <v>1990</v>
          </cell>
          <cell r="B545" t="str">
            <v>RO</v>
          </cell>
          <cell r="C545" t="str">
            <v>ME_SC</v>
          </cell>
          <cell r="D545" t="str">
            <v>A00</v>
          </cell>
          <cell r="E545" t="str">
            <v>FTE</v>
          </cell>
          <cell r="F545" t="str">
            <v>T</v>
          </cell>
          <cell r="G545" t="str">
            <v>TOTAL</v>
          </cell>
          <cell r="H545" t="str">
            <v>RSE</v>
          </cell>
          <cell r="J545" t="str">
            <v>:</v>
          </cell>
          <cell r="K545" t="str">
            <v>NC</v>
          </cell>
          <cell r="M545" t="str">
            <v>V</v>
          </cell>
          <cell r="N545">
            <v>38461.761354166665</v>
          </cell>
          <cell r="O545" t="str">
            <v>GCHATEAUGIRON</v>
          </cell>
          <cell r="P545">
            <v>38681.436261574076</v>
          </cell>
        </row>
        <row r="546">
          <cell r="A546" t="str">
            <v>1989</v>
          </cell>
          <cell r="B546" t="str">
            <v>RO</v>
          </cell>
          <cell r="C546" t="str">
            <v>ME_SC</v>
          </cell>
          <cell r="D546" t="str">
            <v>A00</v>
          </cell>
          <cell r="E546" t="str">
            <v>FTE</v>
          </cell>
          <cell r="F546" t="str">
            <v>T</v>
          </cell>
          <cell r="G546" t="str">
            <v>TOTAL</v>
          </cell>
          <cell r="H546" t="str">
            <v>RSE</v>
          </cell>
          <cell r="J546" t="str">
            <v>:</v>
          </cell>
          <cell r="K546" t="str">
            <v>NC</v>
          </cell>
          <cell r="M546" t="str">
            <v>V</v>
          </cell>
          <cell r="N546">
            <v>38461.761354166665</v>
          </cell>
          <cell r="O546" t="str">
            <v>GCHATEAUGIRON</v>
          </cell>
          <cell r="P546">
            <v>38681.436192129629</v>
          </cell>
        </row>
        <row r="547">
          <cell r="A547" t="str">
            <v>1988</v>
          </cell>
          <cell r="B547" t="str">
            <v>RO</v>
          </cell>
          <cell r="C547" t="str">
            <v>ME_SC</v>
          </cell>
          <cell r="D547" t="str">
            <v>A00</v>
          </cell>
          <cell r="E547" t="str">
            <v>FTE</v>
          </cell>
          <cell r="F547" t="str">
            <v>T</v>
          </cell>
          <cell r="G547" t="str">
            <v>TOTAL</v>
          </cell>
          <cell r="H547" t="str">
            <v>RSE</v>
          </cell>
          <cell r="J547" t="str">
            <v>:</v>
          </cell>
          <cell r="K547" t="str">
            <v>NC</v>
          </cell>
          <cell r="M547" t="str">
            <v>V</v>
          </cell>
          <cell r="N547">
            <v>38461.761354166665</v>
          </cell>
          <cell r="O547" t="str">
            <v>GCHATEAUGIRON</v>
          </cell>
          <cell r="P547">
            <v>38681.43613425926</v>
          </cell>
        </row>
        <row r="548">
          <cell r="A548" t="str">
            <v>1987</v>
          </cell>
          <cell r="B548" t="str">
            <v>RO</v>
          </cell>
          <cell r="C548" t="str">
            <v>ME_SC</v>
          </cell>
          <cell r="D548" t="str">
            <v>A00</v>
          </cell>
          <cell r="E548" t="str">
            <v>FTE</v>
          </cell>
          <cell r="F548" t="str">
            <v>T</v>
          </cell>
          <cell r="G548" t="str">
            <v>TOTAL</v>
          </cell>
          <cell r="H548" t="str">
            <v>RSE</v>
          </cell>
          <cell r="J548" t="str">
            <v>:</v>
          </cell>
          <cell r="K548" t="str">
            <v>NC</v>
          </cell>
          <cell r="M548" t="str">
            <v>V</v>
          </cell>
          <cell r="N548">
            <v>38461.761354166665</v>
          </cell>
          <cell r="O548" t="str">
            <v>GCHATEAUGIRON</v>
          </cell>
          <cell r="P548">
            <v>38681.436076388891</v>
          </cell>
        </row>
        <row r="549">
          <cell r="A549" t="str">
            <v>1986</v>
          </cell>
          <cell r="B549" t="str">
            <v>RO</v>
          </cell>
          <cell r="C549" t="str">
            <v>ME_SC</v>
          </cell>
          <cell r="D549" t="str">
            <v>A00</v>
          </cell>
          <cell r="E549" t="str">
            <v>FTE</v>
          </cell>
          <cell r="F549" t="str">
            <v>T</v>
          </cell>
          <cell r="G549" t="str">
            <v>TOTAL</v>
          </cell>
          <cell r="H549" t="str">
            <v>RSE</v>
          </cell>
          <cell r="J549" t="str">
            <v>:</v>
          </cell>
          <cell r="K549" t="str">
            <v>NC</v>
          </cell>
          <cell r="M549" t="str">
            <v>V</v>
          </cell>
          <cell r="N549">
            <v>38461.761354166665</v>
          </cell>
          <cell r="O549" t="str">
            <v>GCHATEAUGIRON</v>
          </cell>
          <cell r="P549">
            <v>38681.436030092591</v>
          </cell>
        </row>
        <row r="550">
          <cell r="A550" t="str">
            <v>1985</v>
          </cell>
          <cell r="B550" t="str">
            <v>RO</v>
          </cell>
          <cell r="C550" t="str">
            <v>ME_SC</v>
          </cell>
          <cell r="D550" t="str">
            <v>A00</v>
          </cell>
          <cell r="E550" t="str">
            <v>FTE</v>
          </cell>
          <cell r="F550" t="str">
            <v>T</v>
          </cell>
          <cell r="G550" t="str">
            <v>TOTAL</v>
          </cell>
          <cell r="H550" t="str">
            <v>RSE</v>
          </cell>
          <cell r="J550" t="str">
            <v>:</v>
          </cell>
          <cell r="K550" t="str">
            <v>NC</v>
          </cell>
          <cell r="M550" t="str">
            <v>V</v>
          </cell>
          <cell r="N550">
            <v>38461.761354166665</v>
          </cell>
          <cell r="O550" t="str">
            <v>GCHATEAUGIRON</v>
          </cell>
          <cell r="P550">
            <v>38681.435983796298</v>
          </cell>
        </row>
        <row r="551">
          <cell r="A551" t="str">
            <v>1984</v>
          </cell>
          <cell r="B551" t="str">
            <v>RO</v>
          </cell>
          <cell r="C551" t="str">
            <v>ME_SC</v>
          </cell>
          <cell r="D551" t="str">
            <v>A00</v>
          </cell>
          <cell r="E551" t="str">
            <v>FTE</v>
          </cell>
          <cell r="F551" t="str">
            <v>T</v>
          </cell>
          <cell r="G551" t="str">
            <v>TOTAL</v>
          </cell>
          <cell r="H551" t="str">
            <v>RSE</v>
          </cell>
          <cell r="J551" t="str">
            <v>:</v>
          </cell>
          <cell r="K551" t="str">
            <v>NC</v>
          </cell>
          <cell r="M551" t="str">
            <v>V</v>
          </cell>
          <cell r="N551">
            <v>38461.761354166665</v>
          </cell>
          <cell r="O551" t="str">
            <v>GCHATEAUGIRON</v>
          </cell>
          <cell r="P551">
            <v>38681.435949074075</v>
          </cell>
        </row>
        <row r="552">
          <cell r="A552" t="str">
            <v>1983</v>
          </cell>
          <cell r="B552" t="str">
            <v>RO</v>
          </cell>
          <cell r="C552" t="str">
            <v>ME_SC</v>
          </cell>
          <cell r="D552" t="str">
            <v>A00</v>
          </cell>
          <cell r="E552" t="str">
            <v>FTE</v>
          </cell>
          <cell r="F552" t="str">
            <v>T</v>
          </cell>
          <cell r="G552" t="str">
            <v>TOTAL</v>
          </cell>
          <cell r="H552" t="str">
            <v>RSE</v>
          </cell>
          <cell r="J552" t="str">
            <v>:</v>
          </cell>
          <cell r="K552" t="str">
            <v>NC</v>
          </cell>
          <cell r="M552" t="str">
            <v>V</v>
          </cell>
          <cell r="N552">
            <v>38461.761354166665</v>
          </cell>
          <cell r="O552" t="str">
            <v>GCHATEAUGIRON</v>
          </cell>
          <cell r="P552">
            <v>38681.435914351852</v>
          </cell>
        </row>
        <row r="553">
          <cell r="A553" t="str">
            <v>1982</v>
          </cell>
          <cell r="B553" t="str">
            <v>RO</v>
          </cell>
          <cell r="C553" t="str">
            <v>ME_SC</v>
          </cell>
          <cell r="D553" t="str">
            <v>A00</v>
          </cell>
          <cell r="E553" t="str">
            <v>FTE</v>
          </cell>
          <cell r="F553" t="str">
            <v>T</v>
          </cell>
          <cell r="G553" t="str">
            <v>TOTAL</v>
          </cell>
          <cell r="H553" t="str">
            <v>RSE</v>
          </cell>
          <cell r="J553" t="str">
            <v>:</v>
          </cell>
          <cell r="K553" t="str">
            <v>NC</v>
          </cell>
          <cell r="M553" t="str">
            <v>V</v>
          </cell>
          <cell r="N553">
            <v>38461.761354166665</v>
          </cell>
          <cell r="O553" t="str">
            <v>GCHATEAUGIRON</v>
          </cell>
          <cell r="P553">
            <v>38681.435879629629</v>
          </cell>
        </row>
        <row r="554">
          <cell r="A554" t="str">
            <v>1981</v>
          </cell>
          <cell r="B554" t="str">
            <v>RO</v>
          </cell>
          <cell r="C554" t="str">
            <v>ME_SC</v>
          </cell>
          <cell r="D554" t="str">
            <v>A00</v>
          </cell>
          <cell r="E554" t="str">
            <v>FTE</v>
          </cell>
          <cell r="F554" t="str">
            <v>T</v>
          </cell>
          <cell r="G554" t="str">
            <v>TOTAL</v>
          </cell>
          <cell r="H554" t="str">
            <v>RSE</v>
          </cell>
          <cell r="J554" t="str">
            <v>:</v>
          </cell>
          <cell r="K554" t="str">
            <v>NC</v>
          </cell>
          <cell r="M554" t="str">
            <v>V</v>
          </cell>
          <cell r="N554">
            <v>38461.761354166665</v>
          </cell>
          <cell r="O554" t="str">
            <v>GCHATEAUGIRON</v>
          </cell>
          <cell r="P554">
            <v>38681.435856481483</v>
          </cell>
        </row>
        <row r="555">
          <cell r="A555" t="str">
            <v>1980</v>
          </cell>
          <cell r="B555" t="str">
            <v>RO</v>
          </cell>
          <cell r="C555" t="str">
            <v>ME_SC</v>
          </cell>
          <cell r="D555" t="str">
            <v>A00</v>
          </cell>
          <cell r="E555" t="str">
            <v>FTE</v>
          </cell>
          <cell r="F555" t="str">
            <v>T</v>
          </cell>
          <cell r="G555" t="str">
            <v>TOTAL</v>
          </cell>
          <cell r="H555" t="str">
            <v>RSE</v>
          </cell>
          <cell r="J555" t="str">
            <v>:</v>
          </cell>
          <cell r="K555" t="str">
            <v>NC</v>
          </cell>
          <cell r="M555" t="str">
            <v>V</v>
          </cell>
          <cell r="N555">
            <v>38461.761354166665</v>
          </cell>
          <cell r="O555" t="str">
            <v>GCHATEAUGIRON</v>
          </cell>
          <cell r="P555">
            <v>38681.43582175926</v>
          </cell>
        </row>
        <row r="556">
          <cell r="A556" t="str">
            <v>2002</v>
          </cell>
          <cell r="B556" t="str">
            <v>CZ</v>
          </cell>
          <cell r="C556" t="str">
            <v>HUM</v>
          </cell>
          <cell r="D556" t="str">
            <v>A00</v>
          </cell>
          <cell r="E556" t="str">
            <v>FTE</v>
          </cell>
          <cell r="F556" t="str">
            <v>T</v>
          </cell>
          <cell r="G556" t="str">
            <v>TOTAL</v>
          </cell>
          <cell r="H556" t="str">
            <v>RSE</v>
          </cell>
          <cell r="I556">
            <v>838</v>
          </cell>
          <cell r="K556" t="str">
            <v>MS</v>
          </cell>
          <cell r="M556" t="str">
            <v>V</v>
          </cell>
          <cell r="N556">
            <v>38461.761365740742</v>
          </cell>
          <cell r="O556" t="str">
            <v>GCHATEAUGIRON</v>
          </cell>
          <cell r="P556">
            <v>38681.438194444447</v>
          </cell>
          <cell r="Q556" t="str">
            <v>gchateaug</v>
          </cell>
        </row>
        <row r="557">
          <cell r="A557" t="str">
            <v>2001</v>
          </cell>
          <cell r="B557" t="str">
            <v>CZ</v>
          </cell>
          <cell r="C557" t="str">
            <v>HUM</v>
          </cell>
          <cell r="D557" t="str">
            <v>A00</v>
          </cell>
          <cell r="E557" t="str">
            <v>FTE</v>
          </cell>
          <cell r="F557" t="str">
            <v>T</v>
          </cell>
          <cell r="G557" t="str">
            <v>TOTAL</v>
          </cell>
          <cell r="H557" t="str">
            <v>RSE</v>
          </cell>
          <cell r="I557">
            <v>1411</v>
          </cell>
          <cell r="K557" t="str">
            <v>NC</v>
          </cell>
          <cell r="M557" t="str">
            <v>V</v>
          </cell>
          <cell r="N557">
            <v>38461.761365740742</v>
          </cell>
          <cell r="O557" t="str">
            <v>GCHATEAUGIRON</v>
          </cell>
          <cell r="P557">
            <v>38681.437893518516</v>
          </cell>
        </row>
        <row r="558">
          <cell r="A558" t="str">
            <v>2000</v>
          </cell>
          <cell r="B558" t="str">
            <v>CZ</v>
          </cell>
          <cell r="C558" t="str">
            <v>HUM</v>
          </cell>
          <cell r="D558" t="str">
            <v>A00</v>
          </cell>
          <cell r="E558" t="str">
            <v>FTE</v>
          </cell>
          <cell r="F558" t="str">
            <v>T</v>
          </cell>
          <cell r="G558" t="str">
            <v>TOTAL</v>
          </cell>
          <cell r="H558" t="str">
            <v>RSE</v>
          </cell>
          <cell r="I558">
            <v>1072</v>
          </cell>
          <cell r="K558" t="str">
            <v>NC</v>
          </cell>
          <cell r="M558" t="str">
            <v>V</v>
          </cell>
          <cell r="N558">
            <v>38461.761365740742</v>
          </cell>
          <cell r="O558" t="str">
            <v>GCHATEAUGIRON</v>
          </cell>
          <cell r="P558">
            <v>38681.437650462962</v>
          </cell>
        </row>
        <row r="559">
          <cell r="A559" t="str">
            <v>1999</v>
          </cell>
          <cell r="B559" t="str">
            <v>CZ</v>
          </cell>
          <cell r="C559" t="str">
            <v>HUM</v>
          </cell>
          <cell r="D559" t="str">
            <v>A00</v>
          </cell>
          <cell r="E559" t="str">
            <v>FTE</v>
          </cell>
          <cell r="F559" t="str">
            <v>T</v>
          </cell>
          <cell r="G559" t="str">
            <v>TOTAL</v>
          </cell>
          <cell r="H559" t="str">
            <v>RSE</v>
          </cell>
          <cell r="I559">
            <v>185</v>
          </cell>
          <cell r="J559" t="str">
            <v>i</v>
          </cell>
          <cell r="K559" t="str">
            <v>NC</v>
          </cell>
          <cell r="M559" t="str">
            <v>V</v>
          </cell>
          <cell r="N559">
            <v>38461.761365740742</v>
          </cell>
          <cell r="O559" t="str">
            <v>GCHATEAUGIRON</v>
          </cell>
          <cell r="P559">
            <v>38681.437407407408</v>
          </cell>
        </row>
        <row r="560">
          <cell r="A560" t="str">
            <v>1998</v>
          </cell>
          <cell r="B560" t="str">
            <v>CZ</v>
          </cell>
          <cell r="C560" t="str">
            <v>HUM</v>
          </cell>
          <cell r="D560" t="str">
            <v>A00</v>
          </cell>
          <cell r="E560" t="str">
            <v>FTE</v>
          </cell>
          <cell r="F560" t="str">
            <v>T</v>
          </cell>
          <cell r="G560" t="str">
            <v>TOTAL</v>
          </cell>
          <cell r="H560" t="str">
            <v>RSE</v>
          </cell>
          <cell r="I560">
            <v>160</v>
          </cell>
          <cell r="J560" t="str">
            <v>i</v>
          </cell>
          <cell r="K560" t="str">
            <v>NC</v>
          </cell>
          <cell r="M560" t="str">
            <v>V</v>
          </cell>
          <cell r="N560">
            <v>38461.761365740742</v>
          </cell>
          <cell r="O560" t="str">
            <v>GCHATEAUGIRON</v>
          </cell>
          <cell r="P560">
            <v>38681.4371875</v>
          </cell>
        </row>
        <row r="561">
          <cell r="A561" t="str">
            <v>1997</v>
          </cell>
          <cell r="B561" t="str">
            <v>CZ</v>
          </cell>
          <cell r="C561" t="str">
            <v>HUM</v>
          </cell>
          <cell r="D561" t="str">
            <v>A00</v>
          </cell>
          <cell r="E561" t="str">
            <v>FTE</v>
          </cell>
          <cell r="F561" t="str">
            <v>T</v>
          </cell>
          <cell r="G561" t="str">
            <v>TOTAL</v>
          </cell>
          <cell r="H561" t="str">
            <v>RSE</v>
          </cell>
          <cell r="J561" t="str">
            <v>:</v>
          </cell>
          <cell r="K561" t="str">
            <v>NC</v>
          </cell>
          <cell r="M561" t="str">
            <v>V</v>
          </cell>
          <cell r="N561">
            <v>38461.761365740742</v>
          </cell>
          <cell r="O561" t="str">
            <v>GCHATEAUGIRON</v>
          </cell>
          <cell r="P561">
            <v>38681.436990740738</v>
          </cell>
        </row>
        <row r="562">
          <cell r="A562" t="str">
            <v>1996</v>
          </cell>
          <cell r="B562" t="str">
            <v>CZ</v>
          </cell>
          <cell r="C562" t="str">
            <v>HUM</v>
          </cell>
          <cell r="D562" t="str">
            <v>A00</v>
          </cell>
          <cell r="E562" t="str">
            <v>FTE</v>
          </cell>
          <cell r="F562" t="str">
            <v>T</v>
          </cell>
          <cell r="G562" t="str">
            <v>TOTAL</v>
          </cell>
          <cell r="H562" t="str">
            <v>RSE</v>
          </cell>
          <cell r="J562" t="str">
            <v>:</v>
          </cell>
          <cell r="K562" t="str">
            <v>NC</v>
          </cell>
          <cell r="M562" t="str">
            <v>V</v>
          </cell>
          <cell r="N562">
            <v>38461.761365740742</v>
          </cell>
          <cell r="O562" t="str">
            <v>GCHATEAUGIRON</v>
          </cell>
          <cell r="P562">
            <v>38681.436828703707</v>
          </cell>
        </row>
        <row r="563">
          <cell r="A563" t="str">
            <v>1995</v>
          </cell>
          <cell r="B563" t="str">
            <v>CZ</v>
          </cell>
          <cell r="C563" t="str">
            <v>HUM</v>
          </cell>
          <cell r="D563" t="str">
            <v>A00</v>
          </cell>
          <cell r="E563" t="str">
            <v>FTE</v>
          </cell>
          <cell r="F563" t="str">
            <v>T</v>
          </cell>
          <cell r="G563" t="str">
            <v>TOTAL</v>
          </cell>
          <cell r="H563" t="str">
            <v>RSE</v>
          </cell>
          <cell r="J563" t="str">
            <v>:</v>
          </cell>
          <cell r="K563" t="str">
            <v>NC</v>
          </cell>
          <cell r="M563" t="str">
            <v>V</v>
          </cell>
          <cell r="N563">
            <v>38461.761365740742</v>
          </cell>
          <cell r="O563" t="str">
            <v>GCHATEAUGIRON</v>
          </cell>
          <cell r="P563">
            <v>38681.436678240738</v>
          </cell>
        </row>
        <row r="564">
          <cell r="A564" t="str">
            <v>1994</v>
          </cell>
          <cell r="B564" t="str">
            <v>CZ</v>
          </cell>
          <cell r="C564" t="str">
            <v>HUM</v>
          </cell>
          <cell r="D564" t="str">
            <v>A00</v>
          </cell>
          <cell r="E564" t="str">
            <v>FTE</v>
          </cell>
          <cell r="F564" t="str">
            <v>T</v>
          </cell>
          <cell r="G564" t="str">
            <v>TOTAL</v>
          </cell>
          <cell r="H564" t="str">
            <v>RSE</v>
          </cell>
          <cell r="J564" t="str">
            <v>:</v>
          </cell>
          <cell r="K564" t="str">
            <v>NC</v>
          </cell>
          <cell r="M564" t="str">
            <v>V</v>
          </cell>
          <cell r="N564">
            <v>38461.761365740742</v>
          </cell>
          <cell r="O564" t="str">
            <v>GCHATEAUGIRON</v>
          </cell>
          <cell r="P564">
            <v>38681.436562499999</v>
          </cell>
        </row>
        <row r="565">
          <cell r="A565" t="str">
            <v>1993</v>
          </cell>
          <cell r="B565" t="str">
            <v>CZ</v>
          </cell>
          <cell r="C565" t="str">
            <v>HUM</v>
          </cell>
          <cell r="D565" t="str">
            <v>A00</v>
          </cell>
          <cell r="E565" t="str">
            <v>FTE</v>
          </cell>
          <cell r="F565" t="str">
            <v>T</v>
          </cell>
          <cell r="G565" t="str">
            <v>TOTAL</v>
          </cell>
          <cell r="H565" t="str">
            <v>RSE</v>
          </cell>
          <cell r="J565" t="str">
            <v>:</v>
          </cell>
          <cell r="K565" t="str">
            <v>NC</v>
          </cell>
          <cell r="M565" t="str">
            <v>V</v>
          </cell>
          <cell r="N565">
            <v>38461.761365740742</v>
          </cell>
          <cell r="O565" t="str">
            <v>GCHATEAUGIRON</v>
          </cell>
          <cell r="P565">
            <v>38681.43645833333</v>
          </cell>
        </row>
        <row r="566">
          <cell r="A566" t="str">
            <v>1992</v>
          </cell>
          <cell r="B566" t="str">
            <v>CZ</v>
          </cell>
          <cell r="C566" t="str">
            <v>HUM</v>
          </cell>
          <cell r="D566" t="str">
            <v>A00</v>
          </cell>
          <cell r="E566" t="str">
            <v>FTE</v>
          </cell>
          <cell r="F566" t="str">
            <v>T</v>
          </cell>
          <cell r="G566" t="str">
            <v>TOTAL</v>
          </cell>
          <cell r="H566" t="str">
            <v>RSE</v>
          </cell>
          <cell r="J566" t="str">
            <v>:</v>
          </cell>
          <cell r="K566" t="str">
            <v>NC</v>
          </cell>
          <cell r="M566" t="str">
            <v>V</v>
          </cell>
          <cell r="N566">
            <v>38461.761365740742</v>
          </cell>
          <cell r="O566" t="str">
            <v>GCHATEAUGIRON</v>
          </cell>
          <cell r="P566">
            <v>38681.436365740738</v>
          </cell>
        </row>
        <row r="567">
          <cell r="A567" t="str">
            <v>1991</v>
          </cell>
          <cell r="B567" t="str">
            <v>CZ</v>
          </cell>
          <cell r="C567" t="str">
            <v>HUM</v>
          </cell>
          <cell r="D567" t="str">
            <v>A00</v>
          </cell>
          <cell r="E567" t="str">
            <v>FTE</v>
          </cell>
          <cell r="F567" t="str">
            <v>T</v>
          </cell>
          <cell r="G567" t="str">
            <v>TOTAL</v>
          </cell>
          <cell r="H567" t="str">
            <v>RSE</v>
          </cell>
          <cell r="J567" t="str">
            <v>:</v>
          </cell>
          <cell r="K567" t="str">
            <v>NC</v>
          </cell>
          <cell r="M567" t="str">
            <v>V</v>
          </cell>
          <cell r="N567">
            <v>38461.761365740742</v>
          </cell>
          <cell r="O567" t="str">
            <v>GCHATEAUGIRON</v>
          </cell>
          <cell r="P567">
            <v>38681.436284722222</v>
          </cell>
        </row>
        <row r="568">
          <cell r="A568" t="str">
            <v>1990</v>
          </cell>
          <cell r="B568" t="str">
            <v>CZ</v>
          </cell>
          <cell r="C568" t="str">
            <v>HUM</v>
          </cell>
          <cell r="D568" t="str">
            <v>A00</v>
          </cell>
          <cell r="E568" t="str">
            <v>FTE</v>
          </cell>
          <cell r="F568" t="str">
            <v>T</v>
          </cell>
          <cell r="G568" t="str">
            <v>TOTAL</v>
          </cell>
          <cell r="H568" t="str">
            <v>RSE</v>
          </cell>
          <cell r="J568" t="str">
            <v>:</v>
          </cell>
          <cell r="K568" t="str">
            <v>NC</v>
          </cell>
          <cell r="M568" t="str">
            <v>V</v>
          </cell>
          <cell r="N568">
            <v>38461.761365740742</v>
          </cell>
          <cell r="O568" t="str">
            <v>GCHATEAUGIRON</v>
          </cell>
          <cell r="P568">
            <v>38681.436215277776</v>
          </cell>
        </row>
        <row r="569">
          <cell r="A569" t="str">
            <v>1989</v>
          </cell>
          <cell r="B569" t="str">
            <v>CZ</v>
          </cell>
          <cell r="C569" t="str">
            <v>HUM</v>
          </cell>
          <cell r="D569" t="str">
            <v>A00</v>
          </cell>
          <cell r="E569" t="str">
            <v>FTE</v>
          </cell>
          <cell r="F569" t="str">
            <v>T</v>
          </cell>
          <cell r="G569" t="str">
            <v>TOTAL</v>
          </cell>
          <cell r="H569" t="str">
            <v>RSE</v>
          </cell>
          <cell r="J569" t="str">
            <v>:</v>
          </cell>
          <cell r="K569" t="str">
            <v>NC</v>
          </cell>
          <cell r="M569" t="str">
            <v>V</v>
          </cell>
          <cell r="N569">
            <v>38461.761365740742</v>
          </cell>
          <cell r="O569" t="str">
            <v>GCHATEAUGIRON</v>
          </cell>
          <cell r="P569">
            <v>38681.436157407406</v>
          </cell>
        </row>
        <row r="570">
          <cell r="A570" t="str">
            <v>1988</v>
          </cell>
          <cell r="B570" t="str">
            <v>CZ</v>
          </cell>
          <cell r="C570" t="str">
            <v>HUM</v>
          </cell>
          <cell r="D570" t="str">
            <v>A00</v>
          </cell>
          <cell r="E570" t="str">
            <v>FTE</v>
          </cell>
          <cell r="F570" t="str">
            <v>T</v>
          </cell>
          <cell r="G570" t="str">
            <v>TOTAL</v>
          </cell>
          <cell r="H570" t="str">
            <v>RSE</v>
          </cell>
          <cell r="J570" t="str">
            <v>:</v>
          </cell>
          <cell r="K570" t="str">
            <v>NC</v>
          </cell>
          <cell r="M570" t="str">
            <v>V</v>
          </cell>
          <cell r="N570">
            <v>38461.761365740742</v>
          </cell>
          <cell r="O570" t="str">
            <v>GCHATEAUGIRON</v>
          </cell>
          <cell r="P570">
            <v>38681.436099537037</v>
          </cell>
        </row>
        <row r="571">
          <cell r="A571" t="str">
            <v>1987</v>
          </cell>
          <cell r="B571" t="str">
            <v>CZ</v>
          </cell>
          <cell r="C571" t="str">
            <v>HUM</v>
          </cell>
          <cell r="D571" t="str">
            <v>A00</v>
          </cell>
          <cell r="E571" t="str">
            <v>FTE</v>
          </cell>
          <cell r="F571" t="str">
            <v>T</v>
          </cell>
          <cell r="G571" t="str">
            <v>TOTAL</v>
          </cell>
          <cell r="H571" t="str">
            <v>RSE</v>
          </cell>
          <cell r="J571" t="str">
            <v>:</v>
          </cell>
          <cell r="K571" t="str">
            <v>NC</v>
          </cell>
          <cell r="M571" t="str">
            <v>V</v>
          </cell>
          <cell r="N571">
            <v>38461.761365740742</v>
          </cell>
          <cell r="O571" t="str">
            <v>GCHATEAUGIRON</v>
          </cell>
          <cell r="P571">
            <v>38681.436053240737</v>
          </cell>
        </row>
        <row r="572">
          <cell r="A572" t="str">
            <v>1986</v>
          </cell>
          <cell r="B572" t="str">
            <v>CZ</v>
          </cell>
          <cell r="C572" t="str">
            <v>HUM</v>
          </cell>
          <cell r="D572" t="str">
            <v>A00</v>
          </cell>
          <cell r="E572" t="str">
            <v>FTE</v>
          </cell>
          <cell r="F572" t="str">
            <v>T</v>
          </cell>
          <cell r="G572" t="str">
            <v>TOTAL</v>
          </cell>
          <cell r="H572" t="str">
            <v>RSE</v>
          </cell>
          <cell r="J572" t="str">
            <v>:</v>
          </cell>
          <cell r="K572" t="str">
            <v>NC</v>
          </cell>
          <cell r="M572" t="str">
            <v>V</v>
          </cell>
          <cell r="N572">
            <v>38461.761365740742</v>
          </cell>
          <cell r="O572" t="str">
            <v>GCHATEAUGIRON</v>
          </cell>
          <cell r="P572">
            <v>38681.436006944445</v>
          </cell>
        </row>
        <row r="573">
          <cell r="A573" t="str">
            <v>1985</v>
          </cell>
          <cell r="B573" t="str">
            <v>CZ</v>
          </cell>
          <cell r="C573" t="str">
            <v>HUM</v>
          </cell>
          <cell r="D573" t="str">
            <v>A00</v>
          </cell>
          <cell r="E573" t="str">
            <v>FTE</v>
          </cell>
          <cell r="F573" t="str">
            <v>T</v>
          </cell>
          <cell r="G573" t="str">
            <v>TOTAL</v>
          </cell>
          <cell r="H573" t="str">
            <v>RSE</v>
          </cell>
          <cell r="J573" t="str">
            <v>:</v>
          </cell>
          <cell r="K573" t="str">
            <v>NC</v>
          </cell>
          <cell r="M573" t="str">
            <v>V</v>
          </cell>
          <cell r="N573">
            <v>38461.761365740742</v>
          </cell>
          <cell r="O573" t="str">
            <v>GCHATEAUGIRON</v>
          </cell>
          <cell r="P573">
            <v>38681.435960648145</v>
          </cell>
        </row>
        <row r="574">
          <cell r="A574" t="str">
            <v>1999</v>
          </cell>
          <cell r="B574" t="str">
            <v>BG</v>
          </cell>
          <cell r="C574" t="str">
            <v>NA_SC</v>
          </cell>
          <cell r="D574" t="str">
            <v>A00</v>
          </cell>
          <cell r="E574" t="str">
            <v>FTE</v>
          </cell>
          <cell r="F574" t="str">
            <v>T</v>
          </cell>
          <cell r="G574" t="str">
            <v>TOTAL</v>
          </cell>
          <cell r="H574" t="str">
            <v>RSE</v>
          </cell>
          <cell r="I574">
            <v>3717</v>
          </cell>
          <cell r="K574" t="str">
            <v>NC</v>
          </cell>
          <cell r="M574" t="str">
            <v>V</v>
          </cell>
          <cell r="N574">
            <v>38461.761365740742</v>
          </cell>
          <cell r="O574" t="str">
            <v>GCHATEAUGIRON</v>
          </cell>
          <cell r="P574">
            <v>38681.437372685185</v>
          </cell>
        </row>
        <row r="575">
          <cell r="A575" t="str">
            <v>1998</v>
          </cell>
          <cell r="B575" t="str">
            <v>BG</v>
          </cell>
          <cell r="C575" t="str">
            <v>NA_SC</v>
          </cell>
          <cell r="D575" t="str">
            <v>A00</v>
          </cell>
          <cell r="E575" t="str">
            <v>FTE</v>
          </cell>
          <cell r="F575" t="str">
            <v>T</v>
          </cell>
          <cell r="G575" t="str">
            <v>TOTAL</v>
          </cell>
          <cell r="H575" t="str">
            <v>RSE</v>
          </cell>
          <cell r="I575">
            <v>3752</v>
          </cell>
          <cell r="K575" t="str">
            <v>NC</v>
          </cell>
          <cell r="M575" t="str">
            <v>V</v>
          </cell>
          <cell r="N575">
            <v>38461.761365740742</v>
          </cell>
          <cell r="O575" t="str">
            <v>GCHATEAUGIRON</v>
          </cell>
          <cell r="P575">
            <v>38681.437164351853</v>
          </cell>
        </row>
        <row r="576">
          <cell r="A576" t="str">
            <v>1997</v>
          </cell>
          <cell r="B576" t="str">
            <v>BG</v>
          </cell>
          <cell r="C576" t="str">
            <v>NA_SC</v>
          </cell>
          <cell r="D576" t="str">
            <v>A00</v>
          </cell>
          <cell r="E576" t="str">
            <v>FTE</v>
          </cell>
          <cell r="F576" t="str">
            <v>T</v>
          </cell>
          <cell r="G576" t="str">
            <v>TOTAL</v>
          </cell>
          <cell r="H576" t="str">
            <v>RSE</v>
          </cell>
          <cell r="I576">
            <v>3163</v>
          </cell>
          <cell r="K576" t="str">
            <v>NC</v>
          </cell>
          <cell r="M576" t="str">
            <v>V</v>
          </cell>
          <cell r="N576">
            <v>38461.761365740742</v>
          </cell>
          <cell r="O576" t="str">
            <v>GCHATEAUGIRON</v>
          </cell>
          <cell r="P576">
            <v>38681.436967592592</v>
          </cell>
        </row>
        <row r="577">
          <cell r="A577" t="str">
            <v>1996</v>
          </cell>
          <cell r="B577" t="str">
            <v>BG</v>
          </cell>
          <cell r="C577" t="str">
            <v>NA_SC</v>
          </cell>
          <cell r="D577" t="str">
            <v>A00</v>
          </cell>
          <cell r="E577" t="str">
            <v>FTE</v>
          </cell>
          <cell r="F577" t="str">
            <v>T</v>
          </cell>
          <cell r="G577" t="str">
            <v>TOTAL</v>
          </cell>
          <cell r="H577" t="str">
            <v>RSE</v>
          </cell>
          <cell r="I577">
            <v>3704</v>
          </cell>
          <cell r="K577" t="str">
            <v>NC</v>
          </cell>
          <cell r="M577" t="str">
            <v>V</v>
          </cell>
          <cell r="N577">
            <v>38461.761365740742</v>
          </cell>
          <cell r="O577" t="str">
            <v>GCHATEAUGIRON</v>
          </cell>
          <cell r="P577">
            <v>38681.436805555553</v>
          </cell>
        </row>
        <row r="578">
          <cell r="A578" t="str">
            <v>1995</v>
          </cell>
          <cell r="B578" t="str">
            <v>BG</v>
          </cell>
          <cell r="C578" t="str">
            <v>NA_SC</v>
          </cell>
          <cell r="D578" t="str">
            <v>A00</v>
          </cell>
          <cell r="E578" t="str">
            <v>FTE</v>
          </cell>
          <cell r="F578" t="str">
            <v>T</v>
          </cell>
          <cell r="G578" t="str">
            <v>TOTAL</v>
          </cell>
          <cell r="H578" t="str">
            <v>RSE</v>
          </cell>
          <cell r="I578">
            <v>3645</v>
          </cell>
          <cell r="K578" t="str">
            <v>NC</v>
          </cell>
          <cell r="M578" t="str">
            <v>V</v>
          </cell>
          <cell r="N578">
            <v>38461.761365740742</v>
          </cell>
          <cell r="O578" t="str">
            <v>GCHATEAUGIRON</v>
          </cell>
          <cell r="P578">
            <v>38681.436666666668</v>
          </cell>
        </row>
        <row r="579">
          <cell r="A579" t="str">
            <v>1994</v>
          </cell>
          <cell r="B579" t="str">
            <v>BG</v>
          </cell>
          <cell r="C579" t="str">
            <v>NA_SC</v>
          </cell>
          <cell r="D579" t="str">
            <v>A00</v>
          </cell>
          <cell r="E579" t="str">
            <v>FTE</v>
          </cell>
          <cell r="F579" t="str">
            <v>T</v>
          </cell>
          <cell r="G579" t="str">
            <v>TOTAL</v>
          </cell>
          <cell r="H579" t="str">
            <v>RSE</v>
          </cell>
          <cell r="I579">
            <v>3086</v>
          </cell>
          <cell r="K579" t="str">
            <v>NC</v>
          </cell>
          <cell r="M579" t="str">
            <v>V</v>
          </cell>
          <cell r="N579">
            <v>38461.761365740742</v>
          </cell>
          <cell r="O579" t="str">
            <v>GCHATEAUGIRON</v>
          </cell>
          <cell r="P579">
            <v>38681.436539351853</v>
          </cell>
        </row>
        <row r="580">
          <cell r="A580" t="str">
            <v>1993</v>
          </cell>
          <cell r="B580" t="str">
            <v>BG</v>
          </cell>
          <cell r="C580" t="str">
            <v>NA_SC</v>
          </cell>
          <cell r="D580" t="str">
            <v>A00</v>
          </cell>
          <cell r="E580" t="str">
            <v>FTE</v>
          </cell>
          <cell r="F580" t="str">
            <v>T</v>
          </cell>
          <cell r="G580" t="str">
            <v>TOTAL</v>
          </cell>
          <cell r="H580" t="str">
            <v>RSE</v>
          </cell>
          <cell r="I580">
            <v>6124</v>
          </cell>
          <cell r="K580" t="str">
            <v>NC</v>
          </cell>
          <cell r="M580" t="str">
            <v>V</v>
          </cell>
          <cell r="N580">
            <v>38461.761365740742</v>
          </cell>
          <cell r="O580" t="str">
            <v>GCHATEAUGIRON</v>
          </cell>
          <cell r="P580">
            <v>38681.43644675926</v>
          </cell>
        </row>
        <row r="581">
          <cell r="A581" t="str">
            <v>1992</v>
          </cell>
          <cell r="B581" t="str">
            <v>BG</v>
          </cell>
          <cell r="C581" t="str">
            <v>NA_SC</v>
          </cell>
          <cell r="D581" t="str">
            <v>A00</v>
          </cell>
          <cell r="E581" t="str">
            <v>FTE</v>
          </cell>
          <cell r="F581" t="str">
            <v>T</v>
          </cell>
          <cell r="G581" t="str">
            <v>TOTAL</v>
          </cell>
          <cell r="H581" t="str">
            <v>RSE</v>
          </cell>
          <cell r="J581" t="str">
            <v>:</v>
          </cell>
          <cell r="K581" t="str">
            <v>NC</v>
          </cell>
          <cell r="M581" t="str">
            <v>V</v>
          </cell>
          <cell r="N581">
            <v>38461.761365740742</v>
          </cell>
          <cell r="O581" t="str">
            <v>GCHATEAUGIRON</v>
          </cell>
          <cell r="P581">
            <v>38681.436354166668</v>
          </cell>
        </row>
        <row r="582">
          <cell r="A582" t="str">
            <v>1991</v>
          </cell>
          <cell r="B582" t="str">
            <v>BG</v>
          </cell>
          <cell r="C582" t="str">
            <v>NA_SC</v>
          </cell>
          <cell r="D582" t="str">
            <v>A00</v>
          </cell>
          <cell r="E582" t="str">
            <v>FTE</v>
          </cell>
          <cell r="F582" t="str">
            <v>T</v>
          </cell>
          <cell r="G582" t="str">
            <v>TOTAL</v>
          </cell>
          <cell r="H582" t="str">
            <v>RSE</v>
          </cell>
          <cell r="J582" t="str">
            <v>:</v>
          </cell>
          <cell r="K582" t="str">
            <v>NC</v>
          </cell>
          <cell r="M582" t="str">
            <v>V</v>
          </cell>
          <cell r="N582">
            <v>38461.761365740742</v>
          </cell>
          <cell r="O582" t="str">
            <v>GCHATEAUGIRON</v>
          </cell>
          <cell r="P582">
            <v>38681.436273148145</v>
          </cell>
        </row>
        <row r="583">
          <cell r="A583" t="str">
            <v>1990</v>
          </cell>
          <cell r="B583" t="str">
            <v>BG</v>
          </cell>
          <cell r="C583" t="str">
            <v>NA_SC</v>
          </cell>
          <cell r="D583" t="str">
            <v>A00</v>
          </cell>
          <cell r="E583" t="str">
            <v>FTE</v>
          </cell>
          <cell r="F583" t="str">
            <v>T</v>
          </cell>
          <cell r="G583" t="str">
            <v>TOTAL</v>
          </cell>
          <cell r="H583" t="str">
            <v>RSE</v>
          </cell>
          <cell r="J583" t="str">
            <v>:</v>
          </cell>
          <cell r="K583" t="str">
            <v>NC</v>
          </cell>
          <cell r="M583" t="str">
            <v>V</v>
          </cell>
          <cell r="N583">
            <v>38461.761365740742</v>
          </cell>
          <cell r="O583" t="str">
            <v>GCHATEAUGIRON</v>
          </cell>
          <cell r="P583">
            <v>38681.436203703706</v>
          </cell>
        </row>
        <row r="584">
          <cell r="A584" t="str">
            <v>1989</v>
          </cell>
          <cell r="B584" t="str">
            <v>BG</v>
          </cell>
          <cell r="C584" t="str">
            <v>NA_SC</v>
          </cell>
          <cell r="D584" t="str">
            <v>A00</v>
          </cell>
          <cell r="E584" t="str">
            <v>FTE</v>
          </cell>
          <cell r="F584" t="str">
            <v>T</v>
          </cell>
          <cell r="G584" t="str">
            <v>TOTAL</v>
          </cell>
          <cell r="H584" t="str">
            <v>RSE</v>
          </cell>
          <cell r="J584" t="str">
            <v>:</v>
          </cell>
          <cell r="K584" t="str">
            <v>NC</v>
          </cell>
          <cell r="M584" t="str">
            <v>V</v>
          </cell>
          <cell r="N584">
            <v>38461.761365740742</v>
          </cell>
          <cell r="O584" t="str">
            <v>GCHATEAUGIRON</v>
          </cell>
          <cell r="P584">
            <v>38681.436145833337</v>
          </cell>
        </row>
        <row r="585">
          <cell r="A585" t="str">
            <v>1988</v>
          </cell>
          <cell r="B585" t="str">
            <v>BG</v>
          </cell>
          <cell r="C585" t="str">
            <v>NA_SC</v>
          </cell>
          <cell r="D585" t="str">
            <v>A00</v>
          </cell>
          <cell r="E585" t="str">
            <v>FTE</v>
          </cell>
          <cell r="F585" t="str">
            <v>T</v>
          </cell>
          <cell r="G585" t="str">
            <v>TOTAL</v>
          </cell>
          <cell r="H585" t="str">
            <v>RSE</v>
          </cell>
          <cell r="J585" t="str">
            <v>:</v>
          </cell>
          <cell r="K585" t="str">
            <v>NC</v>
          </cell>
          <cell r="M585" t="str">
            <v>V</v>
          </cell>
          <cell r="N585">
            <v>38461.761365740742</v>
          </cell>
          <cell r="O585" t="str">
            <v>GCHATEAUGIRON</v>
          </cell>
          <cell r="P585">
            <v>38681.436099537037</v>
          </cell>
        </row>
        <row r="586">
          <cell r="A586" t="str">
            <v>1987</v>
          </cell>
          <cell r="B586" t="str">
            <v>BG</v>
          </cell>
          <cell r="C586" t="str">
            <v>NA_SC</v>
          </cell>
          <cell r="D586" t="str">
            <v>A00</v>
          </cell>
          <cell r="E586" t="str">
            <v>FTE</v>
          </cell>
          <cell r="F586" t="str">
            <v>T</v>
          </cell>
          <cell r="G586" t="str">
            <v>TOTAL</v>
          </cell>
          <cell r="H586" t="str">
            <v>RSE</v>
          </cell>
          <cell r="J586" t="str">
            <v>:</v>
          </cell>
          <cell r="K586" t="str">
            <v>NC</v>
          </cell>
          <cell r="M586" t="str">
            <v>V</v>
          </cell>
          <cell r="N586">
            <v>38461.761365740742</v>
          </cell>
          <cell r="O586" t="str">
            <v>GCHATEAUGIRON</v>
          </cell>
          <cell r="P586">
            <v>38681.436041666668</v>
          </cell>
        </row>
        <row r="587">
          <cell r="A587" t="str">
            <v>1986</v>
          </cell>
          <cell r="B587" t="str">
            <v>BG</v>
          </cell>
          <cell r="C587" t="str">
            <v>NA_SC</v>
          </cell>
          <cell r="D587" t="str">
            <v>A00</v>
          </cell>
          <cell r="E587" t="str">
            <v>FTE</v>
          </cell>
          <cell r="F587" t="str">
            <v>T</v>
          </cell>
          <cell r="G587" t="str">
            <v>TOTAL</v>
          </cell>
          <cell r="H587" t="str">
            <v>RSE</v>
          </cell>
          <cell r="J587" t="str">
            <v>:</v>
          </cell>
          <cell r="K587" t="str">
            <v>NC</v>
          </cell>
          <cell r="M587" t="str">
            <v>V</v>
          </cell>
          <cell r="N587">
            <v>38461.761365740742</v>
          </cell>
          <cell r="O587" t="str">
            <v>GCHATEAUGIRON</v>
          </cell>
          <cell r="P587">
            <v>38681.435995370368</v>
          </cell>
        </row>
        <row r="588">
          <cell r="A588" t="str">
            <v>1985</v>
          </cell>
          <cell r="B588" t="str">
            <v>BG</v>
          </cell>
          <cell r="C588" t="str">
            <v>NA_SC</v>
          </cell>
          <cell r="D588" t="str">
            <v>A00</v>
          </cell>
          <cell r="E588" t="str">
            <v>FTE</v>
          </cell>
          <cell r="F588" t="str">
            <v>T</v>
          </cell>
          <cell r="G588" t="str">
            <v>TOTAL</v>
          </cell>
          <cell r="H588" t="str">
            <v>RSE</v>
          </cell>
          <cell r="J588" t="str">
            <v>:</v>
          </cell>
          <cell r="K588" t="str">
            <v>NC</v>
          </cell>
          <cell r="M588" t="str">
            <v>V</v>
          </cell>
          <cell r="N588">
            <v>38461.761365740742</v>
          </cell>
          <cell r="O588" t="str">
            <v>GCHATEAUGIRON</v>
          </cell>
          <cell r="P588">
            <v>38681.435960648145</v>
          </cell>
        </row>
        <row r="589">
          <cell r="A589" t="str">
            <v>1984</v>
          </cell>
          <cell r="B589" t="str">
            <v>BG</v>
          </cell>
          <cell r="C589" t="str">
            <v>NA_SC</v>
          </cell>
          <cell r="D589" t="str">
            <v>A00</v>
          </cell>
          <cell r="E589" t="str">
            <v>FTE</v>
          </cell>
          <cell r="F589" t="str">
            <v>T</v>
          </cell>
          <cell r="G589" t="str">
            <v>TOTAL</v>
          </cell>
          <cell r="H589" t="str">
            <v>RSE</v>
          </cell>
          <cell r="J589" t="str">
            <v>:</v>
          </cell>
          <cell r="K589" t="str">
            <v>NC</v>
          </cell>
          <cell r="M589" t="str">
            <v>V</v>
          </cell>
          <cell r="N589">
            <v>38461.761365740742</v>
          </cell>
          <cell r="O589" t="str">
            <v>GCHATEAUGIRON</v>
          </cell>
          <cell r="P589">
            <v>38681.435925925929</v>
          </cell>
        </row>
        <row r="590">
          <cell r="A590" t="str">
            <v>1983</v>
          </cell>
          <cell r="B590" t="str">
            <v>BG</v>
          </cell>
          <cell r="C590" t="str">
            <v>NA_SC</v>
          </cell>
          <cell r="D590" t="str">
            <v>A00</v>
          </cell>
          <cell r="E590" t="str">
            <v>FTE</v>
          </cell>
          <cell r="F590" t="str">
            <v>T</v>
          </cell>
          <cell r="G590" t="str">
            <v>TOTAL</v>
          </cell>
          <cell r="H590" t="str">
            <v>RSE</v>
          </cell>
          <cell r="J590" t="str">
            <v>:</v>
          </cell>
          <cell r="K590" t="str">
            <v>NC</v>
          </cell>
          <cell r="M590" t="str">
            <v>V</v>
          </cell>
          <cell r="N590">
            <v>38461.761365740742</v>
          </cell>
          <cell r="O590" t="str">
            <v>GCHATEAUGIRON</v>
          </cell>
          <cell r="P590">
            <v>38681.435891203706</v>
          </cell>
        </row>
        <row r="591">
          <cell r="A591" t="str">
            <v>1982</v>
          </cell>
          <cell r="B591" t="str">
            <v>BG</v>
          </cell>
          <cell r="C591" t="str">
            <v>NA_SC</v>
          </cell>
          <cell r="D591" t="str">
            <v>A00</v>
          </cell>
          <cell r="E591" t="str">
            <v>FTE</v>
          </cell>
          <cell r="F591" t="str">
            <v>T</v>
          </cell>
          <cell r="G591" t="str">
            <v>TOTAL</v>
          </cell>
          <cell r="H591" t="str">
            <v>RSE</v>
          </cell>
          <cell r="J591" t="str">
            <v>:</v>
          </cell>
          <cell r="K591" t="str">
            <v>NC</v>
          </cell>
          <cell r="M591" t="str">
            <v>V</v>
          </cell>
          <cell r="N591">
            <v>38461.761365740742</v>
          </cell>
          <cell r="O591" t="str">
            <v>GCHATEAUGIRON</v>
          </cell>
          <cell r="P591">
            <v>38681.435856481483</v>
          </cell>
        </row>
        <row r="592">
          <cell r="A592" t="str">
            <v>1981</v>
          </cell>
          <cell r="B592" t="str">
            <v>BG</v>
          </cell>
          <cell r="C592" t="str">
            <v>NA_SC</v>
          </cell>
          <cell r="D592" t="str">
            <v>A00</v>
          </cell>
          <cell r="E592" t="str">
            <v>FTE</v>
          </cell>
          <cell r="F592" t="str">
            <v>T</v>
          </cell>
          <cell r="G592" t="str">
            <v>TOTAL</v>
          </cell>
          <cell r="H592" t="str">
            <v>RSE</v>
          </cell>
          <cell r="J592" t="str">
            <v>:</v>
          </cell>
          <cell r="K592" t="str">
            <v>NC</v>
          </cell>
          <cell r="M592" t="str">
            <v>V</v>
          </cell>
          <cell r="N592">
            <v>38461.761365740742</v>
          </cell>
          <cell r="O592" t="str">
            <v>GCHATEAUGIRON</v>
          </cell>
          <cell r="P592">
            <v>38681.435833333337</v>
          </cell>
        </row>
        <row r="593">
          <cell r="A593" t="str">
            <v>1980</v>
          </cell>
          <cell r="B593" t="str">
            <v>BG</v>
          </cell>
          <cell r="C593" t="str">
            <v>NA_SC</v>
          </cell>
          <cell r="D593" t="str">
            <v>A00</v>
          </cell>
          <cell r="E593" t="str">
            <v>FTE</v>
          </cell>
          <cell r="F593" t="str">
            <v>T</v>
          </cell>
          <cell r="G593" t="str">
            <v>TOTAL</v>
          </cell>
          <cell r="H593" t="str">
            <v>RSE</v>
          </cell>
          <cell r="J593" t="str">
            <v>:</v>
          </cell>
          <cell r="K593" t="str">
            <v>NC</v>
          </cell>
          <cell r="M593" t="str">
            <v>V</v>
          </cell>
          <cell r="N593">
            <v>38461.761365740742</v>
          </cell>
          <cell r="O593" t="str">
            <v>GCHATEAUGIRON</v>
          </cell>
          <cell r="P593">
            <v>38681.435798611114</v>
          </cell>
        </row>
        <row r="594">
          <cell r="A594" t="str">
            <v>2002</v>
          </cell>
          <cell r="B594" t="str">
            <v>HR</v>
          </cell>
          <cell r="C594" t="str">
            <v>NA_SC</v>
          </cell>
          <cell r="D594" t="str">
            <v>A00</v>
          </cell>
          <cell r="E594" t="str">
            <v>FTE</v>
          </cell>
          <cell r="F594" t="str">
            <v>T</v>
          </cell>
          <cell r="G594" t="str">
            <v>TOTAL</v>
          </cell>
          <cell r="H594" t="str">
            <v>RSE</v>
          </cell>
          <cell r="I594">
            <v>1363</v>
          </cell>
          <cell r="K594" t="str">
            <v>MS</v>
          </cell>
          <cell r="M594" t="str">
            <v>V</v>
          </cell>
          <cell r="N594">
            <v>38461.761365740742</v>
          </cell>
          <cell r="O594" t="str">
            <v>GCHATEAUGIRON</v>
          </cell>
          <cell r="P594">
            <v>38681.438275462962</v>
          </cell>
          <cell r="Q594" t="str">
            <v>gchateaug</v>
          </cell>
        </row>
        <row r="595">
          <cell r="A595" t="str">
            <v>2001</v>
          </cell>
          <cell r="B595" t="str">
            <v>HR</v>
          </cell>
          <cell r="C595" t="str">
            <v>NA_SC</v>
          </cell>
          <cell r="D595" t="str">
            <v>A00</v>
          </cell>
          <cell r="E595" t="str">
            <v>FTE</v>
          </cell>
          <cell r="F595" t="str">
            <v>T</v>
          </cell>
          <cell r="G595" t="str">
            <v>TOTAL</v>
          </cell>
          <cell r="H595" t="str">
            <v>RSE</v>
          </cell>
          <cell r="J595" t="str">
            <v>:</v>
          </cell>
          <cell r="K595" t="str">
            <v>NC</v>
          </cell>
          <cell r="M595" t="str">
            <v>V</v>
          </cell>
          <cell r="N595">
            <v>38461.761365740742</v>
          </cell>
          <cell r="O595" t="str">
            <v>GCHATEAUGIRON</v>
          </cell>
          <cell r="P595">
            <v>38681.437962962962</v>
          </cell>
        </row>
        <row r="596">
          <cell r="A596" t="str">
            <v>1991</v>
          </cell>
          <cell r="B596" t="str">
            <v>CZ</v>
          </cell>
          <cell r="C596" t="str">
            <v>NA_SC</v>
          </cell>
          <cell r="D596" t="str">
            <v>A00</v>
          </cell>
          <cell r="E596" t="str">
            <v>FTE</v>
          </cell>
          <cell r="F596" t="str">
            <v>T</v>
          </cell>
          <cell r="G596" t="str">
            <v>TOTAL</v>
          </cell>
          <cell r="H596" t="str">
            <v>RSE</v>
          </cell>
          <cell r="J596" t="str">
            <v>:</v>
          </cell>
          <cell r="K596" t="str">
            <v>NC</v>
          </cell>
          <cell r="M596" t="str">
            <v>V</v>
          </cell>
          <cell r="N596">
            <v>38461.761354166665</v>
          </cell>
          <cell r="O596" t="str">
            <v>GCHATEAUGIRON</v>
          </cell>
          <cell r="P596">
            <v>38681.436284722222</v>
          </cell>
        </row>
        <row r="597">
          <cell r="A597" t="str">
            <v>1990</v>
          </cell>
          <cell r="B597" t="str">
            <v>CZ</v>
          </cell>
          <cell r="C597" t="str">
            <v>NA_SC</v>
          </cell>
          <cell r="D597" t="str">
            <v>A00</v>
          </cell>
          <cell r="E597" t="str">
            <v>FTE</v>
          </cell>
          <cell r="F597" t="str">
            <v>T</v>
          </cell>
          <cell r="G597" t="str">
            <v>TOTAL</v>
          </cell>
          <cell r="H597" t="str">
            <v>RSE</v>
          </cell>
          <cell r="J597" t="str">
            <v>:</v>
          </cell>
          <cell r="K597" t="str">
            <v>NC</v>
          </cell>
          <cell r="M597" t="str">
            <v>V</v>
          </cell>
          <cell r="N597">
            <v>38461.761354166665</v>
          </cell>
          <cell r="O597" t="str">
            <v>GCHATEAUGIRON</v>
          </cell>
          <cell r="P597">
            <v>38681.436215277776</v>
          </cell>
        </row>
        <row r="598">
          <cell r="A598" t="str">
            <v>1989</v>
          </cell>
          <cell r="B598" t="str">
            <v>CZ</v>
          </cell>
          <cell r="C598" t="str">
            <v>NA_SC</v>
          </cell>
          <cell r="D598" t="str">
            <v>A00</v>
          </cell>
          <cell r="E598" t="str">
            <v>FTE</v>
          </cell>
          <cell r="F598" t="str">
            <v>T</v>
          </cell>
          <cell r="G598" t="str">
            <v>TOTAL</v>
          </cell>
          <cell r="H598" t="str">
            <v>RSE</v>
          </cell>
          <cell r="J598" t="str">
            <v>:</v>
          </cell>
          <cell r="K598" t="str">
            <v>NC</v>
          </cell>
          <cell r="M598" t="str">
            <v>V</v>
          </cell>
          <cell r="N598">
            <v>38461.761354166665</v>
          </cell>
          <cell r="O598" t="str">
            <v>GCHATEAUGIRON</v>
          </cell>
          <cell r="P598">
            <v>38681.436157407406</v>
          </cell>
        </row>
        <row r="599">
          <cell r="A599" t="str">
            <v>1988</v>
          </cell>
          <cell r="B599" t="str">
            <v>CZ</v>
          </cell>
          <cell r="C599" t="str">
            <v>NA_SC</v>
          </cell>
          <cell r="D599" t="str">
            <v>A00</v>
          </cell>
          <cell r="E599" t="str">
            <v>FTE</v>
          </cell>
          <cell r="F599" t="str">
            <v>T</v>
          </cell>
          <cell r="G599" t="str">
            <v>TOTAL</v>
          </cell>
          <cell r="H599" t="str">
            <v>RSE</v>
          </cell>
          <cell r="J599" t="str">
            <v>:</v>
          </cell>
          <cell r="K599" t="str">
            <v>NC</v>
          </cell>
          <cell r="M599" t="str">
            <v>V</v>
          </cell>
          <cell r="N599">
            <v>38461.761354166665</v>
          </cell>
          <cell r="O599" t="str">
            <v>GCHATEAUGIRON</v>
          </cell>
          <cell r="P599">
            <v>38681.436099537037</v>
          </cell>
        </row>
        <row r="600">
          <cell r="A600" t="str">
            <v>1987</v>
          </cell>
          <cell r="B600" t="str">
            <v>CZ</v>
          </cell>
          <cell r="C600" t="str">
            <v>NA_SC</v>
          </cell>
          <cell r="D600" t="str">
            <v>A00</v>
          </cell>
          <cell r="E600" t="str">
            <v>FTE</v>
          </cell>
          <cell r="F600" t="str">
            <v>T</v>
          </cell>
          <cell r="G600" t="str">
            <v>TOTAL</v>
          </cell>
          <cell r="H600" t="str">
            <v>RSE</v>
          </cell>
          <cell r="J600" t="str">
            <v>:</v>
          </cell>
          <cell r="K600" t="str">
            <v>NC</v>
          </cell>
          <cell r="M600" t="str">
            <v>V</v>
          </cell>
          <cell r="N600">
            <v>38461.761354166665</v>
          </cell>
          <cell r="O600" t="str">
            <v>GCHATEAUGIRON</v>
          </cell>
          <cell r="P600">
            <v>38681.436053240737</v>
          </cell>
        </row>
        <row r="601">
          <cell r="A601" t="str">
            <v>1986</v>
          </cell>
          <cell r="B601" t="str">
            <v>CZ</v>
          </cell>
          <cell r="C601" t="str">
            <v>NA_SC</v>
          </cell>
          <cell r="D601" t="str">
            <v>A00</v>
          </cell>
          <cell r="E601" t="str">
            <v>FTE</v>
          </cell>
          <cell r="F601" t="str">
            <v>T</v>
          </cell>
          <cell r="G601" t="str">
            <v>TOTAL</v>
          </cell>
          <cell r="H601" t="str">
            <v>RSE</v>
          </cell>
          <cell r="J601" t="str">
            <v>:</v>
          </cell>
          <cell r="K601" t="str">
            <v>NC</v>
          </cell>
          <cell r="M601" t="str">
            <v>V</v>
          </cell>
          <cell r="N601">
            <v>38461.761354166665</v>
          </cell>
          <cell r="O601" t="str">
            <v>GCHATEAUGIRON</v>
          </cell>
          <cell r="P601">
            <v>38681.436006944445</v>
          </cell>
        </row>
        <row r="602">
          <cell r="A602" t="str">
            <v>1985</v>
          </cell>
          <cell r="B602" t="str">
            <v>CZ</v>
          </cell>
          <cell r="C602" t="str">
            <v>NA_SC</v>
          </cell>
          <cell r="D602" t="str">
            <v>A00</v>
          </cell>
          <cell r="E602" t="str">
            <v>FTE</v>
          </cell>
          <cell r="F602" t="str">
            <v>T</v>
          </cell>
          <cell r="G602" t="str">
            <v>TOTAL</v>
          </cell>
          <cell r="H602" t="str">
            <v>RSE</v>
          </cell>
          <cell r="J602" t="str">
            <v>:</v>
          </cell>
          <cell r="K602" t="str">
            <v>NC</v>
          </cell>
          <cell r="M602" t="str">
            <v>V</v>
          </cell>
          <cell r="N602">
            <v>38461.761354166665</v>
          </cell>
          <cell r="O602" t="str">
            <v>GCHATEAUGIRON</v>
          </cell>
          <cell r="P602">
            <v>38681.435960648145</v>
          </cell>
        </row>
        <row r="603">
          <cell r="A603" t="str">
            <v>1984</v>
          </cell>
          <cell r="B603" t="str">
            <v>CZ</v>
          </cell>
          <cell r="C603" t="str">
            <v>NA_SC</v>
          </cell>
          <cell r="D603" t="str">
            <v>A00</v>
          </cell>
          <cell r="E603" t="str">
            <v>FTE</v>
          </cell>
          <cell r="F603" t="str">
            <v>T</v>
          </cell>
          <cell r="G603" t="str">
            <v>TOTAL</v>
          </cell>
          <cell r="H603" t="str">
            <v>RSE</v>
          </cell>
          <cell r="J603" t="str">
            <v>:</v>
          </cell>
          <cell r="K603" t="str">
            <v>NC</v>
          </cell>
          <cell r="M603" t="str">
            <v>V</v>
          </cell>
          <cell r="N603">
            <v>38461.761354166665</v>
          </cell>
          <cell r="O603" t="str">
            <v>GCHATEAUGIRON</v>
          </cell>
          <cell r="P603">
            <v>38681.435925925929</v>
          </cell>
        </row>
        <row r="604">
          <cell r="A604" t="str">
            <v>1983</v>
          </cell>
          <cell r="B604" t="str">
            <v>CZ</v>
          </cell>
          <cell r="C604" t="str">
            <v>NA_SC</v>
          </cell>
          <cell r="D604" t="str">
            <v>A00</v>
          </cell>
          <cell r="E604" t="str">
            <v>FTE</v>
          </cell>
          <cell r="F604" t="str">
            <v>T</v>
          </cell>
          <cell r="G604" t="str">
            <v>TOTAL</v>
          </cell>
          <cell r="H604" t="str">
            <v>RSE</v>
          </cell>
          <cell r="J604" t="str">
            <v>:</v>
          </cell>
          <cell r="K604" t="str">
            <v>NC</v>
          </cell>
          <cell r="M604" t="str">
            <v>V</v>
          </cell>
          <cell r="N604">
            <v>38461.761354166665</v>
          </cell>
          <cell r="O604" t="str">
            <v>GCHATEAUGIRON</v>
          </cell>
          <cell r="P604">
            <v>38681.435891203706</v>
          </cell>
        </row>
        <row r="605">
          <cell r="A605" t="str">
            <v>1982</v>
          </cell>
          <cell r="B605" t="str">
            <v>CZ</v>
          </cell>
          <cell r="C605" t="str">
            <v>NA_SC</v>
          </cell>
          <cell r="D605" t="str">
            <v>A00</v>
          </cell>
          <cell r="E605" t="str">
            <v>FTE</v>
          </cell>
          <cell r="F605" t="str">
            <v>T</v>
          </cell>
          <cell r="G605" t="str">
            <v>TOTAL</v>
          </cell>
          <cell r="H605" t="str">
            <v>RSE</v>
          </cell>
          <cell r="J605" t="str">
            <v>:</v>
          </cell>
          <cell r="K605" t="str">
            <v>NC</v>
          </cell>
          <cell r="M605" t="str">
            <v>V</v>
          </cell>
          <cell r="N605">
            <v>38461.761354166665</v>
          </cell>
          <cell r="O605" t="str">
            <v>GCHATEAUGIRON</v>
          </cell>
          <cell r="P605">
            <v>38681.435868055552</v>
          </cell>
        </row>
        <row r="606">
          <cell r="A606" t="str">
            <v>1981</v>
          </cell>
          <cell r="B606" t="str">
            <v>CZ</v>
          </cell>
          <cell r="C606" t="str">
            <v>NA_SC</v>
          </cell>
          <cell r="D606" t="str">
            <v>A00</v>
          </cell>
          <cell r="E606" t="str">
            <v>FTE</v>
          </cell>
          <cell r="F606" t="str">
            <v>T</v>
          </cell>
          <cell r="G606" t="str">
            <v>TOTAL</v>
          </cell>
          <cell r="H606" t="str">
            <v>RSE</v>
          </cell>
          <cell r="J606" t="str">
            <v>:</v>
          </cell>
          <cell r="K606" t="str">
            <v>NC</v>
          </cell>
          <cell r="M606" t="str">
            <v>V</v>
          </cell>
          <cell r="N606">
            <v>38461.761354166665</v>
          </cell>
          <cell r="O606" t="str">
            <v>GCHATEAUGIRON</v>
          </cell>
          <cell r="P606">
            <v>38681.435833333337</v>
          </cell>
        </row>
        <row r="607">
          <cell r="A607" t="str">
            <v>1980</v>
          </cell>
          <cell r="B607" t="str">
            <v>CZ</v>
          </cell>
          <cell r="C607" t="str">
            <v>NA_SC</v>
          </cell>
          <cell r="D607" t="str">
            <v>A00</v>
          </cell>
          <cell r="E607" t="str">
            <v>FTE</v>
          </cell>
          <cell r="F607" t="str">
            <v>T</v>
          </cell>
          <cell r="G607" t="str">
            <v>TOTAL</v>
          </cell>
          <cell r="H607" t="str">
            <v>RSE</v>
          </cell>
          <cell r="J607" t="str">
            <v>:</v>
          </cell>
          <cell r="K607" t="str">
            <v>NC</v>
          </cell>
          <cell r="M607" t="str">
            <v>V</v>
          </cell>
          <cell r="N607">
            <v>38461.761354166665</v>
          </cell>
          <cell r="O607" t="str">
            <v>GCHATEAUGIRON</v>
          </cell>
          <cell r="P607">
            <v>38681.435810185183</v>
          </cell>
        </row>
        <row r="608">
          <cell r="A608" t="str">
            <v>2002</v>
          </cell>
          <cell r="B608" t="str">
            <v>EE</v>
          </cell>
          <cell r="C608" t="str">
            <v>NA_SC</v>
          </cell>
          <cell r="D608" t="str">
            <v>A00</v>
          </cell>
          <cell r="E608" t="str">
            <v>FTE</v>
          </cell>
          <cell r="F608" t="str">
            <v>T</v>
          </cell>
          <cell r="G608" t="str">
            <v>TOTAL</v>
          </cell>
          <cell r="H608" t="str">
            <v>RSE</v>
          </cell>
          <cell r="I608">
            <v>859</v>
          </cell>
          <cell r="K608" t="str">
            <v>MS</v>
          </cell>
          <cell r="M608" t="str">
            <v>V</v>
          </cell>
          <cell r="N608">
            <v>38461.761354166665</v>
          </cell>
          <cell r="O608" t="str">
            <v>GCHATEAUGIRON</v>
          </cell>
          <cell r="P608">
            <v>38681.438240740739</v>
          </cell>
          <cell r="Q608" t="str">
            <v>gchateaug</v>
          </cell>
        </row>
        <row r="609">
          <cell r="A609" t="str">
            <v>2001</v>
          </cell>
          <cell r="B609" t="str">
            <v>EE</v>
          </cell>
          <cell r="C609" t="str">
            <v>NA_SC</v>
          </cell>
          <cell r="D609" t="str">
            <v>A00</v>
          </cell>
          <cell r="E609" t="str">
            <v>FTE</v>
          </cell>
          <cell r="F609" t="str">
            <v>T</v>
          </cell>
          <cell r="G609" t="str">
            <v>TOTAL</v>
          </cell>
          <cell r="H609" t="str">
            <v>RSE</v>
          </cell>
          <cell r="J609" t="str">
            <v>:</v>
          </cell>
          <cell r="K609" t="str">
            <v>NC</v>
          </cell>
          <cell r="M609" t="str">
            <v>V</v>
          </cell>
          <cell r="N609">
            <v>38461.761354166665</v>
          </cell>
          <cell r="O609" t="str">
            <v>GCHATEAUGIRON</v>
          </cell>
          <cell r="P609">
            <v>38681.437928240739</v>
          </cell>
        </row>
        <row r="610">
          <cell r="A610" t="str">
            <v>2000</v>
          </cell>
          <cell r="B610" t="str">
            <v>EE</v>
          </cell>
          <cell r="C610" t="str">
            <v>NA_SC</v>
          </cell>
          <cell r="D610" t="str">
            <v>A00</v>
          </cell>
          <cell r="E610" t="str">
            <v>FTE</v>
          </cell>
          <cell r="F610" t="str">
            <v>T</v>
          </cell>
          <cell r="G610" t="str">
            <v>TOTAL</v>
          </cell>
          <cell r="H610" t="str">
            <v>RSE</v>
          </cell>
          <cell r="J610" t="str">
            <v>:</v>
          </cell>
          <cell r="K610" t="str">
            <v>NC</v>
          </cell>
          <cell r="M610" t="str">
            <v>V</v>
          </cell>
          <cell r="N610">
            <v>38461.761354166665</v>
          </cell>
          <cell r="O610" t="str">
            <v>GCHATEAUGIRON</v>
          </cell>
          <cell r="P610">
            <v>38681.437685185185</v>
          </cell>
        </row>
        <row r="611">
          <cell r="A611" t="str">
            <v>1999</v>
          </cell>
          <cell r="B611" t="str">
            <v>EE</v>
          </cell>
          <cell r="C611" t="str">
            <v>NA_SC</v>
          </cell>
          <cell r="D611" t="str">
            <v>A00</v>
          </cell>
          <cell r="E611" t="str">
            <v>FTE</v>
          </cell>
          <cell r="F611" t="str">
            <v>T</v>
          </cell>
          <cell r="G611" t="str">
            <v>TOTAL</v>
          </cell>
          <cell r="H611" t="str">
            <v>RSE</v>
          </cell>
          <cell r="J611" t="str">
            <v>:</v>
          </cell>
          <cell r="K611" t="str">
            <v>NC</v>
          </cell>
          <cell r="M611" t="str">
            <v>V</v>
          </cell>
          <cell r="N611">
            <v>38461.761354166665</v>
          </cell>
          <cell r="O611" t="str">
            <v>GCHATEAUGIRON</v>
          </cell>
          <cell r="P611">
            <v>38681.437442129631</v>
          </cell>
        </row>
        <row r="612">
          <cell r="A612" t="str">
            <v>1998</v>
          </cell>
          <cell r="B612" t="str">
            <v>EE</v>
          </cell>
          <cell r="C612" t="str">
            <v>NA_SC</v>
          </cell>
          <cell r="D612" t="str">
            <v>A00</v>
          </cell>
          <cell r="E612" t="str">
            <v>FTE</v>
          </cell>
          <cell r="F612" t="str">
            <v>T</v>
          </cell>
          <cell r="G612" t="str">
            <v>TOTAL</v>
          </cell>
          <cell r="H612" t="str">
            <v>RSE</v>
          </cell>
          <cell r="J612" t="str">
            <v>:</v>
          </cell>
          <cell r="K612" t="str">
            <v>NC</v>
          </cell>
          <cell r="M612" t="str">
            <v>V</v>
          </cell>
          <cell r="N612">
            <v>38461.761354166665</v>
          </cell>
          <cell r="O612" t="str">
            <v>GCHATEAUGIRON</v>
          </cell>
          <cell r="P612">
            <v>38681.437210648146</v>
          </cell>
        </row>
        <row r="613">
          <cell r="A613" t="str">
            <v>1997</v>
          </cell>
          <cell r="B613" t="str">
            <v>EE</v>
          </cell>
          <cell r="C613" t="str">
            <v>NA_SC</v>
          </cell>
          <cell r="D613" t="str">
            <v>A00</v>
          </cell>
          <cell r="E613" t="str">
            <v>FTE</v>
          </cell>
          <cell r="F613" t="str">
            <v>T</v>
          </cell>
          <cell r="G613" t="str">
            <v>TOTAL</v>
          </cell>
          <cell r="H613" t="str">
            <v>RSE</v>
          </cell>
          <cell r="J613" t="str">
            <v>:</v>
          </cell>
          <cell r="K613" t="str">
            <v>NC</v>
          </cell>
          <cell r="M613" t="str">
            <v>V</v>
          </cell>
          <cell r="N613">
            <v>38461.761354166665</v>
          </cell>
          <cell r="O613" t="str">
            <v>GCHATEAUGIRON</v>
          </cell>
          <cell r="P613">
            <v>38681.437025462961</v>
          </cell>
        </row>
        <row r="614">
          <cell r="A614" t="str">
            <v>1996</v>
          </cell>
          <cell r="B614" t="str">
            <v>EE</v>
          </cell>
          <cell r="C614" t="str">
            <v>NA_SC</v>
          </cell>
          <cell r="D614" t="str">
            <v>A00</v>
          </cell>
          <cell r="E614" t="str">
            <v>FTE</v>
          </cell>
          <cell r="F614" t="str">
            <v>T</v>
          </cell>
          <cell r="G614" t="str">
            <v>TOTAL</v>
          </cell>
          <cell r="H614" t="str">
            <v>RSE</v>
          </cell>
          <cell r="J614" t="str">
            <v>:</v>
          </cell>
          <cell r="K614" t="str">
            <v>NC</v>
          </cell>
          <cell r="M614" t="str">
            <v>V</v>
          </cell>
          <cell r="N614">
            <v>38461.761354166665</v>
          </cell>
          <cell r="O614" t="str">
            <v>GCHATEAUGIRON</v>
          </cell>
          <cell r="P614">
            <v>38681.436851851853</v>
          </cell>
        </row>
        <row r="615">
          <cell r="A615" t="str">
            <v>1995</v>
          </cell>
          <cell r="B615" t="str">
            <v>EE</v>
          </cell>
          <cell r="C615" t="str">
            <v>NA_SC</v>
          </cell>
          <cell r="D615" t="str">
            <v>A00</v>
          </cell>
          <cell r="E615" t="str">
            <v>FTE</v>
          </cell>
          <cell r="F615" t="str">
            <v>T</v>
          </cell>
          <cell r="G615" t="str">
            <v>TOTAL</v>
          </cell>
          <cell r="H615" t="str">
            <v>RSE</v>
          </cell>
          <cell r="J615" t="str">
            <v>:</v>
          </cell>
          <cell r="K615" t="str">
            <v>NC</v>
          </cell>
          <cell r="M615" t="str">
            <v>V</v>
          </cell>
          <cell r="N615">
            <v>38461.761354166665</v>
          </cell>
          <cell r="O615" t="str">
            <v>GCHATEAUGIRON</v>
          </cell>
          <cell r="P615">
            <v>38681.436701388891</v>
          </cell>
        </row>
        <row r="616">
          <cell r="A616" t="str">
            <v>1994</v>
          </cell>
          <cell r="B616" t="str">
            <v>EE</v>
          </cell>
          <cell r="C616" t="str">
            <v>NA_SC</v>
          </cell>
          <cell r="D616" t="str">
            <v>A00</v>
          </cell>
          <cell r="E616" t="str">
            <v>FTE</v>
          </cell>
          <cell r="F616" t="str">
            <v>T</v>
          </cell>
          <cell r="G616" t="str">
            <v>TOTAL</v>
          </cell>
          <cell r="H616" t="str">
            <v>RSE</v>
          </cell>
          <cell r="J616" t="str">
            <v>:</v>
          </cell>
          <cell r="K616" t="str">
            <v>NC</v>
          </cell>
          <cell r="M616" t="str">
            <v>V</v>
          </cell>
          <cell r="N616">
            <v>38461.761354166665</v>
          </cell>
          <cell r="O616" t="str">
            <v>GCHATEAUGIRON</v>
          </cell>
          <cell r="P616">
            <v>38681.436574074076</v>
          </cell>
        </row>
        <row r="617">
          <cell r="A617" t="str">
            <v>1993</v>
          </cell>
          <cell r="B617" t="str">
            <v>EE</v>
          </cell>
          <cell r="C617" t="str">
            <v>NA_SC</v>
          </cell>
          <cell r="D617" t="str">
            <v>A00</v>
          </cell>
          <cell r="E617" t="str">
            <v>FTE</v>
          </cell>
          <cell r="F617" t="str">
            <v>T</v>
          </cell>
          <cell r="G617" t="str">
            <v>TOTAL</v>
          </cell>
          <cell r="H617" t="str">
            <v>RSE</v>
          </cell>
          <cell r="J617" t="str">
            <v>:</v>
          </cell>
          <cell r="K617" t="str">
            <v>NC</v>
          </cell>
          <cell r="M617" t="str">
            <v>V</v>
          </cell>
          <cell r="N617">
            <v>38461.761354166665</v>
          </cell>
          <cell r="O617" t="str">
            <v>GCHATEAUGIRON</v>
          </cell>
          <cell r="P617">
            <v>38681.436469907407</v>
          </cell>
        </row>
        <row r="618">
          <cell r="A618" t="str">
            <v>1992</v>
          </cell>
          <cell r="B618" t="str">
            <v>EE</v>
          </cell>
          <cell r="C618" t="str">
            <v>NA_SC</v>
          </cell>
          <cell r="D618" t="str">
            <v>A00</v>
          </cell>
          <cell r="E618" t="str">
            <v>FTE</v>
          </cell>
          <cell r="F618" t="str">
            <v>T</v>
          </cell>
          <cell r="G618" t="str">
            <v>TOTAL</v>
          </cell>
          <cell r="H618" t="str">
            <v>RSE</v>
          </cell>
          <cell r="J618" t="str">
            <v>:</v>
          </cell>
          <cell r="K618" t="str">
            <v>NC</v>
          </cell>
          <cell r="M618" t="str">
            <v>V</v>
          </cell>
          <cell r="N618">
            <v>38461.761354166665</v>
          </cell>
          <cell r="O618" t="str">
            <v>GCHATEAUGIRON</v>
          </cell>
          <cell r="P618">
            <v>38681.436377314814</v>
          </cell>
        </row>
        <row r="619">
          <cell r="A619" t="str">
            <v>1991</v>
          </cell>
          <cell r="B619" t="str">
            <v>EE</v>
          </cell>
          <cell r="C619" t="str">
            <v>NA_SC</v>
          </cell>
          <cell r="D619" t="str">
            <v>A00</v>
          </cell>
          <cell r="E619" t="str">
            <v>FTE</v>
          </cell>
          <cell r="F619" t="str">
            <v>T</v>
          </cell>
          <cell r="G619" t="str">
            <v>TOTAL</v>
          </cell>
          <cell r="H619" t="str">
            <v>RSE</v>
          </cell>
          <cell r="J619" t="str">
            <v>:</v>
          </cell>
          <cell r="K619" t="str">
            <v>NC</v>
          </cell>
          <cell r="M619" t="str">
            <v>V</v>
          </cell>
          <cell r="N619">
            <v>38461.761354166665</v>
          </cell>
          <cell r="O619" t="str">
            <v>GCHATEAUGIRON</v>
          </cell>
          <cell r="P619">
            <v>38681.436296296299</v>
          </cell>
        </row>
        <row r="620">
          <cell r="A620" t="str">
            <v>1990</v>
          </cell>
          <cell r="B620" t="str">
            <v>EE</v>
          </cell>
          <cell r="C620" t="str">
            <v>NA_SC</v>
          </cell>
          <cell r="D620" t="str">
            <v>A00</v>
          </cell>
          <cell r="E620" t="str">
            <v>FTE</v>
          </cell>
          <cell r="F620" t="str">
            <v>T</v>
          </cell>
          <cell r="G620" t="str">
            <v>TOTAL</v>
          </cell>
          <cell r="H620" t="str">
            <v>RSE</v>
          </cell>
          <cell r="J620" t="str">
            <v>:</v>
          </cell>
          <cell r="K620" t="str">
            <v>NC</v>
          </cell>
          <cell r="M620" t="str">
            <v>V</v>
          </cell>
          <cell r="N620">
            <v>38461.761354166665</v>
          </cell>
          <cell r="O620" t="str">
            <v>GCHATEAUGIRON</v>
          </cell>
          <cell r="P620">
            <v>38681.436226851853</v>
          </cell>
        </row>
        <row r="621">
          <cell r="A621" t="str">
            <v>1989</v>
          </cell>
          <cell r="B621" t="str">
            <v>EE</v>
          </cell>
          <cell r="C621" t="str">
            <v>NA_SC</v>
          </cell>
          <cell r="D621" t="str">
            <v>A00</v>
          </cell>
          <cell r="E621" t="str">
            <v>FTE</v>
          </cell>
          <cell r="F621" t="str">
            <v>T</v>
          </cell>
          <cell r="G621" t="str">
            <v>TOTAL</v>
          </cell>
          <cell r="H621" t="str">
            <v>RSE</v>
          </cell>
          <cell r="J621" t="str">
            <v>:</v>
          </cell>
          <cell r="K621" t="str">
            <v>NC</v>
          </cell>
          <cell r="M621" t="str">
            <v>V</v>
          </cell>
          <cell r="N621">
            <v>38461.761354166665</v>
          </cell>
          <cell r="O621" t="str">
            <v>GCHATEAUGIRON</v>
          </cell>
          <cell r="P621">
            <v>38681.436168981483</v>
          </cell>
        </row>
        <row r="622">
          <cell r="A622" t="str">
            <v>1988</v>
          </cell>
          <cell r="B622" t="str">
            <v>EE</v>
          </cell>
          <cell r="C622" t="str">
            <v>NA_SC</v>
          </cell>
          <cell r="D622" t="str">
            <v>A00</v>
          </cell>
          <cell r="E622" t="str">
            <v>FTE</v>
          </cell>
          <cell r="F622" t="str">
            <v>T</v>
          </cell>
          <cell r="G622" t="str">
            <v>TOTAL</v>
          </cell>
          <cell r="H622" t="str">
            <v>RSE</v>
          </cell>
          <cell r="J622" t="str">
            <v>:</v>
          </cell>
          <cell r="K622" t="str">
            <v>NC</v>
          </cell>
          <cell r="M622" t="str">
            <v>V</v>
          </cell>
          <cell r="N622">
            <v>38461.761354166665</v>
          </cell>
          <cell r="O622" t="str">
            <v>GCHATEAUGIRON</v>
          </cell>
          <cell r="P622">
            <v>38681.436111111114</v>
          </cell>
        </row>
        <row r="623">
          <cell r="A623" t="str">
            <v>1987</v>
          </cell>
          <cell r="B623" t="str">
            <v>EE</v>
          </cell>
          <cell r="C623" t="str">
            <v>NA_SC</v>
          </cell>
          <cell r="D623" t="str">
            <v>A00</v>
          </cell>
          <cell r="E623" t="str">
            <v>FTE</v>
          </cell>
          <cell r="F623" t="str">
            <v>T</v>
          </cell>
          <cell r="G623" t="str">
            <v>TOTAL</v>
          </cell>
          <cell r="H623" t="str">
            <v>RSE</v>
          </cell>
          <cell r="J623" t="str">
            <v>:</v>
          </cell>
          <cell r="K623" t="str">
            <v>NC</v>
          </cell>
          <cell r="M623" t="str">
            <v>V</v>
          </cell>
          <cell r="N623">
            <v>38461.761354166665</v>
          </cell>
          <cell r="O623" t="str">
            <v>GCHATEAUGIRON</v>
          </cell>
          <cell r="P623">
            <v>38681.436053240737</v>
          </cell>
        </row>
        <row r="624">
          <cell r="A624" t="str">
            <v>1986</v>
          </cell>
          <cell r="B624" t="str">
            <v>EE</v>
          </cell>
          <cell r="C624" t="str">
            <v>NA_SC</v>
          </cell>
          <cell r="D624" t="str">
            <v>A00</v>
          </cell>
          <cell r="E624" t="str">
            <v>FTE</v>
          </cell>
          <cell r="F624" t="str">
            <v>T</v>
          </cell>
          <cell r="G624" t="str">
            <v>TOTAL</v>
          </cell>
          <cell r="H624" t="str">
            <v>RSE</v>
          </cell>
          <cell r="J624" t="str">
            <v>:</v>
          </cell>
          <cell r="K624" t="str">
            <v>NC</v>
          </cell>
          <cell r="M624" t="str">
            <v>V</v>
          </cell>
          <cell r="N624">
            <v>38461.761354166665</v>
          </cell>
          <cell r="O624" t="str">
            <v>GCHATEAUGIRON</v>
          </cell>
          <cell r="P624">
            <v>38681.436006944445</v>
          </cell>
        </row>
        <row r="625">
          <cell r="A625" t="str">
            <v>1985</v>
          </cell>
          <cell r="B625" t="str">
            <v>EE</v>
          </cell>
          <cell r="C625" t="str">
            <v>NA_SC</v>
          </cell>
          <cell r="D625" t="str">
            <v>A00</v>
          </cell>
          <cell r="E625" t="str">
            <v>FTE</v>
          </cell>
          <cell r="F625" t="str">
            <v>T</v>
          </cell>
          <cell r="G625" t="str">
            <v>TOTAL</v>
          </cell>
          <cell r="H625" t="str">
            <v>RSE</v>
          </cell>
          <cell r="J625" t="str">
            <v>:</v>
          </cell>
          <cell r="K625" t="str">
            <v>NC</v>
          </cell>
          <cell r="M625" t="str">
            <v>V</v>
          </cell>
          <cell r="N625">
            <v>38461.761354166665</v>
          </cell>
          <cell r="O625" t="str">
            <v>GCHATEAUGIRON</v>
          </cell>
          <cell r="P625">
            <v>38681.435972222222</v>
          </cell>
        </row>
        <row r="626">
          <cell r="A626" t="str">
            <v>1984</v>
          </cell>
          <cell r="B626" t="str">
            <v>EE</v>
          </cell>
          <cell r="C626" t="str">
            <v>NA_SC</v>
          </cell>
          <cell r="D626" t="str">
            <v>A00</v>
          </cell>
          <cell r="E626" t="str">
            <v>FTE</v>
          </cell>
          <cell r="F626" t="str">
            <v>T</v>
          </cell>
          <cell r="G626" t="str">
            <v>TOTAL</v>
          </cell>
          <cell r="H626" t="str">
            <v>RSE</v>
          </cell>
          <cell r="J626" t="str">
            <v>:</v>
          </cell>
          <cell r="K626" t="str">
            <v>NC</v>
          </cell>
          <cell r="M626" t="str">
            <v>V</v>
          </cell>
          <cell r="N626">
            <v>38461.761354166665</v>
          </cell>
          <cell r="O626" t="str">
            <v>GCHATEAUGIRON</v>
          </cell>
          <cell r="P626">
            <v>38681.435925925929</v>
          </cell>
        </row>
        <row r="627">
          <cell r="A627" t="str">
            <v>1983</v>
          </cell>
          <cell r="B627" t="str">
            <v>EE</v>
          </cell>
          <cell r="C627" t="str">
            <v>NA_SC</v>
          </cell>
          <cell r="D627" t="str">
            <v>A00</v>
          </cell>
          <cell r="E627" t="str">
            <v>FTE</v>
          </cell>
          <cell r="F627" t="str">
            <v>T</v>
          </cell>
          <cell r="G627" t="str">
            <v>TOTAL</v>
          </cell>
          <cell r="H627" t="str">
            <v>RSE</v>
          </cell>
          <cell r="J627" t="str">
            <v>:</v>
          </cell>
          <cell r="K627" t="str">
            <v>NC</v>
          </cell>
          <cell r="M627" t="str">
            <v>V</v>
          </cell>
          <cell r="N627">
            <v>38461.761354166665</v>
          </cell>
          <cell r="O627" t="str">
            <v>GCHATEAUGIRON</v>
          </cell>
          <cell r="P627">
            <v>38681.435891203706</v>
          </cell>
        </row>
        <row r="628">
          <cell r="A628" t="str">
            <v>1982</v>
          </cell>
          <cell r="B628" t="str">
            <v>EE</v>
          </cell>
          <cell r="C628" t="str">
            <v>NA_SC</v>
          </cell>
          <cell r="D628" t="str">
            <v>A00</v>
          </cell>
          <cell r="E628" t="str">
            <v>FTE</v>
          </cell>
          <cell r="F628" t="str">
            <v>T</v>
          </cell>
          <cell r="G628" t="str">
            <v>TOTAL</v>
          </cell>
          <cell r="H628" t="str">
            <v>RSE</v>
          </cell>
          <cell r="J628" t="str">
            <v>:</v>
          </cell>
          <cell r="K628" t="str">
            <v>NC</v>
          </cell>
          <cell r="M628" t="str">
            <v>V</v>
          </cell>
          <cell r="N628">
            <v>38461.761354166665</v>
          </cell>
          <cell r="O628" t="str">
            <v>GCHATEAUGIRON</v>
          </cell>
          <cell r="P628">
            <v>38681.435868055552</v>
          </cell>
        </row>
        <row r="629">
          <cell r="A629" t="str">
            <v>1981</v>
          </cell>
          <cell r="B629" t="str">
            <v>EE</v>
          </cell>
          <cell r="C629" t="str">
            <v>NA_SC</v>
          </cell>
          <cell r="D629" t="str">
            <v>A00</v>
          </cell>
          <cell r="E629" t="str">
            <v>FTE</v>
          </cell>
          <cell r="F629" t="str">
            <v>T</v>
          </cell>
          <cell r="G629" t="str">
            <v>TOTAL</v>
          </cell>
          <cell r="H629" t="str">
            <v>RSE</v>
          </cell>
          <cell r="J629" t="str">
            <v>:</v>
          </cell>
          <cell r="K629" t="str">
            <v>NC</v>
          </cell>
          <cell r="M629" t="str">
            <v>V</v>
          </cell>
          <cell r="N629">
            <v>38461.761354166665</v>
          </cell>
          <cell r="O629" t="str">
            <v>GCHATEAUGIRON</v>
          </cell>
          <cell r="P629">
            <v>38681.435844907406</v>
          </cell>
        </row>
        <row r="630">
          <cell r="A630" t="str">
            <v>1980</v>
          </cell>
          <cell r="B630" t="str">
            <v>EE</v>
          </cell>
          <cell r="C630" t="str">
            <v>NA_SC</v>
          </cell>
          <cell r="D630" t="str">
            <v>A00</v>
          </cell>
          <cell r="E630" t="str">
            <v>FTE</v>
          </cell>
          <cell r="F630" t="str">
            <v>T</v>
          </cell>
          <cell r="G630" t="str">
            <v>TOTAL</v>
          </cell>
          <cell r="H630" t="str">
            <v>RSE</v>
          </cell>
          <cell r="J630" t="str">
            <v>:</v>
          </cell>
          <cell r="K630" t="str">
            <v>NC</v>
          </cell>
          <cell r="M630" t="str">
            <v>V</v>
          </cell>
          <cell r="N630">
            <v>38461.761354166665</v>
          </cell>
          <cell r="O630" t="str">
            <v>GCHATEAUGIRON</v>
          </cell>
          <cell r="P630">
            <v>38681.435810185183</v>
          </cell>
        </row>
        <row r="631">
          <cell r="A631" t="str">
            <v>2002</v>
          </cell>
          <cell r="B631" t="str">
            <v>CY</v>
          </cell>
          <cell r="C631" t="str">
            <v>NA_SC</v>
          </cell>
          <cell r="D631" t="str">
            <v>A00</v>
          </cell>
          <cell r="E631" t="str">
            <v>FTE</v>
          </cell>
          <cell r="F631" t="str">
            <v>T</v>
          </cell>
          <cell r="G631" t="str">
            <v>TOTAL</v>
          </cell>
          <cell r="H631" t="str">
            <v>RSE</v>
          </cell>
          <cell r="I631">
            <v>185.9</v>
          </cell>
          <cell r="K631" t="str">
            <v>MS</v>
          </cell>
          <cell r="M631" t="str">
            <v>V</v>
          </cell>
          <cell r="N631">
            <v>38461.761354166665</v>
          </cell>
          <cell r="O631" t="str">
            <v>GCHATEAUGIRON</v>
          </cell>
          <cell r="P631">
            <v>38681.43818287037</v>
          </cell>
          <cell r="Q631" t="str">
            <v>gchateaug</v>
          </cell>
        </row>
        <row r="632">
          <cell r="A632" t="str">
            <v>2001</v>
          </cell>
          <cell r="B632" t="str">
            <v>CY</v>
          </cell>
          <cell r="C632" t="str">
            <v>NA_SC</v>
          </cell>
          <cell r="D632" t="str">
            <v>A00</v>
          </cell>
          <cell r="E632" t="str">
            <v>FTE</v>
          </cell>
          <cell r="F632" t="str">
            <v>T</v>
          </cell>
          <cell r="G632" t="str">
            <v>TOTAL</v>
          </cell>
          <cell r="H632" t="str">
            <v>RSE</v>
          </cell>
          <cell r="I632">
            <v>125</v>
          </cell>
          <cell r="K632" t="str">
            <v>NC</v>
          </cell>
          <cell r="M632" t="str">
            <v>V</v>
          </cell>
          <cell r="N632">
            <v>38461.761354166665</v>
          </cell>
          <cell r="O632" t="str">
            <v>GCHATEAUGIRON</v>
          </cell>
          <cell r="P632">
            <v>38681.437881944446</v>
          </cell>
        </row>
        <row r="633">
          <cell r="A633" t="str">
            <v>2000</v>
          </cell>
          <cell r="B633" t="str">
            <v>CY</v>
          </cell>
          <cell r="C633" t="str">
            <v>NA_SC</v>
          </cell>
          <cell r="D633" t="str">
            <v>A00</v>
          </cell>
          <cell r="E633" t="str">
            <v>FTE</v>
          </cell>
          <cell r="F633" t="str">
            <v>T</v>
          </cell>
          <cell r="G633" t="str">
            <v>TOTAL</v>
          </cell>
          <cell r="H633" t="str">
            <v>RSE</v>
          </cell>
          <cell r="I633">
            <v>107</v>
          </cell>
          <cell r="K633" t="str">
            <v>NC</v>
          </cell>
          <cell r="M633" t="str">
            <v>V</v>
          </cell>
          <cell r="N633">
            <v>38461.761354166665</v>
          </cell>
          <cell r="O633" t="str">
            <v>GCHATEAUGIRON</v>
          </cell>
          <cell r="P633">
            <v>38681.437638888892</v>
          </cell>
        </row>
        <row r="634">
          <cell r="A634" t="str">
            <v>2001</v>
          </cell>
          <cell r="B634" t="str">
            <v>LT</v>
          </cell>
          <cell r="C634" t="str">
            <v>NA_SC</v>
          </cell>
          <cell r="D634" t="str">
            <v>A00</v>
          </cell>
          <cell r="E634" t="str">
            <v>FTE</v>
          </cell>
          <cell r="F634" t="str">
            <v>T</v>
          </cell>
          <cell r="G634" t="str">
            <v>TOTAL</v>
          </cell>
          <cell r="H634" t="str">
            <v>RSE</v>
          </cell>
          <cell r="I634">
            <v>2025</v>
          </cell>
          <cell r="J634" t="str">
            <v>i</v>
          </cell>
          <cell r="K634" t="str">
            <v>NC</v>
          </cell>
          <cell r="M634" t="str">
            <v>V</v>
          </cell>
          <cell r="N634">
            <v>38461.761354166665</v>
          </cell>
          <cell r="O634" t="str">
            <v>GCHATEAUGIRON</v>
          </cell>
          <cell r="P634">
            <v>38681.437997685185</v>
          </cell>
        </row>
        <row r="635">
          <cell r="A635" t="str">
            <v>2000</v>
          </cell>
          <cell r="B635" t="str">
            <v>LT</v>
          </cell>
          <cell r="C635" t="str">
            <v>NA_SC</v>
          </cell>
          <cell r="D635" t="str">
            <v>A00</v>
          </cell>
          <cell r="E635" t="str">
            <v>FTE</v>
          </cell>
          <cell r="F635" t="str">
            <v>T</v>
          </cell>
          <cell r="G635" t="str">
            <v>TOTAL</v>
          </cell>
          <cell r="H635" t="str">
            <v>RSE</v>
          </cell>
          <cell r="I635">
            <v>1925</v>
          </cell>
          <cell r="K635" t="str">
            <v>NC</v>
          </cell>
          <cell r="M635" t="str">
            <v>V</v>
          </cell>
          <cell r="N635">
            <v>38461.761354166665</v>
          </cell>
          <cell r="O635" t="str">
            <v>GCHATEAUGIRON</v>
          </cell>
          <cell r="P635">
            <v>38681.437731481485</v>
          </cell>
        </row>
        <row r="636">
          <cell r="A636" t="str">
            <v>1999</v>
          </cell>
          <cell r="B636" t="str">
            <v>LT</v>
          </cell>
          <cell r="C636" t="str">
            <v>NA_SC</v>
          </cell>
          <cell r="D636" t="str">
            <v>A00</v>
          </cell>
          <cell r="E636" t="str">
            <v>FTE</v>
          </cell>
          <cell r="F636" t="str">
            <v>T</v>
          </cell>
          <cell r="G636" t="str">
            <v>TOTAL</v>
          </cell>
          <cell r="H636" t="str">
            <v>RSE</v>
          </cell>
          <cell r="I636">
            <v>2120</v>
          </cell>
          <cell r="K636" t="str">
            <v>NC</v>
          </cell>
          <cell r="M636" t="str">
            <v>V</v>
          </cell>
          <cell r="N636">
            <v>38461.761354166665</v>
          </cell>
          <cell r="O636" t="str">
            <v>GCHATEAUGIRON</v>
          </cell>
          <cell r="P636">
            <v>38681.4375</v>
          </cell>
        </row>
        <row r="637">
          <cell r="A637" t="str">
            <v>1998</v>
          </cell>
          <cell r="B637" t="str">
            <v>LT</v>
          </cell>
          <cell r="C637" t="str">
            <v>NA_SC</v>
          </cell>
          <cell r="D637" t="str">
            <v>A00</v>
          </cell>
          <cell r="E637" t="str">
            <v>FTE</v>
          </cell>
          <cell r="F637" t="str">
            <v>T</v>
          </cell>
          <cell r="G637" t="str">
            <v>TOTAL</v>
          </cell>
          <cell r="H637" t="str">
            <v>RSE</v>
          </cell>
          <cell r="I637">
            <v>2222</v>
          </cell>
          <cell r="K637" t="str">
            <v>NC</v>
          </cell>
          <cell r="M637" t="str">
            <v>V</v>
          </cell>
          <cell r="N637">
            <v>38461.761354166665</v>
          </cell>
          <cell r="O637" t="str">
            <v>GCHATEAUGIRON</v>
          </cell>
          <cell r="P637">
            <v>38681.437256944446</v>
          </cell>
        </row>
        <row r="638">
          <cell r="A638" t="str">
            <v>1997</v>
          </cell>
          <cell r="B638" t="str">
            <v>LT</v>
          </cell>
          <cell r="C638" t="str">
            <v>NA_SC</v>
          </cell>
          <cell r="D638" t="str">
            <v>A00</v>
          </cell>
          <cell r="E638" t="str">
            <v>FTE</v>
          </cell>
          <cell r="F638" t="str">
            <v>T</v>
          </cell>
          <cell r="G638" t="str">
            <v>TOTAL</v>
          </cell>
          <cell r="H638" t="str">
            <v>RSE</v>
          </cell>
          <cell r="I638">
            <v>2037</v>
          </cell>
          <cell r="K638" t="str">
            <v>NC</v>
          </cell>
          <cell r="M638" t="str">
            <v>V</v>
          </cell>
          <cell r="N638">
            <v>38461.761354166665</v>
          </cell>
          <cell r="O638" t="str">
            <v>GCHATEAUGIRON</v>
          </cell>
          <cell r="P638">
            <v>38681.437071759261</v>
          </cell>
        </row>
        <row r="639">
          <cell r="A639" t="str">
            <v>1996</v>
          </cell>
          <cell r="B639" t="str">
            <v>LT</v>
          </cell>
          <cell r="C639" t="str">
            <v>NA_SC</v>
          </cell>
          <cell r="D639" t="str">
            <v>A00</v>
          </cell>
          <cell r="E639" t="str">
            <v>FTE</v>
          </cell>
          <cell r="F639" t="str">
            <v>T</v>
          </cell>
          <cell r="G639" t="str">
            <v>TOTAL</v>
          </cell>
          <cell r="H639" t="str">
            <v>RSE</v>
          </cell>
          <cell r="I639">
            <v>1985</v>
          </cell>
          <cell r="K639" t="str">
            <v>NC</v>
          </cell>
          <cell r="M639" t="str">
            <v>V</v>
          </cell>
          <cell r="N639">
            <v>38461.761354166665</v>
          </cell>
          <cell r="O639" t="str">
            <v>GCHATEAUGIRON</v>
          </cell>
          <cell r="P639">
            <v>38681.436886574076</v>
          </cell>
        </row>
        <row r="640">
          <cell r="A640" t="str">
            <v>1995</v>
          </cell>
          <cell r="B640" t="str">
            <v>LT</v>
          </cell>
          <cell r="C640" t="str">
            <v>NA_SC</v>
          </cell>
          <cell r="D640" t="str">
            <v>A00</v>
          </cell>
          <cell r="E640" t="str">
            <v>FTE</v>
          </cell>
          <cell r="F640" t="str">
            <v>T</v>
          </cell>
          <cell r="G640" t="str">
            <v>TOTAL</v>
          </cell>
          <cell r="H640" t="str">
            <v>RSE</v>
          </cell>
          <cell r="J640" t="str">
            <v>:</v>
          </cell>
          <cell r="K640" t="str">
            <v>NC</v>
          </cell>
          <cell r="M640" t="str">
            <v>V</v>
          </cell>
          <cell r="N640">
            <v>38461.761354166665</v>
          </cell>
          <cell r="O640" t="str">
            <v>GCHATEAUGIRON</v>
          </cell>
          <cell r="P640">
            <v>38681.436736111114</v>
          </cell>
        </row>
        <row r="641">
          <cell r="A641" t="str">
            <v>1994</v>
          </cell>
          <cell r="B641" t="str">
            <v>LT</v>
          </cell>
          <cell r="C641" t="str">
            <v>NA_SC</v>
          </cell>
          <cell r="D641" t="str">
            <v>A00</v>
          </cell>
          <cell r="E641" t="str">
            <v>FTE</v>
          </cell>
          <cell r="F641" t="str">
            <v>T</v>
          </cell>
          <cell r="G641" t="str">
            <v>TOTAL</v>
          </cell>
          <cell r="H641" t="str">
            <v>RSE</v>
          </cell>
          <cell r="J641" t="str">
            <v>:</v>
          </cell>
          <cell r="K641" t="str">
            <v>NC</v>
          </cell>
          <cell r="M641" t="str">
            <v>V</v>
          </cell>
          <cell r="N641">
            <v>38461.761354166665</v>
          </cell>
          <cell r="O641" t="str">
            <v>GCHATEAUGIRON</v>
          </cell>
          <cell r="P641">
            <v>38681.436597222222</v>
          </cell>
        </row>
        <row r="642">
          <cell r="A642" t="str">
            <v>2000</v>
          </cell>
          <cell r="B642" t="str">
            <v>HR</v>
          </cell>
          <cell r="C642" t="str">
            <v>NA_SC</v>
          </cell>
          <cell r="D642" t="str">
            <v>A00</v>
          </cell>
          <cell r="E642" t="str">
            <v>FTE</v>
          </cell>
          <cell r="F642" t="str">
            <v>T</v>
          </cell>
          <cell r="G642" t="str">
            <v>TOTAL</v>
          </cell>
          <cell r="H642" t="str">
            <v>RSE</v>
          </cell>
          <cell r="J642" t="str">
            <v>:</v>
          </cell>
          <cell r="K642" t="str">
            <v>NC</v>
          </cell>
          <cell r="M642" t="str">
            <v>V</v>
          </cell>
          <cell r="N642">
            <v>38461.761377314811</v>
          </cell>
          <cell r="O642" t="str">
            <v>GCHATEAUGIRON</v>
          </cell>
          <cell r="P642">
            <v>38681.437708333331</v>
          </cell>
        </row>
        <row r="643">
          <cell r="A643" t="str">
            <v>1999</v>
          </cell>
          <cell r="B643" t="str">
            <v>HR</v>
          </cell>
          <cell r="C643" t="str">
            <v>NA_SC</v>
          </cell>
          <cell r="D643" t="str">
            <v>A00</v>
          </cell>
          <cell r="E643" t="str">
            <v>FTE</v>
          </cell>
          <cell r="F643" t="str">
            <v>T</v>
          </cell>
          <cell r="G643" t="str">
            <v>TOTAL</v>
          </cell>
          <cell r="H643" t="str">
            <v>RSE</v>
          </cell>
          <cell r="J643" t="str">
            <v>:</v>
          </cell>
          <cell r="K643" t="str">
            <v>NC</v>
          </cell>
          <cell r="M643" t="str">
            <v>V</v>
          </cell>
          <cell r="N643">
            <v>38461.761377314811</v>
          </cell>
          <cell r="O643" t="str">
            <v>GCHATEAUGIRON</v>
          </cell>
          <cell r="P643">
            <v>38681.437465277777</v>
          </cell>
        </row>
        <row r="644">
          <cell r="A644" t="str">
            <v>1998</v>
          </cell>
          <cell r="B644" t="str">
            <v>HR</v>
          </cell>
          <cell r="C644" t="str">
            <v>NA_SC</v>
          </cell>
          <cell r="D644" t="str">
            <v>A00</v>
          </cell>
          <cell r="E644" t="str">
            <v>FTE</v>
          </cell>
          <cell r="F644" t="str">
            <v>T</v>
          </cell>
          <cell r="G644" t="str">
            <v>TOTAL</v>
          </cell>
          <cell r="H644" t="str">
            <v>RSE</v>
          </cell>
          <cell r="J644" t="str">
            <v>:</v>
          </cell>
          <cell r="K644" t="str">
            <v>NC</v>
          </cell>
          <cell r="M644" t="str">
            <v>V</v>
          </cell>
          <cell r="N644">
            <v>38461.761377314811</v>
          </cell>
          <cell r="O644" t="str">
            <v>GCHATEAUGIRON</v>
          </cell>
          <cell r="P644">
            <v>38681.4372337963</v>
          </cell>
        </row>
        <row r="645">
          <cell r="A645" t="str">
            <v>1997</v>
          </cell>
          <cell r="B645" t="str">
            <v>HR</v>
          </cell>
          <cell r="C645" t="str">
            <v>NA_SC</v>
          </cell>
          <cell r="D645" t="str">
            <v>A00</v>
          </cell>
          <cell r="E645" t="str">
            <v>FTE</v>
          </cell>
          <cell r="F645" t="str">
            <v>T</v>
          </cell>
          <cell r="G645" t="str">
            <v>TOTAL</v>
          </cell>
          <cell r="H645" t="str">
            <v>RSE</v>
          </cell>
          <cell r="J645" t="str">
            <v>:</v>
          </cell>
          <cell r="K645" t="str">
            <v>NC</v>
          </cell>
          <cell r="M645" t="str">
            <v>V</v>
          </cell>
          <cell r="N645">
            <v>38461.761377314811</v>
          </cell>
          <cell r="O645" t="str">
            <v>GCHATEAUGIRON</v>
          </cell>
          <cell r="P645">
            <v>38681.437048611115</v>
          </cell>
        </row>
        <row r="646">
          <cell r="A646" t="str">
            <v>1996</v>
          </cell>
          <cell r="B646" t="str">
            <v>HR</v>
          </cell>
          <cell r="C646" t="str">
            <v>NA_SC</v>
          </cell>
          <cell r="D646" t="str">
            <v>A00</v>
          </cell>
          <cell r="E646" t="str">
            <v>FTE</v>
          </cell>
          <cell r="F646" t="str">
            <v>T</v>
          </cell>
          <cell r="G646" t="str">
            <v>TOTAL</v>
          </cell>
          <cell r="H646" t="str">
            <v>RSE</v>
          </cell>
          <cell r="J646" t="str">
            <v>:</v>
          </cell>
          <cell r="K646" t="str">
            <v>NC</v>
          </cell>
          <cell r="M646" t="str">
            <v>V</v>
          </cell>
          <cell r="N646">
            <v>38461.761377314811</v>
          </cell>
          <cell r="O646" t="str">
            <v>GCHATEAUGIRON</v>
          </cell>
          <cell r="P646">
            <v>38681.436874999999</v>
          </cell>
        </row>
        <row r="647">
          <cell r="A647" t="str">
            <v>1995</v>
          </cell>
          <cell r="B647" t="str">
            <v>HR</v>
          </cell>
          <cell r="C647" t="str">
            <v>NA_SC</v>
          </cell>
          <cell r="D647" t="str">
            <v>A00</v>
          </cell>
          <cell r="E647" t="str">
            <v>FTE</v>
          </cell>
          <cell r="F647" t="str">
            <v>T</v>
          </cell>
          <cell r="G647" t="str">
            <v>TOTAL</v>
          </cell>
          <cell r="H647" t="str">
            <v>RSE</v>
          </cell>
          <cell r="J647" t="str">
            <v>:</v>
          </cell>
          <cell r="K647" t="str">
            <v>NC</v>
          </cell>
          <cell r="M647" t="str">
            <v>V</v>
          </cell>
          <cell r="N647">
            <v>38461.761377314811</v>
          </cell>
          <cell r="O647" t="str">
            <v>GCHATEAUGIRON</v>
          </cell>
          <cell r="P647">
            <v>38681.436712962961</v>
          </cell>
        </row>
        <row r="648">
          <cell r="A648" t="str">
            <v>1994</v>
          </cell>
          <cell r="B648" t="str">
            <v>HR</v>
          </cell>
          <cell r="C648" t="str">
            <v>NA_SC</v>
          </cell>
          <cell r="D648" t="str">
            <v>A00</v>
          </cell>
          <cell r="E648" t="str">
            <v>FTE</v>
          </cell>
          <cell r="F648" t="str">
            <v>T</v>
          </cell>
          <cell r="G648" t="str">
            <v>TOTAL</v>
          </cell>
          <cell r="H648" t="str">
            <v>RSE</v>
          </cell>
          <cell r="J648" t="str">
            <v>:</v>
          </cell>
          <cell r="K648" t="str">
            <v>NC</v>
          </cell>
          <cell r="M648" t="str">
            <v>V</v>
          </cell>
          <cell r="N648">
            <v>38461.761377314811</v>
          </cell>
          <cell r="O648" t="str">
            <v>GCHATEAUGIRON</v>
          </cell>
          <cell r="P648">
            <v>38681.436585648145</v>
          </cell>
        </row>
        <row r="649">
          <cell r="A649" t="str">
            <v>1993</v>
          </cell>
          <cell r="B649" t="str">
            <v>HR</v>
          </cell>
          <cell r="C649" t="str">
            <v>NA_SC</v>
          </cell>
          <cell r="D649" t="str">
            <v>A00</v>
          </cell>
          <cell r="E649" t="str">
            <v>FTE</v>
          </cell>
          <cell r="F649" t="str">
            <v>T</v>
          </cell>
          <cell r="G649" t="str">
            <v>TOTAL</v>
          </cell>
          <cell r="H649" t="str">
            <v>RSE</v>
          </cell>
          <cell r="J649" t="str">
            <v>:</v>
          </cell>
          <cell r="K649" t="str">
            <v>NC</v>
          </cell>
          <cell r="M649" t="str">
            <v>V</v>
          </cell>
          <cell r="N649">
            <v>38461.761377314811</v>
          </cell>
          <cell r="O649" t="str">
            <v>GCHATEAUGIRON</v>
          </cell>
          <cell r="P649">
            <v>38681.436481481483</v>
          </cell>
        </row>
        <row r="650">
          <cell r="A650" t="str">
            <v>1992</v>
          </cell>
          <cell r="B650" t="str">
            <v>HR</v>
          </cell>
          <cell r="C650" t="str">
            <v>NA_SC</v>
          </cell>
          <cell r="D650" t="str">
            <v>A00</v>
          </cell>
          <cell r="E650" t="str">
            <v>FTE</v>
          </cell>
          <cell r="F650" t="str">
            <v>T</v>
          </cell>
          <cell r="G650" t="str">
            <v>TOTAL</v>
          </cell>
          <cell r="H650" t="str">
            <v>RSE</v>
          </cell>
          <cell r="J650" t="str">
            <v>:</v>
          </cell>
          <cell r="K650" t="str">
            <v>NC</v>
          </cell>
          <cell r="M650" t="str">
            <v>V</v>
          </cell>
          <cell r="N650">
            <v>38461.761377314811</v>
          </cell>
          <cell r="O650" t="str">
            <v>GCHATEAUGIRON</v>
          </cell>
          <cell r="P650">
            <v>38681.436388888891</v>
          </cell>
        </row>
        <row r="651">
          <cell r="A651" t="str">
            <v>1991</v>
          </cell>
          <cell r="B651" t="str">
            <v>HR</v>
          </cell>
          <cell r="C651" t="str">
            <v>NA_SC</v>
          </cell>
          <cell r="D651" t="str">
            <v>A00</v>
          </cell>
          <cell r="E651" t="str">
            <v>FTE</v>
          </cell>
          <cell r="F651" t="str">
            <v>T</v>
          </cell>
          <cell r="G651" t="str">
            <v>TOTAL</v>
          </cell>
          <cell r="H651" t="str">
            <v>RSE</v>
          </cell>
          <cell r="J651" t="str">
            <v>:</v>
          </cell>
          <cell r="K651" t="str">
            <v>NC</v>
          </cell>
          <cell r="M651" t="str">
            <v>V</v>
          </cell>
          <cell r="N651">
            <v>38461.761377314811</v>
          </cell>
          <cell r="O651" t="str">
            <v>GCHATEAUGIRON</v>
          </cell>
          <cell r="P651">
            <v>38681.436307870368</v>
          </cell>
        </row>
        <row r="652">
          <cell r="A652" t="str">
            <v>1990</v>
          </cell>
          <cell r="B652" t="str">
            <v>HR</v>
          </cell>
          <cell r="C652" t="str">
            <v>NA_SC</v>
          </cell>
          <cell r="D652" t="str">
            <v>A00</v>
          </cell>
          <cell r="E652" t="str">
            <v>FTE</v>
          </cell>
          <cell r="F652" t="str">
            <v>T</v>
          </cell>
          <cell r="G652" t="str">
            <v>TOTAL</v>
          </cell>
          <cell r="H652" t="str">
            <v>RSE</v>
          </cell>
          <cell r="J652" t="str">
            <v>:</v>
          </cell>
          <cell r="K652" t="str">
            <v>NC</v>
          </cell>
          <cell r="M652" t="str">
            <v>V</v>
          </cell>
          <cell r="N652">
            <v>38461.761377314811</v>
          </cell>
          <cell r="O652" t="str">
            <v>GCHATEAUGIRON</v>
          </cell>
          <cell r="P652">
            <v>38681.436226851853</v>
          </cell>
        </row>
        <row r="653">
          <cell r="A653" t="str">
            <v>1989</v>
          </cell>
          <cell r="B653" t="str">
            <v>HR</v>
          </cell>
          <cell r="C653" t="str">
            <v>NA_SC</v>
          </cell>
          <cell r="D653" t="str">
            <v>A00</v>
          </cell>
          <cell r="E653" t="str">
            <v>FTE</v>
          </cell>
          <cell r="F653" t="str">
            <v>T</v>
          </cell>
          <cell r="G653" t="str">
            <v>TOTAL</v>
          </cell>
          <cell r="H653" t="str">
            <v>RSE</v>
          </cell>
          <cell r="J653" t="str">
            <v>:</v>
          </cell>
          <cell r="K653" t="str">
            <v>NC</v>
          </cell>
          <cell r="M653" t="str">
            <v>V</v>
          </cell>
          <cell r="N653">
            <v>38461.761377314811</v>
          </cell>
          <cell r="O653" t="str">
            <v>GCHATEAUGIRON</v>
          </cell>
          <cell r="P653">
            <v>38681.436168981483</v>
          </cell>
        </row>
        <row r="654">
          <cell r="A654" t="str">
            <v>1988</v>
          </cell>
          <cell r="B654" t="str">
            <v>HR</v>
          </cell>
          <cell r="C654" t="str">
            <v>NA_SC</v>
          </cell>
          <cell r="D654" t="str">
            <v>A00</v>
          </cell>
          <cell r="E654" t="str">
            <v>FTE</v>
          </cell>
          <cell r="F654" t="str">
            <v>T</v>
          </cell>
          <cell r="G654" t="str">
            <v>TOTAL</v>
          </cell>
          <cell r="H654" t="str">
            <v>RSE</v>
          </cell>
          <cell r="J654" t="str">
            <v>:</v>
          </cell>
          <cell r="K654" t="str">
            <v>NC</v>
          </cell>
          <cell r="M654" t="str">
            <v>V</v>
          </cell>
          <cell r="N654">
            <v>38461.761377314811</v>
          </cell>
          <cell r="O654" t="str">
            <v>GCHATEAUGIRON</v>
          </cell>
          <cell r="P654">
            <v>38681.436111111114</v>
          </cell>
        </row>
        <row r="655">
          <cell r="A655" t="str">
            <v>1987</v>
          </cell>
          <cell r="B655" t="str">
            <v>HR</v>
          </cell>
          <cell r="C655" t="str">
            <v>NA_SC</v>
          </cell>
          <cell r="D655" t="str">
            <v>A00</v>
          </cell>
          <cell r="E655" t="str">
            <v>FTE</v>
          </cell>
          <cell r="F655" t="str">
            <v>T</v>
          </cell>
          <cell r="G655" t="str">
            <v>TOTAL</v>
          </cell>
          <cell r="H655" t="str">
            <v>RSE</v>
          </cell>
          <cell r="J655" t="str">
            <v>:</v>
          </cell>
          <cell r="K655" t="str">
            <v>NC</v>
          </cell>
          <cell r="M655" t="str">
            <v>V</v>
          </cell>
          <cell r="N655">
            <v>38461.761377314811</v>
          </cell>
          <cell r="O655" t="str">
            <v>GCHATEAUGIRON</v>
          </cell>
          <cell r="P655">
            <v>38681.436064814814</v>
          </cell>
        </row>
        <row r="656">
          <cell r="A656" t="str">
            <v>1986</v>
          </cell>
          <cell r="B656" t="str">
            <v>HR</v>
          </cell>
          <cell r="C656" t="str">
            <v>NA_SC</v>
          </cell>
          <cell r="D656" t="str">
            <v>A00</v>
          </cell>
          <cell r="E656" t="str">
            <v>FTE</v>
          </cell>
          <cell r="F656" t="str">
            <v>T</v>
          </cell>
          <cell r="G656" t="str">
            <v>TOTAL</v>
          </cell>
          <cell r="H656" t="str">
            <v>RSE</v>
          </cell>
          <cell r="J656" t="str">
            <v>:</v>
          </cell>
          <cell r="K656" t="str">
            <v>NC</v>
          </cell>
          <cell r="M656" t="str">
            <v>V</v>
          </cell>
          <cell r="N656">
            <v>38461.761377314811</v>
          </cell>
          <cell r="O656" t="str">
            <v>GCHATEAUGIRON</v>
          </cell>
          <cell r="P656">
            <v>38681.436018518521</v>
          </cell>
        </row>
        <row r="657">
          <cell r="A657" t="str">
            <v>1985</v>
          </cell>
          <cell r="B657" t="str">
            <v>HR</v>
          </cell>
          <cell r="C657" t="str">
            <v>NA_SC</v>
          </cell>
          <cell r="D657" t="str">
            <v>A00</v>
          </cell>
          <cell r="E657" t="str">
            <v>FTE</v>
          </cell>
          <cell r="F657" t="str">
            <v>T</v>
          </cell>
          <cell r="G657" t="str">
            <v>TOTAL</v>
          </cell>
          <cell r="H657" t="str">
            <v>RSE</v>
          </cell>
          <cell r="J657" t="str">
            <v>:</v>
          </cell>
          <cell r="K657" t="str">
            <v>NC</v>
          </cell>
          <cell r="M657" t="str">
            <v>V</v>
          </cell>
          <cell r="N657">
            <v>38461.761377314811</v>
          </cell>
          <cell r="O657" t="str">
            <v>GCHATEAUGIRON</v>
          </cell>
          <cell r="P657">
            <v>38681.435972222222</v>
          </cell>
        </row>
        <row r="658">
          <cell r="A658" t="str">
            <v>1984</v>
          </cell>
          <cell r="B658" t="str">
            <v>HR</v>
          </cell>
          <cell r="C658" t="str">
            <v>NA_SC</v>
          </cell>
          <cell r="D658" t="str">
            <v>A00</v>
          </cell>
          <cell r="E658" t="str">
            <v>FTE</v>
          </cell>
          <cell r="F658" t="str">
            <v>T</v>
          </cell>
          <cell r="G658" t="str">
            <v>TOTAL</v>
          </cell>
          <cell r="H658" t="str">
            <v>RSE</v>
          </cell>
          <cell r="J658" t="str">
            <v>:</v>
          </cell>
          <cell r="K658" t="str">
            <v>NC</v>
          </cell>
          <cell r="M658" t="str">
            <v>V</v>
          </cell>
          <cell r="N658">
            <v>38461.761377314811</v>
          </cell>
          <cell r="O658" t="str">
            <v>GCHATEAUGIRON</v>
          </cell>
          <cell r="P658">
            <v>38681.435937499999</v>
          </cell>
        </row>
        <row r="659">
          <cell r="A659" t="str">
            <v>1983</v>
          </cell>
          <cell r="B659" t="str">
            <v>HR</v>
          </cell>
          <cell r="C659" t="str">
            <v>NA_SC</v>
          </cell>
          <cell r="D659" t="str">
            <v>A00</v>
          </cell>
          <cell r="E659" t="str">
            <v>FTE</v>
          </cell>
          <cell r="F659" t="str">
            <v>T</v>
          </cell>
          <cell r="G659" t="str">
            <v>TOTAL</v>
          </cell>
          <cell r="H659" t="str">
            <v>RSE</v>
          </cell>
          <cell r="J659" t="str">
            <v>:</v>
          </cell>
          <cell r="K659" t="str">
            <v>NC</v>
          </cell>
          <cell r="M659" t="str">
            <v>V</v>
          </cell>
          <cell r="N659">
            <v>38461.761377314811</v>
          </cell>
          <cell r="O659" t="str">
            <v>GCHATEAUGIRON</v>
          </cell>
          <cell r="P659">
            <v>38681.435902777775</v>
          </cell>
        </row>
        <row r="660">
          <cell r="A660" t="str">
            <v>1982</v>
          </cell>
          <cell r="B660" t="str">
            <v>HR</v>
          </cell>
          <cell r="C660" t="str">
            <v>NA_SC</v>
          </cell>
          <cell r="D660" t="str">
            <v>A00</v>
          </cell>
          <cell r="E660" t="str">
            <v>FTE</v>
          </cell>
          <cell r="F660" t="str">
            <v>T</v>
          </cell>
          <cell r="G660" t="str">
            <v>TOTAL</v>
          </cell>
          <cell r="H660" t="str">
            <v>RSE</v>
          </cell>
          <cell r="J660" t="str">
            <v>:</v>
          </cell>
          <cell r="K660" t="str">
            <v>NC</v>
          </cell>
          <cell r="M660" t="str">
            <v>V</v>
          </cell>
          <cell r="N660">
            <v>38461.761377314811</v>
          </cell>
          <cell r="O660" t="str">
            <v>GCHATEAUGIRON</v>
          </cell>
          <cell r="P660">
            <v>38681.435868055552</v>
          </cell>
        </row>
        <row r="661">
          <cell r="A661" t="str">
            <v>1981</v>
          </cell>
          <cell r="B661" t="str">
            <v>HR</v>
          </cell>
          <cell r="C661" t="str">
            <v>NA_SC</v>
          </cell>
          <cell r="D661" t="str">
            <v>A00</v>
          </cell>
          <cell r="E661" t="str">
            <v>FTE</v>
          </cell>
          <cell r="F661" t="str">
            <v>T</v>
          </cell>
          <cell r="G661" t="str">
            <v>TOTAL</v>
          </cell>
          <cell r="H661" t="str">
            <v>RSE</v>
          </cell>
          <cell r="J661" t="str">
            <v>:</v>
          </cell>
          <cell r="K661" t="str">
            <v>NC</v>
          </cell>
          <cell r="M661" t="str">
            <v>V</v>
          </cell>
          <cell r="N661">
            <v>38461.761377314811</v>
          </cell>
          <cell r="O661" t="str">
            <v>GCHATEAUGIRON</v>
          </cell>
          <cell r="P661">
            <v>38681.435844907406</v>
          </cell>
        </row>
        <row r="662">
          <cell r="A662" t="str">
            <v>1980</v>
          </cell>
          <cell r="B662" t="str">
            <v>HR</v>
          </cell>
          <cell r="C662" t="str">
            <v>NA_SC</v>
          </cell>
          <cell r="D662" t="str">
            <v>A00</v>
          </cell>
          <cell r="E662" t="str">
            <v>FTE</v>
          </cell>
          <cell r="F662" t="str">
            <v>T</v>
          </cell>
          <cell r="G662" t="str">
            <v>TOTAL</v>
          </cell>
          <cell r="H662" t="str">
            <v>RSE</v>
          </cell>
          <cell r="J662" t="str">
            <v>:</v>
          </cell>
          <cell r="K662" t="str">
            <v>NC</v>
          </cell>
          <cell r="M662" t="str">
            <v>V</v>
          </cell>
          <cell r="N662">
            <v>38461.761377314811</v>
          </cell>
          <cell r="O662" t="str">
            <v>GCHATEAUGIRON</v>
          </cell>
          <cell r="P662">
            <v>38681.43582175926</v>
          </cell>
        </row>
        <row r="663">
          <cell r="A663" t="str">
            <v>2002</v>
          </cell>
          <cell r="B663" t="str">
            <v>RO</v>
          </cell>
          <cell r="C663" t="str">
            <v>NA_SC</v>
          </cell>
          <cell r="D663" t="str">
            <v>A00</v>
          </cell>
          <cell r="E663" t="str">
            <v>FTE</v>
          </cell>
          <cell r="F663" t="str">
            <v>T</v>
          </cell>
          <cell r="G663" t="str">
            <v>TOTAL</v>
          </cell>
          <cell r="H663" t="str">
            <v>RSE</v>
          </cell>
          <cell r="I663">
            <v>3308</v>
          </cell>
          <cell r="K663" t="str">
            <v>MS</v>
          </cell>
          <cell r="M663" t="str">
            <v>V</v>
          </cell>
          <cell r="N663">
            <v>38461.761377314811</v>
          </cell>
          <cell r="O663" t="str">
            <v>GCHATEAUGIRON</v>
          </cell>
          <cell r="P663">
            <v>38681.438379629632</v>
          </cell>
          <cell r="Q663" t="str">
            <v>gchateaug</v>
          </cell>
        </row>
        <row r="664">
          <cell r="A664" t="str">
            <v>2001</v>
          </cell>
          <cell r="B664" t="str">
            <v>RO</v>
          </cell>
          <cell r="C664" t="str">
            <v>NA_SC</v>
          </cell>
          <cell r="D664" t="str">
            <v>A00</v>
          </cell>
          <cell r="E664" t="str">
            <v>FTE</v>
          </cell>
          <cell r="F664" t="str">
            <v>T</v>
          </cell>
          <cell r="G664" t="str">
            <v>TOTAL</v>
          </cell>
          <cell r="H664" t="str">
            <v>RSE</v>
          </cell>
          <cell r="I664">
            <v>2910</v>
          </cell>
          <cell r="K664" t="str">
            <v>NC</v>
          </cell>
          <cell r="M664" t="str">
            <v>V</v>
          </cell>
          <cell r="N664">
            <v>38461.761377314811</v>
          </cell>
          <cell r="O664" t="str">
            <v>GCHATEAUGIRON</v>
          </cell>
          <cell r="P664">
            <v>38681.438055555554</v>
          </cell>
        </row>
        <row r="665">
          <cell r="A665" t="str">
            <v>2000</v>
          </cell>
          <cell r="B665" t="str">
            <v>RO</v>
          </cell>
          <cell r="C665" t="str">
            <v>NA_SC</v>
          </cell>
          <cell r="D665" t="str">
            <v>A00</v>
          </cell>
          <cell r="E665" t="str">
            <v>FTE</v>
          </cell>
          <cell r="F665" t="str">
            <v>T</v>
          </cell>
          <cell r="G665" t="str">
            <v>TOTAL</v>
          </cell>
          <cell r="H665" t="str">
            <v>RSE</v>
          </cell>
          <cell r="I665">
            <v>3056</v>
          </cell>
          <cell r="K665" t="str">
            <v>NC</v>
          </cell>
          <cell r="M665" t="str">
            <v>V</v>
          </cell>
          <cell r="N665">
            <v>38461.761377314811</v>
          </cell>
          <cell r="O665" t="str">
            <v>GCHATEAUGIRON</v>
          </cell>
          <cell r="P665">
            <v>38681.437789351854</v>
          </cell>
        </row>
        <row r="666">
          <cell r="A666" t="str">
            <v>1999</v>
          </cell>
          <cell r="B666" t="str">
            <v>RO</v>
          </cell>
          <cell r="C666" t="str">
            <v>NA_SC</v>
          </cell>
          <cell r="D666" t="str">
            <v>A00</v>
          </cell>
          <cell r="E666" t="str">
            <v>FTE</v>
          </cell>
          <cell r="F666" t="str">
            <v>T</v>
          </cell>
          <cell r="G666" t="str">
            <v>TOTAL</v>
          </cell>
          <cell r="H666" t="str">
            <v>RSE</v>
          </cell>
          <cell r="I666">
            <v>4304</v>
          </cell>
          <cell r="K666" t="str">
            <v>NC</v>
          </cell>
          <cell r="M666" t="str">
            <v>V</v>
          </cell>
          <cell r="N666">
            <v>38461.761377314811</v>
          </cell>
          <cell r="O666" t="str">
            <v>GCHATEAUGIRON</v>
          </cell>
          <cell r="P666">
            <v>38681.437557870369</v>
          </cell>
        </row>
        <row r="667">
          <cell r="A667" t="str">
            <v>1998</v>
          </cell>
          <cell r="B667" t="str">
            <v>RO</v>
          </cell>
          <cell r="C667" t="str">
            <v>NA_SC</v>
          </cell>
          <cell r="D667" t="str">
            <v>A00</v>
          </cell>
          <cell r="E667" t="str">
            <v>FTE</v>
          </cell>
          <cell r="F667" t="str">
            <v>T</v>
          </cell>
          <cell r="G667" t="str">
            <v>TOTAL</v>
          </cell>
          <cell r="H667" t="str">
            <v>RSE</v>
          </cell>
          <cell r="I667">
            <v>6118</v>
          </cell>
          <cell r="J667" t="str">
            <v>i</v>
          </cell>
          <cell r="K667" t="str">
            <v>NC</v>
          </cell>
          <cell r="M667" t="str">
            <v>V</v>
          </cell>
          <cell r="N667">
            <v>38461.761377314811</v>
          </cell>
          <cell r="O667" t="str">
            <v>GCHATEAUGIRON</v>
          </cell>
          <cell r="P667">
            <v>38681.437314814815</v>
          </cell>
        </row>
        <row r="668">
          <cell r="A668" t="str">
            <v>1997</v>
          </cell>
          <cell r="B668" t="str">
            <v>RO</v>
          </cell>
          <cell r="C668" t="str">
            <v>NA_SC</v>
          </cell>
          <cell r="D668" t="str">
            <v>A00</v>
          </cell>
          <cell r="E668" t="str">
            <v>FTE</v>
          </cell>
          <cell r="F668" t="str">
            <v>T</v>
          </cell>
          <cell r="G668" t="str">
            <v>TOTAL</v>
          </cell>
          <cell r="H668" t="str">
            <v>RSE</v>
          </cell>
          <cell r="I668">
            <v>5130</v>
          </cell>
          <cell r="J668" t="str">
            <v>i</v>
          </cell>
          <cell r="K668" t="str">
            <v>NC</v>
          </cell>
          <cell r="M668" t="str">
            <v>V</v>
          </cell>
          <cell r="N668">
            <v>38461.761377314811</v>
          </cell>
          <cell r="O668" t="str">
            <v>GCHATEAUGIRON</v>
          </cell>
          <cell r="P668">
            <v>38681.437106481484</v>
          </cell>
        </row>
        <row r="669">
          <cell r="A669" t="str">
            <v>1996</v>
          </cell>
          <cell r="B669" t="str">
            <v>RO</v>
          </cell>
          <cell r="C669" t="str">
            <v>NA_SC</v>
          </cell>
          <cell r="D669" t="str">
            <v>A00</v>
          </cell>
          <cell r="E669" t="str">
            <v>FTE</v>
          </cell>
          <cell r="F669" t="str">
            <v>T</v>
          </cell>
          <cell r="G669" t="str">
            <v>TOTAL</v>
          </cell>
          <cell r="H669" t="str">
            <v>RSE</v>
          </cell>
          <cell r="I669">
            <v>4304</v>
          </cell>
          <cell r="J669" t="str">
            <v>i</v>
          </cell>
          <cell r="K669" t="str">
            <v>NC</v>
          </cell>
          <cell r="M669" t="str">
            <v>V</v>
          </cell>
          <cell r="N669">
            <v>38461.761377314811</v>
          </cell>
          <cell r="O669" t="str">
            <v>GCHATEAUGIRON</v>
          </cell>
          <cell r="P669">
            <v>38681.436921296299</v>
          </cell>
        </row>
        <row r="670">
          <cell r="A670" t="str">
            <v>1995</v>
          </cell>
          <cell r="B670" t="str">
            <v>RO</v>
          </cell>
          <cell r="C670" t="str">
            <v>NA_SC</v>
          </cell>
          <cell r="D670" t="str">
            <v>A00</v>
          </cell>
          <cell r="E670" t="str">
            <v>FTE</v>
          </cell>
          <cell r="F670" t="str">
            <v>T</v>
          </cell>
          <cell r="G670" t="str">
            <v>TOTAL</v>
          </cell>
          <cell r="H670" t="str">
            <v>RSE</v>
          </cell>
          <cell r="J670" t="str">
            <v>:</v>
          </cell>
          <cell r="K670" t="str">
            <v>NC</v>
          </cell>
          <cell r="M670" t="str">
            <v>V</v>
          </cell>
          <cell r="N670">
            <v>38461.761377314811</v>
          </cell>
          <cell r="O670" t="str">
            <v>GCHATEAUGIRON</v>
          </cell>
          <cell r="P670">
            <v>38681.43677083333</v>
          </cell>
        </row>
        <row r="671">
          <cell r="A671" t="str">
            <v>1994</v>
          </cell>
          <cell r="B671" t="str">
            <v>RO</v>
          </cell>
          <cell r="C671" t="str">
            <v>NA_SC</v>
          </cell>
          <cell r="D671" t="str">
            <v>A00</v>
          </cell>
          <cell r="E671" t="str">
            <v>FTE</v>
          </cell>
          <cell r="F671" t="str">
            <v>T</v>
          </cell>
          <cell r="G671" t="str">
            <v>TOTAL</v>
          </cell>
          <cell r="H671" t="str">
            <v>RSE</v>
          </cell>
          <cell r="J671" t="str">
            <v>:</v>
          </cell>
          <cell r="K671" t="str">
            <v>NC</v>
          </cell>
          <cell r="M671" t="str">
            <v>V</v>
          </cell>
          <cell r="N671">
            <v>38461.761377314811</v>
          </cell>
          <cell r="O671" t="str">
            <v>GCHATEAUGIRON</v>
          </cell>
          <cell r="P671">
            <v>38681.436620370368</v>
          </cell>
        </row>
        <row r="672">
          <cell r="A672" t="str">
            <v>1993</v>
          </cell>
          <cell r="B672" t="str">
            <v>RO</v>
          </cell>
          <cell r="C672" t="str">
            <v>NA_SC</v>
          </cell>
          <cell r="D672" t="str">
            <v>A00</v>
          </cell>
          <cell r="E672" t="str">
            <v>FTE</v>
          </cell>
          <cell r="F672" t="str">
            <v>T</v>
          </cell>
          <cell r="G672" t="str">
            <v>TOTAL</v>
          </cell>
          <cell r="H672" t="str">
            <v>RSE</v>
          </cell>
          <cell r="J672" t="str">
            <v>:</v>
          </cell>
          <cell r="K672" t="str">
            <v>NC</v>
          </cell>
          <cell r="M672" t="str">
            <v>V</v>
          </cell>
          <cell r="N672">
            <v>38461.761377314811</v>
          </cell>
          <cell r="O672" t="str">
            <v>GCHATEAUGIRON</v>
          </cell>
          <cell r="P672">
            <v>38681.436516203707</v>
          </cell>
        </row>
        <row r="673">
          <cell r="A673" t="str">
            <v>2002</v>
          </cell>
          <cell r="B673" t="str">
            <v>BE</v>
          </cell>
          <cell r="C673" t="str">
            <v>TOTAL</v>
          </cell>
          <cell r="D673" t="str">
            <v>A00</v>
          </cell>
          <cell r="E673" t="str">
            <v>FTE</v>
          </cell>
          <cell r="F673" t="str">
            <v>T</v>
          </cell>
          <cell r="G673" t="str">
            <v>TOTAL</v>
          </cell>
          <cell r="H673" t="str">
            <v>RSE</v>
          </cell>
          <cell r="I673">
            <v>30652.3</v>
          </cell>
          <cell r="K673" t="str">
            <v>MS</v>
          </cell>
          <cell r="M673" t="str">
            <v>V</v>
          </cell>
          <cell r="N673">
            <v>38461.761400462965</v>
          </cell>
          <cell r="O673" t="str">
            <v>GCHATEAUGIRON</v>
          </cell>
          <cell r="P673">
            <v>38681.438136574077</v>
          </cell>
          <cell r="Q673" t="str">
            <v>gchateaug</v>
          </cell>
        </row>
        <row r="674">
          <cell r="A674" t="str">
            <v>2001</v>
          </cell>
          <cell r="B674" t="str">
            <v>BE</v>
          </cell>
          <cell r="C674" t="str">
            <v>TOTAL</v>
          </cell>
          <cell r="D674" t="str">
            <v>A00</v>
          </cell>
          <cell r="E674" t="str">
            <v>FTE</v>
          </cell>
          <cell r="F674" t="str">
            <v>T</v>
          </cell>
          <cell r="G674" t="str">
            <v>TOTAL</v>
          </cell>
          <cell r="H674" t="str">
            <v>RSE</v>
          </cell>
          <cell r="I674">
            <v>32237</v>
          </cell>
          <cell r="K674" t="str">
            <v>NC</v>
          </cell>
          <cell r="M674" t="str">
            <v>V</v>
          </cell>
          <cell r="N674">
            <v>38461.761400462965</v>
          </cell>
          <cell r="O674" t="str">
            <v>GCHATEAUGIRON</v>
          </cell>
          <cell r="P674">
            <v>38681.437847222223</v>
          </cell>
        </row>
        <row r="675">
          <cell r="A675" t="str">
            <v>2000</v>
          </cell>
          <cell r="B675" t="str">
            <v>BE</v>
          </cell>
          <cell r="C675" t="str">
            <v>TOTAL</v>
          </cell>
          <cell r="D675" t="str">
            <v>A00</v>
          </cell>
          <cell r="E675" t="str">
            <v>FTE</v>
          </cell>
          <cell r="F675" t="str">
            <v>T</v>
          </cell>
          <cell r="G675" t="str">
            <v>TOTAL</v>
          </cell>
          <cell r="H675" t="str">
            <v>RSE</v>
          </cell>
          <cell r="I675">
            <v>30540</v>
          </cell>
          <cell r="K675" t="str">
            <v>NC</v>
          </cell>
          <cell r="M675" t="str">
            <v>V</v>
          </cell>
          <cell r="N675">
            <v>38461.761400462965</v>
          </cell>
          <cell r="O675" t="str">
            <v>GCHATEAUGIRON</v>
          </cell>
          <cell r="P675">
            <v>38681.437615740739</v>
          </cell>
        </row>
        <row r="676">
          <cell r="A676" t="str">
            <v>1999</v>
          </cell>
          <cell r="B676" t="str">
            <v>BE</v>
          </cell>
          <cell r="C676" t="str">
            <v>TOTAL</v>
          </cell>
          <cell r="D676" t="str">
            <v>A00</v>
          </cell>
          <cell r="E676" t="str">
            <v>FTE</v>
          </cell>
          <cell r="F676" t="str">
            <v>T</v>
          </cell>
          <cell r="G676" t="str">
            <v>TOTAL</v>
          </cell>
          <cell r="H676" t="str">
            <v>RSE</v>
          </cell>
          <cell r="I676">
            <v>30211</v>
          </cell>
          <cell r="K676" t="str">
            <v>NC</v>
          </cell>
          <cell r="M676" t="str">
            <v>V</v>
          </cell>
          <cell r="N676">
            <v>38461.761400462965</v>
          </cell>
          <cell r="O676" t="str">
            <v>GCHATEAUGIRON</v>
          </cell>
          <cell r="P676">
            <v>38681.437372685185</v>
          </cell>
        </row>
        <row r="677">
          <cell r="A677" t="str">
            <v>1998</v>
          </cell>
          <cell r="B677" t="str">
            <v>BE</v>
          </cell>
          <cell r="C677" t="str">
            <v>TOTAL</v>
          </cell>
          <cell r="D677" t="str">
            <v>A00</v>
          </cell>
          <cell r="E677" t="str">
            <v>FTE</v>
          </cell>
          <cell r="F677" t="str">
            <v>T</v>
          </cell>
          <cell r="G677" t="str">
            <v>TOTAL</v>
          </cell>
          <cell r="H677" t="str">
            <v>RSE</v>
          </cell>
          <cell r="I677">
            <v>28141</v>
          </cell>
          <cell r="K677" t="str">
            <v>NC</v>
          </cell>
          <cell r="M677" t="str">
            <v>V</v>
          </cell>
          <cell r="N677">
            <v>38461.761400462965</v>
          </cell>
          <cell r="O677" t="str">
            <v>GCHATEAUGIRON</v>
          </cell>
          <cell r="P677">
            <v>38681.437152777777</v>
          </cell>
        </row>
        <row r="678">
          <cell r="A678" t="str">
            <v>1997</v>
          </cell>
          <cell r="B678" t="str">
            <v>BE</v>
          </cell>
          <cell r="C678" t="str">
            <v>TOTAL</v>
          </cell>
          <cell r="D678" t="str">
            <v>A00</v>
          </cell>
          <cell r="E678" t="str">
            <v>FTE</v>
          </cell>
          <cell r="F678" t="str">
            <v>T</v>
          </cell>
          <cell r="G678" t="str">
            <v>TOTAL</v>
          </cell>
          <cell r="H678" t="str">
            <v>RSE</v>
          </cell>
          <cell r="J678" t="str">
            <v>:</v>
          </cell>
          <cell r="K678" t="str">
            <v>NC</v>
          </cell>
          <cell r="M678" t="str">
            <v>V</v>
          </cell>
          <cell r="N678">
            <v>38461.761400462965</v>
          </cell>
          <cell r="O678" t="str">
            <v>GCHATEAUGIRON</v>
          </cell>
          <cell r="P678">
            <v>38681.436967592592</v>
          </cell>
        </row>
        <row r="679">
          <cell r="A679" t="str">
            <v>1996</v>
          </cell>
          <cell r="B679" t="str">
            <v>BE</v>
          </cell>
          <cell r="C679" t="str">
            <v>TOTAL</v>
          </cell>
          <cell r="D679" t="str">
            <v>A00</v>
          </cell>
          <cell r="E679" t="str">
            <v>FTE</v>
          </cell>
          <cell r="F679" t="str">
            <v>T</v>
          </cell>
          <cell r="G679" t="str">
            <v>TOTAL</v>
          </cell>
          <cell r="H679" t="str">
            <v>RSE</v>
          </cell>
          <cell r="J679" t="str">
            <v>:</v>
          </cell>
          <cell r="K679" t="str">
            <v>NC</v>
          </cell>
          <cell r="M679" t="str">
            <v>V</v>
          </cell>
          <cell r="N679">
            <v>38461.761400462965</v>
          </cell>
          <cell r="O679" t="str">
            <v>GCHATEAUGIRON</v>
          </cell>
          <cell r="P679">
            <v>38681.436805555553</v>
          </cell>
        </row>
        <row r="680">
          <cell r="A680" t="str">
            <v>1995</v>
          </cell>
          <cell r="B680" t="str">
            <v>BE</v>
          </cell>
          <cell r="C680" t="str">
            <v>TOTAL</v>
          </cell>
          <cell r="D680" t="str">
            <v>A00</v>
          </cell>
          <cell r="E680" t="str">
            <v>FTE</v>
          </cell>
          <cell r="F680" t="str">
            <v>T</v>
          </cell>
          <cell r="G680" t="str">
            <v>TOTAL</v>
          </cell>
          <cell r="H680" t="str">
            <v>RSE</v>
          </cell>
          <cell r="J680" t="str">
            <v>:</v>
          </cell>
          <cell r="K680" t="str">
            <v>NC</v>
          </cell>
          <cell r="M680" t="str">
            <v>V</v>
          </cell>
          <cell r="N680">
            <v>38461.761400462965</v>
          </cell>
          <cell r="O680" t="str">
            <v>GCHATEAUGIRON</v>
          </cell>
          <cell r="P680">
            <v>38681.436655092592</v>
          </cell>
        </row>
        <row r="681">
          <cell r="A681" t="str">
            <v>1994</v>
          </cell>
          <cell r="B681" t="str">
            <v>BE</v>
          </cell>
          <cell r="C681" t="str">
            <v>TOTAL</v>
          </cell>
          <cell r="D681" t="str">
            <v>A00</v>
          </cell>
          <cell r="E681" t="str">
            <v>FTE</v>
          </cell>
          <cell r="F681" t="str">
            <v>T</v>
          </cell>
          <cell r="G681" t="str">
            <v>TOTAL</v>
          </cell>
          <cell r="H681" t="str">
            <v>RSE</v>
          </cell>
          <cell r="J681" t="str">
            <v>:</v>
          </cell>
          <cell r="K681" t="str">
            <v>NC</v>
          </cell>
          <cell r="M681" t="str">
            <v>V</v>
          </cell>
          <cell r="N681">
            <v>38461.761400462965</v>
          </cell>
          <cell r="O681" t="str">
            <v>GCHATEAUGIRON</v>
          </cell>
          <cell r="P681">
            <v>38681.436539351853</v>
          </cell>
        </row>
        <row r="682">
          <cell r="A682" t="str">
            <v>1993</v>
          </cell>
          <cell r="B682" t="str">
            <v>BE</v>
          </cell>
          <cell r="C682" t="str">
            <v>TOTAL</v>
          </cell>
          <cell r="D682" t="str">
            <v>A00</v>
          </cell>
          <cell r="E682" t="str">
            <v>FTE</v>
          </cell>
          <cell r="F682" t="str">
            <v>T</v>
          </cell>
          <cell r="G682" t="str">
            <v>TOTAL</v>
          </cell>
          <cell r="H682" t="str">
            <v>RSE</v>
          </cell>
          <cell r="J682" t="str">
            <v>:</v>
          </cell>
          <cell r="K682" t="str">
            <v>NC</v>
          </cell>
          <cell r="M682" t="str">
            <v>V</v>
          </cell>
          <cell r="N682">
            <v>38461.761400462965</v>
          </cell>
          <cell r="O682" t="str">
            <v>GCHATEAUGIRON</v>
          </cell>
          <cell r="P682">
            <v>38681.436435185184</v>
          </cell>
        </row>
        <row r="683">
          <cell r="A683" t="str">
            <v>1992</v>
          </cell>
          <cell r="B683" t="str">
            <v>BE</v>
          </cell>
          <cell r="C683" t="str">
            <v>TOTAL</v>
          </cell>
          <cell r="D683" t="str">
            <v>A00</v>
          </cell>
          <cell r="E683" t="str">
            <v>FTE</v>
          </cell>
          <cell r="F683" t="str">
            <v>T</v>
          </cell>
          <cell r="G683" t="str">
            <v>TOTAL</v>
          </cell>
          <cell r="H683" t="str">
            <v>RSE</v>
          </cell>
          <cell r="J683" t="str">
            <v>:</v>
          </cell>
          <cell r="K683" t="str">
            <v>NC</v>
          </cell>
          <cell r="M683" t="str">
            <v>V</v>
          </cell>
          <cell r="N683">
            <v>38461.761400462965</v>
          </cell>
          <cell r="O683" t="str">
            <v>GCHATEAUGIRON</v>
          </cell>
          <cell r="P683">
            <v>38681.436354166668</v>
          </cell>
        </row>
        <row r="684">
          <cell r="A684" t="str">
            <v>1991</v>
          </cell>
          <cell r="B684" t="str">
            <v>BE</v>
          </cell>
          <cell r="C684" t="str">
            <v>TOTAL</v>
          </cell>
          <cell r="D684" t="str">
            <v>A00</v>
          </cell>
          <cell r="E684" t="str">
            <v>FTE</v>
          </cell>
          <cell r="F684" t="str">
            <v>T</v>
          </cell>
          <cell r="G684" t="str">
            <v>TOTAL</v>
          </cell>
          <cell r="H684" t="str">
            <v>RSE</v>
          </cell>
          <cell r="J684" t="str">
            <v>:</v>
          </cell>
          <cell r="K684" t="str">
            <v>NC</v>
          </cell>
          <cell r="M684" t="str">
            <v>V</v>
          </cell>
          <cell r="N684">
            <v>38461.761400462965</v>
          </cell>
          <cell r="O684" t="str">
            <v>GCHATEAUGIRON</v>
          </cell>
          <cell r="P684">
            <v>38681.436273148145</v>
          </cell>
        </row>
        <row r="685">
          <cell r="A685" t="str">
            <v>1990</v>
          </cell>
          <cell r="B685" t="str">
            <v>BE</v>
          </cell>
          <cell r="C685" t="str">
            <v>TOTAL</v>
          </cell>
          <cell r="D685" t="str">
            <v>A00</v>
          </cell>
          <cell r="E685" t="str">
            <v>FTE</v>
          </cell>
          <cell r="F685" t="str">
            <v>T</v>
          </cell>
          <cell r="G685" t="str">
            <v>TOTAL</v>
          </cell>
          <cell r="H685" t="str">
            <v>RSE</v>
          </cell>
          <cell r="J685" t="str">
            <v>:</v>
          </cell>
          <cell r="K685" t="str">
            <v>NC</v>
          </cell>
          <cell r="M685" t="str">
            <v>V</v>
          </cell>
          <cell r="N685">
            <v>38461.761400462965</v>
          </cell>
          <cell r="O685" t="str">
            <v>GCHATEAUGIRON</v>
          </cell>
          <cell r="P685">
            <v>38681.436203703706</v>
          </cell>
        </row>
        <row r="686">
          <cell r="A686" t="str">
            <v>1989</v>
          </cell>
          <cell r="B686" t="str">
            <v>BE</v>
          </cell>
          <cell r="C686" t="str">
            <v>TOTAL</v>
          </cell>
          <cell r="D686" t="str">
            <v>A00</v>
          </cell>
          <cell r="E686" t="str">
            <v>FTE</v>
          </cell>
          <cell r="F686" t="str">
            <v>T</v>
          </cell>
          <cell r="G686" t="str">
            <v>TOTAL</v>
          </cell>
          <cell r="H686" t="str">
            <v>RSE</v>
          </cell>
          <cell r="J686" t="str">
            <v>:</v>
          </cell>
          <cell r="K686" t="str">
            <v>NC</v>
          </cell>
          <cell r="M686" t="str">
            <v>V</v>
          </cell>
          <cell r="N686">
            <v>38461.761400462965</v>
          </cell>
          <cell r="O686" t="str">
            <v>GCHATEAUGIRON</v>
          </cell>
          <cell r="P686">
            <v>38681.436145833337</v>
          </cell>
        </row>
        <row r="687">
          <cell r="A687" t="str">
            <v>1988</v>
          </cell>
          <cell r="B687" t="str">
            <v>BE</v>
          </cell>
          <cell r="C687" t="str">
            <v>TOTAL</v>
          </cell>
          <cell r="D687" t="str">
            <v>A00</v>
          </cell>
          <cell r="E687" t="str">
            <v>FTE</v>
          </cell>
          <cell r="F687" t="str">
            <v>T</v>
          </cell>
          <cell r="G687" t="str">
            <v>TOTAL</v>
          </cell>
          <cell r="H687" t="str">
            <v>RSE</v>
          </cell>
          <cell r="J687" t="str">
            <v>:</v>
          </cell>
          <cell r="K687" t="str">
            <v>NC</v>
          </cell>
          <cell r="M687" t="str">
            <v>V</v>
          </cell>
          <cell r="N687">
            <v>38461.761400462965</v>
          </cell>
          <cell r="O687" t="str">
            <v>GCHATEAUGIRON</v>
          </cell>
          <cell r="P687">
            <v>38681.43608796296</v>
          </cell>
        </row>
        <row r="688">
          <cell r="A688" t="str">
            <v>1987</v>
          </cell>
          <cell r="B688" t="str">
            <v>BE</v>
          </cell>
          <cell r="C688" t="str">
            <v>TOTAL</v>
          </cell>
          <cell r="D688" t="str">
            <v>A00</v>
          </cell>
          <cell r="E688" t="str">
            <v>FTE</v>
          </cell>
          <cell r="F688" t="str">
            <v>T</v>
          </cell>
          <cell r="G688" t="str">
            <v>TOTAL</v>
          </cell>
          <cell r="H688" t="str">
            <v>RSE</v>
          </cell>
          <cell r="J688" t="str">
            <v>:</v>
          </cell>
          <cell r="K688" t="str">
            <v>NC</v>
          </cell>
          <cell r="M688" t="str">
            <v>V</v>
          </cell>
          <cell r="N688">
            <v>38461.761400462965</v>
          </cell>
          <cell r="O688" t="str">
            <v>GCHATEAUGIRON</v>
          </cell>
          <cell r="P688">
            <v>38681.436041666668</v>
          </cell>
        </row>
        <row r="689">
          <cell r="A689" t="str">
            <v>1986</v>
          </cell>
          <cell r="B689" t="str">
            <v>BE</v>
          </cell>
          <cell r="C689" t="str">
            <v>TOTAL</v>
          </cell>
          <cell r="D689" t="str">
            <v>A00</v>
          </cell>
          <cell r="E689" t="str">
            <v>FTE</v>
          </cell>
          <cell r="F689" t="str">
            <v>T</v>
          </cell>
          <cell r="G689" t="str">
            <v>TOTAL</v>
          </cell>
          <cell r="H689" t="str">
            <v>RSE</v>
          </cell>
          <cell r="J689" t="str">
            <v>:</v>
          </cell>
          <cell r="K689" t="str">
            <v>NC</v>
          </cell>
          <cell r="M689" t="str">
            <v>V</v>
          </cell>
          <cell r="N689">
            <v>38461.761400462965</v>
          </cell>
          <cell r="O689" t="str">
            <v>GCHATEAUGIRON</v>
          </cell>
          <cell r="P689">
            <v>38681.435995370368</v>
          </cell>
        </row>
        <row r="690">
          <cell r="A690" t="str">
            <v>1985</v>
          </cell>
          <cell r="B690" t="str">
            <v>BE</v>
          </cell>
          <cell r="C690" t="str">
            <v>TOTAL</v>
          </cell>
          <cell r="D690" t="str">
            <v>A00</v>
          </cell>
          <cell r="E690" t="str">
            <v>FTE</v>
          </cell>
          <cell r="F690" t="str">
            <v>T</v>
          </cell>
          <cell r="G690" t="str">
            <v>TOTAL</v>
          </cell>
          <cell r="H690" t="str">
            <v>RSE</v>
          </cell>
          <cell r="J690" t="str">
            <v>:</v>
          </cell>
          <cell r="K690" t="str">
            <v>NC</v>
          </cell>
          <cell r="M690" t="str">
            <v>V</v>
          </cell>
          <cell r="N690">
            <v>38461.761400462965</v>
          </cell>
          <cell r="O690" t="str">
            <v>GCHATEAUGIRON</v>
          </cell>
          <cell r="P690">
            <v>38681.435960648145</v>
          </cell>
        </row>
        <row r="691">
          <cell r="A691" t="str">
            <v>1984</v>
          </cell>
          <cell r="B691" t="str">
            <v>BE</v>
          </cell>
          <cell r="C691" t="str">
            <v>TOTAL</v>
          </cell>
          <cell r="D691" t="str">
            <v>A00</v>
          </cell>
          <cell r="E691" t="str">
            <v>FTE</v>
          </cell>
          <cell r="F691" t="str">
            <v>T</v>
          </cell>
          <cell r="G691" t="str">
            <v>TOTAL</v>
          </cell>
          <cell r="H691" t="str">
            <v>RSE</v>
          </cell>
          <cell r="J691" t="str">
            <v>:</v>
          </cell>
          <cell r="K691" t="str">
            <v>NC</v>
          </cell>
          <cell r="M691" t="str">
            <v>V</v>
          </cell>
          <cell r="N691">
            <v>38461.761400462965</v>
          </cell>
          <cell r="O691" t="str">
            <v>GCHATEAUGIRON</v>
          </cell>
          <cell r="P691">
            <v>38681.435914351852</v>
          </cell>
        </row>
        <row r="692">
          <cell r="A692" t="str">
            <v>1983</v>
          </cell>
          <cell r="B692" t="str">
            <v>BE</v>
          </cell>
          <cell r="C692" t="str">
            <v>TOTAL</v>
          </cell>
          <cell r="D692" t="str">
            <v>A00</v>
          </cell>
          <cell r="E692" t="str">
            <v>FTE</v>
          </cell>
          <cell r="F692" t="str">
            <v>T</v>
          </cell>
          <cell r="G692" t="str">
            <v>TOTAL</v>
          </cell>
          <cell r="H692" t="str">
            <v>RSE</v>
          </cell>
          <cell r="J692" t="str">
            <v>:</v>
          </cell>
          <cell r="K692" t="str">
            <v>NC</v>
          </cell>
          <cell r="M692" t="str">
            <v>V</v>
          </cell>
          <cell r="N692">
            <v>38461.761400462965</v>
          </cell>
          <cell r="O692" t="str">
            <v>GCHATEAUGIRON</v>
          </cell>
          <cell r="P692">
            <v>38681.435891203706</v>
          </cell>
        </row>
        <row r="693">
          <cell r="A693" t="str">
            <v>1982</v>
          </cell>
          <cell r="B693" t="str">
            <v>BE</v>
          </cell>
          <cell r="C693" t="str">
            <v>TOTAL</v>
          </cell>
          <cell r="D693" t="str">
            <v>A00</v>
          </cell>
          <cell r="E693" t="str">
            <v>FTE</v>
          </cell>
          <cell r="F693" t="str">
            <v>T</v>
          </cell>
          <cell r="G693" t="str">
            <v>TOTAL</v>
          </cell>
          <cell r="H693" t="str">
            <v>RSE</v>
          </cell>
          <cell r="J693" t="str">
            <v>:</v>
          </cell>
          <cell r="K693" t="str">
            <v>NC</v>
          </cell>
          <cell r="M693" t="str">
            <v>V</v>
          </cell>
          <cell r="N693">
            <v>38461.761400462965</v>
          </cell>
          <cell r="O693" t="str">
            <v>GCHATEAUGIRON</v>
          </cell>
          <cell r="P693">
            <v>38681.435856481483</v>
          </cell>
        </row>
        <row r="694">
          <cell r="A694" t="str">
            <v>1981</v>
          </cell>
          <cell r="B694" t="str">
            <v>BE</v>
          </cell>
          <cell r="C694" t="str">
            <v>TOTAL</v>
          </cell>
          <cell r="D694" t="str">
            <v>A00</v>
          </cell>
          <cell r="E694" t="str">
            <v>FTE</v>
          </cell>
          <cell r="F694" t="str">
            <v>T</v>
          </cell>
          <cell r="G694" t="str">
            <v>TOTAL</v>
          </cell>
          <cell r="H694" t="str">
            <v>RSE</v>
          </cell>
          <cell r="J694" t="str">
            <v>:</v>
          </cell>
          <cell r="K694" t="str">
            <v>NC</v>
          </cell>
          <cell r="M694" t="str">
            <v>V</v>
          </cell>
          <cell r="N694">
            <v>38461.761400462965</v>
          </cell>
          <cell r="O694" t="str">
            <v>GCHATEAUGIRON</v>
          </cell>
          <cell r="P694">
            <v>38681.435833333337</v>
          </cell>
        </row>
        <row r="695">
          <cell r="A695" t="str">
            <v>1980</v>
          </cell>
          <cell r="B695" t="str">
            <v>BE</v>
          </cell>
          <cell r="C695" t="str">
            <v>TOTAL</v>
          </cell>
          <cell r="D695" t="str">
            <v>A00</v>
          </cell>
          <cell r="E695" t="str">
            <v>FTE</v>
          </cell>
          <cell r="F695" t="str">
            <v>T</v>
          </cell>
          <cell r="G695" t="str">
            <v>TOTAL</v>
          </cell>
          <cell r="H695" t="str">
            <v>RSE</v>
          </cell>
          <cell r="J695" t="str">
            <v>:</v>
          </cell>
          <cell r="K695" t="str">
            <v>NC</v>
          </cell>
          <cell r="M695" t="str">
            <v>V</v>
          </cell>
          <cell r="N695">
            <v>38461.761400462965</v>
          </cell>
          <cell r="O695" t="str">
            <v>GCHATEAUGIRON</v>
          </cell>
          <cell r="P695">
            <v>38681.435798611114</v>
          </cell>
        </row>
        <row r="696">
          <cell r="A696" t="str">
            <v>2002</v>
          </cell>
          <cell r="B696" t="str">
            <v>CZ</v>
          </cell>
          <cell r="C696" t="str">
            <v>TOTAL</v>
          </cell>
          <cell r="D696" t="str">
            <v>A00</v>
          </cell>
          <cell r="E696" t="str">
            <v>FTE</v>
          </cell>
          <cell r="F696" t="str">
            <v>T</v>
          </cell>
          <cell r="G696" t="str">
            <v>TOTAL</v>
          </cell>
          <cell r="H696" t="str">
            <v>RSE</v>
          </cell>
          <cell r="I696">
            <v>14974</v>
          </cell>
          <cell r="K696" t="str">
            <v>MS</v>
          </cell>
          <cell r="M696" t="str">
            <v>V</v>
          </cell>
          <cell r="N696">
            <v>38461.761400462965</v>
          </cell>
          <cell r="O696" t="str">
            <v>GCHATEAUGIRON</v>
          </cell>
          <cell r="P696">
            <v>38681.438206018516</v>
          </cell>
          <cell r="Q696" t="str">
            <v>gchateaug</v>
          </cell>
        </row>
        <row r="697">
          <cell r="A697" t="str">
            <v>2001</v>
          </cell>
          <cell r="B697" t="str">
            <v>CZ</v>
          </cell>
          <cell r="C697" t="str">
            <v>TOTAL</v>
          </cell>
          <cell r="D697" t="str">
            <v>A00</v>
          </cell>
          <cell r="E697" t="str">
            <v>FTE</v>
          </cell>
          <cell r="F697" t="str">
            <v>T</v>
          </cell>
          <cell r="G697" t="str">
            <v>TOTAL</v>
          </cell>
          <cell r="H697" t="str">
            <v>RSE</v>
          </cell>
          <cell r="I697">
            <v>14987</v>
          </cell>
          <cell r="K697" t="str">
            <v>NC</v>
          </cell>
          <cell r="M697" t="str">
            <v>V</v>
          </cell>
          <cell r="N697">
            <v>38461.761400462965</v>
          </cell>
          <cell r="O697" t="str">
            <v>GCHATEAUGIRON</v>
          </cell>
          <cell r="P697">
            <v>38681.437905092593</v>
          </cell>
        </row>
        <row r="698">
          <cell r="A698" t="str">
            <v>2000</v>
          </cell>
          <cell r="B698" t="str">
            <v>CZ</v>
          </cell>
          <cell r="C698" t="str">
            <v>TOTAL</v>
          </cell>
          <cell r="D698" t="str">
            <v>A00</v>
          </cell>
          <cell r="E698" t="str">
            <v>FTE</v>
          </cell>
          <cell r="F698" t="str">
            <v>T</v>
          </cell>
          <cell r="G698" t="str">
            <v>TOTAL</v>
          </cell>
          <cell r="H698" t="str">
            <v>RSE</v>
          </cell>
          <cell r="I698">
            <v>13852</v>
          </cell>
          <cell r="K698" t="str">
            <v>NC</v>
          </cell>
          <cell r="M698" t="str">
            <v>V</v>
          </cell>
          <cell r="N698">
            <v>38461.761400462965</v>
          </cell>
          <cell r="O698" t="str">
            <v>GCHATEAUGIRON</v>
          </cell>
          <cell r="P698">
            <v>38681.437662037039</v>
          </cell>
        </row>
        <row r="699">
          <cell r="A699" t="str">
            <v>1999</v>
          </cell>
          <cell r="B699" t="str">
            <v>CZ</v>
          </cell>
          <cell r="C699" t="str">
            <v>TOTAL</v>
          </cell>
          <cell r="D699" t="str">
            <v>A00</v>
          </cell>
          <cell r="E699" t="str">
            <v>FTE</v>
          </cell>
          <cell r="F699" t="str">
            <v>T</v>
          </cell>
          <cell r="G699" t="str">
            <v>TOTAL</v>
          </cell>
          <cell r="H699" t="str">
            <v>RSE</v>
          </cell>
          <cell r="I699">
            <v>13535</v>
          </cell>
          <cell r="J699" t="str">
            <v>i</v>
          </cell>
          <cell r="K699" t="str">
            <v>NC</v>
          </cell>
          <cell r="M699" t="str">
            <v>V</v>
          </cell>
          <cell r="N699">
            <v>38461.761400462965</v>
          </cell>
          <cell r="O699" t="str">
            <v>GCHATEAUGIRON</v>
          </cell>
          <cell r="P699">
            <v>38681.437418981484</v>
          </cell>
        </row>
        <row r="700">
          <cell r="A700" t="str">
            <v>1998</v>
          </cell>
          <cell r="B700" t="str">
            <v>CZ</v>
          </cell>
          <cell r="C700" t="str">
            <v>TOTAL</v>
          </cell>
          <cell r="D700" t="str">
            <v>A00</v>
          </cell>
          <cell r="E700" t="str">
            <v>FTE</v>
          </cell>
          <cell r="F700" t="str">
            <v>T</v>
          </cell>
          <cell r="G700" t="str">
            <v>TOTAL</v>
          </cell>
          <cell r="H700" t="str">
            <v>RSE</v>
          </cell>
          <cell r="I700">
            <v>12566</v>
          </cell>
          <cell r="J700" t="str">
            <v>i</v>
          </cell>
          <cell r="K700" t="str">
            <v>NC</v>
          </cell>
          <cell r="M700" t="str">
            <v>V</v>
          </cell>
          <cell r="N700">
            <v>38461.761400462965</v>
          </cell>
          <cell r="O700" t="str">
            <v>GCHATEAUGIRON</v>
          </cell>
          <cell r="P700">
            <v>38681.437199074076</v>
          </cell>
        </row>
        <row r="701">
          <cell r="A701" t="str">
            <v>1997</v>
          </cell>
          <cell r="B701" t="str">
            <v>CZ</v>
          </cell>
          <cell r="C701" t="str">
            <v>TOTAL</v>
          </cell>
          <cell r="D701" t="str">
            <v>A00</v>
          </cell>
          <cell r="E701" t="str">
            <v>FTE</v>
          </cell>
          <cell r="F701" t="str">
            <v>T</v>
          </cell>
          <cell r="G701" t="str">
            <v>TOTAL</v>
          </cell>
          <cell r="H701" t="str">
            <v>RSE</v>
          </cell>
          <cell r="I701">
            <v>12580</v>
          </cell>
          <cell r="J701" t="str">
            <v>i</v>
          </cell>
          <cell r="K701" t="str">
            <v>NC</v>
          </cell>
          <cell r="M701" t="str">
            <v>V</v>
          </cell>
          <cell r="N701">
            <v>38461.761400462965</v>
          </cell>
          <cell r="O701" t="str">
            <v>GCHATEAUGIRON</v>
          </cell>
          <cell r="P701">
            <v>38681.437002314815</v>
          </cell>
        </row>
        <row r="702">
          <cell r="A702" t="str">
            <v>1996</v>
          </cell>
          <cell r="B702" t="str">
            <v>CZ</v>
          </cell>
          <cell r="C702" t="str">
            <v>TOTAL</v>
          </cell>
          <cell r="D702" t="str">
            <v>A00</v>
          </cell>
          <cell r="E702" t="str">
            <v>FTE</v>
          </cell>
          <cell r="F702" t="str">
            <v>T</v>
          </cell>
          <cell r="G702" t="str">
            <v>TOTAL</v>
          </cell>
          <cell r="H702" t="str">
            <v>RSE</v>
          </cell>
          <cell r="I702">
            <v>12963</v>
          </cell>
          <cell r="J702" t="str">
            <v>i</v>
          </cell>
          <cell r="K702" t="str">
            <v>NC</v>
          </cell>
          <cell r="M702" t="str">
            <v>V</v>
          </cell>
          <cell r="N702">
            <v>38461.761400462965</v>
          </cell>
          <cell r="O702" t="str">
            <v>GCHATEAUGIRON</v>
          </cell>
          <cell r="P702">
            <v>38681.436840277776</v>
          </cell>
        </row>
        <row r="703">
          <cell r="A703" t="str">
            <v>1995</v>
          </cell>
          <cell r="B703" t="str">
            <v>CZ</v>
          </cell>
          <cell r="C703" t="str">
            <v>TOTAL</v>
          </cell>
          <cell r="D703" t="str">
            <v>A00</v>
          </cell>
          <cell r="E703" t="str">
            <v>FTE</v>
          </cell>
          <cell r="F703" t="str">
            <v>T</v>
          </cell>
          <cell r="G703" t="str">
            <v>TOTAL</v>
          </cell>
          <cell r="H703" t="str">
            <v>RSE</v>
          </cell>
          <cell r="I703">
            <v>11935</v>
          </cell>
          <cell r="J703" t="str">
            <v>b</v>
          </cell>
          <cell r="K703" t="str">
            <v>NC</v>
          </cell>
          <cell r="M703" t="str">
            <v>V</v>
          </cell>
          <cell r="N703">
            <v>38461.761400462965</v>
          </cell>
          <cell r="O703" t="str">
            <v>GCHATEAUGIRON</v>
          </cell>
          <cell r="P703">
            <v>38681.436689814815</v>
          </cell>
        </row>
        <row r="704">
          <cell r="A704" t="str">
            <v>1994</v>
          </cell>
          <cell r="B704" t="str">
            <v>CZ</v>
          </cell>
          <cell r="C704" t="str">
            <v>TOTAL</v>
          </cell>
          <cell r="D704" t="str">
            <v>A00</v>
          </cell>
          <cell r="E704" t="str">
            <v>FTE</v>
          </cell>
          <cell r="F704" t="str">
            <v>T</v>
          </cell>
          <cell r="G704" t="str">
            <v>TOTAL</v>
          </cell>
          <cell r="H704" t="str">
            <v>RSE</v>
          </cell>
          <cell r="I704">
            <v>13325</v>
          </cell>
          <cell r="J704" t="str">
            <v>i</v>
          </cell>
          <cell r="K704" t="str">
            <v>NC</v>
          </cell>
          <cell r="M704" t="str">
            <v>V</v>
          </cell>
          <cell r="N704">
            <v>38461.761400462965</v>
          </cell>
          <cell r="O704" t="str">
            <v>GCHATEAUGIRON</v>
          </cell>
          <cell r="P704">
            <v>38681.436562499999</v>
          </cell>
        </row>
        <row r="705">
          <cell r="A705" t="str">
            <v>1993</v>
          </cell>
          <cell r="B705" t="str">
            <v>CZ</v>
          </cell>
          <cell r="C705" t="str">
            <v>TOTAL</v>
          </cell>
          <cell r="D705" t="str">
            <v>A00</v>
          </cell>
          <cell r="E705" t="str">
            <v>FTE</v>
          </cell>
          <cell r="F705" t="str">
            <v>T</v>
          </cell>
          <cell r="G705" t="str">
            <v>TOTAL</v>
          </cell>
          <cell r="H705" t="str">
            <v>RSE</v>
          </cell>
          <cell r="I705">
            <v>13627</v>
          </cell>
          <cell r="J705" t="str">
            <v>i</v>
          </cell>
          <cell r="K705" t="str">
            <v>NC</v>
          </cell>
          <cell r="M705" t="str">
            <v>V</v>
          </cell>
          <cell r="N705">
            <v>38461.761400462965</v>
          </cell>
          <cell r="O705" t="str">
            <v>GCHATEAUGIRON</v>
          </cell>
          <cell r="P705">
            <v>38681.43645833333</v>
          </cell>
        </row>
        <row r="706">
          <cell r="A706" t="str">
            <v>1992</v>
          </cell>
          <cell r="B706" t="str">
            <v>CZ</v>
          </cell>
          <cell r="C706" t="str">
            <v>TOTAL</v>
          </cell>
          <cell r="D706" t="str">
            <v>A00</v>
          </cell>
          <cell r="E706" t="str">
            <v>FTE</v>
          </cell>
          <cell r="F706" t="str">
            <v>T</v>
          </cell>
          <cell r="G706" t="str">
            <v>TOTAL</v>
          </cell>
          <cell r="H706" t="str">
            <v>RSE</v>
          </cell>
          <cell r="I706">
            <v>20084</v>
          </cell>
          <cell r="J706" t="str">
            <v>i</v>
          </cell>
          <cell r="K706" t="str">
            <v>NC</v>
          </cell>
          <cell r="M706" t="str">
            <v>V</v>
          </cell>
          <cell r="N706">
            <v>38461.761412037034</v>
          </cell>
          <cell r="O706" t="str">
            <v>GCHATEAUGIRON</v>
          </cell>
          <cell r="P706">
            <v>38681.436365740738</v>
          </cell>
        </row>
        <row r="707">
          <cell r="A707" t="str">
            <v>1991</v>
          </cell>
          <cell r="B707" t="str">
            <v>CZ</v>
          </cell>
          <cell r="C707" t="str">
            <v>TOTAL</v>
          </cell>
          <cell r="D707" t="str">
            <v>A00</v>
          </cell>
          <cell r="E707" t="str">
            <v>FTE</v>
          </cell>
          <cell r="F707" t="str">
            <v>T</v>
          </cell>
          <cell r="G707" t="str">
            <v>TOTAL</v>
          </cell>
          <cell r="H707" t="str">
            <v>RSE</v>
          </cell>
          <cell r="J707" t="str">
            <v>:</v>
          </cell>
          <cell r="K707" t="str">
            <v>NC</v>
          </cell>
          <cell r="M707" t="str">
            <v>V</v>
          </cell>
          <cell r="N707">
            <v>38461.761412037034</v>
          </cell>
          <cell r="O707" t="str">
            <v>GCHATEAUGIRON</v>
          </cell>
          <cell r="P707">
            <v>38681.436296296299</v>
          </cell>
        </row>
        <row r="708">
          <cell r="A708" t="str">
            <v>1990</v>
          </cell>
          <cell r="B708" t="str">
            <v>CZ</v>
          </cell>
          <cell r="C708" t="str">
            <v>TOTAL</v>
          </cell>
          <cell r="D708" t="str">
            <v>A00</v>
          </cell>
          <cell r="E708" t="str">
            <v>FTE</v>
          </cell>
          <cell r="F708" t="str">
            <v>T</v>
          </cell>
          <cell r="G708" t="str">
            <v>TOTAL</v>
          </cell>
          <cell r="H708" t="str">
            <v>RSE</v>
          </cell>
          <cell r="J708" t="str">
            <v>:</v>
          </cell>
          <cell r="K708" t="str">
            <v>NC</v>
          </cell>
          <cell r="M708" t="str">
            <v>V</v>
          </cell>
          <cell r="N708">
            <v>38461.761412037034</v>
          </cell>
          <cell r="O708" t="str">
            <v>GCHATEAUGIRON</v>
          </cell>
          <cell r="P708">
            <v>38681.436215277776</v>
          </cell>
        </row>
        <row r="709">
          <cell r="A709" t="str">
            <v>1989</v>
          </cell>
          <cell r="B709" t="str">
            <v>CZ</v>
          </cell>
          <cell r="C709" t="str">
            <v>TOTAL</v>
          </cell>
          <cell r="D709" t="str">
            <v>A00</v>
          </cell>
          <cell r="E709" t="str">
            <v>FTE</v>
          </cell>
          <cell r="F709" t="str">
            <v>T</v>
          </cell>
          <cell r="G709" t="str">
            <v>TOTAL</v>
          </cell>
          <cell r="H709" t="str">
            <v>RSE</v>
          </cell>
          <cell r="J709" t="str">
            <v>:</v>
          </cell>
          <cell r="K709" t="str">
            <v>NC</v>
          </cell>
          <cell r="M709" t="str">
            <v>V</v>
          </cell>
          <cell r="N709">
            <v>38461.761412037034</v>
          </cell>
          <cell r="O709" t="str">
            <v>GCHATEAUGIRON</v>
          </cell>
          <cell r="P709">
            <v>38681.436157407406</v>
          </cell>
        </row>
        <row r="710">
          <cell r="A710" t="str">
            <v>1988</v>
          </cell>
          <cell r="B710" t="str">
            <v>CZ</v>
          </cell>
          <cell r="C710" t="str">
            <v>TOTAL</v>
          </cell>
          <cell r="D710" t="str">
            <v>A00</v>
          </cell>
          <cell r="E710" t="str">
            <v>FTE</v>
          </cell>
          <cell r="F710" t="str">
            <v>T</v>
          </cell>
          <cell r="G710" t="str">
            <v>TOTAL</v>
          </cell>
          <cell r="H710" t="str">
            <v>RSE</v>
          </cell>
          <cell r="J710" t="str">
            <v>:</v>
          </cell>
          <cell r="K710" t="str">
            <v>NC</v>
          </cell>
          <cell r="M710" t="str">
            <v>V</v>
          </cell>
          <cell r="N710">
            <v>38461.761412037034</v>
          </cell>
          <cell r="O710" t="str">
            <v>GCHATEAUGIRON</v>
          </cell>
          <cell r="P710">
            <v>38681.436099537037</v>
          </cell>
        </row>
        <row r="711">
          <cell r="A711" t="str">
            <v>1987</v>
          </cell>
          <cell r="B711" t="str">
            <v>CZ</v>
          </cell>
          <cell r="C711" t="str">
            <v>TOTAL</v>
          </cell>
          <cell r="D711" t="str">
            <v>A00</v>
          </cell>
          <cell r="E711" t="str">
            <v>FTE</v>
          </cell>
          <cell r="F711" t="str">
            <v>T</v>
          </cell>
          <cell r="G711" t="str">
            <v>TOTAL</v>
          </cell>
          <cell r="H711" t="str">
            <v>RSE</v>
          </cell>
          <cell r="J711" t="str">
            <v>:</v>
          </cell>
          <cell r="K711" t="str">
            <v>NC</v>
          </cell>
          <cell r="M711" t="str">
            <v>V</v>
          </cell>
          <cell r="N711">
            <v>38461.761412037034</v>
          </cell>
          <cell r="O711" t="str">
            <v>GCHATEAUGIRON</v>
          </cell>
          <cell r="P711">
            <v>38681.436053240737</v>
          </cell>
        </row>
        <row r="712">
          <cell r="A712" t="str">
            <v>1986</v>
          </cell>
          <cell r="B712" t="str">
            <v>CZ</v>
          </cell>
          <cell r="C712" t="str">
            <v>TOTAL</v>
          </cell>
          <cell r="D712" t="str">
            <v>A00</v>
          </cell>
          <cell r="E712" t="str">
            <v>FTE</v>
          </cell>
          <cell r="F712" t="str">
            <v>T</v>
          </cell>
          <cell r="G712" t="str">
            <v>TOTAL</v>
          </cell>
          <cell r="H712" t="str">
            <v>RSE</v>
          </cell>
          <cell r="J712" t="str">
            <v>:</v>
          </cell>
          <cell r="K712" t="str">
            <v>NC</v>
          </cell>
          <cell r="M712" t="str">
            <v>V</v>
          </cell>
          <cell r="N712">
            <v>38461.761412037034</v>
          </cell>
          <cell r="O712" t="str">
            <v>GCHATEAUGIRON</v>
          </cell>
          <cell r="P712">
            <v>38681.436006944445</v>
          </cell>
        </row>
        <row r="713">
          <cell r="A713" t="str">
            <v>1985</v>
          </cell>
          <cell r="B713" t="str">
            <v>CZ</v>
          </cell>
          <cell r="C713" t="str">
            <v>TOTAL</v>
          </cell>
          <cell r="D713" t="str">
            <v>A00</v>
          </cell>
          <cell r="E713" t="str">
            <v>FTE</v>
          </cell>
          <cell r="F713" t="str">
            <v>T</v>
          </cell>
          <cell r="G713" t="str">
            <v>TOTAL</v>
          </cell>
          <cell r="H713" t="str">
            <v>RSE</v>
          </cell>
          <cell r="J713" t="str">
            <v>:</v>
          </cell>
          <cell r="K713" t="str">
            <v>NC</v>
          </cell>
          <cell r="M713" t="str">
            <v>V</v>
          </cell>
          <cell r="N713">
            <v>38461.761412037034</v>
          </cell>
          <cell r="O713" t="str">
            <v>GCHATEAUGIRON</v>
          </cell>
          <cell r="P713">
            <v>38681.435960648145</v>
          </cell>
        </row>
        <row r="714">
          <cell r="A714" t="str">
            <v>1984</v>
          </cell>
          <cell r="B714" t="str">
            <v>CZ</v>
          </cell>
          <cell r="C714" t="str">
            <v>TOTAL</v>
          </cell>
          <cell r="D714" t="str">
            <v>A00</v>
          </cell>
          <cell r="E714" t="str">
            <v>FTE</v>
          </cell>
          <cell r="F714" t="str">
            <v>T</v>
          </cell>
          <cell r="G714" t="str">
            <v>TOTAL</v>
          </cell>
          <cell r="H714" t="str">
            <v>RSE</v>
          </cell>
          <cell r="J714" t="str">
            <v>:</v>
          </cell>
          <cell r="K714" t="str">
            <v>NC</v>
          </cell>
          <cell r="M714" t="str">
            <v>V</v>
          </cell>
          <cell r="N714">
            <v>38461.761412037034</v>
          </cell>
          <cell r="O714" t="str">
            <v>GCHATEAUGIRON</v>
          </cell>
          <cell r="P714">
            <v>38681.435925925929</v>
          </cell>
        </row>
        <row r="715">
          <cell r="A715" t="str">
            <v>1983</v>
          </cell>
          <cell r="B715" t="str">
            <v>CZ</v>
          </cell>
          <cell r="C715" t="str">
            <v>TOTAL</v>
          </cell>
          <cell r="D715" t="str">
            <v>A00</v>
          </cell>
          <cell r="E715" t="str">
            <v>FTE</v>
          </cell>
          <cell r="F715" t="str">
            <v>T</v>
          </cell>
          <cell r="G715" t="str">
            <v>TOTAL</v>
          </cell>
          <cell r="H715" t="str">
            <v>RSE</v>
          </cell>
          <cell r="J715" t="str">
            <v>:</v>
          </cell>
          <cell r="K715" t="str">
            <v>NC</v>
          </cell>
          <cell r="M715" t="str">
            <v>V</v>
          </cell>
          <cell r="N715">
            <v>38461.761412037034</v>
          </cell>
          <cell r="O715" t="str">
            <v>GCHATEAUGIRON</v>
          </cell>
          <cell r="P715">
            <v>38681.435891203706</v>
          </cell>
        </row>
        <row r="716">
          <cell r="A716" t="str">
            <v>1982</v>
          </cell>
          <cell r="B716" t="str">
            <v>CZ</v>
          </cell>
          <cell r="C716" t="str">
            <v>TOTAL</v>
          </cell>
          <cell r="D716" t="str">
            <v>A00</v>
          </cell>
          <cell r="E716" t="str">
            <v>FTE</v>
          </cell>
          <cell r="F716" t="str">
            <v>T</v>
          </cell>
          <cell r="G716" t="str">
            <v>TOTAL</v>
          </cell>
          <cell r="H716" t="str">
            <v>RSE</v>
          </cell>
          <cell r="J716" t="str">
            <v>:</v>
          </cell>
          <cell r="K716" t="str">
            <v>NC</v>
          </cell>
          <cell r="M716" t="str">
            <v>V</v>
          </cell>
          <cell r="N716">
            <v>38461.761412037034</v>
          </cell>
          <cell r="O716" t="str">
            <v>GCHATEAUGIRON</v>
          </cell>
          <cell r="P716">
            <v>38681.435868055552</v>
          </cell>
        </row>
        <row r="717">
          <cell r="A717" t="str">
            <v>1981</v>
          </cell>
          <cell r="B717" t="str">
            <v>CZ</v>
          </cell>
          <cell r="C717" t="str">
            <v>TOTAL</v>
          </cell>
          <cell r="D717" t="str">
            <v>A00</v>
          </cell>
          <cell r="E717" t="str">
            <v>FTE</v>
          </cell>
          <cell r="F717" t="str">
            <v>T</v>
          </cell>
          <cell r="G717" t="str">
            <v>TOTAL</v>
          </cell>
          <cell r="H717" t="str">
            <v>RSE</v>
          </cell>
          <cell r="J717" t="str">
            <v>:</v>
          </cell>
          <cell r="K717" t="str">
            <v>NC</v>
          </cell>
          <cell r="M717" t="str">
            <v>V</v>
          </cell>
          <cell r="N717">
            <v>38461.761412037034</v>
          </cell>
          <cell r="O717" t="str">
            <v>GCHATEAUGIRON</v>
          </cell>
          <cell r="P717">
            <v>38681.435833333337</v>
          </cell>
        </row>
        <row r="718">
          <cell r="A718" t="str">
            <v>1980</v>
          </cell>
          <cell r="B718" t="str">
            <v>CZ</v>
          </cell>
          <cell r="C718" t="str">
            <v>TOTAL</v>
          </cell>
          <cell r="D718" t="str">
            <v>A00</v>
          </cell>
          <cell r="E718" t="str">
            <v>FTE</v>
          </cell>
          <cell r="F718" t="str">
            <v>T</v>
          </cell>
          <cell r="G718" t="str">
            <v>TOTAL</v>
          </cell>
          <cell r="H718" t="str">
            <v>RSE</v>
          </cell>
          <cell r="J718" t="str">
            <v>:</v>
          </cell>
          <cell r="K718" t="str">
            <v>NC</v>
          </cell>
          <cell r="M718" t="str">
            <v>V</v>
          </cell>
          <cell r="N718">
            <v>38461.761412037034</v>
          </cell>
          <cell r="O718" t="str">
            <v>GCHATEAUGIRON</v>
          </cell>
          <cell r="P718">
            <v>38681.435810185183</v>
          </cell>
        </row>
        <row r="719">
          <cell r="A719" t="str">
            <v>2002</v>
          </cell>
          <cell r="B719" t="str">
            <v>DK</v>
          </cell>
          <cell r="C719" t="str">
            <v>TOTAL</v>
          </cell>
          <cell r="D719" t="str">
            <v>A00</v>
          </cell>
          <cell r="E719" t="str">
            <v>FTE</v>
          </cell>
          <cell r="F719" t="str">
            <v>T</v>
          </cell>
          <cell r="G719" t="str">
            <v>TOTAL</v>
          </cell>
          <cell r="H719" t="str">
            <v>RSE</v>
          </cell>
          <cell r="I719">
            <v>25546</v>
          </cell>
          <cell r="K719" t="str">
            <v>MS</v>
          </cell>
          <cell r="M719" t="str">
            <v>V</v>
          </cell>
          <cell r="N719">
            <v>38461.761412037034</v>
          </cell>
          <cell r="O719" t="str">
            <v>GCHATEAUGIRON</v>
          </cell>
          <cell r="P719">
            <v>38681.43822916667</v>
          </cell>
          <cell r="Q719" t="str">
            <v>gchateaug</v>
          </cell>
        </row>
        <row r="720">
          <cell r="A720" t="str">
            <v>2001</v>
          </cell>
          <cell r="B720" t="str">
            <v>DK</v>
          </cell>
          <cell r="C720" t="str">
            <v>TOTAL</v>
          </cell>
          <cell r="D720" t="str">
            <v>A00</v>
          </cell>
          <cell r="E720" t="str">
            <v>FTE</v>
          </cell>
          <cell r="F720" t="str">
            <v>T</v>
          </cell>
          <cell r="G720" t="str">
            <v>TOTAL</v>
          </cell>
          <cell r="H720" t="str">
            <v>RSE</v>
          </cell>
          <cell r="J720" t="str">
            <v>:</v>
          </cell>
          <cell r="K720" t="str">
            <v>NC</v>
          </cell>
          <cell r="M720" t="str">
            <v>V</v>
          </cell>
          <cell r="N720">
            <v>38461.761412037034</v>
          </cell>
          <cell r="O720" t="str">
            <v>GCHATEAUGIRON</v>
          </cell>
          <cell r="P720">
            <v>38681.437916666669</v>
          </cell>
        </row>
        <row r="721">
          <cell r="A721" t="str">
            <v>2000</v>
          </cell>
          <cell r="B721" t="str">
            <v>DK</v>
          </cell>
          <cell r="C721" t="str">
            <v>TOTAL</v>
          </cell>
          <cell r="D721" t="str">
            <v>A00</v>
          </cell>
          <cell r="E721" t="str">
            <v>FTE</v>
          </cell>
          <cell r="F721" t="str">
            <v>T</v>
          </cell>
          <cell r="G721" t="str">
            <v>TOTAL</v>
          </cell>
          <cell r="H721" t="str">
            <v>RSE</v>
          </cell>
          <cell r="J721" t="str">
            <v>:</v>
          </cell>
          <cell r="K721" t="str">
            <v>NC</v>
          </cell>
          <cell r="M721" t="str">
            <v>V</v>
          </cell>
          <cell r="N721">
            <v>38461.761412037034</v>
          </cell>
          <cell r="O721" t="str">
            <v>GCHATEAUGIRON</v>
          </cell>
          <cell r="P721">
            <v>38681.437673611108</v>
          </cell>
        </row>
        <row r="722">
          <cell r="A722" t="str">
            <v>1999</v>
          </cell>
          <cell r="B722" t="str">
            <v>DK</v>
          </cell>
          <cell r="C722" t="str">
            <v>TOTAL</v>
          </cell>
          <cell r="D722" t="str">
            <v>A00</v>
          </cell>
          <cell r="E722" t="str">
            <v>FTE</v>
          </cell>
          <cell r="F722" t="str">
            <v>T</v>
          </cell>
          <cell r="G722" t="str">
            <v>TOTAL</v>
          </cell>
          <cell r="H722" t="str">
            <v>RSE</v>
          </cell>
          <cell r="J722" t="str">
            <v>:</v>
          </cell>
          <cell r="K722" t="str">
            <v>NC</v>
          </cell>
          <cell r="M722" t="str">
            <v>V</v>
          </cell>
          <cell r="N722">
            <v>38461.761412037034</v>
          </cell>
          <cell r="O722" t="str">
            <v>GCHATEAUGIRON</v>
          </cell>
          <cell r="P722">
            <v>38681.437430555554</v>
          </cell>
        </row>
        <row r="723">
          <cell r="A723" t="str">
            <v>1998</v>
          </cell>
          <cell r="B723" t="str">
            <v>DK</v>
          </cell>
          <cell r="C723" t="str">
            <v>TOTAL</v>
          </cell>
          <cell r="D723" t="str">
            <v>A00</v>
          </cell>
          <cell r="E723" t="str">
            <v>FTE</v>
          </cell>
          <cell r="F723" t="str">
            <v>T</v>
          </cell>
          <cell r="G723" t="str">
            <v>TOTAL</v>
          </cell>
          <cell r="H723" t="str">
            <v>RSE</v>
          </cell>
          <cell r="J723" t="str">
            <v>:</v>
          </cell>
          <cell r="K723" t="str">
            <v>NC</v>
          </cell>
          <cell r="M723" t="str">
            <v>V</v>
          </cell>
          <cell r="N723">
            <v>38461.761412037034</v>
          </cell>
          <cell r="O723" t="str">
            <v>GCHATEAUGIRON</v>
          </cell>
          <cell r="P723">
            <v>38681.437199074076</v>
          </cell>
        </row>
        <row r="724">
          <cell r="A724" t="str">
            <v>1997</v>
          </cell>
          <cell r="B724" t="str">
            <v>DK</v>
          </cell>
          <cell r="C724" t="str">
            <v>TOTAL</v>
          </cell>
          <cell r="D724" t="str">
            <v>A00</v>
          </cell>
          <cell r="E724" t="str">
            <v>FTE</v>
          </cell>
          <cell r="F724" t="str">
            <v>T</v>
          </cell>
          <cell r="G724" t="str">
            <v>TOTAL</v>
          </cell>
          <cell r="H724" t="str">
            <v>RSE</v>
          </cell>
          <cell r="J724" t="str">
            <v>:</v>
          </cell>
          <cell r="K724" t="str">
            <v>NC</v>
          </cell>
          <cell r="M724" t="str">
            <v>V</v>
          </cell>
          <cell r="N724">
            <v>38461.761412037034</v>
          </cell>
          <cell r="O724" t="str">
            <v>GCHATEAUGIRON</v>
          </cell>
          <cell r="P724">
            <v>38681.437013888892</v>
          </cell>
        </row>
        <row r="725">
          <cell r="A725" t="str">
            <v>1996</v>
          </cell>
          <cell r="B725" t="str">
            <v>DK</v>
          </cell>
          <cell r="C725" t="str">
            <v>TOTAL</v>
          </cell>
          <cell r="D725" t="str">
            <v>A00</v>
          </cell>
          <cell r="E725" t="str">
            <v>FTE</v>
          </cell>
          <cell r="F725" t="str">
            <v>T</v>
          </cell>
          <cell r="G725" t="str">
            <v>TOTAL</v>
          </cell>
          <cell r="H725" t="str">
            <v>RSE</v>
          </cell>
          <cell r="J725" t="str">
            <v>:</v>
          </cell>
          <cell r="K725" t="str">
            <v>NC</v>
          </cell>
          <cell r="M725" t="str">
            <v>V</v>
          </cell>
          <cell r="N725">
            <v>38461.761412037034</v>
          </cell>
          <cell r="O725" t="str">
            <v>GCHATEAUGIRON</v>
          </cell>
          <cell r="P725">
            <v>38681.436851851853</v>
          </cell>
        </row>
        <row r="726">
          <cell r="A726" t="str">
            <v>1995</v>
          </cell>
          <cell r="B726" t="str">
            <v>DK</v>
          </cell>
          <cell r="C726" t="str">
            <v>TOTAL</v>
          </cell>
          <cell r="D726" t="str">
            <v>A00</v>
          </cell>
          <cell r="E726" t="str">
            <v>FTE</v>
          </cell>
          <cell r="F726" t="str">
            <v>T</v>
          </cell>
          <cell r="G726" t="str">
            <v>TOTAL</v>
          </cell>
          <cell r="H726" t="str">
            <v>RSE</v>
          </cell>
          <cell r="J726" t="str">
            <v>:</v>
          </cell>
          <cell r="K726" t="str">
            <v>NC</v>
          </cell>
          <cell r="M726" t="str">
            <v>V</v>
          </cell>
          <cell r="N726">
            <v>38461.761412037034</v>
          </cell>
          <cell r="O726" t="str">
            <v>GCHATEAUGIRON</v>
          </cell>
          <cell r="P726">
            <v>38681.436689814815</v>
          </cell>
        </row>
        <row r="727">
          <cell r="A727" t="str">
            <v>1994</v>
          </cell>
          <cell r="B727" t="str">
            <v>DK</v>
          </cell>
          <cell r="C727" t="str">
            <v>TOTAL</v>
          </cell>
          <cell r="D727" t="str">
            <v>A00</v>
          </cell>
          <cell r="E727" t="str">
            <v>FTE</v>
          </cell>
          <cell r="F727" t="str">
            <v>T</v>
          </cell>
          <cell r="G727" t="str">
            <v>TOTAL</v>
          </cell>
          <cell r="H727" t="str">
            <v>RSE</v>
          </cell>
          <cell r="J727" t="str">
            <v>:</v>
          </cell>
          <cell r="K727" t="str">
            <v>NC</v>
          </cell>
          <cell r="M727" t="str">
            <v>V</v>
          </cell>
          <cell r="N727">
            <v>38461.761412037034</v>
          </cell>
          <cell r="O727" t="str">
            <v>GCHATEAUGIRON</v>
          </cell>
          <cell r="P727">
            <v>38681.436562499999</v>
          </cell>
        </row>
        <row r="728">
          <cell r="A728" t="str">
            <v>1993</v>
          </cell>
          <cell r="B728" t="str">
            <v>DK</v>
          </cell>
          <cell r="C728" t="str">
            <v>TOTAL</v>
          </cell>
          <cell r="D728" t="str">
            <v>A00</v>
          </cell>
          <cell r="E728" t="str">
            <v>FTE</v>
          </cell>
          <cell r="F728" t="str">
            <v>T</v>
          </cell>
          <cell r="G728" t="str">
            <v>TOTAL</v>
          </cell>
          <cell r="H728" t="str">
            <v>RSE</v>
          </cell>
          <cell r="J728" t="str">
            <v>:</v>
          </cell>
          <cell r="K728" t="str">
            <v>NC</v>
          </cell>
          <cell r="M728" t="str">
            <v>V</v>
          </cell>
          <cell r="N728">
            <v>38461.761412037034</v>
          </cell>
          <cell r="O728" t="str">
            <v>GCHATEAUGIRON</v>
          </cell>
          <cell r="P728">
            <v>38681.436469907407</v>
          </cell>
        </row>
        <row r="729">
          <cell r="A729" t="str">
            <v>1992</v>
          </cell>
          <cell r="B729" t="str">
            <v>DK</v>
          </cell>
          <cell r="C729" t="str">
            <v>TOTAL</v>
          </cell>
          <cell r="D729" t="str">
            <v>A00</v>
          </cell>
          <cell r="E729" t="str">
            <v>FTE</v>
          </cell>
          <cell r="F729" t="str">
            <v>T</v>
          </cell>
          <cell r="G729" t="str">
            <v>TOTAL</v>
          </cell>
          <cell r="H729" t="str">
            <v>RSE</v>
          </cell>
          <cell r="J729" t="str">
            <v>:</v>
          </cell>
          <cell r="K729" t="str">
            <v>NC</v>
          </cell>
          <cell r="M729" t="str">
            <v>V</v>
          </cell>
          <cell r="N729">
            <v>38461.761412037034</v>
          </cell>
          <cell r="O729" t="str">
            <v>GCHATEAUGIRON</v>
          </cell>
          <cell r="P729">
            <v>38681.436377314814</v>
          </cell>
        </row>
        <row r="730">
          <cell r="A730" t="str">
            <v>1991</v>
          </cell>
          <cell r="B730" t="str">
            <v>DK</v>
          </cell>
          <cell r="C730" t="str">
            <v>TOTAL</v>
          </cell>
          <cell r="D730" t="str">
            <v>A00</v>
          </cell>
          <cell r="E730" t="str">
            <v>FTE</v>
          </cell>
          <cell r="F730" t="str">
            <v>T</v>
          </cell>
          <cell r="G730" t="str">
            <v>TOTAL</v>
          </cell>
          <cell r="H730" t="str">
            <v>RSE</v>
          </cell>
          <cell r="J730" t="str">
            <v>:</v>
          </cell>
          <cell r="K730" t="str">
            <v>NC</v>
          </cell>
          <cell r="M730" t="str">
            <v>V</v>
          </cell>
          <cell r="N730">
            <v>38461.761412037034</v>
          </cell>
          <cell r="O730" t="str">
            <v>GCHATEAUGIRON</v>
          </cell>
          <cell r="P730">
            <v>38681.436296296299</v>
          </cell>
        </row>
        <row r="731">
          <cell r="A731" t="str">
            <v>1990</v>
          </cell>
          <cell r="B731" t="str">
            <v>DK</v>
          </cell>
          <cell r="C731" t="str">
            <v>TOTAL</v>
          </cell>
          <cell r="D731" t="str">
            <v>A00</v>
          </cell>
          <cell r="E731" t="str">
            <v>FTE</v>
          </cell>
          <cell r="F731" t="str">
            <v>T</v>
          </cell>
          <cell r="G731" t="str">
            <v>TOTAL</v>
          </cell>
          <cell r="H731" t="str">
            <v>RSE</v>
          </cell>
          <cell r="J731" t="str">
            <v>:</v>
          </cell>
          <cell r="K731" t="str">
            <v>NC</v>
          </cell>
          <cell r="M731" t="str">
            <v>V</v>
          </cell>
          <cell r="N731">
            <v>38461.761412037034</v>
          </cell>
          <cell r="O731" t="str">
            <v>GCHATEAUGIRON</v>
          </cell>
          <cell r="P731">
            <v>38681.436226851853</v>
          </cell>
        </row>
        <row r="732">
          <cell r="A732" t="str">
            <v>1989</v>
          </cell>
          <cell r="B732" t="str">
            <v>DK</v>
          </cell>
          <cell r="C732" t="str">
            <v>TOTAL</v>
          </cell>
          <cell r="D732" t="str">
            <v>A00</v>
          </cell>
          <cell r="E732" t="str">
            <v>FTE</v>
          </cell>
          <cell r="F732" t="str">
            <v>T</v>
          </cell>
          <cell r="G732" t="str">
            <v>TOTAL</v>
          </cell>
          <cell r="H732" t="str">
            <v>RSE</v>
          </cell>
          <cell r="J732" t="str">
            <v>:</v>
          </cell>
          <cell r="K732" t="str">
            <v>NC</v>
          </cell>
          <cell r="M732" t="str">
            <v>V</v>
          </cell>
          <cell r="N732">
            <v>38461.761412037034</v>
          </cell>
          <cell r="O732" t="str">
            <v>GCHATEAUGIRON</v>
          </cell>
          <cell r="P732">
            <v>38681.436168981483</v>
          </cell>
        </row>
        <row r="733">
          <cell r="A733" t="str">
            <v>1988</v>
          </cell>
          <cell r="B733" t="str">
            <v>DK</v>
          </cell>
          <cell r="C733" t="str">
            <v>TOTAL</v>
          </cell>
          <cell r="D733" t="str">
            <v>A00</v>
          </cell>
          <cell r="E733" t="str">
            <v>FTE</v>
          </cell>
          <cell r="F733" t="str">
            <v>T</v>
          </cell>
          <cell r="G733" t="str">
            <v>TOTAL</v>
          </cell>
          <cell r="H733" t="str">
            <v>RSE</v>
          </cell>
          <cell r="J733" t="str">
            <v>:</v>
          </cell>
          <cell r="K733" t="str">
            <v>NC</v>
          </cell>
          <cell r="M733" t="str">
            <v>V</v>
          </cell>
          <cell r="N733">
            <v>38461.761412037034</v>
          </cell>
          <cell r="O733" t="str">
            <v>GCHATEAUGIRON</v>
          </cell>
          <cell r="P733">
            <v>38681.436111111114</v>
          </cell>
        </row>
        <row r="734">
          <cell r="A734" t="str">
            <v>1987</v>
          </cell>
          <cell r="B734" t="str">
            <v>DK</v>
          </cell>
          <cell r="C734" t="str">
            <v>TOTAL</v>
          </cell>
          <cell r="D734" t="str">
            <v>A00</v>
          </cell>
          <cell r="E734" t="str">
            <v>FTE</v>
          </cell>
          <cell r="F734" t="str">
            <v>T</v>
          </cell>
          <cell r="G734" t="str">
            <v>TOTAL</v>
          </cell>
          <cell r="H734" t="str">
            <v>RSE</v>
          </cell>
          <cell r="J734" t="str">
            <v>:</v>
          </cell>
          <cell r="K734" t="str">
            <v>NC</v>
          </cell>
          <cell r="M734" t="str">
            <v>V</v>
          </cell>
          <cell r="N734">
            <v>38461.761412037034</v>
          </cell>
          <cell r="O734" t="str">
            <v>GCHATEAUGIRON</v>
          </cell>
          <cell r="P734">
            <v>38681.436053240737</v>
          </cell>
        </row>
        <row r="735">
          <cell r="A735" t="str">
            <v>1986</v>
          </cell>
          <cell r="B735" t="str">
            <v>DK</v>
          </cell>
          <cell r="C735" t="str">
            <v>TOTAL</v>
          </cell>
          <cell r="D735" t="str">
            <v>A00</v>
          </cell>
          <cell r="E735" t="str">
            <v>FTE</v>
          </cell>
          <cell r="F735" t="str">
            <v>T</v>
          </cell>
          <cell r="G735" t="str">
            <v>TOTAL</v>
          </cell>
          <cell r="H735" t="str">
            <v>RSE</v>
          </cell>
          <cell r="J735" t="str">
            <v>:</v>
          </cell>
          <cell r="K735" t="str">
            <v>NC</v>
          </cell>
          <cell r="M735" t="str">
            <v>V</v>
          </cell>
          <cell r="N735">
            <v>38461.761412037034</v>
          </cell>
          <cell r="O735" t="str">
            <v>GCHATEAUGIRON</v>
          </cell>
          <cell r="P735">
            <v>38681.436006944445</v>
          </cell>
        </row>
        <row r="736">
          <cell r="A736" t="str">
            <v>1985</v>
          </cell>
          <cell r="B736" t="str">
            <v>DK</v>
          </cell>
          <cell r="C736" t="str">
            <v>TOTAL</v>
          </cell>
          <cell r="D736" t="str">
            <v>A00</v>
          </cell>
          <cell r="E736" t="str">
            <v>FTE</v>
          </cell>
          <cell r="F736" t="str">
            <v>T</v>
          </cell>
          <cell r="G736" t="str">
            <v>TOTAL</v>
          </cell>
          <cell r="H736" t="str">
            <v>RSE</v>
          </cell>
          <cell r="J736" t="str">
            <v>:</v>
          </cell>
          <cell r="K736" t="str">
            <v>NC</v>
          </cell>
          <cell r="M736" t="str">
            <v>V</v>
          </cell>
          <cell r="N736">
            <v>38461.761412037034</v>
          </cell>
          <cell r="O736" t="str">
            <v>GCHATEAUGIRON</v>
          </cell>
          <cell r="P736">
            <v>38681.435972222222</v>
          </cell>
        </row>
        <row r="737">
          <cell r="A737" t="str">
            <v>1984</v>
          </cell>
          <cell r="B737" t="str">
            <v>DK</v>
          </cell>
          <cell r="C737" t="str">
            <v>TOTAL</v>
          </cell>
          <cell r="D737" t="str">
            <v>A00</v>
          </cell>
          <cell r="E737" t="str">
            <v>FTE</v>
          </cell>
          <cell r="F737" t="str">
            <v>T</v>
          </cell>
          <cell r="G737" t="str">
            <v>TOTAL</v>
          </cell>
          <cell r="H737" t="str">
            <v>RSE</v>
          </cell>
          <cell r="J737" t="str">
            <v>:</v>
          </cell>
          <cell r="K737" t="str">
            <v>NC</v>
          </cell>
          <cell r="M737" t="str">
            <v>V</v>
          </cell>
          <cell r="N737">
            <v>38461.761412037034</v>
          </cell>
          <cell r="O737" t="str">
            <v>GCHATEAUGIRON</v>
          </cell>
          <cell r="P737">
            <v>38681.435925925929</v>
          </cell>
        </row>
        <row r="738">
          <cell r="A738" t="str">
            <v>1983</v>
          </cell>
          <cell r="B738" t="str">
            <v>DK</v>
          </cell>
          <cell r="C738" t="str">
            <v>TOTAL</v>
          </cell>
          <cell r="D738" t="str">
            <v>A00</v>
          </cell>
          <cell r="E738" t="str">
            <v>FTE</v>
          </cell>
          <cell r="F738" t="str">
            <v>T</v>
          </cell>
          <cell r="G738" t="str">
            <v>TOTAL</v>
          </cell>
          <cell r="H738" t="str">
            <v>RSE</v>
          </cell>
          <cell r="J738" t="str">
            <v>:</v>
          </cell>
          <cell r="K738" t="str">
            <v>NC</v>
          </cell>
          <cell r="M738" t="str">
            <v>V</v>
          </cell>
          <cell r="N738">
            <v>38461.761412037034</v>
          </cell>
          <cell r="O738" t="str">
            <v>GCHATEAUGIRON</v>
          </cell>
          <cell r="P738">
            <v>38681.435891203706</v>
          </cell>
        </row>
        <row r="739">
          <cell r="A739" t="str">
            <v>1982</v>
          </cell>
          <cell r="B739" t="str">
            <v>DK</v>
          </cell>
          <cell r="C739" t="str">
            <v>TOTAL</v>
          </cell>
          <cell r="D739" t="str">
            <v>A00</v>
          </cell>
          <cell r="E739" t="str">
            <v>FTE</v>
          </cell>
          <cell r="F739" t="str">
            <v>T</v>
          </cell>
          <cell r="G739" t="str">
            <v>TOTAL</v>
          </cell>
          <cell r="H739" t="str">
            <v>RSE</v>
          </cell>
          <cell r="J739" t="str">
            <v>:</v>
          </cell>
          <cell r="K739" t="str">
            <v>NC</v>
          </cell>
          <cell r="M739" t="str">
            <v>V</v>
          </cell>
          <cell r="N739">
            <v>38461.761412037034</v>
          </cell>
          <cell r="O739" t="str">
            <v>GCHATEAUGIRON</v>
          </cell>
          <cell r="P739">
            <v>38681.435868055552</v>
          </cell>
        </row>
        <row r="740">
          <cell r="A740" t="str">
            <v>1981</v>
          </cell>
          <cell r="B740" t="str">
            <v>DK</v>
          </cell>
          <cell r="C740" t="str">
            <v>TOTAL</v>
          </cell>
          <cell r="D740" t="str">
            <v>A00</v>
          </cell>
          <cell r="E740" t="str">
            <v>FTE</v>
          </cell>
          <cell r="F740" t="str">
            <v>T</v>
          </cell>
          <cell r="G740" t="str">
            <v>TOTAL</v>
          </cell>
          <cell r="H740" t="str">
            <v>RSE</v>
          </cell>
          <cell r="J740" t="str">
            <v>:</v>
          </cell>
          <cell r="K740" t="str">
            <v>NC</v>
          </cell>
          <cell r="M740" t="str">
            <v>V</v>
          </cell>
          <cell r="N740">
            <v>38461.761412037034</v>
          </cell>
          <cell r="O740" t="str">
            <v>GCHATEAUGIRON</v>
          </cell>
          <cell r="P740">
            <v>38681.435844907406</v>
          </cell>
        </row>
        <row r="741">
          <cell r="A741" t="str">
            <v>1980</v>
          </cell>
          <cell r="B741" t="str">
            <v>DK</v>
          </cell>
          <cell r="C741" t="str">
            <v>TOTAL</v>
          </cell>
          <cell r="D741" t="str">
            <v>A00</v>
          </cell>
          <cell r="E741" t="str">
            <v>FTE</v>
          </cell>
          <cell r="F741" t="str">
            <v>T</v>
          </cell>
          <cell r="G741" t="str">
            <v>TOTAL</v>
          </cell>
          <cell r="H741" t="str">
            <v>RSE</v>
          </cell>
          <cell r="J741" t="str">
            <v>:</v>
          </cell>
          <cell r="K741" t="str">
            <v>NC</v>
          </cell>
          <cell r="M741" t="str">
            <v>V</v>
          </cell>
          <cell r="N741">
            <v>38461.761412037034</v>
          </cell>
          <cell r="O741" t="str">
            <v>GCHATEAUGIRON</v>
          </cell>
          <cell r="P741">
            <v>38681.435810185183</v>
          </cell>
        </row>
        <row r="742">
          <cell r="A742" t="str">
            <v>2002</v>
          </cell>
          <cell r="B742" t="str">
            <v>DE</v>
          </cell>
          <cell r="C742" t="str">
            <v>TOTAL</v>
          </cell>
          <cell r="D742" t="str">
            <v>A00</v>
          </cell>
          <cell r="E742" t="str">
            <v>FTE</v>
          </cell>
          <cell r="F742" t="str">
            <v>T</v>
          </cell>
          <cell r="G742" t="str">
            <v>TOTAL</v>
          </cell>
          <cell r="H742" t="str">
            <v>RSE</v>
          </cell>
          <cell r="I742">
            <v>265812</v>
          </cell>
          <cell r="K742" t="str">
            <v>MS</v>
          </cell>
          <cell r="M742" t="str">
            <v>V</v>
          </cell>
          <cell r="N742">
            <v>38461.761412037034</v>
          </cell>
          <cell r="O742" t="str">
            <v>GCHATEAUGIRON</v>
          </cell>
          <cell r="P742">
            <v>38681.438217592593</v>
          </cell>
          <cell r="Q742" t="str">
            <v>gchateaug</v>
          </cell>
        </row>
        <row r="743">
          <cell r="A743" t="str">
            <v>2001</v>
          </cell>
          <cell r="B743" t="str">
            <v>DE</v>
          </cell>
          <cell r="C743" t="str">
            <v>TOTAL</v>
          </cell>
          <cell r="D743" t="str">
            <v>A00</v>
          </cell>
          <cell r="E743" t="str">
            <v>FTE</v>
          </cell>
          <cell r="F743" t="str">
            <v>T</v>
          </cell>
          <cell r="G743" t="str">
            <v>TOTAL</v>
          </cell>
          <cell r="H743" t="str">
            <v>RSE</v>
          </cell>
          <cell r="I743">
            <v>264386</v>
          </cell>
          <cell r="K743" t="str">
            <v>NC</v>
          </cell>
          <cell r="M743" t="str">
            <v>V</v>
          </cell>
          <cell r="N743">
            <v>38461.761412037034</v>
          </cell>
          <cell r="O743" t="str">
            <v>GCHATEAUGIRON</v>
          </cell>
          <cell r="P743">
            <v>38681.437905092593</v>
          </cell>
        </row>
        <row r="744">
          <cell r="A744" t="str">
            <v>2000</v>
          </cell>
          <cell r="B744" t="str">
            <v>DE</v>
          </cell>
          <cell r="C744" t="str">
            <v>TOTAL</v>
          </cell>
          <cell r="D744" t="str">
            <v>A00</v>
          </cell>
          <cell r="E744" t="str">
            <v>FTE</v>
          </cell>
          <cell r="F744" t="str">
            <v>T</v>
          </cell>
          <cell r="G744" t="str">
            <v>TOTAL</v>
          </cell>
          <cell r="H744" t="str">
            <v>RSE</v>
          </cell>
          <cell r="J744" t="str">
            <v>:</v>
          </cell>
          <cell r="K744" t="str">
            <v>NC</v>
          </cell>
          <cell r="M744" t="str">
            <v>V</v>
          </cell>
          <cell r="N744">
            <v>38461.761412037034</v>
          </cell>
          <cell r="O744" t="str">
            <v>GCHATEAUGIRON</v>
          </cell>
          <cell r="P744">
            <v>38681.437662037039</v>
          </cell>
        </row>
        <row r="745">
          <cell r="A745" t="str">
            <v>1999</v>
          </cell>
          <cell r="B745" t="str">
            <v>DE</v>
          </cell>
          <cell r="C745" t="str">
            <v>TOTAL</v>
          </cell>
          <cell r="D745" t="str">
            <v>A00</v>
          </cell>
          <cell r="E745" t="str">
            <v>FTE</v>
          </cell>
          <cell r="F745" t="str">
            <v>T</v>
          </cell>
          <cell r="G745" t="str">
            <v>TOTAL</v>
          </cell>
          <cell r="H745" t="str">
            <v>RSE</v>
          </cell>
          <cell r="I745">
            <v>254691</v>
          </cell>
          <cell r="K745" t="str">
            <v>NC</v>
          </cell>
          <cell r="M745" t="str">
            <v>V</v>
          </cell>
          <cell r="N745">
            <v>38461.761412037034</v>
          </cell>
          <cell r="O745" t="str">
            <v>GCHATEAUGIRON</v>
          </cell>
          <cell r="P745">
            <v>38681.437418981484</v>
          </cell>
        </row>
        <row r="746">
          <cell r="A746" t="str">
            <v>1998</v>
          </cell>
          <cell r="B746" t="str">
            <v>DE</v>
          </cell>
          <cell r="C746" t="str">
            <v>TOTAL</v>
          </cell>
          <cell r="D746" t="str">
            <v>A00</v>
          </cell>
          <cell r="E746" t="str">
            <v>FTE</v>
          </cell>
          <cell r="F746" t="str">
            <v>T</v>
          </cell>
          <cell r="G746" t="str">
            <v>TOTAL</v>
          </cell>
          <cell r="H746" t="str">
            <v>RSE</v>
          </cell>
          <cell r="J746" t="str">
            <v>:</v>
          </cell>
          <cell r="K746" t="str">
            <v>NC</v>
          </cell>
          <cell r="M746" t="str">
            <v>V</v>
          </cell>
          <cell r="N746">
            <v>38461.761412037034</v>
          </cell>
          <cell r="O746" t="str">
            <v>GCHATEAUGIRON</v>
          </cell>
          <cell r="P746">
            <v>38681.437199074076</v>
          </cell>
        </row>
        <row r="747">
          <cell r="A747" t="str">
            <v>1997</v>
          </cell>
          <cell r="B747" t="str">
            <v>DE</v>
          </cell>
          <cell r="C747" t="str">
            <v>TOTAL</v>
          </cell>
          <cell r="D747" t="str">
            <v>A00</v>
          </cell>
          <cell r="E747" t="str">
            <v>FTE</v>
          </cell>
          <cell r="F747" t="str">
            <v>T</v>
          </cell>
          <cell r="G747" t="str">
            <v>TOTAL</v>
          </cell>
          <cell r="H747" t="str">
            <v>RSE</v>
          </cell>
          <cell r="J747" t="str">
            <v>:</v>
          </cell>
          <cell r="K747" t="str">
            <v>NC</v>
          </cell>
          <cell r="M747" t="str">
            <v>V</v>
          </cell>
          <cell r="N747">
            <v>38461.761412037034</v>
          </cell>
          <cell r="O747" t="str">
            <v>GCHATEAUGIRON</v>
          </cell>
          <cell r="P747">
            <v>38681.437002314815</v>
          </cell>
        </row>
        <row r="748">
          <cell r="A748" t="str">
            <v>1996</v>
          </cell>
          <cell r="B748" t="str">
            <v>DE</v>
          </cell>
          <cell r="C748" t="str">
            <v>TOTAL</v>
          </cell>
          <cell r="D748" t="str">
            <v>A00</v>
          </cell>
          <cell r="E748" t="str">
            <v>FTE</v>
          </cell>
          <cell r="F748" t="str">
            <v>T</v>
          </cell>
          <cell r="G748" t="str">
            <v>TOTAL</v>
          </cell>
          <cell r="H748" t="str">
            <v>RSE</v>
          </cell>
          <cell r="J748" t="str">
            <v>:</v>
          </cell>
          <cell r="K748" t="str">
            <v>NC</v>
          </cell>
          <cell r="M748" t="str">
            <v>V</v>
          </cell>
          <cell r="N748">
            <v>38461.761412037034</v>
          </cell>
          <cell r="O748" t="str">
            <v>GCHATEAUGIRON</v>
          </cell>
          <cell r="P748">
            <v>38681.436840277776</v>
          </cell>
        </row>
        <row r="749">
          <cell r="A749" t="str">
            <v>1995</v>
          </cell>
          <cell r="B749" t="str">
            <v>DE</v>
          </cell>
          <cell r="C749" t="str">
            <v>TOTAL</v>
          </cell>
          <cell r="D749" t="str">
            <v>A00</v>
          </cell>
          <cell r="E749" t="str">
            <v>FTE</v>
          </cell>
          <cell r="F749" t="str">
            <v>T</v>
          </cell>
          <cell r="G749" t="str">
            <v>TOTAL</v>
          </cell>
          <cell r="H749" t="str">
            <v>RSE</v>
          </cell>
          <cell r="J749" t="str">
            <v>:</v>
          </cell>
          <cell r="K749" t="str">
            <v>NC</v>
          </cell>
          <cell r="M749" t="str">
            <v>V</v>
          </cell>
          <cell r="N749">
            <v>38461.761412037034</v>
          </cell>
          <cell r="O749" t="str">
            <v>GCHATEAUGIRON</v>
          </cell>
          <cell r="P749">
            <v>38681.436689814815</v>
          </cell>
        </row>
        <row r="750">
          <cell r="A750" t="str">
            <v>1994</v>
          </cell>
          <cell r="B750" t="str">
            <v>DE</v>
          </cell>
          <cell r="C750" t="str">
            <v>TOTAL</v>
          </cell>
          <cell r="D750" t="str">
            <v>A00</v>
          </cell>
          <cell r="E750" t="str">
            <v>FTE</v>
          </cell>
          <cell r="F750" t="str">
            <v>T</v>
          </cell>
          <cell r="G750" t="str">
            <v>TOTAL</v>
          </cell>
          <cell r="H750" t="str">
            <v>RSE</v>
          </cell>
          <cell r="J750" t="str">
            <v>:</v>
          </cell>
          <cell r="K750" t="str">
            <v>NC</v>
          </cell>
          <cell r="M750" t="str">
            <v>V</v>
          </cell>
          <cell r="N750">
            <v>38461.761412037034</v>
          </cell>
          <cell r="O750" t="str">
            <v>GCHATEAUGIRON</v>
          </cell>
          <cell r="P750">
            <v>38681.436562499999</v>
          </cell>
        </row>
        <row r="751">
          <cell r="A751" t="str">
            <v>1993</v>
          </cell>
          <cell r="B751" t="str">
            <v>DE</v>
          </cell>
          <cell r="C751" t="str">
            <v>TOTAL</v>
          </cell>
          <cell r="D751" t="str">
            <v>A00</v>
          </cell>
          <cell r="E751" t="str">
            <v>FTE</v>
          </cell>
          <cell r="F751" t="str">
            <v>T</v>
          </cell>
          <cell r="G751" t="str">
            <v>TOTAL</v>
          </cell>
          <cell r="H751" t="str">
            <v>RSE</v>
          </cell>
          <cell r="J751" t="str">
            <v>:</v>
          </cell>
          <cell r="K751" t="str">
            <v>NC</v>
          </cell>
          <cell r="M751" t="str">
            <v>V</v>
          </cell>
          <cell r="N751">
            <v>38461.761412037034</v>
          </cell>
          <cell r="O751" t="str">
            <v>GCHATEAUGIRON</v>
          </cell>
          <cell r="P751">
            <v>38681.43645833333</v>
          </cell>
        </row>
        <row r="752">
          <cell r="A752" t="str">
            <v>1992</v>
          </cell>
          <cell r="B752" t="str">
            <v>DE</v>
          </cell>
          <cell r="C752" t="str">
            <v>TOTAL</v>
          </cell>
          <cell r="D752" t="str">
            <v>A00</v>
          </cell>
          <cell r="E752" t="str">
            <v>FTE</v>
          </cell>
          <cell r="F752" t="str">
            <v>T</v>
          </cell>
          <cell r="G752" t="str">
            <v>TOTAL</v>
          </cell>
          <cell r="H752" t="str">
            <v>RSE</v>
          </cell>
          <cell r="J752" t="str">
            <v>:</v>
          </cell>
          <cell r="K752" t="str">
            <v>NC</v>
          </cell>
          <cell r="M752" t="str">
            <v>V</v>
          </cell>
          <cell r="N752">
            <v>38461.761412037034</v>
          </cell>
          <cell r="O752" t="str">
            <v>GCHATEAUGIRON</v>
          </cell>
          <cell r="P752">
            <v>38681.436377314814</v>
          </cell>
        </row>
        <row r="753">
          <cell r="A753" t="str">
            <v>1991</v>
          </cell>
          <cell r="B753" t="str">
            <v>DE</v>
          </cell>
          <cell r="C753" t="str">
            <v>TOTAL</v>
          </cell>
          <cell r="D753" t="str">
            <v>A00</v>
          </cell>
          <cell r="E753" t="str">
            <v>FTE</v>
          </cell>
          <cell r="F753" t="str">
            <v>T</v>
          </cell>
          <cell r="G753" t="str">
            <v>TOTAL</v>
          </cell>
          <cell r="H753" t="str">
            <v>RSE</v>
          </cell>
          <cell r="J753" t="str">
            <v>:</v>
          </cell>
          <cell r="K753" t="str">
            <v>NC</v>
          </cell>
          <cell r="M753" t="str">
            <v>V</v>
          </cell>
          <cell r="N753">
            <v>38461.761412037034</v>
          </cell>
          <cell r="O753" t="str">
            <v>GCHATEAUGIRON</v>
          </cell>
          <cell r="P753">
            <v>38681.436296296299</v>
          </cell>
        </row>
        <row r="754">
          <cell r="A754" t="str">
            <v>1990</v>
          </cell>
          <cell r="B754" t="str">
            <v>DE</v>
          </cell>
          <cell r="C754" t="str">
            <v>TOTAL</v>
          </cell>
          <cell r="D754" t="str">
            <v>A00</v>
          </cell>
          <cell r="E754" t="str">
            <v>FTE</v>
          </cell>
          <cell r="F754" t="str">
            <v>T</v>
          </cell>
          <cell r="G754" t="str">
            <v>TOTAL</v>
          </cell>
          <cell r="H754" t="str">
            <v>RSE</v>
          </cell>
          <cell r="J754" t="str">
            <v>:</v>
          </cell>
          <cell r="K754" t="str">
            <v>NC</v>
          </cell>
          <cell r="M754" t="str">
            <v>V</v>
          </cell>
          <cell r="N754">
            <v>38461.761412037034</v>
          </cell>
          <cell r="O754" t="str">
            <v>GCHATEAUGIRON</v>
          </cell>
          <cell r="P754">
            <v>38681.436226851853</v>
          </cell>
        </row>
        <row r="755">
          <cell r="A755" t="str">
            <v>1989</v>
          </cell>
          <cell r="B755" t="str">
            <v>DE</v>
          </cell>
          <cell r="C755" t="str">
            <v>TOTAL</v>
          </cell>
          <cell r="D755" t="str">
            <v>A00</v>
          </cell>
          <cell r="E755" t="str">
            <v>FTE</v>
          </cell>
          <cell r="F755" t="str">
            <v>T</v>
          </cell>
          <cell r="G755" t="str">
            <v>TOTAL</v>
          </cell>
          <cell r="H755" t="str">
            <v>RSE</v>
          </cell>
          <cell r="J755" t="str">
            <v>:</v>
          </cell>
          <cell r="K755" t="str">
            <v>NC</v>
          </cell>
          <cell r="M755" t="str">
            <v>V</v>
          </cell>
          <cell r="N755">
            <v>38461.761412037034</v>
          </cell>
          <cell r="O755" t="str">
            <v>GCHATEAUGIRON</v>
          </cell>
          <cell r="P755">
            <v>38681.436157407406</v>
          </cell>
        </row>
        <row r="756">
          <cell r="A756" t="str">
            <v>1988</v>
          </cell>
          <cell r="B756" t="str">
            <v>DE</v>
          </cell>
          <cell r="C756" t="str">
            <v>TOTAL</v>
          </cell>
          <cell r="D756" t="str">
            <v>A00</v>
          </cell>
          <cell r="E756" t="str">
            <v>FTE</v>
          </cell>
          <cell r="F756" t="str">
            <v>T</v>
          </cell>
          <cell r="G756" t="str">
            <v>TOTAL</v>
          </cell>
          <cell r="H756" t="str">
            <v>RSE</v>
          </cell>
          <cell r="J756" t="str">
            <v>:</v>
          </cell>
          <cell r="K756" t="str">
            <v>NC</v>
          </cell>
          <cell r="M756" t="str">
            <v>V</v>
          </cell>
          <cell r="N756">
            <v>38461.761412037034</v>
          </cell>
          <cell r="O756" t="str">
            <v>GCHATEAUGIRON</v>
          </cell>
          <cell r="P756">
            <v>38681.436099537037</v>
          </cell>
        </row>
        <row r="757">
          <cell r="A757" t="str">
            <v>1987</v>
          </cell>
          <cell r="B757" t="str">
            <v>DE</v>
          </cell>
          <cell r="C757" t="str">
            <v>TOTAL</v>
          </cell>
          <cell r="D757" t="str">
            <v>A00</v>
          </cell>
          <cell r="E757" t="str">
            <v>FTE</v>
          </cell>
          <cell r="F757" t="str">
            <v>T</v>
          </cell>
          <cell r="G757" t="str">
            <v>TOTAL</v>
          </cell>
          <cell r="H757" t="str">
            <v>RSE</v>
          </cell>
          <cell r="J757" t="str">
            <v>:</v>
          </cell>
          <cell r="K757" t="str">
            <v>NC</v>
          </cell>
          <cell r="M757" t="str">
            <v>V</v>
          </cell>
          <cell r="N757">
            <v>38461.761412037034</v>
          </cell>
          <cell r="O757" t="str">
            <v>GCHATEAUGIRON</v>
          </cell>
          <cell r="P757">
            <v>38681.436053240737</v>
          </cell>
        </row>
        <row r="758">
          <cell r="A758" t="str">
            <v>1986</v>
          </cell>
          <cell r="B758" t="str">
            <v>DE</v>
          </cell>
          <cell r="C758" t="str">
            <v>TOTAL</v>
          </cell>
          <cell r="D758" t="str">
            <v>A00</v>
          </cell>
          <cell r="E758" t="str">
            <v>FTE</v>
          </cell>
          <cell r="F758" t="str">
            <v>T</v>
          </cell>
          <cell r="G758" t="str">
            <v>TOTAL</v>
          </cell>
          <cell r="H758" t="str">
            <v>RSE</v>
          </cell>
          <cell r="J758" t="str">
            <v>:</v>
          </cell>
          <cell r="K758" t="str">
            <v>NC</v>
          </cell>
          <cell r="M758" t="str">
            <v>V</v>
          </cell>
          <cell r="N758">
            <v>38461.761412037034</v>
          </cell>
          <cell r="O758" t="str">
            <v>GCHATEAUGIRON</v>
          </cell>
          <cell r="P758">
            <v>38681.436006944445</v>
          </cell>
        </row>
        <row r="759">
          <cell r="A759" t="str">
            <v>1985</v>
          </cell>
          <cell r="B759" t="str">
            <v>DE</v>
          </cell>
          <cell r="C759" t="str">
            <v>TOTAL</v>
          </cell>
          <cell r="D759" t="str">
            <v>A00</v>
          </cell>
          <cell r="E759" t="str">
            <v>FTE</v>
          </cell>
          <cell r="F759" t="str">
            <v>T</v>
          </cell>
          <cell r="G759" t="str">
            <v>TOTAL</v>
          </cell>
          <cell r="H759" t="str">
            <v>RSE</v>
          </cell>
          <cell r="J759" t="str">
            <v>:</v>
          </cell>
          <cell r="K759" t="str">
            <v>NC</v>
          </cell>
          <cell r="M759" t="str">
            <v>V</v>
          </cell>
          <cell r="N759">
            <v>38461.761412037034</v>
          </cell>
          <cell r="O759" t="str">
            <v>GCHATEAUGIRON</v>
          </cell>
          <cell r="P759">
            <v>38681.435960648145</v>
          </cell>
        </row>
        <row r="760">
          <cell r="A760" t="str">
            <v>1984</v>
          </cell>
          <cell r="B760" t="str">
            <v>DE</v>
          </cell>
          <cell r="C760" t="str">
            <v>TOTAL</v>
          </cell>
          <cell r="D760" t="str">
            <v>A00</v>
          </cell>
          <cell r="E760" t="str">
            <v>FTE</v>
          </cell>
          <cell r="F760" t="str">
            <v>T</v>
          </cell>
          <cell r="G760" t="str">
            <v>TOTAL</v>
          </cell>
          <cell r="H760" t="str">
            <v>RSE</v>
          </cell>
          <cell r="J760" t="str">
            <v>:</v>
          </cell>
          <cell r="K760" t="str">
            <v>NC</v>
          </cell>
          <cell r="M760" t="str">
            <v>V</v>
          </cell>
          <cell r="N760">
            <v>38461.761412037034</v>
          </cell>
          <cell r="O760" t="str">
            <v>GCHATEAUGIRON</v>
          </cell>
          <cell r="P760">
            <v>38681.435925925929</v>
          </cell>
        </row>
        <row r="761">
          <cell r="A761" t="str">
            <v>1983</v>
          </cell>
          <cell r="B761" t="str">
            <v>DE</v>
          </cell>
          <cell r="C761" t="str">
            <v>TOTAL</v>
          </cell>
          <cell r="D761" t="str">
            <v>A00</v>
          </cell>
          <cell r="E761" t="str">
            <v>FTE</v>
          </cell>
          <cell r="F761" t="str">
            <v>T</v>
          </cell>
          <cell r="G761" t="str">
            <v>TOTAL</v>
          </cell>
          <cell r="H761" t="str">
            <v>RSE</v>
          </cell>
          <cell r="J761" t="str">
            <v>:</v>
          </cell>
          <cell r="K761" t="str">
            <v>NC</v>
          </cell>
          <cell r="M761" t="str">
            <v>V</v>
          </cell>
          <cell r="N761">
            <v>38461.761412037034</v>
          </cell>
          <cell r="O761" t="str">
            <v>GCHATEAUGIRON</v>
          </cell>
          <cell r="P761">
            <v>38681.435891203706</v>
          </cell>
        </row>
        <row r="762">
          <cell r="A762" t="str">
            <v>1982</v>
          </cell>
          <cell r="B762" t="str">
            <v>DE</v>
          </cell>
          <cell r="C762" t="str">
            <v>TOTAL</v>
          </cell>
          <cell r="D762" t="str">
            <v>A00</v>
          </cell>
          <cell r="E762" t="str">
            <v>FTE</v>
          </cell>
          <cell r="F762" t="str">
            <v>T</v>
          </cell>
          <cell r="G762" t="str">
            <v>TOTAL</v>
          </cell>
          <cell r="H762" t="str">
            <v>RSE</v>
          </cell>
          <cell r="J762" t="str">
            <v>:</v>
          </cell>
          <cell r="K762" t="str">
            <v>NC</v>
          </cell>
          <cell r="M762" t="str">
            <v>V</v>
          </cell>
          <cell r="N762">
            <v>38461.761412037034</v>
          </cell>
          <cell r="O762" t="str">
            <v>GCHATEAUGIRON</v>
          </cell>
          <cell r="P762">
            <v>38681.435868055552</v>
          </cell>
        </row>
        <row r="763">
          <cell r="A763" t="str">
            <v>1981</v>
          </cell>
          <cell r="B763" t="str">
            <v>DE</v>
          </cell>
          <cell r="C763" t="str">
            <v>TOTAL</v>
          </cell>
          <cell r="D763" t="str">
            <v>A00</v>
          </cell>
          <cell r="E763" t="str">
            <v>FTE</v>
          </cell>
          <cell r="F763" t="str">
            <v>T</v>
          </cell>
          <cell r="G763" t="str">
            <v>TOTAL</v>
          </cell>
          <cell r="H763" t="str">
            <v>RSE</v>
          </cell>
          <cell r="J763" t="str">
            <v>:</v>
          </cell>
          <cell r="K763" t="str">
            <v>NC</v>
          </cell>
          <cell r="M763" t="str">
            <v>V</v>
          </cell>
          <cell r="N763">
            <v>38461.761412037034</v>
          </cell>
          <cell r="O763" t="str">
            <v>GCHATEAUGIRON</v>
          </cell>
          <cell r="P763">
            <v>38681.435833333337</v>
          </cell>
        </row>
        <row r="764">
          <cell r="A764" t="str">
            <v>1980</v>
          </cell>
          <cell r="B764" t="str">
            <v>DE</v>
          </cell>
          <cell r="C764" t="str">
            <v>TOTAL</v>
          </cell>
          <cell r="D764" t="str">
            <v>A00</v>
          </cell>
          <cell r="E764" t="str">
            <v>FTE</v>
          </cell>
          <cell r="F764" t="str">
            <v>T</v>
          </cell>
          <cell r="G764" t="str">
            <v>TOTAL</v>
          </cell>
          <cell r="H764" t="str">
            <v>RSE</v>
          </cell>
          <cell r="J764" t="str">
            <v>:</v>
          </cell>
          <cell r="K764" t="str">
            <v>NC</v>
          </cell>
          <cell r="M764" t="str">
            <v>V</v>
          </cell>
          <cell r="N764">
            <v>38461.761412037034</v>
          </cell>
          <cell r="O764" t="str">
            <v>GCHATEAUGIRON</v>
          </cell>
          <cell r="P764">
            <v>38681.435810185183</v>
          </cell>
        </row>
        <row r="765">
          <cell r="A765" t="str">
            <v>2002</v>
          </cell>
          <cell r="B765" t="str">
            <v>EE</v>
          </cell>
          <cell r="C765" t="str">
            <v>TOTAL</v>
          </cell>
          <cell r="D765" t="str">
            <v>A00</v>
          </cell>
          <cell r="E765" t="str">
            <v>FTE</v>
          </cell>
          <cell r="F765" t="str">
            <v>T</v>
          </cell>
          <cell r="G765" t="str">
            <v>TOTAL</v>
          </cell>
          <cell r="H765" t="str">
            <v>RSE</v>
          </cell>
          <cell r="I765">
            <v>3059</v>
          </cell>
          <cell r="K765" t="str">
            <v>MS</v>
          </cell>
          <cell r="M765" t="str">
            <v>V</v>
          </cell>
          <cell r="N765">
            <v>38461.761412037034</v>
          </cell>
          <cell r="O765" t="str">
            <v>GCHATEAUGIRON</v>
          </cell>
          <cell r="P765">
            <v>38681.438240740739</v>
          </cell>
          <cell r="Q765" t="str">
            <v>gchateaug</v>
          </cell>
        </row>
        <row r="766">
          <cell r="A766" t="str">
            <v>2001</v>
          </cell>
          <cell r="B766" t="str">
            <v>EE</v>
          </cell>
          <cell r="C766" t="str">
            <v>TOTAL</v>
          </cell>
          <cell r="D766" t="str">
            <v>A00</v>
          </cell>
          <cell r="E766" t="str">
            <v>FTE</v>
          </cell>
          <cell r="F766" t="str">
            <v>T</v>
          </cell>
          <cell r="G766" t="str">
            <v>TOTAL</v>
          </cell>
          <cell r="H766" t="str">
            <v>RSE</v>
          </cell>
          <cell r="I766">
            <v>2631</v>
          </cell>
          <cell r="K766" t="str">
            <v>NC</v>
          </cell>
          <cell r="M766" t="str">
            <v>V</v>
          </cell>
          <cell r="N766">
            <v>38461.761412037034</v>
          </cell>
          <cell r="O766" t="str">
            <v>GCHATEAUGIRON</v>
          </cell>
          <cell r="P766">
            <v>38681.437939814816</v>
          </cell>
        </row>
        <row r="767">
          <cell r="A767" t="str">
            <v>2000</v>
          </cell>
          <cell r="B767" t="str">
            <v>EE</v>
          </cell>
          <cell r="C767" t="str">
            <v>TOTAL</v>
          </cell>
          <cell r="D767" t="str">
            <v>A00</v>
          </cell>
          <cell r="E767" t="str">
            <v>FTE</v>
          </cell>
          <cell r="F767" t="str">
            <v>T</v>
          </cell>
          <cell r="G767" t="str">
            <v>TOTAL</v>
          </cell>
          <cell r="H767" t="str">
            <v>RSE</v>
          </cell>
          <cell r="I767">
            <v>2666</v>
          </cell>
          <cell r="K767" t="str">
            <v>NC</v>
          </cell>
          <cell r="M767" t="str">
            <v>V</v>
          </cell>
          <cell r="N767">
            <v>38461.761412037034</v>
          </cell>
          <cell r="O767" t="str">
            <v>GCHATEAUGIRON</v>
          </cell>
          <cell r="P767">
            <v>38681.437685185185</v>
          </cell>
        </row>
        <row r="768">
          <cell r="A768" t="str">
            <v>1999</v>
          </cell>
          <cell r="B768" t="str">
            <v>EE</v>
          </cell>
          <cell r="C768" t="str">
            <v>TOTAL</v>
          </cell>
          <cell r="D768" t="str">
            <v>A00</v>
          </cell>
          <cell r="E768" t="str">
            <v>FTE</v>
          </cell>
          <cell r="F768" t="str">
            <v>T</v>
          </cell>
          <cell r="G768" t="str">
            <v>TOTAL</v>
          </cell>
          <cell r="H768" t="str">
            <v>RSE</v>
          </cell>
          <cell r="I768">
            <v>3002</v>
          </cell>
          <cell r="K768" t="str">
            <v>NC</v>
          </cell>
          <cell r="M768" t="str">
            <v>V</v>
          </cell>
          <cell r="N768">
            <v>38461.761412037034</v>
          </cell>
          <cell r="O768" t="str">
            <v>GCHATEAUGIRON</v>
          </cell>
          <cell r="P768">
            <v>38681.437442129631</v>
          </cell>
        </row>
        <row r="769">
          <cell r="A769" t="str">
            <v>1998</v>
          </cell>
          <cell r="B769" t="str">
            <v>EE</v>
          </cell>
          <cell r="C769" t="str">
            <v>TOTAL</v>
          </cell>
          <cell r="D769" t="str">
            <v>A00</v>
          </cell>
          <cell r="E769" t="str">
            <v>FTE</v>
          </cell>
          <cell r="F769" t="str">
            <v>T</v>
          </cell>
          <cell r="G769" t="str">
            <v>TOTAL</v>
          </cell>
          <cell r="H769" t="str">
            <v>RSE</v>
          </cell>
          <cell r="I769">
            <v>2978</v>
          </cell>
          <cell r="K769" t="str">
            <v>NC</v>
          </cell>
          <cell r="M769" t="str">
            <v>V</v>
          </cell>
          <cell r="N769">
            <v>38461.761412037034</v>
          </cell>
          <cell r="O769" t="str">
            <v>GCHATEAUGIRON</v>
          </cell>
          <cell r="P769">
            <v>38681.437210648146</v>
          </cell>
        </row>
        <row r="770">
          <cell r="A770" t="str">
            <v>1997</v>
          </cell>
          <cell r="B770" t="str">
            <v>EE</v>
          </cell>
          <cell r="C770" t="str">
            <v>TOTAL</v>
          </cell>
          <cell r="D770" t="str">
            <v>A00</v>
          </cell>
          <cell r="E770" t="str">
            <v>FTE</v>
          </cell>
          <cell r="F770" t="str">
            <v>T</v>
          </cell>
          <cell r="G770" t="str">
            <v>TOTAL</v>
          </cell>
          <cell r="H770" t="str">
            <v>RSE</v>
          </cell>
          <cell r="J770" t="str">
            <v>:</v>
          </cell>
          <cell r="K770" t="str">
            <v>NC</v>
          </cell>
          <cell r="M770" t="str">
            <v>V</v>
          </cell>
          <cell r="N770">
            <v>38461.761412037034</v>
          </cell>
          <cell r="O770" t="str">
            <v>GCHATEAUGIRON</v>
          </cell>
          <cell r="P770">
            <v>38681.437025462961</v>
          </cell>
        </row>
        <row r="771">
          <cell r="A771" t="str">
            <v>1996</v>
          </cell>
          <cell r="B771" t="str">
            <v>EE</v>
          </cell>
          <cell r="C771" t="str">
            <v>TOTAL</v>
          </cell>
          <cell r="D771" t="str">
            <v>A00</v>
          </cell>
          <cell r="E771" t="str">
            <v>FTE</v>
          </cell>
          <cell r="F771" t="str">
            <v>T</v>
          </cell>
          <cell r="G771" t="str">
            <v>TOTAL</v>
          </cell>
          <cell r="H771" t="str">
            <v>RSE</v>
          </cell>
          <cell r="J771" t="str">
            <v>:</v>
          </cell>
          <cell r="K771" t="str">
            <v>NC</v>
          </cell>
          <cell r="M771" t="str">
            <v>V</v>
          </cell>
          <cell r="N771">
            <v>38461.761412037034</v>
          </cell>
          <cell r="O771" t="str">
            <v>GCHATEAUGIRON</v>
          </cell>
          <cell r="P771">
            <v>38681.436863425923</v>
          </cell>
        </row>
        <row r="772">
          <cell r="A772" t="str">
            <v>1995</v>
          </cell>
          <cell r="B772" t="str">
            <v>EE</v>
          </cell>
          <cell r="C772" t="str">
            <v>TOTAL</v>
          </cell>
          <cell r="D772" t="str">
            <v>A00</v>
          </cell>
          <cell r="E772" t="str">
            <v>FTE</v>
          </cell>
          <cell r="F772" t="str">
            <v>T</v>
          </cell>
          <cell r="G772" t="str">
            <v>TOTAL</v>
          </cell>
          <cell r="H772" t="str">
            <v>RSE</v>
          </cell>
          <cell r="J772" t="str">
            <v>:</v>
          </cell>
          <cell r="K772" t="str">
            <v>NC</v>
          </cell>
          <cell r="M772" t="str">
            <v>V</v>
          </cell>
          <cell r="N772">
            <v>38461.761412037034</v>
          </cell>
          <cell r="O772" t="str">
            <v>GCHATEAUGIRON</v>
          </cell>
          <cell r="P772">
            <v>38681.436701388891</v>
          </cell>
        </row>
        <row r="773">
          <cell r="A773" t="str">
            <v>1994</v>
          </cell>
          <cell r="B773" t="str">
            <v>EE</v>
          </cell>
          <cell r="C773" t="str">
            <v>TOTAL</v>
          </cell>
          <cell r="D773" t="str">
            <v>A00</v>
          </cell>
          <cell r="E773" t="str">
            <v>FTE</v>
          </cell>
          <cell r="F773" t="str">
            <v>T</v>
          </cell>
          <cell r="G773" t="str">
            <v>TOTAL</v>
          </cell>
          <cell r="H773" t="str">
            <v>RSE</v>
          </cell>
          <cell r="J773" t="str">
            <v>:</v>
          </cell>
          <cell r="K773" t="str">
            <v>NC</v>
          </cell>
          <cell r="M773" t="str">
            <v>V</v>
          </cell>
          <cell r="N773">
            <v>38461.761412037034</v>
          </cell>
          <cell r="O773" t="str">
            <v>GCHATEAUGIRON</v>
          </cell>
          <cell r="P773">
            <v>38681.436574074076</v>
          </cell>
        </row>
        <row r="774">
          <cell r="A774" t="str">
            <v>1993</v>
          </cell>
          <cell r="B774" t="str">
            <v>EE</v>
          </cell>
          <cell r="C774" t="str">
            <v>TOTAL</v>
          </cell>
          <cell r="D774" t="str">
            <v>A00</v>
          </cell>
          <cell r="E774" t="str">
            <v>FTE</v>
          </cell>
          <cell r="F774" t="str">
            <v>T</v>
          </cell>
          <cell r="G774" t="str">
            <v>TOTAL</v>
          </cell>
          <cell r="H774" t="str">
            <v>RSE</v>
          </cell>
          <cell r="J774" t="str">
            <v>:</v>
          </cell>
          <cell r="K774" t="str">
            <v>NC</v>
          </cell>
          <cell r="M774" t="str">
            <v>V</v>
          </cell>
          <cell r="N774">
            <v>38461.761412037034</v>
          </cell>
          <cell r="O774" t="str">
            <v>GCHATEAUGIRON</v>
          </cell>
          <cell r="P774">
            <v>38681.436469907407</v>
          </cell>
        </row>
        <row r="775">
          <cell r="A775" t="str">
            <v>1992</v>
          </cell>
          <cell r="B775" t="str">
            <v>EE</v>
          </cell>
          <cell r="C775" t="str">
            <v>TOTAL</v>
          </cell>
          <cell r="D775" t="str">
            <v>A00</v>
          </cell>
          <cell r="E775" t="str">
            <v>FTE</v>
          </cell>
          <cell r="F775" t="str">
            <v>T</v>
          </cell>
          <cell r="G775" t="str">
            <v>TOTAL</v>
          </cell>
          <cell r="H775" t="str">
            <v>RSE</v>
          </cell>
          <cell r="J775" t="str">
            <v>:</v>
          </cell>
          <cell r="K775" t="str">
            <v>NC</v>
          </cell>
          <cell r="M775" t="str">
            <v>V</v>
          </cell>
          <cell r="N775">
            <v>38461.761412037034</v>
          </cell>
          <cell r="O775" t="str">
            <v>GCHATEAUGIRON</v>
          </cell>
          <cell r="P775">
            <v>38681.436377314814</v>
          </cell>
        </row>
        <row r="776">
          <cell r="A776" t="str">
            <v>1991</v>
          </cell>
          <cell r="B776" t="str">
            <v>EE</v>
          </cell>
          <cell r="C776" t="str">
            <v>TOTAL</v>
          </cell>
          <cell r="D776" t="str">
            <v>A00</v>
          </cell>
          <cell r="E776" t="str">
            <v>FTE</v>
          </cell>
          <cell r="F776" t="str">
            <v>T</v>
          </cell>
          <cell r="G776" t="str">
            <v>TOTAL</v>
          </cell>
          <cell r="H776" t="str">
            <v>RSE</v>
          </cell>
          <cell r="J776" t="str">
            <v>:</v>
          </cell>
          <cell r="K776" t="str">
            <v>NC</v>
          </cell>
          <cell r="M776" t="str">
            <v>V</v>
          </cell>
          <cell r="N776">
            <v>38461.761412037034</v>
          </cell>
          <cell r="O776" t="str">
            <v>GCHATEAUGIRON</v>
          </cell>
          <cell r="P776">
            <v>38681.436307870368</v>
          </cell>
        </row>
        <row r="777">
          <cell r="A777" t="str">
            <v>1990</v>
          </cell>
          <cell r="B777" t="str">
            <v>EE</v>
          </cell>
          <cell r="C777" t="str">
            <v>TOTAL</v>
          </cell>
          <cell r="D777" t="str">
            <v>A00</v>
          </cell>
          <cell r="E777" t="str">
            <v>FTE</v>
          </cell>
          <cell r="F777" t="str">
            <v>T</v>
          </cell>
          <cell r="G777" t="str">
            <v>TOTAL</v>
          </cell>
          <cell r="H777" t="str">
            <v>RSE</v>
          </cell>
          <cell r="J777" t="str">
            <v>:</v>
          </cell>
          <cell r="K777" t="str">
            <v>NC</v>
          </cell>
          <cell r="M777" t="str">
            <v>V</v>
          </cell>
          <cell r="N777">
            <v>38461.761412037034</v>
          </cell>
          <cell r="O777" t="str">
            <v>GCHATEAUGIRON</v>
          </cell>
          <cell r="P777">
            <v>38681.436226851853</v>
          </cell>
        </row>
        <row r="778">
          <cell r="A778" t="str">
            <v>1989</v>
          </cell>
          <cell r="B778" t="str">
            <v>EE</v>
          </cell>
          <cell r="C778" t="str">
            <v>TOTAL</v>
          </cell>
          <cell r="D778" t="str">
            <v>A00</v>
          </cell>
          <cell r="E778" t="str">
            <v>FTE</v>
          </cell>
          <cell r="F778" t="str">
            <v>T</v>
          </cell>
          <cell r="G778" t="str">
            <v>TOTAL</v>
          </cell>
          <cell r="H778" t="str">
            <v>RSE</v>
          </cell>
          <cell r="J778" t="str">
            <v>:</v>
          </cell>
          <cell r="K778" t="str">
            <v>NC</v>
          </cell>
          <cell r="M778" t="str">
            <v>V</v>
          </cell>
          <cell r="N778">
            <v>38461.761412037034</v>
          </cell>
          <cell r="O778" t="str">
            <v>GCHATEAUGIRON</v>
          </cell>
          <cell r="P778">
            <v>38681.436168981483</v>
          </cell>
        </row>
        <row r="779">
          <cell r="A779" t="str">
            <v>2002</v>
          </cell>
          <cell r="B779" t="str">
            <v>ES</v>
          </cell>
          <cell r="C779" t="str">
            <v>TOTAL</v>
          </cell>
          <cell r="D779" t="str">
            <v>A00</v>
          </cell>
          <cell r="E779" t="str">
            <v>FTE</v>
          </cell>
          <cell r="F779" t="str">
            <v>T</v>
          </cell>
          <cell r="G779" t="str">
            <v>TOTAL</v>
          </cell>
          <cell r="H779" t="str">
            <v>RSE</v>
          </cell>
          <cell r="I779">
            <v>83317.8</v>
          </cell>
          <cell r="K779" t="str">
            <v>MS</v>
          </cell>
          <cell r="M779" t="str">
            <v>V</v>
          </cell>
          <cell r="N779">
            <v>38461.761412037034</v>
          </cell>
          <cell r="O779" t="str">
            <v>GCHATEAUGIRON</v>
          </cell>
          <cell r="P779">
            <v>38681.438252314816</v>
          </cell>
          <cell r="Q779" t="str">
            <v>gchateaug</v>
          </cell>
        </row>
        <row r="780">
          <cell r="A780" t="str">
            <v>2001</v>
          </cell>
          <cell r="B780" t="str">
            <v>ES</v>
          </cell>
          <cell r="C780" t="str">
            <v>TOTAL</v>
          </cell>
          <cell r="D780" t="str">
            <v>A00</v>
          </cell>
          <cell r="E780" t="str">
            <v>FTE</v>
          </cell>
          <cell r="F780" t="str">
            <v>T</v>
          </cell>
          <cell r="G780" t="str">
            <v>TOTAL</v>
          </cell>
          <cell r="H780" t="str">
            <v>RSE</v>
          </cell>
          <cell r="J780" t="str">
            <v>:</v>
          </cell>
          <cell r="K780" t="str">
            <v>NC</v>
          </cell>
          <cell r="M780" t="str">
            <v>V</v>
          </cell>
          <cell r="N780">
            <v>38461.761412037034</v>
          </cell>
          <cell r="O780" t="str">
            <v>GCHATEAUGIRON</v>
          </cell>
          <cell r="P780">
            <v>38681.437951388885</v>
          </cell>
        </row>
        <row r="781">
          <cell r="A781" t="str">
            <v>2000</v>
          </cell>
          <cell r="B781" t="str">
            <v>ES</v>
          </cell>
          <cell r="C781" t="str">
            <v>TOTAL</v>
          </cell>
          <cell r="D781" t="str">
            <v>A00</v>
          </cell>
          <cell r="E781" t="str">
            <v>FTE</v>
          </cell>
          <cell r="F781" t="str">
            <v>T</v>
          </cell>
          <cell r="G781" t="str">
            <v>TOTAL</v>
          </cell>
          <cell r="H781" t="str">
            <v>RSE</v>
          </cell>
          <cell r="J781" t="str">
            <v>:</v>
          </cell>
          <cell r="K781" t="str">
            <v>NC</v>
          </cell>
          <cell r="M781" t="str">
            <v>V</v>
          </cell>
          <cell r="N781">
            <v>38461.761412037034</v>
          </cell>
          <cell r="O781" t="str">
            <v>GCHATEAUGIRON</v>
          </cell>
          <cell r="P781">
            <v>38681.437696759262</v>
          </cell>
        </row>
        <row r="782">
          <cell r="A782" t="str">
            <v>1999</v>
          </cell>
          <cell r="B782" t="str">
            <v>ES</v>
          </cell>
          <cell r="C782" t="str">
            <v>TOTAL</v>
          </cell>
          <cell r="D782" t="str">
            <v>A00</v>
          </cell>
          <cell r="E782" t="str">
            <v>FTE</v>
          </cell>
          <cell r="F782" t="str">
            <v>T</v>
          </cell>
          <cell r="G782" t="str">
            <v>TOTAL</v>
          </cell>
          <cell r="H782" t="str">
            <v>RSE</v>
          </cell>
          <cell r="J782" t="str">
            <v>:</v>
          </cell>
          <cell r="K782" t="str">
            <v>NC</v>
          </cell>
          <cell r="M782" t="str">
            <v>V</v>
          </cell>
          <cell r="N782">
            <v>38461.761412037034</v>
          </cell>
          <cell r="O782" t="str">
            <v>GCHATEAUGIRON</v>
          </cell>
          <cell r="P782">
            <v>38681.4374537037</v>
          </cell>
        </row>
        <row r="783">
          <cell r="A783" t="str">
            <v>1998</v>
          </cell>
          <cell r="B783" t="str">
            <v>ES</v>
          </cell>
          <cell r="C783" t="str">
            <v>TOTAL</v>
          </cell>
          <cell r="D783" t="str">
            <v>A00</v>
          </cell>
          <cell r="E783" t="str">
            <v>FTE</v>
          </cell>
          <cell r="F783" t="str">
            <v>T</v>
          </cell>
          <cell r="G783" t="str">
            <v>TOTAL</v>
          </cell>
          <cell r="H783" t="str">
            <v>RSE</v>
          </cell>
          <cell r="J783" t="str">
            <v>:</v>
          </cell>
          <cell r="K783" t="str">
            <v>NC</v>
          </cell>
          <cell r="M783" t="str">
            <v>V</v>
          </cell>
          <cell r="N783">
            <v>38461.761412037034</v>
          </cell>
          <cell r="O783" t="str">
            <v>GCHATEAUGIRON</v>
          </cell>
          <cell r="P783">
            <v>38681.437222222223</v>
          </cell>
        </row>
        <row r="784">
          <cell r="A784" t="str">
            <v>1997</v>
          </cell>
          <cell r="B784" t="str">
            <v>ES</v>
          </cell>
          <cell r="C784" t="str">
            <v>TOTAL</v>
          </cell>
          <cell r="D784" t="str">
            <v>A00</v>
          </cell>
          <cell r="E784" t="str">
            <v>FTE</v>
          </cell>
          <cell r="F784" t="str">
            <v>T</v>
          </cell>
          <cell r="G784" t="str">
            <v>TOTAL</v>
          </cell>
          <cell r="H784" t="str">
            <v>RSE</v>
          </cell>
          <cell r="J784" t="str">
            <v>:</v>
          </cell>
          <cell r="K784" t="str">
            <v>NC</v>
          </cell>
          <cell r="M784" t="str">
            <v>V</v>
          </cell>
          <cell r="N784">
            <v>38461.761412037034</v>
          </cell>
          <cell r="O784" t="str">
            <v>GCHATEAUGIRON</v>
          </cell>
          <cell r="P784">
            <v>38681.437037037038</v>
          </cell>
        </row>
        <row r="785">
          <cell r="A785" t="str">
            <v>1996</v>
          </cell>
          <cell r="B785" t="str">
            <v>ES</v>
          </cell>
          <cell r="C785" t="str">
            <v>TOTAL</v>
          </cell>
          <cell r="D785" t="str">
            <v>A00</v>
          </cell>
          <cell r="E785" t="str">
            <v>FTE</v>
          </cell>
          <cell r="F785" t="str">
            <v>T</v>
          </cell>
          <cell r="G785" t="str">
            <v>TOTAL</v>
          </cell>
          <cell r="H785" t="str">
            <v>RSE</v>
          </cell>
          <cell r="J785" t="str">
            <v>:</v>
          </cell>
          <cell r="K785" t="str">
            <v>NC</v>
          </cell>
          <cell r="M785" t="str">
            <v>V</v>
          </cell>
          <cell r="N785">
            <v>38461.761412037034</v>
          </cell>
          <cell r="O785" t="str">
            <v>GCHATEAUGIRON</v>
          </cell>
          <cell r="P785">
            <v>38681.436863425923</v>
          </cell>
        </row>
        <row r="786">
          <cell r="A786" t="str">
            <v>1995</v>
          </cell>
          <cell r="B786" t="str">
            <v>ES</v>
          </cell>
          <cell r="C786" t="str">
            <v>TOTAL</v>
          </cell>
          <cell r="D786" t="str">
            <v>A00</v>
          </cell>
          <cell r="E786" t="str">
            <v>FTE</v>
          </cell>
          <cell r="F786" t="str">
            <v>T</v>
          </cell>
          <cell r="G786" t="str">
            <v>TOTAL</v>
          </cell>
          <cell r="H786" t="str">
            <v>RSE</v>
          </cell>
          <cell r="J786" t="str">
            <v>:</v>
          </cell>
          <cell r="K786" t="str">
            <v>NC</v>
          </cell>
          <cell r="M786" t="str">
            <v>V</v>
          </cell>
          <cell r="N786">
            <v>38461.761412037034</v>
          </cell>
          <cell r="O786" t="str">
            <v>GCHATEAUGIRON</v>
          </cell>
          <cell r="P786">
            <v>38681.436712962961</v>
          </cell>
        </row>
        <row r="787">
          <cell r="A787" t="str">
            <v>1994</v>
          </cell>
          <cell r="B787" t="str">
            <v>ES</v>
          </cell>
          <cell r="C787" t="str">
            <v>TOTAL</v>
          </cell>
          <cell r="D787" t="str">
            <v>A00</v>
          </cell>
          <cell r="E787" t="str">
            <v>FTE</v>
          </cell>
          <cell r="F787" t="str">
            <v>T</v>
          </cell>
          <cell r="G787" t="str">
            <v>TOTAL</v>
          </cell>
          <cell r="H787" t="str">
            <v>RSE</v>
          </cell>
          <cell r="J787" t="str">
            <v>:</v>
          </cell>
          <cell r="K787" t="str">
            <v>NC</v>
          </cell>
          <cell r="M787" t="str">
            <v>V</v>
          </cell>
          <cell r="N787">
            <v>38461.761412037034</v>
          </cell>
          <cell r="O787" t="str">
            <v>GCHATEAUGIRON</v>
          </cell>
          <cell r="P787">
            <v>38681.436574074076</v>
          </cell>
        </row>
        <row r="788">
          <cell r="A788" t="str">
            <v>1993</v>
          </cell>
          <cell r="B788" t="str">
            <v>ES</v>
          </cell>
          <cell r="C788" t="str">
            <v>TOTAL</v>
          </cell>
          <cell r="D788" t="str">
            <v>A00</v>
          </cell>
          <cell r="E788" t="str">
            <v>FTE</v>
          </cell>
          <cell r="F788" t="str">
            <v>T</v>
          </cell>
          <cell r="G788" t="str">
            <v>TOTAL</v>
          </cell>
          <cell r="H788" t="str">
            <v>RSE</v>
          </cell>
          <cell r="J788" t="str">
            <v>:</v>
          </cell>
          <cell r="K788" t="str">
            <v>NC</v>
          </cell>
          <cell r="M788" t="str">
            <v>V</v>
          </cell>
          <cell r="N788">
            <v>38461.761412037034</v>
          </cell>
          <cell r="O788" t="str">
            <v>GCHATEAUGIRON</v>
          </cell>
          <cell r="P788">
            <v>38681.436469907407</v>
          </cell>
        </row>
        <row r="789">
          <cell r="A789" t="str">
            <v>1992</v>
          </cell>
          <cell r="B789" t="str">
            <v>ES</v>
          </cell>
          <cell r="C789" t="str">
            <v>TOTAL</v>
          </cell>
          <cell r="D789" t="str">
            <v>A00</v>
          </cell>
          <cell r="E789" t="str">
            <v>FTE</v>
          </cell>
          <cell r="F789" t="str">
            <v>T</v>
          </cell>
          <cell r="G789" t="str">
            <v>TOTAL</v>
          </cell>
          <cell r="H789" t="str">
            <v>RSE</v>
          </cell>
          <cell r="J789" t="str">
            <v>:</v>
          </cell>
          <cell r="K789" t="str">
            <v>NC</v>
          </cell>
          <cell r="M789" t="str">
            <v>V</v>
          </cell>
          <cell r="N789">
            <v>38461.761412037034</v>
          </cell>
          <cell r="O789" t="str">
            <v>GCHATEAUGIRON</v>
          </cell>
          <cell r="P789">
            <v>38681.436388888891</v>
          </cell>
        </row>
        <row r="790">
          <cell r="A790" t="str">
            <v>1991</v>
          </cell>
          <cell r="B790" t="str">
            <v>ES</v>
          </cell>
          <cell r="C790" t="str">
            <v>TOTAL</v>
          </cell>
          <cell r="D790" t="str">
            <v>A00</v>
          </cell>
          <cell r="E790" t="str">
            <v>FTE</v>
          </cell>
          <cell r="F790" t="str">
            <v>T</v>
          </cell>
          <cell r="G790" t="str">
            <v>TOTAL</v>
          </cell>
          <cell r="H790" t="str">
            <v>RSE</v>
          </cell>
          <cell r="J790" t="str">
            <v>:</v>
          </cell>
          <cell r="K790" t="str">
            <v>NC</v>
          </cell>
          <cell r="M790" t="str">
            <v>V</v>
          </cell>
          <cell r="N790">
            <v>38461.761412037034</v>
          </cell>
          <cell r="O790" t="str">
            <v>GCHATEAUGIRON</v>
          </cell>
          <cell r="P790">
            <v>38681.436307870368</v>
          </cell>
        </row>
        <row r="791">
          <cell r="A791" t="str">
            <v>1990</v>
          </cell>
          <cell r="B791" t="str">
            <v>ES</v>
          </cell>
          <cell r="C791" t="str">
            <v>TOTAL</v>
          </cell>
          <cell r="D791" t="str">
            <v>A00</v>
          </cell>
          <cell r="E791" t="str">
            <v>FTE</v>
          </cell>
          <cell r="F791" t="str">
            <v>T</v>
          </cell>
          <cell r="G791" t="str">
            <v>TOTAL</v>
          </cell>
          <cell r="H791" t="str">
            <v>RSE</v>
          </cell>
          <cell r="J791" t="str">
            <v>:</v>
          </cell>
          <cell r="K791" t="str">
            <v>NC</v>
          </cell>
          <cell r="M791" t="str">
            <v>V</v>
          </cell>
          <cell r="N791">
            <v>38461.761412037034</v>
          </cell>
          <cell r="O791" t="str">
            <v>GCHATEAUGIRON</v>
          </cell>
          <cell r="P791">
            <v>38681.436226851853</v>
          </cell>
        </row>
        <row r="792">
          <cell r="A792" t="str">
            <v>1989</v>
          </cell>
          <cell r="B792" t="str">
            <v>ES</v>
          </cell>
          <cell r="C792" t="str">
            <v>TOTAL</v>
          </cell>
          <cell r="D792" t="str">
            <v>A00</v>
          </cell>
          <cell r="E792" t="str">
            <v>FTE</v>
          </cell>
          <cell r="F792" t="str">
            <v>T</v>
          </cell>
          <cell r="G792" t="str">
            <v>TOTAL</v>
          </cell>
          <cell r="H792" t="str">
            <v>RSE</v>
          </cell>
          <cell r="J792" t="str">
            <v>:</v>
          </cell>
          <cell r="K792" t="str">
            <v>NC</v>
          </cell>
          <cell r="M792" t="str">
            <v>V</v>
          </cell>
          <cell r="N792">
            <v>38461.761412037034</v>
          </cell>
          <cell r="O792" t="str">
            <v>GCHATEAUGIRON</v>
          </cell>
          <cell r="P792">
            <v>38681.436168981483</v>
          </cell>
        </row>
        <row r="793">
          <cell r="A793" t="str">
            <v>1988</v>
          </cell>
          <cell r="B793" t="str">
            <v>ES</v>
          </cell>
          <cell r="C793" t="str">
            <v>TOTAL</v>
          </cell>
          <cell r="D793" t="str">
            <v>A00</v>
          </cell>
          <cell r="E793" t="str">
            <v>FTE</v>
          </cell>
          <cell r="F793" t="str">
            <v>T</v>
          </cell>
          <cell r="G793" t="str">
            <v>TOTAL</v>
          </cell>
          <cell r="H793" t="str">
            <v>RSE</v>
          </cell>
          <cell r="J793" t="str">
            <v>:</v>
          </cell>
          <cell r="K793" t="str">
            <v>NC</v>
          </cell>
          <cell r="M793" t="str">
            <v>V</v>
          </cell>
          <cell r="N793">
            <v>38461.761412037034</v>
          </cell>
          <cell r="O793" t="str">
            <v>GCHATEAUGIRON</v>
          </cell>
          <cell r="P793">
            <v>38681.436111111114</v>
          </cell>
        </row>
        <row r="794">
          <cell r="A794" t="str">
            <v>1987</v>
          </cell>
          <cell r="B794" t="str">
            <v>ES</v>
          </cell>
          <cell r="C794" t="str">
            <v>TOTAL</v>
          </cell>
          <cell r="D794" t="str">
            <v>A00</v>
          </cell>
          <cell r="E794" t="str">
            <v>FTE</v>
          </cell>
          <cell r="F794" t="str">
            <v>T</v>
          </cell>
          <cell r="G794" t="str">
            <v>TOTAL</v>
          </cell>
          <cell r="H794" t="str">
            <v>RSE</v>
          </cell>
          <cell r="J794" t="str">
            <v>:</v>
          </cell>
          <cell r="K794" t="str">
            <v>NC</v>
          </cell>
          <cell r="M794" t="str">
            <v>V</v>
          </cell>
          <cell r="N794">
            <v>38461.761412037034</v>
          </cell>
          <cell r="O794" t="str">
            <v>GCHATEAUGIRON</v>
          </cell>
          <cell r="P794">
            <v>38681.436064814814</v>
          </cell>
        </row>
        <row r="795">
          <cell r="A795" t="str">
            <v>1986</v>
          </cell>
          <cell r="B795" t="str">
            <v>ES</v>
          </cell>
          <cell r="C795" t="str">
            <v>TOTAL</v>
          </cell>
          <cell r="D795" t="str">
            <v>A00</v>
          </cell>
          <cell r="E795" t="str">
            <v>FTE</v>
          </cell>
          <cell r="F795" t="str">
            <v>T</v>
          </cell>
          <cell r="G795" t="str">
            <v>TOTAL</v>
          </cell>
          <cell r="H795" t="str">
            <v>RSE</v>
          </cell>
          <cell r="J795" t="str">
            <v>:</v>
          </cell>
          <cell r="K795" t="str">
            <v>NC</v>
          </cell>
          <cell r="M795" t="str">
            <v>V</v>
          </cell>
          <cell r="N795">
            <v>38461.761412037034</v>
          </cell>
          <cell r="O795" t="str">
            <v>GCHATEAUGIRON</v>
          </cell>
          <cell r="P795">
            <v>38681.436006944445</v>
          </cell>
        </row>
        <row r="796">
          <cell r="A796" t="str">
            <v>1985</v>
          </cell>
          <cell r="B796" t="str">
            <v>ES</v>
          </cell>
          <cell r="C796" t="str">
            <v>TOTAL</v>
          </cell>
          <cell r="D796" t="str">
            <v>A00</v>
          </cell>
          <cell r="E796" t="str">
            <v>FTE</v>
          </cell>
          <cell r="F796" t="str">
            <v>T</v>
          </cell>
          <cell r="G796" t="str">
            <v>TOTAL</v>
          </cell>
          <cell r="H796" t="str">
            <v>RSE</v>
          </cell>
          <cell r="J796" t="str">
            <v>:</v>
          </cell>
          <cell r="K796" t="str">
            <v>NC</v>
          </cell>
          <cell r="M796" t="str">
            <v>V</v>
          </cell>
          <cell r="N796">
            <v>38461.761412037034</v>
          </cell>
          <cell r="O796" t="str">
            <v>GCHATEAUGIRON</v>
          </cell>
          <cell r="P796">
            <v>38681.435972222222</v>
          </cell>
        </row>
        <row r="797">
          <cell r="A797" t="str">
            <v>1984</v>
          </cell>
          <cell r="B797" t="str">
            <v>ES</v>
          </cell>
          <cell r="C797" t="str">
            <v>TOTAL</v>
          </cell>
          <cell r="D797" t="str">
            <v>A00</v>
          </cell>
          <cell r="E797" t="str">
            <v>FTE</v>
          </cell>
          <cell r="F797" t="str">
            <v>T</v>
          </cell>
          <cell r="G797" t="str">
            <v>TOTAL</v>
          </cell>
          <cell r="H797" t="str">
            <v>RSE</v>
          </cell>
          <cell r="J797" t="str">
            <v>:</v>
          </cell>
          <cell r="K797" t="str">
            <v>NC</v>
          </cell>
          <cell r="M797" t="str">
            <v>V</v>
          </cell>
          <cell r="N797">
            <v>38461.761412037034</v>
          </cell>
          <cell r="O797" t="str">
            <v>GCHATEAUGIRON</v>
          </cell>
          <cell r="P797">
            <v>38681.435925925929</v>
          </cell>
        </row>
        <row r="798">
          <cell r="A798" t="str">
            <v>1983</v>
          </cell>
          <cell r="B798" t="str">
            <v>ES</v>
          </cell>
          <cell r="C798" t="str">
            <v>TOTAL</v>
          </cell>
          <cell r="D798" t="str">
            <v>A00</v>
          </cell>
          <cell r="E798" t="str">
            <v>FTE</v>
          </cell>
          <cell r="F798" t="str">
            <v>T</v>
          </cell>
          <cell r="G798" t="str">
            <v>TOTAL</v>
          </cell>
          <cell r="H798" t="str">
            <v>RSE</v>
          </cell>
          <cell r="J798" t="str">
            <v>:</v>
          </cell>
          <cell r="K798" t="str">
            <v>NC</v>
          </cell>
          <cell r="M798" t="str">
            <v>V</v>
          </cell>
          <cell r="N798">
            <v>38461.761412037034</v>
          </cell>
          <cell r="O798" t="str">
            <v>GCHATEAUGIRON</v>
          </cell>
          <cell r="P798">
            <v>38681.435902777775</v>
          </cell>
        </row>
        <row r="799">
          <cell r="A799" t="str">
            <v>1982</v>
          </cell>
          <cell r="B799" t="str">
            <v>ES</v>
          </cell>
          <cell r="C799" t="str">
            <v>TOTAL</v>
          </cell>
          <cell r="D799" t="str">
            <v>A00</v>
          </cell>
          <cell r="E799" t="str">
            <v>FTE</v>
          </cell>
          <cell r="F799" t="str">
            <v>T</v>
          </cell>
          <cell r="G799" t="str">
            <v>TOTAL</v>
          </cell>
          <cell r="H799" t="str">
            <v>RSE</v>
          </cell>
          <cell r="J799" t="str">
            <v>:</v>
          </cell>
          <cell r="K799" t="str">
            <v>NC</v>
          </cell>
          <cell r="M799" t="str">
            <v>V</v>
          </cell>
          <cell r="N799">
            <v>38461.761412037034</v>
          </cell>
          <cell r="O799" t="str">
            <v>GCHATEAUGIRON</v>
          </cell>
          <cell r="P799">
            <v>38681.435868055552</v>
          </cell>
        </row>
        <row r="800">
          <cell r="A800" t="str">
            <v>1981</v>
          </cell>
          <cell r="B800" t="str">
            <v>ES</v>
          </cell>
          <cell r="C800" t="str">
            <v>TOTAL</v>
          </cell>
          <cell r="D800" t="str">
            <v>A00</v>
          </cell>
          <cell r="E800" t="str">
            <v>FTE</v>
          </cell>
          <cell r="F800" t="str">
            <v>T</v>
          </cell>
          <cell r="G800" t="str">
            <v>TOTAL</v>
          </cell>
          <cell r="H800" t="str">
            <v>RSE</v>
          </cell>
          <cell r="J800" t="str">
            <v>:</v>
          </cell>
          <cell r="K800" t="str">
            <v>NC</v>
          </cell>
          <cell r="M800" t="str">
            <v>V</v>
          </cell>
          <cell r="N800">
            <v>38461.761412037034</v>
          </cell>
          <cell r="O800" t="str">
            <v>GCHATEAUGIRON</v>
          </cell>
          <cell r="P800">
            <v>38681.435844907406</v>
          </cell>
        </row>
        <row r="801">
          <cell r="A801" t="str">
            <v>1980</v>
          </cell>
          <cell r="B801" t="str">
            <v>ES</v>
          </cell>
          <cell r="C801" t="str">
            <v>TOTAL</v>
          </cell>
          <cell r="D801" t="str">
            <v>A00</v>
          </cell>
          <cell r="E801" t="str">
            <v>FTE</v>
          </cell>
          <cell r="F801" t="str">
            <v>T</v>
          </cell>
          <cell r="G801" t="str">
            <v>TOTAL</v>
          </cell>
          <cell r="H801" t="str">
            <v>RSE</v>
          </cell>
          <cell r="J801" t="str">
            <v>:</v>
          </cell>
          <cell r="K801" t="str">
            <v>NC</v>
          </cell>
          <cell r="M801" t="str">
            <v>V</v>
          </cell>
          <cell r="N801">
            <v>38461.761412037034</v>
          </cell>
          <cell r="O801" t="str">
            <v>GCHATEAUGIRON</v>
          </cell>
          <cell r="P801">
            <v>38681.43582175926</v>
          </cell>
        </row>
        <row r="802">
          <cell r="A802" t="str">
            <v>2002</v>
          </cell>
          <cell r="B802" t="str">
            <v>CY</v>
          </cell>
          <cell r="C802" t="str">
            <v>TOTAL</v>
          </cell>
          <cell r="D802" t="str">
            <v>A00</v>
          </cell>
          <cell r="E802" t="str">
            <v>FTE</v>
          </cell>
          <cell r="F802" t="str">
            <v>T</v>
          </cell>
          <cell r="G802" t="str">
            <v>TOTAL</v>
          </cell>
          <cell r="H802" t="str">
            <v>RSE</v>
          </cell>
          <cell r="I802">
            <v>434.7</v>
          </cell>
          <cell r="K802" t="str">
            <v>MS</v>
          </cell>
          <cell r="M802" t="str">
            <v>V</v>
          </cell>
          <cell r="N802">
            <v>38461.761412037034</v>
          </cell>
          <cell r="O802" t="str">
            <v>GCHATEAUGIRON</v>
          </cell>
          <cell r="P802">
            <v>38681.43818287037</v>
          </cell>
          <cell r="Q802" t="str">
            <v>gchateaug</v>
          </cell>
        </row>
        <row r="803">
          <cell r="A803" t="str">
            <v>2001</v>
          </cell>
          <cell r="B803" t="str">
            <v>CY</v>
          </cell>
          <cell r="C803" t="str">
            <v>TOTAL</v>
          </cell>
          <cell r="D803" t="str">
            <v>A00</v>
          </cell>
          <cell r="E803" t="str">
            <v>FTE</v>
          </cell>
          <cell r="F803" t="str">
            <v>T</v>
          </cell>
          <cell r="G803" t="str">
            <v>TOTAL</v>
          </cell>
          <cell r="H803" t="str">
            <v>RSE</v>
          </cell>
          <cell r="I803">
            <v>333</v>
          </cell>
          <cell r="K803" t="str">
            <v>NC</v>
          </cell>
          <cell r="M803" t="str">
            <v>V</v>
          </cell>
          <cell r="N803">
            <v>38461.761412037034</v>
          </cell>
          <cell r="O803" t="str">
            <v>GCHATEAUGIRON</v>
          </cell>
          <cell r="P803">
            <v>38681.437881944446</v>
          </cell>
        </row>
        <row r="804">
          <cell r="A804" t="str">
            <v>2000</v>
          </cell>
          <cell r="B804" t="str">
            <v>CY</v>
          </cell>
          <cell r="C804" t="str">
            <v>TOTAL</v>
          </cell>
          <cell r="D804" t="str">
            <v>A00</v>
          </cell>
          <cell r="E804" t="str">
            <v>FTE</v>
          </cell>
          <cell r="F804" t="str">
            <v>T</v>
          </cell>
          <cell r="G804" t="str">
            <v>TOTAL</v>
          </cell>
          <cell r="H804" t="str">
            <v>RSE</v>
          </cell>
          <cell r="I804">
            <v>303</v>
          </cell>
          <cell r="K804" t="str">
            <v>NC</v>
          </cell>
          <cell r="M804" t="str">
            <v>V</v>
          </cell>
          <cell r="N804">
            <v>38461.761412037034</v>
          </cell>
          <cell r="O804" t="str">
            <v>GCHATEAUGIRON</v>
          </cell>
          <cell r="P804">
            <v>38681.437638888892</v>
          </cell>
        </row>
        <row r="805">
          <cell r="A805" t="str">
            <v>1999</v>
          </cell>
          <cell r="B805" t="str">
            <v>CY</v>
          </cell>
          <cell r="C805" t="str">
            <v>TOTAL</v>
          </cell>
          <cell r="D805" t="str">
            <v>A00</v>
          </cell>
          <cell r="E805" t="str">
            <v>FTE</v>
          </cell>
          <cell r="F805" t="str">
            <v>T</v>
          </cell>
          <cell r="G805" t="str">
            <v>TOTAL</v>
          </cell>
          <cell r="H805" t="str">
            <v>RSE</v>
          </cell>
          <cell r="I805">
            <v>278</v>
          </cell>
          <cell r="K805" t="str">
            <v>NC</v>
          </cell>
          <cell r="M805" t="str">
            <v>V</v>
          </cell>
          <cell r="N805">
            <v>38461.761412037034</v>
          </cell>
          <cell r="O805" t="str">
            <v>GCHATEAUGIRON</v>
          </cell>
          <cell r="P805">
            <v>38681.437395833331</v>
          </cell>
        </row>
        <row r="806">
          <cell r="A806" t="str">
            <v>1998</v>
          </cell>
          <cell r="B806" t="str">
            <v>CY</v>
          </cell>
          <cell r="C806" t="str">
            <v>TOTAL</v>
          </cell>
          <cell r="D806" t="str">
            <v>A00</v>
          </cell>
          <cell r="E806" t="str">
            <v>FTE</v>
          </cell>
          <cell r="F806" t="str">
            <v>T</v>
          </cell>
          <cell r="G806" t="str">
            <v>TOTAL</v>
          </cell>
          <cell r="H806" t="str">
            <v>RSE</v>
          </cell>
          <cell r="I806">
            <v>236</v>
          </cell>
          <cell r="K806" t="str">
            <v>NC</v>
          </cell>
          <cell r="M806" t="str">
            <v>V</v>
          </cell>
          <cell r="N806">
            <v>38461.761412037034</v>
          </cell>
          <cell r="O806" t="str">
            <v>GCHATEAUGIRON</v>
          </cell>
          <cell r="P806">
            <v>38681.437175925923</v>
          </cell>
        </row>
        <row r="807">
          <cell r="A807" t="str">
            <v>1997</v>
          </cell>
          <cell r="B807" t="str">
            <v>CY</v>
          </cell>
          <cell r="C807" t="str">
            <v>TOTAL</v>
          </cell>
          <cell r="D807" t="str">
            <v>A00</v>
          </cell>
          <cell r="E807" t="str">
            <v>FTE</v>
          </cell>
          <cell r="F807" t="str">
            <v>T</v>
          </cell>
          <cell r="G807" t="str">
            <v>TOTAL</v>
          </cell>
          <cell r="H807" t="str">
            <v>RSE</v>
          </cell>
          <cell r="J807" t="str">
            <v>:</v>
          </cell>
          <cell r="K807" t="str">
            <v>NC</v>
          </cell>
          <cell r="M807" t="str">
            <v>V</v>
          </cell>
          <cell r="N807">
            <v>38461.761412037034</v>
          </cell>
          <cell r="O807" t="str">
            <v>GCHATEAUGIRON</v>
          </cell>
          <cell r="P807">
            <v>38681.436990740738</v>
          </cell>
        </row>
        <row r="808">
          <cell r="A808" t="str">
            <v>1996</v>
          </cell>
          <cell r="B808" t="str">
            <v>CY</v>
          </cell>
          <cell r="C808" t="str">
            <v>TOTAL</v>
          </cell>
          <cell r="D808" t="str">
            <v>A00</v>
          </cell>
          <cell r="E808" t="str">
            <v>FTE</v>
          </cell>
          <cell r="F808" t="str">
            <v>T</v>
          </cell>
          <cell r="G808" t="str">
            <v>TOTAL</v>
          </cell>
          <cell r="H808" t="str">
            <v>RSE</v>
          </cell>
          <cell r="J808" t="str">
            <v>:</v>
          </cell>
          <cell r="K808" t="str">
            <v>NC</v>
          </cell>
          <cell r="M808" t="str">
            <v>V</v>
          </cell>
          <cell r="N808">
            <v>38461.761412037034</v>
          </cell>
          <cell r="O808" t="str">
            <v>GCHATEAUGIRON</v>
          </cell>
          <cell r="P808">
            <v>38681.436828703707</v>
          </cell>
        </row>
        <row r="809">
          <cell r="A809" t="str">
            <v>1995</v>
          </cell>
          <cell r="B809" t="str">
            <v>CY</v>
          </cell>
          <cell r="C809" t="str">
            <v>TOTAL</v>
          </cell>
          <cell r="D809" t="str">
            <v>A00</v>
          </cell>
          <cell r="E809" t="str">
            <v>FTE</v>
          </cell>
          <cell r="F809" t="str">
            <v>T</v>
          </cell>
          <cell r="G809" t="str">
            <v>TOTAL</v>
          </cell>
          <cell r="H809" t="str">
            <v>RSE</v>
          </cell>
          <cell r="J809" t="str">
            <v>:</v>
          </cell>
          <cell r="K809" t="str">
            <v>NC</v>
          </cell>
          <cell r="M809" t="str">
            <v>V</v>
          </cell>
          <cell r="N809">
            <v>38461.761412037034</v>
          </cell>
          <cell r="O809" t="str">
            <v>GCHATEAUGIRON</v>
          </cell>
          <cell r="P809">
            <v>38681.436678240738</v>
          </cell>
        </row>
        <row r="810">
          <cell r="A810" t="str">
            <v>1994</v>
          </cell>
          <cell r="B810" t="str">
            <v>CY</v>
          </cell>
          <cell r="C810" t="str">
            <v>TOTAL</v>
          </cell>
          <cell r="D810" t="str">
            <v>A00</v>
          </cell>
          <cell r="E810" t="str">
            <v>FTE</v>
          </cell>
          <cell r="F810" t="str">
            <v>T</v>
          </cell>
          <cell r="G810" t="str">
            <v>TOTAL</v>
          </cell>
          <cell r="H810" t="str">
            <v>RSE</v>
          </cell>
          <cell r="J810" t="str">
            <v>:</v>
          </cell>
          <cell r="K810" t="str">
            <v>NC</v>
          </cell>
          <cell r="M810" t="str">
            <v>V</v>
          </cell>
          <cell r="N810">
            <v>38461.761412037034</v>
          </cell>
          <cell r="O810" t="str">
            <v>GCHATEAUGIRON</v>
          </cell>
          <cell r="P810">
            <v>38681.436550925922</v>
          </cell>
        </row>
        <row r="811">
          <cell r="A811" t="str">
            <v>1993</v>
          </cell>
          <cell r="B811" t="str">
            <v>CY</v>
          </cell>
          <cell r="C811" t="str">
            <v>TOTAL</v>
          </cell>
          <cell r="D811" t="str">
            <v>A00</v>
          </cell>
          <cell r="E811" t="str">
            <v>FTE</v>
          </cell>
          <cell r="F811" t="str">
            <v>T</v>
          </cell>
          <cell r="G811" t="str">
            <v>TOTAL</v>
          </cell>
          <cell r="H811" t="str">
            <v>RSE</v>
          </cell>
          <cell r="J811" t="str">
            <v>:</v>
          </cell>
          <cell r="K811" t="str">
            <v>NC</v>
          </cell>
          <cell r="M811" t="str">
            <v>V</v>
          </cell>
          <cell r="N811">
            <v>38461.761412037034</v>
          </cell>
          <cell r="O811" t="str">
            <v>GCHATEAUGIRON</v>
          </cell>
          <cell r="P811">
            <v>38681.43645833333</v>
          </cell>
        </row>
        <row r="812">
          <cell r="A812" t="str">
            <v>1992</v>
          </cell>
          <cell r="B812" t="str">
            <v>CY</v>
          </cell>
          <cell r="C812" t="str">
            <v>TOTAL</v>
          </cell>
          <cell r="D812" t="str">
            <v>A00</v>
          </cell>
          <cell r="E812" t="str">
            <v>FTE</v>
          </cell>
          <cell r="F812" t="str">
            <v>T</v>
          </cell>
          <cell r="G812" t="str">
            <v>TOTAL</v>
          </cell>
          <cell r="H812" t="str">
            <v>RSE</v>
          </cell>
          <cell r="I812">
            <v>147</v>
          </cell>
          <cell r="J812" t="str">
            <v>i</v>
          </cell>
          <cell r="K812" t="str">
            <v>NC</v>
          </cell>
          <cell r="M812" t="str">
            <v>V</v>
          </cell>
          <cell r="N812">
            <v>38461.761412037034</v>
          </cell>
          <cell r="O812" t="str">
            <v>GCHATEAUGIRON</v>
          </cell>
          <cell r="P812">
            <v>38681.436365740738</v>
          </cell>
        </row>
        <row r="813">
          <cell r="A813" t="str">
            <v>1991</v>
          </cell>
          <cell r="B813" t="str">
            <v>CY</v>
          </cell>
          <cell r="C813" t="str">
            <v>TOTAL</v>
          </cell>
          <cell r="D813" t="str">
            <v>A00</v>
          </cell>
          <cell r="E813" t="str">
            <v>FTE</v>
          </cell>
          <cell r="F813" t="str">
            <v>T</v>
          </cell>
          <cell r="G813" t="str">
            <v>TOTAL</v>
          </cell>
          <cell r="H813" t="str">
            <v>RSE</v>
          </cell>
          <cell r="I813">
            <v>135</v>
          </cell>
          <cell r="J813" t="str">
            <v>i</v>
          </cell>
          <cell r="K813" t="str">
            <v>NC</v>
          </cell>
          <cell r="M813" t="str">
            <v>V</v>
          </cell>
          <cell r="N813">
            <v>38461.761412037034</v>
          </cell>
          <cell r="O813" t="str">
            <v>GCHATEAUGIRON</v>
          </cell>
          <cell r="P813">
            <v>38681.436284722222</v>
          </cell>
        </row>
        <row r="814">
          <cell r="A814" t="str">
            <v>1990</v>
          </cell>
          <cell r="B814" t="str">
            <v>CY</v>
          </cell>
          <cell r="C814" t="str">
            <v>TOTAL</v>
          </cell>
          <cell r="D814" t="str">
            <v>A00</v>
          </cell>
          <cell r="E814" t="str">
            <v>FTE</v>
          </cell>
          <cell r="F814" t="str">
            <v>T</v>
          </cell>
          <cell r="G814" t="str">
            <v>TOTAL</v>
          </cell>
          <cell r="H814" t="str">
            <v>RSE</v>
          </cell>
          <cell r="J814" t="str">
            <v>:</v>
          </cell>
          <cell r="K814" t="str">
            <v>NC</v>
          </cell>
          <cell r="M814" t="str">
            <v>V</v>
          </cell>
          <cell r="N814">
            <v>38461.761412037034</v>
          </cell>
          <cell r="O814" t="str">
            <v>GCHATEAUGIRON</v>
          </cell>
          <cell r="P814">
            <v>38681.436215277776</v>
          </cell>
        </row>
        <row r="815">
          <cell r="A815" t="str">
            <v>1989</v>
          </cell>
          <cell r="B815" t="str">
            <v>CY</v>
          </cell>
          <cell r="C815" t="str">
            <v>TOTAL</v>
          </cell>
          <cell r="D815" t="str">
            <v>A00</v>
          </cell>
          <cell r="E815" t="str">
            <v>FTE</v>
          </cell>
          <cell r="F815" t="str">
            <v>T</v>
          </cell>
          <cell r="G815" t="str">
            <v>TOTAL</v>
          </cell>
          <cell r="H815" t="str">
            <v>RSE</v>
          </cell>
          <cell r="J815" t="str">
            <v>:</v>
          </cell>
          <cell r="K815" t="str">
            <v>NC</v>
          </cell>
          <cell r="M815" t="str">
            <v>V</v>
          </cell>
          <cell r="N815">
            <v>38461.761412037034</v>
          </cell>
          <cell r="O815" t="str">
            <v>GCHATEAUGIRON</v>
          </cell>
          <cell r="P815">
            <v>38681.436157407406</v>
          </cell>
        </row>
        <row r="816">
          <cell r="A816" t="str">
            <v>1988</v>
          </cell>
          <cell r="B816" t="str">
            <v>CY</v>
          </cell>
          <cell r="C816" t="str">
            <v>TOTAL</v>
          </cell>
          <cell r="D816" t="str">
            <v>A00</v>
          </cell>
          <cell r="E816" t="str">
            <v>FTE</v>
          </cell>
          <cell r="F816" t="str">
            <v>T</v>
          </cell>
          <cell r="G816" t="str">
            <v>TOTAL</v>
          </cell>
          <cell r="H816" t="str">
            <v>RSE</v>
          </cell>
          <cell r="J816" t="str">
            <v>:</v>
          </cell>
          <cell r="K816" t="str">
            <v>NC</v>
          </cell>
          <cell r="M816" t="str">
            <v>V</v>
          </cell>
          <cell r="N816">
            <v>38461.761412037034</v>
          </cell>
          <cell r="O816" t="str">
            <v>GCHATEAUGIRON</v>
          </cell>
          <cell r="P816">
            <v>38681.436099537037</v>
          </cell>
        </row>
        <row r="817">
          <cell r="A817" t="str">
            <v>1987</v>
          </cell>
          <cell r="B817" t="str">
            <v>CY</v>
          </cell>
          <cell r="C817" t="str">
            <v>TOTAL</v>
          </cell>
          <cell r="D817" t="str">
            <v>A00</v>
          </cell>
          <cell r="E817" t="str">
            <v>FTE</v>
          </cell>
          <cell r="F817" t="str">
            <v>T</v>
          </cell>
          <cell r="G817" t="str">
            <v>TOTAL</v>
          </cell>
          <cell r="H817" t="str">
            <v>RSE</v>
          </cell>
          <cell r="J817" t="str">
            <v>:</v>
          </cell>
          <cell r="K817" t="str">
            <v>NC</v>
          </cell>
          <cell r="M817" t="str">
            <v>V</v>
          </cell>
          <cell r="N817">
            <v>38461.761412037034</v>
          </cell>
          <cell r="O817" t="str">
            <v>GCHATEAUGIRON</v>
          </cell>
          <cell r="P817">
            <v>38681.436041666668</v>
          </cell>
        </row>
        <row r="818">
          <cell r="A818" t="str">
            <v>1986</v>
          </cell>
          <cell r="B818" t="str">
            <v>CY</v>
          </cell>
          <cell r="C818" t="str">
            <v>TOTAL</v>
          </cell>
          <cell r="D818" t="str">
            <v>A00</v>
          </cell>
          <cell r="E818" t="str">
            <v>FTE</v>
          </cell>
          <cell r="F818" t="str">
            <v>T</v>
          </cell>
          <cell r="G818" t="str">
            <v>TOTAL</v>
          </cell>
          <cell r="H818" t="str">
            <v>RSE</v>
          </cell>
          <cell r="J818" t="str">
            <v>:</v>
          </cell>
          <cell r="K818" t="str">
            <v>NC</v>
          </cell>
          <cell r="M818" t="str">
            <v>V</v>
          </cell>
          <cell r="N818">
            <v>38461.761412037034</v>
          </cell>
          <cell r="O818" t="str">
            <v>GCHATEAUGIRON</v>
          </cell>
          <cell r="P818">
            <v>38681.436006944445</v>
          </cell>
        </row>
        <row r="819">
          <cell r="A819" t="str">
            <v>1985</v>
          </cell>
          <cell r="B819" t="str">
            <v>CY</v>
          </cell>
          <cell r="C819" t="str">
            <v>TOTAL</v>
          </cell>
          <cell r="D819" t="str">
            <v>A00</v>
          </cell>
          <cell r="E819" t="str">
            <v>FTE</v>
          </cell>
          <cell r="F819" t="str">
            <v>T</v>
          </cell>
          <cell r="G819" t="str">
            <v>TOTAL</v>
          </cell>
          <cell r="H819" t="str">
            <v>RSE</v>
          </cell>
          <cell r="J819" t="str">
            <v>:</v>
          </cell>
          <cell r="K819" t="str">
            <v>NC</v>
          </cell>
          <cell r="M819" t="str">
            <v>V</v>
          </cell>
          <cell r="N819">
            <v>38461.761412037034</v>
          </cell>
          <cell r="O819" t="str">
            <v>GCHATEAUGIRON</v>
          </cell>
          <cell r="P819">
            <v>38681.435960648145</v>
          </cell>
        </row>
        <row r="820">
          <cell r="A820" t="str">
            <v>1984</v>
          </cell>
          <cell r="B820" t="str">
            <v>CY</v>
          </cell>
          <cell r="C820" t="str">
            <v>TOTAL</v>
          </cell>
          <cell r="D820" t="str">
            <v>A00</v>
          </cell>
          <cell r="E820" t="str">
            <v>FTE</v>
          </cell>
          <cell r="F820" t="str">
            <v>T</v>
          </cell>
          <cell r="G820" t="str">
            <v>TOTAL</v>
          </cell>
          <cell r="H820" t="str">
            <v>RSE</v>
          </cell>
          <cell r="J820" t="str">
            <v>:</v>
          </cell>
          <cell r="K820" t="str">
            <v>NC</v>
          </cell>
          <cell r="M820" t="str">
            <v>V</v>
          </cell>
          <cell r="N820">
            <v>38461.761412037034</v>
          </cell>
          <cell r="O820" t="str">
            <v>GCHATEAUGIRON</v>
          </cell>
          <cell r="P820">
            <v>38681.435925925929</v>
          </cell>
        </row>
        <row r="821">
          <cell r="A821" t="str">
            <v>1983</v>
          </cell>
          <cell r="B821" t="str">
            <v>CY</v>
          </cell>
          <cell r="C821" t="str">
            <v>TOTAL</v>
          </cell>
          <cell r="D821" t="str">
            <v>A00</v>
          </cell>
          <cell r="E821" t="str">
            <v>FTE</v>
          </cell>
          <cell r="F821" t="str">
            <v>T</v>
          </cell>
          <cell r="G821" t="str">
            <v>TOTAL</v>
          </cell>
          <cell r="H821" t="str">
            <v>RSE</v>
          </cell>
          <cell r="J821" t="str">
            <v>:</v>
          </cell>
          <cell r="K821" t="str">
            <v>NC</v>
          </cell>
          <cell r="M821" t="str">
            <v>V</v>
          </cell>
          <cell r="N821">
            <v>38461.761412037034</v>
          </cell>
          <cell r="O821" t="str">
            <v>GCHATEAUGIRON</v>
          </cell>
          <cell r="P821">
            <v>38681.435891203706</v>
          </cell>
        </row>
        <row r="822">
          <cell r="A822" t="str">
            <v>1982</v>
          </cell>
          <cell r="B822" t="str">
            <v>CY</v>
          </cell>
          <cell r="C822" t="str">
            <v>TOTAL</v>
          </cell>
          <cell r="D822" t="str">
            <v>A00</v>
          </cell>
          <cell r="E822" t="str">
            <v>FTE</v>
          </cell>
          <cell r="F822" t="str">
            <v>T</v>
          </cell>
          <cell r="G822" t="str">
            <v>TOTAL</v>
          </cell>
          <cell r="H822" t="str">
            <v>RSE</v>
          </cell>
          <cell r="J822" t="str">
            <v>:</v>
          </cell>
          <cell r="K822" t="str">
            <v>NC</v>
          </cell>
          <cell r="M822" t="str">
            <v>V</v>
          </cell>
          <cell r="N822">
            <v>38461.761412037034</v>
          </cell>
          <cell r="O822" t="str">
            <v>GCHATEAUGIRON</v>
          </cell>
          <cell r="P822">
            <v>38681.435856481483</v>
          </cell>
        </row>
        <row r="823">
          <cell r="A823" t="str">
            <v>1981</v>
          </cell>
          <cell r="B823" t="str">
            <v>CY</v>
          </cell>
          <cell r="C823" t="str">
            <v>TOTAL</v>
          </cell>
          <cell r="D823" t="str">
            <v>A00</v>
          </cell>
          <cell r="E823" t="str">
            <v>FTE</v>
          </cell>
          <cell r="F823" t="str">
            <v>T</v>
          </cell>
          <cell r="G823" t="str">
            <v>TOTAL</v>
          </cell>
          <cell r="H823" t="str">
            <v>RSE</v>
          </cell>
          <cell r="J823" t="str">
            <v>:</v>
          </cell>
          <cell r="K823" t="str">
            <v>NC</v>
          </cell>
          <cell r="M823" t="str">
            <v>V</v>
          </cell>
          <cell r="N823">
            <v>38461.761412037034</v>
          </cell>
          <cell r="O823" t="str">
            <v>GCHATEAUGIRON</v>
          </cell>
          <cell r="P823">
            <v>38681.435833333337</v>
          </cell>
        </row>
        <row r="824">
          <cell r="A824" t="str">
            <v>1990</v>
          </cell>
          <cell r="B824" t="str">
            <v>LT</v>
          </cell>
          <cell r="C824" t="str">
            <v>TOTAL</v>
          </cell>
          <cell r="D824" t="str">
            <v>A00</v>
          </cell>
          <cell r="E824" t="str">
            <v>FTE</v>
          </cell>
          <cell r="F824" t="str">
            <v>T</v>
          </cell>
          <cell r="G824" t="str">
            <v>TOTAL</v>
          </cell>
          <cell r="H824" t="str">
            <v>RSE</v>
          </cell>
          <cell r="J824" t="str">
            <v>:</v>
          </cell>
          <cell r="K824" t="str">
            <v>NC</v>
          </cell>
          <cell r="M824" t="str">
            <v>V</v>
          </cell>
          <cell r="N824">
            <v>38461.761423611111</v>
          </cell>
          <cell r="O824" t="str">
            <v>GCHATEAUGIRON</v>
          </cell>
          <cell r="P824">
            <v>38681.436238425929</v>
          </cell>
        </row>
        <row r="825">
          <cell r="A825" t="str">
            <v>1989</v>
          </cell>
          <cell r="B825" t="str">
            <v>LT</v>
          </cell>
          <cell r="C825" t="str">
            <v>TOTAL</v>
          </cell>
          <cell r="D825" t="str">
            <v>A00</v>
          </cell>
          <cell r="E825" t="str">
            <v>FTE</v>
          </cell>
          <cell r="F825" t="str">
            <v>T</v>
          </cell>
          <cell r="G825" t="str">
            <v>TOTAL</v>
          </cell>
          <cell r="H825" t="str">
            <v>RSE</v>
          </cell>
          <cell r="J825" t="str">
            <v>:</v>
          </cell>
          <cell r="K825" t="str">
            <v>NC</v>
          </cell>
          <cell r="M825" t="str">
            <v>V</v>
          </cell>
          <cell r="N825">
            <v>38461.761423611111</v>
          </cell>
          <cell r="O825" t="str">
            <v>GCHATEAUGIRON</v>
          </cell>
          <cell r="P825">
            <v>38681.436180555553</v>
          </cell>
        </row>
        <row r="826">
          <cell r="A826" t="str">
            <v>1988</v>
          </cell>
          <cell r="B826" t="str">
            <v>LT</v>
          </cell>
          <cell r="C826" t="str">
            <v>TOTAL</v>
          </cell>
          <cell r="D826" t="str">
            <v>A00</v>
          </cell>
          <cell r="E826" t="str">
            <v>FTE</v>
          </cell>
          <cell r="F826" t="str">
            <v>T</v>
          </cell>
          <cell r="G826" t="str">
            <v>TOTAL</v>
          </cell>
          <cell r="H826" t="str">
            <v>RSE</v>
          </cell>
          <cell r="J826" t="str">
            <v>:</v>
          </cell>
          <cell r="K826" t="str">
            <v>NC</v>
          </cell>
          <cell r="M826" t="str">
            <v>V</v>
          </cell>
          <cell r="N826">
            <v>38461.761423611111</v>
          </cell>
          <cell r="O826" t="str">
            <v>GCHATEAUGIRON</v>
          </cell>
          <cell r="P826">
            <v>38681.436122685183</v>
          </cell>
        </row>
        <row r="827">
          <cell r="A827" t="str">
            <v>1987</v>
          </cell>
          <cell r="B827" t="str">
            <v>LT</v>
          </cell>
          <cell r="C827" t="str">
            <v>TOTAL</v>
          </cell>
          <cell r="D827" t="str">
            <v>A00</v>
          </cell>
          <cell r="E827" t="str">
            <v>FTE</v>
          </cell>
          <cell r="F827" t="str">
            <v>T</v>
          </cell>
          <cell r="G827" t="str">
            <v>TOTAL</v>
          </cell>
          <cell r="H827" t="str">
            <v>RSE</v>
          </cell>
          <cell r="J827" t="str">
            <v>:</v>
          </cell>
          <cell r="K827" t="str">
            <v>NC</v>
          </cell>
          <cell r="M827" t="str">
            <v>V</v>
          </cell>
          <cell r="N827">
            <v>38461.761423611111</v>
          </cell>
          <cell r="O827" t="str">
            <v>GCHATEAUGIRON</v>
          </cell>
          <cell r="P827">
            <v>38681.436064814814</v>
          </cell>
        </row>
        <row r="828">
          <cell r="A828" t="str">
            <v>1986</v>
          </cell>
          <cell r="B828" t="str">
            <v>LT</v>
          </cell>
          <cell r="C828" t="str">
            <v>TOTAL</v>
          </cell>
          <cell r="D828" t="str">
            <v>A00</v>
          </cell>
          <cell r="E828" t="str">
            <v>FTE</v>
          </cell>
          <cell r="F828" t="str">
            <v>T</v>
          </cell>
          <cell r="G828" t="str">
            <v>TOTAL</v>
          </cell>
          <cell r="H828" t="str">
            <v>RSE</v>
          </cell>
          <cell r="J828" t="str">
            <v>:</v>
          </cell>
          <cell r="K828" t="str">
            <v>NC</v>
          </cell>
          <cell r="M828" t="str">
            <v>V</v>
          </cell>
          <cell r="N828">
            <v>38461.761423611111</v>
          </cell>
          <cell r="O828" t="str">
            <v>GCHATEAUGIRON</v>
          </cell>
          <cell r="P828">
            <v>38681.436018518521</v>
          </cell>
        </row>
        <row r="829">
          <cell r="A829" t="str">
            <v>1985</v>
          </cell>
          <cell r="B829" t="str">
            <v>LT</v>
          </cell>
          <cell r="C829" t="str">
            <v>TOTAL</v>
          </cell>
          <cell r="D829" t="str">
            <v>A00</v>
          </cell>
          <cell r="E829" t="str">
            <v>FTE</v>
          </cell>
          <cell r="F829" t="str">
            <v>T</v>
          </cell>
          <cell r="G829" t="str">
            <v>TOTAL</v>
          </cell>
          <cell r="H829" t="str">
            <v>RSE</v>
          </cell>
          <cell r="J829" t="str">
            <v>:</v>
          </cell>
          <cell r="K829" t="str">
            <v>NC</v>
          </cell>
          <cell r="M829" t="str">
            <v>V</v>
          </cell>
          <cell r="N829">
            <v>38461.761423611111</v>
          </cell>
          <cell r="O829" t="str">
            <v>GCHATEAUGIRON</v>
          </cell>
          <cell r="P829">
            <v>38681.435983796298</v>
          </cell>
        </row>
        <row r="830">
          <cell r="A830" t="str">
            <v>1984</v>
          </cell>
          <cell r="B830" t="str">
            <v>LT</v>
          </cell>
          <cell r="C830" t="str">
            <v>TOTAL</v>
          </cell>
          <cell r="D830" t="str">
            <v>A00</v>
          </cell>
          <cell r="E830" t="str">
            <v>FTE</v>
          </cell>
          <cell r="F830" t="str">
            <v>T</v>
          </cell>
          <cell r="G830" t="str">
            <v>TOTAL</v>
          </cell>
          <cell r="H830" t="str">
            <v>RSE</v>
          </cell>
          <cell r="J830" t="str">
            <v>:</v>
          </cell>
          <cell r="K830" t="str">
            <v>NC</v>
          </cell>
          <cell r="M830" t="str">
            <v>V</v>
          </cell>
          <cell r="N830">
            <v>38461.761423611111</v>
          </cell>
          <cell r="O830" t="str">
            <v>GCHATEAUGIRON</v>
          </cell>
          <cell r="P830">
            <v>38681.435937499999</v>
          </cell>
        </row>
        <row r="831">
          <cell r="A831" t="str">
            <v>1983</v>
          </cell>
          <cell r="B831" t="str">
            <v>LT</v>
          </cell>
          <cell r="C831" t="str">
            <v>TOTAL</v>
          </cell>
          <cell r="D831" t="str">
            <v>A00</v>
          </cell>
          <cell r="E831" t="str">
            <v>FTE</v>
          </cell>
          <cell r="F831" t="str">
            <v>T</v>
          </cell>
          <cell r="G831" t="str">
            <v>TOTAL</v>
          </cell>
          <cell r="H831" t="str">
            <v>RSE</v>
          </cell>
          <cell r="J831" t="str">
            <v>:</v>
          </cell>
          <cell r="K831" t="str">
            <v>NC</v>
          </cell>
          <cell r="M831" t="str">
            <v>V</v>
          </cell>
          <cell r="N831">
            <v>38461.761423611111</v>
          </cell>
          <cell r="O831" t="str">
            <v>GCHATEAUGIRON</v>
          </cell>
          <cell r="P831">
            <v>38681.435902777775</v>
          </cell>
        </row>
        <row r="832">
          <cell r="A832" t="str">
            <v>1982</v>
          </cell>
          <cell r="B832" t="str">
            <v>LT</v>
          </cell>
          <cell r="C832" t="str">
            <v>TOTAL</v>
          </cell>
          <cell r="D832" t="str">
            <v>A00</v>
          </cell>
          <cell r="E832" t="str">
            <v>FTE</v>
          </cell>
          <cell r="F832" t="str">
            <v>T</v>
          </cell>
          <cell r="G832" t="str">
            <v>TOTAL</v>
          </cell>
          <cell r="H832" t="str">
            <v>RSE</v>
          </cell>
          <cell r="J832" t="str">
            <v>:</v>
          </cell>
          <cell r="K832" t="str">
            <v>NC</v>
          </cell>
          <cell r="M832" t="str">
            <v>V</v>
          </cell>
          <cell r="N832">
            <v>38461.761423611111</v>
          </cell>
          <cell r="O832" t="str">
            <v>GCHATEAUGIRON</v>
          </cell>
          <cell r="P832">
            <v>38681.435879629629</v>
          </cell>
        </row>
        <row r="833">
          <cell r="A833" t="str">
            <v>1981</v>
          </cell>
          <cell r="B833" t="str">
            <v>LT</v>
          </cell>
          <cell r="C833" t="str">
            <v>TOTAL</v>
          </cell>
          <cell r="D833" t="str">
            <v>A00</v>
          </cell>
          <cell r="E833" t="str">
            <v>FTE</v>
          </cell>
          <cell r="F833" t="str">
            <v>T</v>
          </cell>
          <cell r="G833" t="str">
            <v>TOTAL</v>
          </cell>
          <cell r="H833" t="str">
            <v>RSE</v>
          </cell>
          <cell r="J833" t="str">
            <v>:</v>
          </cell>
          <cell r="K833" t="str">
            <v>NC</v>
          </cell>
          <cell r="M833" t="str">
            <v>V</v>
          </cell>
          <cell r="N833">
            <v>38461.761423611111</v>
          </cell>
          <cell r="O833" t="str">
            <v>GCHATEAUGIRON</v>
          </cell>
          <cell r="P833">
            <v>38681.435844907406</v>
          </cell>
        </row>
        <row r="834">
          <cell r="A834" t="str">
            <v>1980</v>
          </cell>
          <cell r="B834" t="str">
            <v>LT</v>
          </cell>
          <cell r="C834" t="str">
            <v>TOTAL</v>
          </cell>
          <cell r="D834" t="str">
            <v>A00</v>
          </cell>
          <cell r="E834" t="str">
            <v>FTE</v>
          </cell>
          <cell r="F834" t="str">
            <v>T</v>
          </cell>
          <cell r="G834" t="str">
            <v>TOTAL</v>
          </cell>
          <cell r="H834" t="str">
            <v>RSE</v>
          </cell>
          <cell r="J834" t="str">
            <v>:</v>
          </cell>
          <cell r="K834" t="str">
            <v>NC</v>
          </cell>
          <cell r="M834" t="str">
            <v>V</v>
          </cell>
          <cell r="N834">
            <v>38461.761423611111</v>
          </cell>
          <cell r="O834" t="str">
            <v>GCHATEAUGIRON</v>
          </cell>
          <cell r="P834">
            <v>38681.43582175926</v>
          </cell>
        </row>
        <row r="835">
          <cell r="A835" t="str">
            <v>2002</v>
          </cell>
          <cell r="B835" t="str">
            <v>LU</v>
          </cell>
          <cell r="C835" t="str">
            <v>TOTAL</v>
          </cell>
          <cell r="D835" t="str">
            <v>A00</v>
          </cell>
          <cell r="E835" t="str">
            <v>FTE</v>
          </cell>
          <cell r="F835" t="str">
            <v>T</v>
          </cell>
          <cell r="G835" t="str">
            <v>TOTAL</v>
          </cell>
          <cell r="H835" t="str">
            <v>RSE</v>
          </cell>
          <cell r="J835" t="str">
            <v>:</v>
          </cell>
          <cell r="K835" t="str">
            <v>MS</v>
          </cell>
          <cell r="M835" t="str">
            <v>V</v>
          </cell>
          <cell r="N835">
            <v>38461.761423611111</v>
          </cell>
          <cell r="O835" t="str">
            <v>GCHATEAUGIRON</v>
          </cell>
          <cell r="P835">
            <v>38681.438310185185</v>
          </cell>
          <cell r="Q835" t="str">
            <v>gchateaug</v>
          </cell>
        </row>
        <row r="836">
          <cell r="A836" t="str">
            <v>2001</v>
          </cell>
          <cell r="B836" t="str">
            <v>LU</v>
          </cell>
          <cell r="C836" t="str">
            <v>TOTAL</v>
          </cell>
          <cell r="D836" t="str">
            <v>A00</v>
          </cell>
          <cell r="E836" t="str">
            <v>FTE</v>
          </cell>
          <cell r="F836" t="str">
            <v>T</v>
          </cell>
          <cell r="G836" t="str">
            <v>TOTAL</v>
          </cell>
          <cell r="H836" t="str">
            <v>RSE</v>
          </cell>
          <cell r="J836" t="str">
            <v>:</v>
          </cell>
          <cell r="K836" t="str">
            <v>NC</v>
          </cell>
          <cell r="M836" t="str">
            <v>V</v>
          </cell>
          <cell r="N836">
            <v>38461.761423611111</v>
          </cell>
          <cell r="O836" t="str">
            <v>GCHATEAUGIRON</v>
          </cell>
          <cell r="P836">
            <v>38681.438009259262</v>
          </cell>
        </row>
        <row r="837">
          <cell r="A837" t="str">
            <v>2000</v>
          </cell>
          <cell r="B837" t="str">
            <v>LU</v>
          </cell>
          <cell r="C837" t="str">
            <v>TOTAL</v>
          </cell>
          <cell r="D837" t="str">
            <v>A00</v>
          </cell>
          <cell r="E837" t="str">
            <v>FTE</v>
          </cell>
          <cell r="F837" t="str">
            <v>T</v>
          </cell>
          <cell r="G837" t="str">
            <v>TOTAL</v>
          </cell>
          <cell r="H837" t="str">
            <v>RSE</v>
          </cell>
          <cell r="I837">
            <v>1646</v>
          </cell>
          <cell r="K837" t="str">
            <v>NC</v>
          </cell>
          <cell r="M837" t="str">
            <v>V</v>
          </cell>
          <cell r="N837">
            <v>38461.761423611111</v>
          </cell>
          <cell r="O837" t="str">
            <v>GCHATEAUGIRON</v>
          </cell>
          <cell r="P837">
            <v>38681.437743055554</v>
          </cell>
        </row>
        <row r="838">
          <cell r="A838" t="str">
            <v>1999</v>
          </cell>
          <cell r="B838" t="str">
            <v>LU</v>
          </cell>
          <cell r="C838" t="str">
            <v>TOTAL</v>
          </cell>
          <cell r="D838" t="str">
            <v>A00</v>
          </cell>
          <cell r="E838" t="str">
            <v>FTE</v>
          </cell>
          <cell r="F838" t="str">
            <v>T</v>
          </cell>
          <cell r="G838" t="str">
            <v>TOTAL</v>
          </cell>
          <cell r="H838" t="str">
            <v>RSE</v>
          </cell>
          <cell r="J838" t="str">
            <v>:</v>
          </cell>
          <cell r="K838" t="str">
            <v>NC</v>
          </cell>
          <cell r="M838" t="str">
            <v>V</v>
          </cell>
          <cell r="N838">
            <v>38461.761423611111</v>
          </cell>
          <cell r="O838" t="str">
            <v>GCHATEAUGIRON</v>
          </cell>
          <cell r="P838">
            <v>38681.437511574077</v>
          </cell>
        </row>
        <row r="839">
          <cell r="A839" t="str">
            <v>1998</v>
          </cell>
          <cell r="B839" t="str">
            <v>LU</v>
          </cell>
          <cell r="C839" t="str">
            <v>TOTAL</v>
          </cell>
          <cell r="D839" t="str">
            <v>A00</v>
          </cell>
          <cell r="E839" t="str">
            <v>FTE</v>
          </cell>
          <cell r="F839" t="str">
            <v>T</v>
          </cell>
          <cell r="G839" t="str">
            <v>TOTAL</v>
          </cell>
          <cell r="H839" t="str">
            <v>RSE</v>
          </cell>
          <cell r="J839" t="str">
            <v>:</v>
          </cell>
          <cell r="K839" t="str">
            <v>NC</v>
          </cell>
          <cell r="M839" t="str">
            <v>V</v>
          </cell>
          <cell r="N839">
            <v>38461.761423611111</v>
          </cell>
          <cell r="O839" t="str">
            <v>GCHATEAUGIRON</v>
          </cell>
          <cell r="P839">
            <v>38681.437268518515</v>
          </cell>
        </row>
        <row r="840">
          <cell r="A840" t="str">
            <v>1997</v>
          </cell>
          <cell r="B840" t="str">
            <v>LU</v>
          </cell>
          <cell r="C840" t="str">
            <v>TOTAL</v>
          </cell>
          <cell r="D840" t="str">
            <v>A00</v>
          </cell>
          <cell r="E840" t="str">
            <v>FTE</v>
          </cell>
          <cell r="F840" t="str">
            <v>T</v>
          </cell>
          <cell r="G840" t="str">
            <v>TOTAL</v>
          </cell>
          <cell r="H840" t="str">
            <v>RSE</v>
          </cell>
          <cell r="J840" t="str">
            <v>:</v>
          </cell>
          <cell r="K840" t="str">
            <v>NC</v>
          </cell>
          <cell r="M840" t="str">
            <v>V</v>
          </cell>
          <cell r="N840">
            <v>38461.761423611111</v>
          </cell>
          <cell r="O840" t="str">
            <v>GCHATEAUGIRON</v>
          </cell>
          <cell r="P840">
            <v>38681.437071759261</v>
          </cell>
        </row>
        <row r="841">
          <cell r="A841" t="str">
            <v>1996</v>
          </cell>
          <cell r="B841" t="str">
            <v>LU</v>
          </cell>
          <cell r="C841" t="str">
            <v>TOTAL</v>
          </cell>
          <cell r="D841" t="str">
            <v>A00</v>
          </cell>
          <cell r="E841" t="str">
            <v>FTE</v>
          </cell>
          <cell r="F841" t="str">
            <v>T</v>
          </cell>
          <cell r="G841" t="str">
            <v>TOTAL</v>
          </cell>
          <cell r="H841" t="str">
            <v>RSE</v>
          </cell>
          <cell r="J841" t="str">
            <v>:</v>
          </cell>
          <cell r="K841" t="str">
            <v>NC</v>
          </cell>
          <cell r="M841" t="str">
            <v>V</v>
          </cell>
          <cell r="N841">
            <v>38461.761423611111</v>
          </cell>
          <cell r="O841" t="str">
            <v>GCHATEAUGIRON</v>
          </cell>
          <cell r="P841">
            <v>38681.436898148146</v>
          </cell>
        </row>
        <row r="842">
          <cell r="A842" t="str">
            <v>1992</v>
          </cell>
          <cell r="B842" t="str">
            <v>RO</v>
          </cell>
          <cell r="C842" t="str">
            <v>NA_SC</v>
          </cell>
          <cell r="D842" t="str">
            <v>A00</v>
          </cell>
          <cell r="E842" t="str">
            <v>FTE</v>
          </cell>
          <cell r="F842" t="str">
            <v>T</v>
          </cell>
          <cell r="G842" t="str">
            <v>TOTAL</v>
          </cell>
          <cell r="H842" t="str">
            <v>RSE</v>
          </cell>
          <cell r="J842" t="str">
            <v>:</v>
          </cell>
          <cell r="K842" t="str">
            <v>NC</v>
          </cell>
          <cell r="M842" t="str">
            <v>V</v>
          </cell>
          <cell r="N842">
            <v>38461.761377314811</v>
          </cell>
          <cell r="O842" t="str">
            <v>GCHATEAUGIRON</v>
          </cell>
          <cell r="P842">
            <v>38681.436412037037</v>
          </cell>
        </row>
        <row r="843">
          <cell r="A843" t="str">
            <v>1991</v>
          </cell>
          <cell r="B843" t="str">
            <v>RO</v>
          </cell>
          <cell r="C843" t="str">
            <v>NA_SC</v>
          </cell>
          <cell r="D843" t="str">
            <v>A00</v>
          </cell>
          <cell r="E843" t="str">
            <v>FTE</v>
          </cell>
          <cell r="F843" t="str">
            <v>T</v>
          </cell>
          <cell r="G843" t="str">
            <v>TOTAL</v>
          </cell>
          <cell r="H843" t="str">
            <v>RSE</v>
          </cell>
          <cell r="J843" t="str">
            <v>:</v>
          </cell>
          <cell r="K843" t="str">
            <v>NC</v>
          </cell>
          <cell r="M843" t="str">
            <v>V</v>
          </cell>
          <cell r="N843">
            <v>38461.761377314811</v>
          </cell>
          <cell r="O843" t="str">
            <v>GCHATEAUGIRON</v>
          </cell>
          <cell r="P843">
            <v>38681.436331018522</v>
          </cell>
        </row>
        <row r="844">
          <cell r="A844" t="str">
            <v>1990</v>
          </cell>
          <cell r="B844" t="str">
            <v>RO</v>
          </cell>
          <cell r="C844" t="str">
            <v>NA_SC</v>
          </cell>
          <cell r="D844" t="str">
            <v>A00</v>
          </cell>
          <cell r="E844" t="str">
            <v>FTE</v>
          </cell>
          <cell r="F844" t="str">
            <v>T</v>
          </cell>
          <cell r="G844" t="str">
            <v>TOTAL</v>
          </cell>
          <cell r="H844" t="str">
            <v>RSE</v>
          </cell>
          <cell r="J844" t="str">
            <v>:</v>
          </cell>
          <cell r="K844" t="str">
            <v>NC</v>
          </cell>
          <cell r="M844" t="str">
            <v>V</v>
          </cell>
          <cell r="N844">
            <v>38461.761377314811</v>
          </cell>
          <cell r="O844" t="str">
            <v>GCHATEAUGIRON</v>
          </cell>
          <cell r="P844">
            <v>38681.436261574076</v>
          </cell>
        </row>
        <row r="845">
          <cell r="A845" t="str">
            <v>1989</v>
          </cell>
          <cell r="B845" t="str">
            <v>RO</v>
          </cell>
          <cell r="C845" t="str">
            <v>NA_SC</v>
          </cell>
          <cell r="D845" t="str">
            <v>A00</v>
          </cell>
          <cell r="E845" t="str">
            <v>FTE</v>
          </cell>
          <cell r="F845" t="str">
            <v>T</v>
          </cell>
          <cell r="G845" t="str">
            <v>TOTAL</v>
          </cell>
          <cell r="H845" t="str">
            <v>RSE</v>
          </cell>
          <cell r="J845" t="str">
            <v>:</v>
          </cell>
          <cell r="K845" t="str">
            <v>NC</v>
          </cell>
          <cell r="M845" t="str">
            <v>V</v>
          </cell>
          <cell r="N845">
            <v>38461.761377314811</v>
          </cell>
          <cell r="O845" t="str">
            <v>GCHATEAUGIRON</v>
          </cell>
          <cell r="P845">
            <v>38681.436192129629</v>
          </cell>
        </row>
        <row r="846">
          <cell r="A846" t="str">
            <v>1988</v>
          </cell>
          <cell r="B846" t="str">
            <v>RO</v>
          </cell>
          <cell r="C846" t="str">
            <v>NA_SC</v>
          </cell>
          <cell r="D846" t="str">
            <v>A00</v>
          </cell>
          <cell r="E846" t="str">
            <v>FTE</v>
          </cell>
          <cell r="F846" t="str">
            <v>T</v>
          </cell>
          <cell r="G846" t="str">
            <v>TOTAL</v>
          </cell>
          <cell r="H846" t="str">
            <v>RSE</v>
          </cell>
          <cell r="J846" t="str">
            <v>:</v>
          </cell>
          <cell r="K846" t="str">
            <v>NC</v>
          </cell>
          <cell r="M846" t="str">
            <v>V</v>
          </cell>
          <cell r="N846">
            <v>38461.761377314811</v>
          </cell>
          <cell r="O846" t="str">
            <v>GCHATEAUGIRON</v>
          </cell>
          <cell r="P846">
            <v>38681.43613425926</v>
          </cell>
        </row>
        <row r="847">
          <cell r="A847" t="str">
            <v>1987</v>
          </cell>
          <cell r="B847" t="str">
            <v>RO</v>
          </cell>
          <cell r="C847" t="str">
            <v>NA_SC</v>
          </cell>
          <cell r="D847" t="str">
            <v>A00</v>
          </cell>
          <cell r="E847" t="str">
            <v>FTE</v>
          </cell>
          <cell r="F847" t="str">
            <v>T</v>
          </cell>
          <cell r="G847" t="str">
            <v>TOTAL</v>
          </cell>
          <cell r="H847" t="str">
            <v>RSE</v>
          </cell>
          <cell r="J847" t="str">
            <v>:</v>
          </cell>
          <cell r="K847" t="str">
            <v>NC</v>
          </cell>
          <cell r="M847" t="str">
            <v>V</v>
          </cell>
          <cell r="N847">
            <v>38461.761377314811</v>
          </cell>
          <cell r="O847" t="str">
            <v>GCHATEAUGIRON</v>
          </cell>
          <cell r="P847">
            <v>38681.436076388891</v>
          </cell>
        </row>
        <row r="848">
          <cell r="A848" t="str">
            <v>1986</v>
          </cell>
          <cell r="B848" t="str">
            <v>RO</v>
          </cell>
          <cell r="C848" t="str">
            <v>NA_SC</v>
          </cell>
          <cell r="D848" t="str">
            <v>A00</v>
          </cell>
          <cell r="E848" t="str">
            <v>FTE</v>
          </cell>
          <cell r="F848" t="str">
            <v>T</v>
          </cell>
          <cell r="G848" t="str">
            <v>TOTAL</v>
          </cell>
          <cell r="H848" t="str">
            <v>RSE</v>
          </cell>
          <cell r="J848" t="str">
            <v>:</v>
          </cell>
          <cell r="K848" t="str">
            <v>NC</v>
          </cell>
          <cell r="M848" t="str">
            <v>V</v>
          </cell>
          <cell r="N848">
            <v>38461.761377314811</v>
          </cell>
          <cell r="O848" t="str">
            <v>GCHATEAUGIRON</v>
          </cell>
          <cell r="P848">
            <v>38681.436030092591</v>
          </cell>
        </row>
        <row r="849">
          <cell r="A849" t="str">
            <v>1985</v>
          </cell>
          <cell r="B849" t="str">
            <v>RO</v>
          </cell>
          <cell r="C849" t="str">
            <v>NA_SC</v>
          </cell>
          <cell r="D849" t="str">
            <v>A00</v>
          </cell>
          <cell r="E849" t="str">
            <v>FTE</v>
          </cell>
          <cell r="F849" t="str">
            <v>T</v>
          </cell>
          <cell r="G849" t="str">
            <v>TOTAL</v>
          </cell>
          <cell r="H849" t="str">
            <v>RSE</v>
          </cell>
          <cell r="J849" t="str">
            <v>:</v>
          </cell>
          <cell r="K849" t="str">
            <v>NC</v>
          </cell>
          <cell r="M849" t="str">
            <v>V</v>
          </cell>
          <cell r="N849">
            <v>38461.761377314811</v>
          </cell>
          <cell r="O849" t="str">
            <v>GCHATEAUGIRON</v>
          </cell>
          <cell r="P849">
            <v>38681.435983796298</v>
          </cell>
        </row>
        <row r="850">
          <cell r="A850" t="str">
            <v>1984</v>
          </cell>
          <cell r="B850" t="str">
            <v>RO</v>
          </cell>
          <cell r="C850" t="str">
            <v>NA_SC</v>
          </cell>
          <cell r="D850" t="str">
            <v>A00</v>
          </cell>
          <cell r="E850" t="str">
            <v>FTE</v>
          </cell>
          <cell r="F850" t="str">
            <v>T</v>
          </cell>
          <cell r="G850" t="str">
            <v>TOTAL</v>
          </cell>
          <cell r="H850" t="str">
            <v>RSE</v>
          </cell>
          <cell r="J850" t="str">
            <v>:</v>
          </cell>
          <cell r="K850" t="str">
            <v>NC</v>
          </cell>
          <cell r="M850" t="str">
            <v>V</v>
          </cell>
          <cell r="N850">
            <v>38461.761377314811</v>
          </cell>
          <cell r="O850" t="str">
            <v>GCHATEAUGIRON</v>
          </cell>
          <cell r="P850">
            <v>38681.435949074075</v>
          </cell>
        </row>
        <row r="851">
          <cell r="A851" t="str">
            <v>1983</v>
          </cell>
          <cell r="B851" t="str">
            <v>RO</v>
          </cell>
          <cell r="C851" t="str">
            <v>NA_SC</v>
          </cell>
          <cell r="D851" t="str">
            <v>A00</v>
          </cell>
          <cell r="E851" t="str">
            <v>FTE</v>
          </cell>
          <cell r="F851" t="str">
            <v>T</v>
          </cell>
          <cell r="G851" t="str">
            <v>TOTAL</v>
          </cell>
          <cell r="H851" t="str">
            <v>RSE</v>
          </cell>
          <cell r="J851" t="str">
            <v>:</v>
          </cell>
          <cell r="K851" t="str">
            <v>NC</v>
          </cell>
          <cell r="M851" t="str">
            <v>V</v>
          </cell>
          <cell r="N851">
            <v>38461.761377314811</v>
          </cell>
          <cell r="O851" t="str">
            <v>GCHATEAUGIRON</v>
          </cell>
          <cell r="P851">
            <v>38681.435914351852</v>
          </cell>
        </row>
        <row r="852">
          <cell r="A852" t="str">
            <v>1982</v>
          </cell>
          <cell r="B852" t="str">
            <v>RO</v>
          </cell>
          <cell r="C852" t="str">
            <v>NA_SC</v>
          </cell>
          <cell r="D852" t="str">
            <v>A00</v>
          </cell>
          <cell r="E852" t="str">
            <v>FTE</v>
          </cell>
          <cell r="F852" t="str">
            <v>T</v>
          </cell>
          <cell r="G852" t="str">
            <v>TOTAL</v>
          </cell>
          <cell r="H852" t="str">
            <v>RSE</v>
          </cell>
          <cell r="J852" t="str">
            <v>:</v>
          </cell>
          <cell r="K852" t="str">
            <v>NC</v>
          </cell>
          <cell r="M852" t="str">
            <v>V</v>
          </cell>
          <cell r="N852">
            <v>38461.761377314811</v>
          </cell>
          <cell r="O852" t="str">
            <v>GCHATEAUGIRON</v>
          </cell>
          <cell r="P852">
            <v>38681.435879629629</v>
          </cell>
        </row>
        <row r="853">
          <cell r="A853" t="str">
            <v>1981</v>
          </cell>
          <cell r="B853" t="str">
            <v>RO</v>
          </cell>
          <cell r="C853" t="str">
            <v>NA_SC</v>
          </cell>
          <cell r="D853" t="str">
            <v>A00</v>
          </cell>
          <cell r="E853" t="str">
            <v>FTE</v>
          </cell>
          <cell r="F853" t="str">
            <v>T</v>
          </cell>
          <cell r="G853" t="str">
            <v>TOTAL</v>
          </cell>
          <cell r="H853" t="str">
            <v>RSE</v>
          </cell>
          <cell r="J853" t="str">
            <v>:</v>
          </cell>
          <cell r="K853" t="str">
            <v>NC</v>
          </cell>
          <cell r="M853" t="str">
            <v>V</v>
          </cell>
          <cell r="N853">
            <v>38461.761377314811</v>
          </cell>
          <cell r="O853" t="str">
            <v>GCHATEAUGIRON</v>
          </cell>
          <cell r="P853">
            <v>38681.435856481483</v>
          </cell>
        </row>
        <row r="854">
          <cell r="A854" t="str">
            <v>1980</v>
          </cell>
          <cell r="B854" t="str">
            <v>RO</v>
          </cell>
          <cell r="C854" t="str">
            <v>NA_SC</v>
          </cell>
          <cell r="D854" t="str">
            <v>A00</v>
          </cell>
          <cell r="E854" t="str">
            <v>FTE</v>
          </cell>
          <cell r="F854" t="str">
            <v>T</v>
          </cell>
          <cell r="G854" t="str">
            <v>TOTAL</v>
          </cell>
          <cell r="H854" t="str">
            <v>RSE</v>
          </cell>
          <cell r="J854" t="str">
            <v>:</v>
          </cell>
          <cell r="K854" t="str">
            <v>NC</v>
          </cell>
          <cell r="M854" t="str">
            <v>V</v>
          </cell>
          <cell r="N854">
            <v>38461.761377314811</v>
          </cell>
          <cell r="O854" t="str">
            <v>GCHATEAUGIRON</v>
          </cell>
          <cell r="P854">
            <v>38681.43582175926</v>
          </cell>
        </row>
        <row r="855">
          <cell r="A855" t="str">
            <v>2002</v>
          </cell>
          <cell r="B855" t="str">
            <v>CZ</v>
          </cell>
          <cell r="C855" t="str">
            <v>EN_TE</v>
          </cell>
          <cell r="D855" t="str">
            <v>A00</v>
          </cell>
          <cell r="E855" t="str">
            <v>FTE</v>
          </cell>
          <cell r="F855" t="str">
            <v>T</v>
          </cell>
          <cell r="G855" t="str">
            <v>TOTAL</v>
          </cell>
          <cell r="H855" t="str">
            <v>RSE</v>
          </cell>
          <cell r="I855">
            <v>6743</v>
          </cell>
          <cell r="K855" t="str">
            <v>MS</v>
          </cell>
          <cell r="M855" t="str">
            <v>V</v>
          </cell>
          <cell r="N855">
            <v>38461.761400462965</v>
          </cell>
          <cell r="O855" t="str">
            <v>GCHATEAUGIRON</v>
          </cell>
          <cell r="P855">
            <v>38681.438194444447</v>
          </cell>
          <cell r="Q855" t="str">
            <v>gchateaug</v>
          </cell>
        </row>
        <row r="856">
          <cell r="A856" t="str">
            <v>2001</v>
          </cell>
          <cell r="B856" t="str">
            <v>CZ</v>
          </cell>
          <cell r="C856" t="str">
            <v>EN_TE</v>
          </cell>
          <cell r="D856" t="str">
            <v>A00</v>
          </cell>
          <cell r="E856" t="str">
            <v>FTE</v>
          </cell>
          <cell r="F856" t="str">
            <v>T</v>
          </cell>
          <cell r="G856" t="str">
            <v>TOTAL</v>
          </cell>
          <cell r="H856" t="str">
            <v>RSE</v>
          </cell>
          <cell r="I856">
            <v>7014</v>
          </cell>
          <cell r="K856" t="str">
            <v>NC</v>
          </cell>
          <cell r="M856" t="str">
            <v>V</v>
          </cell>
          <cell r="N856">
            <v>38461.761400462965</v>
          </cell>
          <cell r="O856" t="str">
            <v>GCHATEAUGIRON</v>
          </cell>
          <cell r="P856">
            <v>38681.437893518516</v>
          </cell>
        </row>
        <row r="857">
          <cell r="A857" t="str">
            <v>2000</v>
          </cell>
          <cell r="B857" t="str">
            <v>CZ</v>
          </cell>
          <cell r="C857" t="str">
            <v>EN_TE</v>
          </cell>
          <cell r="D857" t="str">
            <v>A00</v>
          </cell>
          <cell r="E857" t="str">
            <v>FTE</v>
          </cell>
          <cell r="F857" t="str">
            <v>T</v>
          </cell>
          <cell r="G857" t="str">
            <v>TOTAL</v>
          </cell>
          <cell r="H857" t="str">
            <v>RSE</v>
          </cell>
          <cell r="I857">
            <v>6202</v>
          </cell>
          <cell r="K857" t="str">
            <v>NC</v>
          </cell>
          <cell r="M857" t="str">
            <v>V</v>
          </cell>
          <cell r="N857">
            <v>38461.761400462965</v>
          </cell>
          <cell r="O857" t="str">
            <v>GCHATEAUGIRON</v>
          </cell>
          <cell r="P857">
            <v>38681.437650462962</v>
          </cell>
        </row>
        <row r="858">
          <cell r="A858" t="str">
            <v>1999</v>
          </cell>
          <cell r="B858" t="str">
            <v>CZ</v>
          </cell>
          <cell r="C858" t="str">
            <v>EN_TE</v>
          </cell>
          <cell r="D858" t="str">
            <v>A00</v>
          </cell>
          <cell r="E858" t="str">
            <v>FTE</v>
          </cell>
          <cell r="F858" t="str">
            <v>T</v>
          </cell>
          <cell r="G858" t="str">
            <v>TOTAL</v>
          </cell>
          <cell r="H858" t="str">
            <v>RSE</v>
          </cell>
          <cell r="I858">
            <v>6775</v>
          </cell>
          <cell r="J858" t="str">
            <v>i</v>
          </cell>
          <cell r="K858" t="str">
            <v>NC</v>
          </cell>
          <cell r="M858" t="str">
            <v>V</v>
          </cell>
          <cell r="N858">
            <v>38461.761400462965</v>
          </cell>
          <cell r="O858" t="str">
            <v>GCHATEAUGIRON</v>
          </cell>
          <cell r="P858">
            <v>38681.437407407408</v>
          </cell>
        </row>
        <row r="859">
          <cell r="A859" t="str">
            <v>1998</v>
          </cell>
          <cell r="B859" t="str">
            <v>CZ</v>
          </cell>
          <cell r="C859" t="str">
            <v>EN_TE</v>
          </cell>
          <cell r="D859" t="str">
            <v>A00</v>
          </cell>
          <cell r="E859" t="str">
            <v>FTE</v>
          </cell>
          <cell r="F859" t="str">
            <v>T</v>
          </cell>
          <cell r="G859" t="str">
            <v>TOTAL</v>
          </cell>
          <cell r="H859" t="str">
            <v>RSE</v>
          </cell>
          <cell r="I859">
            <v>6102</v>
          </cell>
          <cell r="J859" t="str">
            <v>i</v>
          </cell>
          <cell r="K859" t="str">
            <v>NC</v>
          </cell>
          <cell r="M859" t="str">
            <v>V</v>
          </cell>
          <cell r="N859">
            <v>38461.761400462965</v>
          </cell>
          <cell r="O859" t="str">
            <v>GCHATEAUGIRON</v>
          </cell>
          <cell r="P859">
            <v>38681.4371875</v>
          </cell>
        </row>
        <row r="860">
          <cell r="A860" t="str">
            <v>1997</v>
          </cell>
          <cell r="B860" t="str">
            <v>CZ</v>
          </cell>
          <cell r="C860" t="str">
            <v>EN_TE</v>
          </cell>
          <cell r="D860" t="str">
            <v>A00</v>
          </cell>
          <cell r="E860" t="str">
            <v>FTE</v>
          </cell>
          <cell r="F860" t="str">
            <v>T</v>
          </cell>
          <cell r="G860" t="str">
            <v>TOTAL</v>
          </cell>
          <cell r="H860" t="str">
            <v>RSE</v>
          </cell>
          <cell r="I860">
            <v>6430</v>
          </cell>
          <cell r="J860" t="str">
            <v>i</v>
          </cell>
          <cell r="K860" t="str">
            <v>NC</v>
          </cell>
          <cell r="M860" t="str">
            <v>V</v>
          </cell>
          <cell r="N860">
            <v>38461.761400462965</v>
          </cell>
          <cell r="O860" t="str">
            <v>GCHATEAUGIRON</v>
          </cell>
          <cell r="P860">
            <v>38681.436990740738</v>
          </cell>
        </row>
        <row r="861">
          <cell r="A861" t="str">
            <v>1996</v>
          </cell>
          <cell r="B861" t="str">
            <v>CZ</v>
          </cell>
          <cell r="C861" t="str">
            <v>EN_TE</v>
          </cell>
          <cell r="D861" t="str">
            <v>A00</v>
          </cell>
          <cell r="E861" t="str">
            <v>FTE</v>
          </cell>
          <cell r="F861" t="str">
            <v>T</v>
          </cell>
          <cell r="G861" t="str">
            <v>TOTAL</v>
          </cell>
          <cell r="H861" t="str">
            <v>RSE</v>
          </cell>
          <cell r="I861">
            <v>5525</v>
          </cell>
          <cell r="J861" t="str">
            <v>i</v>
          </cell>
          <cell r="K861" t="str">
            <v>NC</v>
          </cell>
          <cell r="M861" t="str">
            <v>V</v>
          </cell>
          <cell r="N861">
            <v>38461.761400462965</v>
          </cell>
          <cell r="O861" t="str">
            <v>GCHATEAUGIRON</v>
          </cell>
          <cell r="P861">
            <v>38681.436828703707</v>
          </cell>
        </row>
        <row r="862">
          <cell r="A862" t="str">
            <v>1995</v>
          </cell>
          <cell r="B862" t="str">
            <v>CZ</v>
          </cell>
          <cell r="C862" t="str">
            <v>EN_TE</v>
          </cell>
          <cell r="D862" t="str">
            <v>A00</v>
          </cell>
          <cell r="E862" t="str">
            <v>FTE</v>
          </cell>
          <cell r="F862" t="str">
            <v>T</v>
          </cell>
          <cell r="G862" t="str">
            <v>TOTAL</v>
          </cell>
          <cell r="H862" t="str">
            <v>RSE</v>
          </cell>
          <cell r="I862">
            <v>6176</v>
          </cell>
          <cell r="J862" t="str">
            <v>i</v>
          </cell>
          <cell r="K862" t="str">
            <v>NC</v>
          </cell>
          <cell r="M862" t="str">
            <v>V</v>
          </cell>
          <cell r="N862">
            <v>38461.761400462965</v>
          </cell>
          <cell r="O862" t="str">
            <v>GCHATEAUGIRON</v>
          </cell>
          <cell r="P862">
            <v>38681.436678240738</v>
          </cell>
        </row>
        <row r="863">
          <cell r="A863" t="str">
            <v>1994</v>
          </cell>
          <cell r="B863" t="str">
            <v>CZ</v>
          </cell>
          <cell r="C863" t="str">
            <v>EN_TE</v>
          </cell>
          <cell r="D863" t="str">
            <v>A00</v>
          </cell>
          <cell r="E863" t="str">
            <v>FTE</v>
          </cell>
          <cell r="F863" t="str">
            <v>T</v>
          </cell>
          <cell r="G863" t="str">
            <v>TOTAL</v>
          </cell>
          <cell r="H863" t="str">
            <v>RSE</v>
          </cell>
          <cell r="J863" t="str">
            <v>:</v>
          </cell>
          <cell r="K863" t="str">
            <v>NC</v>
          </cell>
          <cell r="M863" t="str">
            <v>V</v>
          </cell>
          <cell r="N863">
            <v>38461.761400462965</v>
          </cell>
          <cell r="O863" t="str">
            <v>GCHATEAUGIRON</v>
          </cell>
          <cell r="P863">
            <v>38681.436550925922</v>
          </cell>
        </row>
        <row r="864">
          <cell r="A864" t="str">
            <v>1993</v>
          </cell>
          <cell r="B864" t="str">
            <v>CZ</v>
          </cell>
          <cell r="C864" t="str">
            <v>EN_TE</v>
          </cell>
          <cell r="D864" t="str">
            <v>A00</v>
          </cell>
          <cell r="E864" t="str">
            <v>FTE</v>
          </cell>
          <cell r="F864" t="str">
            <v>T</v>
          </cell>
          <cell r="G864" t="str">
            <v>TOTAL</v>
          </cell>
          <cell r="H864" t="str">
            <v>RSE</v>
          </cell>
          <cell r="J864" t="str">
            <v>:</v>
          </cell>
          <cell r="K864" t="str">
            <v>NC</v>
          </cell>
          <cell r="M864" t="str">
            <v>V</v>
          </cell>
          <cell r="N864">
            <v>38461.761400462965</v>
          </cell>
          <cell r="O864" t="str">
            <v>GCHATEAUGIRON</v>
          </cell>
          <cell r="P864">
            <v>38681.43645833333</v>
          </cell>
        </row>
        <row r="865">
          <cell r="A865" t="str">
            <v>1992</v>
          </cell>
          <cell r="B865" t="str">
            <v>CZ</v>
          </cell>
          <cell r="C865" t="str">
            <v>EN_TE</v>
          </cell>
          <cell r="D865" t="str">
            <v>A00</v>
          </cell>
          <cell r="E865" t="str">
            <v>FTE</v>
          </cell>
          <cell r="F865" t="str">
            <v>T</v>
          </cell>
          <cell r="G865" t="str">
            <v>TOTAL</v>
          </cell>
          <cell r="H865" t="str">
            <v>RSE</v>
          </cell>
          <cell r="J865" t="str">
            <v>:</v>
          </cell>
          <cell r="K865" t="str">
            <v>NC</v>
          </cell>
          <cell r="M865" t="str">
            <v>V</v>
          </cell>
          <cell r="N865">
            <v>38461.761400462965</v>
          </cell>
          <cell r="O865" t="str">
            <v>GCHATEAUGIRON</v>
          </cell>
          <cell r="P865">
            <v>38681.436365740738</v>
          </cell>
        </row>
        <row r="866">
          <cell r="A866" t="str">
            <v>2001</v>
          </cell>
          <cell r="B866" t="str">
            <v>LT</v>
          </cell>
          <cell r="C866" t="str">
            <v>AG_SC</v>
          </cell>
          <cell r="D866" t="str">
            <v>A00</v>
          </cell>
          <cell r="E866" t="str">
            <v>FTE</v>
          </cell>
          <cell r="F866" t="str">
            <v>T</v>
          </cell>
          <cell r="G866" t="str">
            <v>TOTAL</v>
          </cell>
          <cell r="H866" t="str">
            <v>RSE</v>
          </cell>
          <cell r="I866">
            <v>462</v>
          </cell>
          <cell r="J866" t="str">
            <v>i</v>
          </cell>
          <cell r="K866" t="str">
            <v>NC</v>
          </cell>
          <cell r="M866" t="str">
            <v>V</v>
          </cell>
          <cell r="N866">
            <v>38461.761400462965</v>
          </cell>
          <cell r="O866" t="str">
            <v>GCHATEAUGIRON</v>
          </cell>
          <cell r="P866">
            <v>38681.437997685185</v>
          </cell>
        </row>
        <row r="867">
          <cell r="A867" t="str">
            <v>2000</v>
          </cell>
          <cell r="B867" t="str">
            <v>LT</v>
          </cell>
          <cell r="C867" t="str">
            <v>AG_SC</v>
          </cell>
          <cell r="D867" t="str">
            <v>A00</v>
          </cell>
          <cell r="E867" t="str">
            <v>FTE</v>
          </cell>
          <cell r="F867" t="str">
            <v>T</v>
          </cell>
          <cell r="G867" t="str">
            <v>TOTAL</v>
          </cell>
          <cell r="H867" t="str">
            <v>RSE</v>
          </cell>
          <cell r="I867">
            <v>490</v>
          </cell>
          <cell r="K867" t="str">
            <v>NC</v>
          </cell>
          <cell r="M867" t="str">
            <v>V</v>
          </cell>
          <cell r="N867">
            <v>38461.761400462965</v>
          </cell>
          <cell r="O867" t="str">
            <v>GCHATEAUGIRON</v>
          </cell>
          <cell r="P867">
            <v>38681.437731481485</v>
          </cell>
        </row>
        <row r="868">
          <cell r="A868" t="str">
            <v>1999</v>
          </cell>
          <cell r="B868" t="str">
            <v>LT</v>
          </cell>
          <cell r="C868" t="str">
            <v>AG_SC</v>
          </cell>
          <cell r="D868" t="str">
            <v>A00</v>
          </cell>
          <cell r="E868" t="str">
            <v>FTE</v>
          </cell>
          <cell r="F868" t="str">
            <v>T</v>
          </cell>
          <cell r="G868" t="str">
            <v>TOTAL</v>
          </cell>
          <cell r="H868" t="str">
            <v>RSE</v>
          </cell>
          <cell r="I868">
            <v>560</v>
          </cell>
          <cell r="K868" t="str">
            <v>NC</v>
          </cell>
          <cell r="M868" t="str">
            <v>V</v>
          </cell>
          <cell r="N868">
            <v>38461.761400462965</v>
          </cell>
          <cell r="O868" t="str">
            <v>GCHATEAUGIRON</v>
          </cell>
          <cell r="P868">
            <v>38681.4375</v>
          </cell>
        </row>
        <row r="869">
          <cell r="A869" t="str">
            <v>1998</v>
          </cell>
          <cell r="B869" t="str">
            <v>LT</v>
          </cell>
          <cell r="C869" t="str">
            <v>AG_SC</v>
          </cell>
          <cell r="D869" t="str">
            <v>A00</v>
          </cell>
          <cell r="E869" t="str">
            <v>FTE</v>
          </cell>
          <cell r="F869" t="str">
            <v>T</v>
          </cell>
          <cell r="G869" t="str">
            <v>TOTAL</v>
          </cell>
          <cell r="H869" t="str">
            <v>RSE</v>
          </cell>
          <cell r="I869">
            <v>526</v>
          </cell>
          <cell r="K869" t="str">
            <v>NC</v>
          </cell>
          <cell r="M869" t="str">
            <v>V</v>
          </cell>
          <cell r="N869">
            <v>38461.761400462965</v>
          </cell>
          <cell r="O869" t="str">
            <v>GCHATEAUGIRON</v>
          </cell>
          <cell r="P869">
            <v>38681.437256944446</v>
          </cell>
        </row>
        <row r="870">
          <cell r="A870" t="str">
            <v>1997</v>
          </cell>
          <cell r="B870" t="str">
            <v>LT</v>
          </cell>
          <cell r="C870" t="str">
            <v>AG_SC</v>
          </cell>
          <cell r="D870" t="str">
            <v>A00</v>
          </cell>
          <cell r="E870" t="str">
            <v>FTE</v>
          </cell>
          <cell r="F870" t="str">
            <v>T</v>
          </cell>
          <cell r="G870" t="str">
            <v>TOTAL</v>
          </cell>
          <cell r="H870" t="str">
            <v>RSE</v>
          </cell>
          <cell r="I870">
            <v>552</v>
          </cell>
          <cell r="K870" t="str">
            <v>NC</v>
          </cell>
          <cell r="M870" t="str">
            <v>V</v>
          </cell>
          <cell r="N870">
            <v>38461.761400462965</v>
          </cell>
          <cell r="O870" t="str">
            <v>GCHATEAUGIRON</v>
          </cell>
          <cell r="P870">
            <v>38681.437060185184</v>
          </cell>
        </row>
        <row r="871">
          <cell r="A871" t="str">
            <v>1996</v>
          </cell>
          <cell r="B871" t="str">
            <v>LT</v>
          </cell>
          <cell r="C871" t="str">
            <v>AG_SC</v>
          </cell>
          <cell r="D871" t="str">
            <v>A00</v>
          </cell>
          <cell r="E871" t="str">
            <v>FTE</v>
          </cell>
          <cell r="F871" t="str">
            <v>T</v>
          </cell>
          <cell r="G871" t="str">
            <v>TOTAL</v>
          </cell>
          <cell r="H871" t="str">
            <v>RSE</v>
          </cell>
          <cell r="I871">
            <v>550</v>
          </cell>
          <cell r="K871" t="str">
            <v>NC</v>
          </cell>
          <cell r="M871" t="str">
            <v>V</v>
          </cell>
          <cell r="N871">
            <v>38461.761400462965</v>
          </cell>
          <cell r="O871" t="str">
            <v>GCHATEAUGIRON</v>
          </cell>
          <cell r="P871">
            <v>38681.436886574076</v>
          </cell>
        </row>
        <row r="872">
          <cell r="A872" t="str">
            <v>1995</v>
          </cell>
          <cell r="B872" t="str">
            <v>LT</v>
          </cell>
          <cell r="C872" t="str">
            <v>AG_SC</v>
          </cell>
          <cell r="D872" t="str">
            <v>A00</v>
          </cell>
          <cell r="E872" t="str">
            <v>FTE</v>
          </cell>
          <cell r="F872" t="str">
            <v>T</v>
          </cell>
          <cell r="G872" t="str">
            <v>TOTAL</v>
          </cell>
          <cell r="H872" t="str">
            <v>RSE</v>
          </cell>
          <cell r="J872" t="str">
            <v>:</v>
          </cell>
          <cell r="K872" t="str">
            <v>NC</v>
          </cell>
          <cell r="M872" t="str">
            <v>V</v>
          </cell>
          <cell r="N872">
            <v>38461.761400462965</v>
          </cell>
          <cell r="O872" t="str">
            <v>GCHATEAUGIRON</v>
          </cell>
          <cell r="P872">
            <v>38681.436736111114</v>
          </cell>
        </row>
        <row r="873">
          <cell r="A873" t="str">
            <v>1994</v>
          </cell>
          <cell r="B873" t="str">
            <v>LT</v>
          </cell>
          <cell r="C873" t="str">
            <v>AG_SC</v>
          </cell>
          <cell r="D873" t="str">
            <v>A00</v>
          </cell>
          <cell r="E873" t="str">
            <v>FTE</v>
          </cell>
          <cell r="F873" t="str">
            <v>T</v>
          </cell>
          <cell r="G873" t="str">
            <v>TOTAL</v>
          </cell>
          <cell r="H873" t="str">
            <v>RSE</v>
          </cell>
          <cell r="J873" t="str">
            <v>:</v>
          </cell>
          <cell r="K873" t="str">
            <v>NC</v>
          </cell>
          <cell r="M873" t="str">
            <v>V</v>
          </cell>
          <cell r="N873">
            <v>38461.761400462965</v>
          </cell>
          <cell r="O873" t="str">
            <v>GCHATEAUGIRON</v>
          </cell>
          <cell r="P873">
            <v>38681.436597222222</v>
          </cell>
        </row>
        <row r="874">
          <cell r="A874" t="str">
            <v>1993</v>
          </cell>
          <cell r="B874" t="str">
            <v>LT</v>
          </cell>
          <cell r="C874" t="str">
            <v>AG_SC</v>
          </cell>
          <cell r="D874" t="str">
            <v>A00</v>
          </cell>
          <cell r="E874" t="str">
            <v>FTE</v>
          </cell>
          <cell r="F874" t="str">
            <v>T</v>
          </cell>
          <cell r="G874" t="str">
            <v>TOTAL</v>
          </cell>
          <cell r="H874" t="str">
            <v>RSE</v>
          </cell>
          <cell r="J874" t="str">
            <v>:</v>
          </cell>
          <cell r="K874" t="str">
            <v>NC</v>
          </cell>
          <cell r="M874" t="str">
            <v>V</v>
          </cell>
          <cell r="N874">
            <v>38461.761400462965</v>
          </cell>
          <cell r="O874" t="str">
            <v>GCHATEAUGIRON</v>
          </cell>
          <cell r="P874">
            <v>38681.436493055553</v>
          </cell>
        </row>
        <row r="875">
          <cell r="A875" t="str">
            <v>1992</v>
          </cell>
          <cell r="B875" t="str">
            <v>LT</v>
          </cell>
          <cell r="C875" t="str">
            <v>AG_SC</v>
          </cell>
          <cell r="D875" t="str">
            <v>A00</v>
          </cell>
          <cell r="E875" t="str">
            <v>FTE</v>
          </cell>
          <cell r="F875" t="str">
            <v>T</v>
          </cell>
          <cell r="G875" t="str">
            <v>TOTAL</v>
          </cell>
          <cell r="H875" t="str">
            <v>RSE</v>
          </cell>
          <cell r="J875" t="str">
            <v>:</v>
          </cell>
          <cell r="K875" t="str">
            <v>NC</v>
          </cell>
          <cell r="M875" t="str">
            <v>V</v>
          </cell>
          <cell r="N875">
            <v>38461.761400462965</v>
          </cell>
          <cell r="O875" t="str">
            <v>GCHATEAUGIRON</v>
          </cell>
          <cell r="P875">
            <v>38681.436400462961</v>
          </cell>
        </row>
        <row r="876">
          <cell r="A876" t="str">
            <v>1991</v>
          </cell>
          <cell r="B876" t="str">
            <v>LT</v>
          </cell>
          <cell r="C876" t="str">
            <v>AG_SC</v>
          </cell>
          <cell r="D876" t="str">
            <v>A00</v>
          </cell>
          <cell r="E876" t="str">
            <v>FTE</v>
          </cell>
          <cell r="F876" t="str">
            <v>T</v>
          </cell>
          <cell r="G876" t="str">
            <v>TOTAL</v>
          </cell>
          <cell r="H876" t="str">
            <v>RSE</v>
          </cell>
          <cell r="J876" t="str">
            <v>:</v>
          </cell>
          <cell r="K876" t="str">
            <v>NC</v>
          </cell>
          <cell r="M876" t="str">
            <v>V</v>
          </cell>
          <cell r="N876">
            <v>38461.761400462965</v>
          </cell>
          <cell r="O876" t="str">
            <v>GCHATEAUGIRON</v>
          </cell>
          <cell r="P876">
            <v>38681.436319444445</v>
          </cell>
        </row>
        <row r="877">
          <cell r="A877" t="str">
            <v>1990</v>
          </cell>
          <cell r="B877" t="str">
            <v>LT</v>
          </cell>
          <cell r="C877" t="str">
            <v>AG_SC</v>
          </cell>
          <cell r="D877" t="str">
            <v>A00</v>
          </cell>
          <cell r="E877" t="str">
            <v>FTE</v>
          </cell>
          <cell r="F877" t="str">
            <v>T</v>
          </cell>
          <cell r="G877" t="str">
            <v>TOTAL</v>
          </cell>
          <cell r="H877" t="str">
            <v>RSE</v>
          </cell>
          <cell r="J877" t="str">
            <v>:</v>
          </cell>
          <cell r="K877" t="str">
            <v>NC</v>
          </cell>
          <cell r="M877" t="str">
            <v>V</v>
          </cell>
          <cell r="N877">
            <v>38461.761400462965</v>
          </cell>
          <cell r="O877" t="str">
            <v>GCHATEAUGIRON</v>
          </cell>
          <cell r="P877">
            <v>38681.436238425929</v>
          </cell>
        </row>
        <row r="878">
          <cell r="A878" t="str">
            <v>1989</v>
          </cell>
          <cell r="B878" t="str">
            <v>LT</v>
          </cell>
          <cell r="C878" t="str">
            <v>AG_SC</v>
          </cell>
          <cell r="D878" t="str">
            <v>A00</v>
          </cell>
          <cell r="E878" t="str">
            <v>FTE</v>
          </cell>
          <cell r="F878" t="str">
            <v>T</v>
          </cell>
          <cell r="G878" t="str">
            <v>TOTAL</v>
          </cell>
          <cell r="H878" t="str">
            <v>RSE</v>
          </cell>
          <cell r="J878" t="str">
            <v>:</v>
          </cell>
          <cell r="K878" t="str">
            <v>NC</v>
          </cell>
          <cell r="M878" t="str">
            <v>V</v>
          </cell>
          <cell r="N878">
            <v>38461.761400462965</v>
          </cell>
          <cell r="O878" t="str">
            <v>GCHATEAUGIRON</v>
          </cell>
          <cell r="P878">
            <v>38681.436180555553</v>
          </cell>
        </row>
        <row r="879">
          <cell r="A879" t="str">
            <v>1988</v>
          </cell>
          <cell r="B879" t="str">
            <v>LT</v>
          </cell>
          <cell r="C879" t="str">
            <v>AG_SC</v>
          </cell>
          <cell r="D879" t="str">
            <v>A00</v>
          </cell>
          <cell r="E879" t="str">
            <v>FTE</v>
          </cell>
          <cell r="F879" t="str">
            <v>T</v>
          </cell>
          <cell r="G879" t="str">
            <v>TOTAL</v>
          </cell>
          <cell r="H879" t="str">
            <v>RSE</v>
          </cell>
          <cell r="J879" t="str">
            <v>:</v>
          </cell>
          <cell r="K879" t="str">
            <v>NC</v>
          </cell>
          <cell r="M879" t="str">
            <v>V</v>
          </cell>
          <cell r="N879">
            <v>38461.761400462965</v>
          </cell>
          <cell r="O879" t="str">
            <v>GCHATEAUGIRON</v>
          </cell>
          <cell r="P879">
            <v>38681.436122685183</v>
          </cell>
        </row>
        <row r="880">
          <cell r="A880" t="str">
            <v>1987</v>
          </cell>
          <cell r="B880" t="str">
            <v>LT</v>
          </cell>
          <cell r="C880" t="str">
            <v>AG_SC</v>
          </cell>
          <cell r="D880" t="str">
            <v>A00</v>
          </cell>
          <cell r="E880" t="str">
            <v>FTE</v>
          </cell>
          <cell r="F880" t="str">
            <v>T</v>
          </cell>
          <cell r="G880" t="str">
            <v>TOTAL</v>
          </cell>
          <cell r="H880" t="str">
            <v>RSE</v>
          </cell>
          <cell r="J880" t="str">
            <v>:</v>
          </cell>
          <cell r="K880" t="str">
            <v>NC</v>
          </cell>
          <cell r="M880" t="str">
            <v>V</v>
          </cell>
          <cell r="N880">
            <v>38461.761400462965</v>
          </cell>
          <cell r="O880" t="str">
            <v>GCHATEAUGIRON</v>
          </cell>
          <cell r="P880">
            <v>38681.436064814814</v>
          </cell>
        </row>
        <row r="881">
          <cell r="A881" t="str">
            <v>1986</v>
          </cell>
          <cell r="B881" t="str">
            <v>LT</v>
          </cell>
          <cell r="C881" t="str">
            <v>AG_SC</v>
          </cell>
          <cell r="D881" t="str">
            <v>A00</v>
          </cell>
          <cell r="E881" t="str">
            <v>FTE</v>
          </cell>
          <cell r="F881" t="str">
            <v>T</v>
          </cell>
          <cell r="G881" t="str">
            <v>TOTAL</v>
          </cell>
          <cell r="H881" t="str">
            <v>RSE</v>
          </cell>
          <cell r="J881" t="str">
            <v>:</v>
          </cell>
          <cell r="K881" t="str">
            <v>NC</v>
          </cell>
          <cell r="M881" t="str">
            <v>V</v>
          </cell>
          <cell r="N881">
            <v>38461.761400462965</v>
          </cell>
          <cell r="O881" t="str">
            <v>GCHATEAUGIRON</v>
          </cell>
          <cell r="P881">
            <v>38681.436018518521</v>
          </cell>
        </row>
        <row r="882">
          <cell r="A882" t="str">
            <v>1985</v>
          </cell>
          <cell r="B882" t="str">
            <v>LT</v>
          </cell>
          <cell r="C882" t="str">
            <v>AG_SC</v>
          </cell>
          <cell r="D882" t="str">
            <v>A00</v>
          </cell>
          <cell r="E882" t="str">
            <v>FTE</v>
          </cell>
          <cell r="F882" t="str">
            <v>T</v>
          </cell>
          <cell r="G882" t="str">
            <v>TOTAL</v>
          </cell>
          <cell r="H882" t="str">
            <v>RSE</v>
          </cell>
          <cell r="J882" t="str">
            <v>:</v>
          </cell>
          <cell r="K882" t="str">
            <v>NC</v>
          </cell>
          <cell r="M882" t="str">
            <v>V</v>
          </cell>
          <cell r="N882">
            <v>38461.761400462965</v>
          </cell>
          <cell r="O882" t="str">
            <v>GCHATEAUGIRON</v>
          </cell>
          <cell r="P882">
            <v>38681.435972222222</v>
          </cell>
        </row>
        <row r="883">
          <cell r="A883" t="str">
            <v>1988</v>
          </cell>
          <cell r="B883" t="str">
            <v>EE</v>
          </cell>
          <cell r="C883" t="str">
            <v>TOTAL</v>
          </cell>
          <cell r="D883" t="str">
            <v>A00</v>
          </cell>
          <cell r="E883" t="str">
            <v>FTE</v>
          </cell>
          <cell r="F883" t="str">
            <v>T</v>
          </cell>
          <cell r="G883" t="str">
            <v>TOTAL</v>
          </cell>
          <cell r="H883" t="str">
            <v>RSE</v>
          </cell>
          <cell r="J883" t="str">
            <v>:</v>
          </cell>
          <cell r="K883" t="str">
            <v>NC</v>
          </cell>
          <cell r="M883" t="str">
            <v>V</v>
          </cell>
          <cell r="N883">
            <v>38461.761412037034</v>
          </cell>
          <cell r="O883" t="str">
            <v>GCHATEAUGIRON</v>
          </cell>
          <cell r="P883">
            <v>38681.436111111114</v>
          </cell>
        </row>
        <row r="884">
          <cell r="A884" t="str">
            <v>1987</v>
          </cell>
          <cell r="B884" t="str">
            <v>EE</v>
          </cell>
          <cell r="C884" t="str">
            <v>TOTAL</v>
          </cell>
          <cell r="D884" t="str">
            <v>A00</v>
          </cell>
          <cell r="E884" t="str">
            <v>FTE</v>
          </cell>
          <cell r="F884" t="str">
            <v>T</v>
          </cell>
          <cell r="G884" t="str">
            <v>TOTAL</v>
          </cell>
          <cell r="H884" t="str">
            <v>RSE</v>
          </cell>
          <cell r="J884" t="str">
            <v>:</v>
          </cell>
          <cell r="K884" t="str">
            <v>NC</v>
          </cell>
          <cell r="M884" t="str">
            <v>V</v>
          </cell>
          <cell r="N884">
            <v>38461.761412037034</v>
          </cell>
          <cell r="O884" t="str">
            <v>GCHATEAUGIRON</v>
          </cell>
          <cell r="P884">
            <v>38681.436064814814</v>
          </cell>
        </row>
        <row r="885">
          <cell r="A885" t="str">
            <v>1986</v>
          </cell>
          <cell r="B885" t="str">
            <v>EE</v>
          </cell>
          <cell r="C885" t="str">
            <v>TOTAL</v>
          </cell>
          <cell r="D885" t="str">
            <v>A00</v>
          </cell>
          <cell r="E885" t="str">
            <v>FTE</v>
          </cell>
          <cell r="F885" t="str">
            <v>T</v>
          </cell>
          <cell r="G885" t="str">
            <v>TOTAL</v>
          </cell>
          <cell r="H885" t="str">
            <v>RSE</v>
          </cell>
          <cell r="J885" t="str">
            <v>:</v>
          </cell>
          <cell r="K885" t="str">
            <v>NC</v>
          </cell>
          <cell r="M885" t="str">
            <v>V</v>
          </cell>
          <cell r="N885">
            <v>38461.761412037034</v>
          </cell>
          <cell r="O885" t="str">
            <v>GCHATEAUGIRON</v>
          </cell>
          <cell r="P885">
            <v>38681.436006944445</v>
          </cell>
        </row>
        <row r="886">
          <cell r="A886" t="str">
            <v>1985</v>
          </cell>
          <cell r="B886" t="str">
            <v>EE</v>
          </cell>
          <cell r="C886" t="str">
            <v>TOTAL</v>
          </cell>
          <cell r="D886" t="str">
            <v>A00</v>
          </cell>
          <cell r="E886" t="str">
            <v>FTE</v>
          </cell>
          <cell r="F886" t="str">
            <v>T</v>
          </cell>
          <cell r="G886" t="str">
            <v>TOTAL</v>
          </cell>
          <cell r="H886" t="str">
            <v>RSE</v>
          </cell>
          <cell r="J886" t="str">
            <v>:</v>
          </cell>
          <cell r="K886" t="str">
            <v>NC</v>
          </cell>
          <cell r="M886" t="str">
            <v>V</v>
          </cell>
          <cell r="N886">
            <v>38461.761412037034</v>
          </cell>
          <cell r="O886" t="str">
            <v>GCHATEAUGIRON</v>
          </cell>
          <cell r="P886">
            <v>38681.435972222222</v>
          </cell>
        </row>
        <row r="887">
          <cell r="A887" t="str">
            <v>1984</v>
          </cell>
          <cell r="B887" t="str">
            <v>EE</v>
          </cell>
          <cell r="C887" t="str">
            <v>TOTAL</v>
          </cell>
          <cell r="D887" t="str">
            <v>A00</v>
          </cell>
          <cell r="E887" t="str">
            <v>FTE</v>
          </cell>
          <cell r="F887" t="str">
            <v>T</v>
          </cell>
          <cell r="G887" t="str">
            <v>TOTAL</v>
          </cell>
          <cell r="H887" t="str">
            <v>RSE</v>
          </cell>
          <cell r="J887" t="str">
            <v>:</v>
          </cell>
          <cell r="K887" t="str">
            <v>NC</v>
          </cell>
          <cell r="M887" t="str">
            <v>V</v>
          </cell>
          <cell r="N887">
            <v>38461.761412037034</v>
          </cell>
          <cell r="O887" t="str">
            <v>GCHATEAUGIRON</v>
          </cell>
          <cell r="P887">
            <v>38681.435925925929</v>
          </cell>
        </row>
        <row r="888">
          <cell r="A888" t="str">
            <v>1983</v>
          </cell>
          <cell r="B888" t="str">
            <v>EE</v>
          </cell>
          <cell r="C888" t="str">
            <v>TOTAL</v>
          </cell>
          <cell r="D888" t="str">
            <v>A00</v>
          </cell>
          <cell r="E888" t="str">
            <v>FTE</v>
          </cell>
          <cell r="F888" t="str">
            <v>T</v>
          </cell>
          <cell r="G888" t="str">
            <v>TOTAL</v>
          </cell>
          <cell r="H888" t="str">
            <v>RSE</v>
          </cell>
          <cell r="J888" t="str">
            <v>:</v>
          </cell>
          <cell r="K888" t="str">
            <v>NC</v>
          </cell>
          <cell r="M888" t="str">
            <v>V</v>
          </cell>
          <cell r="N888">
            <v>38461.761412037034</v>
          </cell>
          <cell r="O888" t="str">
            <v>GCHATEAUGIRON</v>
          </cell>
          <cell r="P888">
            <v>38681.435902777775</v>
          </cell>
        </row>
        <row r="889">
          <cell r="A889" t="str">
            <v>1982</v>
          </cell>
          <cell r="B889" t="str">
            <v>EE</v>
          </cell>
          <cell r="C889" t="str">
            <v>TOTAL</v>
          </cell>
          <cell r="D889" t="str">
            <v>A00</v>
          </cell>
          <cell r="E889" t="str">
            <v>FTE</v>
          </cell>
          <cell r="F889" t="str">
            <v>T</v>
          </cell>
          <cell r="G889" t="str">
            <v>TOTAL</v>
          </cell>
          <cell r="H889" t="str">
            <v>RSE</v>
          </cell>
          <cell r="J889" t="str">
            <v>:</v>
          </cell>
          <cell r="K889" t="str">
            <v>NC</v>
          </cell>
          <cell r="M889" t="str">
            <v>V</v>
          </cell>
          <cell r="N889">
            <v>38461.761412037034</v>
          </cell>
          <cell r="O889" t="str">
            <v>GCHATEAUGIRON</v>
          </cell>
          <cell r="P889">
            <v>38681.435868055552</v>
          </cell>
        </row>
        <row r="890">
          <cell r="A890" t="str">
            <v>1981</v>
          </cell>
          <cell r="B890" t="str">
            <v>EE</v>
          </cell>
          <cell r="C890" t="str">
            <v>TOTAL</v>
          </cell>
          <cell r="D890" t="str">
            <v>A00</v>
          </cell>
          <cell r="E890" t="str">
            <v>FTE</v>
          </cell>
          <cell r="F890" t="str">
            <v>T</v>
          </cell>
          <cell r="G890" t="str">
            <v>TOTAL</v>
          </cell>
          <cell r="H890" t="str">
            <v>RSE</v>
          </cell>
          <cell r="J890" t="str">
            <v>:</v>
          </cell>
          <cell r="K890" t="str">
            <v>NC</v>
          </cell>
          <cell r="M890" t="str">
            <v>V</v>
          </cell>
          <cell r="N890">
            <v>38461.761412037034</v>
          </cell>
          <cell r="O890" t="str">
            <v>GCHATEAUGIRON</v>
          </cell>
          <cell r="P890">
            <v>38681.435844907406</v>
          </cell>
        </row>
        <row r="891">
          <cell r="A891" t="str">
            <v>1980</v>
          </cell>
          <cell r="B891" t="str">
            <v>EE</v>
          </cell>
          <cell r="C891" t="str">
            <v>TOTAL</v>
          </cell>
          <cell r="D891" t="str">
            <v>A00</v>
          </cell>
          <cell r="E891" t="str">
            <v>FTE</v>
          </cell>
          <cell r="F891" t="str">
            <v>T</v>
          </cell>
          <cell r="G891" t="str">
            <v>TOTAL</v>
          </cell>
          <cell r="H891" t="str">
            <v>RSE</v>
          </cell>
          <cell r="J891" t="str">
            <v>:</v>
          </cell>
          <cell r="K891" t="str">
            <v>NC</v>
          </cell>
          <cell r="M891" t="str">
            <v>V</v>
          </cell>
          <cell r="N891">
            <v>38461.761412037034</v>
          </cell>
          <cell r="O891" t="str">
            <v>GCHATEAUGIRON</v>
          </cell>
          <cell r="P891">
            <v>38681.43582175926</v>
          </cell>
        </row>
        <row r="892">
          <cell r="A892" t="str">
            <v>1991</v>
          </cell>
          <cell r="B892" t="str">
            <v>CZ</v>
          </cell>
          <cell r="C892" t="str">
            <v>EN_TE</v>
          </cell>
          <cell r="D892" t="str">
            <v>A00</v>
          </cell>
          <cell r="E892" t="str">
            <v>FTE</v>
          </cell>
          <cell r="F892" t="str">
            <v>T</v>
          </cell>
          <cell r="G892" t="str">
            <v>TOTAL</v>
          </cell>
          <cell r="H892" t="str">
            <v>RSE</v>
          </cell>
          <cell r="J892" t="str">
            <v>:</v>
          </cell>
          <cell r="K892" t="str">
            <v>NC</v>
          </cell>
          <cell r="M892" t="str">
            <v>V</v>
          </cell>
          <cell r="N892">
            <v>38461.761412037034</v>
          </cell>
          <cell r="O892" t="str">
            <v>GCHATEAUGIRON</v>
          </cell>
          <cell r="P892">
            <v>38681.436284722222</v>
          </cell>
        </row>
        <row r="893">
          <cell r="A893" t="str">
            <v>1990</v>
          </cell>
          <cell r="B893" t="str">
            <v>CZ</v>
          </cell>
          <cell r="C893" t="str">
            <v>EN_TE</v>
          </cell>
          <cell r="D893" t="str">
            <v>A00</v>
          </cell>
          <cell r="E893" t="str">
            <v>FTE</v>
          </cell>
          <cell r="F893" t="str">
            <v>T</v>
          </cell>
          <cell r="G893" t="str">
            <v>TOTAL</v>
          </cell>
          <cell r="H893" t="str">
            <v>RSE</v>
          </cell>
          <cell r="J893" t="str">
            <v>:</v>
          </cell>
          <cell r="K893" t="str">
            <v>NC</v>
          </cell>
          <cell r="M893" t="str">
            <v>V</v>
          </cell>
          <cell r="N893">
            <v>38461.761412037034</v>
          </cell>
          <cell r="O893" t="str">
            <v>GCHATEAUGIRON</v>
          </cell>
          <cell r="P893">
            <v>38681.436215277776</v>
          </cell>
        </row>
        <row r="894">
          <cell r="A894" t="str">
            <v>1989</v>
          </cell>
          <cell r="B894" t="str">
            <v>CZ</v>
          </cell>
          <cell r="C894" t="str">
            <v>EN_TE</v>
          </cell>
          <cell r="D894" t="str">
            <v>A00</v>
          </cell>
          <cell r="E894" t="str">
            <v>FTE</v>
          </cell>
          <cell r="F894" t="str">
            <v>T</v>
          </cell>
          <cell r="G894" t="str">
            <v>TOTAL</v>
          </cell>
          <cell r="H894" t="str">
            <v>RSE</v>
          </cell>
          <cell r="J894" t="str">
            <v>:</v>
          </cell>
          <cell r="K894" t="str">
            <v>NC</v>
          </cell>
          <cell r="M894" t="str">
            <v>V</v>
          </cell>
          <cell r="N894">
            <v>38461.761412037034</v>
          </cell>
          <cell r="O894" t="str">
            <v>GCHATEAUGIRON</v>
          </cell>
          <cell r="P894">
            <v>38681.436157407406</v>
          </cell>
        </row>
        <row r="895">
          <cell r="A895" t="str">
            <v>1988</v>
          </cell>
          <cell r="B895" t="str">
            <v>CZ</v>
          </cell>
          <cell r="C895" t="str">
            <v>EN_TE</v>
          </cell>
          <cell r="D895" t="str">
            <v>A00</v>
          </cell>
          <cell r="E895" t="str">
            <v>FTE</v>
          </cell>
          <cell r="F895" t="str">
            <v>T</v>
          </cell>
          <cell r="G895" t="str">
            <v>TOTAL</v>
          </cell>
          <cell r="H895" t="str">
            <v>RSE</v>
          </cell>
          <cell r="J895" t="str">
            <v>:</v>
          </cell>
          <cell r="K895" t="str">
            <v>NC</v>
          </cell>
          <cell r="M895" t="str">
            <v>V</v>
          </cell>
          <cell r="N895">
            <v>38461.761412037034</v>
          </cell>
          <cell r="O895" t="str">
            <v>GCHATEAUGIRON</v>
          </cell>
          <cell r="P895">
            <v>38681.436099537037</v>
          </cell>
        </row>
        <row r="896">
          <cell r="A896" t="str">
            <v>1987</v>
          </cell>
          <cell r="B896" t="str">
            <v>CZ</v>
          </cell>
          <cell r="C896" t="str">
            <v>EN_TE</v>
          </cell>
          <cell r="D896" t="str">
            <v>A00</v>
          </cell>
          <cell r="E896" t="str">
            <v>FTE</v>
          </cell>
          <cell r="F896" t="str">
            <v>T</v>
          </cell>
          <cell r="G896" t="str">
            <v>TOTAL</v>
          </cell>
          <cell r="H896" t="str">
            <v>RSE</v>
          </cell>
          <cell r="J896" t="str">
            <v>:</v>
          </cell>
          <cell r="K896" t="str">
            <v>NC</v>
          </cell>
          <cell r="M896" t="str">
            <v>V</v>
          </cell>
          <cell r="N896">
            <v>38461.761412037034</v>
          </cell>
          <cell r="O896" t="str">
            <v>GCHATEAUGIRON</v>
          </cell>
          <cell r="P896">
            <v>38681.436041666668</v>
          </cell>
        </row>
        <row r="897">
          <cell r="A897" t="str">
            <v>1986</v>
          </cell>
          <cell r="B897" t="str">
            <v>CZ</v>
          </cell>
          <cell r="C897" t="str">
            <v>EN_TE</v>
          </cell>
          <cell r="D897" t="str">
            <v>A00</v>
          </cell>
          <cell r="E897" t="str">
            <v>FTE</v>
          </cell>
          <cell r="F897" t="str">
            <v>T</v>
          </cell>
          <cell r="G897" t="str">
            <v>TOTAL</v>
          </cell>
          <cell r="H897" t="str">
            <v>RSE</v>
          </cell>
          <cell r="J897" t="str">
            <v>:</v>
          </cell>
          <cell r="K897" t="str">
            <v>NC</v>
          </cell>
          <cell r="M897" t="str">
            <v>V</v>
          </cell>
          <cell r="N897">
            <v>38461.761412037034</v>
          </cell>
          <cell r="O897" t="str">
            <v>GCHATEAUGIRON</v>
          </cell>
          <cell r="P897">
            <v>38681.436006944445</v>
          </cell>
        </row>
        <row r="898">
          <cell r="A898" t="str">
            <v>1985</v>
          </cell>
          <cell r="B898" t="str">
            <v>CZ</v>
          </cell>
          <cell r="C898" t="str">
            <v>EN_TE</v>
          </cell>
          <cell r="D898" t="str">
            <v>A00</v>
          </cell>
          <cell r="E898" t="str">
            <v>FTE</v>
          </cell>
          <cell r="F898" t="str">
            <v>T</v>
          </cell>
          <cell r="G898" t="str">
            <v>TOTAL</v>
          </cell>
          <cell r="H898" t="str">
            <v>RSE</v>
          </cell>
          <cell r="J898" t="str">
            <v>:</v>
          </cell>
          <cell r="K898" t="str">
            <v>NC</v>
          </cell>
          <cell r="M898" t="str">
            <v>V</v>
          </cell>
          <cell r="N898">
            <v>38461.761412037034</v>
          </cell>
          <cell r="O898" t="str">
            <v>GCHATEAUGIRON</v>
          </cell>
          <cell r="P898">
            <v>38681.435960648145</v>
          </cell>
        </row>
        <row r="899">
          <cell r="A899" t="str">
            <v>1984</v>
          </cell>
          <cell r="B899" t="str">
            <v>CZ</v>
          </cell>
          <cell r="C899" t="str">
            <v>EN_TE</v>
          </cell>
          <cell r="D899" t="str">
            <v>A00</v>
          </cell>
          <cell r="E899" t="str">
            <v>FTE</v>
          </cell>
          <cell r="F899" t="str">
            <v>T</v>
          </cell>
          <cell r="G899" t="str">
            <v>TOTAL</v>
          </cell>
          <cell r="H899" t="str">
            <v>RSE</v>
          </cell>
          <cell r="J899" t="str">
            <v>:</v>
          </cell>
          <cell r="K899" t="str">
            <v>NC</v>
          </cell>
          <cell r="M899" t="str">
            <v>V</v>
          </cell>
          <cell r="N899">
            <v>38461.761412037034</v>
          </cell>
          <cell r="O899" t="str">
            <v>GCHATEAUGIRON</v>
          </cell>
          <cell r="P899">
            <v>38681.435925925929</v>
          </cell>
        </row>
        <row r="900">
          <cell r="A900" t="str">
            <v>1983</v>
          </cell>
          <cell r="B900" t="str">
            <v>CZ</v>
          </cell>
          <cell r="C900" t="str">
            <v>EN_TE</v>
          </cell>
          <cell r="D900" t="str">
            <v>A00</v>
          </cell>
          <cell r="E900" t="str">
            <v>FTE</v>
          </cell>
          <cell r="F900" t="str">
            <v>T</v>
          </cell>
          <cell r="G900" t="str">
            <v>TOTAL</v>
          </cell>
          <cell r="H900" t="str">
            <v>RSE</v>
          </cell>
          <cell r="J900" t="str">
            <v>:</v>
          </cell>
          <cell r="K900" t="str">
            <v>NC</v>
          </cell>
          <cell r="M900" t="str">
            <v>V</v>
          </cell>
          <cell r="N900">
            <v>38461.761412037034</v>
          </cell>
          <cell r="O900" t="str">
            <v>GCHATEAUGIRON</v>
          </cell>
          <cell r="P900">
            <v>38681.435891203706</v>
          </cell>
        </row>
        <row r="901">
          <cell r="A901" t="str">
            <v>1982</v>
          </cell>
          <cell r="B901" t="str">
            <v>CZ</v>
          </cell>
          <cell r="C901" t="str">
            <v>EN_TE</v>
          </cell>
          <cell r="D901" t="str">
            <v>A00</v>
          </cell>
          <cell r="E901" t="str">
            <v>FTE</v>
          </cell>
          <cell r="F901" t="str">
            <v>T</v>
          </cell>
          <cell r="G901" t="str">
            <v>TOTAL</v>
          </cell>
          <cell r="H901" t="str">
            <v>RSE</v>
          </cell>
          <cell r="J901" t="str">
            <v>:</v>
          </cell>
          <cell r="K901" t="str">
            <v>NC</v>
          </cell>
          <cell r="M901" t="str">
            <v>V</v>
          </cell>
          <cell r="N901">
            <v>38461.761412037034</v>
          </cell>
          <cell r="O901" t="str">
            <v>GCHATEAUGIRON</v>
          </cell>
          <cell r="P901">
            <v>38681.435868055552</v>
          </cell>
        </row>
        <row r="902">
          <cell r="A902" t="str">
            <v>1981</v>
          </cell>
          <cell r="B902" t="str">
            <v>CZ</v>
          </cell>
          <cell r="C902" t="str">
            <v>EN_TE</v>
          </cell>
          <cell r="D902" t="str">
            <v>A00</v>
          </cell>
          <cell r="E902" t="str">
            <v>FTE</v>
          </cell>
          <cell r="F902" t="str">
            <v>T</v>
          </cell>
          <cell r="G902" t="str">
            <v>TOTAL</v>
          </cell>
          <cell r="H902" t="str">
            <v>RSE</v>
          </cell>
          <cell r="J902" t="str">
            <v>:</v>
          </cell>
          <cell r="K902" t="str">
            <v>NC</v>
          </cell>
          <cell r="M902" t="str">
            <v>V</v>
          </cell>
          <cell r="N902">
            <v>38461.761412037034</v>
          </cell>
          <cell r="O902" t="str">
            <v>GCHATEAUGIRON</v>
          </cell>
          <cell r="P902">
            <v>38681.435833333337</v>
          </cell>
        </row>
        <row r="903">
          <cell r="A903" t="str">
            <v>1980</v>
          </cell>
          <cell r="B903" t="str">
            <v>CZ</v>
          </cell>
          <cell r="C903" t="str">
            <v>EN_TE</v>
          </cell>
          <cell r="D903" t="str">
            <v>A00</v>
          </cell>
          <cell r="E903" t="str">
            <v>FTE</v>
          </cell>
          <cell r="F903" t="str">
            <v>T</v>
          </cell>
          <cell r="G903" t="str">
            <v>TOTAL</v>
          </cell>
          <cell r="H903" t="str">
            <v>RSE</v>
          </cell>
          <cell r="J903" t="str">
            <v>:</v>
          </cell>
          <cell r="K903" t="str">
            <v>NC</v>
          </cell>
          <cell r="M903" t="str">
            <v>V</v>
          </cell>
          <cell r="N903">
            <v>38461.761412037034</v>
          </cell>
          <cell r="O903" t="str">
            <v>GCHATEAUGIRON</v>
          </cell>
          <cell r="P903">
            <v>38681.435810185183</v>
          </cell>
        </row>
        <row r="904">
          <cell r="A904" t="str">
            <v>2002</v>
          </cell>
          <cell r="B904" t="str">
            <v>EE</v>
          </cell>
          <cell r="C904" t="str">
            <v>EN_TE</v>
          </cell>
          <cell r="D904" t="str">
            <v>A00</v>
          </cell>
          <cell r="E904" t="str">
            <v>FTE</v>
          </cell>
          <cell r="F904" t="str">
            <v>T</v>
          </cell>
          <cell r="G904" t="str">
            <v>TOTAL</v>
          </cell>
          <cell r="H904" t="str">
            <v>RSE</v>
          </cell>
          <cell r="I904">
            <v>568</v>
          </cell>
          <cell r="K904" t="str">
            <v>MS</v>
          </cell>
          <cell r="M904" t="str">
            <v>V</v>
          </cell>
          <cell r="N904">
            <v>38461.761412037034</v>
          </cell>
          <cell r="O904" t="str">
            <v>GCHATEAUGIRON</v>
          </cell>
          <cell r="P904">
            <v>38681.43822916667</v>
          </cell>
          <cell r="Q904" t="str">
            <v>gchateaug</v>
          </cell>
        </row>
        <row r="905">
          <cell r="A905" t="str">
            <v>2001</v>
          </cell>
          <cell r="B905" t="str">
            <v>EE</v>
          </cell>
          <cell r="C905" t="str">
            <v>EN_TE</v>
          </cell>
          <cell r="D905" t="str">
            <v>A00</v>
          </cell>
          <cell r="E905" t="str">
            <v>FTE</v>
          </cell>
          <cell r="F905" t="str">
            <v>T</v>
          </cell>
          <cell r="G905" t="str">
            <v>TOTAL</v>
          </cell>
          <cell r="H905" t="str">
            <v>RSE</v>
          </cell>
          <cell r="J905" t="str">
            <v>:</v>
          </cell>
          <cell r="K905" t="str">
            <v>NC</v>
          </cell>
          <cell r="M905" t="str">
            <v>V</v>
          </cell>
          <cell r="N905">
            <v>38461.761412037034</v>
          </cell>
          <cell r="O905" t="str">
            <v>GCHATEAUGIRON</v>
          </cell>
          <cell r="P905">
            <v>38681.437928240739</v>
          </cell>
        </row>
        <row r="906">
          <cell r="A906" t="str">
            <v>2000</v>
          </cell>
          <cell r="B906" t="str">
            <v>EE</v>
          </cell>
          <cell r="C906" t="str">
            <v>EN_TE</v>
          </cell>
          <cell r="D906" t="str">
            <v>A00</v>
          </cell>
          <cell r="E906" t="str">
            <v>FTE</v>
          </cell>
          <cell r="F906" t="str">
            <v>T</v>
          </cell>
          <cell r="G906" t="str">
            <v>TOTAL</v>
          </cell>
          <cell r="H906" t="str">
            <v>RSE</v>
          </cell>
          <cell r="J906" t="str">
            <v>:</v>
          </cell>
          <cell r="K906" t="str">
            <v>NC</v>
          </cell>
          <cell r="M906" t="str">
            <v>V</v>
          </cell>
          <cell r="N906">
            <v>38461.761412037034</v>
          </cell>
          <cell r="O906" t="str">
            <v>GCHATEAUGIRON</v>
          </cell>
          <cell r="P906">
            <v>38681.437673611108</v>
          </cell>
        </row>
        <row r="907">
          <cell r="A907" t="str">
            <v>1999</v>
          </cell>
          <cell r="B907" t="str">
            <v>EE</v>
          </cell>
          <cell r="C907" t="str">
            <v>EN_TE</v>
          </cell>
          <cell r="D907" t="str">
            <v>A00</v>
          </cell>
          <cell r="E907" t="str">
            <v>FTE</v>
          </cell>
          <cell r="F907" t="str">
            <v>T</v>
          </cell>
          <cell r="G907" t="str">
            <v>TOTAL</v>
          </cell>
          <cell r="H907" t="str">
            <v>RSE</v>
          </cell>
          <cell r="J907" t="str">
            <v>:</v>
          </cell>
          <cell r="K907" t="str">
            <v>NC</v>
          </cell>
          <cell r="M907" t="str">
            <v>V</v>
          </cell>
          <cell r="N907">
            <v>38461.761412037034</v>
          </cell>
          <cell r="O907" t="str">
            <v>GCHATEAUGIRON</v>
          </cell>
          <cell r="P907">
            <v>38681.437430555554</v>
          </cell>
        </row>
        <row r="908">
          <cell r="A908" t="str">
            <v>1998</v>
          </cell>
          <cell r="B908" t="str">
            <v>EE</v>
          </cell>
          <cell r="C908" t="str">
            <v>EN_TE</v>
          </cell>
          <cell r="D908" t="str">
            <v>A00</v>
          </cell>
          <cell r="E908" t="str">
            <v>FTE</v>
          </cell>
          <cell r="F908" t="str">
            <v>T</v>
          </cell>
          <cell r="G908" t="str">
            <v>TOTAL</v>
          </cell>
          <cell r="H908" t="str">
            <v>RSE</v>
          </cell>
          <cell r="J908" t="str">
            <v>:</v>
          </cell>
          <cell r="K908" t="str">
            <v>NC</v>
          </cell>
          <cell r="M908" t="str">
            <v>V</v>
          </cell>
          <cell r="N908">
            <v>38461.761412037034</v>
          </cell>
          <cell r="O908" t="str">
            <v>GCHATEAUGIRON</v>
          </cell>
          <cell r="P908">
            <v>38681.437210648146</v>
          </cell>
        </row>
        <row r="909">
          <cell r="A909" t="str">
            <v>1997</v>
          </cell>
          <cell r="B909" t="str">
            <v>EE</v>
          </cell>
          <cell r="C909" t="str">
            <v>EN_TE</v>
          </cell>
          <cell r="D909" t="str">
            <v>A00</v>
          </cell>
          <cell r="E909" t="str">
            <v>FTE</v>
          </cell>
          <cell r="F909" t="str">
            <v>T</v>
          </cell>
          <cell r="G909" t="str">
            <v>TOTAL</v>
          </cell>
          <cell r="H909" t="str">
            <v>RSE</v>
          </cell>
          <cell r="J909" t="str">
            <v>:</v>
          </cell>
          <cell r="K909" t="str">
            <v>NC</v>
          </cell>
          <cell r="M909" t="str">
            <v>V</v>
          </cell>
          <cell r="N909">
            <v>38461.761412037034</v>
          </cell>
          <cell r="O909" t="str">
            <v>GCHATEAUGIRON</v>
          </cell>
          <cell r="P909">
            <v>38681.437013888892</v>
          </cell>
        </row>
        <row r="910">
          <cell r="A910" t="str">
            <v>1996</v>
          </cell>
          <cell r="B910" t="str">
            <v>EE</v>
          </cell>
          <cell r="C910" t="str">
            <v>EN_TE</v>
          </cell>
          <cell r="D910" t="str">
            <v>A00</v>
          </cell>
          <cell r="E910" t="str">
            <v>FTE</v>
          </cell>
          <cell r="F910" t="str">
            <v>T</v>
          </cell>
          <cell r="G910" t="str">
            <v>TOTAL</v>
          </cell>
          <cell r="H910" t="str">
            <v>RSE</v>
          </cell>
          <cell r="J910" t="str">
            <v>:</v>
          </cell>
          <cell r="K910" t="str">
            <v>NC</v>
          </cell>
          <cell r="M910" t="str">
            <v>V</v>
          </cell>
          <cell r="N910">
            <v>38461.761412037034</v>
          </cell>
          <cell r="O910" t="str">
            <v>GCHATEAUGIRON</v>
          </cell>
          <cell r="P910">
            <v>38681.436851851853</v>
          </cell>
        </row>
        <row r="911">
          <cell r="A911" t="str">
            <v>1995</v>
          </cell>
          <cell r="B911" t="str">
            <v>EE</v>
          </cell>
          <cell r="C911" t="str">
            <v>EN_TE</v>
          </cell>
          <cell r="D911" t="str">
            <v>A00</v>
          </cell>
          <cell r="E911" t="str">
            <v>FTE</v>
          </cell>
          <cell r="F911" t="str">
            <v>T</v>
          </cell>
          <cell r="G911" t="str">
            <v>TOTAL</v>
          </cell>
          <cell r="H911" t="str">
            <v>RSE</v>
          </cell>
          <cell r="J911" t="str">
            <v>:</v>
          </cell>
          <cell r="K911" t="str">
            <v>NC</v>
          </cell>
          <cell r="M911" t="str">
            <v>V</v>
          </cell>
          <cell r="N911">
            <v>38461.761412037034</v>
          </cell>
          <cell r="O911" t="str">
            <v>GCHATEAUGIRON</v>
          </cell>
          <cell r="P911">
            <v>38681.436701388891</v>
          </cell>
        </row>
        <row r="912">
          <cell r="A912" t="str">
            <v>1994</v>
          </cell>
          <cell r="B912" t="str">
            <v>EE</v>
          </cell>
          <cell r="C912" t="str">
            <v>EN_TE</v>
          </cell>
          <cell r="D912" t="str">
            <v>A00</v>
          </cell>
          <cell r="E912" t="str">
            <v>FTE</v>
          </cell>
          <cell r="F912" t="str">
            <v>T</v>
          </cell>
          <cell r="G912" t="str">
            <v>TOTAL</v>
          </cell>
          <cell r="H912" t="str">
            <v>RSE</v>
          </cell>
          <cell r="J912" t="str">
            <v>:</v>
          </cell>
          <cell r="K912" t="str">
            <v>NC</v>
          </cell>
          <cell r="M912" t="str">
            <v>V</v>
          </cell>
          <cell r="N912">
            <v>38461.761412037034</v>
          </cell>
          <cell r="O912" t="str">
            <v>GCHATEAUGIRON</v>
          </cell>
          <cell r="P912">
            <v>38681.436574074076</v>
          </cell>
        </row>
        <row r="913">
          <cell r="A913" t="str">
            <v>1993</v>
          </cell>
          <cell r="B913" t="str">
            <v>EE</v>
          </cell>
          <cell r="C913" t="str">
            <v>EN_TE</v>
          </cell>
          <cell r="D913" t="str">
            <v>A00</v>
          </cell>
          <cell r="E913" t="str">
            <v>FTE</v>
          </cell>
          <cell r="F913" t="str">
            <v>T</v>
          </cell>
          <cell r="G913" t="str">
            <v>TOTAL</v>
          </cell>
          <cell r="H913" t="str">
            <v>RSE</v>
          </cell>
          <cell r="J913" t="str">
            <v>:</v>
          </cell>
          <cell r="K913" t="str">
            <v>NC</v>
          </cell>
          <cell r="M913" t="str">
            <v>V</v>
          </cell>
          <cell r="N913">
            <v>38461.761412037034</v>
          </cell>
          <cell r="O913" t="str">
            <v>GCHATEAUGIRON</v>
          </cell>
          <cell r="P913">
            <v>38681.436469907407</v>
          </cell>
        </row>
        <row r="914">
          <cell r="A914" t="str">
            <v>1992</v>
          </cell>
          <cell r="B914" t="str">
            <v>EE</v>
          </cell>
          <cell r="C914" t="str">
            <v>EN_TE</v>
          </cell>
          <cell r="D914" t="str">
            <v>A00</v>
          </cell>
          <cell r="E914" t="str">
            <v>FTE</v>
          </cell>
          <cell r="F914" t="str">
            <v>T</v>
          </cell>
          <cell r="G914" t="str">
            <v>TOTAL</v>
          </cell>
          <cell r="H914" t="str">
            <v>RSE</v>
          </cell>
          <cell r="J914" t="str">
            <v>:</v>
          </cell>
          <cell r="K914" t="str">
            <v>NC</v>
          </cell>
          <cell r="M914" t="str">
            <v>V</v>
          </cell>
          <cell r="N914">
            <v>38461.761412037034</v>
          </cell>
          <cell r="O914" t="str">
            <v>GCHATEAUGIRON</v>
          </cell>
          <cell r="P914">
            <v>38681.436377314814</v>
          </cell>
        </row>
        <row r="915">
          <cell r="A915" t="str">
            <v>1991</v>
          </cell>
          <cell r="B915" t="str">
            <v>EE</v>
          </cell>
          <cell r="C915" t="str">
            <v>EN_TE</v>
          </cell>
          <cell r="D915" t="str">
            <v>A00</v>
          </cell>
          <cell r="E915" t="str">
            <v>FTE</v>
          </cell>
          <cell r="F915" t="str">
            <v>T</v>
          </cell>
          <cell r="G915" t="str">
            <v>TOTAL</v>
          </cell>
          <cell r="H915" t="str">
            <v>RSE</v>
          </cell>
          <cell r="J915" t="str">
            <v>:</v>
          </cell>
          <cell r="K915" t="str">
            <v>NC</v>
          </cell>
          <cell r="M915" t="str">
            <v>V</v>
          </cell>
          <cell r="N915">
            <v>38461.761412037034</v>
          </cell>
          <cell r="O915" t="str">
            <v>GCHATEAUGIRON</v>
          </cell>
          <cell r="P915">
            <v>38681.436296296299</v>
          </cell>
        </row>
        <row r="916">
          <cell r="A916" t="str">
            <v>1990</v>
          </cell>
          <cell r="B916" t="str">
            <v>EE</v>
          </cell>
          <cell r="C916" t="str">
            <v>EN_TE</v>
          </cell>
          <cell r="D916" t="str">
            <v>A00</v>
          </cell>
          <cell r="E916" t="str">
            <v>FTE</v>
          </cell>
          <cell r="F916" t="str">
            <v>T</v>
          </cell>
          <cell r="G916" t="str">
            <v>TOTAL</v>
          </cell>
          <cell r="H916" t="str">
            <v>RSE</v>
          </cell>
          <cell r="J916" t="str">
            <v>:</v>
          </cell>
          <cell r="K916" t="str">
            <v>NC</v>
          </cell>
          <cell r="M916" t="str">
            <v>V</v>
          </cell>
          <cell r="N916">
            <v>38461.761412037034</v>
          </cell>
          <cell r="O916" t="str">
            <v>GCHATEAUGIRON</v>
          </cell>
          <cell r="P916">
            <v>38681.436226851853</v>
          </cell>
        </row>
        <row r="917">
          <cell r="A917" t="str">
            <v>1989</v>
          </cell>
          <cell r="B917" t="str">
            <v>EE</v>
          </cell>
          <cell r="C917" t="str">
            <v>EN_TE</v>
          </cell>
          <cell r="D917" t="str">
            <v>A00</v>
          </cell>
          <cell r="E917" t="str">
            <v>FTE</v>
          </cell>
          <cell r="F917" t="str">
            <v>T</v>
          </cell>
          <cell r="G917" t="str">
            <v>TOTAL</v>
          </cell>
          <cell r="H917" t="str">
            <v>RSE</v>
          </cell>
          <cell r="J917" t="str">
            <v>:</v>
          </cell>
          <cell r="K917" t="str">
            <v>NC</v>
          </cell>
          <cell r="M917" t="str">
            <v>V</v>
          </cell>
          <cell r="N917">
            <v>38461.761412037034</v>
          </cell>
          <cell r="O917" t="str">
            <v>GCHATEAUGIRON</v>
          </cell>
          <cell r="P917">
            <v>38681.436168981483</v>
          </cell>
        </row>
        <row r="918">
          <cell r="A918" t="str">
            <v>1988</v>
          </cell>
          <cell r="B918" t="str">
            <v>EE</v>
          </cell>
          <cell r="C918" t="str">
            <v>EN_TE</v>
          </cell>
          <cell r="D918" t="str">
            <v>A00</v>
          </cell>
          <cell r="E918" t="str">
            <v>FTE</v>
          </cell>
          <cell r="F918" t="str">
            <v>T</v>
          </cell>
          <cell r="G918" t="str">
            <v>TOTAL</v>
          </cell>
          <cell r="H918" t="str">
            <v>RSE</v>
          </cell>
          <cell r="J918" t="str">
            <v>:</v>
          </cell>
          <cell r="K918" t="str">
            <v>NC</v>
          </cell>
          <cell r="M918" t="str">
            <v>V</v>
          </cell>
          <cell r="N918">
            <v>38461.761412037034</v>
          </cell>
          <cell r="O918" t="str">
            <v>GCHATEAUGIRON</v>
          </cell>
          <cell r="P918">
            <v>38681.436111111114</v>
          </cell>
        </row>
        <row r="919">
          <cell r="A919" t="str">
            <v>1987</v>
          </cell>
          <cell r="B919" t="str">
            <v>EE</v>
          </cell>
          <cell r="C919" t="str">
            <v>EN_TE</v>
          </cell>
          <cell r="D919" t="str">
            <v>A00</v>
          </cell>
          <cell r="E919" t="str">
            <v>FTE</v>
          </cell>
          <cell r="F919" t="str">
            <v>T</v>
          </cell>
          <cell r="G919" t="str">
            <v>TOTAL</v>
          </cell>
          <cell r="H919" t="str">
            <v>RSE</v>
          </cell>
          <cell r="J919" t="str">
            <v>:</v>
          </cell>
          <cell r="K919" t="str">
            <v>NC</v>
          </cell>
          <cell r="M919" t="str">
            <v>V</v>
          </cell>
          <cell r="N919">
            <v>38461.761412037034</v>
          </cell>
          <cell r="O919" t="str">
            <v>GCHATEAUGIRON</v>
          </cell>
          <cell r="P919">
            <v>38681.436053240737</v>
          </cell>
        </row>
        <row r="920">
          <cell r="A920" t="str">
            <v>1986</v>
          </cell>
          <cell r="B920" t="str">
            <v>EE</v>
          </cell>
          <cell r="C920" t="str">
            <v>EN_TE</v>
          </cell>
          <cell r="D920" t="str">
            <v>A00</v>
          </cell>
          <cell r="E920" t="str">
            <v>FTE</v>
          </cell>
          <cell r="F920" t="str">
            <v>T</v>
          </cell>
          <cell r="G920" t="str">
            <v>TOTAL</v>
          </cell>
          <cell r="H920" t="str">
            <v>RSE</v>
          </cell>
          <cell r="J920" t="str">
            <v>:</v>
          </cell>
          <cell r="K920" t="str">
            <v>NC</v>
          </cell>
          <cell r="M920" t="str">
            <v>V</v>
          </cell>
          <cell r="N920">
            <v>38461.761412037034</v>
          </cell>
          <cell r="O920" t="str">
            <v>GCHATEAUGIRON</v>
          </cell>
          <cell r="P920">
            <v>38681.436006944445</v>
          </cell>
        </row>
        <row r="921">
          <cell r="A921" t="str">
            <v>1985</v>
          </cell>
          <cell r="B921" t="str">
            <v>EE</v>
          </cell>
          <cell r="C921" t="str">
            <v>EN_TE</v>
          </cell>
          <cell r="D921" t="str">
            <v>A00</v>
          </cell>
          <cell r="E921" t="str">
            <v>FTE</v>
          </cell>
          <cell r="F921" t="str">
            <v>T</v>
          </cell>
          <cell r="G921" t="str">
            <v>TOTAL</v>
          </cell>
          <cell r="H921" t="str">
            <v>RSE</v>
          </cell>
          <cell r="J921" t="str">
            <v>:</v>
          </cell>
          <cell r="K921" t="str">
            <v>NC</v>
          </cell>
          <cell r="M921" t="str">
            <v>V</v>
          </cell>
          <cell r="N921">
            <v>38461.761412037034</v>
          </cell>
          <cell r="O921" t="str">
            <v>GCHATEAUGIRON</v>
          </cell>
          <cell r="P921">
            <v>38681.435972222222</v>
          </cell>
        </row>
        <row r="922">
          <cell r="A922" t="str">
            <v>1984</v>
          </cell>
          <cell r="B922" t="str">
            <v>EE</v>
          </cell>
          <cell r="C922" t="str">
            <v>EN_TE</v>
          </cell>
          <cell r="D922" t="str">
            <v>A00</v>
          </cell>
          <cell r="E922" t="str">
            <v>FTE</v>
          </cell>
          <cell r="F922" t="str">
            <v>T</v>
          </cell>
          <cell r="G922" t="str">
            <v>TOTAL</v>
          </cell>
          <cell r="H922" t="str">
            <v>RSE</v>
          </cell>
          <cell r="J922" t="str">
            <v>:</v>
          </cell>
          <cell r="K922" t="str">
            <v>NC</v>
          </cell>
          <cell r="M922" t="str">
            <v>V</v>
          </cell>
          <cell r="N922">
            <v>38461.761412037034</v>
          </cell>
          <cell r="O922" t="str">
            <v>GCHATEAUGIRON</v>
          </cell>
          <cell r="P922">
            <v>38681.435925925929</v>
          </cell>
        </row>
        <row r="923">
          <cell r="A923" t="str">
            <v>1983</v>
          </cell>
          <cell r="B923" t="str">
            <v>EE</v>
          </cell>
          <cell r="C923" t="str">
            <v>EN_TE</v>
          </cell>
          <cell r="D923" t="str">
            <v>A00</v>
          </cell>
          <cell r="E923" t="str">
            <v>FTE</v>
          </cell>
          <cell r="F923" t="str">
            <v>T</v>
          </cell>
          <cell r="G923" t="str">
            <v>TOTAL</v>
          </cell>
          <cell r="H923" t="str">
            <v>RSE</v>
          </cell>
          <cell r="J923" t="str">
            <v>:</v>
          </cell>
          <cell r="K923" t="str">
            <v>NC</v>
          </cell>
          <cell r="M923" t="str">
            <v>V</v>
          </cell>
          <cell r="N923">
            <v>38461.761412037034</v>
          </cell>
          <cell r="O923" t="str">
            <v>GCHATEAUGIRON</v>
          </cell>
          <cell r="P923">
            <v>38681.435891203706</v>
          </cell>
        </row>
        <row r="924">
          <cell r="A924" t="str">
            <v>1982</v>
          </cell>
          <cell r="B924" t="str">
            <v>EE</v>
          </cell>
          <cell r="C924" t="str">
            <v>EN_TE</v>
          </cell>
          <cell r="D924" t="str">
            <v>A00</v>
          </cell>
          <cell r="E924" t="str">
            <v>FTE</v>
          </cell>
          <cell r="F924" t="str">
            <v>T</v>
          </cell>
          <cell r="G924" t="str">
            <v>TOTAL</v>
          </cell>
          <cell r="H924" t="str">
            <v>RSE</v>
          </cell>
          <cell r="J924" t="str">
            <v>:</v>
          </cell>
          <cell r="K924" t="str">
            <v>NC</v>
          </cell>
          <cell r="M924" t="str">
            <v>V</v>
          </cell>
          <cell r="N924">
            <v>38461.761412037034</v>
          </cell>
          <cell r="O924" t="str">
            <v>GCHATEAUGIRON</v>
          </cell>
          <cell r="P924">
            <v>38681.435868055552</v>
          </cell>
        </row>
        <row r="925">
          <cell r="A925" t="str">
            <v>1981</v>
          </cell>
          <cell r="B925" t="str">
            <v>EE</v>
          </cell>
          <cell r="C925" t="str">
            <v>EN_TE</v>
          </cell>
          <cell r="D925" t="str">
            <v>A00</v>
          </cell>
          <cell r="E925" t="str">
            <v>FTE</v>
          </cell>
          <cell r="F925" t="str">
            <v>T</v>
          </cell>
          <cell r="G925" t="str">
            <v>TOTAL</v>
          </cell>
          <cell r="H925" t="str">
            <v>RSE</v>
          </cell>
          <cell r="J925" t="str">
            <v>:</v>
          </cell>
          <cell r="K925" t="str">
            <v>NC</v>
          </cell>
          <cell r="M925" t="str">
            <v>V</v>
          </cell>
          <cell r="N925">
            <v>38461.761412037034</v>
          </cell>
          <cell r="O925" t="str">
            <v>GCHATEAUGIRON</v>
          </cell>
          <cell r="P925">
            <v>38681.435844907406</v>
          </cell>
        </row>
        <row r="926">
          <cell r="A926" t="str">
            <v>1980</v>
          </cell>
          <cell r="B926" t="str">
            <v>EE</v>
          </cell>
          <cell r="C926" t="str">
            <v>EN_TE</v>
          </cell>
          <cell r="D926" t="str">
            <v>A00</v>
          </cell>
          <cell r="E926" t="str">
            <v>FTE</v>
          </cell>
          <cell r="F926" t="str">
            <v>T</v>
          </cell>
          <cell r="G926" t="str">
            <v>TOTAL</v>
          </cell>
          <cell r="H926" t="str">
            <v>RSE</v>
          </cell>
          <cell r="J926" t="str">
            <v>:</v>
          </cell>
          <cell r="K926" t="str">
            <v>NC</v>
          </cell>
          <cell r="M926" t="str">
            <v>V</v>
          </cell>
          <cell r="N926">
            <v>38461.761412037034</v>
          </cell>
          <cell r="O926" t="str">
            <v>GCHATEAUGIRON</v>
          </cell>
          <cell r="P926">
            <v>38681.435810185183</v>
          </cell>
        </row>
        <row r="927">
          <cell r="A927" t="str">
            <v>2002</v>
          </cell>
          <cell r="B927" t="str">
            <v>CY</v>
          </cell>
          <cell r="C927" t="str">
            <v>EN_TE</v>
          </cell>
          <cell r="D927" t="str">
            <v>A00</v>
          </cell>
          <cell r="E927" t="str">
            <v>FTE</v>
          </cell>
          <cell r="F927" t="str">
            <v>T</v>
          </cell>
          <cell r="G927" t="str">
            <v>TOTAL</v>
          </cell>
          <cell r="H927" t="str">
            <v>RSE</v>
          </cell>
          <cell r="I927">
            <v>49.7</v>
          </cell>
          <cell r="K927" t="str">
            <v>MS</v>
          </cell>
          <cell r="M927" t="str">
            <v>V</v>
          </cell>
          <cell r="N927">
            <v>38461.761412037034</v>
          </cell>
          <cell r="O927" t="str">
            <v>GCHATEAUGIRON</v>
          </cell>
          <cell r="P927">
            <v>38681.438171296293</v>
          </cell>
          <cell r="Q927" t="str">
            <v>gchateaug</v>
          </cell>
        </row>
        <row r="928">
          <cell r="A928" t="str">
            <v>2001</v>
          </cell>
          <cell r="B928" t="str">
            <v>CY</v>
          </cell>
          <cell r="C928" t="str">
            <v>EN_TE</v>
          </cell>
          <cell r="D928" t="str">
            <v>A00</v>
          </cell>
          <cell r="E928" t="str">
            <v>FTE</v>
          </cell>
          <cell r="F928" t="str">
            <v>T</v>
          </cell>
          <cell r="G928" t="str">
            <v>TOTAL</v>
          </cell>
          <cell r="H928" t="str">
            <v>RSE</v>
          </cell>
          <cell r="I928">
            <v>37</v>
          </cell>
          <cell r="K928" t="str">
            <v>NC</v>
          </cell>
          <cell r="M928" t="str">
            <v>V</v>
          </cell>
          <cell r="N928">
            <v>38461.761412037034</v>
          </cell>
          <cell r="O928" t="str">
            <v>GCHATEAUGIRON</v>
          </cell>
          <cell r="P928">
            <v>38681.43787037037</v>
          </cell>
        </row>
        <row r="929">
          <cell r="A929" t="str">
            <v>2000</v>
          </cell>
          <cell r="B929" t="str">
            <v>CY</v>
          </cell>
          <cell r="C929" t="str">
            <v>EN_TE</v>
          </cell>
          <cell r="D929" t="str">
            <v>A00</v>
          </cell>
          <cell r="E929" t="str">
            <v>FTE</v>
          </cell>
          <cell r="F929" t="str">
            <v>T</v>
          </cell>
          <cell r="G929" t="str">
            <v>TOTAL</v>
          </cell>
          <cell r="H929" t="str">
            <v>RSE</v>
          </cell>
          <cell r="I929">
            <v>37</v>
          </cell>
          <cell r="K929" t="str">
            <v>NC</v>
          </cell>
          <cell r="M929" t="str">
            <v>V</v>
          </cell>
          <cell r="N929">
            <v>38461.761412037034</v>
          </cell>
          <cell r="O929" t="str">
            <v>GCHATEAUGIRON</v>
          </cell>
          <cell r="P929">
            <v>38681.437627314815</v>
          </cell>
        </row>
        <row r="930">
          <cell r="A930" t="str">
            <v>1999</v>
          </cell>
          <cell r="B930" t="str">
            <v>CY</v>
          </cell>
          <cell r="C930" t="str">
            <v>EN_TE</v>
          </cell>
          <cell r="D930" t="str">
            <v>A00</v>
          </cell>
          <cell r="E930" t="str">
            <v>FTE</v>
          </cell>
          <cell r="F930" t="str">
            <v>T</v>
          </cell>
          <cell r="G930" t="str">
            <v>TOTAL</v>
          </cell>
          <cell r="H930" t="str">
            <v>RSE</v>
          </cell>
          <cell r="I930">
            <v>26</v>
          </cell>
          <cell r="K930" t="str">
            <v>NC</v>
          </cell>
          <cell r="M930" t="str">
            <v>V</v>
          </cell>
          <cell r="N930">
            <v>38461.761412037034</v>
          </cell>
          <cell r="O930" t="str">
            <v>GCHATEAUGIRON</v>
          </cell>
          <cell r="P930">
            <v>38681.437384259261</v>
          </cell>
        </row>
        <row r="931">
          <cell r="A931" t="str">
            <v>1998</v>
          </cell>
          <cell r="B931" t="str">
            <v>CY</v>
          </cell>
          <cell r="C931" t="str">
            <v>EN_TE</v>
          </cell>
          <cell r="D931" t="str">
            <v>A00</v>
          </cell>
          <cell r="E931" t="str">
            <v>FTE</v>
          </cell>
          <cell r="F931" t="str">
            <v>T</v>
          </cell>
          <cell r="G931" t="str">
            <v>TOTAL</v>
          </cell>
          <cell r="H931" t="str">
            <v>RSE</v>
          </cell>
          <cell r="I931">
            <v>20</v>
          </cell>
          <cell r="K931" t="str">
            <v>NC</v>
          </cell>
          <cell r="M931" t="str">
            <v>V</v>
          </cell>
          <cell r="N931">
            <v>38461.761412037034</v>
          </cell>
          <cell r="O931" t="str">
            <v>GCHATEAUGIRON</v>
          </cell>
          <cell r="P931">
            <v>38681.437175925923</v>
          </cell>
        </row>
        <row r="932">
          <cell r="A932" t="str">
            <v>1997</v>
          </cell>
          <cell r="B932" t="str">
            <v>CY</v>
          </cell>
          <cell r="C932" t="str">
            <v>EN_TE</v>
          </cell>
          <cell r="D932" t="str">
            <v>A00</v>
          </cell>
          <cell r="E932" t="str">
            <v>FTE</v>
          </cell>
          <cell r="F932" t="str">
            <v>T</v>
          </cell>
          <cell r="G932" t="str">
            <v>TOTAL</v>
          </cell>
          <cell r="H932" t="str">
            <v>RSE</v>
          </cell>
          <cell r="J932" t="str">
            <v>:</v>
          </cell>
          <cell r="K932" t="str">
            <v>NC</v>
          </cell>
          <cell r="M932" t="str">
            <v>V</v>
          </cell>
          <cell r="N932">
            <v>38461.761412037034</v>
          </cell>
          <cell r="O932" t="str">
            <v>GCHATEAUGIRON</v>
          </cell>
          <cell r="P932">
            <v>38681.436979166669</v>
          </cell>
        </row>
        <row r="933">
          <cell r="A933" t="str">
            <v>1996</v>
          </cell>
          <cell r="B933" t="str">
            <v>CY</v>
          </cell>
          <cell r="C933" t="str">
            <v>EN_TE</v>
          </cell>
          <cell r="D933" t="str">
            <v>A00</v>
          </cell>
          <cell r="E933" t="str">
            <v>FTE</v>
          </cell>
          <cell r="F933" t="str">
            <v>T</v>
          </cell>
          <cell r="G933" t="str">
            <v>TOTAL</v>
          </cell>
          <cell r="H933" t="str">
            <v>RSE</v>
          </cell>
          <cell r="J933" t="str">
            <v>:</v>
          </cell>
          <cell r="K933" t="str">
            <v>NC</v>
          </cell>
          <cell r="M933" t="str">
            <v>V</v>
          </cell>
          <cell r="N933">
            <v>38461.761412037034</v>
          </cell>
          <cell r="O933" t="str">
            <v>GCHATEAUGIRON</v>
          </cell>
          <cell r="P933">
            <v>38681.43681712963</v>
          </cell>
        </row>
        <row r="934">
          <cell r="A934" t="str">
            <v>1995</v>
          </cell>
          <cell r="B934" t="str">
            <v>CY</v>
          </cell>
          <cell r="C934" t="str">
            <v>EN_TE</v>
          </cell>
          <cell r="D934" t="str">
            <v>A00</v>
          </cell>
          <cell r="E934" t="str">
            <v>FTE</v>
          </cell>
          <cell r="F934" t="str">
            <v>T</v>
          </cell>
          <cell r="G934" t="str">
            <v>TOTAL</v>
          </cell>
          <cell r="H934" t="str">
            <v>RSE</v>
          </cell>
          <cell r="J934" t="str">
            <v>:</v>
          </cell>
          <cell r="K934" t="str">
            <v>NC</v>
          </cell>
          <cell r="M934" t="str">
            <v>V</v>
          </cell>
          <cell r="N934">
            <v>38461.761412037034</v>
          </cell>
          <cell r="O934" t="str">
            <v>GCHATEAUGIRON</v>
          </cell>
          <cell r="P934">
            <v>38681.436666666668</v>
          </cell>
        </row>
        <row r="935">
          <cell r="A935" t="str">
            <v>1994</v>
          </cell>
          <cell r="B935" t="str">
            <v>CY</v>
          </cell>
          <cell r="C935" t="str">
            <v>EN_TE</v>
          </cell>
          <cell r="D935" t="str">
            <v>A00</v>
          </cell>
          <cell r="E935" t="str">
            <v>FTE</v>
          </cell>
          <cell r="F935" t="str">
            <v>T</v>
          </cell>
          <cell r="G935" t="str">
            <v>TOTAL</v>
          </cell>
          <cell r="H935" t="str">
            <v>RSE</v>
          </cell>
          <cell r="J935" t="str">
            <v>:</v>
          </cell>
          <cell r="K935" t="str">
            <v>NC</v>
          </cell>
          <cell r="M935" t="str">
            <v>V</v>
          </cell>
          <cell r="N935">
            <v>38461.761412037034</v>
          </cell>
          <cell r="O935" t="str">
            <v>GCHATEAUGIRON</v>
          </cell>
          <cell r="P935">
            <v>38681.436550925922</v>
          </cell>
        </row>
        <row r="936">
          <cell r="A936" t="str">
            <v>1993</v>
          </cell>
          <cell r="B936" t="str">
            <v>CY</v>
          </cell>
          <cell r="C936" t="str">
            <v>EN_TE</v>
          </cell>
          <cell r="D936" t="str">
            <v>A00</v>
          </cell>
          <cell r="E936" t="str">
            <v>FTE</v>
          </cell>
          <cell r="F936" t="str">
            <v>T</v>
          </cell>
          <cell r="G936" t="str">
            <v>TOTAL</v>
          </cell>
          <cell r="H936" t="str">
            <v>RSE</v>
          </cell>
          <cell r="J936" t="str">
            <v>:</v>
          </cell>
          <cell r="K936" t="str">
            <v>NC</v>
          </cell>
          <cell r="M936" t="str">
            <v>V</v>
          </cell>
          <cell r="N936">
            <v>38461.761412037034</v>
          </cell>
          <cell r="O936" t="str">
            <v>GCHATEAUGIRON</v>
          </cell>
          <cell r="P936">
            <v>38681.43644675926</v>
          </cell>
        </row>
        <row r="937">
          <cell r="A937" t="str">
            <v>1992</v>
          </cell>
          <cell r="B937" t="str">
            <v>CY</v>
          </cell>
          <cell r="C937" t="str">
            <v>EN_TE</v>
          </cell>
          <cell r="D937" t="str">
            <v>A00</v>
          </cell>
          <cell r="E937" t="str">
            <v>FTE</v>
          </cell>
          <cell r="F937" t="str">
            <v>T</v>
          </cell>
          <cell r="G937" t="str">
            <v>TOTAL</v>
          </cell>
          <cell r="H937" t="str">
            <v>RSE</v>
          </cell>
          <cell r="I937">
            <v>26</v>
          </cell>
          <cell r="J937" t="str">
            <v>i</v>
          </cell>
          <cell r="K937" t="str">
            <v>NC</v>
          </cell>
          <cell r="M937" t="str">
            <v>V</v>
          </cell>
          <cell r="N937">
            <v>38461.761412037034</v>
          </cell>
          <cell r="O937" t="str">
            <v>GCHATEAUGIRON</v>
          </cell>
          <cell r="P937">
            <v>38681.436365740738</v>
          </cell>
        </row>
        <row r="938">
          <cell r="A938" t="str">
            <v>1991</v>
          </cell>
          <cell r="B938" t="str">
            <v>CY</v>
          </cell>
          <cell r="C938" t="str">
            <v>EN_TE</v>
          </cell>
          <cell r="D938" t="str">
            <v>A00</v>
          </cell>
          <cell r="E938" t="str">
            <v>FTE</v>
          </cell>
          <cell r="F938" t="str">
            <v>T</v>
          </cell>
          <cell r="G938" t="str">
            <v>TOTAL</v>
          </cell>
          <cell r="H938" t="str">
            <v>RSE</v>
          </cell>
          <cell r="I938">
            <v>24</v>
          </cell>
          <cell r="J938" t="str">
            <v>i</v>
          </cell>
          <cell r="K938" t="str">
            <v>NC</v>
          </cell>
          <cell r="M938" t="str">
            <v>V</v>
          </cell>
          <cell r="N938">
            <v>38461.761412037034</v>
          </cell>
          <cell r="O938" t="str">
            <v>GCHATEAUGIRON</v>
          </cell>
          <cell r="P938">
            <v>38681.436284722222</v>
          </cell>
        </row>
        <row r="939">
          <cell r="A939" t="str">
            <v>1990</v>
          </cell>
          <cell r="B939" t="str">
            <v>CY</v>
          </cell>
          <cell r="C939" t="str">
            <v>EN_TE</v>
          </cell>
          <cell r="D939" t="str">
            <v>A00</v>
          </cell>
          <cell r="E939" t="str">
            <v>FTE</v>
          </cell>
          <cell r="F939" t="str">
            <v>T</v>
          </cell>
          <cell r="G939" t="str">
            <v>TOTAL</v>
          </cell>
          <cell r="H939" t="str">
            <v>RSE</v>
          </cell>
          <cell r="J939" t="str">
            <v>:</v>
          </cell>
          <cell r="K939" t="str">
            <v>NC</v>
          </cell>
          <cell r="M939" t="str">
            <v>V</v>
          </cell>
          <cell r="N939">
            <v>38461.761412037034</v>
          </cell>
          <cell r="O939" t="str">
            <v>GCHATEAUGIRON</v>
          </cell>
          <cell r="P939">
            <v>38681.436215277776</v>
          </cell>
        </row>
        <row r="940">
          <cell r="A940" t="str">
            <v>1989</v>
          </cell>
          <cell r="B940" t="str">
            <v>CY</v>
          </cell>
          <cell r="C940" t="str">
            <v>EN_TE</v>
          </cell>
          <cell r="D940" t="str">
            <v>A00</v>
          </cell>
          <cell r="E940" t="str">
            <v>FTE</v>
          </cell>
          <cell r="F940" t="str">
            <v>T</v>
          </cell>
          <cell r="G940" t="str">
            <v>TOTAL</v>
          </cell>
          <cell r="H940" t="str">
            <v>RSE</v>
          </cell>
          <cell r="J940" t="str">
            <v>:</v>
          </cell>
          <cell r="K940" t="str">
            <v>NC</v>
          </cell>
          <cell r="M940" t="str">
            <v>V</v>
          </cell>
          <cell r="N940">
            <v>38461.761412037034</v>
          </cell>
          <cell r="O940" t="str">
            <v>GCHATEAUGIRON</v>
          </cell>
          <cell r="P940">
            <v>38681.436145833337</v>
          </cell>
        </row>
        <row r="941">
          <cell r="A941" t="str">
            <v>1988</v>
          </cell>
          <cell r="B941" t="str">
            <v>CY</v>
          </cell>
          <cell r="C941" t="str">
            <v>EN_TE</v>
          </cell>
          <cell r="D941" t="str">
            <v>A00</v>
          </cell>
          <cell r="E941" t="str">
            <v>FTE</v>
          </cell>
          <cell r="F941" t="str">
            <v>T</v>
          </cell>
          <cell r="G941" t="str">
            <v>TOTAL</v>
          </cell>
          <cell r="H941" t="str">
            <v>RSE</v>
          </cell>
          <cell r="J941" t="str">
            <v>:</v>
          </cell>
          <cell r="K941" t="str">
            <v>NC</v>
          </cell>
          <cell r="M941" t="str">
            <v>V</v>
          </cell>
          <cell r="N941">
            <v>38461.761412037034</v>
          </cell>
          <cell r="O941" t="str">
            <v>GCHATEAUGIRON</v>
          </cell>
          <cell r="P941">
            <v>38681.436099537037</v>
          </cell>
        </row>
        <row r="942">
          <cell r="A942" t="str">
            <v>1987</v>
          </cell>
          <cell r="B942" t="str">
            <v>CY</v>
          </cell>
          <cell r="C942" t="str">
            <v>EN_TE</v>
          </cell>
          <cell r="D942" t="str">
            <v>A00</v>
          </cell>
          <cell r="E942" t="str">
            <v>FTE</v>
          </cell>
          <cell r="F942" t="str">
            <v>T</v>
          </cell>
          <cell r="G942" t="str">
            <v>TOTAL</v>
          </cell>
          <cell r="H942" t="str">
            <v>RSE</v>
          </cell>
          <cell r="J942" t="str">
            <v>:</v>
          </cell>
          <cell r="K942" t="str">
            <v>NC</v>
          </cell>
          <cell r="M942" t="str">
            <v>V</v>
          </cell>
          <cell r="N942">
            <v>38461.761412037034</v>
          </cell>
          <cell r="O942" t="str">
            <v>GCHATEAUGIRON</v>
          </cell>
          <cell r="P942">
            <v>38681.436041666668</v>
          </cell>
        </row>
        <row r="943">
          <cell r="A943" t="str">
            <v>1986</v>
          </cell>
          <cell r="B943" t="str">
            <v>CY</v>
          </cell>
          <cell r="C943" t="str">
            <v>EN_TE</v>
          </cell>
          <cell r="D943" t="str">
            <v>A00</v>
          </cell>
          <cell r="E943" t="str">
            <v>FTE</v>
          </cell>
          <cell r="F943" t="str">
            <v>T</v>
          </cell>
          <cell r="G943" t="str">
            <v>TOTAL</v>
          </cell>
          <cell r="H943" t="str">
            <v>RSE</v>
          </cell>
          <cell r="J943" t="str">
            <v>:</v>
          </cell>
          <cell r="K943" t="str">
            <v>NC</v>
          </cell>
          <cell r="M943" t="str">
            <v>V</v>
          </cell>
          <cell r="N943">
            <v>38461.761412037034</v>
          </cell>
          <cell r="O943" t="str">
            <v>GCHATEAUGIRON</v>
          </cell>
          <cell r="P943">
            <v>38681.435995370368</v>
          </cell>
        </row>
        <row r="944">
          <cell r="A944" t="str">
            <v>1985</v>
          </cell>
          <cell r="B944" t="str">
            <v>CY</v>
          </cell>
          <cell r="C944" t="str">
            <v>EN_TE</v>
          </cell>
          <cell r="D944" t="str">
            <v>A00</v>
          </cell>
          <cell r="E944" t="str">
            <v>FTE</v>
          </cell>
          <cell r="F944" t="str">
            <v>T</v>
          </cell>
          <cell r="G944" t="str">
            <v>TOTAL</v>
          </cell>
          <cell r="H944" t="str">
            <v>RSE</v>
          </cell>
          <cell r="J944" t="str">
            <v>:</v>
          </cell>
          <cell r="K944" t="str">
            <v>NC</v>
          </cell>
          <cell r="M944" t="str">
            <v>V</v>
          </cell>
          <cell r="N944">
            <v>38461.761412037034</v>
          </cell>
          <cell r="O944" t="str">
            <v>GCHATEAUGIRON</v>
          </cell>
          <cell r="P944">
            <v>38681.435960648145</v>
          </cell>
        </row>
        <row r="945">
          <cell r="A945" t="str">
            <v>1984</v>
          </cell>
          <cell r="B945" t="str">
            <v>CY</v>
          </cell>
          <cell r="C945" t="str">
            <v>EN_TE</v>
          </cell>
          <cell r="D945" t="str">
            <v>A00</v>
          </cell>
          <cell r="E945" t="str">
            <v>FTE</v>
          </cell>
          <cell r="F945" t="str">
            <v>T</v>
          </cell>
          <cell r="G945" t="str">
            <v>TOTAL</v>
          </cell>
          <cell r="H945" t="str">
            <v>RSE</v>
          </cell>
          <cell r="J945" t="str">
            <v>:</v>
          </cell>
          <cell r="K945" t="str">
            <v>NC</v>
          </cell>
          <cell r="M945" t="str">
            <v>V</v>
          </cell>
          <cell r="N945">
            <v>38461.761412037034</v>
          </cell>
          <cell r="O945" t="str">
            <v>GCHATEAUGIRON</v>
          </cell>
          <cell r="P945">
            <v>38681.435925925929</v>
          </cell>
        </row>
        <row r="946">
          <cell r="A946" t="str">
            <v>1983</v>
          </cell>
          <cell r="B946" t="str">
            <v>CY</v>
          </cell>
          <cell r="C946" t="str">
            <v>EN_TE</v>
          </cell>
          <cell r="D946" t="str">
            <v>A00</v>
          </cell>
          <cell r="E946" t="str">
            <v>FTE</v>
          </cell>
          <cell r="F946" t="str">
            <v>T</v>
          </cell>
          <cell r="G946" t="str">
            <v>TOTAL</v>
          </cell>
          <cell r="H946" t="str">
            <v>RSE</v>
          </cell>
          <cell r="J946" t="str">
            <v>:</v>
          </cell>
          <cell r="K946" t="str">
            <v>NC</v>
          </cell>
          <cell r="M946" t="str">
            <v>V</v>
          </cell>
          <cell r="N946">
            <v>38461.761412037034</v>
          </cell>
          <cell r="O946" t="str">
            <v>GCHATEAUGIRON</v>
          </cell>
          <cell r="P946">
            <v>38681.435891203706</v>
          </cell>
        </row>
        <row r="947">
          <cell r="A947" t="str">
            <v>1982</v>
          </cell>
          <cell r="B947" t="str">
            <v>CY</v>
          </cell>
          <cell r="C947" t="str">
            <v>EN_TE</v>
          </cell>
          <cell r="D947" t="str">
            <v>A00</v>
          </cell>
          <cell r="E947" t="str">
            <v>FTE</v>
          </cell>
          <cell r="F947" t="str">
            <v>T</v>
          </cell>
          <cell r="G947" t="str">
            <v>TOTAL</v>
          </cell>
          <cell r="H947" t="str">
            <v>RSE</v>
          </cell>
          <cell r="J947" t="str">
            <v>:</v>
          </cell>
          <cell r="K947" t="str">
            <v>NC</v>
          </cell>
          <cell r="M947" t="str">
            <v>V</v>
          </cell>
          <cell r="N947">
            <v>38461.761412037034</v>
          </cell>
          <cell r="O947" t="str">
            <v>GCHATEAUGIRON</v>
          </cell>
          <cell r="P947">
            <v>38681.435856481483</v>
          </cell>
        </row>
        <row r="948">
          <cell r="A948" t="str">
            <v>1981</v>
          </cell>
          <cell r="B948" t="str">
            <v>CY</v>
          </cell>
          <cell r="C948" t="str">
            <v>EN_TE</v>
          </cell>
          <cell r="D948" t="str">
            <v>A00</v>
          </cell>
          <cell r="E948" t="str">
            <v>FTE</v>
          </cell>
          <cell r="F948" t="str">
            <v>T</v>
          </cell>
          <cell r="G948" t="str">
            <v>TOTAL</v>
          </cell>
          <cell r="H948" t="str">
            <v>RSE</v>
          </cell>
          <cell r="J948" t="str">
            <v>:</v>
          </cell>
          <cell r="K948" t="str">
            <v>NC</v>
          </cell>
          <cell r="M948" t="str">
            <v>V</v>
          </cell>
          <cell r="N948">
            <v>38461.761412037034</v>
          </cell>
          <cell r="O948" t="str">
            <v>GCHATEAUGIRON</v>
          </cell>
          <cell r="P948">
            <v>38681.435833333337</v>
          </cell>
        </row>
        <row r="949">
          <cell r="A949" t="str">
            <v>1980</v>
          </cell>
          <cell r="B949" t="str">
            <v>CY</v>
          </cell>
          <cell r="C949" t="str">
            <v>EN_TE</v>
          </cell>
          <cell r="D949" t="str">
            <v>A00</v>
          </cell>
          <cell r="E949" t="str">
            <v>FTE</v>
          </cell>
          <cell r="F949" t="str">
            <v>T</v>
          </cell>
          <cell r="G949" t="str">
            <v>TOTAL</v>
          </cell>
          <cell r="H949" t="str">
            <v>RSE</v>
          </cell>
          <cell r="J949" t="str">
            <v>:</v>
          </cell>
          <cell r="K949" t="str">
            <v>NC</v>
          </cell>
          <cell r="M949" t="str">
            <v>V</v>
          </cell>
          <cell r="N949">
            <v>38461.761412037034</v>
          </cell>
          <cell r="O949" t="str">
            <v>GCHATEAUGIRON</v>
          </cell>
          <cell r="P949">
            <v>38681.435810185183</v>
          </cell>
        </row>
        <row r="950">
          <cell r="A950" t="str">
            <v>2002</v>
          </cell>
          <cell r="B950" t="str">
            <v>LV</v>
          </cell>
          <cell r="C950" t="str">
            <v>EN_TE</v>
          </cell>
          <cell r="D950" t="str">
            <v>A00</v>
          </cell>
          <cell r="E950" t="str">
            <v>FTE</v>
          </cell>
          <cell r="F950" t="str">
            <v>T</v>
          </cell>
          <cell r="G950" t="str">
            <v>TOTAL</v>
          </cell>
          <cell r="H950" t="str">
            <v>RSE</v>
          </cell>
          <cell r="I950">
            <v>715</v>
          </cell>
          <cell r="K950" t="str">
            <v>MS</v>
          </cell>
          <cell r="M950" t="str">
            <v>V</v>
          </cell>
          <cell r="N950">
            <v>38461.761412037034</v>
          </cell>
          <cell r="O950" t="str">
            <v>GCHATEAUGIRON</v>
          </cell>
          <cell r="P950">
            <v>38681.438321759262</v>
          </cell>
          <cell r="Q950" t="str">
            <v>gchateaug</v>
          </cell>
        </row>
        <row r="951">
          <cell r="A951" t="str">
            <v>2001</v>
          </cell>
          <cell r="B951" t="str">
            <v>LV</v>
          </cell>
          <cell r="C951" t="str">
            <v>EN_TE</v>
          </cell>
          <cell r="D951" t="str">
            <v>A00</v>
          </cell>
          <cell r="E951" t="str">
            <v>FTE</v>
          </cell>
          <cell r="F951" t="str">
            <v>T</v>
          </cell>
          <cell r="G951" t="str">
            <v>TOTAL</v>
          </cell>
          <cell r="H951" t="str">
            <v>RSE</v>
          </cell>
          <cell r="I951">
            <v>603</v>
          </cell>
          <cell r="K951" t="str">
            <v>NC</v>
          </cell>
          <cell r="M951" t="str">
            <v>V</v>
          </cell>
          <cell r="N951">
            <v>38461.761412037034</v>
          </cell>
          <cell r="O951" t="str">
            <v>GCHATEAUGIRON</v>
          </cell>
          <cell r="P951">
            <v>38681.438009259262</v>
          </cell>
        </row>
        <row r="952">
          <cell r="A952" t="str">
            <v>2000</v>
          </cell>
          <cell r="B952" t="str">
            <v>LV</v>
          </cell>
          <cell r="C952" t="str">
            <v>EN_TE</v>
          </cell>
          <cell r="D952" t="str">
            <v>A00</v>
          </cell>
          <cell r="E952" t="str">
            <v>FTE</v>
          </cell>
          <cell r="F952" t="str">
            <v>T</v>
          </cell>
          <cell r="G952" t="str">
            <v>TOTAL</v>
          </cell>
          <cell r="H952" t="str">
            <v>RSE</v>
          </cell>
          <cell r="I952">
            <v>970</v>
          </cell>
          <cell r="K952" t="str">
            <v>NC</v>
          </cell>
          <cell r="M952" t="str">
            <v>V</v>
          </cell>
          <cell r="N952">
            <v>38461.761412037034</v>
          </cell>
          <cell r="O952" t="str">
            <v>GCHATEAUGIRON</v>
          </cell>
          <cell r="P952">
            <v>38681.437743055554</v>
          </cell>
        </row>
        <row r="953">
          <cell r="A953" t="str">
            <v>1999</v>
          </cell>
          <cell r="B953" t="str">
            <v>LV</v>
          </cell>
          <cell r="C953" t="str">
            <v>EN_TE</v>
          </cell>
          <cell r="D953" t="str">
            <v>A00</v>
          </cell>
          <cell r="E953" t="str">
            <v>FTE</v>
          </cell>
          <cell r="F953" t="str">
            <v>T</v>
          </cell>
          <cell r="G953" t="str">
            <v>TOTAL</v>
          </cell>
          <cell r="H953" t="str">
            <v>RSE</v>
          </cell>
          <cell r="I953">
            <v>492</v>
          </cell>
          <cell r="K953" t="str">
            <v>NC</v>
          </cell>
          <cell r="M953" t="str">
            <v>V</v>
          </cell>
          <cell r="N953">
            <v>38461.761412037034</v>
          </cell>
          <cell r="O953" t="str">
            <v>GCHATEAUGIRON</v>
          </cell>
          <cell r="P953">
            <v>38681.437511574077</v>
          </cell>
        </row>
        <row r="954">
          <cell r="A954" t="str">
            <v>1998</v>
          </cell>
          <cell r="B954" t="str">
            <v>LV</v>
          </cell>
          <cell r="C954" t="str">
            <v>EN_TE</v>
          </cell>
          <cell r="D954" t="str">
            <v>A00</v>
          </cell>
          <cell r="E954" t="str">
            <v>FTE</v>
          </cell>
          <cell r="F954" t="str">
            <v>T</v>
          </cell>
          <cell r="G954" t="str">
            <v>TOTAL</v>
          </cell>
          <cell r="H954" t="str">
            <v>RSE</v>
          </cell>
          <cell r="I954">
            <v>504</v>
          </cell>
          <cell r="K954" t="str">
            <v>NC</v>
          </cell>
          <cell r="M954" t="str">
            <v>V</v>
          </cell>
          <cell r="N954">
            <v>38461.761412037034</v>
          </cell>
          <cell r="O954" t="str">
            <v>GCHATEAUGIRON</v>
          </cell>
          <cell r="P954">
            <v>38681.437268518515</v>
          </cell>
        </row>
        <row r="955">
          <cell r="A955" t="str">
            <v>1997</v>
          </cell>
          <cell r="B955" t="str">
            <v>LV</v>
          </cell>
          <cell r="C955" t="str">
            <v>EN_TE</v>
          </cell>
          <cell r="D955" t="str">
            <v>A00</v>
          </cell>
          <cell r="E955" t="str">
            <v>FTE</v>
          </cell>
          <cell r="F955" t="str">
            <v>T</v>
          </cell>
          <cell r="G955" t="str">
            <v>TOTAL</v>
          </cell>
          <cell r="H955" t="str">
            <v>RSE</v>
          </cell>
          <cell r="I955">
            <v>540</v>
          </cell>
          <cell r="K955" t="str">
            <v>NC</v>
          </cell>
          <cell r="M955" t="str">
            <v>V</v>
          </cell>
          <cell r="N955">
            <v>38461.761412037034</v>
          </cell>
          <cell r="O955" t="str">
            <v>GCHATEAUGIRON</v>
          </cell>
          <cell r="P955">
            <v>38681.437071759261</v>
          </cell>
        </row>
        <row r="956">
          <cell r="A956" t="str">
            <v>1996</v>
          </cell>
          <cell r="B956" t="str">
            <v>LV</v>
          </cell>
          <cell r="C956" t="str">
            <v>EN_TE</v>
          </cell>
          <cell r="D956" t="str">
            <v>A00</v>
          </cell>
          <cell r="E956" t="str">
            <v>FTE</v>
          </cell>
          <cell r="F956" t="str">
            <v>T</v>
          </cell>
          <cell r="G956" t="str">
            <v>TOTAL</v>
          </cell>
          <cell r="H956" t="str">
            <v>RSE</v>
          </cell>
          <cell r="I956">
            <v>597</v>
          </cell>
          <cell r="K956" t="str">
            <v>NC</v>
          </cell>
          <cell r="M956" t="str">
            <v>V</v>
          </cell>
          <cell r="N956">
            <v>38461.761412037034</v>
          </cell>
          <cell r="O956" t="str">
            <v>GCHATEAUGIRON</v>
          </cell>
          <cell r="P956">
            <v>38681.436898148146</v>
          </cell>
        </row>
        <row r="957">
          <cell r="A957" t="str">
            <v>1995</v>
          </cell>
          <cell r="B957" t="str">
            <v>LV</v>
          </cell>
          <cell r="C957" t="str">
            <v>EN_TE</v>
          </cell>
          <cell r="D957" t="str">
            <v>A00</v>
          </cell>
          <cell r="E957" t="str">
            <v>FTE</v>
          </cell>
          <cell r="F957" t="str">
            <v>T</v>
          </cell>
          <cell r="G957" t="str">
            <v>TOTAL</v>
          </cell>
          <cell r="H957" t="str">
            <v>RSE</v>
          </cell>
          <cell r="I957">
            <v>745</v>
          </cell>
          <cell r="K957" t="str">
            <v>NC</v>
          </cell>
          <cell r="M957" t="str">
            <v>V</v>
          </cell>
          <cell r="N957">
            <v>38461.761412037034</v>
          </cell>
          <cell r="O957" t="str">
            <v>GCHATEAUGIRON</v>
          </cell>
          <cell r="P957">
            <v>38681.436736111114</v>
          </cell>
        </row>
        <row r="958">
          <cell r="A958" t="str">
            <v>1994</v>
          </cell>
          <cell r="B958" t="str">
            <v>LV</v>
          </cell>
          <cell r="C958" t="str">
            <v>EN_TE</v>
          </cell>
          <cell r="D958" t="str">
            <v>A00</v>
          </cell>
          <cell r="E958" t="str">
            <v>FTE</v>
          </cell>
          <cell r="F958" t="str">
            <v>T</v>
          </cell>
          <cell r="G958" t="str">
            <v>TOTAL</v>
          </cell>
          <cell r="H958" t="str">
            <v>RSE</v>
          </cell>
          <cell r="J958" t="str">
            <v>:</v>
          </cell>
          <cell r="K958" t="str">
            <v>NC</v>
          </cell>
          <cell r="M958" t="str">
            <v>V</v>
          </cell>
          <cell r="N958">
            <v>38461.761412037034</v>
          </cell>
          <cell r="O958" t="str">
            <v>GCHATEAUGIRON</v>
          </cell>
          <cell r="P958">
            <v>38681.436597222222</v>
          </cell>
        </row>
        <row r="959">
          <cell r="A959" t="str">
            <v>1993</v>
          </cell>
          <cell r="B959" t="str">
            <v>LV</v>
          </cell>
          <cell r="C959" t="str">
            <v>EN_TE</v>
          </cell>
          <cell r="D959" t="str">
            <v>A00</v>
          </cell>
          <cell r="E959" t="str">
            <v>FTE</v>
          </cell>
          <cell r="F959" t="str">
            <v>T</v>
          </cell>
          <cell r="G959" t="str">
            <v>TOTAL</v>
          </cell>
          <cell r="H959" t="str">
            <v>RSE</v>
          </cell>
          <cell r="I959">
            <v>1338</v>
          </cell>
          <cell r="K959" t="str">
            <v>NC</v>
          </cell>
          <cell r="M959" t="str">
            <v>V</v>
          </cell>
          <cell r="N959">
            <v>38461.761412037034</v>
          </cell>
          <cell r="O959" t="str">
            <v>GCHATEAUGIRON</v>
          </cell>
          <cell r="P959">
            <v>38681.436493055553</v>
          </cell>
        </row>
        <row r="960">
          <cell r="A960" t="str">
            <v>1992</v>
          </cell>
          <cell r="B960" t="str">
            <v>LV</v>
          </cell>
          <cell r="C960" t="str">
            <v>EN_TE</v>
          </cell>
          <cell r="D960" t="str">
            <v>A00</v>
          </cell>
          <cell r="E960" t="str">
            <v>FTE</v>
          </cell>
          <cell r="F960" t="str">
            <v>T</v>
          </cell>
          <cell r="G960" t="str">
            <v>TOTAL</v>
          </cell>
          <cell r="H960" t="str">
            <v>RSE</v>
          </cell>
          <cell r="J960" t="str">
            <v>:</v>
          </cell>
          <cell r="K960" t="str">
            <v>NC</v>
          </cell>
          <cell r="M960" t="str">
            <v>V</v>
          </cell>
          <cell r="N960">
            <v>38461.761412037034</v>
          </cell>
          <cell r="O960" t="str">
            <v>GCHATEAUGIRON</v>
          </cell>
          <cell r="P960">
            <v>38681.436400462961</v>
          </cell>
        </row>
        <row r="961">
          <cell r="A961" t="str">
            <v>1991</v>
          </cell>
          <cell r="B961" t="str">
            <v>LV</v>
          </cell>
          <cell r="C961" t="str">
            <v>EN_TE</v>
          </cell>
          <cell r="D961" t="str">
            <v>A00</v>
          </cell>
          <cell r="E961" t="str">
            <v>FTE</v>
          </cell>
          <cell r="F961" t="str">
            <v>T</v>
          </cell>
          <cell r="G961" t="str">
            <v>TOTAL</v>
          </cell>
          <cell r="H961" t="str">
            <v>RSE</v>
          </cell>
          <cell r="J961" t="str">
            <v>:</v>
          </cell>
          <cell r="K961" t="str">
            <v>NC</v>
          </cell>
          <cell r="M961" t="str">
            <v>V</v>
          </cell>
          <cell r="N961">
            <v>38461.761412037034</v>
          </cell>
          <cell r="O961" t="str">
            <v>GCHATEAUGIRON</v>
          </cell>
          <cell r="P961">
            <v>38681.436319444445</v>
          </cell>
        </row>
        <row r="962">
          <cell r="A962" t="str">
            <v>1990</v>
          </cell>
          <cell r="B962" t="str">
            <v>LV</v>
          </cell>
          <cell r="C962" t="str">
            <v>EN_TE</v>
          </cell>
          <cell r="D962" t="str">
            <v>A00</v>
          </cell>
          <cell r="E962" t="str">
            <v>FTE</v>
          </cell>
          <cell r="F962" t="str">
            <v>T</v>
          </cell>
          <cell r="G962" t="str">
            <v>TOTAL</v>
          </cell>
          <cell r="H962" t="str">
            <v>RSE</v>
          </cell>
          <cell r="J962" t="str">
            <v>:</v>
          </cell>
          <cell r="K962" t="str">
            <v>NC</v>
          </cell>
          <cell r="M962" t="str">
            <v>V</v>
          </cell>
          <cell r="N962">
            <v>38461.761412037034</v>
          </cell>
          <cell r="O962" t="str">
            <v>GCHATEAUGIRON</v>
          </cell>
          <cell r="P962">
            <v>38681.436249999999</v>
          </cell>
        </row>
        <row r="963">
          <cell r="A963" t="str">
            <v>1980</v>
          </cell>
          <cell r="B963" t="str">
            <v>CY</v>
          </cell>
          <cell r="C963" t="str">
            <v>TOTAL</v>
          </cell>
          <cell r="D963" t="str">
            <v>A00</v>
          </cell>
          <cell r="E963" t="str">
            <v>FTE</v>
          </cell>
          <cell r="F963" t="str">
            <v>T</v>
          </cell>
          <cell r="G963" t="str">
            <v>TOTAL</v>
          </cell>
          <cell r="H963" t="str">
            <v>RSE</v>
          </cell>
          <cell r="J963" t="str">
            <v>:</v>
          </cell>
          <cell r="K963" t="str">
            <v>NC</v>
          </cell>
          <cell r="M963" t="str">
            <v>V</v>
          </cell>
          <cell r="N963">
            <v>38461.761412037034</v>
          </cell>
          <cell r="O963" t="str">
            <v>GCHATEAUGIRON</v>
          </cell>
          <cell r="P963">
            <v>38681.435810185183</v>
          </cell>
        </row>
        <row r="964">
          <cell r="A964" t="str">
            <v>2002</v>
          </cell>
          <cell r="B964" t="str">
            <v>LV</v>
          </cell>
          <cell r="C964" t="str">
            <v>TOTAL</v>
          </cell>
          <cell r="D964" t="str">
            <v>A00</v>
          </cell>
          <cell r="E964" t="str">
            <v>FTE</v>
          </cell>
          <cell r="F964" t="str">
            <v>T</v>
          </cell>
          <cell r="G964" t="str">
            <v>TOTAL</v>
          </cell>
          <cell r="H964" t="str">
            <v>RSE</v>
          </cell>
          <cell r="I964">
            <v>3451</v>
          </cell>
          <cell r="K964" t="str">
            <v>MS</v>
          </cell>
          <cell r="M964" t="str">
            <v>V</v>
          </cell>
          <cell r="N964">
            <v>38461.761412037034</v>
          </cell>
          <cell r="O964" t="str">
            <v>GCHATEAUGIRON</v>
          </cell>
          <cell r="P964">
            <v>38681.438321759262</v>
          </cell>
          <cell r="Q964" t="str">
            <v>gchateaug</v>
          </cell>
        </row>
        <row r="965">
          <cell r="A965" t="str">
            <v>2001</v>
          </cell>
          <cell r="B965" t="str">
            <v>LV</v>
          </cell>
          <cell r="C965" t="str">
            <v>TOTAL</v>
          </cell>
          <cell r="D965" t="str">
            <v>A00</v>
          </cell>
          <cell r="E965" t="str">
            <v>FTE</v>
          </cell>
          <cell r="F965" t="str">
            <v>T</v>
          </cell>
          <cell r="G965" t="str">
            <v>TOTAL</v>
          </cell>
          <cell r="H965" t="str">
            <v>RSE</v>
          </cell>
          <cell r="I965">
            <v>3497</v>
          </cell>
          <cell r="K965" t="str">
            <v>NC</v>
          </cell>
          <cell r="M965" t="str">
            <v>V</v>
          </cell>
          <cell r="N965">
            <v>38461.761412037034</v>
          </cell>
          <cell r="O965" t="str">
            <v>GCHATEAUGIRON</v>
          </cell>
          <cell r="P965">
            <v>38681.438009259262</v>
          </cell>
        </row>
        <row r="966">
          <cell r="A966" t="str">
            <v>2000</v>
          </cell>
          <cell r="B966" t="str">
            <v>LV</v>
          </cell>
          <cell r="C966" t="str">
            <v>TOTAL</v>
          </cell>
          <cell r="D966" t="str">
            <v>A00</v>
          </cell>
          <cell r="E966" t="str">
            <v>FTE</v>
          </cell>
          <cell r="F966" t="str">
            <v>T</v>
          </cell>
          <cell r="G966" t="str">
            <v>TOTAL</v>
          </cell>
          <cell r="H966" t="str">
            <v>RSE</v>
          </cell>
          <cell r="I966">
            <v>3814</v>
          </cell>
          <cell r="K966" t="str">
            <v>NC</v>
          </cell>
          <cell r="M966" t="str">
            <v>V</v>
          </cell>
          <cell r="N966">
            <v>38461.761412037034</v>
          </cell>
          <cell r="O966" t="str">
            <v>GCHATEAUGIRON</v>
          </cell>
          <cell r="P966">
            <v>38681.437743055554</v>
          </cell>
        </row>
        <row r="967">
          <cell r="A967" t="str">
            <v>1999</v>
          </cell>
          <cell r="B967" t="str">
            <v>LV</v>
          </cell>
          <cell r="C967" t="str">
            <v>TOTAL</v>
          </cell>
          <cell r="D967" t="str">
            <v>A00</v>
          </cell>
          <cell r="E967" t="str">
            <v>FTE</v>
          </cell>
          <cell r="F967" t="str">
            <v>T</v>
          </cell>
          <cell r="G967" t="str">
            <v>TOTAL</v>
          </cell>
          <cell r="H967" t="str">
            <v>RSE</v>
          </cell>
          <cell r="I967">
            <v>2626</v>
          </cell>
          <cell r="K967" t="str">
            <v>NC</v>
          </cell>
          <cell r="M967" t="str">
            <v>V</v>
          </cell>
          <cell r="N967">
            <v>38461.761412037034</v>
          </cell>
          <cell r="O967" t="str">
            <v>GCHATEAUGIRON</v>
          </cell>
          <cell r="P967">
            <v>38681.437511574077</v>
          </cell>
        </row>
        <row r="968">
          <cell r="A968" t="str">
            <v>1998</v>
          </cell>
          <cell r="B968" t="str">
            <v>LV</v>
          </cell>
          <cell r="C968" t="str">
            <v>TOTAL</v>
          </cell>
          <cell r="D968" t="str">
            <v>A00</v>
          </cell>
          <cell r="E968" t="str">
            <v>FTE</v>
          </cell>
          <cell r="F968" t="str">
            <v>T</v>
          </cell>
          <cell r="G968" t="str">
            <v>TOTAL</v>
          </cell>
          <cell r="H968" t="str">
            <v>RSE</v>
          </cell>
          <cell r="I968">
            <v>2557</v>
          </cell>
          <cell r="K968" t="str">
            <v>NC</v>
          </cell>
          <cell r="M968" t="str">
            <v>V</v>
          </cell>
          <cell r="N968">
            <v>38461.761412037034</v>
          </cell>
          <cell r="O968" t="str">
            <v>GCHATEAUGIRON</v>
          </cell>
          <cell r="P968">
            <v>38681.437268518515</v>
          </cell>
        </row>
        <row r="969">
          <cell r="A969" t="str">
            <v>1997</v>
          </cell>
          <cell r="B969" t="str">
            <v>LV</v>
          </cell>
          <cell r="C969" t="str">
            <v>TOTAL</v>
          </cell>
          <cell r="D969" t="str">
            <v>A00</v>
          </cell>
          <cell r="E969" t="str">
            <v>FTE</v>
          </cell>
          <cell r="F969" t="str">
            <v>T</v>
          </cell>
          <cell r="G969" t="str">
            <v>TOTAL</v>
          </cell>
          <cell r="H969" t="str">
            <v>RSE</v>
          </cell>
          <cell r="I969">
            <v>2610</v>
          </cell>
          <cell r="K969" t="str">
            <v>NC</v>
          </cell>
          <cell r="M969" t="str">
            <v>V</v>
          </cell>
          <cell r="N969">
            <v>38461.761412037034</v>
          </cell>
          <cell r="O969" t="str">
            <v>GCHATEAUGIRON</v>
          </cell>
          <cell r="P969">
            <v>38681.437071759261</v>
          </cell>
        </row>
        <row r="970">
          <cell r="A970" t="str">
            <v>1996</v>
          </cell>
          <cell r="B970" t="str">
            <v>LV</v>
          </cell>
          <cell r="C970" t="str">
            <v>TOTAL</v>
          </cell>
          <cell r="D970" t="str">
            <v>A00</v>
          </cell>
          <cell r="E970" t="str">
            <v>FTE</v>
          </cell>
          <cell r="F970" t="str">
            <v>T</v>
          </cell>
          <cell r="G970" t="str">
            <v>TOTAL</v>
          </cell>
          <cell r="H970" t="str">
            <v>RSE</v>
          </cell>
          <cell r="I970">
            <v>2839</v>
          </cell>
          <cell r="K970" t="str">
            <v>NC</v>
          </cell>
          <cell r="M970" t="str">
            <v>V</v>
          </cell>
          <cell r="N970">
            <v>38461.761412037034</v>
          </cell>
          <cell r="O970" t="str">
            <v>GCHATEAUGIRON</v>
          </cell>
          <cell r="P970">
            <v>38681.436898148146</v>
          </cell>
        </row>
        <row r="971">
          <cell r="A971" t="str">
            <v>1995</v>
          </cell>
          <cell r="B971" t="str">
            <v>LV</v>
          </cell>
          <cell r="C971" t="str">
            <v>TOTAL</v>
          </cell>
          <cell r="D971" t="str">
            <v>A00</v>
          </cell>
          <cell r="E971" t="str">
            <v>FTE</v>
          </cell>
          <cell r="F971" t="str">
            <v>T</v>
          </cell>
          <cell r="G971" t="str">
            <v>TOTAL</v>
          </cell>
          <cell r="H971" t="str">
            <v>RSE</v>
          </cell>
          <cell r="I971">
            <v>3072</v>
          </cell>
          <cell r="K971" t="str">
            <v>NC</v>
          </cell>
          <cell r="M971" t="str">
            <v>V</v>
          </cell>
          <cell r="N971">
            <v>38461.761412037034</v>
          </cell>
          <cell r="O971" t="str">
            <v>GCHATEAUGIRON</v>
          </cell>
          <cell r="P971">
            <v>38681.436736111114</v>
          </cell>
        </row>
        <row r="972">
          <cell r="A972" t="str">
            <v>1994</v>
          </cell>
          <cell r="B972" t="str">
            <v>LV</v>
          </cell>
          <cell r="C972" t="str">
            <v>TOTAL</v>
          </cell>
          <cell r="D972" t="str">
            <v>A00</v>
          </cell>
          <cell r="E972" t="str">
            <v>FTE</v>
          </cell>
          <cell r="F972" t="str">
            <v>T</v>
          </cell>
          <cell r="G972" t="str">
            <v>TOTAL</v>
          </cell>
          <cell r="H972" t="str">
            <v>RSE</v>
          </cell>
          <cell r="I972">
            <v>3010</v>
          </cell>
          <cell r="K972" t="str">
            <v>NC</v>
          </cell>
          <cell r="M972" t="str">
            <v>V</v>
          </cell>
          <cell r="N972">
            <v>38461.761412037034</v>
          </cell>
          <cell r="O972" t="str">
            <v>GCHATEAUGIRON</v>
          </cell>
          <cell r="P972">
            <v>38681.436608796299</v>
          </cell>
        </row>
        <row r="973">
          <cell r="A973" t="str">
            <v>1993</v>
          </cell>
          <cell r="B973" t="str">
            <v>LV</v>
          </cell>
          <cell r="C973" t="str">
            <v>TOTAL</v>
          </cell>
          <cell r="D973" t="str">
            <v>A00</v>
          </cell>
          <cell r="E973" t="str">
            <v>FTE</v>
          </cell>
          <cell r="F973" t="str">
            <v>T</v>
          </cell>
          <cell r="G973" t="str">
            <v>TOTAL</v>
          </cell>
          <cell r="H973" t="str">
            <v>RSE</v>
          </cell>
          <cell r="I973">
            <v>3999</v>
          </cell>
          <cell r="K973" t="str">
            <v>NC</v>
          </cell>
          <cell r="M973" t="str">
            <v>V</v>
          </cell>
          <cell r="N973">
            <v>38461.761412037034</v>
          </cell>
          <cell r="O973" t="str">
            <v>GCHATEAUGIRON</v>
          </cell>
          <cell r="P973">
            <v>38681.436493055553</v>
          </cell>
        </row>
        <row r="974">
          <cell r="A974" t="str">
            <v>1992</v>
          </cell>
          <cell r="B974" t="str">
            <v>LV</v>
          </cell>
          <cell r="C974" t="str">
            <v>TOTAL</v>
          </cell>
          <cell r="D974" t="str">
            <v>A00</v>
          </cell>
          <cell r="E974" t="str">
            <v>FTE</v>
          </cell>
          <cell r="F974" t="str">
            <v>T</v>
          </cell>
          <cell r="G974" t="str">
            <v>TOTAL</v>
          </cell>
          <cell r="H974" t="str">
            <v>RSE</v>
          </cell>
          <cell r="J974" t="str">
            <v>:</v>
          </cell>
          <cell r="K974" t="str">
            <v>NC</v>
          </cell>
          <cell r="M974" t="str">
            <v>V</v>
          </cell>
          <cell r="N974">
            <v>38461.761412037034</v>
          </cell>
          <cell r="O974" t="str">
            <v>GCHATEAUGIRON</v>
          </cell>
          <cell r="P974">
            <v>38681.436400462961</v>
          </cell>
        </row>
        <row r="975">
          <cell r="A975" t="str">
            <v>1991</v>
          </cell>
          <cell r="B975" t="str">
            <v>LV</v>
          </cell>
          <cell r="C975" t="str">
            <v>TOTAL</v>
          </cell>
          <cell r="D975" t="str">
            <v>A00</v>
          </cell>
          <cell r="E975" t="str">
            <v>FTE</v>
          </cell>
          <cell r="F975" t="str">
            <v>T</v>
          </cell>
          <cell r="G975" t="str">
            <v>TOTAL</v>
          </cell>
          <cell r="H975" t="str">
            <v>RSE</v>
          </cell>
          <cell r="J975" t="str">
            <v>:</v>
          </cell>
          <cell r="K975" t="str">
            <v>NC</v>
          </cell>
          <cell r="M975" t="str">
            <v>V</v>
          </cell>
          <cell r="N975">
            <v>38461.761412037034</v>
          </cell>
          <cell r="O975" t="str">
            <v>GCHATEAUGIRON</v>
          </cell>
          <cell r="P975">
            <v>38681.436319444445</v>
          </cell>
        </row>
        <row r="976">
          <cell r="A976" t="str">
            <v>1990</v>
          </cell>
          <cell r="B976" t="str">
            <v>LV</v>
          </cell>
          <cell r="C976" t="str">
            <v>TOTAL</v>
          </cell>
          <cell r="D976" t="str">
            <v>A00</v>
          </cell>
          <cell r="E976" t="str">
            <v>FTE</v>
          </cell>
          <cell r="F976" t="str">
            <v>T</v>
          </cell>
          <cell r="G976" t="str">
            <v>TOTAL</v>
          </cell>
          <cell r="H976" t="str">
            <v>RSE</v>
          </cell>
          <cell r="J976" t="str">
            <v>:</v>
          </cell>
          <cell r="K976" t="str">
            <v>NC</v>
          </cell>
          <cell r="M976" t="str">
            <v>V</v>
          </cell>
          <cell r="N976">
            <v>38461.761412037034</v>
          </cell>
          <cell r="O976" t="str">
            <v>GCHATEAUGIRON</v>
          </cell>
          <cell r="P976">
            <v>38681.436249999999</v>
          </cell>
        </row>
        <row r="977">
          <cell r="A977" t="str">
            <v>1989</v>
          </cell>
          <cell r="B977" t="str">
            <v>LV</v>
          </cell>
          <cell r="C977" t="str">
            <v>TOTAL</v>
          </cell>
          <cell r="D977" t="str">
            <v>A00</v>
          </cell>
          <cell r="E977" t="str">
            <v>FTE</v>
          </cell>
          <cell r="F977" t="str">
            <v>T</v>
          </cell>
          <cell r="G977" t="str">
            <v>TOTAL</v>
          </cell>
          <cell r="H977" t="str">
            <v>RSE</v>
          </cell>
          <cell r="J977" t="str">
            <v>:</v>
          </cell>
          <cell r="K977" t="str">
            <v>NC</v>
          </cell>
          <cell r="M977" t="str">
            <v>V</v>
          </cell>
          <cell r="N977">
            <v>38461.761412037034</v>
          </cell>
          <cell r="O977" t="str">
            <v>GCHATEAUGIRON</v>
          </cell>
          <cell r="P977">
            <v>38681.436180555553</v>
          </cell>
        </row>
        <row r="978">
          <cell r="A978" t="str">
            <v>1988</v>
          </cell>
          <cell r="B978" t="str">
            <v>LV</v>
          </cell>
          <cell r="C978" t="str">
            <v>TOTAL</v>
          </cell>
          <cell r="D978" t="str">
            <v>A00</v>
          </cell>
          <cell r="E978" t="str">
            <v>FTE</v>
          </cell>
          <cell r="F978" t="str">
            <v>T</v>
          </cell>
          <cell r="G978" t="str">
            <v>TOTAL</v>
          </cell>
          <cell r="H978" t="str">
            <v>RSE</v>
          </cell>
          <cell r="J978" t="str">
            <v>:</v>
          </cell>
          <cell r="K978" t="str">
            <v>NC</v>
          </cell>
          <cell r="M978" t="str">
            <v>V</v>
          </cell>
          <cell r="N978">
            <v>38461.761412037034</v>
          </cell>
          <cell r="O978" t="str">
            <v>GCHATEAUGIRON</v>
          </cell>
          <cell r="P978">
            <v>38681.436122685183</v>
          </cell>
        </row>
        <row r="979">
          <cell r="A979" t="str">
            <v>1987</v>
          </cell>
          <cell r="B979" t="str">
            <v>LV</v>
          </cell>
          <cell r="C979" t="str">
            <v>TOTAL</v>
          </cell>
          <cell r="D979" t="str">
            <v>A00</v>
          </cell>
          <cell r="E979" t="str">
            <v>FTE</v>
          </cell>
          <cell r="F979" t="str">
            <v>T</v>
          </cell>
          <cell r="G979" t="str">
            <v>TOTAL</v>
          </cell>
          <cell r="H979" t="str">
            <v>RSE</v>
          </cell>
          <cell r="J979" t="str">
            <v>:</v>
          </cell>
          <cell r="K979" t="str">
            <v>NC</v>
          </cell>
          <cell r="M979" t="str">
            <v>V</v>
          </cell>
          <cell r="N979">
            <v>38461.761412037034</v>
          </cell>
          <cell r="O979" t="str">
            <v>GCHATEAUGIRON</v>
          </cell>
          <cell r="P979">
            <v>38681.436076388891</v>
          </cell>
        </row>
        <row r="980">
          <cell r="A980" t="str">
            <v>1986</v>
          </cell>
          <cell r="B980" t="str">
            <v>LV</v>
          </cell>
          <cell r="C980" t="str">
            <v>TOTAL</v>
          </cell>
          <cell r="D980" t="str">
            <v>A00</v>
          </cell>
          <cell r="E980" t="str">
            <v>FTE</v>
          </cell>
          <cell r="F980" t="str">
            <v>T</v>
          </cell>
          <cell r="G980" t="str">
            <v>TOTAL</v>
          </cell>
          <cell r="H980" t="str">
            <v>RSE</v>
          </cell>
          <cell r="J980" t="str">
            <v>:</v>
          </cell>
          <cell r="K980" t="str">
            <v>NC</v>
          </cell>
          <cell r="M980" t="str">
            <v>V</v>
          </cell>
          <cell r="N980">
            <v>38461.761412037034</v>
          </cell>
          <cell r="O980" t="str">
            <v>GCHATEAUGIRON</v>
          </cell>
          <cell r="P980">
            <v>38681.436018518521</v>
          </cell>
        </row>
        <row r="981">
          <cell r="A981" t="str">
            <v>1985</v>
          </cell>
          <cell r="B981" t="str">
            <v>LV</v>
          </cell>
          <cell r="C981" t="str">
            <v>TOTAL</v>
          </cell>
          <cell r="D981" t="str">
            <v>A00</v>
          </cell>
          <cell r="E981" t="str">
            <v>FTE</v>
          </cell>
          <cell r="F981" t="str">
            <v>T</v>
          </cell>
          <cell r="G981" t="str">
            <v>TOTAL</v>
          </cell>
          <cell r="H981" t="str">
            <v>RSE</v>
          </cell>
          <cell r="J981" t="str">
            <v>:</v>
          </cell>
          <cell r="K981" t="str">
            <v>NC</v>
          </cell>
          <cell r="M981" t="str">
            <v>V</v>
          </cell>
          <cell r="N981">
            <v>38461.761412037034</v>
          </cell>
          <cell r="O981" t="str">
            <v>GCHATEAUGIRON</v>
          </cell>
          <cell r="P981">
            <v>38681.435983796298</v>
          </cell>
        </row>
        <row r="982">
          <cell r="A982" t="str">
            <v>1984</v>
          </cell>
          <cell r="B982" t="str">
            <v>LV</v>
          </cell>
          <cell r="C982" t="str">
            <v>TOTAL</v>
          </cell>
          <cell r="D982" t="str">
            <v>A00</v>
          </cell>
          <cell r="E982" t="str">
            <v>FTE</v>
          </cell>
          <cell r="F982" t="str">
            <v>T</v>
          </cell>
          <cell r="G982" t="str">
            <v>TOTAL</v>
          </cell>
          <cell r="H982" t="str">
            <v>RSE</v>
          </cell>
          <cell r="J982" t="str">
            <v>:</v>
          </cell>
          <cell r="K982" t="str">
            <v>NC</v>
          </cell>
          <cell r="M982" t="str">
            <v>V</v>
          </cell>
          <cell r="N982">
            <v>38461.761412037034</v>
          </cell>
          <cell r="O982" t="str">
            <v>GCHATEAUGIRON</v>
          </cell>
          <cell r="P982">
            <v>38681.435937499999</v>
          </cell>
        </row>
        <row r="983">
          <cell r="A983" t="str">
            <v>1983</v>
          </cell>
          <cell r="B983" t="str">
            <v>LV</v>
          </cell>
          <cell r="C983" t="str">
            <v>TOTAL</v>
          </cell>
          <cell r="D983" t="str">
            <v>A00</v>
          </cell>
          <cell r="E983" t="str">
            <v>FTE</v>
          </cell>
          <cell r="F983" t="str">
            <v>T</v>
          </cell>
          <cell r="G983" t="str">
            <v>TOTAL</v>
          </cell>
          <cell r="H983" t="str">
            <v>RSE</v>
          </cell>
          <cell r="J983" t="str">
            <v>:</v>
          </cell>
          <cell r="K983" t="str">
            <v>NC</v>
          </cell>
          <cell r="M983" t="str">
            <v>V</v>
          </cell>
          <cell r="N983">
            <v>38461.761412037034</v>
          </cell>
          <cell r="O983" t="str">
            <v>GCHATEAUGIRON</v>
          </cell>
          <cell r="P983">
            <v>38681.435902777775</v>
          </cell>
        </row>
        <row r="984">
          <cell r="A984" t="str">
            <v>1982</v>
          </cell>
          <cell r="B984" t="str">
            <v>LV</v>
          </cell>
          <cell r="C984" t="str">
            <v>TOTAL</v>
          </cell>
          <cell r="D984" t="str">
            <v>A00</v>
          </cell>
          <cell r="E984" t="str">
            <v>FTE</v>
          </cell>
          <cell r="F984" t="str">
            <v>T</v>
          </cell>
          <cell r="G984" t="str">
            <v>TOTAL</v>
          </cell>
          <cell r="H984" t="str">
            <v>RSE</v>
          </cell>
          <cell r="J984" t="str">
            <v>:</v>
          </cell>
          <cell r="K984" t="str">
            <v>NC</v>
          </cell>
          <cell r="M984" t="str">
            <v>V</v>
          </cell>
          <cell r="N984">
            <v>38461.761412037034</v>
          </cell>
          <cell r="O984" t="str">
            <v>GCHATEAUGIRON</v>
          </cell>
          <cell r="P984">
            <v>38681.435879629629</v>
          </cell>
        </row>
        <row r="985">
          <cell r="A985" t="str">
            <v>1981</v>
          </cell>
          <cell r="B985" t="str">
            <v>LV</v>
          </cell>
          <cell r="C985" t="str">
            <v>TOTAL</v>
          </cell>
          <cell r="D985" t="str">
            <v>A00</v>
          </cell>
          <cell r="E985" t="str">
            <v>FTE</v>
          </cell>
          <cell r="F985" t="str">
            <v>T</v>
          </cell>
          <cell r="G985" t="str">
            <v>TOTAL</v>
          </cell>
          <cell r="H985" t="str">
            <v>RSE</v>
          </cell>
          <cell r="J985" t="str">
            <v>:</v>
          </cell>
          <cell r="K985" t="str">
            <v>NC</v>
          </cell>
          <cell r="M985" t="str">
            <v>V</v>
          </cell>
          <cell r="N985">
            <v>38461.761412037034</v>
          </cell>
          <cell r="O985" t="str">
            <v>GCHATEAUGIRON</v>
          </cell>
          <cell r="P985">
            <v>38681.435844907406</v>
          </cell>
        </row>
        <row r="986">
          <cell r="A986" t="str">
            <v>1980</v>
          </cell>
          <cell r="B986" t="str">
            <v>LV</v>
          </cell>
          <cell r="C986" t="str">
            <v>TOTAL</v>
          </cell>
          <cell r="D986" t="str">
            <v>A00</v>
          </cell>
          <cell r="E986" t="str">
            <v>FTE</v>
          </cell>
          <cell r="F986" t="str">
            <v>T</v>
          </cell>
          <cell r="G986" t="str">
            <v>TOTAL</v>
          </cell>
          <cell r="H986" t="str">
            <v>RSE</v>
          </cell>
          <cell r="J986" t="str">
            <v>:</v>
          </cell>
          <cell r="K986" t="str">
            <v>NC</v>
          </cell>
          <cell r="M986" t="str">
            <v>V</v>
          </cell>
          <cell r="N986">
            <v>38461.761412037034</v>
          </cell>
          <cell r="O986" t="str">
            <v>GCHATEAUGIRON</v>
          </cell>
          <cell r="P986">
            <v>38681.43582175926</v>
          </cell>
        </row>
        <row r="987">
          <cell r="A987" t="str">
            <v>2002</v>
          </cell>
          <cell r="B987" t="str">
            <v>LT</v>
          </cell>
          <cell r="C987" t="str">
            <v>TOTAL</v>
          </cell>
          <cell r="D987" t="str">
            <v>A00</v>
          </cell>
          <cell r="E987" t="str">
            <v>FTE</v>
          </cell>
          <cell r="F987" t="str">
            <v>T</v>
          </cell>
          <cell r="G987" t="str">
            <v>TOTAL</v>
          </cell>
          <cell r="H987" t="str">
            <v>RSE</v>
          </cell>
          <cell r="I987">
            <v>6326</v>
          </cell>
          <cell r="K987" t="str">
            <v>MS</v>
          </cell>
          <cell r="M987" t="str">
            <v>V</v>
          </cell>
          <cell r="N987">
            <v>38461.761412037034</v>
          </cell>
          <cell r="O987" t="str">
            <v>GCHATEAUGIRON</v>
          </cell>
          <cell r="P987">
            <v>38681.438310185185</v>
          </cell>
          <cell r="Q987" t="str">
            <v>gchateaug</v>
          </cell>
        </row>
        <row r="988">
          <cell r="A988" t="str">
            <v>2001</v>
          </cell>
          <cell r="B988" t="str">
            <v>LT</v>
          </cell>
          <cell r="C988" t="str">
            <v>TOTAL</v>
          </cell>
          <cell r="D988" t="str">
            <v>A00</v>
          </cell>
          <cell r="E988" t="str">
            <v>FTE</v>
          </cell>
          <cell r="F988" t="str">
            <v>T</v>
          </cell>
          <cell r="G988" t="str">
            <v>TOTAL</v>
          </cell>
          <cell r="H988" t="str">
            <v>RSE</v>
          </cell>
          <cell r="I988">
            <v>8075</v>
          </cell>
          <cell r="K988" t="str">
            <v>NC</v>
          </cell>
          <cell r="M988" t="str">
            <v>V</v>
          </cell>
          <cell r="N988">
            <v>38461.761412037034</v>
          </cell>
          <cell r="O988" t="str">
            <v>GCHATEAUGIRON</v>
          </cell>
          <cell r="P988">
            <v>38681.437997685185</v>
          </cell>
        </row>
        <row r="989">
          <cell r="A989" t="str">
            <v>2000</v>
          </cell>
          <cell r="B989" t="str">
            <v>LT</v>
          </cell>
          <cell r="C989" t="str">
            <v>TOTAL</v>
          </cell>
          <cell r="D989" t="str">
            <v>A00</v>
          </cell>
          <cell r="E989" t="str">
            <v>FTE</v>
          </cell>
          <cell r="F989" t="str">
            <v>T</v>
          </cell>
          <cell r="G989" t="str">
            <v>TOTAL</v>
          </cell>
          <cell r="H989" t="str">
            <v>RSE</v>
          </cell>
          <cell r="I989">
            <v>7777</v>
          </cell>
          <cell r="K989" t="str">
            <v>NC</v>
          </cell>
          <cell r="M989" t="str">
            <v>V</v>
          </cell>
          <cell r="N989">
            <v>38461.761412037034</v>
          </cell>
          <cell r="O989" t="str">
            <v>GCHATEAUGIRON</v>
          </cell>
          <cell r="P989">
            <v>38681.437743055554</v>
          </cell>
        </row>
        <row r="990">
          <cell r="A990" t="str">
            <v>1999</v>
          </cell>
          <cell r="B990" t="str">
            <v>LT</v>
          </cell>
          <cell r="C990" t="str">
            <v>TOTAL</v>
          </cell>
          <cell r="D990" t="str">
            <v>A00</v>
          </cell>
          <cell r="E990" t="str">
            <v>FTE</v>
          </cell>
          <cell r="F990" t="str">
            <v>T</v>
          </cell>
          <cell r="G990" t="str">
            <v>TOTAL</v>
          </cell>
          <cell r="H990" t="str">
            <v>RSE</v>
          </cell>
          <cell r="I990">
            <v>8539</v>
          </cell>
          <cell r="K990" t="str">
            <v>NC</v>
          </cell>
          <cell r="M990" t="str">
            <v>V</v>
          </cell>
          <cell r="N990">
            <v>38461.761412037034</v>
          </cell>
          <cell r="O990" t="str">
            <v>GCHATEAUGIRON</v>
          </cell>
          <cell r="P990">
            <v>38681.4375</v>
          </cell>
        </row>
        <row r="991">
          <cell r="A991" t="str">
            <v>1998</v>
          </cell>
          <cell r="B991" t="str">
            <v>LT</v>
          </cell>
          <cell r="C991" t="str">
            <v>TOTAL</v>
          </cell>
          <cell r="D991" t="str">
            <v>A00</v>
          </cell>
          <cell r="E991" t="str">
            <v>FTE</v>
          </cell>
          <cell r="F991" t="str">
            <v>T</v>
          </cell>
          <cell r="G991" t="str">
            <v>TOTAL</v>
          </cell>
          <cell r="H991" t="str">
            <v>RSE</v>
          </cell>
          <cell r="I991">
            <v>8436</v>
          </cell>
          <cell r="K991" t="str">
            <v>NC</v>
          </cell>
          <cell r="M991" t="str">
            <v>V</v>
          </cell>
          <cell r="N991">
            <v>38461.761412037034</v>
          </cell>
          <cell r="O991" t="str">
            <v>GCHATEAUGIRON</v>
          </cell>
          <cell r="P991">
            <v>38681.437268518515</v>
          </cell>
        </row>
        <row r="992">
          <cell r="A992" t="str">
            <v>1997</v>
          </cell>
          <cell r="B992" t="str">
            <v>LT</v>
          </cell>
          <cell r="C992" t="str">
            <v>TOTAL</v>
          </cell>
          <cell r="D992" t="str">
            <v>A00</v>
          </cell>
          <cell r="E992" t="str">
            <v>FTE</v>
          </cell>
          <cell r="F992" t="str">
            <v>T</v>
          </cell>
          <cell r="G992" t="str">
            <v>TOTAL</v>
          </cell>
          <cell r="H992" t="str">
            <v>RSE</v>
          </cell>
          <cell r="I992">
            <v>7800</v>
          </cell>
          <cell r="K992" t="str">
            <v>NC</v>
          </cell>
          <cell r="M992" t="str">
            <v>V</v>
          </cell>
          <cell r="N992">
            <v>38461.761412037034</v>
          </cell>
          <cell r="O992" t="str">
            <v>GCHATEAUGIRON</v>
          </cell>
          <cell r="P992">
            <v>38681.437071759261</v>
          </cell>
        </row>
        <row r="993">
          <cell r="A993" t="str">
            <v>1996</v>
          </cell>
          <cell r="B993" t="str">
            <v>LT</v>
          </cell>
          <cell r="C993" t="str">
            <v>TOTAL</v>
          </cell>
          <cell r="D993" t="str">
            <v>A00</v>
          </cell>
          <cell r="E993" t="str">
            <v>FTE</v>
          </cell>
          <cell r="F993" t="str">
            <v>T</v>
          </cell>
          <cell r="G993" t="str">
            <v>TOTAL</v>
          </cell>
          <cell r="H993" t="str">
            <v>RSE</v>
          </cell>
          <cell r="I993">
            <v>7532</v>
          </cell>
          <cell r="K993" t="str">
            <v>NC</v>
          </cell>
          <cell r="M993" t="str">
            <v>V</v>
          </cell>
          <cell r="N993">
            <v>38461.761412037034</v>
          </cell>
          <cell r="O993" t="str">
            <v>GCHATEAUGIRON</v>
          </cell>
          <cell r="P993">
            <v>38681.436886574076</v>
          </cell>
        </row>
        <row r="994">
          <cell r="A994" t="str">
            <v>1995</v>
          </cell>
          <cell r="B994" t="str">
            <v>LT</v>
          </cell>
          <cell r="C994" t="str">
            <v>TOTAL</v>
          </cell>
          <cell r="D994" t="str">
            <v>A00</v>
          </cell>
          <cell r="E994" t="str">
            <v>FTE</v>
          </cell>
          <cell r="F994" t="str">
            <v>T</v>
          </cell>
          <cell r="G994" t="str">
            <v>TOTAL</v>
          </cell>
          <cell r="H994" t="str">
            <v>RSE</v>
          </cell>
          <cell r="J994" t="str">
            <v>:</v>
          </cell>
          <cell r="K994" t="str">
            <v>NC</v>
          </cell>
          <cell r="M994" t="str">
            <v>V</v>
          </cell>
          <cell r="N994">
            <v>38461.761412037034</v>
          </cell>
          <cell r="O994" t="str">
            <v>GCHATEAUGIRON</v>
          </cell>
          <cell r="P994">
            <v>38681.436736111114</v>
          </cell>
        </row>
        <row r="995">
          <cell r="A995" t="str">
            <v>1994</v>
          </cell>
          <cell r="B995" t="str">
            <v>LT</v>
          </cell>
          <cell r="C995" t="str">
            <v>TOTAL</v>
          </cell>
          <cell r="D995" t="str">
            <v>A00</v>
          </cell>
          <cell r="E995" t="str">
            <v>FTE</v>
          </cell>
          <cell r="F995" t="str">
            <v>T</v>
          </cell>
          <cell r="G995" t="str">
            <v>TOTAL</v>
          </cell>
          <cell r="H995" t="str">
            <v>RSE</v>
          </cell>
          <cell r="J995" t="str">
            <v>:</v>
          </cell>
          <cell r="K995" t="str">
            <v>NC</v>
          </cell>
          <cell r="M995" t="str">
            <v>V</v>
          </cell>
          <cell r="N995">
            <v>38461.761412037034</v>
          </cell>
          <cell r="O995" t="str">
            <v>GCHATEAUGIRON</v>
          </cell>
          <cell r="P995">
            <v>38681.436597222222</v>
          </cell>
        </row>
        <row r="996">
          <cell r="A996" t="str">
            <v>1993</v>
          </cell>
          <cell r="B996" t="str">
            <v>LT</v>
          </cell>
          <cell r="C996" t="str">
            <v>TOTAL</v>
          </cell>
          <cell r="D996" t="str">
            <v>A00</v>
          </cell>
          <cell r="E996" t="str">
            <v>FTE</v>
          </cell>
          <cell r="F996" t="str">
            <v>T</v>
          </cell>
          <cell r="G996" t="str">
            <v>TOTAL</v>
          </cell>
          <cell r="H996" t="str">
            <v>RSE</v>
          </cell>
          <cell r="J996" t="str">
            <v>:</v>
          </cell>
          <cell r="K996" t="str">
            <v>NC</v>
          </cell>
          <cell r="M996" t="str">
            <v>V</v>
          </cell>
          <cell r="N996">
            <v>38461.761412037034</v>
          </cell>
          <cell r="O996" t="str">
            <v>GCHATEAUGIRON</v>
          </cell>
          <cell r="P996">
            <v>38681.436493055553</v>
          </cell>
        </row>
        <row r="997">
          <cell r="A997" t="str">
            <v>1992</v>
          </cell>
          <cell r="B997" t="str">
            <v>LT</v>
          </cell>
          <cell r="C997" t="str">
            <v>TOTAL</v>
          </cell>
          <cell r="D997" t="str">
            <v>A00</v>
          </cell>
          <cell r="E997" t="str">
            <v>FTE</v>
          </cell>
          <cell r="F997" t="str">
            <v>T</v>
          </cell>
          <cell r="G997" t="str">
            <v>TOTAL</v>
          </cell>
          <cell r="H997" t="str">
            <v>RSE</v>
          </cell>
          <cell r="J997" t="str">
            <v>:</v>
          </cell>
          <cell r="K997" t="str">
            <v>NC</v>
          </cell>
          <cell r="M997" t="str">
            <v>V</v>
          </cell>
          <cell r="N997">
            <v>38461.761412037034</v>
          </cell>
          <cell r="O997" t="str">
            <v>GCHATEAUGIRON</v>
          </cell>
          <cell r="P997">
            <v>38681.436400462961</v>
          </cell>
        </row>
        <row r="998">
          <cell r="A998" t="str">
            <v>1991</v>
          </cell>
          <cell r="B998" t="str">
            <v>LT</v>
          </cell>
          <cell r="C998" t="str">
            <v>TOTAL</v>
          </cell>
          <cell r="D998" t="str">
            <v>A00</v>
          </cell>
          <cell r="E998" t="str">
            <v>FTE</v>
          </cell>
          <cell r="F998" t="str">
            <v>T</v>
          </cell>
          <cell r="G998" t="str">
            <v>TOTAL</v>
          </cell>
          <cell r="H998" t="str">
            <v>RSE</v>
          </cell>
          <cell r="J998" t="str">
            <v>:</v>
          </cell>
          <cell r="K998" t="str">
            <v>NC</v>
          </cell>
          <cell r="M998" t="str">
            <v>V</v>
          </cell>
          <cell r="N998">
            <v>38461.761412037034</v>
          </cell>
          <cell r="O998" t="str">
            <v>GCHATEAUGIRON</v>
          </cell>
          <cell r="P998">
            <v>38681.436319444445</v>
          </cell>
        </row>
        <row r="999">
          <cell r="A999" t="str">
            <v>2001</v>
          </cell>
          <cell r="B999" t="str">
            <v>LT</v>
          </cell>
          <cell r="C999" t="str">
            <v>EN_TE</v>
          </cell>
          <cell r="D999" t="str">
            <v>A00</v>
          </cell>
          <cell r="E999" t="str">
            <v>FTE</v>
          </cell>
          <cell r="F999" t="str">
            <v>T</v>
          </cell>
          <cell r="G999" t="str">
            <v>TOTAL</v>
          </cell>
          <cell r="H999" t="str">
            <v>RSE</v>
          </cell>
          <cell r="I999">
            <v>1540</v>
          </cell>
          <cell r="J999" t="str">
            <v>i</v>
          </cell>
          <cell r="K999" t="str">
            <v>NC</v>
          </cell>
          <cell r="M999" t="str">
            <v>V</v>
          </cell>
          <cell r="N999">
            <v>38461.761412037034</v>
          </cell>
          <cell r="O999" t="str">
            <v>GCHATEAUGIRON</v>
          </cell>
          <cell r="P999">
            <v>38681.437997685185</v>
          </cell>
        </row>
        <row r="1000">
          <cell r="A1000" t="str">
            <v>2000</v>
          </cell>
          <cell r="B1000" t="str">
            <v>LT</v>
          </cell>
          <cell r="C1000" t="str">
            <v>EN_TE</v>
          </cell>
          <cell r="D1000" t="str">
            <v>A00</v>
          </cell>
          <cell r="E1000" t="str">
            <v>FTE</v>
          </cell>
          <cell r="F1000" t="str">
            <v>T</v>
          </cell>
          <cell r="G1000" t="str">
            <v>TOTAL</v>
          </cell>
          <cell r="H1000" t="str">
            <v>RSE</v>
          </cell>
          <cell r="I1000">
            <v>1610</v>
          </cell>
          <cell r="K1000" t="str">
            <v>NC</v>
          </cell>
          <cell r="M1000" t="str">
            <v>V</v>
          </cell>
          <cell r="N1000">
            <v>38461.761412037034</v>
          </cell>
          <cell r="O1000" t="str">
            <v>GCHATEAUGIRON</v>
          </cell>
          <cell r="P1000">
            <v>38681.437731481485</v>
          </cell>
        </row>
        <row r="1001">
          <cell r="A1001" t="str">
            <v>1999</v>
          </cell>
          <cell r="B1001" t="str">
            <v>LT</v>
          </cell>
          <cell r="C1001" t="str">
            <v>EN_TE</v>
          </cell>
          <cell r="D1001" t="str">
            <v>A00</v>
          </cell>
          <cell r="E1001" t="str">
            <v>FTE</v>
          </cell>
          <cell r="F1001" t="str">
            <v>T</v>
          </cell>
          <cell r="G1001" t="str">
            <v>TOTAL</v>
          </cell>
          <cell r="H1001" t="str">
            <v>RSE</v>
          </cell>
          <cell r="I1001">
            <v>1880</v>
          </cell>
          <cell r="K1001" t="str">
            <v>NC</v>
          </cell>
          <cell r="M1001" t="str">
            <v>V</v>
          </cell>
          <cell r="N1001">
            <v>38461.761412037034</v>
          </cell>
          <cell r="O1001" t="str">
            <v>GCHATEAUGIRON</v>
          </cell>
          <cell r="P1001">
            <v>38681.4375</v>
          </cell>
        </row>
        <row r="1002">
          <cell r="A1002" t="str">
            <v>1998</v>
          </cell>
          <cell r="B1002" t="str">
            <v>LT</v>
          </cell>
          <cell r="C1002" t="str">
            <v>EN_TE</v>
          </cell>
          <cell r="D1002" t="str">
            <v>A00</v>
          </cell>
          <cell r="E1002" t="str">
            <v>FTE</v>
          </cell>
          <cell r="F1002" t="str">
            <v>T</v>
          </cell>
          <cell r="G1002" t="str">
            <v>TOTAL</v>
          </cell>
          <cell r="H1002" t="str">
            <v>RSE</v>
          </cell>
          <cell r="I1002">
            <v>1771</v>
          </cell>
          <cell r="K1002" t="str">
            <v>NC</v>
          </cell>
          <cell r="M1002" t="str">
            <v>V</v>
          </cell>
          <cell r="N1002">
            <v>38461.761412037034</v>
          </cell>
          <cell r="O1002" t="str">
            <v>GCHATEAUGIRON</v>
          </cell>
          <cell r="P1002">
            <v>38681.437256944446</v>
          </cell>
        </row>
        <row r="1003">
          <cell r="A1003" t="str">
            <v>1997</v>
          </cell>
          <cell r="B1003" t="str">
            <v>LT</v>
          </cell>
          <cell r="C1003" t="str">
            <v>EN_TE</v>
          </cell>
          <cell r="D1003" t="str">
            <v>A00</v>
          </cell>
          <cell r="E1003" t="str">
            <v>FTE</v>
          </cell>
          <cell r="F1003" t="str">
            <v>T</v>
          </cell>
          <cell r="G1003" t="str">
            <v>TOTAL</v>
          </cell>
          <cell r="H1003" t="str">
            <v>RSE</v>
          </cell>
          <cell r="I1003">
            <v>1764</v>
          </cell>
          <cell r="K1003" t="str">
            <v>NC</v>
          </cell>
          <cell r="M1003" t="str">
            <v>V</v>
          </cell>
          <cell r="N1003">
            <v>38461.761412037034</v>
          </cell>
          <cell r="O1003" t="str">
            <v>GCHATEAUGIRON</v>
          </cell>
          <cell r="P1003">
            <v>38681.437060185184</v>
          </cell>
        </row>
        <row r="1004">
          <cell r="A1004" t="str">
            <v>1996</v>
          </cell>
          <cell r="B1004" t="str">
            <v>LT</v>
          </cell>
          <cell r="C1004" t="str">
            <v>EN_TE</v>
          </cell>
          <cell r="D1004" t="str">
            <v>A00</v>
          </cell>
          <cell r="E1004" t="str">
            <v>FTE</v>
          </cell>
          <cell r="F1004" t="str">
            <v>T</v>
          </cell>
          <cell r="G1004" t="str">
            <v>TOTAL</v>
          </cell>
          <cell r="H1004" t="str">
            <v>RSE</v>
          </cell>
          <cell r="I1004">
            <v>1700</v>
          </cell>
          <cell r="K1004" t="str">
            <v>NC</v>
          </cell>
          <cell r="M1004" t="str">
            <v>V</v>
          </cell>
          <cell r="N1004">
            <v>38461.761412037034</v>
          </cell>
          <cell r="O1004" t="str">
            <v>GCHATEAUGIRON</v>
          </cell>
          <cell r="P1004">
            <v>38681.436886574076</v>
          </cell>
        </row>
        <row r="1005">
          <cell r="A1005" t="str">
            <v>1995</v>
          </cell>
          <cell r="B1005" t="str">
            <v>LT</v>
          </cell>
          <cell r="C1005" t="str">
            <v>EN_TE</v>
          </cell>
          <cell r="D1005" t="str">
            <v>A00</v>
          </cell>
          <cell r="E1005" t="str">
            <v>FTE</v>
          </cell>
          <cell r="F1005" t="str">
            <v>T</v>
          </cell>
          <cell r="G1005" t="str">
            <v>TOTAL</v>
          </cell>
          <cell r="H1005" t="str">
            <v>RSE</v>
          </cell>
          <cell r="J1005" t="str">
            <v>:</v>
          </cell>
          <cell r="K1005" t="str">
            <v>NC</v>
          </cell>
          <cell r="M1005" t="str">
            <v>V</v>
          </cell>
          <cell r="N1005">
            <v>38461.761412037034</v>
          </cell>
          <cell r="O1005" t="str">
            <v>GCHATEAUGIRON</v>
          </cell>
          <cell r="P1005">
            <v>38681.436736111114</v>
          </cell>
        </row>
        <row r="1006">
          <cell r="A1006" t="str">
            <v>1994</v>
          </cell>
          <cell r="B1006" t="str">
            <v>LT</v>
          </cell>
          <cell r="C1006" t="str">
            <v>EN_TE</v>
          </cell>
          <cell r="D1006" t="str">
            <v>A00</v>
          </cell>
          <cell r="E1006" t="str">
            <v>FTE</v>
          </cell>
          <cell r="F1006" t="str">
            <v>T</v>
          </cell>
          <cell r="G1006" t="str">
            <v>TOTAL</v>
          </cell>
          <cell r="H1006" t="str">
            <v>RSE</v>
          </cell>
          <cell r="J1006" t="str">
            <v>:</v>
          </cell>
          <cell r="K1006" t="str">
            <v>NC</v>
          </cell>
          <cell r="M1006" t="str">
            <v>V</v>
          </cell>
          <cell r="N1006">
            <v>38461.761412037034</v>
          </cell>
          <cell r="O1006" t="str">
            <v>GCHATEAUGIRON</v>
          </cell>
          <cell r="P1006">
            <v>38681.436597222222</v>
          </cell>
        </row>
        <row r="1007">
          <cell r="A1007" t="str">
            <v>1993</v>
          </cell>
          <cell r="B1007" t="str">
            <v>LT</v>
          </cell>
          <cell r="C1007" t="str">
            <v>EN_TE</v>
          </cell>
          <cell r="D1007" t="str">
            <v>A00</v>
          </cell>
          <cell r="E1007" t="str">
            <v>FTE</v>
          </cell>
          <cell r="F1007" t="str">
            <v>T</v>
          </cell>
          <cell r="G1007" t="str">
            <v>TOTAL</v>
          </cell>
          <cell r="H1007" t="str">
            <v>RSE</v>
          </cell>
          <cell r="J1007" t="str">
            <v>:</v>
          </cell>
          <cell r="K1007" t="str">
            <v>NC</v>
          </cell>
          <cell r="M1007" t="str">
            <v>V</v>
          </cell>
          <cell r="N1007">
            <v>38461.761412037034</v>
          </cell>
          <cell r="O1007" t="str">
            <v>GCHATEAUGIRON</v>
          </cell>
          <cell r="P1007">
            <v>38681.436493055553</v>
          </cell>
        </row>
        <row r="1008">
          <cell r="A1008" t="str">
            <v>1992</v>
          </cell>
          <cell r="B1008" t="str">
            <v>LT</v>
          </cell>
          <cell r="C1008" t="str">
            <v>EN_TE</v>
          </cell>
          <cell r="D1008" t="str">
            <v>A00</v>
          </cell>
          <cell r="E1008" t="str">
            <v>FTE</v>
          </cell>
          <cell r="F1008" t="str">
            <v>T</v>
          </cell>
          <cell r="G1008" t="str">
            <v>TOTAL</v>
          </cell>
          <cell r="H1008" t="str">
            <v>RSE</v>
          </cell>
          <cell r="J1008" t="str">
            <v>:</v>
          </cell>
          <cell r="K1008" t="str">
            <v>NC</v>
          </cell>
          <cell r="M1008" t="str">
            <v>V</v>
          </cell>
          <cell r="N1008">
            <v>38461.761412037034</v>
          </cell>
          <cell r="O1008" t="str">
            <v>GCHATEAUGIRON</v>
          </cell>
          <cell r="P1008">
            <v>38681.436400462961</v>
          </cell>
        </row>
        <row r="1009">
          <cell r="A1009" t="str">
            <v>1991</v>
          </cell>
          <cell r="B1009" t="str">
            <v>LT</v>
          </cell>
          <cell r="C1009" t="str">
            <v>EN_TE</v>
          </cell>
          <cell r="D1009" t="str">
            <v>A00</v>
          </cell>
          <cell r="E1009" t="str">
            <v>FTE</v>
          </cell>
          <cell r="F1009" t="str">
            <v>T</v>
          </cell>
          <cell r="G1009" t="str">
            <v>TOTAL</v>
          </cell>
          <cell r="H1009" t="str">
            <v>RSE</v>
          </cell>
          <cell r="J1009" t="str">
            <v>:</v>
          </cell>
          <cell r="K1009" t="str">
            <v>NC</v>
          </cell>
          <cell r="M1009" t="str">
            <v>V</v>
          </cell>
          <cell r="N1009">
            <v>38461.761412037034</v>
          </cell>
          <cell r="O1009" t="str">
            <v>GCHATEAUGIRON</v>
          </cell>
          <cell r="P1009">
            <v>38681.436319444445</v>
          </cell>
        </row>
        <row r="1010">
          <cell r="A1010" t="str">
            <v>1990</v>
          </cell>
          <cell r="B1010" t="str">
            <v>LT</v>
          </cell>
          <cell r="C1010" t="str">
            <v>EN_TE</v>
          </cell>
          <cell r="D1010" t="str">
            <v>A00</v>
          </cell>
          <cell r="E1010" t="str">
            <v>FTE</v>
          </cell>
          <cell r="F1010" t="str">
            <v>T</v>
          </cell>
          <cell r="G1010" t="str">
            <v>TOTAL</v>
          </cell>
          <cell r="H1010" t="str">
            <v>RSE</v>
          </cell>
          <cell r="J1010" t="str">
            <v>:</v>
          </cell>
          <cell r="K1010" t="str">
            <v>NC</v>
          </cell>
          <cell r="M1010" t="str">
            <v>V</v>
          </cell>
          <cell r="N1010">
            <v>38461.761412037034</v>
          </cell>
          <cell r="O1010" t="str">
            <v>GCHATEAUGIRON</v>
          </cell>
          <cell r="P1010">
            <v>38681.436238425929</v>
          </cell>
        </row>
        <row r="1011">
          <cell r="A1011" t="str">
            <v>1989</v>
          </cell>
          <cell r="B1011" t="str">
            <v>LT</v>
          </cell>
          <cell r="C1011" t="str">
            <v>EN_TE</v>
          </cell>
          <cell r="D1011" t="str">
            <v>A00</v>
          </cell>
          <cell r="E1011" t="str">
            <v>FTE</v>
          </cell>
          <cell r="F1011" t="str">
            <v>T</v>
          </cell>
          <cell r="G1011" t="str">
            <v>TOTAL</v>
          </cell>
          <cell r="H1011" t="str">
            <v>RSE</v>
          </cell>
          <cell r="J1011" t="str">
            <v>:</v>
          </cell>
          <cell r="K1011" t="str">
            <v>NC</v>
          </cell>
          <cell r="M1011" t="str">
            <v>V</v>
          </cell>
          <cell r="N1011">
            <v>38461.761412037034</v>
          </cell>
          <cell r="O1011" t="str">
            <v>GCHATEAUGIRON</v>
          </cell>
          <cell r="P1011">
            <v>38681.436180555553</v>
          </cell>
        </row>
        <row r="1012">
          <cell r="A1012" t="str">
            <v>1988</v>
          </cell>
          <cell r="B1012" t="str">
            <v>LT</v>
          </cell>
          <cell r="C1012" t="str">
            <v>EN_TE</v>
          </cell>
          <cell r="D1012" t="str">
            <v>A00</v>
          </cell>
          <cell r="E1012" t="str">
            <v>FTE</v>
          </cell>
          <cell r="F1012" t="str">
            <v>T</v>
          </cell>
          <cell r="G1012" t="str">
            <v>TOTAL</v>
          </cell>
          <cell r="H1012" t="str">
            <v>RSE</v>
          </cell>
          <cell r="J1012" t="str">
            <v>:</v>
          </cell>
          <cell r="K1012" t="str">
            <v>NC</v>
          </cell>
          <cell r="M1012" t="str">
            <v>V</v>
          </cell>
          <cell r="N1012">
            <v>38461.761412037034</v>
          </cell>
          <cell r="O1012" t="str">
            <v>GCHATEAUGIRON</v>
          </cell>
          <cell r="P1012">
            <v>38681.436122685183</v>
          </cell>
        </row>
        <row r="1013">
          <cell r="A1013" t="str">
            <v>1987</v>
          </cell>
          <cell r="B1013" t="str">
            <v>LT</v>
          </cell>
          <cell r="C1013" t="str">
            <v>EN_TE</v>
          </cell>
          <cell r="D1013" t="str">
            <v>A00</v>
          </cell>
          <cell r="E1013" t="str">
            <v>FTE</v>
          </cell>
          <cell r="F1013" t="str">
            <v>T</v>
          </cell>
          <cell r="G1013" t="str">
            <v>TOTAL</v>
          </cell>
          <cell r="H1013" t="str">
            <v>RSE</v>
          </cell>
          <cell r="J1013" t="str">
            <v>:</v>
          </cell>
          <cell r="K1013" t="str">
            <v>NC</v>
          </cell>
          <cell r="M1013" t="str">
            <v>V</v>
          </cell>
          <cell r="N1013">
            <v>38461.761412037034</v>
          </cell>
          <cell r="O1013" t="str">
            <v>GCHATEAUGIRON</v>
          </cell>
          <cell r="P1013">
            <v>38681.436064814814</v>
          </cell>
        </row>
        <row r="1014">
          <cell r="A1014" t="str">
            <v>1986</v>
          </cell>
          <cell r="B1014" t="str">
            <v>LT</v>
          </cell>
          <cell r="C1014" t="str">
            <v>EN_TE</v>
          </cell>
          <cell r="D1014" t="str">
            <v>A00</v>
          </cell>
          <cell r="E1014" t="str">
            <v>FTE</v>
          </cell>
          <cell r="F1014" t="str">
            <v>T</v>
          </cell>
          <cell r="G1014" t="str">
            <v>TOTAL</v>
          </cell>
          <cell r="H1014" t="str">
            <v>RSE</v>
          </cell>
          <cell r="J1014" t="str">
            <v>:</v>
          </cell>
          <cell r="K1014" t="str">
            <v>NC</v>
          </cell>
          <cell r="M1014" t="str">
            <v>V</v>
          </cell>
          <cell r="N1014">
            <v>38461.761412037034</v>
          </cell>
          <cell r="O1014" t="str">
            <v>GCHATEAUGIRON</v>
          </cell>
          <cell r="P1014">
            <v>38681.436018518521</v>
          </cell>
        </row>
        <row r="1015">
          <cell r="A1015" t="str">
            <v>1985</v>
          </cell>
          <cell r="B1015" t="str">
            <v>LT</v>
          </cell>
          <cell r="C1015" t="str">
            <v>EN_TE</v>
          </cell>
          <cell r="D1015" t="str">
            <v>A00</v>
          </cell>
          <cell r="E1015" t="str">
            <v>FTE</v>
          </cell>
          <cell r="F1015" t="str">
            <v>T</v>
          </cell>
          <cell r="G1015" t="str">
            <v>TOTAL</v>
          </cell>
          <cell r="H1015" t="str">
            <v>RSE</v>
          </cell>
          <cell r="J1015" t="str">
            <v>:</v>
          </cell>
          <cell r="K1015" t="str">
            <v>NC</v>
          </cell>
          <cell r="M1015" t="str">
            <v>V</v>
          </cell>
          <cell r="N1015">
            <v>38461.761412037034</v>
          </cell>
          <cell r="O1015" t="str">
            <v>GCHATEAUGIRON</v>
          </cell>
          <cell r="P1015">
            <v>38681.435972222222</v>
          </cell>
        </row>
        <row r="1016">
          <cell r="A1016" t="str">
            <v>1984</v>
          </cell>
          <cell r="B1016" t="str">
            <v>LT</v>
          </cell>
          <cell r="C1016" t="str">
            <v>EN_TE</v>
          </cell>
          <cell r="D1016" t="str">
            <v>A00</v>
          </cell>
          <cell r="E1016" t="str">
            <v>FTE</v>
          </cell>
          <cell r="F1016" t="str">
            <v>T</v>
          </cell>
          <cell r="G1016" t="str">
            <v>TOTAL</v>
          </cell>
          <cell r="H1016" t="str">
            <v>RSE</v>
          </cell>
          <cell r="J1016" t="str">
            <v>:</v>
          </cell>
          <cell r="K1016" t="str">
            <v>NC</v>
          </cell>
          <cell r="M1016" t="str">
            <v>V</v>
          </cell>
          <cell r="N1016">
            <v>38461.761412037034</v>
          </cell>
          <cell r="O1016" t="str">
            <v>GCHATEAUGIRON</v>
          </cell>
          <cell r="P1016">
            <v>38681.435937499999</v>
          </cell>
        </row>
        <row r="1017">
          <cell r="A1017" t="str">
            <v>1983</v>
          </cell>
          <cell r="B1017" t="str">
            <v>LT</v>
          </cell>
          <cell r="C1017" t="str">
            <v>EN_TE</v>
          </cell>
          <cell r="D1017" t="str">
            <v>A00</v>
          </cell>
          <cell r="E1017" t="str">
            <v>FTE</v>
          </cell>
          <cell r="F1017" t="str">
            <v>T</v>
          </cell>
          <cell r="G1017" t="str">
            <v>TOTAL</v>
          </cell>
          <cell r="H1017" t="str">
            <v>RSE</v>
          </cell>
          <cell r="J1017" t="str">
            <v>:</v>
          </cell>
          <cell r="K1017" t="str">
            <v>NC</v>
          </cell>
          <cell r="M1017" t="str">
            <v>V</v>
          </cell>
          <cell r="N1017">
            <v>38461.761412037034</v>
          </cell>
          <cell r="O1017" t="str">
            <v>GCHATEAUGIRON</v>
          </cell>
          <cell r="P1017">
            <v>38681.435902777775</v>
          </cell>
        </row>
        <row r="1018">
          <cell r="A1018" t="str">
            <v>1982</v>
          </cell>
          <cell r="B1018" t="str">
            <v>LT</v>
          </cell>
          <cell r="C1018" t="str">
            <v>EN_TE</v>
          </cell>
          <cell r="D1018" t="str">
            <v>A00</v>
          </cell>
          <cell r="E1018" t="str">
            <v>FTE</v>
          </cell>
          <cell r="F1018" t="str">
            <v>T</v>
          </cell>
          <cell r="G1018" t="str">
            <v>TOTAL</v>
          </cell>
          <cell r="H1018" t="str">
            <v>RSE</v>
          </cell>
          <cell r="J1018" t="str">
            <v>:</v>
          </cell>
          <cell r="K1018" t="str">
            <v>NC</v>
          </cell>
          <cell r="M1018" t="str">
            <v>V</v>
          </cell>
          <cell r="N1018">
            <v>38461.761412037034</v>
          </cell>
          <cell r="O1018" t="str">
            <v>GCHATEAUGIRON</v>
          </cell>
          <cell r="P1018">
            <v>38681.435879629629</v>
          </cell>
        </row>
        <row r="1019">
          <cell r="A1019" t="str">
            <v>1981</v>
          </cell>
          <cell r="B1019" t="str">
            <v>LT</v>
          </cell>
          <cell r="C1019" t="str">
            <v>EN_TE</v>
          </cell>
          <cell r="D1019" t="str">
            <v>A00</v>
          </cell>
          <cell r="E1019" t="str">
            <v>FTE</v>
          </cell>
          <cell r="F1019" t="str">
            <v>T</v>
          </cell>
          <cell r="G1019" t="str">
            <v>TOTAL</v>
          </cell>
          <cell r="H1019" t="str">
            <v>RSE</v>
          </cell>
          <cell r="J1019" t="str">
            <v>:</v>
          </cell>
          <cell r="K1019" t="str">
            <v>NC</v>
          </cell>
          <cell r="M1019" t="str">
            <v>V</v>
          </cell>
          <cell r="N1019">
            <v>38461.761412037034</v>
          </cell>
          <cell r="O1019" t="str">
            <v>GCHATEAUGIRON</v>
          </cell>
          <cell r="P1019">
            <v>38681.435844907406</v>
          </cell>
        </row>
        <row r="1020">
          <cell r="A1020" t="str">
            <v>1980</v>
          </cell>
          <cell r="B1020" t="str">
            <v>LT</v>
          </cell>
          <cell r="C1020" t="str">
            <v>EN_TE</v>
          </cell>
          <cell r="D1020" t="str">
            <v>A00</v>
          </cell>
          <cell r="E1020" t="str">
            <v>FTE</v>
          </cell>
          <cell r="F1020" t="str">
            <v>T</v>
          </cell>
          <cell r="G1020" t="str">
            <v>TOTAL</v>
          </cell>
          <cell r="H1020" t="str">
            <v>RSE</v>
          </cell>
          <cell r="J1020" t="str">
            <v>:</v>
          </cell>
          <cell r="K1020" t="str">
            <v>NC</v>
          </cell>
          <cell r="M1020" t="str">
            <v>V</v>
          </cell>
          <cell r="N1020">
            <v>38461.761412037034</v>
          </cell>
          <cell r="O1020" t="str">
            <v>GCHATEAUGIRON</v>
          </cell>
          <cell r="P1020">
            <v>38681.43582175926</v>
          </cell>
        </row>
        <row r="1021">
          <cell r="A1021" t="str">
            <v>2002</v>
          </cell>
          <cell r="B1021" t="str">
            <v>HU</v>
          </cell>
          <cell r="C1021" t="str">
            <v>EN_TE</v>
          </cell>
          <cell r="D1021" t="str">
            <v>A00</v>
          </cell>
          <cell r="E1021" t="str">
            <v>FTE</v>
          </cell>
          <cell r="F1021" t="str">
            <v>T</v>
          </cell>
          <cell r="G1021" t="str">
            <v>TOTAL</v>
          </cell>
          <cell r="H1021" t="str">
            <v>RSE</v>
          </cell>
          <cell r="I1021">
            <v>4991</v>
          </cell>
          <cell r="K1021" t="str">
            <v>MS</v>
          </cell>
          <cell r="M1021" t="str">
            <v>V</v>
          </cell>
          <cell r="N1021">
            <v>38461.761412037034</v>
          </cell>
          <cell r="O1021" t="str">
            <v>GCHATEAUGIRON</v>
          </cell>
          <cell r="P1021">
            <v>38681.438287037039</v>
          </cell>
          <cell r="Q1021" t="str">
            <v>gchateaug</v>
          </cell>
        </row>
        <row r="1022">
          <cell r="A1022" t="str">
            <v>2001</v>
          </cell>
          <cell r="B1022" t="str">
            <v>HU</v>
          </cell>
          <cell r="C1022" t="str">
            <v>EN_TE</v>
          </cell>
          <cell r="D1022" t="str">
            <v>A00</v>
          </cell>
          <cell r="E1022" t="str">
            <v>FTE</v>
          </cell>
          <cell r="F1022" t="str">
            <v>T</v>
          </cell>
          <cell r="G1022" t="str">
            <v>TOTAL</v>
          </cell>
          <cell r="H1022" t="str">
            <v>RSE</v>
          </cell>
          <cell r="I1022">
            <v>4756</v>
          </cell>
          <cell r="K1022" t="str">
            <v>NC</v>
          </cell>
          <cell r="M1022" t="str">
            <v>V</v>
          </cell>
          <cell r="N1022">
            <v>38461.761412037034</v>
          </cell>
          <cell r="O1022" t="str">
            <v>GCHATEAUGIRON</v>
          </cell>
          <cell r="P1022">
            <v>38681.437974537039</v>
          </cell>
        </row>
        <row r="1023">
          <cell r="A1023" t="str">
            <v>2000</v>
          </cell>
          <cell r="B1023" t="str">
            <v>HU</v>
          </cell>
          <cell r="C1023" t="str">
            <v>EN_TE</v>
          </cell>
          <cell r="D1023" t="str">
            <v>A00</v>
          </cell>
          <cell r="E1023" t="str">
            <v>FTE</v>
          </cell>
          <cell r="F1023" t="str">
            <v>T</v>
          </cell>
          <cell r="G1023" t="str">
            <v>TOTAL</v>
          </cell>
          <cell r="H1023" t="str">
            <v>RSE</v>
          </cell>
          <cell r="I1023">
            <v>4535</v>
          </cell>
          <cell r="K1023" t="str">
            <v>NC</v>
          </cell>
          <cell r="M1023" t="str">
            <v>V</v>
          </cell>
          <cell r="N1023">
            <v>38461.761412037034</v>
          </cell>
          <cell r="O1023" t="str">
            <v>GCHATEAUGIRON</v>
          </cell>
          <cell r="P1023">
            <v>38681.437719907408</v>
          </cell>
        </row>
        <row r="1024">
          <cell r="A1024" t="str">
            <v>1999</v>
          </cell>
          <cell r="B1024" t="str">
            <v>HU</v>
          </cell>
          <cell r="C1024" t="str">
            <v>EN_TE</v>
          </cell>
          <cell r="D1024" t="str">
            <v>A00</v>
          </cell>
          <cell r="E1024" t="str">
            <v>FTE</v>
          </cell>
          <cell r="F1024" t="str">
            <v>T</v>
          </cell>
          <cell r="G1024" t="str">
            <v>TOTAL</v>
          </cell>
          <cell r="H1024" t="str">
            <v>RSE</v>
          </cell>
          <cell r="I1024">
            <v>3815</v>
          </cell>
          <cell r="K1024" t="str">
            <v>NC</v>
          </cell>
          <cell r="M1024" t="str">
            <v>V</v>
          </cell>
          <cell r="N1024">
            <v>38461.761412037034</v>
          </cell>
          <cell r="O1024" t="str">
            <v>GCHATEAUGIRON</v>
          </cell>
          <cell r="P1024">
            <v>38681.437476851854</v>
          </cell>
        </row>
        <row r="1025">
          <cell r="A1025" t="str">
            <v>1998</v>
          </cell>
          <cell r="B1025" t="str">
            <v>HU</v>
          </cell>
          <cell r="C1025" t="str">
            <v>EN_TE</v>
          </cell>
          <cell r="D1025" t="str">
            <v>A00</v>
          </cell>
          <cell r="E1025" t="str">
            <v>FTE</v>
          </cell>
          <cell r="F1025" t="str">
            <v>T</v>
          </cell>
          <cell r="G1025" t="str">
            <v>TOTAL</v>
          </cell>
          <cell r="H1025" t="str">
            <v>RSE</v>
          </cell>
          <cell r="I1025">
            <v>3726</v>
          </cell>
          <cell r="K1025" t="str">
            <v>NC</v>
          </cell>
          <cell r="M1025" t="str">
            <v>V</v>
          </cell>
          <cell r="N1025">
            <v>38461.761412037034</v>
          </cell>
          <cell r="O1025" t="str">
            <v>GCHATEAUGIRON</v>
          </cell>
          <cell r="P1025">
            <v>38681.437245370369</v>
          </cell>
        </row>
        <row r="1026">
          <cell r="A1026" t="str">
            <v>1997</v>
          </cell>
          <cell r="B1026" t="str">
            <v>HU</v>
          </cell>
          <cell r="C1026" t="str">
            <v>EN_TE</v>
          </cell>
          <cell r="D1026" t="str">
            <v>A00</v>
          </cell>
          <cell r="E1026" t="str">
            <v>FTE</v>
          </cell>
          <cell r="F1026" t="str">
            <v>T</v>
          </cell>
          <cell r="G1026" t="str">
            <v>TOTAL</v>
          </cell>
          <cell r="H1026" t="str">
            <v>RSE</v>
          </cell>
          <cell r="I1026">
            <v>3476</v>
          </cell>
          <cell r="K1026" t="str">
            <v>NC</v>
          </cell>
          <cell r="M1026" t="str">
            <v>V</v>
          </cell>
          <cell r="N1026">
            <v>38461.761412037034</v>
          </cell>
          <cell r="O1026" t="str">
            <v>GCHATEAUGIRON</v>
          </cell>
          <cell r="P1026">
            <v>38681.437048611115</v>
          </cell>
        </row>
        <row r="1027">
          <cell r="A1027" t="str">
            <v>1996</v>
          </cell>
          <cell r="B1027" t="str">
            <v>HU</v>
          </cell>
          <cell r="C1027" t="str">
            <v>EN_TE</v>
          </cell>
          <cell r="D1027" t="str">
            <v>A00</v>
          </cell>
          <cell r="E1027" t="str">
            <v>FTE</v>
          </cell>
          <cell r="F1027" t="str">
            <v>T</v>
          </cell>
          <cell r="G1027" t="str">
            <v>TOTAL</v>
          </cell>
          <cell r="H1027" t="str">
            <v>RSE</v>
          </cell>
          <cell r="I1027">
            <v>3048</v>
          </cell>
          <cell r="K1027" t="str">
            <v>NC</v>
          </cell>
          <cell r="M1027" t="str">
            <v>V</v>
          </cell>
          <cell r="N1027">
            <v>38461.761412037034</v>
          </cell>
          <cell r="O1027" t="str">
            <v>GCHATEAUGIRON</v>
          </cell>
          <cell r="P1027">
            <v>38681.436874999999</v>
          </cell>
        </row>
        <row r="1028">
          <cell r="A1028" t="str">
            <v>1995</v>
          </cell>
          <cell r="B1028" t="str">
            <v>HU</v>
          </cell>
          <cell r="C1028" t="str">
            <v>EN_TE</v>
          </cell>
          <cell r="D1028" t="str">
            <v>A00</v>
          </cell>
          <cell r="E1028" t="str">
            <v>FTE</v>
          </cell>
          <cell r="F1028" t="str">
            <v>T</v>
          </cell>
          <cell r="G1028" t="str">
            <v>TOTAL</v>
          </cell>
          <cell r="H1028" t="str">
            <v>RSE</v>
          </cell>
          <cell r="I1028">
            <v>3331</v>
          </cell>
          <cell r="K1028" t="str">
            <v>NC</v>
          </cell>
          <cell r="M1028" t="str">
            <v>V</v>
          </cell>
          <cell r="N1028">
            <v>38461.761412037034</v>
          </cell>
          <cell r="O1028" t="str">
            <v>GCHATEAUGIRON</v>
          </cell>
          <cell r="P1028">
            <v>38681.436724537038</v>
          </cell>
        </row>
        <row r="1029">
          <cell r="A1029" t="str">
            <v>1994</v>
          </cell>
          <cell r="B1029" t="str">
            <v>HU</v>
          </cell>
          <cell r="C1029" t="str">
            <v>EN_TE</v>
          </cell>
          <cell r="D1029" t="str">
            <v>A00</v>
          </cell>
          <cell r="E1029" t="str">
            <v>FTE</v>
          </cell>
          <cell r="F1029" t="str">
            <v>T</v>
          </cell>
          <cell r="G1029" t="str">
            <v>TOTAL</v>
          </cell>
          <cell r="H1029" t="str">
            <v>RSE</v>
          </cell>
          <cell r="I1029">
            <v>3732</v>
          </cell>
          <cell r="K1029" t="str">
            <v>NC</v>
          </cell>
          <cell r="M1029" t="str">
            <v>V</v>
          </cell>
          <cell r="N1029">
            <v>38461.761412037034</v>
          </cell>
          <cell r="O1029" t="str">
            <v>GCHATEAUGIRON</v>
          </cell>
          <cell r="P1029">
            <v>38681.436585648145</v>
          </cell>
        </row>
        <row r="1030">
          <cell r="A1030" t="str">
            <v>1993</v>
          </cell>
          <cell r="B1030" t="str">
            <v>HU</v>
          </cell>
          <cell r="C1030" t="str">
            <v>EN_TE</v>
          </cell>
          <cell r="D1030" t="str">
            <v>A00</v>
          </cell>
          <cell r="E1030" t="str">
            <v>FTE</v>
          </cell>
          <cell r="F1030" t="str">
            <v>T</v>
          </cell>
          <cell r="G1030" t="str">
            <v>TOTAL</v>
          </cell>
          <cell r="H1030" t="str">
            <v>RSE</v>
          </cell>
          <cell r="I1030">
            <v>3831</v>
          </cell>
          <cell r="K1030" t="str">
            <v>NC</v>
          </cell>
          <cell r="M1030" t="str">
            <v>V</v>
          </cell>
          <cell r="N1030">
            <v>38461.761412037034</v>
          </cell>
          <cell r="O1030" t="str">
            <v>GCHATEAUGIRON</v>
          </cell>
          <cell r="P1030">
            <v>38681.436481481483</v>
          </cell>
        </row>
        <row r="1031">
          <cell r="A1031" t="str">
            <v>1992</v>
          </cell>
          <cell r="B1031" t="str">
            <v>HU</v>
          </cell>
          <cell r="C1031" t="str">
            <v>EN_TE</v>
          </cell>
          <cell r="D1031" t="str">
            <v>A00</v>
          </cell>
          <cell r="E1031" t="str">
            <v>FTE</v>
          </cell>
          <cell r="F1031" t="str">
            <v>T</v>
          </cell>
          <cell r="G1031" t="str">
            <v>TOTAL</v>
          </cell>
          <cell r="H1031" t="str">
            <v>RSE</v>
          </cell>
          <cell r="I1031">
            <v>4144</v>
          </cell>
          <cell r="K1031" t="str">
            <v>NC</v>
          </cell>
          <cell r="M1031" t="str">
            <v>V</v>
          </cell>
          <cell r="N1031">
            <v>38461.761412037034</v>
          </cell>
          <cell r="O1031" t="str">
            <v>GCHATEAUGIRON</v>
          </cell>
          <cell r="P1031">
            <v>38681.436388888891</v>
          </cell>
        </row>
        <row r="1032">
          <cell r="A1032" t="str">
            <v>1991</v>
          </cell>
          <cell r="B1032" t="str">
            <v>HU</v>
          </cell>
          <cell r="C1032" t="str">
            <v>EN_TE</v>
          </cell>
          <cell r="D1032" t="str">
            <v>A00</v>
          </cell>
          <cell r="E1032" t="str">
            <v>FTE</v>
          </cell>
          <cell r="F1032" t="str">
            <v>T</v>
          </cell>
          <cell r="G1032" t="str">
            <v>TOTAL</v>
          </cell>
          <cell r="H1032" t="str">
            <v>RSE</v>
          </cell>
          <cell r="I1032">
            <v>5810</v>
          </cell>
          <cell r="K1032" t="str">
            <v>NC</v>
          </cell>
          <cell r="M1032" t="str">
            <v>V</v>
          </cell>
          <cell r="N1032">
            <v>38461.761412037034</v>
          </cell>
          <cell r="O1032" t="str">
            <v>GCHATEAUGIRON</v>
          </cell>
          <cell r="P1032">
            <v>38681.436307870368</v>
          </cell>
        </row>
        <row r="1033">
          <cell r="A1033" t="str">
            <v>1990</v>
          </cell>
          <cell r="B1033" t="str">
            <v>HU</v>
          </cell>
          <cell r="C1033" t="str">
            <v>EN_TE</v>
          </cell>
          <cell r="D1033" t="str">
            <v>A00</v>
          </cell>
          <cell r="E1033" t="str">
            <v>FTE</v>
          </cell>
          <cell r="F1033" t="str">
            <v>T</v>
          </cell>
          <cell r="G1033" t="str">
            <v>TOTAL</v>
          </cell>
          <cell r="H1033" t="str">
            <v>RSE</v>
          </cell>
          <cell r="I1033">
            <v>8329</v>
          </cell>
          <cell r="K1033" t="str">
            <v>NC</v>
          </cell>
          <cell r="M1033" t="str">
            <v>V</v>
          </cell>
          <cell r="N1033">
            <v>38461.761412037034</v>
          </cell>
          <cell r="O1033" t="str">
            <v>GCHATEAUGIRON</v>
          </cell>
          <cell r="P1033">
            <v>38681.436238425929</v>
          </cell>
        </row>
        <row r="1034">
          <cell r="A1034" t="str">
            <v>1989</v>
          </cell>
          <cell r="B1034" t="str">
            <v>HU</v>
          </cell>
          <cell r="C1034" t="str">
            <v>EN_TE</v>
          </cell>
          <cell r="D1034" t="str">
            <v>A00</v>
          </cell>
          <cell r="E1034" t="str">
            <v>FTE</v>
          </cell>
          <cell r="F1034" t="str">
            <v>T</v>
          </cell>
          <cell r="G1034" t="str">
            <v>TOTAL</v>
          </cell>
          <cell r="H1034" t="str">
            <v>RSE</v>
          </cell>
          <cell r="I1034">
            <v>10967</v>
          </cell>
          <cell r="K1034" t="str">
            <v>NC</v>
          </cell>
          <cell r="M1034" t="str">
            <v>V</v>
          </cell>
          <cell r="N1034">
            <v>38461.761412037034</v>
          </cell>
          <cell r="O1034" t="str">
            <v>GCHATEAUGIRON</v>
          </cell>
          <cell r="P1034">
            <v>38681.436168981483</v>
          </cell>
        </row>
        <row r="1035">
          <cell r="A1035" t="str">
            <v>1988</v>
          </cell>
          <cell r="B1035" t="str">
            <v>HU</v>
          </cell>
          <cell r="C1035" t="str">
            <v>EN_TE</v>
          </cell>
          <cell r="D1035" t="str">
            <v>A00</v>
          </cell>
          <cell r="E1035" t="str">
            <v>FTE</v>
          </cell>
          <cell r="F1035" t="str">
            <v>T</v>
          </cell>
          <cell r="G1035" t="str">
            <v>TOTAL</v>
          </cell>
          <cell r="H1035" t="str">
            <v>RSE</v>
          </cell>
          <cell r="I1035">
            <v>11881</v>
          </cell>
          <cell r="K1035" t="str">
            <v>NC</v>
          </cell>
          <cell r="M1035" t="str">
            <v>V</v>
          </cell>
          <cell r="N1035">
            <v>38461.761412037034</v>
          </cell>
          <cell r="O1035" t="str">
            <v>GCHATEAUGIRON</v>
          </cell>
          <cell r="P1035">
            <v>38681.436111111114</v>
          </cell>
        </row>
        <row r="1036">
          <cell r="A1036" t="str">
            <v>1987</v>
          </cell>
          <cell r="B1036" t="str">
            <v>HU</v>
          </cell>
          <cell r="C1036" t="str">
            <v>EN_TE</v>
          </cell>
          <cell r="D1036" t="str">
            <v>A00</v>
          </cell>
          <cell r="E1036" t="str">
            <v>FTE</v>
          </cell>
          <cell r="F1036" t="str">
            <v>T</v>
          </cell>
          <cell r="G1036" t="str">
            <v>TOTAL</v>
          </cell>
          <cell r="H1036" t="str">
            <v>RSE</v>
          </cell>
          <cell r="I1036">
            <v>12826</v>
          </cell>
          <cell r="K1036" t="str">
            <v>NC</v>
          </cell>
          <cell r="M1036" t="str">
            <v>V</v>
          </cell>
          <cell r="N1036">
            <v>38461.761412037034</v>
          </cell>
          <cell r="O1036" t="str">
            <v>GCHATEAUGIRON</v>
          </cell>
          <cell r="P1036">
            <v>38681.436064814814</v>
          </cell>
        </row>
        <row r="1037">
          <cell r="A1037" t="str">
            <v>1986</v>
          </cell>
          <cell r="B1037" t="str">
            <v>HU</v>
          </cell>
          <cell r="C1037" t="str">
            <v>EN_TE</v>
          </cell>
          <cell r="D1037" t="str">
            <v>A00</v>
          </cell>
          <cell r="E1037" t="str">
            <v>FTE</v>
          </cell>
          <cell r="F1037" t="str">
            <v>T</v>
          </cell>
          <cell r="G1037" t="str">
            <v>TOTAL</v>
          </cell>
          <cell r="H1037" t="str">
            <v>RSE</v>
          </cell>
          <cell r="J1037" t="str">
            <v>:</v>
          </cell>
          <cell r="K1037" t="str">
            <v>NC</v>
          </cell>
          <cell r="M1037" t="str">
            <v>V</v>
          </cell>
          <cell r="N1037">
            <v>38461.761412037034</v>
          </cell>
          <cell r="O1037" t="str">
            <v>GCHATEAUGIRON</v>
          </cell>
          <cell r="P1037">
            <v>38681.436018518521</v>
          </cell>
        </row>
        <row r="1038">
          <cell r="A1038" t="str">
            <v>1985</v>
          </cell>
          <cell r="B1038" t="str">
            <v>HU</v>
          </cell>
          <cell r="C1038" t="str">
            <v>EN_TE</v>
          </cell>
          <cell r="D1038" t="str">
            <v>A00</v>
          </cell>
          <cell r="E1038" t="str">
            <v>FTE</v>
          </cell>
          <cell r="F1038" t="str">
            <v>T</v>
          </cell>
          <cell r="G1038" t="str">
            <v>TOTAL</v>
          </cell>
          <cell r="H1038" t="str">
            <v>RSE</v>
          </cell>
          <cell r="J1038" t="str">
            <v>:</v>
          </cell>
          <cell r="K1038" t="str">
            <v>NC</v>
          </cell>
          <cell r="M1038" t="str">
            <v>V</v>
          </cell>
          <cell r="N1038">
            <v>38461.761412037034</v>
          </cell>
          <cell r="O1038" t="str">
            <v>GCHATEAUGIRON</v>
          </cell>
          <cell r="P1038">
            <v>38681.435972222222</v>
          </cell>
        </row>
        <row r="1039">
          <cell r="A1039" t="str">
            <v>1984</v>
          </cell>
          <cell r="B1039" t="str">
            <v>HU</v>
          </cell>
          <cell r="C1039" t="str">
            <v>EN_TE</v>
          </cell>
          <cell r="D1039" t="str">
            <v>A00</v>
          </cell>
          <cell r="E1039" t="str">
            <v>FTE</v>
          </cell>
          <cell r="F1039" t="str">
            <v>T</v>
          </cell>
          <cell r="G1039" t="str">
            <v>TOTAL</v>
          </cell>
          <cell r="H1039" t="str">
            <v>RSE</v>
          </cell>
          <cell r="J1039" t="str">
            <v>:</v>
          </cell>
          <cell r="K1039" t="str">
            <v>NC</v>
          </cell>
          <cell r="M1039" t="str">
            <v>V</v>
          </cell>
          <cell r="N1039">
            <v>38461.761412037034</v>
          </cell>
          <cell r="O1039" t="str">
            <v>GCHATEAUGIRON</v>
          </cell>
          <cell r="P1039">
            <v>38681.435937499999</v>
          </cell>
        </row>
        <row r="1040">
          <cell r="A1040" t="str">
            <v>1983</v>
          </cell>
          <cell r="B1040" t="str">
            <v>HU</v>
          </cell>
          <cell r="C1040" t="str">
            <v>EN_TE</v>
          </cell>
          <cell r="D1040" t="str">
            <v>A00</v>
          </cell>
          <cell r="E1040" t="str">
            <v>FTE</v>
          </cell>
          <cell r="F1040" t="str">
            <v>T</v>
          </cell>
          <cell r="G1040" t="str">
            <v>TOTAL</v>
          </cell>
          <cell r="H1040" t="str">
            <v>RSE</v>
          </cell>
          <cell r="J1040" t="str">
            <v>:</v>
          </cell>
          <cell r="K1040" t="str">
            <v>NC</v>
          </cell>
          <cell r="M1040" t="str">
            <v>V</v>
          </cell>
          <cell r="N1040">
            <v>38461.761412037034</v>
          </cell>
          <cell r="O1040" t="str">
            <v>GCHATEAUGIRON</v>
          </cell>
          <cell r="P1040">
            <v>38681.435902777775</v>
          </cell>
        </row>
        <row r="1041">
          <cell r="A1041" t="str">
            <v>1982</v>
          </cell>
          <cell r="B1041" t="str">
            <v>HU</v>
          </cell>
          <cell r="C1041" t="str">
            <v>EN_TE</v>
          </cell>
          <cell r="D1041" t="str">
            <v>A00</v>
          </cell>
          <cell r="E1041" t="str">
            <v>FTE</v>
          </cell>
          <cell r="F1041" t="str">
            <v>T</v>
          </cell>
          <cell r="G1041" t="str">
            <v>TOTAL</v>
          </cell>
          <cell r="H1041" t="str">
            <v>RSE</v>
          </cell>
          <cell r="J1041" t="str">
            <v>:</v>
          </cell>
          <cell r="K1041" t="str">
            <v>NC</v>
          </cell>
          <cell r="M1041" t="str">
            <v>V</v>
          </cell>
          <cell r="N1041">
            <v>38461.761412037034</v>
          </cell>
          <cell r="O1041" t="str">
            <v>GCHATEAUGIRON</v>
          </cell>
          <cell r="P1041">
            <v>38681.435868055552</v>
          </cell>
        </row>
        <row r="1042">
          <cell r="A1042" t="str">
            <v>1995</v>
          </cell>
          <cell r="B1042" t="str">
            <v>LU</v>
          </cell>
          <cell r="C1042" t="str">
            <v>TOTAL</v>
          </cell>
          <cell r="D1042" t="str">
            <v>A00</v>
          </cell>
          <cell r="E1042" t="str">
            <v>FTE</v>
          </cell>
          <cell r="F1042" t="str">
            <v>T</v>
          </cell>
          <cell r="G1042" t="str">
            <v>TOTAL</v>
          </cell>
          <cell r="H1042" t="str">
            <v>RSE</v>
          </cell>
          <cell r="J1042" t="str">
            <v>:</v>
          </cell>
          <cell r="K1042" t="str">
            <v>NC</v>
          </cell>
          <cell r="M1042" t="str">
            <v>V</v>
          </cell>
          <cell r="N1042">
            <v>38461.761423611111</v>
          </cell>
          <cell r="O1042" t="str">
            <v>GCHATEAUGIRON</v>
          </cell>
          <cell r="P1042">
            <v>38681.436736111114</v>
          </cell>
        </row>
        <row r="1043">
          <cell r="A1043" t="str">
            <v>1994</v>
          </cell>
          <cell r="B1043" t="str">
            <v>LU</v>
          </cell>
          <cell r="C1043" t="str">
            <v>TOTAL</v>
          </cell>
          <cell r="D1043" t="str">
            <v>A00</v>
          </cell>
          <cell r="E1043" t="str">
            <v>FTE</v>
          </cell>
          <cell r="F1043" t="str">
            <v>T</v>
          </cell>
          <cell r="G1043" t="str">
            <v>TOTAL</v>
          </cell>
          <cell r="H1043" t="str">
            <v>RSE</v>
          </cell>
          <cell r="J1043" t="str">
            <v>:</v>
          </cell>
          <cell r="K1043" t="str">
            <v>NC</v>
          </cell>
          <cell r="M1043" t="str">
            <v>V</v>
          </cell>
          <cell r="N1043">
            <v>38461.761423611111</v>
          </cell>
          <cell r="O1043" t="str">
            <v>GCHATEAUGIRON</v>
          </cell>
          <cell r="P1043">
            <v>38681.436597222222</v>
          </cell>
        </row>
        <row r="1044">
          <cell r="A1044" t="str">
            <v>1993</v>
          </cell>
          <cell r="B1044" t="str">
            <v>LU</v>
          </cell>
          <cell r="C1044" t="str">
            <v>TOTAL</v>
          </cell>
          <cell r="D1044" t="str">
            <v>A00</v>
          </cell>
          <cell r="E1044" t="str">
            <v>FTE</v>
          </cell>
          <cell r="F1044" t="str">
            <v>T</v>
          </cell>
          <cell r="G1044" t="str">
            <v>TOTAL</v>
          </cell>
          <cell r="H1044" t="str">
            <v>RSE</v>
          </cell>
          <cell r="J1044" t="str">
            <v>:</v>
          </cell>
          <cell r="K1044" t="str">
            <v>NC</v>
          </cell>
          <cell r="M1044" t="str">
            <v>V</v>
          </cell>
          <cell r="N1044">
            <v>38461.761423611111</v>
          </cell>
          <cell r="O1044" t="str">
            <v>GCHATEAUGIRON</v>
          </cell>
          <cell r="P1044">
            <v>38681.436493055553</v>
          </cell>
        </row>
        <row r="1045">
          <cell r="A1045" t="str">
            <v>1992</v>
          </cell>
          <cell r="B1045" t="str">
            <v>LU</v>
          </cell>
          <cell r="C1045" t="str">
            <v>TOTAL</v>
          </cell>
          <cell r="D1045" t="str">
            <v>A00</v>
          </cell>
          <cell r="E1045" t="str">
            <v>FTE</v>
          </cell>
          <cell r="F1045" t="str">
            <v>T</v>
          </cell>
          <cell r="G1045" t="str">
            <v>TOTAL</v>
          </cell>
          <cell r="H1045" t="str">
            <v>RSE</v>
          </cell>
          <cell r="J1045" t="str">
            <v>:</v>
          </cell>
          <cell r="K1045" t="str">
            <v>NC</v>
          </cell>
          <cell r="M1045" t="str">
            <v>V</v>
          </cell>
          <cell r="N1045">
            <v>38461.761423611111</v>
          </cell>
          <cell r="O1045" t="str">
            <v>GCHATEAUGIRON</v>
          </cell>
          <cell r="P1045">
            <v>38681.436400462961</v>
          </cell>
        </row>
        <row r="1046">
          <cell r="A1046" t="str">
            <v>1991</v>
          </cell>
          <cell r="B1046" t="str">
            <v>LU</v>
          </cell>
          <cell r="C1046" t="str">
            <v>TOTAL</v>
          </cell>
          <cell r="D1046" t="str">
            <v>A00</v>
          </cell>
          <cell r="E1046" t="str">
            <v>FTE</v>
          </cell>
          <cell r="F1046" t="str">
            <v>T</v>
          </cell>
          <cell r="G1046" t="str">
            <v>TOTAL</v>
          </cell>
          <cell r="H1046" t="str">
            <v>RSE</v>
          </cell>
          <cell r="J1046" t="str">
            <v>:</v>
          </cell>
          <cell r="K1046" t="str">
            <v>NC</v>
          </cell>
          <cell r="M1046" t="str">
            <v>V</v>
          </cell>
          <cell r="N1046">
            <v>38461.761423611111</v>
          </cell>
          <cell r="O1046" t="str">
            <v>GCHATEAUGIRON</v>
          </cell>
          <cell r="P1046">
            <v>38681.436319444445</v>
          </cell>
        </row>
        <row r="1047">
          <cell r="A1047" t="str">
            <v>1990</v>
          </cell>
          <cell r="B1047" t="str">
            <v>LU</v>
          </cell>
          <cell r="C1047" t="str">
            <v>TOTAL</v>
          </cell>
          <cell r="D1047" t="str">
            <v>A00</v>
          </cell>
          <cell r="E1047" t="str">
            <v>FTE</v>
          </cell>
          <cell r="F1047" t="str">
            <v>T</v>
          </cell>
          <cell r="G1047" t="str">
            <v>TOTAL</v>
          </cell>
          <cell r="H1047" t="str">
            <v>RSE</v>
          </cell>
          <cell r="J1047" t="str">
            <v>:</v>
          </cell>
          <cell r="K1047" t="str">
            <v>NC</v>
          </cell>
          <cell r="M1047" t="str">
            <v>V</v>
          </cell>
          <cell r="N1047">
            <v>38461.761423611111</v>
          </cell>
          <cell r="O1047" t="str">
            <v>GCHATEAUGIRON</v>
          </cell>
          <cell r="P1047">
            <v>38681.436249999999</v>
          </cell>
        </row>
        <row r="1048">
          <cell r="A1048" t="str">
            <v>1989</v>
          </cell>
          <cell r="B1048" t="str">
            <v>LU</v>
          </cell>
          <cell r="C1048" t="str">
            <v>TOTAL</v>
          </cell>
          <cell r="D1048" t="str">
            <v>A00</v>
          </cell>
          <cell r="E1048" t="str">
            <v>FTE</v>
          </cell>
          <cell r="F1048" t="str">
            <v>T</v>
          </cell>
          <cell r="G1048" t="str">
            <v>TOTAL</v>
          </cell>
          <cell r="H1048" t="str">
            <v>RSE</v>
          </cell>
          <cell r="J1048" t="str">
            <v>:</v>
          </cell>
          <cell r="K1048" t="str">
            <v>NC</v>
          </cell>
          <cell r="M1048" t="str">
            <v>V</v>
          </cell>
          <cell r="N1048">
            <v>38461.761423611111</v>
          </cell>
          <cell r="O1048" t="str">
            <v>GCHATEAUGIRON</v>
          </cell>
          <cell r="P1048">
            <v>38681.436180555553</v>
          </cell>
        </row>
        <row r="1049">
          <cell r="A1049" t="str">
            <v>1988</v>
          </cell>
          <cell r="B1049" t="str">
            <v>LU</v>
          </cell>
          <cell r="C1049" t="str">
            <v>TOTAL</v>
          </cell>
          <cell r="D1049" t="str">
            <v>A00</v>
          </cell>
          <cell r="E1049" t="str">
            <v>FTE</v>
          </cell>
          <cell r="F1049" t="str">
            <v>T</v>
          </cell>
          <cell r="G1049" t="str">
            <v>TOTAL</v>
          </cell>
          <cell r="H1049" t="str">
            <v>RSE</v>
          </cell>
          <cell r="J1049" t="str">
            <v>:</v>
          </cell>
          <cell r="K1049" t="str">
            <v>NC</v>
          </cell>
          <cell r="M1049" t="str">
            <v>V</v>
          </cell>
          <cell r="N1049">
            <v>38461.761423611111</v>
          </cell>
          <cell r="O1049" t="str">
            <v>GCHATEAUGIRON</v>
          </cell>
          <cell r="P1049">
            <v>38681.436122685183</v>
          </cell>
        </row>
        <row r="1050">
          <cell r="A1050" t="str">
            <v>1987</v>
          </cell>
          <cell r="B1050" t="str">
            <v>LU</v>
          </cell>
          <cell r="C1050" t="str">
            <v>TOTAL</v>
          </cell>
          <cell r="D1050" t="str">
            <v>A00</v>
          </cell>
          <cell r="E1050" t="str">
            <v>FTE</v>
          </cell>
          <cell r="F1050" t="str">
            <v>T</v>
          </cell>
          <cell r="G1050" t="str">
            <v>TOTAL</v>
          </cell>
          <cell r="H1050" t="str">
            <v>RSE</v>
          </cell>
          <cell r="J1050" t="str">
            <v>:</v>
          </cell>
          <cell r="K1050" t="str">
            <v>NC</v>
          </cell>
          <cell r="M1050" t="str">
            <v>V</v>
          </cell>
          <cell r="N1050">
            <v>38461.761423611111</v>
          </cell>
          <cell r="O1050" t="str">
            <v>GCHATEAUGIRON</v>
          </cell>
          <cell r="P1050">
            <v>38681.436064814814</v>
          </cell>
        </row>
        <row r="1051">
          <cell r="A1051" t="str">
            <v>1986</v>
          </cell>
          <cell r="B1051" t="str">
            <v>LU</v>
          </cell>
          <cell r="C1051" t="str">
            <v>TOTAL</v>
          </cell>
          <cell r="D1051" t="str">
            <v>A00</v>
          </cell>
          <cell r="E1051" t="str">
            <v>FTE</v>
          </cell>
          <cell r="F1051" t="str">
            <v>T</v>
          </cell>
          <cell r="G1051" t="str">
            <v>TOTAL</v>
          </cell>
          <cell r="H1051" t="str">
            <v>RSE</v>
          </cell>
          <cell r="J1051" t="str">
            <v>:</v>
          </cell>
          <cell r="K1051" t="str">
            <v>NC</v>
          </cell>
          <cell r="M1051" t="str">
            <v>V</v>
          </cell>
          <cell r="N1051">
            <v>38461.761423611111</v>
          </cell>
          <cell r="O1051" t="str">
            <v>GCHATEAUGIRON</v>
          </cell>
          <cell r="P1051">
            <v>38681.436018518521</v>
          </cell>
        </row>
        <row r="1052">
          <cell r="A1052" t="str">
            <v>1985</v>
          </cell>
          <cell r="B1052" t="str">
            <v>LU</v>
          </cell>
          <cell r="C1052" t="str">
            <v>TOTAL</v>
          </cell>
          <cell r="D1052" t="str">
            <v>A00</v>
          </cell>
          <cell r="E1052" t="str">
            <v>FTE</v>
          </cell>
          <cell r="F1052" t="str">
            <v>T</v>
          </cell>
          <cell r="G1052" t="str">
            <v>TOTAL</v>
          </cell>
          <cell r="H1052" t="str">
            <v>RSE</v>
          </cell>
          <cell r="J1052" t="str">
            <v>:</v>
          </cell>
          <cell r="K1052" t="str">
            <v>NC</v>
          </cell>
          <cell r="M1052" t="str">
            <v>V</v>
          </cell>
          <cell r="N1052">
            <v>38461.761423611111</v>
          </cell>
          <cell r="O1052" t="str">
            <v>GCHATEAUGIRON</v>
          </cell>
          <cell r="P1052">
            <v>38681.435983796298</v>
          </cell>
        </row>
        <row r="1053">
          <cell r="A1053" t="str">
            <v>1984</v>
          </cell>
          <cell r="B1053" t="str">
            <v>LU</v>
          </cell>
          <cell r="C1053" t="str">
            <v>TOTAL</v>
          </cell>
          <cell r="D1053" t="str">
            <v>A00</v>
          </cell>
          <cell r="E1053" t="str">
            <v>FTE</v>
          </cell>
          <cell r="F1053" t="str">
            <v>T</v>
          </cell>
          <cell r="G1053" t="str">
            <v>TOTAL</v>
          </cell>
          <cell r="H1053" t="str">
            <v>RSE</v>
          </cell>
          <cell r="J1053" t="str">
            <v>:</v>
          </cell>
          <cell r="K1053" t="str">
            <v>NC</v>
          </cell>
          <cell r="M1053" t="str">
            <v>V</v>
          </cell>
          <cell r="N1053">
            <v>38461.761423611111</v>
          </cell>
          <cell r="O1053" t="str">
            <v>GCHATEAUGIRON</v>
          </cell>
          <cell r="P1053">
            <v>38681.435937499999</v>
          </cell>
        </row>
        <row r="1054">
          <cell r="A1054" t="str">
            <v>1983</v>
          </cell>
          <cell r="B1054" t="str">
            <v>LU</v>
          </cell>
          <cell r="C1054" t="str">
            <v>TOTAL</v>
          </cell>
          <cell r="D1054" t="str">
            <v>A00</v>
          </cell>
          <cell r="E1054" t="str">
            <v>FTE</v>
          </cell>
          <cell r="F1054" t="str">
            <v>T</v>
          </cell>
          <cell r="G1054" t="str">
            <v>TOTAL</v>
          </cell>
          <cell r="H1054" t="str">
            <v>RSE</v>
          </cell>
          <cell r="J1054" t="str">
            <v>:</v>
          </cell>
          <cell r="K1054" t="str">
            <v>NC</v>
          </cell>
          <cell r="M1054" t="str">
            <v>V</v>
          </cell>
          <cell r="N1054">
            <v>38461.761423611111</v>
          </cell>
          <cell r="O1054" t="str">
            <v>GCHATEAUGIRON</v>
          </cell>
          <cell r="P1054">
            <v>38681.435902777775</v>
          </cell>
        </row>
        <row r="1055">
          <cell r="A1055" t="str">
            <v>1982</v>
          </cell>
          <cell r="B1055" t="str">
            <v>LU</v>
          </cell>
          <cell r="C1055" t="str">
            <v>TOTAL</v>
          </cell>
          <cell r="D1055" t="str">
            <v>A00</v>
          </cell>
          <cell r="E1055" t="str">
            <v>FTE</v>
          </cell>
          <cell r="F1055" t="str">
            <v>T</v>
          </cell>
          <cell r="G1055" t="str">
            <v>TOTAL</v>
          </cell>
          <cell r="H1055" t="str">
            <v>RSE</v>
          </cell>
          <cell r="J1055" t="str">
            <v>:</v>
          </cell>
          <cell r="K1055" t="str">
            <v>NC</v>
          </cell>
          <cell r="M1055" t="str">
            <v>V</v>
          </cell>
          <cell r="N1055">
            <v>38461.761423611111</v>
          </cell>
          <cell r="O1055" t="str">
            <v>GCHATEAUGIRON</v>
          </cell>
          <cell r="P1055">
            <v>38681.435879629629</v>
          </cell>
        </row>
        <row r="1056">
          <cell r="A1056" t="str">
            <v>1981</v>
          </cell>
          <cell r="B1056" t="str">
            <v>LU</v>
          </cell>
          <cell r="C1056" t="str">
            <v>TOTAL</v>
          </cell>
          <cell r="D1056" t="str">
            <v>A00</v>
          </cell>
          <cell r="E1056" t="str">
            <v>FTE</v>
          </cell>
          <cell r="F1056" t="str">
            <v>T</v>
          </cell>
          <cell r="G1056" t="str">
            <v>TOTAL</v>
          </cell>
          <cell r="H1056" t="str">
            <v>RSE</v>
          </cell>
          <cell r="J1056" t="str">
            <v>:</v>
          </cell>
          <cell r="K1056" t="str">
            <v>NC</v>
          </cell>
          <cell r="M1056" t="str">
            <v>V</v>
          </cell>
          <cell r="N1056">
            <v>38461.761423611111</v>
          </cell>
          <cell r="O1056" t="str">
            <v>GCHATEAUGIRON</v>
          </cell>
          <cell r="P1056">
            <v>38681.435844907406</v>
          </cell>
        </row>
        <row r="1057">
          <cell r="A1057" t="str">
            <v>1980</v>
          </cell>
          <cell r="B1057" t="str">
            <v>LU</v>
          </cell>
          <cell r="C1057" t="str">
            <v>TOTAL</v>
          </cell>
          <cell r="D1057" t="str">
            <v>A00</v>
          </cell>
          <cell r="E1057" t="str">
            <v>FTE</v>
          </cell>
          <cell r="F1057" t="str">
            <v>T</v>
          </cell>
          <cell r="G1057" t="str">
            <v>TOTAL</v>
          </cell>
          <cell r="H1057" t="str">
            <v>RSE</v>
          </cell>
          <cell r="J1057" t="str">
            <v>:</v>
          </cell>
          <cell r="K1057" t="str">
            <v>NC</v>
          </cell>
          <cell r="M1057" t="str">
            <v>V</v>
          </cell>
          <cell r="N1057">
            <v>38461.761423611111</v>
          </cell>
          <cell r="O1057" t="str">
            <v>GCHATEAUGIRON</v>
          </cell>
          <cell r="P1057">
            <v>38681.43582175926</v>
          </cell>
        </row>
        <row r="1058">
          <cell r="A1058" t="str">
            <v>2002</v>
          </cell>
          <cell r="B1058" t="str">
            <v>HU</v>
          </cell>
          <cell r="C1058" t="str">
            <v>TOTAL</v>
          </cell>
          <cell r="D1058" t="str">
            <v>A00</v>
          </cell>
          <cell r="E1058" t="str">
            <v>FTE</v>
          </cell>
          <cell r="F1058" t="str">
            <v>T</v>
          </cell>
          <cell r="G1058" t="str">
            <v>TOTAL</v>
          </cell>
          <cell r="H1058" t="str">
            <v>RSE</v>
          </cell>
          <cell r="I1058">
            <v>14965</v>
          </cell>
          <cell r="K1058" t="str">
            <v>MS</v>
          </cell>
          <cell r="M1058" t="str">
            <v>V</v>
          </cell>
          <cell r="N1058">
            <v>38461.761423611111</v>
          </cell>
          <cell r="O1058" t="str">
            <v>GCHATEAUGIRON</v>
          </cell>
          <cell r="P1058">
            <v>38681.438287037039</v>
          </cell>
          <cell r="Q1058" t="str">
            <v>gchateaug</v>
          </cell>
        </row>
        <row r="1059">
          <cell r="A1059" t="str">
            <v>2001</v>
          </cell>
          <cell r="B1059" t="str">
            <v>HU</v>
          </cell>
          <cell r="C1059" t="str">
            <v>TOTAL</v>
          </cell>
          <cell r="D1059" t="str">
            <v>A00</v>
          </cell>
          <cell r="E1059" t="str">
            <v>FTE</v>
          </cell>
          <cell r="F1059" t="str">
            <v>T</v>
          </cell>
          <cell r="G1059" t="str">
            <v>TOTAL</v>
          </cell>
          <cell r="H1059" t="str">
            <v>RSE</v>
          </cell>
          <cell r="I1059">
            <v>14666</v>
          </cell>
          <cell r="J1059" t="str">
            <v>i</v>
          </cell>
          <cell r="K1059" t="str">
            <v>NC</v>
          </cell>
          <cell r="M1059" t="str">
            <v>V</v>
          </cell>
          <cell r="N1059">
            <v>38461.761423611111</v>
          </cell>
          <cell r="O1059" t="str">
            <v>GCHATEAUGIRON</v>
          </cell>
          <cell r="P1059">
            <v>38681.437986111108</v>
          </cell>
        </row>
        <row r="1060">
          <cell r="A1060" t="str">
            <v>2000</v>
          </cell>
          <cell r="B1060" t="str">
            <v>HU</v>
          </cell>
          <cell r="C1060" t="str">
            <v>TOTAL</v>
          </cell>
          <cell r="D1060" t="str">
            <v>A00</v>
          </cell>
          <cell r="E1060" t="str">
            <v>FTE</v>
          </cell>
          <cell r="F1060" t="str">
            <v>T</v>
          </cell>
          <cell r="G1060" t="str">
            <v>TOTAL</v>
          </cell>
          <cell r="H1060" t="str">
            <v>RSE</v>
          </cell>
          <cell r="I1060">
            <v>14406</v>
          </cell>
          <cell r="J1060" t="str">
            <v>i</v>
          </cell>
          <cell r="K1060" t="str">
            <v>NC</v>
          </cell>
          <cell r="M1060" t="str">
            <v>V</v>
          </cell>
          <cell r="N1060">
            <v>38461.761423611111</v>
          </cell>
          <cell r="O1060" t="str">
            <v>GCHATEAUGIRON</v>
          </cell>
          <cell r="P1060">
            <v>38681.437719907408</v>
          </cell>
        </row>
        <row r="1061">
          <cell r="A1061" t="str">
            <v>1999</v>
          </cell>
          <cell r="B1061" t="str">
            <v>HU</v>
          </cell>
          <cell r="C1061" t="str">
            <v>TOTAL</v>
          </cell>
          <cell r="D1061" t="str">
            <v>A00</v>
          </cell>
          <cell r="E1061" t="str">
            <v>FTE</v>
          </cell>
          <cell r="F1061" t="str">
            <v>T</v>
          </cell>
          <cell r="G1061" t="str">
            <v>TOTAL</v>
          </cell>
          <cell r="H1061" t="str">
            <v>RSE</v>
          </cell>
          <cell r="I1061">
            <v>12579</v>
          </cell>
          <cell r="J1061" t="str">
            <v>i</v>
          </cell>
          <cell r="K1061" t="str">
            <v>NC</v>
          </cell>
          <cell r="M1061" t="str">
            <v>V</v>
          </cell>
          <cell r="N1061">
            <v>38461.761423611111</v>
          </cell>
          <cell r="O1061" t="str">
            <v>GCHATEAUGIRON</v>
          </cell>
          <cell r="P1061">
            <v>38681.437488425923</v>
          </cell>
        </row>
        <row r="1062">
          <cell r="A1062" t="str">
            <v>1998</v>
          </cell>
          <cell r="B1062" t="str">
            <v>HU</v>
          </cell>
          <cell r="C1062" t="str">
            <v>TOTAL</v>
          </cell>
          <cell r="D1062" t="str">
            <v>A00</v>
          </cell>
          <cell r="E1062" t="str">
            <v>FTE</v>
          </cell>
          <cell r="F1062" t="str">
            <v>T</v>
          </cell>
          <cell r="G1062" t="str">
            <v>TOTAL</v>
          </cell>
          <cell r="H1062" t="str">
            <v>RSE</v>
          </cell>
          <cell r="I1062">
            <v>11731</v>
          </cell>
          <cell r="J1062" t="str">
            <v>i</v>
          </cell>
          <cell r="K1062" t="str">
            <v>NC</v>
          </cell>
          <cell r="M1062" t="str">
            <v>V</v>
          </cell>
          <cell r="N1062">
            <v>38461.761423611111</v>
          </cell>
          <cell r="O1062" t="str">
            <v>GCHATEAUGIRON</v>
          </cell>
          <cell r="P1062">
            <v>38681.437245370369</v>
          </cell>
        </row>
        <row r="1063">
          <cell r="A1063" t="str">
            <v>1997</v>
          </cell>
          <cell r="B1063" t="str">
            <v>HU</v>
          </cell>
          <cell r="C1063" t="str">
            <v>TOTAL</v>
          </cell>
          <cell r="D1063" t="str">
            <v>A00</v>
          </cell>
          <cell r="E1063" t="str">
            <v>FTE</v>
          </cell>
          <cell r="F1063" t="str">
            <v>T</v>
          </cell>
          <cell r="G1063" t="str">
            <v>TOTAL</v>
          </cell>
          <cell r="H1063" t="str">
            <v>RSE</v>
          </cell>
          <cell r="I1063">
            <v>11154</v>
          </cell>
          <cell r="J1063" t="str">
            <v>i</v>
          </cell>
          <cell r="K1063" t="str">
            <v>NC</v>
          </cell>
          <cell r="M1063" t="str">
            <v>V</v>
          </cell>
          <cell r="N1063">
            <v>38461.761423611111</v>
          </cell>
          <cell r="O1063" t="str">
            <v>GCHATEAUGIRON</v>
          </cell>
          <cell r="P1063">
            <v>38681.437060185184</v>
          </cell>
        </row>
        <row r="1064">
          <cell r="A1064" t="str">
            <v>1996</v>
          </cell>
          <cell r="B1064" t="str">
            <v>HU</v>
          </cell>
          <cell r="C1064" t="str">
            <v>TOTAL</v>
          </cell>
          <cell r="D1064" t="str">
            <v>A00</v>
          </cell>
          <cell r="E1064" t="str">
            <v>FTE</v>
          </cell>
          <cell r="F1064" t="str">
            <v>T</v>
          </cell>
          <cell r="G1064" t="str">
            <v>TOTAL</v>
          </cell>
          <cell r="H1064" t="str">
            <v>RSE</v>
          </cell>
          <cell r="I1064">
            <v>10408</v>
          </cell>
          <cell r="J1064" t="str">
            <v>i</v>
          </cell>
          <cell r="K1064" t="str">
            <v>NC</v>
          </cell>
          <cell r="M1064" t="str">
            <v>V</v>
          </cell>
          <cell r="N1064">
            <v>38461.761423611111</v>
          </cell>
          <cell r="O1064" t="str">
            <v>GCHATEAUGIRON</v>
          </cell>
          <cell r="P1064">
            <v>38681.436874999999</v>
          </cell>
        </row>
        <row r="1065">
          <cell r="A1065" t="str">
            <v>1995</v>
          </cell>
          <cell r="B1065" t="str">
            <v>HU</v>
          </cell>
          <cell r="C1065" t="str">
            <v>TOTAL</v>
          </cell>
          <cell r="D1065" t="str">
            <v>A00</v>
          </cell>
          <cell r="E1065" t="str">
            <v>FTE</v>
          </cell>
          <cell r="F1065" t="str">
            <v>T</v>
          </cell>
          <cell r="G1065" t="str">
            <v>TOTAL</v>
          </cell>
          <cell r="H1065" t="str">
            <v>RSE</v>
          </cell>
          <cell r="I1065">
            <v>10499</v>
          </cell>
          <cell r="K1065" t="str">
            <v>NC</v>
          </cell>
          <cell r="M1065" t="str">
            <v>V</v>
          </cell>
          <cell r="N1065">
            <v>38461.761423611111</v>
          </cell>
          <cell r="O1065" t="str">
            <v>GCHATEAUGIRON</v>
          </cell>
          <cell r="P1065">
            <v>38681.436724537038</v>
          </cell>
        </row>
        <row r="1066">
          <cell r="A1066" t="str">
            <v>1994</v>
          </cell>
          <cell r="B1066" t="str">
            <v>HU</v>
          </cell>
          <cell r="C1066" t="str">
            <v>TOTAL</v>
          </cell>
          <cell r="D1066" t="str">
            <v>A00</v>
          </cell>
          <cell r="E1066" t="str">
            <v>FTE</v>
          </cell>
          <cell r="F1066" t="str">
            <v>T</v>
          </cell>
          <cell r="G1066" t="str">
            <v>TOTAL</v>
          </cell>
          <cell r="H1066" t="str">
            <v>RSE</v>
          </cell>
          <cell r="I1066">
            <v>11752</v>
          </cell>
          <cell r="K1066" t="str">
            <v>NC</v>
          </cell>
          <cell r="M1066" t="str">
            <v>V</v>
          </cell>
          <cell r="N1066">
            <v>38461.761423611111</v>
          </cell>
          <cell r="O1066" t="str">
            <v>GCHATEAUGIRON</v>
          </cell>
          <cell r="P1066">
            <v>38681.436585648145</v>
          </cell>
        </row>
        <row r="1067">
          <cell r="A1067" t="str">
            <v>1993</v>
          </cell>
          <cell r="B1067" t="str">
            <v>HU</v>
          </cell>
          <cell r="C1067" t="str">
            <v>TOTAL</v>
          </cell>
          <cell r="D1067" t="str">
            <v>A00</v>
          </cell>
          <cell r="E1067" t="str">
            <v>FTE</v>
          </cell>
          <cell r="F1067" t="str">
            <v>T</v>
          </cell>
          <cell r="G1067" t="str">
            <v>TOTAL</v>
          </cell>
          <cell r="H1067" t="str">
            <v>RSE</v>
          </cell>
          <cell r="I1067">
            <v>11818</v>
          </cell>
          <cell r="K1067" t="str">
            <v>NC</v>
          </cell>
          <cell r="M1067" t="str">
            <v>V</v>
          </cell>
          <cell r="N1067">
            <v>38461.761423611111</v>
          </cell>
          <cell r="O1067" t="str">
            <v>GCHATEAUGIRON</v>
          </cell>
          <cell r="P1067">
            <v>38681.436481481483</v>
          </cell>
        </row>
        <row r="1068">
          <cell r="A1068" t="str">
            <v>1992</v>
          </cell>
          <cell r="B1068" t="str">
            <v>HU</v>
          </cell>
          <cell r="C1068" t="str">
            <v>TOTAL</v>
          </cell>
          <cell r="D1068" t="str">
            <v>A00</v>
          </cell>
          <cell r="E1068" t="str">
            <v>FTE</v>
          </cell>
          <cell r="F1068" t="str">
            <v>T</v>
          </cell>
          <cell r="G1068" t="str">
            <v>TOTAL</v>
          </cell>
          <cell r="H1068" t="str">
            <v>RSE</v>
          </cell>
          <cell r="I1068">
            <v>12311</v>
          </cell>
          <cell r="K1068" t="str">
            <v>NC</v>
          </cell>
          <cell r="M1068" t="str">
            <v>V</v>
          </cell>
          <cell r="N1068">
            <v>38461.761423611111</v>
          </cell>
          <cell r="O1068" t="str">
            <v>GCHATEAUGIRON</v>
          </cell>
          <cell r="P1068">
            <v>38681.436388888891</v>
          </cell>
        </row>
        <row r="1069">
          <cell r="A1069" t="str">
            <v>1991</v>
          </cell>
          <cell r="B1069" t="str">
            <v>HU</v>
          </cell>
          <cell r="C1069" t="str">
            <v>TOTAL</v>
          </cell>
          <cell r="D1069" t="str">
            <v>A00</v>
          </cell>
          <cell r="E1069" t="str">
            <v>FTE</v>
          </cell>
          <cell r="F1069" t="str">
            <v>T</v>
          </cell>
          <cell r="G1069" t="str">
            <v>TOTAL</v>
          </cell>
          <cell r="H1069" t="str">
            <v>RSE</v>
          </cell>
          <cell r="I1069">
            <v>14471</v>
          </cell>
          <cell r="K1069" t="str">
            <v>NC</v>
          </cell>
          <cell r="M1069" t="str">
            <v>V</v>
          </cell>
          <cell r="N1069">
            <v>38461.761423611111</v>
          </cell>
          <cell r="O1069" t="str">
            <v>GCHATEAUGIRON</v>
          </cell>
          <cell r="P1069">
            <v>38681.436319444445</v>
          </cell>
        </row>
        <row r="1070">
          <cell r="A1070" t="str">
            <v>1990</v>
          </cell>
          <cell r="B1070" t="str">
            <v>HU</v>
          </cell>
          <cell r="C1070" t="str">
            <v>TOTAL</v>
          </cell>
          <cell r="D1070" t="str">
            <v>A00</v>
          </cell>
          <cell r="E1070" t="str">
            <v>FTE</v>
          </cell>
          <cell r="F1070" t="str">
            <v>T</v>
          </cell>
          <cell r="G1070" t="str">
            <v>TOTAL</v>
          </cell>
          <cell r="H1070" t="str">
            <v>RSE</v>
          </cell>
          <cell r="I1070">
            <v>17550</v>
          </cell>
          <cell r="K1070" t="str">
            <v>NC</v>
          </cell>
          <cell r="M1070" t="str">
            <v>V</v>
          </cell>
          <cell r="N1070">
            <v>38461.761423611111</v>
          </cell>
          <cell r="O1070" t="str">
            <v>GCHATEAUGIRON</v>
          </cell>
          <cell r="P1070">
            <v>38681.436238425929</v>
          </cell>
        </row>
        <row r="1071">
          <cell r="A1071" t="str">
            <v>1989</v>
          </cell>
          <cell r="B1071" t="str">
            <v>HU</v>
          </cell>
          <cell r="C1071" t="str">
            <v>TOTAL</v>
          </cell>
          <cell r="D1071" t="str">
            <v>A00</v>
          </cell>
          <cell r="E1071" t="str">
            <v>FTE</v>
          </cell>
          <cell r="F1071" t="str">
            <v>T</v>
          </cell>
          <cell r="G1071" t="str">
            <v>TOTAL</v>
          </cell>
          <cell r="H1071" t="str">
            <v>RSE</v>
          </cell>
          <cell r="I1071">
            <v>20431</v>
          </cell>
          <cell r="K1071" t="str">
            <v>NC</v>
          </cell>
          <cell r="M1071" t="str">
            <v>V</v>
          </cell>
          <cell r="N1071">
            <v>38461.761423611111</v>
          </cell>
          <cell r="O1071" t="str">
            <v>GCHATEAUGIRON</v>
          </cell>
          <cell r="P1071">
            <v>38681.436180555553</v>
          </cell>
        </row>
        <row r="1072">
          <cell r="A1072" t="str">
            <v>1988</v>
          </cell>
          <cell r="B1072" t="str">
            <v>HU</v>
          </cell>
          <cell r="C1072" t="str">
            <v>TOTAL</v>
          </cell>
          <cell r="D1072" t="str">
            <v>A00</v>
          </cell>
          <cell r="E1072" t="str">
            <v>FTE</v>
          </cell>
          <cell r="F1072" t="str">
            <v>T</v>
          </cell>
          <cell r="G1072" t="str">
            <v>TOTAL</v>
          </cell>
          <cell r="H1072" t="str">
            <v>RSE</v>
          </cell>
          <cell r="I1072">
            <v>21427</v>
          </cell>
          <cell r="K1072" t="str">
            <v>NC</v>
          </cell>
          <cell r="M1072" t="str">
            <v>V</v>
          </cell>
          <cell r="N1072">
            <v>38461.761423611111</v>
          </cell>
          <cell r="O1072" t="str">
            <v>GCHATEAUGIRON</v>
          </cell>
          <cell r="P1072">
            <v>38681.436122685183</v>
          </cell>
        </row>
        <row r="1073">
          <cell r="A1073" t="str">
            <v>1987</v>
          </cell>
          <cell r="B1073" t="str">
            <v>HU</v>
          </cell>
          <cell r="C1073" t="str">
            <v>TOTAL</v>
          </cell>
          <cell r="D1073" t="str">
            <v>A00</v>
          </cell>
          <cell r="E1073" t="str">
            <v>FTE</v>
          </cell>
          <cell r="F1073" t="str">
            <v>T</v>
          </cell>
          <cell r="G1073" t="str">
            <v>TOTAL</v>
          </cell>
          <cell r="H1073" t="str">
            <v>RSE</v>
          </cell>
          <cell r="I1073">
            <v>22284</v>
          </cell>
          <cell r="K1073" t="str">
            <v>NC</v>
          </cell>
          <cell r="M1073" t="str">
            <v>V</v>
          </cell>
          <cell r="N1073">
            <v>38461.761423611111</v>
          </cell>
          <cell r="O1073" t="str">
            <v>GCHATEAUGIRON</v>
          </cell>
          <cell r="P1073">
            <v>38681.436064814814</v>
          </cell>
        </row>
        <row r="1074">
          <cell r="A1074" t="str">
            <v>1986</v>
          </cell>
          <cell r="B1074" t="str">
            <v>HU</v>
          </cell>
          <cell r="C1074" t="str">
            <v>TOTAL</v>
          </cell>
          <cell r="D1074" t="str">
            <v>A00</v>
          </cell>
          <cell r="E1074" t="str">
            <v>FTE</v>
          </cell>
          <cell r="F1074" t="str">
            <v>T</v>
          </cell>
          <cell r="G1074" t="str">
            <v>TOTAL</v>
          </cell>
          <cell r="H1074" t="str">
            <v>RSE</v>
          </cell>
          <cell r="I1074">
            <v>22974</v>
          </cell>
          <cell r="K1074" t="str">
            <v>NC</v>
          </cell>
          <cell r="M1074" t="str">
            <v>V</v>
          </cell>
          <cell r="N1074">
            <v>38461.761423611111</v>
          </cell>
          <cell r="O1074" t="str">
            <v>GCHATEAUGIRON</v>
          </cell>
          <cell r="P1074">
            <v>38681.436018518521</v>
          </cell>
        </row>
        <row r="1075">
          <cell r="A1075" t="str">
            <v>1985</v>
          </cell>
          <cell r="B1075" t="str">
            <v>HU</v>
          </cell>
          <cell r="C1075" t="str">
            <v>TOTAL</v>
          </cell>
          <cell r="D1075" t="str">
            <v>A00</v>
          </cell>
          <cell r="E1075" t="str">
            <v>FTE</v>
          </cell>
          <cell r="F1075" t="str">
            <v>T</v>
          </cell>
          <cell r="G1075" t="str">
            <v>TOTAL</v>
          </cell>
          <cell r="H1075" t="str">
            <v>RSE</v>
          </cell>
          <cell r="I1075">
            <v>22479</v>
          </cell>
          <cell r="K1075" t="str">
            <v>NC</v>
          </cell>
          <cell r="M1075" t="str">
            <v>V</v>
          </cell>
          <cell r="N1075">
            <v>38461.761423611111</v>
          </cell>
          <cell r="O1075" t="str">
            <v>GCHATEAUGIRON</v>
          </cell>
          <cell r="P1075">
            <v>38681.435972222222</v>
          </cell>
        </row>
        <row r="1076">
          <cell r="A1076" t="str">
            <v>1984</v>
          </cell>
          <cell r="B1076" t="str">
            <v>HU</v>
          </cell>
          <cell r="C1076" t="str">
            <v>TOTAL</v>
          </cell>
          <cell r="D1076" t="str">
            <v>A00</v>
          </cell>
          <cell r="E1076" t="str">
            <v>FTE</v>
          </cell>
          <cell r="F1076" t="str">
            <v>T</v>
          </cell>
          <cell r="G1076" t="str">
            <v>TOTAL</v>
          </cell>
          <cell r="H1076" t="str">
            <v>RSE</v>
          </cell>
          <cell r="I1076">
            <v>22518</v>
          </cell>
          <cell r="K1076" t="str">
            <v>NC</v>
          </cell>
          <cell r="M1076" t="str">
            <v>V</v>
          </cell>
          <cell r="N1076">
            <v>38461.761423611111</v>
          </cell>
          <cell r="O1076" t="str">
            <v>GCHATEAUGIRON</v>
          </cell>
          <cell r="P1076">
            <v>38681.435937499999</v>
          </cell>
        </row>
        <row r="1077">
          <cell r="A1077" t="str">
            <v>1983</v>
          </cell>
          <cell r="B1077" t="str">
            <v>HU</v>
          </cell>
          <cell r="C1077" t="str">
            <v>TOTAL</v>
          </cell>
          <cell r="D1077" t="str">
            <v>A00</v>
          </cell>
          <cell r="E1077" t="str">
            <v>FTE</v>
          </cell>
          <cell r="F1077" t="str">
            <v>T</v>
          </cell>
          <cell r="G1077" t="str">
            <v>TOTAL</v>
          </cell>
          <cell r="H1077" t="str">
            <v>RSE</v>
          </cell>
          <cell r="I1077">
            <v>22132</v>
          </cell>
          <cell r="K1077" t="str">
            <v>NC</v>
          </cell>
          <cell r="M1077" t="str">
            <v>V</v>
          </cell>
          <cell r="N1077">
            <v>38461.761423611111</v>
          </cell>
          <cell r="O1077" t="str">
            <v>GCHATEAUGIRON</v>
          </cell>
          <cell r="P1077">
            <v>38681.435902777775</v>
          </cell>
        </row>
        <row r="1078">
          <cell r="A1078" t="str">
            <v>1982</v>
          </cell>
          <cell r="B1078" t="str">
            <v>HU</v>
          </cell>
          <cell r="C1078" t="str">
            <v>TOTAL</v>
          </cell>
          <cell r="D1078" t="str">
            <v>A00</v>
          </cell>
          <cell r="E1078" t="str">
            <v>FTE</v>
          </cell>
          <cell r="F1078" t="str">
            <v>T</v>
          </cell>
          <cell r="G1078" t="str">
            <v>TOTAL</v>
          </cell>
          <cell r="H1078" t="str">
            <v>RSE</v>
          </cell>
          <cell r="I1078">
            <v>21970</v>
          </cell>
          <cell r="K1078" t="str">
            <v>NC</v>
          </cell>
          <cell r="M1078" t="str">
            <v>V</v>
          </cell>
          <cell r="N1078">
            <v>38461.761423611111</v>
          </cell>
          <cell r="O1078" t="str">
            <v>GCHATEAUGIRON</v>
          </cell>
          <cell r="P1078">
            <v>38681.435868055552</v>
          </cell>
        </row>
        <row r="1079">
          <cell r="A1079" t="str">
            <v>1981</v>
          </cell>
          <cell r="B1079" t="str">
            <v>HU</v>
          </cell>
          <cell r="C1079" t="str">
            <v>TOTAL</v>
          </cell>
          <cell r="D1079" t="str">
            <v>A00</v>
          </cell>
          <cell r="E1079" t="str">
            <v>FTE</v>
          </cell>
          <cell r="F1079" t="str">
            <v>T</v>
          </cell>
          <cell r="G1079" t="str">
            <v>TOTAL</v>
          </cell>
          <cell r="H1079" t="str">
            <v>RSE</v>
          </cell>
          <cell r="I1079">
            <v>22267</v>
          </cell>
          <cell r="K1079" t="str">
            <v>NC</v>
          </cell>
          <cell r="M1079" t="str">
            <v>V</v>
          </cell>
          <cell r="N1079">
            <v>38461.761423611111</v>
          </cell>
          <cell r="O1079" t="str">
            <v>GCHATEAUGIRON</v>
          </cell>
          <cell r="P1079">
            <v>38681.435844907406</v>
          </cell>
        </row>
        <row r="1080">
          <cell r="A1080" t="str">
            <v>1980</v>
          </cell>
          <cell r="B1080" t="str">
            <v>HU</v>
          </cell>
          <cell r="C1080" t="str">
            <v>TOTAL</v>
          </cell>
          <cell r="D1080" t="str">
            <v>A00</v>
          </cell>
          <cell r="E1080" t="str">
            <v>FTE</v>
          </cell>
          <cell r="F1080" t="str">
            <v>T</v>
          </cell>
          <cell r="G1080" t="str">
            <v>TOTAL</v>
          </cell>
          <cell r="H1080" t="str">
            <v>RSE</v>
          </cell>
          <cell r="I1080">
            <v>25589</v>
          </cell>
          <cell r="K1080" t="str">
            <v>NC</v>
          </cell>
          <cell r="M1080" t="str">
            <v>V</v>
          </cell>
          <cell r="N1080">
            <v>38461.761423611111</v>
          </cell>
          <cell r="O1080" t="str">
            <v>GCHATEAUGIRON</v>
          </cell>
          <cell r="P1080">
            <v>38681.43582175926</v>
          </cell>
        </row>
        <row r="1081">
          <cell r="A1081" t="str">
            <v>2002</v>
          </cell>
          <cell r="B1081" t="str">
            <v>PL</v>
          </cell>
          <cell r="C1081" t="str">
            <v>TOTAL</v>
          </cell>
          <cell r="D1081" t="str">
            <v>A00</v>
          </cell>
          <cell r="E1081" t="str">
            <v>FTE</v>
          </cell>
          <cell r="F1081" t="str">
            <v>T</v>
          </cell>
          <cell r="G1081" t="str">
            <v>TOTAL</v>
          </cell>
          <cell r="H1081" t="str">
            <v>RSE</v>
          </cell>
          <cell r="I1081">
            <v>56725</v>
          </cell>
          <cell r="K1081" t="str">
            <v>MS</v>
          </cell>
          <cell r="M1081" t="str">
            <v>V</v>
          </cell>
          <cell r="N1081">
            <v>38461.761423611111</v>
          </cell>
          <cell r="O1081" t="str">
            <v>GCHATEAUGIRON</v>
          </cell>
          <cell r="P1081">
            <v>38681.438344907408</v>
          </cell>
          <cell r="Q1081" t="str">
            <v>gchateaug</v>
          </cell>
        </row>
        <row r="1082">
          <cell r="A1082" t="str">
            <v>2001</v>
          </cell>
          <cell r="B1082" t="str">
            <v>PL</v>
          </cell>
          <cell r="C1082" t="str">
            <v>TOTAL</v>
          </cell>
          <cell r="D1082" t="str">
            <v>A00</v>
          </cell>
          <cell r="E1082" t="str">
            <v>FTE</v>
          </cell>
          <cell r="F1082" t="str">
            <v>T</v>
          </cell>
          <cell r="G1082" t="str">
            <v>TOTAL</v>
          </cell>
          <cell r="H1082" t="str">
            <v>RSE</v>
          </cell>
          <cell r="I1082">
            <v>56918</v>
          </cell>
          <cell r="K1082" t="str">
            <v>NC</v>
          </cell>
          <cell r="M1082" t="str">
            <v>V</v>
          </cell>
          <cell r="N1082">
            <v>38461.761423611111</v>
          </cell>
          <cell r="O1082" t="str">
            <v>GCHATEAUGIRON</v>
          </cell>
          <cell r="P1082">
            <v>38681.438032407408</v>
          </cell>
        </row>
        <row r="1083">
          <cell r="A1083" t="str">
            <v>2000</v>
          </cell>
          <cell r="B1083" t="str">
            <v>PL</v>
          </cell>
          <cell r="C1083" t="str">
            <v>TOTAL</v>
          </cell>
          <cell r="D1083" t="str">
            <v>A00</v>
          </cell>
          <cell r="E1083" t="str">
            <v>FTE</v>
          </cell>
          <cell r="F1083" t="str">
            <v>T</v>
          </cell>
          <cell r="G1083" t="str">
            <v>TOTAL</v>
          </cell>
          <cell r="H1083" t="str">
            <v>RSE</v>
          </cell>
          <cell r="I1083">
            <v>55174</v>
          </cell>
          <cell r="K1083" t="str">
            <v>NC</v>
          </cell>
          <cell r="M1083" t="str">
            <v>V</v>
          </cell>
          <cell r="N1083">
            <v>38461.761423611111</v>
          </cell>
          <cell r="O1083" t="str">
            <v>GCHATEAUGIRON</v>
          </cell>
          <cell r="P1083">
            <v>38681.4377662037</v>
          </cell>
        </row>
        <row r="1084">
          <cell r="A1084" t="str">
            <v>1999</v>
          </cell>
          <cell r="B1084" t="str">
            <v>PL</v>
          </cell>
          <cell r="C1084" t="str">
            <v>TOTAL</v>
          </cell>
          <cell r="D1084" t="str">
            <v>A00</v>
          </cell>
          <cell r="E1084" t="str">
            <v>FTE</v>
          </cell>
          <cell r="F1084" t="str">
            <v>T</v>
          </cell>
          <cell r="G1084" t="str">
            <v>TOTAL</v>
          </cell>
          <cell r="H1084" t="str">
            <v>RSE</v>
          </cell>
          <cell r="I1084">
            <v>56433</v>
          </cell>
          <cell r="K1084" t="str">
            <v>NC</v>
          </cell>
          <cell r="M1084" t="str">
            <v>V</v>
          </cell>
          <cell r="N1084">
            <v>38461.761423611111</v>
          </cell>
          <cell r="O1084" t="str">
            <v>GCHATEAUGIRON</v>
          </cell>
          <cell r="P1084">
            <v>38681.437534722223</v>
          </cell>
        </row>
        <row r="1085">
          <cell r="A1085" t="str">
            <v>1998</v>
          </cell>
          <cell r="B1085" t="str">
            <v>PL</v>
          </cell>
          <cell r="C1085" t="str">
            <v>TOTAL</v>
          </cell>
          <cell r="D1085" t="str">
            <v>A00</v>
          </cell>
          <cell r="E1085" t="str">
            <v>FTE</v>
          </cell>
          <cell r="F1085" t="str">
            <v>T</v>
          </cell>
          <cell r="G1085" t="str">
            <v>TOTAL</v>
          </cell>
          <cell r="H1085" t="str">
            <v>RSE</v>
          </cell>
          <cell r="I1085">
            <v>56179</v>
          </cell>
          <cell r="K1085" t="str">
            <v>NC</v>
          </cell>
          <cell r="M1085" t="str">
            <v>V</v>
          </cell>
          <cell r="N1085">
            <v>38461.761423611111</v>
          </cell>
          <cell r="O1085" t="str">
            <v>GCHATEAUGIRON</v>
          </cell>
          <cell r="P1085">
            <v>38681.437291666669</v>
          </cell>
        </row>
        <row r="1086">
          <cell r="A1086" t="str">
            <v>1997</v>
          </cell>
          <cell r="B1086" t="str">
            <v>PL</v>
          </cell>
          <cell r="C1086" t="str">
            <v>TOTAL</v>
          </cell>
          <cell r="D1086" t="str">
            <v>A00</v>
          </cell>
          <cell r="E1086" t="str">
            <v>FTE</v>
          </cell>
          <cell r="F1086" t="str">
            <v>T</v>
          </cell>
          <cell r="G1086" t="str">
            <v>TOTAL</v>
          </cell>
          <cell r="H1086" t="str">
            <v>RSE</v>
          </cell>
          <cell r="I1086">
            <v>55602</v>
          </cell>
          <cell r="K1086" t="str">
            <v>NC</v>
          </cell>
          <cell r="M1086" t="str">
            <v>V</v>
          </cell>
          <cell r="N1086">
            <v>38461.761423611111</v>
          </cell>
          <cell r="O1086" t="str">
            <v>GCHATEAUGIRON</v>
          </cell>
          <cell r="P1086">
            <v>38681.437094907407</v>
          </cell>
        </row>
        <row r="1087">
          <cell r="A1087" t="str">
            <v>1996</v>
          </cell>
          <cell r="B1087" t="str">
            <v>PL</v>
          </cell>
          <cell r="C1087" t="str">
            <v>TOTAL</v>
          </cell>
          <cell r="D1087" t="str">
            <v>A00</v>
          </cell>
          <cell r="E1087" t="str">
            <v>FTE</v>
          </cell>
          <cell r="F1087" t="str">
            <v>T</v>
          </cell>
          <cell r="G1087" t="str">
            <v>TOTAL</v>
          </cell>
          <cell r="H1087" t="str">
            <v>RSE</v>
          </cell>
          <cell r="I1087">
            <v>52474</v>
          </cell>
          <cell r="K1087" t="str">
            <v>NC</v>
          </cell>
          <cell r="M1087" t="str">
            <v>V</v>
          </cell>
          <cell r="N1087">
            <v>38461.761423611111</v>
          </cell>
          <cell r="O1087" t="str">
            <v>GCHATEAUGIRON</v>
          </cell>
          <cell r="P1087">
            <v>38681.436909722222</v>
          </cell>
        </row>
        <row r="1088">
          <cell r="A1088" t="str">
            <v>1995</v>
          </cell>
          <cell r="B1088" t="str">
            <v>PL</v>
          </cell>
          <cell r="C1088" t="str">
            <v>TOTAL</v>
          </cell>
          <cell r="D1088" t="str">
            <v>A00</v>
          </cell>
          <cell r="E1088" t="str">
            <v>FTE</v>
          </cell>
          <cell r="F1088" t="str">
            <v>T</v>
          </cell>
          <cell r="G1088" t="str">
            <v>TOTAL</v>
          </cell>
          <cell r="H1088" t="str">
            <v>RSE</v>
          </cell>
          <cell r="I1088">
            <v>50426</v>
          </cell>
          <cell r="K1088" t="str">
            <v>NC</v>
          </cell>
          <cell r="M1088" t="str">
            <v>V</v>
          </cell>
          <cell r="N1088">
            <v>38461.761423611111</v>
          </cell>
          <cell r="O1088" t="str">
            <v>GCHATEAUGIRON</v>
          </cell>
          <cell r="P1088">
            <v>38681.436759259261</v>
          </cell>
        </row>
        <row r="1089">
          <cell r="A1089" t="str">
            <v>1994</v>
          </cell>
          <cell r="B1089" t="str">
            <v>PL</v>
          </cell>
          <cell r="C1089" t="str">
            <v>TOTAL</v>
          </cell>
          <cell r="D1089" t="str">
            <v>A00</v>
          </cell>
          <cell r="E1089" t="str">
            <v>FTE</v>
          </cell>
          <cell r="F1089" t="str">
            <v>T</v>
          </cell>
          <cell r="G1089" t="str">
            <v>TOTAL</v>
          </cell>
          <cell r="H1089" t="str">
            <v>RSE</v>
          </cell>
          <cell r="I1089">
            <v>47433</v>
          </cell>
          <cell r="K1089" t="str">
            <v>NC</v>
          </cell>
          <cell r="M1089" t="str">
            <v>V</v>
          </cell>
          <cell r="N1089">
            <v>38461.761423611111</v>
          </cell>
          <cell r="O1089" t="str">
            <v>GCHATEAUGIRON</v>
          </cell>
          <cell r="P1089">
            <v>38681.436608796299</v>
          </cell>
        </row>
        <row r="1090">
          <cell r="A1090" t="str">
            <v>1993</v>
          </cell>
          <cell r="B1090" t="str">
            <v>PL</v>
          </cell>
          <cell r="C1090" t="str">
            <v>TOTAL</v>
          </cell>
          <cell r="D1090" t="str">
            <v>A00</v>
          </cell>
          <cell r="E1090" t="str">
            <v>FTE</v>
          </cell>
          <cell r="F1090" t="str">
            <v>T</v>
          </cell>
          <cell r="G1090" t="str">
            <v>TOTAL</v>
          </cell>
          <cell r="H1090" t="str">
            <v>RSE</v>
          </cell>
          <cell r="J1090" t="str">
            <v>:</v>
          </cell>
          <cell r="K1090" t="str">
            <v>NC</v>
          </cell>
          <cell r="M1090" t="str">
            <v>V</v>
          </cell>
          <cell r="N1090">
            <v>38461.761423611111</v>
          </cell>
          <cell r="O1090" t="str">
            <v>GCHATEAUGIRON</v>
          </cell>
          <cell r="P1090">
            <v>38681.43650462963</v>
          </cell>
        </row>
        <row r="1091">
          <cell r="A1091" t="str">
            <v>1992</v>
          </cell>
          <cell r="B1091" t="str">
            <v>PL</v>
          </cell>
          <cell r="C1091" t="str">
            <v>TOTAL</v>
          </cell>
          <cell r="D1091" t="str">
            <v>A00</v>
          </cell>
          <cell r="E1091" t="str">
            <v>FTE</v>
          </cell>
          <cell r="F1091" t="str">
            <v>T</v>
          </cell>
          <cell r="G1091" t="str">
            <v>TOTAL</v>
          </cell>
          <cell r="H1091" t="str">
            <v>RSE</v>
          </cell>
          <cell r="I1091">
            <v>41440</v>
          </cell>
          <cell r="J1091" t="str">
            <v>i</v>
          </cell>
          <cell r="K1091" t="str">
            <v>NC</v>
          </cell>
          <cell r="M1091" t="str">
            <v>V</v>
          </cell>
          <cell r="N1091">
            <v>38461.761423611111</v>
          </cell>
          <cell r="O1091" t="str">
            <v>GCHATEAUGIRON</v>
          </cell>
          <cell r="P1091">
            <v>38681.436412037037</v>
          </cell>
        </row>
        <row r="1092">
          <cell r="A1092" t="str">
            <v>1991</v>
          </cell>
          <cell r="B1092" t="str">
            <v>PL</v>
          </cell>
          <cell r="C1092" t="str">
            <v>TOTAL</v>
          </cell>
          <cell r="D1092" t="str">
            <v>A00</v>
          </cell>
          <cell r="E1092" t="str">
            <v>FTE</v>
          </cell>
          <cell r="F1092" t="str">
            <v>T</v>
          </cell>
          <cell r="G1092" t="str">
            <v>TOTAL</v>
          </cell>
          <cell r="H1092" t="str">
            <v>RSE</v>
          </cell>
          <cell r="J1092" t="str">
            <v>:</v>
          </cell>
          <cell r="K1092" t="str">
            <v>NC</v>
          </cell>
          <cell r="M1092" t="str">
            <v>V</v>
          </cell>
          <cell r="N1092">
            <v>38461.761423611111</v>
          </cell>
          <cell r="O1092" t="str">
            <v>GCHATEAUGIRON</v>
          </cell>
          <cell r="P1092">
            <v>38681.436331018522</v>
          </cell>
        </row>
        <row r="1093">
          <cell r="A1093" t="str">
            <v>1990</v>
          </cell>
          <cell r="B1093" t="str">
            <v>PL</v>
          </cell>
          <cell r="C1093" t="str">
            <v>TOTAL</v>
          </cell>
          <cell r="D1093" t="str">
            <v>A00</v>
          </cell>
          <cell r="E1093" t="str">
            <v>FTE</v>
          </cell>
          <cell r="F1093" t="str">
            <v>T</v>
          </cell>
          <cell r="G1093" t="str">
            <v>TOTAL</v>
          </cell>
          <cell r="H1093" t="str">
            <v>RSE</v>
          </cell>
          <cell r="J1093" t="str">
            <v>:</v>
          </cell>
          <cell r="K1093" t="str">
            <v>NC</v>
          </cell>
          <cell r="M1093" t="str">
            <v>V</v>
          </cell>
          <cell r="N1093">
            <v>38461.761423611111</v>
          </cell>
          <cell r="O1093" t="str">
            <v>GCHATEAUGIRON</v>
          </cell>
          <cell r="P1093">
            <v>38681.436249999999</v>
          </cell>
        </row>
        <row r="1094">
          <cell r="A1094" t="str">
            <v>1989</v>
          </cell>
          <cell r="B1094" t="str">
            <v>PL</v>
          </cell>
          <cell r="C1094" t="str">
            <v>TOTAL</v>
          </cell>
          <cell r="D1094" t="str">
            <v>A00</v>
          </cell>
          <cell r="E1094" t="str">
            <v>FTE</v>
          </cell>
          <cell r="F1094" t="str">
            <v>T</v>
          </cell>
          <cell r="G1094" t="str">
            <v>TOTAL</v>
          </cell>
          <cell r="H1094" t="str">
            <v>RSE</v>
          </cell>
          <cell r="J1094" t="str">
            <v>:</v>
          </cell>
          <cell r="K1094" t="str">
            <v>NC</v>
          </cell>
          <cell r="M1094" t="str">
            <v>V</v>
          </cell>
          <cell r="N1094">
            <v>38461.761423611111</v>
          </cell>
          <cell r="O1094" t="str">
            <v>GCHATEAUGIRON</v>
          </cell>
          <cell r="P1094">
            <v>38681.436180555553</v>
          </cell>
        </row>
        <row r="1095">
          <cell r="A1095" t="str">
            <v>1988</v>
          </cell>
          <cell r="B1095" t="str">
            <v>PL</v>
          </cell>
          <cell r="C1095" t="str">
            <v>TOTAL</v>
          </cell>
          <cell r="D1095" t="str">
            <v>A00</v>
          </cell>
          <cell r="E1095" t="str">
            <v>FTE</v>
          </cell>
          <cell r="F1095" t="str">
            <v>T</v>
          </cell>
          <cell r="G1095" t="str">
            <v>TOTAL</v>
          </cell>
          <cell r="H1095" t="str">
            <v>RSE</v>
          </cell>
          <cell r="I1095">
            <v>34300</v>
          </cell>
          <cell r="J1095" t="str">
            <v>i</v>
          </cell>
          <cell r="K1095" t="str">
            <v>NC</v>
          </cell>
          <cell r="M1095" t="str">
            <v>V</v>
          </cell>
          <cell r="N1095">
            <v>38461.761423611111</v>
          </cell>
          <cell r="O1095" t="str">
            <v>GCHATEAUGIRON</v>
          </cell>
          <cell r="P1095">
            <v>38681.436122685183</v>
          </cell>
        </row>
        <row r="1096">
          <cell r="A1096" t="str">
            <v>1987</v>
          </cell>
          <cell r="B1096" t="str">
            <v>PL</v>
          </cell>
          <cell r="C1096" t="str">
            <v>TOTAL</v>
          </cell>
          <cell r="D1096" t="str">
            <v>A00</v>
          </cell>
          <cell r="E1096" t="str">
            <v>FTE</v>
          </cell>
          <cell r="F1096" t="str">
            <v>T</v>
          </cell>
          <cell r="G1096" t="str">
            <v>TOTAL</v>
          </cell>
          <cell r="H1096" t="str">
            <v>RSE</v>
          </cell>
          <cell r="I1096">
            <v>42800</v>
          </cell>
          <cell r="J1096" t="str">
            <v>i</v>
          </cell>
          <cell r="K1096" t="str">
            <v>NC</v>
          </cell>
          <cell r="M1096" t="str">
            <v>V</v>
          </cell>
          <cell r="N1096">
            <v>38461.761423611111</v>
          </cell>
          <cell r="O1096" t="str">
            <v>GCHATEAUGIRON</v>
          </cell>
          <cell r="P1096">
            <v>38681.436076388891</v>
          </cell>
        </row>
        <row r="1097">
          <cell r="A1097" t="str">
            <v>1986</v>
          </cell>
          <cell r="B1097" t="str">
            <v>PL</v>
          </cell>
          <cell r="C1097" t="str">
            <v>TOTAL</v>
          </cell>
          <cell r="D1097" t="str">
            <v>A00</v>
          </cell>
          <cell r="E1097" t="str">
            <v>FTE</v>
          </cell>
          <cell r="F1097" t="str">
            <v>T</v>
          </cell>
          <cell r="G1097" t="str">
            <v>TOTAL</v>
          </cell>
          <cell r="H1097" t="str">
            <v>RSE</v>
          </cell>
          <cell r="I1097">
            <v>45200</v>
          </cell>
          <cell r="J1097" t="str">
            <v>i</v>
          </cell>
          <cell r="K1097" t="str">
            <v>NC</v>
          </cell>
          <cell r="M1097" t="str">
            <v>V</v>
          </cell>
          <cell r="N1097">
            <v>38461.761423611111</v>
          </cell>
          <cell r="O1097" t="str">
            <v>GCHATEAUGIRON</v>
          </cell>
          <cell r="P1097">
            <v>38681.436030092591</v>
          </cell>
        </row>
        <row r="1098">
          <cell r="A1098" t="str">
            <v>1985</v>
          </cell>
          <cell r="B1098" t="str">
            <v>PL</v>
          </cell>
          <cell r="C1098" t="str">
            <v>TOTAL</v>
          </cell>
          <cell r="D1098" t="str">
            <v>A00</v>
          </cell>
          <cell r="E1098" t="str">
            <v>FTE</v>
          </cell>
          <cell r="F1098" t="str">
            <v>T</v>
          </cell>
          <cell r="G1098" t="str">
            <v>TOTAL</v>
          </cell>
          <cell r="H1098" t="str">
            <v>RSE</v>
          </cell>
          <cell r="I1098">
            <v>56600</v>
          </cell>
          <cell r="J1098" t="str">
            <v>i</v>
          </cell>
          <cell r="K1098" t="str">
            <v>NC</v>
          </cell>
          <cell r="M1098" t="str">
            <v>V</v>
          </cell>
          <cell r="N1098">
            <v>38461.761423611111</v>
          </cell>
          <cell r="O1098" t="str">
            <v>GCHATEAUGIRON</v>
          </cell>
          <cell r="P1098">
            <v>38681.435983796298</v>
          </cell>
        </row>
        <row r="1099">
          <cell r="A1099" t="str">
            <v>1984</v>
          </cell>
          <cell r="B1099" t="str">
            <v>PL</v>
          </cell>
          <cell r="C1099" t="str">
            <v>TOTAL</v>
          </cell>
          <cell r="D1099" t="str">
            <v>A00</v>
          </cell>
          <cell r="E1099" t="str">
            <v>FTE</v>
          </cell>
          <cell r="F1099" t="str">
            <v>T</v>
          </cell>
          <cell r="G1099" t="str">
            <v>TOTAL</v>
          </cell>
          <cell r="H1099" t="str">
            <v>RSE</v>
          </cell>
          <cell r="I1099">
            <v>74700</v>
          </cell>
          <cell r="J1099" t="str">
            <v>i</v>
          </cell>
          <cell r="K1099" t="str">
            <v>NC</v>
          </cell>
          <cell r="M1099" t="str">
            <v>V</v>
          </cell>
          <cell r="N1099">
            <v>38461.761423611111</v>
          </cell>
          <cell r="O1099" t="str">
            <v>GCHATEAUGIRON</v>
          </cell>
          <cell r="P1099">
            <v>38681.435949074075</v>
          </cell>
        </row>
        <row r="1100">
          <cell r="A1100" t="str">
            <v>1983</v>
          </cell>
          <cell r="B1100" t="str">
            <v>PL</v>
          </cell>
          <cell r="C1100" t="str">
            <v>TOTAL</v>
          </cell>
          <cell r="D1100" t="str">
            <v>A00</v>
          </cell>
          <cell r="E1100" t="str">
            <v>FTE</v>
          </cell>
          <cell r="F1100" t="str">
            <v>T</v>
          </cell>
          <cell r="G1100" t="str">
            <v>TOTAL</v>
          </cell>
          <cell r="H1100" t="str">
            <v>RSE</v>
          </cell>
          <cell r="I1100">
            <v>75000</v>
          </cell>
          <cell r="J1100" t="str">
            <v>i</v>
          </cell>
          <cell r="K1100" t="str">
            <v>NC</v>
          </cell>
          <cell r="M1100" t="str">
            <v>V</v>
          </cell>
          <cell r="N1100">
            <v>38461.761423611111</v>
          </cell>
          <cell r="O1100" t="str">
            <v>GCHATEAUGIRON</v>
          </cell>
          <cell r="P1100">
            <v>38681.435902777775</v>
          </cell>
        </row>
        <row r="1101">
          <cell r="A1101" t="str">
            <v>1982</v>
          </cell>
          <cell r="B1101" t="str">
            <v>PL</v>
          </cell>
          <cell r="C1101" t="str">
            <v>TOTAL</v>
          </cell>
          <cell r="D1101" t="str">
            <v>A00</v>
          </cell>
          <cell r="E1101" t="str">
            <v>FTE</v>
          </cell>
          <cell r="F1101" t="str">
            <v>T</v>
          </cell>
          <cell r="G1101" t="str">
            <v>TOTAL</v>
          </cell>
          <cell r="H1101" t="str">
            <v>RSE</v>
          </cell>
          <cell r="I1101">
            <v>78800</v>
          </cell>
          <cell r="J1101" t="str">
            <v>i</v>
          </cell>
          <cell r="K1101" t="str">
            <v>NC</v>
          </cell>
          <cell r="M1101" t="str">
            <v>V</v>
          </cell>
          <cell r="N1101">
            <v>38461.761423611111</v>
          </cell>
          <cell r="O1101" t="str">
            <v>GCHATEAUGIRON</v>
          </cell>
          <cell r="P1101">
            <v>38681.435879629629</v>
          </cell>
        </row>
        <row r="1102">
          <cell r="A1102" t="str">
            <v>1981</v>
          </cell>
          <cell r="B1102" t="str">
            <v>PL</v>
          </cell>
          <cell r="C1102" t="str">
            <v>TOTAL</v>
          </cell>
          <cell r="D1102" t="str">
            <v>A00</v>
          </cell>
          <cell r="E1102" t="str">
            <v>FTE</v>
          </cell>
          <cell r="F1102" t="str">
            <v>T</v>
          </cell>
          <cell r="G1102" t="str">
            <v>TOTAL</v>
          </cell>
          <cell r="H1102" t="str">
            <v>RSE</v>
          </cell>
          <cell r="I1102">
            <v>89000</v>
          </cell>
          <cell r="J1102" t="str">
            <v>i</v>
          </cell>
          <cell r="K1102" t="str">
            <v>NC</v>
          </cell>
          <cell r="M1102" t="str">
            <v>V</v>
          </cell>
          <cell r="N1102">
            <v>38461.761423611111</v>
          </cell>
          <cell r="O1102" t="str">
            <v>GCHATEAUGIRON</v>
          </cell>
          <cell r="P1102">
            <v>38681.435844907406</v>
          </cell>
        </row>
        <row r="1103">
          <cell r="A1103" t="str">
            <v>1980</v>
          </cell>
          <cell r="B1103" t="str">
            <v>PL</v>
          </cell>
          <cell r="C1103" t="str">
            <v>TOTAL</v>
          </cell>
          <cell r="D1103" t="str">
            <v>A00</v>
          </cell>
          <cell r="E1103" t="str">
            <v>FTE</v>
          </cell>
          <cell r="F1103" t="str">
            <v>T</v>
          </cell>
          <cell r="G1103" t="str">
            <v>TOTAL</v>
          </cell>
          <cell r="H1103" t="str">
            <v>RSE</v>
          </cell>
          <cell r="I1103">
            <v>93300</v>
          </cell>
          <cell r="J1103" t="str">
            <v>i</v>
          </cell>
          <cell r="K1103" t="str">
            <v>NC</v>
          </cell>
          <cell r="M1103" t="str">
            <v>V</v>
          </cell>
          <cell r="N1103">
            <v>38461.761423611111</v>
          </cell>
          <cell r="O1103" t="str">
            <v>GCHATEAUGIRON</v>
          </cell>
          <cell r="P1103">
            <v>38681.43582175926</v>
          </cell>
        </row>
        <row r="1104">
          <cell r="A1104" t="str">
            <v>2002</v>
          </cell>
          <cell r="B1104" t="str">
            <v>PT</v>
          </cell>
          <cell r="C1104" t="str">
            <v>TOTAL</v>
          </cell>
          <cell r="D1104" t="str">
            <v>A00</v>
          </cell>
          <cell r="E1104" t="str">
            <v>FTE</v>
          </cell>
          <cell r="F1104" t="str">
            <v>T</v>
          </cell>
          <cell r="G1104" t="str">
            <v>TOTAL</v>
          </cell>
          <cell r="H1104" t="str">
            <v>RSE</v>
          </cell>
          <cell r="I1104">
            <v>18983.599999999999</v>
          </cell>
          <cell r="J1104" t="str">
            <v>e</v>
          </cell>
          <cell r="K1104" t="str">
            <v>MS</v>
          </cell>
          <cell r="M1104" t="str">
            <v>V</v>
          </cell>
          <cell r="N1104">
            <v>38461.761423611111</v>
          </cell>
          <cell r="O1104" t="str">
            <v>GCHATEAUGIRON</v>
          </cell>
          <cell r="P1104">
            <v>38681.438368055555</v>
          </cell>
          <cell r="Q1104" t="str">
            <v>gchateaug</v>
          </cell>
        </row>
        <row r="1105">
          <cell r="A1105" t="str">
            <v>1989</v>
          </cell>
          <cell r="B1105" t="str">
            <v>PT</v>
          </cell>
          <cell r="C1105" t="str">
            <v>EN_TE</v>
          </cell>
          <cell r="D1105" t="str">
            <v>A00</v>
          </cell>
          <cell r="E1105" t="str">
            <v>FTE</v>
          </cell>
          <cell r="F1105" t="str">
            <v>T</v>
          </cell>
          <cell r="G1105" t="str">
            <v>TOTAL</v>
          </cell>
          <cell r="H1105" t="str">
            <v>RSE</v>
          </cell>
          <cell r="J1105" t="str">
            <v>:</v>
          </cell>
          <cell r="K1105" t="str">
            <v>NC</v>
          </cell>
          <cell r="M1105" t="str">
            <v>V</v>
          </cell>
          <cell r="N1105">
            <v>38461.761423611111</v>
          </cell>
          <cell r="O1105" t="str">
            <v>GCHATEAUGIRON</v>
          </cell>
          <cell r="P1105">
            <v>38681.436180555553</v>
          </cell>
        </row>
        <row r="1106">
          <cell r="A1106" t="str">
            <v>1988</v>
          </cell>
          <cell r="B1106" t="str">
            <v>PT</v>
          </cell>
          <cell r="C1106" t="str">
            <v>EN_TE</v>
          </cell>
          <cell r="D1106" t="str">
            <v>A00</v>
          </cell>
          <cell r="E1106" t="str">
            <v>FTE</v>
          </cell>
          <cell r="F1106" t="str">
            <v>T</v>
          </cell>
          <cell r="G1106" t="str">
            <v>TOTAL</v>
          </cell>
          <cell r="H1106" t="str">
            <v>RSE</v>
          </cell>
          <cell r="J1106" t="str">
            <v>:</v>
          </cell>
          <cell r="K1106" t="str">
            <v>NC</v>
          </cell>
          <cell r="M1106" t="str">
            <v>V</v>
          </cell>
          <cell r="N1106">
            <v>38461.761423611111</v>
          </cell>
          <cell r="O1106" t="str">
            <v>GCHATEAUGIRON</v>
          </cell>
          <cell r="P1106">
            <v>38681.436122685183</v>
          </cell>
        </row>
        <row r="1107">
          <cell r="A1107" t="str">
            <v>1987</v>
          </cell>
          <cell r="B1107" t="str">
            <v>PT</v>
          </cell>
          <cell r="C1107" t="str">
            <v>EN_TE</v>
          </cell>
          <cell r="D1107" t="str">
            <v>A00</v>
          </cell>
          <cell r="E1107" t="str">
            <v>FTE</v>
          </cell>
          <cell r="F1107" t="str">
            <v>T</v>
          </cell>
          <cell r="G1107" t="str">
            <v>TOTAL</v>
          </cell>
          <cell r="H1107" t="str">
            <v>RSE</v>
          </cell>
          <cell r="J1107" t="str">
            <v>:</v>
          </cell>
          <cell r="K1107" t="str">
            <v>NC</v>
          </cell>
          <cell r="M1107" t="str">
            <v>V</v>
          </cell>
          <cell r="N1107">
            <v>38461.761423611111</v>
          </cell>
          <cell r="O1107" t="str">
            <v>GCHATEAUGIRON</v>
          </cell>
          <cell r="P1107">
            <v>38681.436076388891</v>
          </cell>
        </row>
        <row r="1108">
          <cell r="A1108" t="str">
            <v>1986</v>
          </cell>
          <cell r="B1108" t="str">
            <v>PT</v>
          </cell>
          <cell r="C1108" t="str">
            <v>EN_TE</v>
          </cell>
          <cell r="D1108" t="str">
            <v>A00</v>
          </cell>
          <cell r="E1108" t="str">
            <v>FTE</v>
          </cell>
          <cell r="F1108" t="str">
            <v>T</v>
          </cell>
          <cell r="G1108" t="str">
            <v>TOTAL</v>
          </cell>
          <cell r="H1108" t="str">
            <v>RSE</v>
          </cell>
          <cell r="J1108" t="str">
            <v>:</v>
          </cell>
          <cell r="K1108" t="str">
            <v>NC</v>
          </cell>
          <cell r="M1108" t="str">
            <v>V</v>
          </cell>
          <cell r="N1108">
            <v>38461.761423611111</v>
          </cell>
          <cell r="O1108" t="str">
            <v>GCHATEAUGIRON</v>
          </cell>
          <cell r="P1108">
            <v>38681.436030092591</v>
          </cell>
        </row>
        <row r="1109">
          <cell r="A1109" t="str">
            <v>1985</v>
          </cell>
          <cell r="B1109" t="str">
            <v>PT</v>
          </cell>
          <cell r="C1109" t="str">
            <v>EN_TE</v>
          </cell>
          <cell r="D1109" t="str">
            <v>A00</v>
          </cell>
          <cell r="E1109" t="str">
            <v>FTE</v>
          </cell>
          <cell r="F1109" t="str">
            <v>T</v>
          </cell>
          <cell r="G1109" t="str">
            <v>TOTAL</v>
          </cell>
          <cell r="H1109" t="str">
            <v>RSE</v>
          </cell>
          <cell r="J1109" t="str">
            <v>:</v>
          </cell>
          <cell r="K1109" t="str">
            <v>NC</v>
          </cell>
          <cell r="M1109" t="str">
            <v>V</v>
          </cell>
          <cell r="N1109">
            <v>38461.761423611111</v>
          </cell>
          <cell r="O1109" t="str">
            <v>GCHATEAUGIRON</v>
          </cell>
          <cell r="P1109">
            <v>38681.435983796298</v>
          </cell>
        </row>
        <row r="1110">
          <cell r="A1110" t="str">
            <v>1984</v>
          </cell>
          <cell r="B1110" t="str">
            <v>PT</v>
          </cell>
          <cell r="C1110" t="str">
            <v>EN_TE</v>
          </cell>
          <cell r="D1110" t="str">
            <v>A00</v>
          </cell>
          <cell r="E1110" t="str">
            <v>FTE</v>
          </cell>
          <cell r="F1110" t="str">
            <v>T</v>
          </cell>
          <cell r="G1110" t="str">
            <v>TOTAL</v>
          </cell>
          <cell r="H1110" t="str">
            <v>RSE</v>
          </cell>
          <cell r="J1110" t="str">
            <v>:</v>
          </cell>
          <cell r="K1110" t="str">
            <v>NC</v>
          </cell>
          <cell r="M1110" t="str">
            <v>V</v>
          </cell>
          <cell r="N1110">
            <v>38461.761423611111</v>
          </cell>
          <cell r="O1110" t="str">
            <v>GCHATEAUGIRON</v>
          </cell>
          <cell r="P1110">
            <v>38681.435949074075</v>
          </cell>
        </row>
        <row r="1111">
          <cell r="A1111" t="str">
            <v>1983</v>
          </cell>
          <cell r="B1111" t="str">
            <v>PT</v>
          </cell>
          <cell r="C1111" t="str">
            <v>EN_TE</v>
          </cell>
          <cell r="D1111" t="str">
            <v>A00</v>
          </cell>
          <cell r="E1111" t="str">
            <v>FTE</v>
          </cell>
          <cell r="F1111" t="str">
            <v>T</v>
          </cell>
          <cell r="G1111" t="str">
            <v>TOTAL</v>
          </cell>
          <cell r="H1111" t="str">
            <v>RSE</v>
          </cell>
          <cell r="J1111" t="str">
            <v>:</v>
          </cell>
          <cell r="K1111" t="str">
            <v>NC</v>
          </cell>
          <cell r="M1111" t="str">
            <v>V</v>
          </cell>
          <cell r="N1111">
            <v>38461.761423611111</v>
          </cell>
          <cell r="O1111" t="str">
            <v>GCHATEAUGIRON</v>
          </cell>
          <cell r="P1111">
            <v>38681.435902777775</v>
          </cell>
        </row>
        <row r="1112">
          <cell r="A1112" t="str">
            <v>1982</v>
          </cell>
          <cell r="B1112" t="str">
            <v>PT</v>
          </cell>
          <cell r="C1112" t="str">
            <v>EN_TE</v>
          </cell>
          <cell r="D1112" t="str">
            <v>A00</v>
          </cell>
          <cell r="E1112" t="str">
            <v>FTE</v>
          </cell>
          <cell r="F1112" t="str">
            <v>T</v>
          </cell>
          <cell r="G1112" t="str">
            <v>TOTAL</v>
          </cell>
          <cell r="H1112" t="str">
            <v>RSE</v>
          </cell>
          <cell r="J1112" t="str">
            <v>:</v>
          </cell>
          <cell r="K1112" t="str">
            <v>NC</v>
          </cell>
          <cell r="M1112" t="str">
            <v>V</v>
          </cell>
          <cell r="N1112">
            <v>38461.761423611111</v>
          </cell>
          <cell r="O1112" t="str">
            <v>GCHATEAUGIRON</v>
          </cell>
          <cell r="P1112">
            <v>38681.435879629629</v>
          </cell>
        </row>
        <row r="1113">
          <cell r="A1113" t="str">
            <v>1981</v>
          </cell>
          <cell r="B1113" t="str">
            <v>PT</v>
          </cell>
          <cell r="C1113" t="str">
            <v>EN_TE</v>
          </cell>
          <cell r="D1113" t="str">
            <v>A00</v>
          </cell>
          <cell r="E1113" t="str">
            <v>FTE</v>
          </cell>
          <cell r="F1113" t="str">
            <v>T</v>
          </cell>
          <cell r="G1113" t="str">
            <v>TOTAL</v>
          </cell>
          <cell r="H1113" t="str">
            <v>RSE</v>
          </cell>
          <cell r="J1113" t="str">
            <v>:</v>
          </cell>
          <cell r="K1113" t="str">
            <v>NC</v>
          </cell>
          <cell r="M1113" t="str">
            <v>V</v>
          </cell>
          <cell r="N1113">
            <v>38461.761423611111</v>
          </cell>
          <cell r="O1113" t="str">
            <v>GCHATEAUGIRON</v>
          </cell>
          <cell r="P1113">
            <v>38681.435844907406</v>
          </cell>
        </row>
        <row r="1114">
          <cell r="A1114" t="str">
            <v>1980</v>
          </cell>
          <cell r="B1114" t="str">
            <v>PT</v>
          </cell>
          <cell r="C1114" t="str">
            <v>EN_TE</v>
          </cell>
          <cell r="D1114" t="str">
            <v>A00</v>
          </cell>
          <cell r="E1114" t="str">
            <v>FTE</v>
          </cell>
          <cell r="F1114" t="str">
            <v>T</v>
          </cell>
          <cell r="G1114" t="str">
            <v>TOTAL</v>
          </cell>
          <cell r="H1114" t="str">
            <v>RSE</v>
          </cell>
          <cell r="J1114" t="str">
            <v>:</v>
          </cell>
          <cell r="K1114" t="str">
            <v>NC</v>
          </cell>
          <cell r="M1114" t="str">
            <v>V</v>
          </cell>
          <cell r="N1114">
            <v>38461.761423611111</v>
          </cell>
          <cell r="O1114" t="str">
            <v>GCHATEAUGIRON</v>
          </cell>
          <cell r="P1114">
            <v>38681.43582175926</v>
          </cell>
        </row>
        <row r="1115">
          <cell r="A1115" t="str">
            <v>2002</v>
          </cell>
          <cell r="B1115" t="str">
            <v>SI</v>
          </cell>
          <cell r="C1115" t="str">
            <v>EN_TE</v>
          </cell>
          <cell r="D1115" t="str">
            <v>A00</v>
          </cell>
          <cell r="E1115" t="str">
            <v>FTE</v>
          </cell>
          <cell r="F1115" t="str">
            <v>T</v>
          </cell>
          <cell r="G1115" t="str">
            <v>TOTAL</v>
          </cell>
          <cell r="H1115" t="str">
            <v>RSE</v>
          </cell>
          <cell r="I1115">
            <v>1937</v>
          </cell>
          <cell r="K1115" t="str">
            <v>MS</v>
          </cell>
          <cell r="M1115" t="str">
            <v>V</v>
          </cell>
          <cell r="N1115">
            <v>38461.761423611111</v>
          </cell>
          <cell r="O1115" t="str">
            <v>GCHATEAUGIRON</v>
          </cell>
          <cell r="P1115">
            <v>38681.438402777778</v>
          </cell>
          <cell r="Q1115" t="str">
            <v>gchateaug</v>
          </cell>
        </row>
        <row r="1116">
          <cell r="A1116" t="str">
            <v>2001</v>
          </cell>
          <cell r="B1116" t="str">
            <v>SI</v>
          </cell>
          <cell r="C1116" t="str">
            <v>EN_TE</v>
          </cell>
          <cell r="D1116" t="str">
            <v>A00</v>
          </cell>
          <cell r="E1116" t="str">
            <v>FTE</v>
          </cell>
          <cell r="F1116" t="str">
            <v>T</v>
          </cell>
          <cell r="G1116" t="str">
            <v>TOTAL</v>
          </cell>
          <cell r="H1116" t="str">
            <v>RSE</v>
          </cell>
          <cell r="I1116">
            <v>1855</v>
          </cell>
          <cell r="K1116" t="str">
            <v>NC</v>
          </cell>
          <cell r="M1116" t="str">
            <v>V</v>
          </cell>
          <cell r="N1116">
            <v>38461.761423611111</v>
          </cell>
          <cell r="O1116" t="str">
            <v>GCHATEAUGIRON</v>
          </cell>
          <cell r="P1116">
            <v>38681.438078703701</v>
          </cell>
        </row>
        <row r="1117">
          <cell r="A1117" t="str">
            <v>2000</v>
          </cell>
          <cell r="B1117" t="str">
            <v>SI</v>
          </cell>
          <cell r="C1117" t="str">
            <v>EN_TE</v>
          </cell>
          <cell r="D1117" t="str">
            <v>A00</v>
          </cell>
          <cell r="E1117" t="str">
            <v>FTE</v>
          </cell>
          <cell r="F1117" t="str">
            <v>T</v>
          </cell>
          <cell r="G1117" t="str">
            <v>TOTAL</v>
          </cell>
          <cell r="H1117" t="str">
            <v>RSE</v>
          </cell>
          <cell r="I1117">
            <v>1770</v>
          </cell>
          <cell r="K1117" t="str">
            <v>NC</v>
          </cell>
          <cell r="M1117" t="str">
            <v>V</v>
          </cell>
          <cell r="N1117">
            <v>38461.761423611111</v>
          </cell>
          <cell r="O1117" t="str">
            <v>GCHATEAUGIRON</v>
          </cell>
          <cell r="P1117">
            <v>38681.437800925924</v>
          </cell>
        </row>
        <row r="1118">
          <cell r="A1118" t="str">
            <v>1999</v>
          </cell>
          <cell r="B1118" t="str">
            <v>SI</v>
          </cell>
          <cell r="C1118" t="str">
            <v>EN_TE</v>
          </cell>
          <cell r="D1118" t="str">
            <v>A00</v>
          </cell>
          <cell r="E1118" t="str">
            <v>FTE</v>
          </cell>
          <cell r="F1118" t="str">
            <v>T</v>
          </cell>
          <cell r="G1118" t="str">
            <v>TOTAL</v>
          </cell>
          <cell r="H1118" t="str">
            <v>RSE</v>
          </cell>
          <cell r="I1118">
            <v>2010</v>
          </cell>
          <cell r="K1118" t="str">
            <v>NC</v>
          </cell>
          <cell r="M1118" t="str">
            <v>V</v>
          </cell>
          <cell r="N1118">
            <v>38461.761423611111</v>
          </cell>
          <cell r="O1118" t="str">
            <v>GCHATEAUGIRON</v>
          </cell>
          <cell r="P1118">
            <v>38681.437569444446</v>
          </cell>
        </row>
        <row r="1119">
          <cell r="A1119" t="str">
            <v>1998</v>
          </cell>
          <cell r="B1119" t="str">
            <v>SI</v>
          </cell>
          <cell r="C1119" t="str">
            <v>EN_TE</v>
          </cell>
          <cell r="D1119" t="str">
            <v>A00</v>
          </cell>
          <cell r="E1119" t="str">
            <v>FTE</v>
          </cell>
          <cell r="F1119" t="str">
            <v>T</v>
          </cell>
          <cell r="G1119" t="str">
            <v>TOTAL</v>
          </cell>
          <cell r="H1119" t="str">
            <v>RSE</v>
          </cell>
          <cell r="I1119">
            <v>1915</v>
          </cell>
          <cell r="K1119" t="str">
            <v>NC</v>
          </cell>
          <cell r="M1119" t="str">
            <v>V</v>
          </cell>
          <cell r="N1119">
            <v>38461.761423611111</v>
          </cell>
          <cell r="O1119" t="str">
            <v>GCHATEAUGIRON</v>
          </cell>
          <cell r="P1119">
            <v>38681.437326388892</v>
          </cell>
        </row>
        <row r="1120">
          <cell r="A1120" t="str">
            <v>1997</v>
          </cell>
          <cell r="B1120" t="str">
            <v>SI</v>
          </cell>
          <cell r="C1120" t="str">
            <v>EN_TE</v>
          </cell>
          <cell r="D1120" t="str">
            <v>A00</v>
          </cell>
          <cell r="E1120" t="str">
            <v>FTE</v>
          </cell>
          <cell r="F1120" t="str">
            <v>T</v>
          </cell>
          <cell r="G1120" t="str">
            <v>TOTAL</v>
          </cell>
          <cell r="H1120" t="str">
            <v>RSE</v>
          </cell>
          <cell r="I1120">
            <v>1841</v>
          </cell>
          <cell r="K1120" t="str">
            <v>NC</v>
          </cell>
          <cell r="M1120" t="str">
            <v>V</v>
          </cell>
          <cell r="N1120">
            <v>38461.761423611111</v>
          </cell>
          <cell r="O1120" t="str">
            <v>GCHATEAUGIRON</v>
          </cell>
          <cell r="P1120">
            <v>38681.437118055554</v>
          </cell>
        </row>
        <row r="1121">
          <cell r="A1121" t="str">
            <v>2001</v>
          </cell>
          <cell r="B1121" t="str">
            <v>PT</v>
          </cell>
          <cell r="C1121" t="str">
            <v>TOTAL</v>
          </cell>
          <cell r="D1121" t="str">
            <v>A00</v>
          </cell>
          <cell r="E1121" t="str">
            <v>FTE</v>
          </cell>
          <cell r="F1121" t="str">
            <v>T</v>
          </cell>
          <cell r="G1121" t="str">
            <v>TOTAL</v>
          </cell>
          <cell r="H1121" t="str">
            <v>RSE</v>
          </cell>
          <cell r="I1121">
            <v>17724</v>
          </cell>
          <cell r="K1121" t="str">
            <v>NC</v>
          </cell>
          <cell r="M1121" t="str">
            <v>V</v>
          </cell>
          <cell r="N1121">
            <v>38461.761435185188</v>
          </cell>
          <cell r="O1121" t="str">
            <v>GCHATEAUGIRON</v>
          </cell>
          <cell r="P1121">
            <v>38681.438055555554</v>
          </cell>
        </row>
        <row r="1122">
          <cell r="A1122" t="str">
            <v>2000</v>
          </cell>
          <cell r="B1122" t="str">
            <v>PT</v>
          </cell>
          <cell r="C1122" t="str">
            <v>TOTAL</v>
          </cell>
          <cell r="D1122" t="str">
            <v>A00</v>
          </cell>
          <cell r="E1122" t="str">
            <v>FTE</v>
          </cell>
          <cell r="F1122" t="str">
            <v>T</v>
          </cell>
          <cell r="G1122" t="str">
            <v>TOTAL</v>
          </cell>
          <cell r="H1122" t="str">
            <v>RSE</v>
          </cell>
          <cell r="J1122" t="str">
            <v>:</v>
          </cell>
          <cell r="K1122" t="str">
            <v>NC</v>
          </cell>
          <cell r="M1122" t="str">
            <v>V</v>
          </cell>
          <cell r="N1122">
            <v>38461.761435185188</v>
          </cell>
          <cell r="O1122" t="str">
            <v>GCHATEAUGIRON</v>
          </cell>
          <cell r="P1122">
            <v>38681.437777777777</v>
          </cell>
        </row>
        <row r="1123">
          <cell r="A1123" t="str">
            <v>1999</v>
          </cell>
          <cell r="B1123" t="str">
            <v>PT</v>
          </cell>
          <cell r="C1123" t="str">
            <v>TOTAL</v>
          </cell>
          <cell r="D1123" t="str">
            <v>A00</v>
          </cell>
          <cell r="E1123" t="str">
            <v>FTE</v>
          </cell>
          <cell r="F1123" t="str">
            <v>T</v>
          </cell>
          <cell r="G1123" t="str">
            <v>TOTAL</v>
          </cell>
          <cell r="H1123" t="str">
            <v>RSE</v>
          </cell>
          <cell r="J1123" t="str">
            <v>:</v>
          </cell>
          <cell r="K1123" t="str">
            <v>NC</v>
          </cell>
          <cell r="M1123" t="str">
            <v>V</v>
          </cell>
          <cell r="N1123">
            <v>38461.761435185188</v>
          </cell>
          <cell r="O1123" t="str">
            <v>GCHATEAUGIRON</v>
          </cell>
          <cell r="P1123">
            <v>38681.4375462963</v>
          </cell>
        </row>
        <row r="1124">
          <cell r="A1124" t="str">
            <v>1998</v>
          </cell>
          <cell r="B1124" t="str">
            <v>PT</v>
          </cell>
          <cell r="C1124" t="str">
            <v>TOTAL</v>
          </cell>
          <cell r="D1124" t="str">
            <v>A00</v>
          </cell>
          <cell r="E1124" t="str">
            <v>FTE</v>
          </cell>
          <cell r="F1124" t="str">
            <v>T</v>
          </cell>
          <cell r="G1124" t="str">
            <v>TOTAL</v>
          </cell>
          <cell r="H1124" t="str">
            <v>RSE</v>
          </cell>
          <cell r="J1124" t="str">
            <v>:</v>
          </cell>
          <cell r="K1124" t="str">
            <v>NC</v>
          </cell>
          <cell r="M1124" t="str">
            <v>V</v>
          </cell>
          <cell r="N1124">
            <v>38461.761435185188</v>
          </cell>
          <cell r="O1124" t="str">
            <v>GCHATEAUGIRON</v>
          </cell>
          <cell r="P1124">
            <v>38681.437303240738</v>
          </cell>
        </row>
        <row r="1125">
          <cell r="A1125" t="str">
            <v>1997</v>
          </cell>
          <cell r="B1125" t="str">
            <v>PT</v>
          </cell>
          <cell r="C1125" t="str">
            <v>TOTAL</v>
          </cell>
          <cell r="D1125" t="str">
            <v>A00</v>
          </cell>
          <cell r="E1125" t="str">
            <v>FTE</v>
          </cell>
          <cell r="F1125" t="str">
            <v>T</v>
          </cell>
          <cell r="G1125" t="str">
            <v>TOTAL</v>
          </cell>
          <cell r="H1125" t="str">
            <v>RSE</v>
          </cell>
          <cell r="J1125" t="str">
            <v>:</v>
          </cell>
          <cell r="K1125" t="str">
            <v>NC</v>
          </cell>
          <cell r="M1125" t="str">
            <v>V</v>
          </cell>
          <cell r="N1125">
            <v>38461.761435185188</v>
          </cell>
          <cell r="O1125" t="str">
            <v>GCHATEAUGIRON</v>
          </cell>
          <cell r="P1125">
            <v>38681.437106481484</v>
          </cell>
        </row>
        <row r="1126">
          <cell r="A1126" t="str">
            <v>1996</v>
          </cell>
          <cell r="B1126" t="str">
            <v>PT</v>
          </cell>
          <cell r="C1126" t="str">
            <v>TOTAL</v>
          </cell>
          <cell r="D1126" t="str">
            <v>A00</v>
          </cell>
          <cell r="E1126" t="str">
            <v>FTE</v>
          </cell>
          <cell r="F1126" t="str">
            <v>T</v>
          </cell>
          <cell r="G1126" t="str">
            <v>TOTAL</v>
          </cell>
          <cell r="H1126" t="str">
            <v>RSE</v>
          </cell>
          <cell r="J1126" t="str">
            <v>:</v>
          </cell>
          <cell r="K1126" t="str">
            <v>NC</v>
          </cell>
          <cell r="M1126" t="str">
            <v>V</v>
          </cell>
          <cell r="N1126">
            <v>38461.761435185188</v>
          </cell>
          <cell r="O1126" t="str">
            <v>GCHATEAUGIRON</v>
          </cell>
          <cell r="P1126">
            <v>38681.436921296299</v>
          </cell>
        </row>
        <row r="1127">
          <cell r="A1127" t="str">
            <v>1995</v>
          </cell>
          <cell r="B1127" t="str">
            <v>PT</v>
          </cell>
          <cell r="C1127" t="str">
            <v>TOTAL</v>
          </cell>
          <cell r="D1127" t="str">
            <v>A00</v>
          </cell>
          <cell r="E1127" t="str">
            <v>FTE</v>
          </cell>
          <cell r="F1127" t="str">
            <v>T</v>
          </cell>
          <cell r="G1127" t="str">
            <v>TOTAL</v>
          </cell>
          <cell r="H1127" t="str">
            <v>RSE</v>
          </cell>
          <cell r="J1127" t="str">
            <v>:</v>
          </cell>
          <cell r="K1127" t="str">
            <v>NC</v>
          </cell>
          <cell r="M1127" t="str">
            <v>V</v>
          </cell>
          <cell r="N1127">
            <v>38461.761435185188</v>
          </cell>
          <cell r="O1127" t="str">
            <v>GCHATEAUGIRON</v>
          </cell>
          <cell r="P1127">
            <v>38681.436759259261</v>
          </cell>
        </row>
        <row r="1128">
          <cell r="A1128" t="str">
            <v>1994</v>
          </cell>
          <cell r="B1128" t="str">
            <v>PT</v>
          </cell>
          <cell r="C1128" t="str">
            <v>TOTAL</v>
          </cell>
          <cell r="D1128" t="str">
            <v>A00</v>
          </cell>
          <cell r="E1128" t="str">
            <v>FTE</v>
          </cell>
          <cell r="F1128" t="str">
            <v>T</v>
          </cell>
          <cell r="G1128" t="str">
            <v>TOTAL</v>
          </cell>
          <cell r="H1128" t="str">
            <v>RSE</v>
          </cell>
          <cell r="J1128" t="str">
            <v>:</v>
          </cell>
          <cell r="K1128" t="str">
            <v>NC</v>
          </cell>
          <cell r="M1128" t="str">
            <v>V</v>
          </cell>
          <cell r="N1128">
            <v>38461.761435185188</v>
          </cell>
          <cell r="O1128" t="str">
            <v>GCHATEAUGIRON</v>
          </cell>
          <cell r="P1128">
            <v>38681.436620370368</v>
          </cell>
        </row>
        <row r="1129">
          <cell r="A1129" t="str">
            <v>1993</v>
          </cell>
          <cell r="B1129" t="str">
            <v>PT</v>
          </cell>
          <cell r="C1129" t="str">
            <v>TOTAL</v>
          </cell>
          <cell r="D1129" t="str">
            <v>A00</v>
          </cell>
          <cell r="E1129" t="str">
            <v>FTE</v>
          </cell>
          <cell r="F1129" t="str">
            <v>T</v>
          </cell>
          <cell r="G1129" t="str">
            <v>TOTAL</v>
          </cell>
          <cell r="H1129" t="str">
            <v>RSE</v>
          </cell>
          <cell r="J1129" t="str">
            <v>:</v>
          </cell>
          <cell r="K1129" t="str">
            <v>NC</v>
          </cell>
          <cell r="M1129" t="str">
            <v>V</v>
          </cell>
          <cell r="N1129">
            <v>38461.761435185188</v>
          </cell>
          <cell r="O1129" t="str">
            <v>GCHATEAUGIRON</v>
          </cell>
          <cell r="P1129">
            <v>38681.43650462963</v>
          </cell>
        </row>
        <row r="1130">
          <cell r="A1130" t="str">
            <v>1992</v>
          </cell>
          <cell r="B1130" t="str">
            <v>PT</v>
          </cell>
          <cell r="C1130" t="str">
            <v>TOTAL</v>
          </cell>
          <cell r="D1130" t="str">
            <v>A00</v>
          </cell>
          <cell r="E1130" t="str">
            <v>FTE</v>
          </cell>
          <cell r="F1130" t="str">
            <v>T</v>
          </cell>
          <cell r="G1130" t="str">
            <v>TOTAL</v>
          </cell>
          <cell r="H1130" t="str">
            <v>RSE</v>
          </cell>
          <cell r="J1130" t="str">
            <v>:</v>
          </cell>
          <cell r="K1130" t="str">
            <v>NC</v>
          </cell>
          <cell r="M1130" t="str">
            <v>V</v>
          </cell>
          <cell r="N1130">
            <v>38461.761435185188</v>
          </cell>
          <cell r="O1130" t="str">
            <v>GCHATEAUGIRON</v>
          </cell>
          <cell r="P1130">
            <v>38681.436412037037</v>
          </cell>
        </row>
        <row r="1131">
          <cell r="A1131" t="str">
            <v>1991</v>
          </cell>
          <cell r="B1131" t="str">
            <v>PT</v>
          </cell>
          <cell r="C1131" t="str">
            <v>TOTAL</v>
          </cell>
          <cell r="D1131" t="str">
            <v>A00</v>
          </cell>
          <cell r="E1131" t="str">
            <v>FTE</v>
          </cell>
          <cell r="F1131" t="str">
            <v>T</v>
          </cell>
          <cell r="G1131" t="str">
            <v>TOTAL</v>
          </cell>
          <cell r="H1131" t="str">
            <v>RSE</v>
          </cell>
          <cell r="J1131" t="str">
            <v>:</v>
          </cell>
          <cell r="K1131" t="str">
            <v>NC</v>
          </cell>
          <cell r="M1131" t="str">
            <v>V</v>
          </cell>
          <cell r="N1131">
            <v>38461.761435185188</v>
          </cell>
          <cell r="O1131" t="str">
            <v>GCHATEAUGIRON</v>
          </cell>
          <cell r="P1131">
            <v>38681.436331018522</v>
          </cell>
        </row>
        <row r="1132">
          <cell r="A1132" t="str">
            <v>1990</v>
          </cell>
          <cell r="B1132" t="str">
            <v>PT</v>
          </cell>
          <cell r="C1132" t="str">
            <v>TOTAL</v>
          </cell>
          <cell r="D1132" t="str">
            <v>A00</v>
          </cell>
          <cell r="E1132" t="str">
            <v>FTE</v>
          </cell>
          <cell r="F1132" t="str">
            <v>T</v>
          </cell>
          <cell r="G1132" t="str">
            <v>TOTAL</v>
          </cell>
          <cell r="H1132" t="str">
            <v>RSE</v>
          </cell>
          <cell r="J1132" t="str">
            <v>:</v>
          </cell>
          <cell r="K1132" t="str">
            <v>NC</v>
          </cell>
          <cell r="M1132" t="str">
            <v>V</v>
          </cell>
          <cell r="N1132">
            <v>38461.761435185188</v>
          </cell>
          <cell r="O1132" t="str">
            <v>GCHATEAUGIRON</v>
          </cell>
          <cell r="P1132">
            <v>38681.436249999999</v>
          </cell>
        </row>
        <row r="1133">
          <cell r="A1133" t="str">
            <v>1989</v>
          </cell>
          <cell r="B1133" t="str">
            <v>PT</v>
          </cell>
          <cell r="C1133" t="str">
            <v>TOTAL</v>
          </cell>
          <cell r="D1133" t="str">
            <v>A00</v>
          </cell>
          <cell r="E1133" t="str">
            <v>FTE</v>
          </cell>
          <cell r="F1133" t="str">
            <v>T</v>
          </cell>
          <cell r="G1133" t="str">
            <v>TOTAL</v>
          </cell>
          <cell r="H1133" t="str">
            <v>RSE</v>
          </cell>
          <cell r="J1133" t="str">
            <v>:</v>
          </cell>
          <cell r="K1133" t="str">
            <v>NC</v>
          </cell>
          <cell r="M1133" t="str">
            <v>V</v>
          </cell>
          <cell r="N1133">
            <v>38461.761435185188</v>
          </cell>
          <cell r="O1133" t="str">
            <v>GCHATEAUGIRON</v>
          </cell>
          <cell r="P1133">
            <v>38681.436192129629</v>
          </cell>
        </row>
        <row r="1134">
          <cell r="A1134" t="str">
            <v>1988</v>
          </cell>
          <cell r="B1134" t="str">
            <v>PT</v>
          </cell>
          <cell r="C1134" t="str">
            <v>TOTAL</v>
          </cell>
          <cell r="D1134" t="str">
            <v>A00</v>
          </cell>
          <cell r="E1134" t="str">
            <v>FTE</v>
          </cell>
          <cell r="F1134" t="str">
            <v>T</v>
          </cell>
          <cell r="G1134" t="str">
            <v>TOTAL</v>
          </cell>
          <cell r="H1134" t="str">
            <v>RSE</v>
          </cell>
          <cell r="J1134" t="str">
            <v>:</v>
          </cell>
          <cell r="K1134" t="str">
            <v>NC</v>
          </cell>
          <cell r="M1134" t="str">
            <v>V</v>
          </cell>
          <cell r="N1134">
            <v>38461.761435185188</v>
          </cell>
          <cell r="O1134" t="str">
            <v>GCHATEAUGIRON</v>
          </cell>
          <cell r="P1134">
            <v>38681.43613425926</v>
          </cell>
        </row>
        <row r="1135">
          <cell r="A1135" t="str">
            <v>1987</v>
          </cell>
          <cell r="B1135" t="str">
            <v>PT</v>
          </cell>
          <cell r="C1135" t="str">
            <v>TOTAL</v>
          </cell>
          <cell r="D1135" t="str">
            <v>A00</v>
          </cell>
          <cell r="E1135" t="str">
            <v>FTE</v>
          </cell>
          <cell r="F1135" t="str">
            <v>T</v>
          </cell>
          <cell r="G1135" t="str">
            <v>TOTAL</v>
          </cell>
          <cell r="H1135" t="str">
            <v>RSE</v>
          </cell>
          <cell r="J1135" t="str">
            <v>:</v>
          </cell>
          <cell r="K1135" t="str">
            <v>NC</v>
          </cell>
          <cell r="M1135" t="str">
            <v>V</v>
          </cell>
          <cell r="N1135">
            <v>38461.761435185188</v>
          </cell>
          <cell r="O1135" t="str">
            <v>GCHATEAUGIRON</v>
          </cell>
          <cell r="P1135">
            <v>38681.436076388891</v>
          </cell>
        </row>
        <row r="1136">
          <cell r="A1136" t="str">
            <v>1986</v>
          </cell>
          <cell r="B1136" t="str">
            <v>PT</v>
          </cell>
          <cell r="C1136" t="str">
            <v>TOTAL</v>
          </cell>
          <cell r="D1136" t="str">
            <v>A00</v>
          </cell>
          <cell r="E1136" t="str">
            <v>FTE</v>
          </cell>
          <cell r="F1136" t="str">
            <v>T</v>
          </cell>
          <cell r="G1136" t="str">
            <v>TOTAL</v>
          </cell>
          <cell r="H1136" t="str">
            <v>RSE</v>
          </cell>
          <cell r="J1136" t="str">
            <v>:</v>
          </cell>
          <cell r="K1136" t="str">
            <v>NC</v>
          </cell>
          <cell r="M1136" t="str">
            <v>V</v>
          </cell>
          <cell r="N1136">
            <v>38461.761435185188</v>
          </cell>
          <cell r="O1136" t="str">
            <v>GCHATEAUGIRON</v>
          </cell>
          <cell r="P1136">
            <v>38681.436030092591</v>
          </cell>
        </row>
        <row r="1137">
          <cell r="A1137" t="str">
            <v>1985</v>
          </cell>
          <cell r="B1137" t="str">
            <v>PT</v>
          </cell>
          <cell r="C1137" t="str">
            <v>TOTAL</v>
          </cell>
          <cell r="D1137" t="str">
            <v>A00</v>
          </cell>
          <cell r="E1137" t="str">
            <v>FTE</v>
          </cell>
          <cell r="F1137" t="str">
            <v>T</v>
          </cell>
          <cell r="G1137" t="str">
            <v>TOTAL</v>
          </cell>
          <cell r="H1137" t="str">
            <v>RSE</v>
          </cell>
          <cell r="J1137" t="str">
            <v>:</v>
          </cell>
          <cell r="K1137" t="str">
            <v>NC</v>
          </cell>
          <cell r="M1137" t="str">
            <v>V</v>
          </cell>
          <cell r="N1137">
            <v>38461.761435185188</v>
          </cell>
          <cell r="O1137" t="str">
            <v>GCHATEAUGIRON</v>
          </cell>
          <cell r="P1137">
            <v>38681.435983796298</v>
          </cell>
        </row>
        <row r="1138">
          <cell r="A1138" t="str">
            <v>1984</v>
          </cell>
          <cell r="B1138" t="str">
            <v>PT</v>
          </cell>
          <cell r="C1138" t="str">
            <v>TOTAL</v>
          </cell>
          <cell r="D1138" t="str">
            <v>A00</v>
          </cell>
          <cell r="E1138" t="str">
            <v>FTE</v>
          </cell>
          <cell r="F1138" t="str">
            <v>T</v>
          </cell>
          <cell r="G1138" t="str">
            <v>TOTAL</v>
          </cell>
          <cell r="H1138" t="str">
            <v>RSE</v>
          </cell>
          <cell r="J1138" t="str">
            <v>:</v>
          </cell>
          <cell r="K1138" t="str">
            <v>NC</v>
          </cell>
          <cell r="M1138" t="str">
            <v>V</v>
          </cell>
          <cell r="N1138">
            <v>38461.761435185188</v>
          </cell>
          <cell r="O1138" t="str">
            <v>GCHATEAUGIRON</v>
          </cell>
          <cell r="P1138">
            <v>38681.435949074075</v>
          </cell>
        </row>
        <row r="1139">
          <cell r="A1139" t="str">
            <v>1983</v>
          </cell>
          <cell r="B1139" t="str">
            <v>PT</v>
          </cell>
          <cell r="C1139" t="str">
            <v>TOTAL</v>
          </cell>
          <cell r="D1139" t="str">
            <v>A00</v>
          </cell>
          <cell r="E1139" t="str">
            <v>FTE</v>
          </cell>
          <cell r="F1139" t="str">
            <v>T</v>
          </cell>
          <cell r="G1139" t="str">
            <v>TOTAL</v>
          </cell>
          <cell r="H1139" t="str">
            <v>RSE</v>
          </cell>
          <cell r="J1139" t="str">
            <v>:</v>
          </cell>
          <cell r="K1139" t="str">
            <v>NC</v>
          </cell>
          <cell r="M1139" t="str">
            <v>V</v>
          </cell>
          <cell r="N1139">
            <v>38461.761435185188</v>
          </cell>
          <cell r="O1139" t="str">
            <v>GCHATEAUGIRON</v>
          </cell>
          <cell r="P1139">
            <v>38681.435914351852</v>
          </cell>
        </row>
        <row r="1140">
          <cell r="A1140" t="str">
            <v>1982</v>
          </cell>
          <cell r="B1140" t="str">
            <v>PT</v>
          </cell>
          <cell r="C1140" t="str">
            <v>TOTAL</v>
          </cell>
          <cell r="D1140" t="str">
            <v>A00</v>
          </cell>
          <cell r="E1140" t="str">
            <v>FTE</v>
          </cell>
          <cell r="F1140" t="str">
            <v>T</v>
          </cell>
          <cell r="G1140" t="str">
            <v>TOTAL</v>
          </cell>
          <cell r="H1140" t="str">
            <v>RSE</v>
          </cell>
          <cell r="J1140" t="str">
            <v>:</v>
          </cell>
          <cell r="K1140" t="str">
            <v>NC</v>
          </cell>
          <cell r="M1140" t="str">
            <v>V</v>
          </cell>
          <cell r="N1140">
            <v>38461.761435185188</v>
          </cell>
          <cell r="O1140" t="str">
            <v>GCHATEAUGIRON</v>
          </cell>
          <cell r="P1140">
            <v>38681.435879629629</v>
          </cell>
        </row>
        <row r="1141">
          <cell r="A1141" t="str">
            <v>1981</v>
          </cell>
          <cell r="B1141" t="str">
            <v>PT</v>
          </cell>
          <cell r="C1141" t="str">
            <v>TOTAL</v>
          </cell>
          <cell r="D1141" t="str">
            <v>A00</v>
          </cell>
          <cell r="E1141" t="str">
            <v>FTE</v>
          </cell>
          <cell r="F1141" t="str">
            <v>T</v>
          </cell>
          <cell r="G1141" t="str">
            <v>TOTAL</v>
          </cell>
          <cell r="H1141" t="str">
            <v>RSE</v>
          </cell>
          <cell r="J1141" t="str">
            <v>:</v>
          </cell>
          <cell r="K1141" t="str">
            <v>NC</v>
          </cell>
          <cell r="M1141" t="str">
            <v>V</v>
          </cell>
          <cell r="N1141">
            <v>38461.761435185188</v>
          </cell>
          <cell r="O1141" t="str">
            <v>GCHATEAUGIRON</v>
          </cell>
          <cell r="P1141">
            <v>38681.435844907406</v>
          </cell>
        </row>
        <row r="1142">
          <cell r="A1142" t="str">
            <v>1980</v>
          </cell>
          <cell r="B1142" t="str">
            <v>PT</v>
          </cell>
          <cell r="C1142" t="str">
            <v>TOTAL</v>
          </cell>
          <cell r="D1142" t="str">
            <v>A00</v>
          </cell>
          <cell r="E1142" t="str">
            <v>FTE</v>
          </cell>
          <cell r="F1142" t="str">
            <v>T</v>
          </cell>
          <cell r="G1142" t="str">
            <v>TOTAL</v>
          </cell>
          <cell r="H1142" t="str">
            <v>RSE</v>
          </cell>
          <cell r="J1142" t="str">
            <v>:</v>
          </cell>
          <cell r="K1142" t="str">
            <v>NC</v>
          </cell>
          <cell r="M1142" t="str">
            <v>V</v>
          </cell>
          <cell r="N1142">
            <v>38461.761435185188</v>
          </cell>
          <cell r="O1142" t="str">
            <v>GCHATEAUGIRON</v>
          </cell>
          <cell r="P1142">
            <v>38681.43582175926</v>
          </cell>
        </row>
        <row r="1143">
          <cell r="A1143" t="str">
            <v>2002</v>
          </cell>
          <cell r="B1143" t="str">
            <v>SI</v>
          </cell>
          <cell r="C1143" t="str">
            <v>TOTAL</v>
          </cell>
          <cell r="D1143" t="str">
            <v>A00</v>
          </cell>
          <cell r="E1143" t="str">
            <v>FTE</v>
          </cell>
          <cell r="F1143" t="str">
            <v>T</v>
          </cell>
          <cell r="G1143" t="str">
            <v>TOTAL</v>
          </cell>
          <cell r="H1143" t="str">
            <v>RSE</v>
          </cell>
          <cell r="I1143">
            <v>4642</v>
          </cell>
          <cell r="K1143" t="str">
            <v>MS</v>
          </cell>
          <cell r="M1143" t="str">
            <v>V</v>
          </cell>
          <cell r="N1143">
            <v>38461.761435185188</v>
          </cell>
          <cell r="O1143" t="str">
            <v>GCHATEAUGIRON</v>
          </cell>
          <cell r="P1143">
            <v>38681.438414351855</v>
          </cell>
          <cell r="Q1143" t="str">
            <v>gchateaug</v>
          </cell>
        </row>
        <row r="1144">
          <cell r="A1144" t="str">
            <v>2001</v>
          </cell>
          <cell r="B1144" t="str">
            <v>SI</v>
          </cell>
          <cell r="C1144" t="str">
            <v>TOTAL</v>
          </cell>
          <cell r="D1144" t="str">
            <v>A00</v>
          </cell>
          <cell r="E1144" t="str">
            <v>FTE</v>
          </cell>
          <cell r="F1144" t="str">
            <v>T</v>
          </cell>
          <cell r="G1144" t="str">
            <v>TOTAL</v>
          </cell>
          <cell r="H1144" t="str">
            <v>RSE</v>
          </cell>
          <cell r="I1144">
            <v>4497</v>
          </cell>
          <cell r="K1144" t="str">
            <v>NC</v>
          </cell>
          <cell r="M1144" t="str">
            <v>V</v>
          </cell>
          <cell r="N1144">
            <v>38461.761435185188</v>
          </cell>
          <cell r="O1144" t="str">
            <v>GCHATEAUGIRON</v>
          </cell>
          <cell r="P1144">
            <v>38681.438101851854</v>
          </cell>
        </row>
        <row r="1145">
          <cell r="A1145" t="str">
            <v>2000</v>
          </cell>
          <cell r="B1145" t="str">
            <v>SI</v>
          </cell>
          <cell r="C1145" t="str">
            <v>TOTAL</v>
          </cell>
          <cell r="D1145" t="str">
            <v>A00</v>
          </cell>
          <cell r="E1145" t="str">
            <v>FTE</v>
          </cell>
          <cell r="F1145" t="str">
            <v>T</v>
          </cell>
          <cell r="G1145" t="str">
            <v>TOTAL</v>
          </cell>
          <cell r="H1145" t="str">
            <v>RSE</v>
          </cell>
          <cell r="I1145">
            <v>4336</v>
          </cell>
          <cell r="K1145" t="str">
            <v>NC</v>
          </cell>
          <cell r="M1145" t="str">
            <v>V</v>
          </cell>
          <cell r="N1145">
            <v>38461.761435185188</v>
          </cell>
          <cell r="O1145" t="str">
            <v>GCHATEAUGIRON</v>
          </cell>
          <cell r="P1145">
            <v>38681.437824074077</v>
          </cell>
        </row>
        <row r="1146">
          <cell r="A1146" t="str">
            <v>1999</v>
          </cell>
          <cell r="B1146" t="str">
            <v>SI</v>
          </cell>
          <cell r="C1146" t="str">
            <v>TOTAL</v>
          </cell>
          <cell r="D1146" t="str">
            <v>A00</v>
          </cell>
          <cell r="E1146" t="str">
            <v>FTE</v>
          </cell>
          <cell r="F1146" t="str">
            <v>T</v>
          </cell>
          <cell r="G1146" t="str">
            <v>TOTAL</v>
          </cell>
          <cell r="H1146" t="str">
            <v>RSE</v>
          </cell>
          <cell r="I1146">
            <v>4427</v>
          </cell>
          <cell r="K1146" t="str">
            <v>NC</v>
          </cell>
          <cell r="M1146" t="str">
            <v>V</v>
          </cell>
          <cell r="N1146">
            <v>38461.761435185188</v>
          </cell>
          <cell r="O1146" t="str">
            <v>GCHATEAUGIRON</v>
          </cell>
          <cell r="P1146">
            <v>38681.437581018516</v>
          </cell>
        </row>
        <row r="1147">
          <cell r="A1147" t="str">
            <v>1998</v>
          </cell>
          <cell r="B1147" t="str">
            <v>SI</v>
          </cell>
          <cell r="C1147" t="str">
            <v>TOTAL</v>
          </cell>
          <cell r="D1147" t="str">
            <v>A00</v>
          </cell>
          <cell r="E1147" t="str">
            <v>FTE</v>
          </cell>
          <cell r="F1147" t="str">
            <v>T</v>
          </cell>
          <cell r="G1147" t="str">
            <v>TOTAL</v>
          </cell>
          <cell r="H1147" t="str">
            <v>RSE</v>
          </cell>
          <cell r="I1147">
            <v>4285</v>
          </cell>
          <cell r="K1147" t="str">
            <v>NC</v>
          </cell>
          <cell r="M1147" t="str">
            <v>V</v>
          </cell>
          <cell r="N1147">
            <v>38461.761435185188</v>
          </cell>
          <cell r="O1147" t="str">
            <v>GCHATEAUGIRON</v>
          </cell>
          <cell r="P1147">
            <v>38681.437337962961</v>
          </cell>
        </row>
        <row r="1148">
          <cell r="A1148" t="str">
            <v>1997</v>
          </cell>
          <cell r="B1148" t="str">
            <v>SI</v>
          </cell>
          <cell r="C1148" t="str">
            <v>TOTAL</v>
          </cell>
          <cell r="D1148" t="str">
            <v>A00</v>
          </cell>
          <cell r="E1148" t="str">
            <v>FTE</v>
          </cell>
          <cell r="F1148" t="str">
            <v>T</v>
          </cell>
          <cell r="G1148" t="str">
            <v>TOTAL</v>
          </cell>
          <cell r="H1148" t="str">
            <v>RSE</v>
          </cell>
          <cell r="I1148">
            <v>4022</v>
          </cell>
          <cell r="K1148" t="str">
            <v>NC</v>
          </cell>
          <cell r="M1148" t="str">
            <v>V</v>
          </cell>
          <cell r="N1148">
            <v>38461.761435185188</v>
          </cell>
          <cell r="O1148" t="str">
            <v>GCHATEAUGIRON</v>
          </cell>
          <cell r="P1148">
            <v>38681.43712962963</v>
          </cell>
        </row>
        <row r="1149">
          <cell r="A1149" t="str">
            <v>1996</v>
          </cell>
          <cell r="B1149" t="str">
            <v>SI</v>
          </cell>
          <cell r="C1149" t="str">
            <v>TOTAL</v>
          </cell>
          <cell r="D1149" t="str">
            <v>A00</v>
          </cell>
          <cell r="E1149" t="str">
            <v>FTE</v>
          </cell>
          <cell r="F1149" t="str">
            <v>T</v>
          </cell>
          <cell r="G1149" t="str">
            <v>TOTAL</v>
          </cell>
          <cell r="H1149" t="str">
            <v>RSE</v>
          </cell>
          <cell r="I1149">
            <v>4489</v>
          </cell>
          <cell r="K1149" t="str">
            <v>NC</v>
          </cell>
          <cell r="M1149" t="str">
            <v>V</v>
          </cell>
          <cell r="N1149">
            <v>38461.761435185188</v>
          </cell>
          <cell r="O1149" t="str">
            <v>GCHATEAUGIRON</v>
          </cell>
          <cell r="P1149">
            <v>38681.436944444446</v>
          </cell>
        </row>
        <row r="1150">
          <cell r="A1150" t="str">
            <v>1995</v>
          </cell>
          <cell r="B1150" t="str">
            <v>SI</v>
          </cell>
          <cell r="C1150" t="str">
            <v>TOTAL</v>
          </cell>
          <cell r="D1150" t="str">
            <v>A00</v>
          </cell>
          <cell r="E1150" t="str">
            <v>FTE</v>
          </cell>
          <cell r="F1150" t="str">
            <v>T</v>
          </cell>
          <cell r="G1150" t="str">
            <v>TOTAL</v>
          </cell>
          <cell r="H1150" t="str">
            <v>RSE</v>
          </cell>
          <cell r="I1150">
            <v>4897</v>
          </cell>
          <cell r="J1150" t="str">
            <v>i</v>
          </cell>
          <cell r="K1150" t="str">
            <v>NC</v>
          </cell>
          <cell r="M1150" t="str">
            <v>V</v>
          </cell>
          <cell r="N1150">
            <v>38461.761435185188</v>
          </cell>
          <cell r="O1150" t="str">
            <v>GCHATEAUGIRON</v>
          </cell>
          <cell r="P1150">
            <v>38681.436782407407</v>
          </cell>
        </row>
        <row r="1151">
          <cell r="A1151" t="str">
            <v>1994</v>
          </cell>
          <cell r="B1151" t="str">
            <v>SI</v>
          </cell>
          <cell r="C1151" t="str">
            <v>TOTAL</v>
          </cell>
          <cell r="D1151" t="str">
            <v>A00</v>
          </cell>
          <cell r="E1151" t="str">
            <v>FTE</v>
          </cell>
          <cell r="F1151" t="str">
            <v>T</v>
          </cell>
          <cell r="G1151" t="str">
            <v>TOTAL</v>
          </cell>
          <cell r="H1151" t="str">
            <v>RSE</v>
          </cell>
          <cell r="I1151">
            <v>4767</v>
          </cell>
          <cell r="J1151" t="str">
            <v>i</v>
          </cell>
          <cell r="K1151" t="str">
            <v>NC</v>
          </cell>
          <cell r="M1151" t="str">
            <v>V</v>
          </cell>
          <cell r="N1151">
            <v>38461.761435185188</v>
          </cell>
          <cell r="O1151" t="str">
            <v>GCHATEAUGIRON</v>
          </cell>
          <cell r="P1151">
            <v>38681.436643518522</v>
          </cell>
        </row>
        <row r="1152">
          <cell r="A1152" t="str">
            <v>1993</v>
          </cell>
          <cell r="B1152" t="str">
            <v>SI</v>
          </cell>
          <cell r="C1152" t="str">
            <v>TOTAL</v>
          </cell>
          <cell r="D1152" t="str">
            <v>A00</v>
          </cell>
          <cell r="E1152" t="str">
            <v>FTE</v>
          </cell>
          <cell r="F1152" t="str">
            <v>T</v>
          </cell>
          <cell r="G1152" t="str">
            <v>TOTAL</v>
          </cell>
          <cell r="H1152" t="str">
            <v>RSE</v>
          </cell>
          <cell r="I1152">
            <v>3745</v>
          </cell>
          <cell r="J1152" t="str">
            <v>i</v>
          </cell>
          <cell r="K1152" t="str">
            <v>NC</v>
          </cell>
          <cell r="M1152" t="str">
            <v>V</v>
          </cell>
          <cell r="N1152">
            <v>38461.761435185188</v>
          </cell>
          <cell r="O1152" t="str">
            <v>GCHATEAUGIRON</v>
          </cell>
          <cell r="P1152">
            <v>38681.436527777776</v>
          </cell>
        </row>
        <row r="1153">
          <cell r="A1153" t="str">
            <v>1992</v>
          </cell>
          <cell r="B1153" t="str">
            <v>SI</v>
          </cell>
          <cell r="C1153" t="str">
            <v>TOTAL</v>
          </cell>
          <cell r="D1153" t="str">
            <v>A00</v>
          </cell>
          <cell r="E1153" t="str">
            <v>FTE</v>
          </cell>
          <cell r="F1153" t="str">
            <v>T</v>
          </cell>
          <cell r="G1153" t="str">
            <v>TOTAL</v>
          </cell>
          <cell r="H1153" t="str">
            <v>RSE</v>
          </cell>
          <cell r="J1153" t="str">
            <v>:</v>
          </cell>
          <cell r="K1153" t="str">
            <v>NC</v>
          </cell>
          <cell r="M1153" t="str">
            <v>V</v>
          </cell>
          <cell r="N1153">
            <v>38461.761435185188</v>
          </cell>
          <cell r="O1153" t="str">
            <v>GCHATEAUGIRON</v>
          </cell>
          <cell r="P1153">
            <v>38681.436435185184</v>
          </cell>
        </row>
        <row r="1154">
          <cell r="A1154" t="str">
            <v>1991</v>
          </cell>
          <cell r="B1154" t="str">
            <v>SI</v>
          </cell>
          <cell r="C1154" t="str">
            <v>TOTAL</v>
          </cell>
          <cell r="D1154" t="str">
            <v>A00</v>
          </cell>
          <cell r="E1154" t="str">
            <v>FTE</v>
          </cell>
          <cell r="F1154" t="str">
            <v>T</v>
          </cell>
          <cell r="G1154" t="str">
            <v>TOTAL</v>
          </cell>
          <cell r="H1154" t="str">
            <v>RSE</v>
          </cell>
          <cell r="J1154" t="str">
            <v>:</v>
          </cell>
          <cell r="K1154" t="str">
            <v>NC</v>
          </cell>
          <cell r="M1154" t="str">
            <v>V</v>
          </cell>
          <cell r="N1154">
            <v>38461.761435185188</v>
          </cell>
          <cell r="O1154" t="str">
            <v>GCHATEAUGIRON</v>
          </cell>
          <cell r="P1154">
            <v>38681.436342592591</v>
          </cell>
        </row>
        <row r="1155">
          <cell r="A1155" t="str">
            <v>1990</v>
          </cell>
          <cell r="B1155" t="str">
            <v>SI</v>
          </cell>
          <cell r="C1155" t="str">
            <v>TOTAL</v>
          </cell>
          <cell r="D1155" t="str">
            <v>A00</v>
          </cell>
          <cell r="E1155" t="str">
            <v>FTE</v>
          </cell>
          <cell r="F1155" t="str">
            <v>T</v>
          </cell>
          <cell r="G1155" t="str">
            <v>TOTAL</v>
          </cell>
          <cell r="H1155" t="str">
            <v>RSE</v>
          </cell>
          <cell r="J1155" t="str">
            <v>:</v>
          </cell>
          <cell r="K1155" t="str">
            <v>NC</v>
          </cell>
          <cell r="M1155" t="str">
            <v>V</v>
          </cell>
          <cell r="N1155">
            <v>38461.761435185188</v>
          </cell>
          <cell r="O1155" t="str">
            <v>GCHATEAUGIRON</v>
          </cell>
          <cell r="P1155">
            <v>38681.436273148145</v>
          </cell>
        </row>
        <row r="1156">
          <cell r="A1156" t="str">
            <v>1989</v>
          </cell>
          <cell r="B1156" t="str">
            <v>SI</v>
          </cell>
          <cell r="C1156" t="str">
            <v>TOTAL</v>
          </cell>
          <cell r="D1156" t="str">
            <v>A00</v>
          </cell>
          <cell r="E1156" t="str">
            <v>FTE</v>
          </cell>
          <cell r="F1156" t="str">
            <v>T</v>
          </cell>
          <cell r="G1156" t="str">
            <v>TOTAL</v>
          </cell>
          <cell r="H1156" t="str">
            <v>RSE</v>
          </cell>
          <cell r="J1156" t="str">
            <v>:</v>
          </cell>
          <cell r="K1156" t="str">
            <v>NC</v>
          </cell>
          <cell r="M1156" t="str">
            <v>V</v>
          </cell>
          <cell r="N1156">
            <v>38461.761435185188</v>
          </cell>
          <cell r="O1156" t="str">
            <v>GCHATEAUGIRON</v>
          </cell>
          <cell r="P1156">
            <v>38681.436203703706</v>
          </cell>
        </row>
        <row r="1157">
          <cell r="A1157" t="str">
            <v>1988</v>
          </cell>
          <cell r="B1157" t="str">
            <v>SI</v>
          </cell>
          <cell r="C1157" t="str">
            <v>TOTAL</v>
          </cell>
          <cell r="D1157" t="str">
            <v>A00</v>
          </cell>
          <cell r="E1157" t="str">
            <v>FTE</v>
          </cell>
          <cell r="F1157" t="str">
            <v>T</v>
          </cell>
          <cell r="G1157" t="str">
            <v>TOTAL</v>
          </cell>
          <cell r="H1157" t="str">
            <v>RSE</v>
          </cell>
          <cell r="J1157" t="str">
            <v>:</v>
          </cell>
          <cell r="K1157" t="str">
            <v>NC</v>
          </cell>
          <cell r="M1157" t="str">
            <v>V</v>
          </cell>
          <cell r="N1157">
            <v>38461.761435185188</v>
          </cell>
          <cell r="O1157" t="str">
            <v>GCHATEAUGIRON</v>
          </cell>
          <cell r="P1157">
            <v>38681.43613425926</v>
          </cell>
        </row>
        <row r="1158">
          <cell r="A1158" t="str">
            <v>1987</v>
          </cell>
          <cell r="B1158" t="str">
            <v>SI</v>
          </cell>
          <cell r="C1158" t="str">
            <v>TOTAL</v>
          </cell>
          <cell r="D1158" t="str">
            <v>A00</v>
          </cell>
          <cell r="E1158" t="str">
            <v>FTE</v>
          </cell>
          <cell r="F1158" t="str">
            <v>T</v>
          </cell>
          <cell r="G1158" t="str">
            <v>TOTAL</v>
          </cell>
          <cell r="H1158" t="str">
            <v>RSE</v>
          </cell>
          <cell r="J1158" t="str">
            <v>:</v>
          </cell>
          <cell r="K1158" t="str">
            <v>NC</v>
          </cell>
          <cell r="M1158" t="str">
            <v>V</v>
          </cell>
          <cell r="N1158">
            <v>38461.761435185188</v>
          </cell>
          <cell r="O1158" t="str">
            <v>GCHATEAUGIRON</v>
          </cell>
          <cell r="P1158">
            <v>38681.43608796296</v>
          </cell>
        </row>
        <row r="1159">
          <cell r="A1159" t="str">
            <v>1986</v>
          </cell>
          <cell r="B1159" t="str">
            <v>SI</v>
          </cell>
          <cell r="C1159" t="str">
            <v>TOTAL</v>
          </cell>
          <cell r="D1159" t="str">
            <v>A00</v>
          </cell>
          <cell r="E1159" t="str">
            <v>FTE</v>
          </cell>
          <cell r="F1159" t="str">
            <v>T</v>
          </cell>
          <cell r="G1159" t="str">
            <v>TOTAL</v>
          </cell>
          <cell r="H1159" t="str">
            <v>RSE</v>
          </cell>
          <cell r="J1159" t="str">
            <v>:</v>
          </cell>
          <cell r="K1159" t="str">
            <v>NC</v>
          </cell>
          <cell r="M1159" t="str">
            <v>V</v>
          </cell>
          <cell r="N1159">
            <v>38461.761435185188</v>
          </cell>
          <cell r="O1159" t="str">
            <v>GCHATEAUGIRON</v>
          </cell>
          <cell r="P1159">
            <v>38681.436030092591</v>
          </cell>
        </row>
        <row r="1160">
          <cell r="A1160" t="str">
            <v>1985</v>
          </cell>
          <cell r="B1160" t="str">
            <v>SI</v>
          </cell>
          <cell r="C1160" t="str">
            <v>TOTAL</v>
          </cell>
          <cell r="D1160" t="str">
            <v>A00</v>
          </cell>
          <cell r="E1160" t="str">
            <v>FTE</v>
          </cell>
          <cell r="F1160" t="str">
            <v>T</v>
          </cell>
          <cell r="G1160" t="str">
            <v>TOTAL</v>
          </cell>
          <cell r="H1160" t="str">
            <v>RSE</v>
          </cell>
          <cell r="J1160" t="str">
            <v>:</v>
          </cell>
          <cell r="K1160" t="str">
            <v>NC</v>
          </cell>
          <cell r="M1160" t="str">
            <v>V</v>
          </cell>
          <cell r="N1160">
            <v>38461.761435185188</v>
          </cell>
          <cell r="O1160" t="str">
            <v>GCHATEAUGIRON</v>
          </cell>
          <cell r="P1160">
            <v>38681.435995370368</v>
          </cell>
        </row>
        <row r="1161">
          <cell r="A1161" t="str">
            <v>1984</v>
          </cell>
          <cell r="B1161" t="str">
            <v>SI</v>
          </cell>
          <cell r="C1161" t="str">
            <v>TOTAL</v>
          </cell>
          <cell r="D1161" t="str">
            <v>A00</v>
          </cell>
          <cell r="E1161" t="str">
            <v>FTE</v>
          </cell>
          <cell r="F1161" t="str">
            <v>T</v>
          </cell>
          <cell r="G1161" t="str">
            <v>TOTAL</v>
          </cell>
          <cell r="H1161" t="str">
            <v>RSE</v>
          </cell>
          <cell r="J1161" t="str">
            <v>:</v>
          </cell>
          <cell r="K1161" t="str">
            <v>NC</v>
          </cell>
          <cell r="M1161" t="str">
            <v>V</v>
          </cell>
          <cell r="N1161">
            <v>38461.761435185188</v>
          </cell>
          <cell r="O1161" t="str">
            <v>GCHATEAUGIRON</v>
          </cell>
          <cell r="P1161">
            <v>38681.435949074075</v>
          </cell>
        </row>
        <row r="1162">
          <cell r="A1162" t="str">
            <v>1983</v>
          </cell>
          <cell r="B1162" t="str">
            <v>SI</v>
          </cell>
          <cell r="C1162" t="str">
            <v>TOTAL</v>
          </cell>
          <cell r="D1162" t="str">
            <v>A00</v>
          </cell>
          <cell r="E1162" t="str">
            <v>FTE</v>
          </cell>
          <cell r="F1162" t="str">
            <v>T</v>
          </cell>
          <cell r="G1162" t="str">
            <v>TOTAL</v>
          </cell>
          <cell r="H1162" t="str">
            <v>RSE</v>
          </cell>
          <cell r="J1162" t="str">
            <v>:</v>
          </cell>
          <cell r="K1162" t="str">
            <v>NC</v>
          </cell>
          <cell r="M1162" t="str">
            <v>V</v>
          </cell>
          <cell r="N1162">
            <v>38461.761435185188</v>
          </cell>
          <cell r="O1162" t="str">
            <v>GCHATEAUGIRON</v>
          </cell>
          <cell r="P1162">
            <v>38681.435914351852</v>
          </cell>
        </row>
        <row r="1163">
          <cell r="A1163" t="str">
            <v>1982</v>
          </cell>
          <cell r="B1163" t="str">
            <v>SI</v>
          </cell>
          <cell r="C1163" t="str">
            <v>TOTAL</v>
          </cell>
          <cell r="D1163" t="str">
            <v>A00</v>
          </cell>
          <cell r="E1163" t="str">
            <v>FTE</v>
          </cell>
          <cell r="F1163" t="str">
            <v>T</v>
          </cell>
          <cell r="G1163" t="str">
            <v>TOTAL</v>
          </cell>
          <cell r="H1163" t="str">
            <v>RSE</v>
          </cell>
          <cell r="J1163" t="str">
            <v>:</v>
          </cell>
          <cell r="K1163" t="str">
            <v>NC</v>
          </cell>
          <cell r="M1163" t="str">
            <v>V</v>
          </cell>
          <cell r="N1163">
            <v>38461.761435185188</v>
          </cell>
          <cell r="O1163" t="str">
            <v>GCHATEAUGIRON</v>
          </cell>
          <cell r="P1163">
            <v>38681.435879629629</v>
          </cell>
        </row>
        <row r="1164">
          <cell r="A1164" t="str">
            <v>1981</v>
          </cell>
          <cell r="B1164" t="str">
            <v>SI</v>
          </cell>
          <cell r="C1164" t="str">
            <v>TOTAL</v>
          </cell>
          <cell r="D1164" t="str">
            <v>A00</v>
          </cell>
          <cell r="E1164" t="str">
            <v>FTE</v>
          </cell>
          <cell r="F1164" t="str">
            <v>T</v>
          </cell>
          <cell r="G1164" t="str">
            <v>TOTAL</v>
          </cell>
          <cell r="H1164" t="str">
            <v>RSE</v>
          </cell>
          <cell r="J1164" t="str">
            <v>:</v>
          </cell>
          <cell r="K1164" t="str">
            <v>NC</v>
          </cell>
          <cell r="M1164" t="str">
            <v>V</v>
          </cell>
          <cell r="N1164">
            <v>38461.761435185188</v>
          </cell>
          <cell r="O1164" t="str">
            <v>GCHATEAUGIRON</v>
          </cell>
          <cell r="P1164">
            <v>38681.435856481483</v>
          </cell>
        </row>
        <row r="1165">
          <cell r="A1165" t="str">
            <v>1980</v>
          </cell>
          <cell r="B1165" t="str">
            <v>SI</v>
          </cell>
          <cell r="C1165" t="str">
            <v>TOTAL</v>
          </cell>
          <cell r="D1165" t="str">
            <v>A00</v>
          </cell>
          <cell r="E1165" t="str">
            <v>FTE</v>
          </cell>
          <cell r="F1165" t="str">
            <v>T</v>
          </cell>
          <cell r="G1165" t="str">
            <v>TOTAL</v>
          </cell>
          <cell r="H1165" t="str">
            <v>RSE</v>
          </cell>
          <cell r="J1165" t="str">
            <v>:</v>
          </cell>
          <cell r="K1165" t="str">
            <v>NC</v>
          </cell>
          <cell r="M1165" t="str">
            <v>V</v>
          </cell>
          <cell r="N1165">
            <v>38461.761435185188</v>
          </cell>
          <cell r="O1165" t="str">
            <v>GCHATEAUGIRON</v>
          </cell>
          <cell r="P1165">
            <v>38681.435833333337</v>
          </cell>
        </row>
        <row r="1166">
          <cell r="A1166" t="str">
            <v>2002</v>
          </cell>
          <cell r="B1166" t="str">
            <v>SK</v>
          </cell>
          <cell r="C1166" t="str">
            <v>TOTAL</v>
          </cell>
          <cell r="D1166" t="str">
            <v>A00</v>
          </cell>
          <cell r="E1166" t="str">
            <v>FTE</v>
          </cell>
          <cell r="F1166" t="str">
            <v>T</v>
          </cell>
          <cell r="G1166" t="str">
            <v>TOTAL</v>
          </cell>
          <cell r="H1166" t="str">
            <v>RSE</v>
          </cell>
          <cell r="I1166">
            <v>9181</v>
          </cell>
          <cell r="K1166" t="str">
            <v>MS</v>
          </cell>
          <cell r="M1166" t="str">
            <v>V</v>
          </cell>
          <cell r="N1166">
            <v>38461.761435185188</v>
          </cell>
          <cell r="O1166" t="str">
            <v>GCHATEAUGIRON</v>
          </cell>
          <cell r="P1166">
            <v>38681.438437500001</v>
          </cell>
          <cell r="Q1166" t="str">
            <v>gchateaug</v>
          </cell>
        </row>
        <row r="1167">
          <cell r="A1167" t="str">
            <v>2001</v>
          </cell>
          <cell r="B1167" t="str">
            <v>SK</v>
          </cell>
          <cell r="C1167" t="str">
            <v>TOTAL</v>
          </cell>
          <cell r="D1167" t="str">
            <v>A00</v>
          </cell>
          <cell r="E1167" t="str">
            <v>FTE</v>
          </cell>
          <cell r="F1167" t="str">
            <v>T</v>
          </cell>
          <cell r="G1167" t="str">
            <v>TOTAL</v>
          </cell>
          <cell r="H1167" t="str">
            <v>RSE</v>
          </cell>
          <cell r="I1167">
            <v>9585</v>
          </cell>
          <cell r="K1167" t="str">
            <v>NC</v>
          </cell>
          <cell r="M1167" t="str">
            <v>V</v>
          </cell>
          <cell r="N1167">
            <v>38461.761435185188</v>
          </cell>
          <cell r="O1167" t="str">
            <v>GCHATEAUGIRON</v>
          </cell>
          <cell r="P1167">
            <v>38681.438125000001</v>
          </cell>
        </row>
        <row r="1168">
          <cell r="A1168" t="str">
            <v>2000</v>
          </cell>
          <cell r="B1168" t="str">
            <v>SK</v>
          </cell>
          <cell r="C1168" t="str">
            <v>TOTAL</v>
          </cell>
          <cell r="D1168" t="str">
            <v>A00</v>
          </cell>
          <cell r="E1168" t="str">
            <v>FTE</v>
          </cell>
          <cell r="F1168" t="str">
            <v>T</v>
          </cell>
          <cell r="G1168" t="str">
            <v>TOTAL</v>
          </cell>
          <cell r="H1168" t="str">
            <v>RSE</v>
          </cell>
          <cell r="I1168">
            <v>9955</v>
          </cell>
          <cell r="K1168" t="str">
            <v>NC</v>
          </cell>
          <cell r="M1168" t="str">
            <v>V</v>
          </cell>
          <cell r="N1168">
            <v>38461.761435185188</v>
          </cell>
          <cell r="O1168" t="str">
            <v>GCHATEAUGIRON</v>
          </cell>
          <cell r="P1168">
            <v>38681.437835648147</v>
          </cell>
        </row>
        <row r="1169">
          <cell r="A1169" t="str">
            <v>1999</v>
          </cell>
          <cell r="B1169" t="str">
            <v>SK</v>
          </cell>
          <cell r="C1169" t="str">
            <v>TOTAL</v>
          </cell>
          <cell r="D1169" t="str">
            <v>A00</v>
          </cell>
          <cell r="E1169" t="str">
            <v>FTE</v>
          </cell>
          <cell r="F1169" t="str">
            <v>T</v>
          </cell>
          <cell r="G1169" t="str">
            <v>TOTAL</v>
          </cell>
          <cell r="H1169" t="str">
            <v>RSE</v>
          </cell>
          <cell r="I1169">
            <v>9204</v>
          </cell>
          <cell r="K1169" t="str">
            <v>NC</v>
          </cell>
          <cell r="M1169" t="str">
            <v>V</v>
          </cell>
          <cell r="N1169">
            <v>38461.761435185188</v>
          </cell>
          <cell r="O1169" t="str">
            <v>GCHATEAUGIRON</v>
          </cell>
          <cell r="P1169">
            <v>38681.437592592592</v>
          </cell>
        </row>
        <row r="1170">
          <cell r="A1170" t="str">
            <v>1998</v>
          </cell>
          <cell r="B1170" t="str">
            <v>SK</v>
          </cell>
          <cell r="C1170" t="str">
            <v>TOTAL</v>
          </cell>
          <cell r="D1170" t="str">
            <v>A00</v>
          </cell>
          <cell r="E1170" t="str">
            <v>FTE</v>
          </cell>
          <cell r="F1170" t="str">
            <v>T</v>
          </cell>
          <cell r="G1170" t="str">
            <v>TOTAL</v>
          </cell>
          <cell r="H1170" t="str">
            <v>RSE</v>
          </cell>
          <cell r="I1170">
            <v>10145</v>
          </cell>
          <cell r="K1170" t="str">
            <v>NC</v>
          </cell>
          <cell r="M1170" t="str">
            <v>V</v>
          </cell>
          <cell r="N1170">
            <v>38461.761435185188</v>
          </cell>
          <cell r="O1170" t="str">
            <v>GCHATEAUGIRON</v>
          </cell>
          <cell r="P1170">
            <v>38681.437361111108</v>
          </cell>
        </row>
        <row r="1171">
          <cell r="A1171" t="str">
            <v>1997</v>
          </cell>
          <cell r="B1171" t="str">
            <v>SK</v>
          </cell>
          <cell r="C1171" t="str">
            <v>TOTAL</v>
          </cell>
          <cell r="D1171" t="str">
            <v>A00</v>
          </cell>
          <cell r="E1171" t="str">
            <v>FTE</v>
          </cell>
          <cell r="F1171" t="str">
            <v>T</v>
          </cell>
          <cell r="G1171" t="str">
            <v>TOTAL</v>
          </cell>
          <cell r="H1171" t="str">
            <v>RSE</v>
          </cell>
          <cell r="I1171">
            <v>9993</v>
          </cell>
          <cell r="K1171" t="str">
            <v>NC</v>
          </cell>
          <cell r="M1171" t="str">
            <v>V</v>
          </cell>
          <cell r="N1171">
            <v>38461.761435185188</v>
          </cell>
          <cell r="O1171" t="str">
            <v>GCHATEAUGIRON</v>
          </cell>
          <cell r="P1171">
            <v>38681.437141203707</v>
          </cell>
        </row>
        <row r="1172">
          <cell r="A1172" t="str">
            <v>1996</v>
          </cell>
          <cell r="B1172" t="str">
            <v>SK</v>
          </cell>
          <cell r="C1172" t="str">
            <v>TOTAL</v>
          </cell>
          <cell r="D1172" t="str">
            <v>A00</v>
          </cell>
          <cell r="E1172" t="str">
            <v>FTE</v>
          </cell>
          <cell r="F1172" t="str">
            <v>T</v>
          </cell>
          <cell r="G1172" t="str">
            <v>TOTAL</v>
          </cell>
          <cell r="H1172" t="str">
            <v>RSE</v>
          </cell>
          <cell r="I1172">
            <v>10010</v>
          </cell>
          <cell r="K1172" t="str">
            <v>NC</v>
          </cell>
          <cell r="M1172" t="str">
            <v>V</v>
          </cell>
          <cell r="N1172">
            <v>38461.761435185188</v>
          </cell>
          <cell r="O1172" t="str">
            <v>GCHATEAUGIRON</v>
          </cell>
          <cell r="P1172">
            <v>38681.436956018515</v>
          </cell>
        </row>
        <row r="1173">
          <cell r="A1173" t="str">
            <v>1995</v>
          </cell>
          <cell r="B1173" t="str">
            <v>SK</v>
          </cell>
          <cell r="C1173" t="str">
            <v>TOTAL</v>
          </cell>
          <cell r="D1173" t="str">
            <v>A00</v>
          </cell>
          <cell r="E1173" t="str">
            <v>FTE</v>
          </cell>
          <cell r="F1173" t="str">
            <v>T</v>
          </cell>
          <cell r="G1173" t="str">
            <v>TOTAL</v>
          </cell>
          <cell r="H1173" t="str">
            <v>RSE</v>
          </cell>
          <cell r="I1173">
            <v>9711</v>
          </cell>
          <cell r="K1173" t="str">
            <v>NC</v>
          </cell>
          <cell r="M1173" t="str">
            <v>V</v>
          </cell>
          <cell r="N1173">
            <v>38461.761435185188</v>
          </cell>
          <cell r="O1173" t="str">
            <v>GCHATEAUGIRON</v>
          </cell>
          <cell r="P1173">
            <v>38681.436793981484</v>
          </cell>
        </row>
        <row r="1174">
          <cell r="A1174" t="str">
            <v>1994</v>
          </cell>
          <cell r="B1174" t="str">
            <v>SK</v>
          </cell>
          <cell r="C1174" t="str">
            <v>TOTAL</v>
          </cell>
          <cell r="D1174" t="str">
            <v>A00</v>
          </cell>
          <cell r="E1174" t="str">
            <v>FTE</v>
          </cell>
          <cell r="F1174" t="str">
            <v>T</v>
          </cell>
          <cell r="G1174" t="str">
            <v>TOTAL</v>
          </cell>
          <cell r="H1174" t="str">
            <v>RSE</v>
          </cell>
          <cell r="I1174">
            <v>10249</v>
          </cell>
          <cell r="K1174" t="str">
            <v>NC</v>
          </cell>
          <cell r="M1174" t="str">
            <v>V</v>
          </cell>
          <cell r="N1174">
            <v>38461.761435185188</v>
          </cell>
          <cell r="O1174" t="str">
            <v>GCHATEAUGIRON</v>
          </cell>
          <cell r="P1174">
            <v>38681.436655092592</v>
          </cell>
        </row>
        <row r="1175">
          <cell r="A1175" t="str">
            <v>1993</v>
          </cell>
          <cell r="B1175" t="str">
            <v>SK</v>
          </cell>
          <cell r="C1175" t="str">
            <v>TOTAL</v>
          </cell>
          <cell r="D1175" t="str">
            <v>A00</v>
          </cell>
          <cell r="E1175" t="str">
            <v>FTE</v>
          </cell>
          <cell r="F1175" t="str">
            <v>T</v>
          </cell>
          <cell r="G1175" t="str">
            <v>TOTAL</v>
          </cell>
          <cell r="H1175" t="str">
            <v>RSE</v>
          </cell>
          <cell r="J1175" t="str">
            <v>:</v>
          </cell>
          <cell r="K1175" t="str">
            <v>NC</v>
          </cell>
          <cell r="M1175" t="str">
            <v>V</v>
          </cell>
          <cell r="N1175">
            <v>38461.761435185188</v>
          </cell>
          <cell r="O1175" t="str">
            <v>GCHATEAUGIRON</v>
          </cell>
          <cell r="P1175">
            <v>38681.436527777776</v>
          </cell>
        </row>
        <row r="1176">
          <cell r="A1176" t="str">
            <v>1992</v>
          </cell>
          <cell r="B1176" t="str">
            <v>SK</v>
          </cell>
          <cell r="C1176" t="str">
            <v>TOTAL</v>
          </cell>
          <cell r="D1176" t="str">
            <v>A00</v>
          </cell>
          <cell r="E1176" t="str">
            <v>FTE</v>
          </cell>
          <cell r="F1176" t="str">
            <v>T</v>
          </cell>
          <cell r="G1176" t="str">
            <v>TOTAL</v>
          </cell>
          <cell r="H1176" t="str">
            <v>RSE</v>
          </cell>
          <cell r="J1176" t="str">
            <v>:</v>
          </cell>
          <cell r="K1176" t="str">
            <v>NC</v>
          </cell>
          <cell r="M1176" t="str">
            <v>V</v>
          </cell>
          <cell r="N1176">
            <v>38461.761435185188</v>
          </cell>
          <cell r="O1176" t="str">
            <v>GCHATEAUGIRON</v>
          </cell>
          <cell r="P1176">
            <v>38681.436435185184</v>
          </cell>
        </row>
        <row r="1177">
          <cell r="A1177" t="str">
            <v>1991</v>
          </cell>
          <cell r="B1177" t="str">
            <v>SK</v>
          </cell>
          <cell r="C1177" t="str">
            <v>TOTAL</v>
          </cell>
          <cell r="D1177" t="str">
            <v>A00</v>
          </cell>
          <cell r="E1177" t="str">
            <v>FTE</v>
          </cell>
          <cell r="F1177" t="str">
            <v>T</v>
          </cell>
          <cell r="G1177" t="str">
            <v>TOTAL</v>
          </cell>
          <cell r="H1177" t="str">
            <v>RSE</v>
          </cell>
          <cell r="J1177" t="str">
            <v>:</v>
          </cell>
          <cell r="K1177" t="str">
            <v>NC</v>
          </cell>
          <cell r="M1177" t="str">
            <v>V</v>
          </cell>
          <cell r="N1177">
            <v>38461.761435185188</v>
          </cell>
          <cell r="O1177" t="str">
            <v>GCHATEAUGIRON</v>
          </cell>
          <cell r="P1177">
            <v>38681.436354166668</v>
          </cell>
        </row>
        <row r="1178">
          <cell r="A1178" t="str">
            <v>1990</v>
          </cell>
          <cell r="B1178" t="str">
            <v>SK</v>
          </cell>
          <cell r="C1178" t="str">
            <v>TOTAL</v>
          </cell>
          <cell r="D1178" t="str">
            <v>A00</v>
          </cell>
          <cell r="E1178" t="str">
            <v>FTE</v>
          </cell>
          <cell r="F1178" t="str">
            <v>T</v>
          </cell>
          <cell r="G1178" t="str">
            <v>TOTAL</v>
          </cell>
          <cell r="H1178" t="str">
            <v>RSE</v>
          </cell>
          <cell r="J1178" t="str">
            <v>:</v>
          </cell>
          <cell r="K1178" t="str">
            <v>NC</v>
          </cell>
          <cell r="M1178" t="str">
            <v>V</v>
          </cell>
          <cell r="N1178">
            <v>38461.761435185188</v>
          </cell>
          <cell r="O1178" t="str">
            <v>GCHATEAUGIRON</v>
          </cell>
          <cell r="P1178">
            <v>38681.436273148145</v>
          </cell>
        </row>
        <row r="1179">
          <cell r="A1179" t="str">
            <v>1989</v>
          </cell>
          <cell r="B1179" t="str">
            <v>SK</v>
          </cell>
          <cell r="C1179" t="str">
            <v>TOTAL</v>
          </cell>
          <cell r="D1179" t="str">
            <v>A00</v>
          </cell>
          <cell r="E1179" t="str">
            <v>FTE</v>
          </cell>
          <cell r="F1179" t="str">
            <v>T</v>
          </cell>
          <cell r="G1179" t="str">
            <v>TOTAL</v>
          </cell>
          <cell r="H1179" t="str">
            <v>RSE</v>
          </cell>
          <cell r="J1179" t="str">
            <v>:</v>
          </cell>
          <cell r="K1179" t="str">
            <v>NC</v>
          </cell>
          <cell r="M1179" t="str">
            <v>V</v>
          </cell>
          <cell r="N1179">
            <v>38461.761435185188</v>
          </cell>
          <cell r="O1179" t="str">
            <v>GCHATEAUGIRON</v>
          </cell>
          <cell r="P1179">
            <v>38681.436203703706</v>
          </cell>
        </row>
        <row r="1180">
          <cell r="A1180" t="str">
            <v>1988</v>
          </cell>
          <cell r="B1180" t="str">
            <v>SK</v>
          </cell>
          <cell r="C1180" t="str">
            <v>TOTAL</v>
          </cell>
          <cell r="D1180" t="str">
            <v>A00</v>
          </cell>
          <cell r="E1180" t="str">
            <v>FTE</v>
          </cell>
          <cell r="F1180" t="str">
            <v>T</v>
          </cell>
          <cell r="G1180" t="str">
            <v>TOTAL</v>
          </cell>
          <cell r="H1180" t="str">
            <v>RSE</v>
          </cell>
          <cell r="J1180" t="str">
            <v>:</v>
          </cell>
          <cell r="K1180" t="str">
            <v>NC</v>
          </cell>
          <cell r="M1180" t="str">
            <v>V</v>
          </cell>
          <cell r="N1180">
            <v>38461.761435185188</v>
          </cell>
          <cell r="O1180" t="str">
            <v>GCHATEAUGIRON</v>
          </cell>
          <cell r="P1180">
            <v>38681.436145833337</v>
          </cell>
        </row>
        <row r="1181">
          <cell r="A1181" t="str">
            <v>1987</v>
          </cell>
          <cell r="B1181" t="str">
            <v>SK</v>
          </cell>
          <cell r="C1181" t="str">
            <v>TOTAL</v>
          </cell>
          <cell r="D1181" t="str">
            <v>A00</v>
          </cell>
          <cell r="E1181" t="str">
            <v>FTE</v>
          </cell>
          <cell r="F1181" t="str">
            <v>T</v>
          </cell>
          <cell r="G1181" t="str">
            <v>TOTAL</v>
          </cell>
          <cell r="H1181" t="str">
            <v>RSE</v>
          </cell>
          <cell r="J1181" t="str">
            <v>:</v>
          </cell>
          <cell r="K1181" t="str">
            <v>NC</v>
          </cell>
          <cell r="M1181" t="str">
            <v>V</v>
          </cell>
          <cell r="N1181">
            <v>38461.761435185188</v>
          </cell>
          <cell r="O1181" t="str">
            <v>GCHATEAUGIRON</v>
          </cell>
          <cell r="P1181">
            <v>38681.43608796296</v>
          </cell>
        </row>
        <row r="1182">
          <cell r="A1182" t="str">
            <v>1986</v>
          </cell>
          <cell r="B1182" t="str">
            <v>SK</v>
          </cell>
          <cell r="C1182" t="str">
            <v>TOTAL</v>
          </cell>
          <cell r="D1182" t="str">
            <v>A00</v>
          </cell>
          <cell r="E1182" t="str">
            <v>FTE</v>
          </cell>
          <cell r="F1182" t="str">
            <v>T</v>
          </cell>
          <cell r="G1182" t="str">
            <v>TOTAL</v>
          </cell>
          <cell r="H1182" t="str">
            <v>RSE</v>
          </cell>
          <cell r="J1182" t="str">
            <v>:</v>
          </cell>
          <cell r="K1182" t="str">
            <v>NC</v>
          </cell>
          <cell r="M1182" t="str">
            <v>V</v>
          </cell>
          <cell r="N1182">
            <v>38461.761435185188</v>
          </cell>
          <cell r="O1182" t="str">
            <v>GCHATEAUGIRON</v>
          </cell>
          <cell r="P1182">
            <v>38681.436041666668</v>
          </cell>
        </row>
        <row r="1183">
          <cell r="A1183" t="str">
            <v>1985</v>
          </cell>
          <cell r="B1183" t="str">
            <v>SK</v>
          </cell>
          <cell r="C1183" t="str">
            <v>TOTAL</v>
          </cell>
          <cell r="D1183" t="str">
            <v>A00</v>
          </cell>
          <cell r="E1183" t="str">
            <v>FTE</v>
          </cell>
          <cell r="F1183" t="str">
            <v>T</v>
          </cell>
          <cell r="G1183" t="str">
            <v>TOTAL</v>
          </cell>
          <cell r="H1183" t="str">
            <v>RSE</v>
          </cell>
          <cell r="J1183" t="str">
            <v>:</v>
          </cell>
          <cell r="K1183" t="str">
            <v>NC</v>
          </cell>
          <cell r="M1183" t="str">
            <v>V</v>
          </cell>
          <cell r="N1183">
            <v>38461.761435185188</v>
          </cell>
          <cell r="O1183" t="str">
            <v>GCHATEAUGIRON</v>
          </cell>
          <cell r="P1183">
            <v>38681.435995370368</v>
          </cell>
        </row>
        <row r="1184">
          <cell r="A1184" t="str">
            <v>1984</v>
          </cell>
          <cell r="B1184" t="str">
            <v>SK</v>
          </cell>
          <cell r="C1184" t="str">
            <v>TOTAL</v>
          </cell>
          <cell r="D1184" t="str">
            <v>A00</v>
          </cell>
          <cell r="E1184" t="str">
            <v>FTE</v>
          </cell>
          <cell r="F1184" t="str">
            <v>T</v>
          </cell>
          <cell r="G1184" t="str">
            <v>TOTAL</v>
          </cell>
          <cell r="H1184" t="str">
            <v>RSE</v>
          </cell>
          <cell r="J1184" t="str">
            <v>:</v>
          </cell>
          <cell r="K1184" t="str">
            <v>NC</v>
          </cell>
          <cell r="M1184" t="str">
            <v>V</v>
          </cell>
          <cell r="N1184">
            <v>38461.761435185188</v>
          </cell>
          <cell r="O1184" t="str">
            <v>GCHATEAUGIRON</v>
          </cell>
          <cell r="P1184">
            <v>38681.435949074075</v>
          </cell>
        </row>
        <row r="1185">
          <cell r="A1185" t="str">
            <v>1983</v>
          </cell>
          <cell r="B1185" t="str">
            <v>SK</v>
          </cell>
          <cell r="C1185" t="str">
            <v>TOTAL</v>
          </cell>
          <cell r="D1185" t="str">
            <v>A00</v>
          </cell>
          <cell r="E1185" t="str">
            <v>FTE</v>
          </cell>
          <cell r="F1185" t="str">
            <v>T</v>
          </cell>
          <cell r="G1185" t="str">
            <v>TOTAL</v>
          </cell>
          <cell r="H1185" t="str">
            <v>RSE</v>
          </cell>
          <cell r="J1185" t="str">
            <v>:</v>
          </cell>
          <cell r="K1185" t="str">
            <v>NC</v>
          </cell>
          <cell r="M1185" t="str">
            <v>V</v>
          </cell>
          <cell r="N1185">
            <v>38461.761435185188</v>
          </cell>
          <cell r="O1185" t="str">
            <v>GCHATEAUGIRON</v>
          </cell>
          <cell r="P1185">
            <v>38681.435914351852</v>
          </cell>
        </row>
        <row r="1186">
          <cell r="A1186" t="str">
            <v>1982</v>
          </cell>
          <cell r="B1186" t="str">
            <v>SK</v>
          </cell>
          <cell r="C1186" t="str">
            <v>TOTAL</v>
          </cell>
          <cell r="D1186" t="str">
            <v>A00</v>
          </cell>
          <cell r="E1186" t="str">
            <v>FTE</v>
          </cell>
          <cell r="F1186" t="str">
            <v>T</v>
          </cell>
          <cell r="G1186" t="str">
            <v>TOTAL</v>
          </cell>
          <cell r="H1186" t="str">
            <v>RSE</v>
          </cell>
          <cell r="J1186" t="str">
            <v>:</v>
          </cell>
          <cell r="K1186" t="str">
            <v>NC</v>
          </cell>
          <cell r="M1186" t="str">
            <v>V</v>
          </cell>
          <cell r="N1186">
            <v>38461.761435185188</v>
          </cell>
          <cell r="O1186" t="str">
            <v>GCHATEAUGIRON</v>
          </cell>
          <cell r="P1186">
            <v>38681.435879629629</v>
          </cell>
        </row>
        <row r="1187">
          <cell r="A1187" t="str">
            <v>1981</v>
          </cell>
          <cell r="B1187" t="str">
            <v>SK</v>
          </cell>
          <cell r="C1187" t="str">
            <v>TOTAL</v>
          </cell>
          <cell r="D1187" t="str">
            <v>A00</v>
          </cell>
          <cell r="E1187" t="str">
            <v>FTE</v>
          </cell>
          <cell r="F1187" t="str">
            <v>T</v>
          </cell>
          <cell r="G1187" t="str">
            <v>TOTAL</v>
          </cell>
          <cell r="H1187" t="str">
            <v>RSE</v>
          </cell>
          <cell r="J1187" t="str">
            <v>:</v>
          </cell>
          <cell r="K1187" t="str">
            <v>NC</v>
          </cell>
          <cell r="M1187" t="str">
            <v>V</v>
          </cell>
          <cell r="N1187">
            <v>38461.761435185188</v>
          </cell>
          <cell r="O1187" t="str">
            <v>GCHATEAUGIRON</v>
          </cell>
          <cell r="P1187">
            <v>38681.435856481483</v>
          </cell>
        </row>
        <row r="1188">
          <cell r="A1188" t="str">
            <v>1980</v>
          </cell>
          <cell r="B1188" t="str">
            <v>SK</v>
          </cell>
          <cell r="C1188" t="str">
            <v>TOTAL</v>
          </cell>
          <cell r="D1188" t="str">
            <v>A00</v>
          </cell>
          <cell r="E1188" t="str">
            <v>FTE</v>
          </cell>
          <cell r="F1188" t="str">
            <v>T</v>
          </cell>
          <cell r="G1188" t="str">
            <v>TOTAL</v>
          </cell>
          <cell r="H1188" t="str">
            <v>RSE</v>
          </cell>
          <cell r="J1188" t="str">
            <v>:</v>
          </cell>
          <cell r="K1188" t="str">
            <v>NC</v>
          </cell>
          <cell r="M1188" t="str">
            <v>V</v>
          </cell>
          <cell r="N1188">
            <v>38461.761435185188</v>
          </cell>
          <cell r="O1188" t="str">
            <v>GCHATEAUGIRON</v>
          </cell>
          <cell r="P1188">
            <v>38681.435833333337</v>
          </cell>
        </row>
        <row r="1189">
          <cell r="A1189" t="str">
            <v>2002</v>
          </cell>
          <cell r="B1189" t="str">
            <v>BG</v>
          </cell>
          <cell r="C1189" t="str">
            <v>TOTAL</v>
          </cell>
          <cell r="D1189" t="str">
            <v>A00</v>
          </cell>
          <cell r="E1189" t="str">
            <v>FTE</v>
          </cell>
          <cell r="F1189" t="str">
            <v>T</v>
          </cell>
          <cell r="G1189" t="str">
            <v>TOTAL</v>
          </cell>
          <cell r="H1189" t="str">
            <v>RSE</v>
          </cell>
          <cell r="I1189">
            <v>9223</v>
          </cell>
          <cell r="K1189" t="str">
            <v>MS</v>
          </cell>
          <cell r="M1189" t="str">
            <v>V</v>
          </cell>
          <cell r="N1189">
            <v>38461.761435185188</v>
          </cell>
          <cell r="O1189" t="str">
            <v>GCHATEAUGIRON</v>
          </cell>
          <cell r="P1189">
            <v>38681.438159722224</v>
          </cell>
          <cell r="Q1189" t="str">
            <v>gchateaug</v>
          </cell>
        </row>
        <row r="1190">
          <cell r="A1190" t="str">
            <v>2001</v>
          </cell>
          <cell r="B1190" t="str">
            <v>BG</v>
          </cell>
          <cell r="C1190" t="str">
            <v>TOTAL</v>
          </cell>
          <cell r="D1190" t="str">
            <v>A00</v>
          </cell>
          <cell r="E1190" t="str">
            <v>FTE</v>
          </cell>
          <cell r="F1190" t="str">
            <v>T</v>
          </cell>
          <cell r="G1190" t="str">
            <v>TOTAL</v>
          </cell>
          <cell r="H1190" t="str">
            <v>RSE</v>
          </cell>
          <cell r="I1190">
            <v>9217</v>
          </cell>
          <cell r="K1190" t="str">
            <v>NC</v>
          </cell>
          <cell r="M1190" t="str">
            <v>V</v>
          </cell>
          <cell r="N1190">
            <v>38461.761435185188</v>
          </cell>
          <cell r="O1190" t="str">
            <v>GCHATEAUGIRON</v>
          </cell>
          <cell r="P1190">
            <v>38681.43787037037</v>
          </cell>
        </row>
        <row r="1191">
          <cell r="A1191" t="str">
            <v>2000</v>
          </cell>
          <cell r="B1191" t="str">
            <v>BG</v>
          </cell>
          <cell r="C1191" t="str">
            <v>TOTAL</v>
          </cell>
          <cell r="D1191" t="str">
            <v>A00</v>
          </cell>
          <cell r="E1191" t="str">
            <v>FTE</v>
          </cell>
          <cell r="F1191" t="str">
            <v>T</v>
          </cell>
          <cell r="G1191" t="str">
            <v>TOTAL</v>
          </cell>
          <cell r="H1191" t="str">
            <v>RSE</v>
          </cell>
          <cell r="I1191">
            <v>9479</v>
          </cell>
          <cell r="K1191" t="str">
            <v>NC</v>
          </cell>
          <cell r="M1191" t="str">
            <v>V</v>
          </cell>
          <cell r="N1191">
            <v>38461.761435185188</v>
          </cell>
          <cell r="O1191" t="str">
            <v>GCHATEAUGIRON</v>
          </cell>
          <cell r="P1191">
            <v>38681.437627314815</v>
          </cell>
        </row>
        <row r="1192">
          <cell r="A1192" t="str">
            <v>1989</v>
          </cell>
          <cell r="B1192" t="str">
            <v>BG</v>
          </cell>
          <cell r="C1192" t="str">
            <v>TOTAL</v>
          </cell>
          <cell r="D1192" t="str">
            <v>A00</v>
          </cell>
          <cell r="E1192" t="str">
            <v>FTE</v>
          </cell>
          <cell r="F1192" t="str">
            <v>T</v>
          </cell>
          <cell r="G1192" t="str">
            <v>TOTAL</v>
          </cell>
          <cell r="H1192" t="str">
            <v>RSE</v>
          </cell>
          <cell r="J1192" t="str">
            <v>:</v>
          </cell>
          <cell r="K1192" t="str">
            <v>NC</v>
          </cell>
          <cell r="M1192" t="str">
            <v>V</v>
          </cell>
          <cell r="N1192">
            <v>38461.761446759258</v>
          </cell>
          <cell r="O1192" t="str">
            <v>GCHATEAUGIRON</v>
          </cell>
          <cell r="P1192">
            <v>38681.436145833337</v>
          </cell>
        </row>
        <row r="1193">
          <cell r="A1193" t="str">
            <v>1988</v>
          </cell>
          <cell r="B1193" t="str">
            <v>BG</v>
          </cell>
          <cell r="C1193" t="str">
            <v>TOTAL</v>
          </cell>
          <cell r="D1193" t="str">
            <v>A00</v>
          </cell>
          <cell r="E1193" t="str">
            <v>FTE</v>
          </cell>
          <cell r="F1193" t="str">
            <v>T</v>
          </cell>
          <cell r="G1193" t="str">
            <v>TOTAL</v>
          </cell>
          <cell r="H1193" t="str">
            <v>RSE</v>
          </cell>
          <cell r="J1193" t="str">
            <v>:</v>
          </cell>
          <cell r="K1193" t="str">
            <v>NC</v>
          </cell>
          <cell r="M1193" t="str">
            <v>V</v>
          </cell>
          <cell r="N1193">
            <v>38461.761446759258</v>
          </cell>
          <cell r="O1193" t="str">
            <v>GCHATEAUGIRON</v>
          </cell>
          <cell r="P1193">
            <v>38681.436099537037</v>
          </cell>
        </row>
        <row r="1194">
          <cell r="A1194" t="str">
            <v>1987</v>
          </cell>
          <cell r="B1194" t="str">
            <v>BG</v>
          </cell>
          <cell r="C1194" t="str">
            <v>TOTAL</v>
          </cell>
          <cell r="D1194" t="str">
            <v>A00</v>
          </cell>
          <cell r="E1194" t="str">
            <v>FTE</v>
          </cell>
          <cell r="F1194" t="str">
            <v>T</v>
          </cell>
          <cell r="G1194" t="str">
            <v>TOTAL</v>
          </cell>
          <cell r="H1194" t="str">
            <v>RSE</v>
          </cell>
          <cell r="J1194" t="str">
            <v>:</v>
          </cell>
          <cell r="K1194" t="str">
            <v>NC</v>
          </cell>
          <cell r="M1194" t="str">
            <v>V</v>
          </cell>
          <cell r="N1194">
            <v>38461.761446759258</v>
          </cell>
          <cell r="O1194" t="str">
            <v>GCHATEAUGIRON</v>
          </cell>
          <cell r="P1194">
            <v>38681.436041666668</v>
          </cell>
        </row>
        <row r="1195">
          <cell r="A1195" t="str">
            <v>1986</v>
          </cell>
          <cell r="B1195" t="str">
            <v>BG</v>
          </cell>
          <cell r="C1195" t="str">
            <v>TOTAL</v>
          </cell>
          <cell r="D1195" t="str">
            <v>A00</v>
          </cell>
          <cell r="E1195" t="str">
            <v>FTE</v>
          </cell>
          <cell r="F1195" t="str">
            <v>T</v>
          </cell>
          <cell r="G1195" t="str">
            <v>TOTAL</v>
          </cell>
          <cell r="H1195" t="str">
            <v>RSE</v>
          </cell>
          <cell r="J1195" t="str">
            <v>:</v>
          </cell>
          <cell r="K1195" t="str">
            <v>NC</v>
          </cell>
          <cell r="M1195" t="str">
            <v>V</v>
          </cell>
          <cell r="N1195">
            <v>38461.761446759258</v>
          </cell>
          <cell r="O1195" t="str">
            <v>GCHATEAUGIRON</v>
          </cell>
          <cell r="P1195">
            <v>38681.435995370368</v>
          </cell>
        </row>
        <row r="1196">
          <cell r="A1196" t="str">
            <v>1985</v>
          </cell>
          <cell r="B1196" t="str">
            <v>BG</v>
          </cell>
          <cell r="C1196" t="str">
            <v>TOTAL</v>
          </cell>
          <cell r="D1196" t="str">
            <v>A00</v>
          </cell>
          <cell r="E1196" t="str">
            <v>FTE</v>
          </cell>
          <cell r="F1196" t="str">
            <v>T</v>
          </cell>
          <cell r="G1196" t="str">
            <v>TOTAL</v>
          </cell>
          <cell r="H1196" t="str">
            <v>RSE</v>
          </cell>
          <cell r="J1196" t="str">
            <v>:</v>
          </cell>
          <cell r="K1196" t="str">
            <v>NC</v>
          </cell>
          <cell r="M1196" t="str">
            <v>V</v>
          </cell>
          <cell r="N1196">
            <v>38461.761446759258</v>
          </cell>
          <cell r="O1196" t="str">
            <v>GCHATEAUGIRON</v>
          </cell>
          <cell r="P1196">
            <v>38681.435960648145</v>
          </cell>
        </row>
        <row r="1197">
          <cell r="A1197" t="str">
            <v>1984</v>
          </cell>
          <cell r="B1197" t="str">
            <v>BG</v>
          </cell>
          <cell r="C1197" t="str">
            <v>TOTAL</v>
          </cell>
          <cell r="D1197" t="str">
            <v>A00</v>
          </cell>
          <cell r="E1197" t="str">
            <v>FTE</v>
          </cell>
          <cell r="F1197" t="str">
            <v>T</v>
          </cell>
          <cell r="G1197" t="str">
            <v>TOTAL</v>
          </cell>
          <cell r="H1197" t="str">
            <v>RSE</v>
          </cell>
          <cell r="J1197" t="str">
            <v>:</v>
          </cell>
          <cell r="K1197" t="str">
            <v>NC</v>
          </cell>
          <cell r="M1197" t="str">
            <v>V</v>
          </cell>
          <cell r="N1197">
            <v>38461.761446759258</v>
          </cell>
          <cell r="O1197" t="str">
            <v>GCHATEAUGIRON</v>
          </cell>
          <cell r="P1197">
            <v>38681.435925925929</v>
          </cell>
        </row>
        <row r="1198">
          <cell r="A1198" t="str">
            <v>1983</v>
          </cell>
          <cell r="B1198" t="str">
            <v>BG</v>
          </cell>
          <cell r="C1198" t="str">
            <v>TOTAL</v>
          </cell>
          <cell r="D1198" t="str">
            <v>A00</v>
          </cell>
          <cell r="E1198" t="str">
            <v>FTE</v>
          </cell>
          <cell r="F1198" t="str">
            <v>T</v>
          </cell>
          <cell r="G1198" t="str">
            <v>TOTAL</v>
          </cell>
          <cell r="H1198" t="str">
            <v>RSE</v>
          </cell>
          <cell r="J1198" t="str">
            <v>:</v>
          </cell>
          <cell r="K1198" t="str">
            <v>NC</v>
          </cell>
          <cell r="M1198" t="str">
            <v>V</v>
          </cell>
          <cell r="N1198">
            <v>38461.761446759258</v>
          </cell>
          <cell r="O1198" t="str">
            <v>GCHATEAUGIRON</v>
          </cell>
          <cell r="P1198">
            <v>38681.435891203706</v>
          </cell>
        </row>
        <row r="1199">
          <cell r="A1199" t="str">
            <v>1982</v>
          </cell>
          <cell r="B1199" t="str">
            <v>BG</v>
          </cell>
          <cell r="C1199" t="str">
            <v>TOTAL</v>
          </cell>
          <cell r="D1199" t="str">
            <v>A00</v>
          </cell>
          <cell r="E1199" t="str">
            <v>FTE</v>
          </cell>
          <cell r="F1199" t="str">
            <v>T</v>
          </cell>
          <cell r="G1199" t="str">
            <v>TOTAL</v>
          </cell>
          <cell r="H1199" t="str">
            <v>RSE</v>
          </cell>
          <cell r="J1199" t="str">
            <v>:</v>
          </cell>
          <cell r="K1199" t="str">
            <v>NC</v>
          </cell>
          <cell r="M1199" t="str">
            <v>V</v>
          </cell>
          <cell r="N1199">
            <v>38461.761446759258</v>
          </cell>
          <cell r="O1199" t="str">
            <v>GCHATEAUGIRON</v>
          </cell>
          <cell r="P1199">
            <v>38681.435856481483</v>
          </cell>
        </row>
        <row r="1200">
          <cell r="A1200" t="str">
            <v>1981</v>
          </cell>
          <cell r="B1200" t="str">
            <v>BG</v>
          </cell>
          <cell r="C1200" t="str">
            <v>TOTAL</v>
          </cell>
          <cell r="D1200" t="str">
            <v>A00</v>
          </cell>
          <cell r="E1200" t="str">
            <v>FTE</v>
          </cell>
          <cell r="F1200" t="str">
            <v>T</v>
          </cell>
          <cell r="G1200" t="str">
            <v>TOTAL</v>
          </cell>
          <cell r="H1200" t="str">
            <v>RSE</v>
          </cell>
          <cell r="J1200" t="str">
            <v>:</v>
          </cell>
          <cell r="K1200" t="str">
            <v>NC</v>
          </cell>
          <cell r="M1200" t="str">
            <v>V</v>
          </cell>
          <cell r="N1200">
            <v>38461.761446759258</v>
          </cell>
          <cell r="O1200" t="str">
            <v>GCHATEAUGIRON</v>
          </cell>
          <cell r="P1200">
            <v>38681.435833333337</v>
          </cell>
        </row>
        <row r="1201">
          <cell r="A1201" t="str">
            <v>1980</v>
          </cell>
          <cell r="B1201" t="str">
            <v>BG</v>
          </cell>
          <cell r="C1201" t="str">
            <v>TOTAL</v>
          </cell>
          <cell r="D1201" t="str">
            <v>A00</v>
          </cell>
          <cell r="E1201" t="str">
            <v>FTE</v>
          </cell>
          <cell r="F1201" t="str">
            <v>T</v>
          </cell>
          <cell r="G1201" t="str">
            <v>TOTAL</v>
          </cell>
          <cell r="H1201" t="str">
            <v>RSE</v>
          </cell>
          <cell r="J1201" t="str">
            <v>:</v>
          </cell>
          <cell r="K1201" t="str">
            <v>NC</v>
          </cell>
          <cell r="M1201" t="str">
            <v>V</v>
          </cell>
          <cell r="N1201">
            <v>38461.761446759258</v>
          </cell>
          <cell r="O1201" t="str">
            <v>GCHATEAUGIRON</v>
          </cell>
          <cell r="P1201">
            <v>38681.435810185183</v>
          </cell>
        </row>
        <row r="1202">
          <cell r="A1202" t="str">
            <v>2002</v>
          </cell>
          <cell r="B1202" t="str">
            <v>HR</v>
          </cell>
          <cell r="C1202" t="str">
            <v>TOTAL</v>
          </cell>
          <cell r="D1202" t="str">
            <v>A00</v>
          </cell>
          <cell r="E1202" t="str">
            <v>FTE</v>
          </cell>
          <cell r="F1202" t="str">
            <v>T</v>
          </cell>
          <cell r="G1202" t="str">
            <v>TOTAL</v>
          </cell>
          <cell r="H1202" t="str">
            <v>RSE</v>
          </cell>
          <cell r="I1202">
            <v>8572</v>
          </cell>
          <cell r="K1202" t="str">
            <v>MS</v>
          </cell>
          <cell r="M1202" t="str">
            <v>V</v>
          </cell>
          <cell r="N1202">
            <v>38461.761446759258</v>
          </cell>
          <cell r="O1202" t="str">
            <v>GCHATEAUGIRON</v>
          </cell>
          <cell r="P1202">
            <v>38681.438275462962</v>
          </cell>
          <cell r="Q1202" t="str">
            <v>gchateaug</v>
          </cell>
        </row>
        <row r="1203">
          <cell r="A1203" t="str">
            <v>2001</v>
          </cell>
          <cell r="B1203" t="str">
            <v>HR</v>
          </cell>
          <cell r="C1203" t="str">
            <v>TOTAL</v>
          </cell>
          <cell r="D1203" t="str">
            <v>A00</v>
          </cell>
          <cell r="E1203" t="str">
            <v>FTE</v>
          </cell>
          <cell r="F1203" t="str">
            <v>T</v>
          </cell>
          <cell r="G1203" t="str">
            <v>TOTAL</v>
          </cell>
          <cell r="H1203" t="str">
            <v>RSE</v>
          </cell>
          <cell r="J1203" t="str">
            <v>:</v>
          </cell>
          <cell r="K1203" t="str">
            <v>NC</v>
          </cell>
          <cell r="M1203" t="str">
            <v>V</v>
          </cell>
          <cell r="N1203">
            <v>38461.761446759258</v>
          </cell>
          <cell r="O1203" t="str">
            <v>GCHATEAUGIRON</v>
          </cell>
          <cell r="P1203">
            <v>38681.437974537039</v>
          </cell>
        </row>
        <row r="1204">
          <cell r="A1204" t="str">
            <v>2000</v>
          </cell>
          <cell r="B1204" t="str">
            <v>HR</v>
          </cell>
          <cell r="C1204" t="str">
            <v>TOTAL</v>
          </cell>
          <cell r="D1204" t="str">
            <v>A00</v>
          </cell>
          <cell r="E1204" t="str">
            <v>FTE</v>
          </cell>
          <cell r="F1204" t="str">
            <v>T</v>
          </cell>
          <cell r="G1204" t="str">
            <v>TOTAL</v>
          </cell>
          <cell r="H1204" t="str">
            <v>RSE</v>
          </cell>
          <cell r="J1204" t="str">
            <v>:</v>
          </cell>
          <cell r="K1204" t="str">
            <v>NC</v>
          </cell>
          <cell r="M1204" t="str">
            <v>V</v>
          </cell>
          <cell r="N1204">
            <v>38461.761446759258</v>
          </cell>
          <cell r="O1204" t="str">
            <v>GCHATEAUGIRON</v>
          </cell>
          <cell r="P1204">
            <v>38681.437708333331</v>
          </cell>
        </row>
        <row r="1205">
          <cell r="A1205" t="str">
            <v>1999</v>
          </cell>
          <cell r="B1205" t="str">
            <v>HR</v>
          </cell>
          <cell r="C1205" t="str">
            <v>TOTAL</v>
          </cell>
          <cell r="D1205" t="str">
            <v>A00</v>
          </cell>
          <cell r="E1205" t="str">
            <v>FTE</v>
          </cell>
          <cell r="F1205" t="str">
            <v>T</v>
          </cell>
          <cell r="G1205" t="str">
            <v>TOTAL</v>
          </cell>
          <cell r="H1205" t="str">
            <v>RSE</v>
          </cell>
          <cell r="J1205" t="str">
            <v>:</v>
          </cell>
          <cell r="K1205" t="str">
            <v>NC</v>
          </cell>
          <cell r="M1205" t="str">
            <v>V</v>
          </cell>
          <cell r="N1205">
            <v>38461.761446759258</v>
          </cell>
          <cell r="O1205" t="str">
            <v>GCHATEAUGIRON</v>
          </cell>
          <cell r="P1205">
            <v>38681.437476851854</v>
          </cell>
        </row>
        <row r="1206">
          <cell r="A1206" t="str">
            <v>1998</v>
          </cell>
          <cell r="B1206" t="str">
            <v>HR</v>
          </cell>
          <cell r="C1206" t="str">
            <v>TOTAL</v>
          </cell>
          <cell r="D1206" t="str">
            <v>A00</v>
          </cell>
          <cell r="E1206" t="str">
            <v>FTE</v>
          </cell>
          <cell r="F1206" t="str">
            <v>T</v>
          </cell>
          <cell r="G1206" t="str">
            <v>TOTAL</v>
          </cell>
          <cell r="H1206" t="str">
            <v>RSE</v>
          </cell>
          <cell r="J1206" t="str">
            <v>:</v>
          </cell>
          <cell r="K1206" t="str">
            <v>NC</v>
          </cell>
          <cell r="M1206" t="str">
            <v>V</v>
          </cell>
          <cell r="N1206">
            <v>38461.761446759258</v>
          </cell>
          <cell r="O1206" t="str">
            <v>GCHATEAUGIRON</v>
          </cell>
          <cell r="P1206">
            <v>38681.437245370369</v>
          </cell>
        </row>
        <row r="1207">
          <cell r="A1207" t="str">
            <v>1997</v>
          </cell>
          <cell r="B1207" t="str">
            <v>HR</v>
          </cell>
          <cell r="C1207" t="str">
            <v>TOTAL</v>
          </cell>
          <cell r="D1207" t="str">
            <v>A00</v>
          </cell>
          <cell r="E1207" t="str">
            <v>FTE</v>
          </cell>
          <cell r="F1207" t="str">
            <v>T</v>
          </cell>
          <cell r="G1207" t="str">
            <v>TOTAL</v>
          </cell>
          <cell r="H1207" t="str">
            <v>RSE</v>
          </cell>
          <cell r="J1207" t="str">
            <v>:</v>
          </cell>
          <cell r="K1207" t="str">
            <v>NC</v>
          </cell>
          <cell r="M1207" t="str">
            <v>V</v>
          </cell>
          <cell r="N1207">
            <v>38461.761446759258</v>
          </cell>
          <cell r="O1207" t="str">
            <v>GCHATEAUGIRON</v>
          </cell>
          <cell r="P1207">
            <v>38681.437048611115</v>
          </cell>
        </row>
        <row r="1208">
          <cell r="A1208" t="str">
            <v>1996</v>
          </cell>
          <cell r="B1208" t="str">
            <v>HR</v>
          </cell>
          <cell r="C1208" t="str">
            <v>TOTAL</v>
          </cell>
          <cell r="D1208" t="str">
            <v>A00</v>
          </cell>
          <cell r="E1208" t="str">
            <v>FTE</v>
          </cell>
          <cell r="F1208" t="str">
            <v>T</v>
          </cell>
          <cell r="G1208" t="str">
            <v>TOTAL</v>
          </cell>
          <cell r="H1208" t="str">
            <v>RSE</v>
          </cell>
          <cell r="J1208" t="str">
            <v>:</v>
          </cell>
          <cell r="K1208" t="str">
            <v>NC</v>
          </cell>
          <cell r="M1208" t="str">
            <v>V</v>
          </cell>
          <cell r="N1208">
            <v>38461.761446759258</v>
          </cell>
          <cell r="O1208" t="str">
            <v>GCHATEAUGIRON</v>
          </cell>
          <cell r="P1208">
            <v>38681.436874999999</v>
          </cell>
        </row>
        <row r="1209">
          <cell r="A1209" t="str">
            <v>1995</v>
          </cell>
          <cell r="B1209" t="str">
            <v>HR</v>
          </cell>
          <cell r="C1209" t="str">
            <v>TOTAL</v>
          </cell>
          <cell r="D1209" t="str">
            <v>A00</v>
          </cell>
          <cell r="E1209" t="str">
            <v>FTE</v>
          </cell>
          <cell r="F1209" t="str">
            <v>T</v>
          </cell>
          <cell r="G1209" t="str">
            <v>TOTAL</v>
          </cell>
          <cell r="H1209" t="str">
            <v>RSE</v>
          </cell>
          <cell r="J1209" t="str">
            <v>:</v>
          </cell>
          <cell r="K1209" t="str">
            <v>NC</v>
          </cell>
          <cell r="M1209" t="str">
            <v>V</v>
          </cell>
          <cell r="N1209">
            <v>38461.761446759258</v>
          </cell>
          <cell r="O1209" t="str">
            <v>GCHATEAUGIRON</v>
          </cell>
          <cell r="P1209">
            <v>38681.436724537038</v>
          </cell>
        </row>
        <row r="1210">
          <cell r="A1210" t="str">
            <v>1994</v>
          </cell>
          <cell r="B1210" t="str">
            <v>HR</v>
          </cell>
          <cell r="C1210" t="str">
            <v>TOTAL</v>
          </cell>
          <cell r="D1210" t="str">
            <v>A00</v>
          </cell>
          <cell r="E1210" t="str">
            <v>FTE</v>
          </cell>
          <cell r="F1210" t="str">
            <v>T</v>
          </cell>
          <cell r="G1210" t="str">
            <v>TOTAL</v>
          </cell>
          <cell r="H1210" t="str">
            <v>RSE</v>
          </cell>
          <cell r="J1210" t="str">
            <v>:</v>
          </cell>
          <cell r="K1210" t="str">
            <v>NC</v>
          </cell>
          <cell r="M1210" t="str">
            <v>V</v>
          </cell>
          <cell r="N1210">
            <v>38461.761446759258</v>
          </cell>
          <cell r="O1210" t="str">
            <v>GCHATEAUGIRON</v>
          </cell>
          <cell r="P1210">
            <v>38681.436585648145</v>
          </cell>
        </row>
        <row r="1211">
          <cell r="A1211" t="str">
            <v>1993</v>
          </cell>
          <cell r="B1211" t="str">
            <v>HR</v>
          </cell>
          <cell r="C1211" t="str">
            <v>TOTAL</v>
          </cell>
          <cell r="D1211" t="str">
            <v>A00</v>
          </cell>
          <cell r="E1211" t="str">
            <v>FTE</v>
          </cell>
          <cell r="F1211" t="str">
            <v>T</v>
          </cell>
          <cell r="G1211" t="str">
            <v>TOTAL</v>
          </cell>
          <cell r="H1211" t="str">
            <v>RSE</v>
          </cell>
          <cell r="J1211" t="str">
            <v>:</v>
          </cell>
          <cell r="K1211" t="str">
            <v>NC</v>
          </cell>
          <cell r="M1211" t="str">
            <v>V</v>
          </cell>
          <cell r="N1211">
            <v>38461.761446759258</v>
          </cell>
          <cell r="O1211" t="str">
            <v>GCHATEAUGIRON</v>
          </cell>
          <cell r="P1211">
            <v>38681.436481481483</v>
          </cell>
        </row>
        <row r="1212">
          <cell r="A1212" t="str">
            <v>1992</v>
          </cell>
          <cell r="B1212" t="str">
            <v>HR</v>
          </cell>
          <cell r="C1212" t="str">
            <v>TOTAL</v>
          </cell>
          <cell r="D1212" t="str">
            <v>A00</v>
          </cell>
          <cell r="E1212" t="str">
            <v>FTE</v>
          </cell>
          <cell r="F1212" t="str">
            <v>T</v>
          </cell>
          <cell r="G1212" t="str">
            <v>TOTAL</v>
          </cell>
          <cell r="H1212" t="str">
            <v>RSE</v>
          </cell>
          <cell r="J1212" t="str">
            <v>:</v>
          </cell>
          <cell r="K1212" t="str">
            <v>NC</v>
          </cell>
          <cell r="M1212" t="str">
            <v>V</v>
          </cell>
          <cell r="N1212">
            <v>38461.761446759258</v>
          </cell>
          <cell r="O1212" t="str">
            <v>GCHATEAUGIRON</v>
          </cell>
          <cell r="P1212">
            <v>38681.436388888891</v>
          </cell>
        </row>
        <row r="1213">
          <cell r="A1213" t="str">
            <v>1991</v>
          </cell>
          <cell r="B1213" t="str">
            <v>HR</v>
          </cell>
          <cell r="C1213" t="str">
            <v>TOTAL</v>
          </cell>
          <cell r="D1213" t="str">
            <v>A00</v>
          </cell>
          <cell r="E1213" t="str">
            <v>FTE</v>
          </cell>
          <cell r="F1213" t="str">
            <v>T</v>
          </cell>
          <cell r="G1213" t="str">
            <v>TOTAL</v>
          </cell>
          <cell r="H1213" t="str">
            <v>RSE</v>
          </cell>
          <cell r="J1213" t="str">
            <v>:</v>
          </cell>
          <cell r="K1213" t="str">
            <v>NC</v>
          </cell>
          <cell r="M1213" t="str">
            <v>V</v>
          </cell>
          <cell r="N1213">
            <v>38461.761446759258</v>
          </cell>
          <cell r="O1213" t="str">
            <v>GCHATEAUGIRON</v>
          </cell>
          <cell r="P1213">
            <v>38681.436307870368</v>
          </cell>
        </row>
        <row r="1214">
          <cell r="A1214" t="str">
            <v>1990</v>
          </cell>
          <cell r="B1214" t="str">
            <v>HR</v>
          </cell>
          <cell r="C1214" t="str">
            <v>TOTAL</v>
          </cell>
          <cell r="D1214" t="str">
            <v>A00</v>
          </cell>
          <cell r="E1214" t="str">
            <v>FTE</v>
          </cell>
          <cell r="F1214" t="str">
            <v>T</v>
          </cell>
          <cell r="G1214" t="str">
            <v>TOTAL</v>
          </cell>
          <cell r="H1214" t="str">
            <v>RSE</v>
          </cell>
          <cell r="J1214" t="str">
            <v>:</v>
          </cell>
          <cell r="K1214" t="str">
            <v>NC</v>
          </cell>
          <cell r="M1214" t="str">
            <v>V</v>
          </cell>
          <cell r="N1214">
            <v>38461.761446759258</v>
          </cell>
          <cell r="O1214" t="str">
            <v>GCHATEAUGIRON</v>
          </cell>
          <cell r="P1214">
            <v>38681.436238425929</v>
          </cell>
        </row>
        <row r="1215">
          <cell r="A1215" t="str">
            <v>1989</v>
          </cell>
          <cell r="B1215" t="str">
            <v>HR</v>
          </cell>
          <cell r="C1215" t="str">
            <v>TOTAL</v>
          </cell>
          <cell r="D1215" t="str">
            <v>A00</v>
          </cell>
          <cell r="E1215" t="str">
            <v>FTE</v>
          </cell>
          <cell r="F1215" t="str">
            <v>T</v>
          </cell>
          <cell r="G1215" t="str">
            <v>TOTAL</v>
          </cell>
          <cell r="H1215" t="str">
            <v>RSE</v>
          </cell>
          <cell r="J1215" t="str">
            <v>:</v>
          </cell>
          <cell r="K1215" t="str">
            <v>NC</v>
          </cell>
          <cell r="M1215" t="str">
            <v>V</v>
          </cell>
          <cell r="N1215">
            <v>38461.761446759258</v>
          </cell>
          <cell r="O1215" t="str">
            <v>GCHATEAUGIRON</v>
          </cell>
          <cell r="P1215">
            <v>38681.436168981483</v>
          </cell>
        </row>
        <row r="1216">
          <cell r="A1216" t="str">
            <v>1988</v>
          </cell>
          <cell r="B1216" t="str">
            <v>HR</v>
          </cell>
          <cell r="C1216" t="str">
            <v>TOTAL</v>
          </cell>
          <cell r="D1216" t="str">
            <v>A00</v>
          </cell>
          <cell r="E1216" t="str">
            <v>FTE</v>
          </cell>
          <cell r="F1216" t="str">
            <v>T</v>
          </cell>
          <cell r="G1216" t="str">
            <v>TOTAL</v>
          </cell>
          <cell r="H1216" t="str">
            <v>RSE</v>
          </cell>
          <cell r="J1216" t="str">
            <v>:</v>
          </cell>
          <cell r="K1216" t="str">
            <v>NC</v>
          </cell>
          <cell r="M1216" t="str">
            <v>V</v>
          </cell>
          <cell r="N1216">
            <v>38461.761446759258</v>
          </cell>
          <cell r="O1216" t="str">
            <v>GCHATEAUGIRON</v>
          </cell>
          <cell r="P1216">
            <v>38681.436111111114</v>
          </cell>
        </row>
        <row r="1217">
          <cell r="A1217" t="str">
            <v>1987</v>
          </cell>
          <cell r="B1217" t="str">
            <v>HR</v>
          </cell>
          <cell r="C1217" t="str">
            <v>TOTAL</v>
          </cell>
          <cell r="D1217" t="str">
            <v>A00</v>
          </cell>
          <cell r="E1217" t="str">
            <v>FTE</v>
          </cell>
          <cell r="F1217" t="str">
            <v>T</v>
          </cell>
          <cell r="G1217" t="str">
            <v>TOTAL</v>
          </cell>
          <cell r="H1217" t="str">
            <v>RSE</v>
          </cell>
          <cell r="J1217" t="str">
            <v>:</v>
          </cell>
          <cell r="K1217" t="str">
            <v>NC</v>
          </cell>
          <cell r="M1217" t="str">
            <v>V</v>
          </cell>
          <cell r="N1217">
            <v>38461.761446759258</v>
          </cell>
          <cell r="O1217" t="str">
            <v>GCHATEAUGIRON</v>
          </cell>
          <cell r="P1217">
            <v>38681.436064814814</v>
          </cell>
        </row>
        <row r="1218">
          <cell r="A1218" t="str">
            <v>1986</v>
          </cell>
          <cell r="B1218" t="str">
            <v>HR</v>
          </cell>
          <cell r="C1218" t="str">
            <v>TOTAL</v>
          </cell>
          <cell r="D1218" t="str">
            <v>A00</v>
          </cell>
          <cell r="E1218" t="str">
            <v>FTE</v>
          </cell>
          <cell r="F1218" t="str">
            <v>T</v>
          </cell>
          <cell r="G1218" t="str">
            <v>TOTAL</v>
          </cell>
          <cell r="H1218" t="str">
            <v>RSE</v>
          </cell>
          <cell r="J1218" t="str">
            <v>:</v>
          </cell>
          <cell r="K1218" t="str">
            <v>NC</v>
          </cell>
          <cell r="M1218" t="str">
            <v>V</v>
          </cell>
          <cell r="N1218">
            <v>38461.761446759258</v>
          </cell>
          <cell r="O1218" t="str">
            <v>GCHATEAUGIRON</v>
          </cell>
          <cell r="P1218">
            <v>38681.436018518521</v>
          </cell>
        </row>
        <row r="1219">
          <cell r="A1219" t="str">
            <v>1985</v>
          </cell>
          <cell r="B1219" t="str">
            <v>HR</v>
          </cell>
          <cell r="C1219" t="str">
            <v>TOTAL</v>
          </cell>
          <cell r="D1219" t="str">
            <v>A00</v>
          </cell>
          <cell r="E1219" t="str">
            <v>FTE</v>
          </cell>
          <cell r="F1219" t="str">
            <v>T</v>
          </cell>
          <cell r="G1219" t="str">
            <v>TOTAL</v>
          </cell>
          <cell r="H1219" t="str">
            <v>RSE</v>
          </cell>
          <cell r="J1219" t="str">
            <v>:</v>
          </cell>
          <cell r="K1219" t="str">
            <v>NC</v>
          </cell>
          <cell r="M1219" t="str">
            <v>V</v>
          </cell>
          <cell r="N1219">
            <v>38461.761446759258</v>
          </cell>
          <cell r="O1219" t="str">
            <v>GCHATEAUGIRON</v>
          </cell>
          <cell r="P1219">
            <v>38681.435972222222</v>
          </cell>
        </row>
        <row r="1220">
          <cell r="A1220" t="str">
            <v>1984</v>
          </cell>
          <cell r="B1220" t="str">
            <v>HR</v>
          </cell>
          <cell r="C1220" t="str">
            <v>TOTAL</v>
          </cell>
          <cell r="D1220" t="str">
            <v>A00</v>
          </cell>
          <cell r="E1220" t="str">
            <v>FTE</v>
          </cell>
          <cell r="F1220" t="str">
            <v>T</v>
          </cell>
          <cell r="G1220" t="str">
            <v>TOTAL</v>
          </cell>
          <cell r="H1220" t="str">
            <v>RSE</v>
          </cell>
          <cell r="J1220" t="str">
            <v>:</v>
          </cell>
          <cell r="K1220" t="str">
            <v>NC</v>
          </cell>
          <cell r="M1220" t="str">
            <v>V</v>
          </cell>
          <cell r="N1220">
            <v>38461.761446759258</v>
          </cell>
          <cell r="O1220" t="str">
            <v>GCHATEAUGIRON</v>
          </cell>
          <cell r="P1220">
            <v>38681.435937499999</v>
          </cell>
        </row>
        <row r="1221">
          <cell r="A1221" t="str">
            <v>1983</v>
          </cell>
          <cell r="B1221" t="str">
            <v>HR</v>
          </cell>
          <cell r="C1221" t="str">
            <v>TOTAL</v>
          </cell>
          <cell r="D1221" t="str">
            <v>A00</v>
          </cell>
          <cell r="E1221" t="str">
            <v>FTE</v>
          </cell>
          <cell r="F1221" t="str">
            <v>T</v>
          </cell>
          <cell r="G1221" t="str">
            <v>TOTAL</v>
          </cell>
          <cell r="H1221" t="str">
            <v>RSE</v>
          </cell>
          <cell r="J1221" t="str">
            <v>:</v>
          </cell>
          <cell r="K1221" t="str">
            <v>NC</v>
          </cell>
          <cell r="M1221" t="str">
            <v>V</v>
          </cell>
          <cell r="N1221">
            <v>38461.761446759258</v>
          </cell>
          <cell r="O1221" t="str">
            <v>GCHATEAUGIRON</v>
          </cell>
          <cell r="P1221">
            <v>38681.435902777775</v>
          </cell>
        </row>
        <row r="1222">
          <cell r="A1222" t="str">
            <v>1982</v>
          </cell>
          <cell r="B1222" t="str">
            <v>HR</v>
          </cell>
          <cell r="C1222" t="str">
            <v>TOTAL</v>
          </cell>
          <cell r="D1222" t="str">
            <v>A00</v>
          </cell>
          <cell r="E1222" t="str">
            <v>FTE</v>
          </cell>
          <cell r="F1222" t="str">
            <v>T</v>
          </cell>
          <cell r="G1222" t="str">
            <v>TOTAL</v>
          </cell>
          <cell r="H1222" t="str">
            <v>RSE</v>
          </cell>
          <cell r="J1222" t="str">
            <v>:</v>
          </cell>
          <cell r="K1222" t="str">
            <v>NC</v>
          </cell>
          <cell r="M1222" t="str">
            <v>V</v>
          </cell>
          <cell r="N1222">
            <v>38461.761446759258</v>
          </cell>
          <cell r="O1222" t="str">
            <v>GCHATEAUGIRON</v>
          </cell>
          <cell r="P1222">
            <v>38681.435868055552</v>
          </cell>
        </row>
        <row r="1223">
          <cell r="A1223" t="str">
            <v>1981</v>
          </cell>
          <cell r="B1223" t="str">
            <v>HR</v>
          </cell>
          <cell r="C1223" t="str">
            <v>TOTAL</v>
          </cell>
          <cell r="D1223" t="str">
            <v>A00</v>
          </cell>
          <cell r="E1223" t="str">
            <v>FTE</v>
          </cell>
          <cell r="F1223" t="str">
            <v>T</v>
          </cell>
          <cell r="G1223" t="str">
            <v>TOTAL</v>
          </cell>
          <cell r="H1223" t="str">
            <v>RSE</v>
          </cell>
          <cell r="J1223" t="str">
            <v>:</v>
          </cell>
          <cell r="K1223" t="str">
            <v>NC</v>
          </cell>
          <cell r="M1223" t="str">
            <v>V</v>
          </cell>
          <cell r="N1223">
            <v>38461.761446759258</v>
          </cell>
          <cell r="O1223" t="str">
            <v>GCHATEAUGIRON</v>
          </cell>
          <cell r="P1223">
            <v>38681.435844907406</v>
          </cell>
        </row>
        <row r="1224">
          <cell r="A1224" t="str">
            <v>1980</v>
          </cell>
          <cell r="B1224" t="str">
            <v>HR</v>
          </cell>
          <cell r="C1224" t="str">
            <v>TOTAL</v>
          </cell>
          <cell r="D1224" t="str">
            <v>A00</v>
          </cell>
          <cell r="E1224" t="str">
            <v>FTE</v>
          </cell>
          <cell r="F1224" t="str">
            <v>T</v>
          </cell>
          <cell r="G1224" t="str">
            <v>TOTAL</v>
          </cell>
          <cell r="H1224" t="str">
            <v>RSE</v>
          </cell>
          <cell r="J1224" t="str">
            <v>:</v>
          </cell>
          <cell r="K1224" t="str">
            <v>NC</v>
          </cell>
          <cell r="M1224" t="str">
            <v>V</v>
          </cell>
          <cell r="N1224">
            <v>38461.761446759258</v>
          </cell>
          <cell r="O1224" t="str">
            <v>GCHATEAUGIRON</v>
          </cell>
          <cell r="P1224">
            <v>38681.43582175926</v>
          </cell>
        </row>
        <row r="1225">
          <cell r="A1225" t="str">
            <v>2002</v>
          </cell>
          <cell r="B1225" t="str">
            <v>RO</v>
          </cell>
          <cell r="C1225" t="str">
            <v>TOTAL</v>
          </cell>
          <cell r="D1225" t="str">
            <v>A00</v>
          </cell>
          <cell r="E1225" t="str">
            <v>FTE</v>
          </cell>
          <cell r="F1225" t="str">
            <v>T</v>
          </cell>
          <cell r="G1225" t="str">
            <v>TOTAL</v>
          </cell>
          <cell r="H1225" t="str">
            <v>RSE</v>
          </cell>
          <cell r="I1225">
            <v>20286</v>
          </cell>
          <cell r="K1225" t="str">
            <v>MS</v>
          </cell>
          <cell r="M1225" t="str">
            <v>V</v>
          </cell>
          <cell r="N1225">
            <v>38461.761446759258</v>
          </cell>
          <cell r="O1225" t="str">
            <v>GCHATEAUGIRON</v>
          </cell>
          <cell r="P1225">
            <v>38681.438379629632</v>
          </cell>
          <cell r="Q1225" t="str">
            <v>gchateaug</v>
          </cell>
        </row>
        <row r="1226">
          <cell r="A1226" t="str">
            <v>2001</v>
          </cell>
          <cell r="B1226" t="str">
            <v>RO</v>
          </cell>
          <cell r="C1226" t="str">
            <v>TOTAL</v>
          </cell>
          <cell r="D1226" t="str">
            <v>A00</v>
          </cell>
          <cell r="E1226" t="str">
            <v>FTE</v>
          </cell>
          <cell r="F1226" t="str">
            <v>T</v>
          </cell>
          <cell r="G1226" t="str">
            <v>TOTAL</v>
          </cell>
          <cell r="H1226" t="str">
            <v>RSE</v>
          </cell>
          <cell r="I1226">
            <v>19726</v>
          </cell>
          <cell r="K1226" t="str">
            <v>NC</v>
          </cell>
          <cell r="M1226" t="str">
            <v>V</v>
          </cell>
          <cell r="N1226">
            <v>38461.761446759258</v>
          </cell>
          <cell r="O1226" t="str">
            <v>GCHATEAUGIRON</v>
          </cell>
          <cell r="P1226">
            <v>38681.438067129631</v>
          </cell>
        </row>
        <row r="1227">
          <cell r="A1227" t="str">
            <v>2000</v>
          </cell>
          <cell r="B1227" t="str">
            <v>RO</v>
          </cell>
          <cell r="C1227" t="str">
            <v>TOTAL</v>
          </cell>
          <cell r="D1227" t="str">
            <v>A00</v>
          </cell>
          <cell r="E1227" t="str">
            <v>FTE</v>
          </cell>
          <cell r="F1227" t="str">
            <v>T</v>
          </cell>
          <cell r="G1227" t="str">
            <v>TOTAL</v>
          </cell>
          <cell r="H1227" t="str">
            <v>RSE</v>
          </cell>
          <cell r="I1227">
            <v>20476</v>
          </cell>
          <cell r="K1227" t="str">
            <v>NC</v>
          </cell>
          <cell r="M1227" t="str">
            <v>V</v>
          </cell>
          <cell r="N1227">
            <v>38461.761446759258</v>
          </cell>
          <cell r="O1227" t="str">
            <v>GCHATEAUGIRON</v>
          </cell>
          <cell r="P1227">
            <v>38681.437789351854</v>
          </cell>
        </row>
        <row r="1228">
          <cell r="A1228" t="str">
            <v>1999</v>
          </cell>
          <cell r="B1228" t="str">
            <v>RO</v>
          </cell>
          <cell r="C1228" t="str">
            <v>TOTAL</v>
          </cell>
          <cell r="D1228" t="str">
            <v>A00</v>
          </cell>
          <cell r="E1228" t="str">
            <v>FTE</v>
          </cell>
          <cell r="F1228" t="str">
            <v>T</v>
          </cell>
          <cell r="G1228" t="str">
            <v>TOTAL</v>
          </cell>
          <cell r="H1228" t="str">
            <v>RSE</v>
          </cell>
          <cell r="I1228">
            <v>23473</v>
          </cell>
          <cell r="K1228" t="str">
            <v>NC</v>
          </cell>
          <cell r="M1228" t="str">
            <v>V</v>
          </cell>
          <cell r="N1228">
            <v>38461.761446759258</v>
          </cell>
          <cell r="O1228" t="str">
            <v>GCHATEAUGIRON</v>
          </cell>
          <cell r="P1228">
            <v>38681.437557870369</v>
          </cell>
        </row>
        <row r="1229">
          <cell r="A1229" t="str">
            <v>1998</v>
          </cell>
          <cell r="B1229" t="str">
            <v>RO</v>
          </cell>
          <cell r="C1229" t="str">
            <v>TOTAL</v>
          </cell>
          <cell r="D1229" t="str">
            <v>A00</v>
          </cell>
          <cell r="E1229" t="str">
            <v>FTE</v>
          </cell>
          <cell r="F1229" t="str">
            <v>T</v>
          </cell>
          <cell r="G1229" t="str">
            <v>TOTAL</v>
          </cell>
          <cell r="H1229" t="str">
            <v>RSE</v>
          </cell>
          <cell r="I1229">
            <v>27494</v>
          </cell>
          <cell r="J1229" t="str">
            <v>i</v>
          </cell>
          <cell r="K1229" t="str">
            <v>NC</v>
          </cell>
          <cell r="M1229" t="str">
            <v>V</v>
          </cell>
          <cell r="N1229">
            <v>38461.761446759258</v>
          </cell>
          <cell r="O1229" t="str">
            <v>GCHATEAUGIRON</v>
          </cell>
          <cell r="P1229">
            <v>38681.437314814815</v>
          </cell>
        </row>
        <row r="1230">
          <cell r="A1230" t="str">
            <v>1997</v>
          </cell>
          <cell r="B1230" t="str">
            <v>RO</v>
          </cell>
          <cell r="C1230" t="str">
            <v>TOTAL</v>
          </cell>
          <cell r="D1230" t="str">
            <v>A00</v>
          </cell>
          <cell r="E1230" t="str">
            <v>FTE</v>
          </cell>
          <cell r="F1230" t="str">
            <v>T</v>
          </cell>
          <cell r="G1230" t="str">
            <v>TOTAL</v>
          </cell>
          <cell r="H1230" t="str">
            <v>RSE</v>
          </cell>
          <cell r="I1230">
            <v>28431</v>
          </cell>
          <cell r="J1230" t="str">
            <v>i</v>
          </cell>
          <cell r="K1230" t="str">
            <v>NC</v>
          </cell>
          <cell r="M1230" t="str">
            <v>V</v>
          </cell>
          <cell r="N1230">
            <v>38461.761446759258</v>
          </cell>
          <cell r="O1230" t="str">
            <v>GCHATEAUGIRON</v>
          </cell>
          <cell r="P1230">
            <v>38681.437106481484</v>
          </cell>
        </row>
        <row r="1231">
          <cell r="A1231" t="str">
            <v>1996</v>
          </cell>
          <cell r="B1231" t="str">
            <v>RO</v>
          </cell>
          <cell r="C1231" t="str">
            <v>TOTAL</v>
          </cell>
          <cell r="D1231" t="str">
            <v>A00</v>
          </cell>
          <cell r="E1231" t="str">
            <v>FTE</v>
          </cell>
          <cell r="F1231" t="str">
            <v>T</v>
          </cell>
          <cell r="G1231" t="str">
            <v>TOTAL</v>
          </cell>
          <cell r="H1231" t="str">
            <v>RSE</v>
          </cell>
          <cell r="I1231">
            <v>30303</v>
          </cell>
          <cell r="J1231" t="str">
            <v>i</v>
          </cell>
          <cell r="K1231" t="str">
            <v>NC</v>
          </cell>
          <cell r="M1231" t="str">
            <v>V</v>
          </cell>
          <cell r="N1231">
            <v>38461.761446759258</v>
          </cell>
          <cell r="O1231" t="str">
            <v>GCHATEAUGIRON</v>
          </cell>
          <cell r="P1231">
            <v>38681.436921296299</v>
          </cell>
        </row>
        <row r="1232">
          <cell r="A1232" t="str">
            <v>1995</v>
          </cell>
          <cell r="B1232" t="str">
            <v>RO</v>
          </cell>
          <cell r="C1232" t="str">
            <v>TOTAL</v>
          </cell>
          <cell r="D1232" t="str">
            <v>A00</v>
          </cell>
          <cell r="E1232" t="str">
            <v>FTE</v>
          </cell>
          <cell r="F1232" t="str">
            <v>T</v>
          </cell>
          <cell r="G1232" t="str">
            <v>TOTAL</v>
          </cell>
          <cell r="H1232" t="str">
            <v>RSE</v>
          </cell>
          <cell r="I1232">
            <v>32780</v>
          </cell>
          <cell r="J1232" t="str">
            <v>i</v>
          </cell>
          <cell r="K1232" t="str">
            <v>NC</v>
          </cell>
          <cell r="M1232" t="str">
            <v>V</v>
          </cell>
          <cell r="N1232">
            <v>38461.761446759258</v>
          </cell>
          <cell r="O1232" t="str">
            <v>GCHATEAUGIRON</v>
          </cell>
          <cell r="P1232">
            <v>38681.43677083333</v>
          </cell>
        </row>
        <row r="1233">
          <cell r="A1233" t="str">
            <v>2000</v>
          </cell>
          <cell r="B1233" t="str">
            <v>CH</v>
          </cell>
          <cell r="C1233" t="str">
            <v>TOTAL</v>
          </cell>
          <cell r="D1233" t="str">
            <v>A00</v>
          </cell>
          <cell r="E1233" t="str">
            <v>FTE</v>
          </cell>
          <cell r="F1233" t="str">
            <v>T</v>
          </cell>
          <cell r="G1233" t="str">
            <v>TOTAL</v>
          </cell>
          <cell r="H1233" t="str">
            <v>RSE</v>
          </cell>
          <cell r="I1233">
            <v>25808</v>
          </cell>
          <cell r="J1233" t="str">
            <v>i</v>
          </cell>
          <cell r="K1233" t="str">
            <v>NC</v>
          </cell>
          <cell r="M1233" t="str">
            <v>V</v>
          </cell>
          <cell r="N1233">
            <v>38461.761458333334</v>
          </cell>
          <cell r="O1233" t="str">
            <v>GCHATEAUGIRON</v>
          </cell>
          <cell r="P1233">
            <v>38681.437627314815</v>
          </cell>
        </row>
        <row r="1234">
          <cell r="A1234" t="str">
            <v>1999</v>
          </cell>
          <cell r="B1234" t="str">
            <v>CH</v>
          </cell>
          <cell r="C1234" t="str">
            <v>TOTAL</v>
          </cell>
          <cell r="D1234" t="str">
            <v>A00</v>
          </cell>
          <cell r="E1234" t="str">
            <v>FTE</v>
          </cell>
          <cell r="F1234" t="str">
            <v>T</v>
          </cell>
          <cell r="G1234" t="str">
            <v>TOTAL</v>
          </cell>
          <cell r="H1234" t="str">
            <v>RSE</v>
          </cell>
          <cell r="J1234" t="str">
            <v>:</v>
          </cell>
          <cell r="K1234" t="str">
            <v>NC</v>
          </cell>
          <cell r="M1234" t="str">
            <v>V</v>
          </cell>
          <cell r="N1234">
            <v>38461.761458333334</v>
          </cell>
          <cell r="O1234" t="str">
            <v>GCHATEAUGIRON</v>
          </cell>
          <cell r="P1234">
            <v>38681.437384259261</v>
          </cell>
        </row>
        <row r="1235">
          <cell r="A1235" t="str">
            <v>1998</v>
          </cell>
          <cell r="B1235" t="str">
            <v>CH</v>
          </cell>
          <cell r="C1235" t="str">
            <v>TOTAL</v>
          </cell>
          <cell r="D1235" t="str">
            <v>A00</v>
          </cell>
          <cell r="E1235" t="str">
            <v>FTE</v>
          </cell>
          <cell r="F1235" t="str">
            <v>T</v>
          </cell>
          <cell r="G1235" t="str">
            <v>TOTAL</v>
          </cell>
          <cell r="H1235" t="str">
            <v>RSE</v>
          </cell>
          <cell r="J1235" t="str">
            <v>:</v>
          </cell>
          <cell r="K1235" t="str">
            <v>NC</v>
          </cell>
          <cell r="M1235" t="str">
            <v>V</v>
          </cell>
          <cell r="N1235">
            <v>38461.761458333334</v>
          </cell>
          <cell r="O1235" t="str">
            <v>GCHATEAUGIRON</v>
          </cell>
          <cell r="P1235">
            <v>38681.437164351853</v>
          </cell>
        </row>
        <row r="1236">
          <cell r="A1236" t="str">
            <v>1997</v>
          </cell>
          <cell r="B1236" t="str">
            <v>CH</v>
          </cell>
          <cell r="C1236" t="str">
            <v>TOTAL</v>
          </cell>
          <cell r="D1236" t="str">
            <v>A00</v>
          </cell>
          <cell r="E1236" t="str">
            <v>FTE</v>
          </cell>
          <cell r="F1236" t="str">
            <v>T</v>
          </cell>
          <cell r="G1236" t="str">
            <v>TOTAL</v>
          </cell>
          <cell r="H1236" t="str">
            <v>RSE</v>
          </cell>
          <cell r="J1236" t="str">
            <v>:</v>
          </cell>
          <cell r="K1236" t="str">
            <v>NC</v>
          </cell>
          <cell r="M1236" t="str">
            <v>V</v>
          </cell>
          <cell r="N1236">
            <v>38461.761458333334</v>
          </cell>
          <cell r="O1236" t="str">
            <v>GCHATEAUGIRON</v>
          </cell>
          <cell r="P1236">
            <v>38681.436979166669</v>
          </cell>
        </row>
        <row r="1237">
          <cell r="A1237" t="str">
            <v>1996</v>
          </cell>
          <cell r="B1237" t="str">
            <v>CH</v>
          </cell>
          <cell r="C1237" t="str">
            <v>TOTAL</v>
          </cell>
          <cell r="D1237" t="str">
            <v>A00</v>
          </cell>
          <cell r="E1237" t="str">
            <v>FTE</v>
          </cell>
          <cell r="F1237" t="str">
            <v>T</v>
          </cell>
          <cell r="G1237" t="str">
            <v>TOTAL</v>
          </cell>
          <cell r="H1237" t="str">
            <v>RSE</v>
          </cell>
          <cell r="J1237" t="str">
            <v>:</v>
          </cell>
          <cell r="K1237" t="str">
            <v>NC</v>
          </cell>
          <cell r="M1237" t="str">
            <v>V</v>
          </cell>
          <cell r="N1237">
            <v>38461.761458333334</v>
          </cell>
          <cell r="O1237" t="str">
            <v>GCHATEAUGIRON</v>
          </cell>
          <cell r="P1237">
            <v>38681.43681712963</v>
          </cell>
        </row>
        <row r="1238">
          <cell r="A1238" t="str">
            <v>1995</v>
          </cell>
          <cell r="B1238" t="str">
            <v>CH</v>
          </cell>
          <cell r="C1238" t="str">
            <v>TOTAL</v>
          </cell>
          <cell r="D1238" t="str">
            <v>A00</v>
          </cell>
          <cell r="E1238" t="str">
            <v>FTE</v>
          </cell>
          <cell r="F1238" t="str">
            <v>T</v>
          </cell>
          <cell r="G1238" t="str">
            <v>TOTAL</v>
          </cell>
          <cell r="H1238" t="str">
            <v>RSE</v>
          </cell>
          <cell r="J1238" t="str">
            <v>:</v>
          </cell>
          <cell r="K1238" t="str">
            <v>NC</v>
          </cell>
          <cell r="M1238" t="str">
            <v>V</v>
          </cell>
          <cell r="N1238">
            <v>38461.761458333334</v>
          </cell>
          <cell r="O1238" t="str">
            <v>GCHATEAUGIRON</v>
          </cell>
          <cell r="P1238">
            <v>38681.436666666668</v>
          </cell>
        </row>
        <row r="1239">
          <cell r="A1239" t="str">
            <v>1994</v>
          </cell>
          <cell r="B1239" t="str">
            <v>CH</v>
          </cell>
          <cell r="C1239" t="str">
            <v>TOTAL</v>
          </cell>
          <cell r="D1239" t="str">
            <v>A00</v>
          </cell>
          <cell r="E1239" t="str">
            <v>FTE</v>
          </cell>
          <cell r="F1239" t="str">
            <v>T</v>
          </cell>
          <cell r="G1239" t="str">
            <v>TOTAL</v>
          </cell>
          <cell r="H1239" t="str">
            <v>RSE</v>
          </cell>
          <cell r="J1239" t="str">
            <v>:</v>
          </cell>
          <cell r="K1239" t="str">
            <v>NC</v>
          </cell>
          <cell r="M1239" t="str">
            <v>V</v>
          </cell>
          <cell r="N1239">
            <v>38461.761458333334</v>
          </cell>
          <cell r="O1239" t="str">
            <v>GCHATEAUGIRON</v>
          </cell>
          <cell r="P1239">
            <v>38681.436550925922</v>
          </cell>
        </row>
        <row r="1240">
          <cell r="A1240" t="str">
            <v>1993</v>
          </cell>
          <cell r="B1240" t="str">
            <v>CH</v>
          </cell>
          <cell r="C1240" t="str">
            <v>TOTAL</v>
          </cell>
          <cell r="D1240" t="str">
            <v>A00</v>
          </cell>
          <cell r="E1240" t="str">
            <v>FTE</v>
          </cell>
          <cell r="F1240" t="str">
            <v>T</v>
          </cell>
          <cell r="G1240" t="str">
            <v>TOTAL</v>
          </cell>
          <cell r="H1240" t="str">
            <v>RSE</v>
          </cell>
          <cell r="J1240" t="str">
            <v>:</v>
          </cell>
          <cell r="K1240" t="str">
            <v>NC</v>
          </cell>
          <cell r="M1240" t="str">
            <v>V</v>
          </cell>
          <cell r="N1240">
            <v>38461.761458333334</v>
          </cell>
          <cell r="O1240" t="str">
            <v>GCHATEAUGIRON</v>
          </cell>
          <cell r="P1240">
            <v>38681.43644675926</v>
          </cell>
        </row>
        <row r="1241">
          <cell r="A1241" t="str">
            <v>1992</v>
          </cell>
          <cell r="B1241" t="str">
            <v>CH</v>
          </cell>
          <cell r="C1241" t="str">
            <v>TOTAL</v>
          </cell>
          <cell r="D1241" t="str">
            <v>A00</v>
          </cell>
          <cell r="E1241" t="str">
            <v>FTE</v>
          </cell>
          <cell r="F1241" t="str">
            <v>T</v>
          </cell>
          <cell r="G1241" t="str">
            <v>TOTAL</v>
          </cell>
          <cell r="H1241" t="str">
            <v>RSE</v>
          </cell>
          <cell r="J1241" t="str">
            <v>:</v>
          </cell>
          <cell r="K1241" t="str">
            <v>NC</v>
          </cell>
          <cell r="M1241" t="str">
            <v>V</v>
          </cell>
          <cell r="N1241">
            <v>38461.761458333334</v>
          </cell>
          <cell r="O1241" t="str">
            <v>GCHATEAUGIRON</v>
          </cell>
          <cell r="P1241">
            <v>38681.436354166668</v>
          </cell>
        </row>
        <row r="1242">
          <cell r="A1242" t="str">
            <v>1991</v>
          </cell>
          <cell r="B1242" t="str">
            <v>CH</v>
          </cell>
          <cell r="C1242" t="str">
            <v>TOTAL</v>
          </cell>
          <cell r="D1242" t="str">
            <v>A00</v>
          </cell>
          <cell r="E1242" t="str">
            <v>FTE</v>
          </cell>
          <cell r="F1242" t="str">
            <v>T</v>
          </cell>
          <cell r="G1242" t="str">
            <v>TOTAL</v>
          </cell>
          <cell r="H1242" t="str">
            <v>RSE</v>
          </cell>
          <cell r="J1242" t="str">
            <v>:</v>
          </cell>
          <cell r="K1242" t="str">
            <v>NC</v>
          </cell>
          <cell r="M1242" t="str">
            <v>V</v>
          </cell>
          <cell r="N1242">
            <v>38461.761458333334</v>
          </cell>
          <cell r="O1242" t="str">
            <v>GCHATEAUGIRON</v>
          </cell>
          <cell r="P1242">
            <v>38681.436284722222</v>
          </cell>
        </row>
        <row r="1243">
          <cell r="A1243" t="str">
            <v>1990</v>
          </cell>
          <cell r="B1243" t="str">
            <v>CH</v>
          </cell>
          <cell r="C1243" t="str">
            <v>TOTAL</v>
          </cell>
          <cell r="D1243" t="str">
            <v>A00</v>
          </cell>
          <cell r="E1243" t="str">
            <v>FTE</v>
          </cell>
          <cell r="F1243" t="str">
            <v>T</v>
          </cell>
          <cell r="G1243" t="str">
            <v>TOTAL</v>
          </cell>
          <cell r="H1243" t="str">
            <v>RSE</v>
          </cell>
          <cell r="J1243" t="str">
            <v>:</v>
          </cell>
          <cell r="K1243" t="str">
            <v>NC</v>
          </cell>
          <cell r="M1243" t="str">
            <v>V</v>
          </cell>
          <cell r="N1243">
            <v>38461.761458333334</v>
          </cell>
          <cell r="O1243" t="str">
            <v>GCHATEAUGIRON</v>
          </cell>
          <cell r="P1243">
            <v>38681.436215277776</v>
          </cell>
        </row>
        <row r="1244">
          <cell r="A1244" t="str">
            <v>1989</v>
          </cell>
          <cell r="B1244" t="str">
            <v>CH</v>
          </cell>
          <cell r="C1244" t="str">
            <v>TOTAL</v>
          </cell>
          <cell r="D1244" t="str">
            <v>A00</v>
          </cell>
          <cell r="E1244" t="str">
            <v>FTE</v>
          </cell>
          <cell r="F1244" t="str">
            <v>T</v>
          </cell>
          <cell r="G1244" t="str">
            <v>TOTAL</v>
          </cell>
          <cell r="H1244" t="str">
            <v>RSE</v>
          </cell>
          <cell r="J1244" t="str">
            <v>:</v>
          </cell>
          <cell r="K1244" t="str">
            <v>NC</v>
          </cell>
          <cell r="M1244" t="str">
            <v>V</v>
          </cell>
          <cell r="N1244">
            <v>38461.761458333334</v>
          </cell>
          <cell r="O1244" t="str">
            <v>GCHATEAUGIRON</v>
          </cell>
          <cell r="P1244">
            <v>38681.436145833337</v>
          </cell>
        </row>
        <row r="1245">
          <cell r="A1245" t="str">
            <v>1984</v>
          </cell>
          <cell r="B1245" t="str">
            <v>CZ</v>
          </cell>
          <cell r="C1245" t="str">
            <v>HUM</v>
          </cell>
          <cell r="D1245" t="str">
            <v>A00</v>
          </cell>
          <cell r="E1245" t="str">
            <v>FTE</v>
          </cell>
          <cell r="F1245" t="str">
            <v>T</v>
          </cell>
          <cell r="G1245" t="str">
            <v>TOTAL</v>
          </cell>
          <cell r="H1245" t="str">
            <v>RSE</v>
          </cell>
          <cell r="J1245" t="str">
            <v>:</v>
          </cell>
          <cell r="K1245" t="str">
            <v>NC</v>
          </cell>
          <cell r="M1245" t="str">
            <v>V</v>
          </cell>
          <cell r="N1245">
            <v>38461.761377314811</v>
          </cell>
          <cell r="O1245" t="str">
            <v>GCHATEAUGIRON</v>
          </cell>
          <cell r="P1245">
            <v>38681.435925925929</v>
          </cell>
        </row>
        <row r="1246">
          <cell r="A1246" t="str">
            <v>1983</v>
          </cell>
          <cell r="B1246" t="str">
            <v>CZ</v>
          </cell>
          <cell r="C1246" t="str">
            <v>HUM</v>
          </cell>
          <cell r="D1246" t="str">
            <v>A00</v>
          </cell>
          <cell r="E1246" t="str">
            <v>FTE</v>
          </cell>
          <cell r="F1246" t="str">
            <v>T</v>
          </cell>
          <cell r="G1246" t="str">
            <v>TOTAL</v>
          </cell>
          <cell r="H1246" t="str">
            <v>RSE</v>
          </cell>
          <cell r="J1246" t="str">
            <v>:</v>
          </cell>
          <cell r="K1246" t="str">
            <v>NC</v>
          </cell>
          <cell r="M1246" t="str">
            <v>V</v>
          </cell>
          <cell r="N1246">
            <v>38461.761377314811</v>
          </cell>
          <cell r="O1246" t="str">
            <v>GCHATEAUGIRON</v>
          </cell>
          <cell r="P1246">
            <v>38681.435891203706</v>
          </cell>
        </row>
        <row r="1247">
          <cell r="A1247" t="str">
            <v>1982</v>
          </cell>
          <cell r="B1247" t="str">
            <v>CZ</v>
          </cell>
          <cell r="C1247" t="str">
            <v>HUM</v>
          </cell>
          <cell r="D1247" t="str">
            <v>A00</v>
          </cell>
          <cell r="E1247" t="str">
            <v>FTE</v>
          </cell>
          <cell r="F1247" t="str">
            <v>T</v>
          </cell>
          <cell r="G1247" t="str">
            <v>TOTAL</v>
          </cell>
          <cell r="H1247" t="str">
            <v>RSE</v>
          </cell>
          <cell r="J1247" t="str">
            <v>:</v>
          </cell>
          <cell r="K1247" t="str">
            <v>NC</v>
          </cell>
          <cell r="M1247" t="str">
            <v>V</v>
          </cell>
          <cell r="N1247">
            <v>38461.761377314811</v>
          </cell>
          <cell r="O1247" t="str">
            <v>GCHATEAUGIRON</v>
          </cell>
          <cell r="P1247">
            <v>38681.435868055552</v>
          </cell>
        </row>
        <row r="1248">
          <cell r="A1248" t="str">
            <v>1981</v>
          </cell>
          <cell r="B1248" t="str">
            <v>CZ</v>
          </cell>
          <cell r="C1248" t="str">
            <v>HUM</v>
          </cell>
          <cell r="D1248" t="str">
            <v>A00</v>
          </cell>
          <cell r="E1248" t="str">
            <v>FTE</v>
          </cell>
          <cell r="F1248" t="str">
            <v>T</v>
          </cell>
          <cell r="G1248" t="str">
            <v>TOTAL</v>
          </cell>
          <cell r="H1248" t="str">
            <v>RSE</v>
          </cell>
          <cell r="J1248" t="str">
            <v>:</v>
          </cell>
          <cell r="K1248" t="str">
            <v>NC</v>
          </cell>
          <cell r="M1248" t="str">
            <v>V</v>
          </cell>
          <cell r="N1248">
            <v>38461.761377314811</v>
          </cell>
          <cell r="O1248" t="str">
            <v>GCHATEAUGIRON</v>
          </cell>
          <cell r="P1248">
            <v>38681.435833333337</v>
          </cell>
        </row>
        <row r="1249">
          <cell r="A1249" t="str">
            <v>1980</v>
          </cell>
          <cell r="B1249" t="str">
            <v>CZ</v>
          </cell>
          <cell r="C1249" t="str">
            <v>HUM</v>
          </cell>
          <cell r="D1249" t="str">
            <v>A00</v>
          </cell>
          <cell r="E1249" t="str">
            <v>FTE</v>
          </cell>
          <cell r="F1249" t="str">
            <v>T</v>
          </cell>
          <cell r="G1249" t="str">
            <v>TOTAL</v>
          </cell>
          <cell r="H1249" t="str">
            <v>RSE</v>
          </cell>
          <cell r="J1249" t="str">
            <v>:</v>
          </cell>
          <cell r="K1249" t="str">
            <v>NC</v>
          </cell>
          <cell r="M1249" t="str">
            <v>V</v>
          </cell>
          <cell r="N1249">
            <v>38461.761377314811</v>
          </cell>
          <cell r="O1249" t="str">
            <v>GCHATEAUGIRON</v>
          </cell>
          <cell r="P1249">
            <v>38681.435810185183</v>
          </cell>
        </row>
        <row r="1250">
          <cell r="A1250" t="str">
            <v>2002</v>
          </cell>
          <cell r="B1250" t="str">
            <v>EE</v>
          </cell>
          <cell r="C1250" t="str">
            <v>HUM</v>
          </cell>
          <cell r="D1250" t="str">
            <v>A00</v>
          </cell>
          <cell r="E1250" t="str">
            <v>FTE</v>
          </cell>
          <cell r="F1250" t="str">
            <v>T</v>
          </cell>
          <cell r="G1250" t="str">
            <v>TOTAL</v>
          </cell>
          <cell r="H1250" t="str">
            <v>RSE</v>
          </cell>
          <cell r="I1250">
            <v>430</v>
          </cell>
          <cell r="K1250" t="str">
            <v>MS</v>
          </cell>
          <cell r="M1250" t="str">
            <v>V</v>
          </cell>
          <cell r="N1250">
            <v>38461.761377314811</v>
          </cell>
          <cell r="O1250" t="str">
            <v>GCHATEAUGIRON</v>
          </cell>
          <cell r="P1250">
            <v>38681.43822916667</v>
          </cell>
          <cell r="Q1250" t="str">
            <v>gchateaug</v>
          </cell>
        </row>
        <row r="1251">
          <cell r="A1251" t="str">
            <v>2001</v>
          </cell>
          <cell r="B1251" t="str">
            <v>EE</v>
          </cell>
          <cell r="C1251" t="str">
            <v>HUM</v>
          </cell>
          <cell r="D1251" t="str">
            <v>A00</v>
          </cell>
          <cell r="E1251" t="str">
            <v>FTE</v>
          </cell>
          <cell r="F1251" t="str">
            <v>T</v>
          </cell>
          <cell r="G1251" t="str">
            <v>TOTAL</v>
          </cell>
          <cell r="H1251" t="str">
            <v>RSE</v>
          </cell>
          <cell r="J1251" t="str">
            <v>:</v>
          </cell>
          <cell r="K1251" t="str">
            <v>NC</v>
          </cell>
          <cell r="M1251" t="str">
            <v>V</v>
          </cell>
          <cell r="N1251">
            <v>38461.761377314811</v>
          </cell>
          <cell r="O1251" t="str">
            <v>GCHATEAUGIRON</v>
          </cell>
          <cell r="P1251">
            <v>38681.437928240739</v>
          </cell>
        </row>
        <row r="1252">
          <cell r="A1252" t="str">
            <v>2000</v>
          </cell>
          <cell r="B1252" t="str">
            <v>EE</v>
          </cell>
          <cell r="C1252" t="str">
            <v>HUM</v>
          </cell>
          <cell r="D1252" t="str">
            <v>A00</v>
          </cell>
          <cell r="E1252" t="str">
            <v>FTE</v>
          </cell>
          <cell r="F1252" t="str">
            <v>T</v>
          </cell>
          <cell r="G1252" t="str">
            <v>TOTAL</v>
          </cell>
          <cell r="H1252" t="str">
            <v>RSE</v>
          </cell>
          <cell r="J1252" t="str">
            <v>:</v>
          </cell>
          <cell r="K1252" t="str">
            <v>NC</v>
          </cell>
          <cell r="M1252" t="str">
            <v>V</v>
          </cell>
          <cell r="N1252">
            <v>38461.761377314811</v>
          </cell>
          <cell r="O1252" t="str">
            <v>GCHATEAUGIRON</v>
          </cell>
          <cell r="P1252">
            <v>38681.437673611108</v>
          </cell>
        </row>
        <row r="1253">
          <cell r="A1253" t="str">
            <v>1999</v>
          </cell>
          <cell r="B1253" t="str">
            <v>EE</v>
          </cell>
          <cell r="C1253" t="str">
            <v>HUM</v>
          </cell>
          <cell r="D1253" t="str">
            <v>A00</v>
          </cell>
          <cell r="E1253" t="str">
            <v>FTE</v>
          </cell>
          <cell r="F1253" t="str">
            <v>T</v>
          </cell>
          <cell r="G1253" t="str">
            <v>TOTAL</v>
          </cell>
          <cell r="H1253" t="str">
            <v>RSE</v>
          </cell>
          <cell r="J1253" t="str">
            <v>:</v>
          </cell>
          <cell r="K1253" t="str">
            <v>NC</v>
          </cell>
          <cell r="M1253" t="str">
            <v>V</v>
          </cell>
          <cell r="N1253">
            <v>38461.761377314811</v>
          </cell>
          <cell r="O1253" t="str">
            <v>GCHATEAUGIRON</v>
          </cell>
          <cell r="P1253">
            <v>38681.437430555554</v>
          </cell>
        </row>
        <row r="1254">
          <cell r="A1254" t="str">
            <v>1998</v>
          </cell>
          <cell r="B1254" t="str">
            <v>EE</v>
          </cell>
          <cell r="C1254" t="str">
            <v>HUM</v>
          </cell>
          <cell r="D1254" t="str">
            <v>A00</v>
          </cell>
          <cell r="E1254" t="str">
            <v>FTE</v>
          </cell>
          <cell r="F1254" t="str">
            <v>T</v>
          </cell>
          <cell r="G1254" t="str">
            <v>TOTAL</v>
          </cell>
          <cell r="H1254" t="str">
            <v>RSE</v>
          </cell>
          <cell r="J1254" t="str">
            <v>:</v>
          </cell>
          <cell r="K1254" t="str">
            <v>NC</v>
          </cell>
          <cell r="M1254" t="str">
            <v>V</v>
          </cell>
          <cell r="N1254">
            <v>38461.761377314811</v>
          </cell>
          <cell r="O1254" t="str">
            <v>GCHATEAUGIRON</v>
          </cell>
          <cell r="P1254">
            <v>38681.437210648146</v>
          </cell>
        </row>
        <row r="1255">
          <cell r="A1255" t="str">
            <v>1997</v>
          </cell>
          <cell r="B1255" t="str">
            <v>EE</v>
          </cell>
          <cell r="C1255" t="str">
            <v>HUM</v>
          </cell>
          <cell r="D1255" t="str">
            <v>A00</v>
          </cell>
          <cell r="E1255" t="str">
            <v>FTE</v>
          </cell>
          <cell r="F1255" t="str">
            <v>T</v>
          </cell>
          <cell r="G1255" t="str">
            <v>TOTAL</v>
          </cell>
          <cell r="H1255" t="str">
            <v>RSE</v>
          </cell>
          <cell r="J1255" t="str">
            <v>:</v>
          </cell>
          <cell r="K1255" t="str">
            <v>NC</v>
          </cell>
          <cell r="M1255" t="str">
            <v>V</v>
          </cell>
          <cell r="N1255">
            <v>38461.761377314811</v>
          </cell>
          <cell r="O1255" t="str">
            <v>GCHATEAUGIRON</v>
          </cell>
          <cell r="P1255">
            <v>38681.437013888892</v>
          </cell>
        </row>
        <row r="1256">
          <cell r="A1256" t="str">
            <v>1996</v>
          </cell>
          <cell r="B1256" t="str">
            <v>EE</v>
          </cell>
          <cell r="C1256" t="str">
            <v>HUM</v>
          </cell>
          <cell r="D1256" t="str">
            <v>A00</v>
          </cell>
          <cell r="E1256" t="str">
            <v>FTE</v>
          </cell>
          <cell r="F1256" t="str">
            <v>T</v>
          </cell>
          <cell r="G1256" t="str">
            <v>TOTAL</v>
          </cell>
          <cell r="H1256" t="str">
            <v>RSE</v>
          </cell>
          <cell r="J1256" t="str">
            <v>:</v>
          </cell>
          <cell r="K1256" t="str">
            <v>NC</v>
          </cell>
          <cell r="M1256" t="str">
            <v>V</v>
          </cell>
          <cell r="N1256">
            <v>38461.761377314811</v>
          </cell>
          <cell r="O1256" t="str">
            <v>GCHATEAUGIRON</v>
          </cell>
          <cell r="P1256">
            <v>38681.436851851853</v>
          </cell>
        </row>
        <row r="1257">
          <cell r="A1257" t="str">
            <v>1995</v>
          </cell>
          <cell r="B1257" t="str">
            <v>EE</v>
          </cell>
          <cell r="C1257" t="str">
            <v>HUM</v>
          </cell>
          <cell r="D1257" t="str">
            <v>A00</v>
          </cell>
          <cell r="E1257" t="str">
            <v>FTE</v>
          </cell>
          <cell r="F1257" t="str">
            <v>T</v>
          </cell>
          <cell r="G1257" t="str">
            <v>TOTAL</v>
          </cell>
          <cell r="H1257" t="str">
            <v>RSE</v>
          </cell>
          <cell r="J1257" t="str">
            <v>:</v>
          </cell>
          <cell r="K1257" t="str">
            <v>NC</v>
          </cell>
          <cell r="M1257" t="str">
            <v>V</v>
          </cell>
          <cell r="N1257">
            <v>38461.761377314811</v>
          </cell>
          <cell r="O1257" t="str">
            <v>GCHATEAUGIRON</v>
          </cell>
          <cell r="P1257">
            <v>38681.436701388891</v>
          </cell>
        </row>
        <row r="1258">
          <cell r="A1258" t="str">
            <v>1994</v>
          </cell>
          <cell r="B1258" t="str">
            <v>EE</v>
          </cell>
          <cell r="C1258" t="str">
            <v>HUM</v>
          </cell>
          <cell r="D1258" t="str">
            <v>A00</v>
          </cell>
          <cell r="E1258" t="str">
            <v>FTE</v>
          </cell>
          <cell r="F1258" t="str">
            <v>T</v>
          </cell>
          <cell r="G1258" t="str">
            <v>TOTAL</v>
          </cell>
          <cell r="H1258" t="str">
            <v>RSE</v>
          </cell>
          <cell r="J1258" t="str">
            <v>:</v>
          </cell>
          <cell r="K1258" t="str">
            <v>NC</v>
          </cell>
          <cell r="M1258" t="str">
            <v>V</v>
          </cell>
          <cell r="N1258">
            <v>38461.761377314811</v>
          </cell>
          <cell r="O1258" t="str">
            <v>GCHATEAUGIRON</v>
          </cell>
          <cell r="P1258">
            <v>38681.436574074076</v>
          </cell>
        </row>
        <row r="1259">
          <cell r="A1259" t="str">
            <v>1993</v>
          </cell>
          <cell r="B1259" t="str">
            <v>EE</v>
          </cell>
          <cell r="C1259" t="str">
            <v>HUM</v>
          </cell>
          <cell r="D1259" t="str">
            <v>A00</v>
          </cell>
          <cell r="E1259" t="str">
            <v>FTE</v>
          </cell>
          <cell r="F1259" t="str">
            <v>T</v>
          </cell>
          <cell r="G1259" t="str">
            <v>TOTAL</v>
          </cell>
          <cell r="H1259" t="str">
            <v>RSE</v>
          </cell>
          <cell r="J1259" t="str">
            <v>:</v>
          </cell>
          <cell r="K1259" t="str">
            <v>NC</v>
          </cell>
          <cell r="M1259" t="str">
            <v>V</v>
          </cell>
          <cell r="N1259">
            <v>38461.761377314811</v>
          </cell>
          <cell r="O1259" t="str">
            <v>GCHATEAUGIRON</v>
          </cell>
          <cell r="P1259">
            <v>38681.436469907407</v>
          </cell>
        </row>
        <row r="1260">
          <cell r="A1260" t="str">
            <v>1992</v>
          </cell>
          <cell r="B1260" t="str">
            <v>EE</v>
          </cell>
          <cell r="C1260" t="str">
            <v>HUM</v>
          </cell>
          <cell r="D1260" t="str">
            <v>A00</v>
          </cell>
          <cell r="E1260" t="str">
            <v>FTE</v>
          </cell>
          <cell r="F1260" t="str">
            <v>T</v>
          </cell>
          <cell r="G1260" t="str">
            <v>TOTAL</v>
          </cell>
          <cell r="H1260" t="str">
            <v>RSE</v>
          </cell>
          <cell r="J1260" t="str">
            <v>:</v>
          </cell>
          <cell r="K1260" t="str">
            <v>NC</v>
          </cell>
          <cell r="M1260" t="str">
            <v>V</v>
          </cell>
          <cell r="N1260">
            <v>38461.761377314811</v>
          </cell>
          <cell r="O1260" t="str">
            <v>GCHATEAUGIRON</v>
          </cell>
          <cell r="P1260">
            <v>38681.436377314814</v>
          </cell>
        </row>
        <row r="1261">
          <cell r="A1261" t="str">
            <v>1991</v>
          </cell>
          <cell r="B1261" t="str">
            <v>EE</v>
          </cell>
          <cell r="C1261" t="str">
            <v>HUM</v>
          </cell>
          <cell r="D1261" t="str">
            <v>A00</v>
          </cell>
          <cell r="E1261" t="str">
            <v>FTE</v>
          </cell>
          <cell r="F1261" t="str">
            <v>T</v>
          </cell>
          <cell r="G1261" t="str">
            <v>TOTAL</v>
          </cell>
          <cell r="H1261" t="str">
            <v>RSE</v>
          </cell>
          <cell r="J1261" t="str">
            <v>:</v>
          </cell>
          <cell r="K1261" t="str">
            <v>NC</v>
          </cell>
          <cell r="M1261" t="str">
            <v>V</v>
          </cell>
          <cell r="N1261">
            <v>38461.761377314811</v>
          </cell>
          <cell r="O1261" t="str">
            <v>GCHATEAUGIRON</v>
          </cell>
          <cell r="P1261">
            <v>38681.436296296299</v>
          </cell>
        </row>
        <row r="1262">
          <cell r="A1262" t="str">
            <v>1990</v>
          </cell>
          <cell r="B1262" t="str">
            <v>EE</v>
          </cell>
          <cell r="C1262" t="str">
            <v>HUM</v>
          </cell>
          <cell r="D1262" t="str">
            <v>A00</v>
          </cell>
          <cell r="E1262" t="str">
            <v>FTE</v>
          </cell>
          <cell r="F1262" t="str">
            <v>T</v>
          </cell>
          <cell r="G1262" t="str">
            <v>TOTAL</v>
          </cell>
          <cell r="H1262" t="str">
            <v>RSE</v>
          </cell>
          <cell r="J1262" t="str">
            <v>:</v>
          </cell>
          <cell r="K1262" t="str">
            <v>NC</v>
          </cell>
          <cell r="M1262" t="str">
            <v>V</v>
          </cell>
          <cell r="N1262">
            <v>38461.761377314811</v>
          </cell>
          <cell r="O1262" t="str">
            <v>GCHATEAUGIRON</v>
          </cell>
          <cell r="P1262">
            <v>38681.436226851853</v>
          </cell>
        </row>
        <row r="1263">
          <cell r="A1263" t="str">
            <v>1989</v>
          </cell>
          <cell r="B1263" t="str">
            <v>EE</v>
          </cell>
          <cell r="C1263" t="str">
            <v>HUM</v>
          </cell>
          <cell r="D1263" t="str">
            <v>A00</v>
          </cell>
          <cell r="E1263" t="str">
            <v>FTE</v>
          </cell>
          <cell r="F1263" t="str">
            <v>T</v>
          </cell>
          <cell r="G1263" t="str">
            <v>TOTAL</v>
          </cell>
          <cell r="H1263" t="str">
            <v>RSE</v>
          </cell>
          <cell r="J1263" t="str">
            <v>:</v>
          </cell>
          <cell r="K1263" t="str">
            <v>NC</v>
          </cell>
          <cell r="M1263" t="str">
            <v>V</v>
          </cell>
          <cell r="N1263">
            <v>38461.761377314811</v>
          </cell>
          <cell r="O1263" t="str">
            <v>GCHATEAUGIRON</v>
          </cell>
          <cell r="P1263">
            <v>38681.436168981483</v>
          </cell>
        </row>
        <row r="1264">
          <cell r="A1264" t="str">
            <v>1988</v>
          </cell>
          <cell r="B1264" t="str">
            <v>EE</v>
          </cell>
          <cell r="C1264" t="str">
            <v>HUM</v>
          </cell>
          <cell r="D1264" t="str">
            <v>A00</v>
          </cell>
          <cell r="E1264" t="str">
            <v>FTE</v>
          </cell>
          <cell r="F1264" t="str">
            <v>T</v>
          </cell>
          <cell r="G1264" t="str">
            <v>TOTAL</v>
          </cell>
          <cell r="H1264" t="str">
            <v>RSE</v>
          </cell>
          <cell r="J1264" t="str">
            <v>:</v>
          </cell>
          <cell r="K1264" t="str">
            <v>NC</v>
          </cell>
          <cell r="M1264" t="str">
            <v>V</v>
          </cell>
          <cell r="N1264">
            <v>38461.761377314811</v>
          </cell>
          <cell r="O1264" t="str">
            <v>GCHATEAUGIRON</v>
          </cell>
          <cell r="P1264">
            <v>38681.436111111114</v>
          </cell>
        </row>
        <row r="1265">
          <cell r="A1265" t="str">
            <v>1987</v>
          </cell>
          <cell r="B1265" t="str">
            <v>EE</v>
          </cell>
          <cell r="C1265" t="str">
            <v>HUM</v>
          </cell>
          <cell r="D1265" t="str">
            <v>A00</v>
          </cell>
          <cell r="E1265" t="str">
            <v>FTE</v>
          </cell>
          <cell r="F1265" t="str">
            <v>T</v>
          </cell>
          <cell r="G1265" t="str">
            <v>TOTAL</v>
          </cell>
          <cell r="H1265" t="str">
            <v>RSE</v>
          </cell>
          <cell r="J1265" t="str">
            <v>:</v>
          </cell>
          <cell r="K1265" t="str">
            <v>NC</v>
          </cell>
          <cell r="M1265" t="str">
            <v>V</v>
          </cell>
          <cell r="N1265">
            <v>38461.761377314811</v>
          </cell>
          <cell r="O1265" t="str">
            <v>GCHATEAUGIRON</v>
          </cell>
          <cell r="P1265">
            <v>38681.436053240737</v>
          </cell>
        </row>
        <row r="1266">
          <cell r="A1266" t="str">
            <v>1986</v>
          </cell>
          <cell r="B1266" t="str">
            <v>EE</v>
          </cell>
          <cell r="C1266" t="str">
            <v>HUM</v>
          </cell>
          <cell r="D1266" t="str">
            <v>A00</v>
          </cell>
          <cell r="E1266" t="str">
            <v>FTE</v>
          </cell>
          <cell r="F1266" t="str">
            <v>T</v>
          </cell>
          <cell r="G1266" t="str">
            <v>TOTAL</v>
          </cell>
          <cell r="H1266" t="str">
            <v>RSE</v>
          </cell>
          <cell r="J1266" t="str">
            <v>:</v>
          </cell>
          <cell r="K1266" t="str">
            <v>NC</v>
          </cell>
          <cell r="M1266" t="str">
            <v>V</v>
          </cell>
          <cell r="N1266">
            <v>38461.761377314811</v>
          </cell>
          <cell r="O1266" t="str">
            <v>GCHATEAUGIRON</v>
          </cell>
          <cell r="P1266">
            <v>38681.436006944445</v>
          </cell>
        </row>
        <row r="1267">
          <cell r="A1267" t="str">
            <v>1985</v>
          </cell>
          <cell r="B1267" t="str">
            <v>EE</v>
          </cell>
          <cell r="C1267" t="str">
            <v>HUM</v>
          </cell>
          <cell r="D1267" t="str">
            <v>A00</v>
          </cell>
          <cell r="E1267" t="str">
            <v>FTE</v>
          </cell>
          <cell r="F1267" t="str">
            <v>T</v>
          </cell>
          <cell r="G1267" t="str">
            <v>TOTAL</v>
          </cell>
          <cell r="H1267" t="str">
            <v>RSE</v>
          </cell>
          <cell r="J1267" t="str">
            <v>:</v>
          </cell>
          <cell r="K1267" t="str">
            <v>NC</v>
          </cell>
          <cell r="M1267" t="str">
            <v>V</v>
          </cell>
          <cell r="N1267">
            <v>38461.761377314811</v>
          </cell>
          <cell r="O1267" t="str">
            <v>GCHATEAUGIRON</v>
          </cell>
          <cell r="P1267">
            <v>38681.435972222222</v>
          </cell>
        </row>
        <row r="1268">
          <cell r="A1268" t="str">
            <v>1984</v>
          </cell>
          <cell r="B1268" t="str">
            <v>EE</v>
          </cell>
          <cell r="C1268" t="str">
            <v>HUM</v>
          </cell>
          <cell r="D1268" t="str">
            <v>A00</v>
          </cell>
          <cell r="E1268" t="str">
            <v>FTE</v>
          </cell>
          <cell r="F1268" t="str">
            <v>T</v>
          </cell>
          <cell r="G1268" t="str">
            <v>TOTAL</v>
          </cell>
          <cell r="H1268" t="str">
            <v>RSE</v>
          </cell>
          <cell r="J1268" t="str">
            <v>:</v>
          </cell>
          <cell r="K1268" t="str">
            <v>NC</v>
          </cell>
          <cell r="M1268" t="str">
            <v>V</v>
          </cell>
          <cell r="N1268">
            <v>38461.761377314811</v>
          </cell>
          <cell r="O1268" t="str">
            <v>GCHATEAUGIRON</v>
          </cell>
          <cell r="P1268">
            <v>38681.435925925929</v>
          </cell>
        </row>
        <row r="1269">
          <cell r="A1269" t="str">
            <v>1983</v>
          </cell>
          <cell r="B1269" t="str">
            <v>EE</v>
          </cell>
          <cell r="C1269" t="str">
            <v>HUM</v>
          </cell>
          <cell r="D1269" t="str">
            <v>A00</v>
          </cell>
          <cell r="E1269" t="str">
            <v>FTE</v>
          </cell>
          <cell r="F1269" t="str">
            <v>T</v>
          </cell>
          <cell r="G1269" t="str">
            <v>TOTAL</v>
          </cell>
          <cell r="H1269" t="str">
            <v>RSE</v>
          </cell>
          <cell r="J1269" t="str">
            <v>:</v>
          </cell>
          <cell r="K1269" t="str">
            <v>NC</v>
          </cell>
          <cell r="M1269" t="str">
            <v>V</v>
          </cell>
          <cell r="N1269">
            <v>38461.761377314811</v>
          </cell>
          <cell r="O1269" t="str">
            <v>GCHATEAUGIRON</v>
          </cell>
          <cell r="P1269">
            <v>38681.435891203706</v>
          </cell>
        </row>
        <row r="1270">
          <cell r="A1270" t="str">
            <v>1982</v>
          </cell>
          <cell r="B1270" t="str">
            <v>EE</v>
          </cell>
          <cell r="C1270" t="str">
            <v>HUM</v>
          </cell>
          <cell r="D1270" t="str">
            <v>A00</v>
          </cell>
          <cell r="E1270" t="str">
            <v>FTE</v>
          </cell>
          <cell r="F1270" t="str">
            <v>T</v>
          </cell>
          <cell r="G1270" t="str">
            <v>TOTAL</v>
          </cell>
          <cell r="H1270" t="str">
            <v>RSE</v>
          </cell>
          <cell r="J1270" t="str">
            <v>:</v>
          </cell>
          <cell r="K1270" t="str">
            <v>NC</v>
          </cell>
          <cell r="M1270" t="str">
            <v>V</v>
          </cell>
          <cell r="N1270">
            <v>38461.761377314811</v>
          </cell>
          <cell r="O1270" t="str">
            <v>GCHATEAUGIRON</v>
          </cell>
          <cell r="P1270">
            <v>38681.435868055552</v>
          </cell>
        </row>
        <row r="1271">
          <cell r="A1271" t="str">
            <v>1981</v>
          </cell>
          <cell r="B1271" t="str">
            <v>EE</v>
          </cell>
          <cell r="C1271" t="str">
            <v>HUM</v>
          </cell>
          <cell r="D1271" t="str">
            <v>A00</v>
          </cell>
          <cell r="E1271" t="str">
            <v>FTE</v>
          </cell>
          <cell r="F1271" t="str">
            <v>T</v>
          </cell>
          <cell r="G1271" t="str">
            <v>TOTAL</v>
          </cell>
          <cell r="H1271" t="str">
            <v>RSE</v>
          </cell>
          <cell r="J1271" t="str">
            <v>:</v>
          </cell>
          <cell r="K1271" t="str">
            <v>NC</v>
          </cell>
          <cell r="M1271" t="str">
            <v>V</v>
          </cell>
          <cell r="N1271">
            <v>38461.761377314811</v>
          </cell>
          <cell r="O1271" t="str">
            <v>GCHATEAUGIRON</v>
          </cell>
          <cell r="P1271">
            <v>38681.435844907406</v>
          </cell>
        </row>
        <row r="1272">
          <cell r="A1272" t="str">
            <v>1980</v>
          </cell>
          <cell r="B1272" t="str">
            <v>EE</v>
          </cell>
          <cell r="C1272" t="str">
            <v>HUM</v>
          </cell>
          <cell r="D1272" t="str">
            <v>A00</v>
          </cell>
          <cell r="E1272" t="str">
            <v>FTE</v>
          </cell>
          <cell r="F1272" t="str">
            <v>T</v>
          </cell>
          <cell r="G1272" t="str">
            <v>TOTAL</v>
          </cell>
          <cell r="H1272" t="str">
            <v>RSE</v>
          </cell>
          <cell r="J1272" t="str">
            <v>:</v>
          </cell>
          <cell r="K1272" t="str">
            <v>NC</v>
          </cell>
          <cell r="M1272" t="str">
            <v>V</v>
          </cell>
          <cell r="N1272">
            <v>38461.761377314811</v>
          </cell>
          <cell r="O1272" t="str">
            <v>GCHATEAUGIRON</v>
          </cell>
          <cell r="P1272">
            <v>38681.435810185183</v>
          </cell>
        </row>
        <row r="1273">
          <cell r="A1273" t="str">
            <v>2002</v>
          </cell>
          <cell r="B1273" t="str">
            <v>CZ</v>
          </cell>
          <cell r="C1273" t="str">
            <v>AG_SC</v>
          </cell>
          <cell r="D1273" t="str">
            <v>A00</v>
          </cell>
          <cell r="E1273" t="str">
            <v>FTE</v>
          </cell>
          <cell r="F1273" t="str">
            <v>T</v>
          </cell>
          <cell r="G1273" t="str">
            <v>TOTAL</v>
          </cell>
          <cell r="H1273" t="str">
            <v>RSE</v>
          </cell>
          <cell r="I1273">
            <v>972</v>
          </cell>
          <cell r="K1273" t="str">
            <v>MS</v>
          </cell>
          <cell r="M1273" t="str">
            <v>V</v>
          </cell>
          <cell r="N1273">
            <v>38461.761388888888</v>
          </cell>
          <cell r="O1273" t="str">
            <v>GCHATEAUGIRON</v>
          </cell>
          <cell r="P1273">
            <v>38681.43818287037</v>
          </cell>
          <cell r="Q1273" t="str">
            <v>gchateaug</v>
          </cell>
        </row>
        <row r="1274">
          <cell r="A1274" t="str">
            <v>2001</v>
          </cell>
          <cell r="B1274" t="str">
            <v>CZ</v>
          </cell>
          <cell r="C1274" t="str">
            <v>AG_SC</v>
          </cell>
          <cell r="D1274" t="str">
            <v>A00</v>
          </cell>
          <cell r="E1274" t="str">
            <v>FTE</v>
          </cell>
          <cell r="F1274" t="str">
            <v>T</v>
          </cell>
          <cell r="G1274" t="str">
            <v>TOTAL</v>
          </cell>
          <cell r="H1274" t="str">
            <v>RSE</v>
          </cell>
          <cell r="I1274">
            <v>913</v>
          </cell>
          <cell r="K1274" t="str">
            <v>NC</v>
          </cell>
          <cell r="M1274" t="str">
            <v>V</v>
          </cell>
          <cell r="N1274">
            <v>38461.761388888888</v>
          </cell>
          <cell r="O1274" t="str">
            <v>GCHATEAUGIRON</v>
          </cell>
          <cell r="P1274">
            <v>38681.437881944446</v>
          </cell>
        </row>
        <row r="1275">
          <cell r="A1275" t="str">
            <v>2000</v>
          </cell>
          <cell r="B1275" t="str">
            <v>CZ</v>
          </cell>
          <cell r="C1275" t="str">
            <v>AG_SC</v>
          </cell>
          <cell r="D1275" t="str">
            <v>A00</v>
          </cell>
          <cell r="E1275" t="str">
            <v>FTE</v>
          </cell>
          <cell r="F1275" t="str">
            <v>T</v>
          </cell>
          <cell r="G1275" t="str">
            <v>TOTAL</v>
          </cell>
          <cell r="H1275" t="str">
            <v>RSE</v>
          </cell>
          <cell r="I1275">
            <v>929</v>
          </cell>
          <cell r="K1275" t="str">
            <v>NC</v>
          </cell>
          <cell r="M1275" t="str">
            <v>V</v>
          </cell>
          <cell r="N1275">
            <v>38461.761388888888</v>
          </cell>
          <cell r="O1275" t="str">
            <v>GCHATEAUGIRON</v>
          </cell>
          <cell r="P1275">
            <v>38681.437638888892</v>
          </cell>
        </row>
        <row r="1276">
          <cell r="A1276" t="str">
            <v>1999</v>
          </cell>
          <cell r="B1276" t="str">
            <v>CZ</v>
          </cell>
          <cell r="C1276" t="str">
            <v>AG_SC</v>
          </cell>
          <cell r="D1276" t="str">
            <v>A00</v>
          </cell>
          <cell r="E1276" t="str">
            <v>FTE</v>
          </cell>
          <cell r="F1276" t="str">
            <v>T</v>
          </cell>
          <cell r="G1276" t="str">
            <v>TOTAL</v>
          </cell>
          <cell r="H1276" t="str">
            <v>RSE</v>
          </cell>
          <cell r="I1276">
            <v>1000</v>
          </cell>
          <cell r="J1276" t="str">
            <v>i</v>
          </cell>
          <cell r="K1276" t="str">
            <v>NC</v>
          </cell>
          <cell r="M1276" t="str">
            <v>V</v>
          </cell>
          <cell r="N1276">
            <v>38461.761388888888</v>
          </cell>
          <cell r="O1276" t="str">
            <v>GCHATEAUGIRON</v>
          </cell>
          <cell r="P1276">
            <v>38681.437395833331</v>
          </cell>
        </row>
        <row r="1277">
          <cell r="A1277" t="str">
            <v>1998</v>
          </cell>
          <cell r="B1277" t="str">
            <v>CZ</v>
          </cell>
          <cell r="C1277" t="str">
            <v>AG_SC</v>
          </cell>
          <cell r="D1277" t="str">
            <v>A00</v>
          </cell>
          <cell r="E1277" t="str">
            <v>FTE</v>
          </cell>
          <cell r="F1277" t="str">
            <v>T</v>
          </cell>
          <cell r="G1277" t="str">
            <v>TOTAL</v>
          </cell>
          <cell r="H1277" t="str">
            <v>RSE</v>
          </cell>
          <cell r="I1277">
            <v>930</v>
          </cell>
          <cell r="J1277" t="str">
            <v>i</v>
          </cell>
          <cell r="K1277" t="str">
            <v>NC</v>
          </cell>
          <cell r="M1277" t="str">
            <v>V</v>
          </cell>
          <cell r="N1277">
            <v>38461.761388888888</v>
          </cell>
          <cell r="O1277" t="str">
            <v>GCHATEAUGIRON</v>
          </cell>
          <cell r="P1277">
            <v>38681.437175925923</v>
          </cell>
        </row>
        <row r="1278">
          <cell r="A1278" t="str">
            <v>1997</v>
          </cell>
          <cell r="B1278" t="str">
            <v>CZ</v>
          </cell>
          <cell r="C1278" t="str">
            <v>AG_SC</v>
          </cell>
          <cell r="D1278" t="str">
            <v>A00</v>
          </cell>
          <cell r="E1278" t="str">
            <v>FTE</v>
          </cell>
          <cell r="F1278" t="str">
            <v>T</v>
          </cell>
          <cell r="G1278" t="str">
            <v>TOTAL</v>
          </cell>
          <cell r="H1278" t="str">
            <v>RSE</v>
          </cell>
          <cell r="I1278">
            <v>903</v>
          </cell>
          <cell r="J1278" t="str">
            <v>i</v>
          </cell>
          <cell r="K1278" t="str">
            <v>NC</v>
          </cell>
          <cell r="M1278" t="str">
            <v>V</v>
          </cell>
          <cell r="N1278">
            <v>38461.761388888888</v>
          </cell>
          <cell r="O1278" t="str">
            <v>GCHATEAUGIRON</v>
          </cell>
          <cell r="P1278">
            <v>38681.436990740738</v>
          </cell>
        </row>
        <row r="1279">
          <cell r="A1279" t="str">
            <v>1996</v>
          </cell>
          <cell r="B1279" t="str">
            <v>CZ</v>
          </cell>
          <cell r="C1279" t="str">
            <v>AG_SC</v>
          </cell>
          <cell r="D1279" t="str">
            <v>A00</v>
          </cell>
          <cell r="E1279" t="str">
            <v>FTE</v>
          </cell>
          <cell r="F1279" t="str">
            <v>T</v>
          </cell>
          <cell r="G1279" t="str">
            <v>TOTAL</v>
          </cell>
          <cell r="H1279" t="str">
            <v>RSE</v>
          </cell>
          <cell r="I1279">
            <v>978</v>
          </cell>
          <cell r="J1279" t="str">
            <v>i</v>
          </cell>
          <cell r="K1279" t="str">
            <v>NC</v>
          </cell>
          <cell r="M1279" t="str">
            <v>V</v>
          </cell>
          <cell r="N1279">
            <v>38461.761388888888</v>
          </cell>
          <cell r="O1279" t="str">
            <v>GCHATEAUGIRON</v>
          </cell>
          <cell r="P1279">
            <v>38681.436828703707</v>
          </cell>
        </row>
        <row r="1280">
          <cell r="A1280" t="str">
            <v>1995</v>
          </cell>
          <cell r="B1280" t="str">
            <v>CZ</v>
          </cell>
          <cell r="C1280" t="str">
            <v>AG_SC</v>
          </cell>
          <cell r="D1280" t="str">
            <v>A00</v>
          </cell>
          <cell r="E1280" t="str">
            <v>FTE</v>
          </cell>
          <cell r="F1280" t="str">
            <v>T</v>
          </cell>
          <cell r="G1280" t="str">
            <v>TOTAL</v>
          </cell>
          <cell r="H1280" t="str">
            <v>RSE</v>
          </cell>
          <cell r="I1280">
            <v>1098</v>
          </cell>
          <cell r="J1280" t="str">
            <v>i</v>
          </cell>
          <cell r="K1280" t="str">
            <v>NC</v>
          </cell>
          <cell r="M1280" t="str">
            <v>V</v>
          </cell>
          <cell r="N1280">
            <v>38461.761388888888</v>
          </cell>
          <cell r="O1280" t="str">
            <v>GCHATEAUGIRON</v>
          </cell>
          <cell r="P1280">
            <v>38681.436678240738</v>
          </cell>
        </row>
        <row r="1281">
          <cell r="A1281" t="str">
            <v>1994</v>
          </cell>
          <cell r="B1281" t="str">
            <v>CZ</v>
          </cell>
          <cell r="C1281" t="str">
            <v>AG_SC</v>
          </cell>
          <cell r="D1281" t="str">
            <v>A00</v>
          </cell>
          <cell r="E1281" t="str">
            <v>FTE</v>
          </cell>
          <cell r="F1281" t="str">
            <v>T</v>
          </cell>
          <cell r="G1281" t="str">
            <v>TOTAL</v>
          </cell>
          <cell r="H1281" t="str">
            <v>RSE</v>
          </cell>
          <cell r="J1281" t="str">
            <v>:</v>
          </cell>
          <cell r="K1281" t="str">
            <v>NC</v>
          </cell>
          <cell r="M1281" t="str">
            <v>V</v>
          </cell>
          <cell r="N1281">
            <v>38461.761388888888</v>
          </cell>
          <cell r="O1281" t="str">
            <v>GCHATEAUGIRON</v>
          </cell>
          <cell r="P1281">
            <v>38681.436550925922</v>
          </cell>
        </row>
        <row r="1282">
          <cell r="A1282" t="str">
            <v>1991</v>
          </cell>
          <cell r="B1282" t="str">
            <v>CZ</v>
          </cell>
          <cell r="C1282" t="str">
            <v>AG_SC</v>
          </cell>
          <cell r="D1282" t="str">
            <v>A00</v>
          </cell>
          <cell r="E1282" t="str">
            <v>FTE</v>
          </cell>
          <cell r="F1282" t="str">
            <v>T</v>
          </cell>
          <cell r="G1282" t="str">
            <v>TOTAL</v>
          </cell>
          <cell r="H1282" t="str">
            <v>RSE</v>
          </cell>
          <cell r="J1282" t="str">
            <v>:</v>
          </cell>
          <cell r="K1282" t="str">
            <v>NC</v>
          </cell>
          <cell r="M1282" t="str">
            <v>V</v>
          </cell>
          <cell r="N1282">
            <v>38461.761388888888</v>
          </cell>
          <cell r="O1282" t="str">
            <v>GCHATEAUGIRON</v>
          </cell>
          <cell r="P1282">
            <v>38681.436284722222</v>
          </cell>
        </row>
        <row r="1283">
          <cell r="A1283" t="str">
            <v>1990</v>
          </cell>
          <cell r="B1283" t="str">
            <v>CZ</v>
          </cell>
          <cell r="C1283" t="str">
            <v>AG_SC</v>
          </cell>
          <cell r="D1283" t="str">
            <v>A00</v>
          </cell>
          <cell r="E1283" t="str">
            <v>FTE</v>
          </cell>
          <cell r="F1283" t="str">
            <v>T</v>
          </cell>
          <cell r="G1283" t="str">
            <v>TOTAL</v>
          </cell>
          <cell r="H1283" t="str">
            <v>RSE</v>
          </cell>
          <cell r="J1283" t="str">
            <v>:</v>
          </cell>
          <cell r="K1283" t="str">
            <v>NC</v>
          </cell>
          <cell r="M1283" t="str">
            <v>V</v>
          </cell>
          <cell r="N1283">
            <v>38461.761388888888</v>
          </cell>
          <cell r="O1283" t="str">
            <v>GCHATEAUGIRON</v>
          </cell>
          <cell r="P1283">
            <v>38681.436215277776</v>
          </cell>
        </row>
        <row r="1284">
          <cell r="A1284" t="str">
            <v>1989</v>
          </cell>
          <cell r="B1284" t="str">
            <v>CZ</v>
          </cell>
          <cell r="C1284" t="str">
            <v>AG_SC</v>
          </cell>
          <cell r="D1284" t="str">
            <v>A00</v>
          </cell>
          <cell r="E1284" t="str">
            <v>FTE</v>
          </cell>
          <cell r="F1284" t="str">
            <v>T</v>
          </cell>
          <cell r="G1284" t="str">
            <v>TOTAL</v>
          </cell>
          <cell r="H1284" t="str">
            <v>RSE</v>
          </cell>
          <cell r="J1284" t="str">
            <v>:</v>
          </cell>
          <cell r="K1284" t="str">
            <v>NC</v>
          </cell>
          <cell r="M1284" t="str">
            <v>V</v>
          </cell>
          <cell r="N1284">
            <v>38461.761388888888</v>
          </cell>
          <cell r="O1284" t="str">
            <v>GCHATEAUGIRON</v>
          </cell>
          <cell r="P1284">
            <v>38681.436157407406</v>
          </cell>
        </row>
        <row r="1285">
          <cell r="A1285" t="str">
            <v>1988</v>
          </cell>
          <cell r="B1285" t="str">
            <v>CZ</v>
          </cell>
          <cell r="C1285" t="str">
            <v>AG_SC</v>
          </cell>
          <cell r="D1285" t="str">
            <v>A00</v>
          </cell>
          <cell r="E1285" t="str">
            <v>FTE</v>
          </cell>
          <cell r="F1285" t="str">
            <v>T</v>
          </cell>
          <cell r="G1285" t="str">
            <v>TOTAL</v>
          </cell>
          <cell r="H1285" t="str">
            <v>RSE</v>
          </cell>
          <cell r="J1285" t="str">
            <v>:</v>
          </cell>
          <cell r="K1285" t="str">
            <v>NC</v>
          </cell>
          <cell r="M1285" t="str">
            <v>V</v>
          </cell>
          <cell r="N1285">
            <v>38461.761388888888</v>
          </cell>
          <cell r="O1285" t="str">
            <v>GCHATEAUGIRON</v>
          </cell>
          <cell r="P1285">
            <v>38681.436099537037</v>
          </cell>
        </row>
        <row r="1286">
          <cell r="A1286" t="str">
            <v>1987</v>
          </cell>
          <cell r="B1286" t="str">
            <v>CZ</v>
          </cell>
          <cell r="C1286" t="str">
            <v>AG_SC</v>
          </cell>
          <cell r="D1286" t="str">
            <v>A00</v>
          </cell>
          <cell r="E1286" t="str">
            <v>FTE</v>
          </cell>
          <cell r="F1286" t="str">
            <v>T</v>
          </cell>
          <cell r="G1286" t="str">
            <v>TOTAL</v>
          </cell>
          <cell r="H1286" t="str">
            <v>RSE</v>
          </cell>
          <cell r="J1286" t="str">
            <v>:</v>
          </cell>
          <cell r="K1286" t="str">
            <v>NC</v>
          </cell>
          <cell r="M1286" t="str">
            <v>V</v>
          </cell>
          <cell r="N1286">
            <v>38461.761388888888</v>
          </cell>
          <cell r="O1286" t="str">
            <v>GCHATEAUGIRON</v>
          </cell>
          <cell r="P1286">
            <v>38681.436041666668</v>
          </cell>
        </row>
        <row r="1287">
          <cell r="A1287" t="str">
            <v>1986</v>
          </cell>
          <cell r="B1287" t="str">
            <v>CZ</v>
          </cell>
          <cell r="C1287" t="str">
            <v>AG_SC</v>
          </cell>
          <cell r="D1287" t="str">
            <v>A00</v>
          </cell>
          <cell r="E1287" t="str">
            <v>FTE</v>
          </cell>
          <cell r="F1287" t="str">
            <v>T</v>
          </cell>
          <cell r="G1287" t="str">
            <v>TOTAL</v>
          </cell>
          <cell r="H1287" t="str">
            <v>RSE</v>
          </cell>
          <cell r="J1287" t="str">
            <v>:</v>
          </cell>
          <cell r="K1287" t="str">
            <v>NC</v>
          </cell>
          <cell r="M1287" t="str">
            <v>V</v>
          </cell>
          <cell r="N1287">
            <v>38461.761388888888</v>
          </cell>
          <cell r="O1287" t="str">
            <v>GCHATEAUGIRON</v>
          </cell>
          <cell r="P1287">
            <v>38681.436006944445</v>
          </cell>
        </row>
        <row r="1288">
          <cell r="A1288" t="str">
            <v>1985</v>
          </cell>
          <cell r="B1288" t="str">
            <v>CZ</v>
          </cell>
          <cell r="C1288" t="str">
            <v>AG_SC</v>
          </cell>
          <cell r="D1288" t="str">
            <v>A00</v>
          </cell>
          <cell r="E1288" t="str">
            <v>FTE</v>
          </cell>
          <cell r="F1288" t="str">
            <v>T</v>
          </cell>
          <cell r="G1288" t="str">
            <v>TOTAL</v>
          </cell>
          <cell r="H1288" t="str">
            <v>RSE</v>
          </cell>
          <cell r="J1288" t="str">
            <v>:</v>
          </cell>
          <cell r="K1288" t="str">
            <v>NC</v>
          </cell>
          <cell r="M1288" t="str">
            <v>V</v>
          </cell>
          <cell r="N1288">
            <v>38461.761388888888</v>
          </cell>
          <cell r="O1288" t="str">
            <v>GCHATEAUGIRON</v>
          </cell>
          <cell r="P1288">
            <v>38681.435960648145</v>
          </cell>
        </row>
        <row r="1289">
          <cell r="A1289" t="str">
            <v>1984</v>
          </cell>
          <cell r="B1289" t="str">
            <v>CZ</v>
          </cell>
          <cell r="C1289" t="str">
            <v>AG_SC</v>
          </cell>
          <cell r="D1289" t="str">
            <v>A00</v>
          </cell>
          <cell r="E1289" t="str">
            <v>FTE</v>
          </cell>
          <cell r="F1289" t="str">
            <v>T</v>
          </cell>
          <cell r="G1289" t="str">
            <v>TOTAL</v>
          </cell>
          <cell r="H1289" t="str">
            <v>RSE</v>
          </cell>
          <cell r="J1289" t="str">
            <v>:</v>
          </cell>
          <cell r="K1289" t="str">
            <v>NC</v>
          </cell>
          <cell r="M1289" t="str">
            <v>V</v>
          </cell>
          <cell r="N1289">
            <v>38461.761388888888</v>
          </cell>
          <cell r="O1289" t="str">
            <v>GCHATEAUGIRON</v>
          </cell>
          <cell r="P1289">
            <v>38681.435925925929</v>
          </cell>
        </row>
        <row r="1290">
          <cell r="A1290" t="str">
            <v>1983</v>
          </cell>
          <cell r="B1290" t="str">
            <v>CZ</v>
          </cell>
          <cell r="C1290" t="str">
            <v>AG_SC</v>
          </cell>
          <cell r="D1290" t="str">
            <v>A00</v>
          </cell>
          <cell r="E1290" t="str">
            <v>FTE</v>
          </cell>
          <cell r="F1290" t="str">
            <v>T</v>
          </cell>
          <cell r="G1290" t="str">
            <v>TOTAL</v>
          </cell>
          <cell r="H1290" t="str">
            <v>RSE</v>
          </cell>
          <cell r="J1290" t="str">
            <v>:</v>
          </cell>
          <cell r="K1290" t="str">
            <v>NC</v>
          </cell>
          <cell r="M1290" t="str">
            <v>V</v>
          </cell>
          <cell r="N1290">
            <v>38461.761388888888</v>
          </cell>
          <cell r="O1290" t="str">
            <v>GCHATEAUGIRON</v>
          </cell>
          <cell r="P1290">
            <v>38681.435891203706</v>
          </cell>
        </row>
        <row r="1291">
          <cell r="A1291" t="str">
            <v>1982</v>
          </cell>
          <cell r="B1291" t="str">
            <v>CZ</v>
          </cell>
          <cell r="C1291" t="str">
            <v>AG_SC</v>
          </cell>
          <cell r="D1291" t="str">
            <v>A00</v>
          </cell>
          <cell r="E1291" t="str">
            <v>FTE</v>
          </cell>
          <cell r="F1291" t="str">
            <v>T</v>
          </cell>
          <cell r="G1291" t="str">
            <v>TOTAL</v>
          </cell>
          <cell r="H1291" t="str">
            <v>RSE</v>
          </cell>
          <cell r="J1291" t="str">
            <v>:</v>
          </cell>
          <cell r="K1291" t="str">
            <v>NC</v>
          </cell>
          <cell r="M1291" t="str">
            <v>V</v>
          </cell>
          <cell r="N1291">
            <v>38461.761388888888</v>
          </cell>
          <cell r="O1291" t="str">
            <v>GCHATEAUGIRON</v>
          </cell>
          <cell r="P1291">
            <v>38681.435856481483</v>
          </cell>
        </row>
        <row r="1292">
          <cell r="A1292" t="str">
            <v>1981</v>
          </cell>
          <cell r="B1292" t="str">
            <v>CZ</v>
          </cell>
          <cell r="C1292" t="str">
            <v>AG_SC</v>
          </cell>
          <cell r="D1292" t="str">
            <v>A00</v>
          </cell>
          <cell r="E1292" t="str">
            <v>FTE</v>
          </cell>
          <cell r="F1292" t="str">
            <v>T</v>
          </cell>
          <cell r="G1292" t="str">
            <v>TOTAL</v>
          </cell>
          <cell r="H1292" t="str">
            <v>RSE</v>
          </cell>
          <cell r="J1292" t="str">
            <v>:</v>
          </cell>
          <cell r="K1292" t="str">
            <v>NC</v>
          </cell>
          <cell r="M1292" t="str">
            <v>V</v>
          </cell>
          <cell r="N1292">
            <v>38461.761388888888</v>
          </cell>
          <cell r="O1292" t="str">
            <v>GCHATEAUGIRON</v>
          </cell>
          <cell r="P1292">
            <v>38681.435833333337</v>
          </cell>
        </row>
        <row r="1293">
          <cell r="A1293" t="str">
            <v>1980</v>
          </cell>
          <cell r="B1293" t="str">
            <v>CZ</v>
          </cell>
          <cell r="C1293" t="str">
            <v>AG_SC</v>
          </cell>
          <cell r="D1293" t="str">
            <v>A00</v>
          </cell>
          <cell r="E1293" t="str">
            <v>FTE</v>
          </cell>
          <cell r="F1293" t="str">
            <v>T</v>
          </cell>
          <cell r="G1293" t="str">
            <v>TOTAL</v>
          </cell>
          <cell r="H1293" t="str">
            <v>RSE</v>
          </cell>
          <cell r="J1293" t="str">
            <v>:</v>
          </cell>
          <cell r="K1293" t="str">
            <v>NC</v>
          </cell>
          <cell r="M1293" t="str">
            <v>V</v>
          </cell>
          <cell r="N1293">
            <v>38461.761388888888</v>
          </cell>
          <cell r="O1293" t="str">
            <v>GCHATEAUGIRON</v>
          </cell>
          <cell r="P1293">
            <v>38681.435810185183</v>
          </cell>
        </row>
        <row r="1294">
          <cell r="A1294" t="str">
            <v>2002</v>
          </cell>
          <cell r="B1294" t="str">
            <v>EE</v>
          </cell>
          <cell r="C1294" t="str">
            <v>AG_SC</v>
          </cell>
          <cell r="D1294" t="str">
            <v>A00</v>
          </cell>
          <cell r="E1294" t="str">
            <v>FTE</v>
          </cell>
          <cell r="F1294" t="str">
            <v>T</v>
          </cell>
          <cell r="G1294" t="str">
            <v>TOTAL</v>
          </cell>
          <cell r="H1294" t="str">
            <v>RSE</v>
          </cell>
          <cell r="I1294">
            <v>171</v>
          </cell>
          <cell r="K1294" t="str">
            <v>MS</v>
          </cell>
          <cell r="M1294" t="str">
            <v>V</v>
          </cell>
          <cell r="N1294">
            <v>38461.761388888888</v>
          </cell>
          <cell r="O1294" t="str">
            <v>GCHATEAUGIRON</v>
          </cell>
          <cell r="P1294">
            <v>38681.43822916667</v>
          </cell>
          <cell r="Q1294" t="str">
            <v>gchateaug</v>
          </cell>
        </row>
        <row r="1295">
          <cell r="A1295" t="str">
            <v>2001</v>
          </cell>
          <cell r="B1295" t="str">
            <v>EE</v>
          </cell>
          <cell r="C1295" t="str">
            <v>AG_SC</v>
          </cell>
          <cell r="D1295" t="str">
            <v>A00</v>
          </cell>
          <cell r="E1295" t="str">
            <v>FTE</v>
          </cell>
          <cell r="F1295" t="str">
            <v>T</v>
          </cell>
          <cell r="G1295" t="str">
            <v>TOTAL</v>
          </cell>
          <cell r="H1295" t="str">
            <v>RSE</v>
          </cell>
          <cell r="J1295" t="str">
            <v>:</v>
          </cell>
          <cell r="K1295" t="str">
            <v>NC</v>
          </cell>
          <cell r="M1295" t="str">
            <v>V</v>
          </cell>
          <cell r="N1295">
            <v>38461.761388888888</v>
          </cell>
          <cell r="O1295" t="str">
            <v>GCHATEAUGIRON</v>
          </cell>
          <cell r="P1295">
            <v>38681.437928240739</v>
          </cell>
        </row>
        <row r="1296">
          <cell r="A1296" t="str">
            <v>2000</v>
          </cell>
          <cell r="B1296" t="str">
            <v>EE</v>
          </cell>
          <cell r="C1296" t="str">
            <v>AG_SC</v>
          </cell>
          <cell r="D1296" t="str">
            <v>A00</v>
          </cell>
          <cell r="E1296" t="str">
            <v>FTE</v>
          </cell>
          <cell r="F1296" t="str">
            <v>T</v>
          </cell>
          <cell r="G1296" t="str">
            <v>TOTAL</v>
          </cell>
          <cell r="H1296" t="str">
            <v>RSE</v>
          </cell>
          <cell r="J1296" t="str">
            <v>:</v>
          </cell>
          <cell r="K1296" t="str">
            <v>NC</v>
          </cell>
          <cell r="M1296" t="str">
            <v>V</v>
          </cell>
          <cell r="N1296">
            <v>38461.761388888888</v>
          </cell>
          <cell r="O1296" t="str">
            <v>GCHATEAUGIRON</v>
          </cell>
          <cell r="P1296">
            <v>38681.437673611108</v>
          </cell>
        </row>
        <row r="1297">
          <cell r="A1297" t="str">
            <v>1999</v>
          </cell>
          <cell r="B1297" t="str">
            <v>EE</v>
          </cell>
          <cell r="C1297" t="str">
            <v>AG_SC</v>
          </cell>
          <cell r="D1297" t="str">
            <v>A00</v>
          </cell>
          <cell r="E1297" t="str">
            <v>FTE</v>
          </cell>
          <cell r="F1297" t="str">
            <v>T</v>
          </cell>
          <cell r="G1297" t="str">
            <v>TOTAL</v>
          </cell>
          <cell r="H1297" t="str">
            <v>RSE</v>
          </cell>
          <cell r="J1297" t="str">
            <v>:</v>
          </cell>
          <cell r="K1297" t="str">
            <v>NC</v>
          </cell>
          <cell r="M1297" t="str">
            <v>V</v>
          </cell>
          <cell r="N1297">
            <v>38461.761388888888</v>
          </cell>
          <cell r="O1297" t="str">
            <v>GCHATEAUGIRON</v>
          </cell>
          <cell r="P1297">
            <v>38681.437430555554</v>
          </cell>
        </row>
        <row r="1298">
          <cell r="A1298" t="str">
            <v>1998</v>
          </cell>
          <cell r="B1298" t="str">
            <v>EE</v>
          </cell>
          <cell r="C1298" t="str">
            <v>AG_SC</v>
          </cell>
          <cell r="D1298" t="str">
            <v>A00</v>
          </cell>
          <cell r="E1298" t="str">
            <v>FTE</v>
          </cell>
          <cell r="F1298" t="str">
            <v>T</v>
          </cell>
          <cell r="G1298" t="str">
            <v>TOTAL</v>
          </cell>
          <cell r="H1298" t="str">
            <v>RSE</v>
          </cell>
          <cell r="J1298" t="str">
            <v>:</v>
          </cell>
          <cell r="K1298" t="str">
            <v>NC</v>
          </cell>
          <cell r="M1298" t="str">
            <v>V</v>
          </cell>
          <cell r="N1298">
            <v>38461.761388888888</v>
          </cell>
          <cell r="O1298" t="str">
            <v>GCHATEAUGIRON</v>
          </cell>
          <cell r="P1298">
            <v>38681.437210648146</v>
          </cell>
        </row>
        <row r="1299">
          <cell r="A1299" t="str">
            <v>1997</v>
          </cell>
          <cell r="B1299" t="str">
            <v>EE</v>
          </cell>
          <cell r="C1299" t="str">
            <v>AG_SC</v>
          </cell>
          <cell r="D1299" t="str">
            <v>A00</v>
          </cell>
          <cell r="E1299" t="str">
            <v>FTE</v>
          </cell>
          <cell r="F1299" t="str">
            <v>T</v>
          </cell>
          <cell r="G1299" t="str">
            <v>TOTAL</v>
          </cell>
          <cell r="H1299" t="str">
            <v>RSE</v>
          </cell>
          <cell r="J1299" t="str">
            <v>:</v>
          </cell>
          <cell r="K1299" t="str">
            <v>NC</v>
          </cell>
          <cell r="M1299" t="str">
            <v>V</v>
          </cell>
          <cell r="N1299">
            <v>38461.761388888888</v>
          </cell>
          <cell r="O1299" t="str">
            <v>GCHATEAUGIRON</v>
          </cell>
          <cell r="P1299">
            <v>38681.437013888892</v>
          </cell>
        </row>
        <row r="1300">
          <cell r="A1300" t="str">
            <v>1996</v>
          </cell>
          <cell r="B1300" t="str">
            <v>EE</v>
          </cell>
          <cell r="C1300" t="str">
            <v>AG_SC</v>
          </cell>
          <cell r="D1300" t="str">
            <v>A00</v>
          </cell>
          <cell r="E1300" t="str">
            <v>FTE</v>
          </cell>
          <cell r="F1300" t="str">
            <v>T</v>
          </cell>
          <cell r="G1300" t="str">
            <v>TOTAL</v>
          </cell>
          <cell r="H1300" t="str">
            <v>RSE</v>
          </cell>
          <cell r="J1300" t="str">
            <v>:</v>
          </cell>
          <cell r="K1300" t="str">
            <v>NC</v>
          </cell>
          <cell r="M1300" t="str">
            <v>V</v>
          </cell>
          <cell r="N1300">
            <v>38461.761388888888</v>
          </cell>
          <cell r="O1300" t="str">
            <v>GCHATEAUGIRON</v>
          </cell>
          <cell r="P1300">
            <v>38681.436851851853</v>
          </cell>
        </row>
        <row r="1301">
          <cell r="A1301" t="str">
            <v>1995</v>
          </cell>
          <cell r="B1301" t="str">
            <v>EE</v>
          </cell>
          <cell r="C1301" t="str">
            <v>AG_SC</v>
          </cell>
          <cell r="D1301" t="str">
            <v>A00</v>
          </cell>
          <cell r="E1301" t="str">
            <v>FTE</v>
          </cell>
          <cell r="F1301" t="str">
            <v>T</v>
          </cell>
          <cell r="G1301" t="str">
            <v>TOTAL</v>
          </cell>
          <cell r="H1301" t="str">
            <v>RSE</v>
          </cell>
          <cell r="J1301" t="str">
            <v>:</v>
          </cell>
          <cell r="K1301" t="str">
            <v>NC</v>
          </cell>
          <cell r="M1301" t="str">
            <v>V</v>
          </cell>
          <cell r="N1301">
            <v>38461.761388888888</v>
          </cell>
          <cell r="O1301" t="str">
            <v>GCHATEAUGIRON</v>
          </cell>
          <cell r="P1301">
            <v>38681.436701388891</v>
          </cell>
        </row>
        <row r="1302">
          <cell r="A1302" t="str">
            <v>1994</v>
          </cell>
          <cell r="B1302" t="str">
            <v>EE</v>
          </cell>
          <cell r="C1302" t="str">
            <v>AG_SC</v>
          </cell>
          <cell r="D1302" t="str">
            <v>A00</v>
          </cell>
          <cell r="E1302" t="str">
            <v>FTE</v>
          </cell>
          <cell r="F1302" t="str">
            <v>T</v>
          </cell>
          <cell r="G1302" t="str">
            <v>TOTAL</v>
          </cell>
          <cell r="H1302" t="str">
            <v>RSE</v>
          </cell>
          <cell r="J1302" t="str">
            <v>:</v>
          </cell>
          <cell r="K1302" t="str">
            <v>NC</v>
          </cell>
          <cell r="M1302" t="str">
            <v>V</v>
          </cell>
          <cell r="N1302">
            <v>38461.761388888888</v>
          </cell>
          <cell r="O1302" t="str">
            <v>GCHATEAUGIRON</v>
          </cell>
          <cell r="P1302">
            <v>38681.436562499999</v>
          </cell>
        </row>
        <row r="1303">
          <cell r="A1303" t="str">
            <v>1993</v>
          </cell>
          <cell r="B1303" t="str">
            <v>EE</v>
          </cell>
          <cell r="C1303" t="str">
            <v>AG_SC</v>
          </cell>
          <cell r="D1303" t="str">
            <v>A00</v>
          </cell>
          <cell r="E1303" t="str">
            <v>FTE</v>
          </cell>
          <cell r="F1303" t="str">
            <v>T</v>
          </cell>
          <cell r="G1303" t="str">
            <v>TOTAL</v>
          </cell>
          <cell r="H1303" t="str">
            <v>RSE</v>
          </cell>
          <cell r="J1303" t="str">
            <v>:</v>
          </cell>
          <cell r="K1303" t="str">
            <v>NC</v>
          </cell>
          <cell r="M1303" t="str">
            <v>V</v>
          </cell>
          <cell r="N1303">
            <v>38461.761388888888</v>
          </cell>
          <cell r="O1303" t="str">
            <v>GCHATEAUGIRON</v>
          </cell>
          <cell r="P1303">
            <v>38681.436469907407</v>
          </cell>
        </row>
        <row r="1304">
          <cell r="A1304" t="str">
            <v>1992</v>
          </cell>
          <cell r="B1304" t="str">
            <v>EE</v>
          </cell>
          <cell r="C1304" t="str">
            <v>AG_SC</v>
          </cell>
          <cell r="D1304" t="str">
            <v>A00</v>
          </cell>
          <cell r="E1304" t="str">
            <v>FTE</v>
          </cell>
          <cell r="F1304" t="str">
            <v>T</v>
          </cell>
          <cell r="G1304" t="str">
            <v>TOTAL</v>
          </cell>
          <cell r="H1304" t="str">
            <v>RSE</v>
          </cell>
          <cell r="J1304" t="str">
            <v>:</v>
          </cell>
          <cell r="K1304" t="str">
            <v>NC</v>
          </cell>
          <cell r="M1304" t="str">
            <v>V</v>
          </cell>
          <cell r="N1304">
            <v>38461.761388888888</v>
          </cell>
          <cell r="O1304" t="str">
            <v>GCHATEAUGIRON</v>
          </cell>
          <cell r="P1304">
            <v>38681.436377314814</v>
          </cell>
        </row>
        <row r="1305">
          <cell r="A1305" t="str">
            <v>1991</v>
          </cell>
          <cell r="B1305" t="str">
            <v>EE</v>
          </cell>
          <cell r="C1305" t="str">
            <v>AG_SC</v>
          </cell>
          <cell r="D1305" t="str">
            <v>A00</v>
          </cell>
          <cell r="E1305" t="str">
            <v>FTE</v>
          </cell>
          <cell r="F1305" t="str">
            <v>T</v>
          </cell>
          <cell r="G1305" t="str">
            <v>TOTAL</v>
          </cell>
          <cell r="H1305" t="str">
            <v>RSE</v>
          </cell>
          <cell r="J1305" t="str">
            <v>:</v>
          </cell>
          <cell r="K1305" t="str">
            <v>NC</v>
          </cell>
          <cell r="M1305" t="str">
            <v>V</v>
          </cell>
          <cell r="N1305">
            <v>38461.761388888888</v>
          </cell>
          <cell r="O1305" t="str">
            <v>GCHATEAUGIRON</v>
          </cell>
          <cell r="P1305">
            <v>38681.436296296299</v>
          </cell>
        </row>
        <row r="1306">
          <cell r="A1306" t="str">
            <v>1990</v>
          </cell>
          <cell r="B1306" t="str">
            <v>EE</v>
          </cell>
          <cell r="C1306" t="str">
            <v>AG_SC</v>
          </cell>
          <cell r="D1306" t="str">
            <v>A00</v>
          </cell>
          <cell r="E1306" t="str">
            <v>FTE</v>
          </cell>
          <cell r="F1306" t="str">
            <v>T</v>
          </cell>
          <cell r="G1306" t="str">
            <v>TOTAL</v>
          </cell>
          <cell r="H1306" t="str">
            <v>RSE</v>
          </cell>
          <cell r="J1306" t="str">
            <v>:</v>
          </cell>
          <cell r="K1306" t="str">
            <v>NC</v>
          </cell>
          <cell r="M1306" t="str">
            <v>V</v>
          </cell>
          <cell r="N1306">
            <v>38461.761388888888</v>
          </cell>
          <cell r="O1306" t="str">
            <v>GCHATEAUGIRON</v>
          </cell>
          <cell r="P1306">
            <v>38681.436226851853</v>
          </cell>
        </row>
        <row r="1307">
          <cell r="A1307" t="str">
            <v>1989</v>
          </cell>
          <cell r="B1307" t="str">
            <v>EE</v>
          </cell>
          <cell r="C1307" t="str">
            <v>AG_SC</v>
          </cell>
          <cell r="D1307" t="str">
            <v>A00</v>
          </cell>
          <cell r="E1307" t="str">
            <v>FTE</v>
          </cell>
          <cell r="F1307" t="str">
            <v>T</v>
          </cell>
          <cell r="G1307" t="str">
            <v>TOTAL</v>
          </cell>
          <cell r="H1307" t="str">
            <v>RSE</v>
          </cell>
          <cell r="J1307" t="str">
            <v>:</v>
          </cell>
          <cell r="K1307" t="str">
            <v>NC</v>
          </cell>
          <cell r="M1307" t="str">
            <v>V</v>
          </cell>
          <cell r="N1307">
            <v>38461.761388888888</v>
          </cell>
          <cell r="O1307" t="str">
            <v>GCHATEAUGIRON</v>
          </cell>
          <cell r="P1307">
            <v>38681.436168981483</v>
          </cell>
        </row>
        <row r="1308">
          <cell r="A1308" t="str">
            <v>1988</v>
          </cell>
          <cell r="B1308" t="str">
            <v>EE</v>
          </cell>
          <cell r="C1308" t="str">
            <v>AG_SC</v>
          </cell>
          <cell r="D1308" t="str">
            <v>A00</v>
          </cell>
          <cell r="E1308" t="str">
            <v>FTE</v>
          </cell>
          <cell r="F1308" t="str">
            <v>T</v>
          </cell>
          <cell r="G1308" t="str">
            <v>TOTAL</v>
          </cell>
          <cell r="H1308" t="str">
            <v>RSE</v>
          </cell>
          <cell r="J1308" t="str">
            <v>:</v>
          </cell>
          <cell r="K1308" t="str">
            <v>NC</v>
          </cell>
          <cell r="M1308" t="str">
            <v>V</v>
          </cell>
          <cell r="N1308">
            <v>38461.761388888888</v>
          </cell>
          <cell r="O1308" t="str">
            <v>GCHATEAUGIRON</v>
          </cell>
          <cell r="P1308">
            <v>38681.436111111114</v>
          </cell>
        </row>
        <row r="1309">
          <cell r="A1309" t="str">
            <v>1987</v>
          </cell>
          <cell r="B1309" t="str">
            <v>EE</v>
          </cell>
          <cell r="C1309" t="str">
            <v>AG_SC</v>
          </cell>
          <cell r="D1309" t="str">
            <v>A00</v>
          </cell>
          <cell r="E1309" t="str">
            <v>FTE</v>
          </cell>
          <cell r="F1309" t="str">
            <v>T</v>
          </cell>
          <cell r="G1309" t="str">
            <v>TOTAL</v>
          </cell>
          <cell r="H1309" t="str">
            <v>RSE</v>
          </cell>
          <cell r="J1309" t="str">
            <v>:</v>
          </cell>
          <cell r="K1309" t="str">
            <v>NC</v>
          </cell>
          <cell r="M1309" t="str">
            <v>V</v>
          </cell>
          <cell r="N1309">
            <v>38461.761388888888</v>
          </cell>
          <cell r="O1309" t="str">
            <v>GCHATEAUGIRON</v>
          </cell>
          <cell r="P1309">
            <v>38681.436053240737</v>
          </cell>
        </row>
        <row r="1310">
          <cell r="A1310" t="str">
            <v>1986</v>
          </cell>
          <cell r="B1310" t="str">
            <v>EE</v>
          </cell>
          <cell r="C1310" t="str">
            <v>AG_SC</v>
          </cell>
          <cell r="D1310" t="str">
            <v>A00</v>
          </cell>
          <cell r="E1310" t="str">
            <v>FTE</v>
          </cell>
          <cell r="F1310" t="str">
            <v>T</v>
          </cell>
          <cell r="G1310" t="str">
            <v>TOTAL</v>
          </cell>
          <cell r="H1310" t="str">
            <v>RSE</v>
          </cell>
          <cell r="J1310" t="str">
            <v>:</v>
          </cell>
          <cell r="K1310" t="str">
            <v>NC</v>
          </cell>
          <cell r="M1310" t="str">
            <v>V</v>
          </cell>
          <cell r="N1310">
            <v>38461.761388888888</v>
          </cell>
          <cell r="O1310" t="str">
            <v>GCHATEAUGIRON</v>
          </cell>
          <cell r="P1310">
            <v>38681.436006944445</v>
          </cell>
        </row>
        <row r="1311">
          <cell r="A1311" t="str">
            <v>1985</v>
          </cell>
          <cell r="B1311" t="str">
            <v>EE</v>
          </cell>
          <cell r="C1311" t="str">
            <v>AG_SC</v>
          </cell>
          <cell r="D1311" t="str">
            <v>A00</v>
          </cell>
          <cell r="E1311" t="str">
            <v>FTE</v>
          </cell>
          <cell r="F1311" t="str">
            <v>T</v>
          </cell>
          <cell r="G1311" t="str">
            <v>TOTAL</v>
          </cell>
          <cell r="H1311" t="str">
            <v>RSE</v>
          </cell>
          <cell r="J1311" t="str">
            <v>:</v>
          </cell>
          <cell r="K1311" t="str">
            <v>NC</v>
          </cell>
          <cell r="M1311" t="str">
            <v>V</v>
          </cell>
          <cell r="N1311">
            <v>38461.761388888888</v>
          </cell>
          <cell r="O1311" t="str">
            <v>GCHATEAUGIRON</v>
          </cell>
          <cell r="P1311">
            <v>38681.435972222222</v>
          </cell>
        </row>
        <row r="1312">
          <cell r="A1312" t="str">
            <v>1984</v>
          </cell>
          <cell r="B1312" t="str">
            <v>EE</v>
          </cell>
          <cell r="C1312" t="str">
            <v>AG_SC</v>
          </cell>
          <cell r="D1312" t="str">
            <v>A00</v>
          </cell>
          <cell r="E1312" t="str">
            <v>FTE</v>
          </cell>
          <cell r="F1312" t="str">
            <v>T</v>
          </cell>
          <cell r="G1312" t="str">
            <v>TOTAL</v>
          </cell>
          <cell r="H1312" t="str">
            <v>RSE</v>
          </cell>
          <cell r="J1312" t="str">
            <v>:</v>
          </cell>
          <cell r="K1312" t="str">
            <v>NC</v>
          </cell>
          <cell r="M1312" t="str">
            <v>V</v>
          </cell>
          <cell r="N1312">
            <v>38461.761388888888</v>
          </cell>
          <cell r="O1312" t="str">
            <v>GCHATEAUGIRON</v>
          </cell>
          <cell r="P1312">
            <v>38681.435925925929</v>
          </cell>
        </row>
        <row r="1313">
          <cell r="A1313" t="str">
            <v>1983</v>
          </cell>
          <cell r="B1313" t="str">
            <v>EE</v>
          </cell>
          <cell r="C1313" t="str">
            <v>AG_SC</v>
          </cell>
          <cell r="D1313" t="str">
            <v>A00</v>
          </cell>
          <cell r="E1313" t="str">
            <v>FTE</v>
          </cell>
          <cell r="F1313" t="str">
            <v>T</v>
          </cell>
          <cell r="G1313" t="str">
            <v>TOTAL</v>
          </cell>
          <cell r="H1313" t="str">
            <v>RSE</v>
          </cell>
          <cell r="J1313" t="str">
            <v>:</v>
          </cell>
          <cell r="K1313" t="str">
            <v>NC</v>
          </cell>
          <cell r="M1313" t="str">
            <v>V</v>
          </cell>
          <cell r="N1313">
            <v>38461.761388888888</v>
          </cell>
          <cell r="O1313" t="str">
            <v>GCHATEAUGIRON</v>
          </cell>
          <cell r="P1313">
            <v>38681.435891203706</v>
          </cell>
        </row>
        <row r="1314">
          <cell r="A1314" t="str">
            <v>1982</v>
          </cell>
          <cell r="B1314" t="str">
            <v>EE</v>
          </cell>
          <cell r="C1314" t="str">
            <v>AG_SC</v>
          </cell>
          <cell r="D1314" t="str">
            <v>A00</v>
          </cell>
          <cell r="E1314" t="str">
            <v>FTE</v>
          </cell>
          <cell r="F1314" t="str">
            <v>T</v>
          </cell>
          <cell r="G1314" t="str">
            <v>TOTAL</v>
          </cell>
          <cell r="H1314" t="str">
            <v>RSE</v>
          </cell>
          <cell r="J1314" t="str">
            <v>:</v>
          </cell>
          <cell r="K1314" t="str">
            <v>NC</v>
          </cell>
          <cell r="M1314" t="str">
            <v>V</v>
          </cell>
          <cell r="N1314">
            <v>38461.761388888888</v>
          </cell>
          <cell r="O1314" t="str">
            <v>GCHATEAUGIRON</v>
          </cell>
          <cell r="P1314">
            <v>38681.435868055552</v>
          </cell>
        </row>
        <row r="1315">
          <cell r="A1315" t="str">
            <v>1981</v>
          </cell>
          <cell r="B1315" t="str">
            <v>EE</v>
          </cell>
          <cell r="C1315" t="str">
            <v>AG_SC</v>
          </cell>
          <cell r="D1315" t="str">
            <v>A00</v>
          </cell>
          <cell r="E1315" t="str">
            <v>FTE</v>
          </cell>
          <cell r="F1315" t="str">
            <v>T</v>
          </cell>
          <cell r="G1315" t="str">
            <v>TOTAL</v>
          </cell>
          <cell r="H1315" t="str">
            <v>RSE</v>
          </cell>
          <cell r="J1315" t="str">
            <v>:</v>
          </cell>
          <cell r="K1315" t="str">
            <v>NC</v>
          </cell>
          <cell r="M1315" t="str">
            <v>V</v>
          </cell>
          <cell r="N1315">
            <v>38461.761388888888</v>
          </cell>
          <cell r="O1315" t="str">
            <v>GCHATEAUGIRON</v>
          </cell>
          <cell r="P1315">
            <v>38681.435844907406</v>
          </cell>
        </row>
        <row r="1316">
          <cell r="A1316" t="str">
            <v>1980</v>
          </cell>
          <cell r="B1316" t="str">
            <v>EE</v>
          </cell>
          <cell r="C1316" t="str">
            <v>AG_SC</v>
          </cell>
          <cell r="D1316" t="str">
            <v>A00</v>
          </cell>
          <cell r="E1316" t="str">
            <v>FTE</v>
          </cell>
          <cell r="F1316" t="str">
            <v>T</v>
          </cell>
          <cell r="G1316" t="str">
            <v>TOTAL</v>
          </cell>
          <cell r="H1316" t="str">
            <v>RSE</v>
          </cell>
          <cell r="J1316" t="str">
            <v>:</v>
          </cell>
          <cell r="K1316" t="str">
            <v>NC</v>
          </cell>
          <cell r="M1316" t="str">
            <v>V</v>
          </cell>
          <cell r="N1316">
            <v>38461.761388888888</v>
          </cell>
          <cell r="O1316" t="str">
            <v>GCHATEAUGIRON</v>
          </cell>
          <cell r="P1316">
            <v>38681.435810185183</v>
          </cell>
        </row>
        <row r="1317">
          <cell r="A1317" t="str">
            <v>2002</v>
          </cell>
          <cell r="B1317" t="str">
            <v>CY</v>
          </cell>
          <cell r="C1317" t="str">
            <v>AG_SC</v>
          </cell>
          <cell r="D1317" t="str">
            <v>A00</v>
          </cell>
          <cell r="E1317" t="str">
            <v>FTE</v>
          </cell>
          <cell r="F1317" t="str">
            <v>T</v>
          </cell>
          <cell r="G1317" t="str">
            <v>TOTAL</v>
          </cell>
          <cell r="H1317" t="str">
            <v>RSE</v>
          </cell>
          <cell r="I1317">
            <v>39.9</v>
          </cell>
          <cell r="K1317" t="str">
            <v>MS</v>
          </cell>
          <cell r="M1317" t="str">
            <v>V</v>
          </cell>
          <cell r="N1317">
            <v>38461.761388888888</v>
          </cell>
          <cell r="O1317" t="str">
            <v>GCHATEAUGIRON</v>
          </cell>
          <cell r="P1317">
            <v>38681.438171296293</v>
          </cell>
          <cell r="Q1317" t="str">
            <v>gchateaug</v>
          </cell>
        </row>
        <row r="1318">
          <cell r="A1318" t="str">
            <v>2001</v>
          </cell>
          <cell r="B1318" t="str">
            <v>CY</v>
          </cell>
          <cell r="C1318" t="str">
            <v>AG_SC</v>
          </cell>
          <cell r="D1318" t="str">
            <v>A00</v>
          </cell>
          <cell r="E1318" t="str">
            <v>FTE</v>
          </cell>
          <cell r="F1318" t="str">
            <v>T</v>
          </cell>
          <cell r="G1318" t="str">
            <v>TOTAL</v>
          </cell>
          <cell r="H1318" t="str">
            <v>RSE</v>
          </cell>
          <cell r="I1318">
            <v>38</v>
          </cell>
          <cell r="K1318" t="str">
            <v>NC</v>
          </cell>
          <cell r="M1318" t="str">
            <v>V</v>
          </cell>
          <cell r="N1318">
            <v>38461.761388888888</v>
          </cell>
          <cell r="O1318" t="str">
            <v>GCHATEAUGIRON</v>
          </cell>
          <cell r="P1318">
            <v>38681.43787037037</v>
          </cell>
        </row>
        <row r="1319">
          <cell r="A1319" t="str">
            <v>2000</v>
          </cell>
          <cell r="B1319" t="str">
            <v>CY</v>
          </cell>
          <cell r="C1319" t="str">
            <v>AG_SC</v>
          </cell>
          <cell r="D1319" t="str">
            <v>A00</v>
          </cell>
          <cell r="E1319" t="str">
            <v>FTE</v>
          </cell>
          <cell r="F1319" t="str">
            <v>T</v>
          </cell>
          <cell r="G1319" t="str">
            <v>TOTAL</v>
          </cell>
          <cell r="H1319" t="str">
            <v>RSE</v>
          </cell>
          <cell r="I1319">
            <v>36</v>
          </cell>
          <cell r="K1319" t="str">
            <v>NC</v>
          </cell>
          <cell r="M1319" t="str">
            <v>V</v>
          </cell>
          <cell r="N1319">
            <v>38461.761388888888</v>
          </cell>
          <cell r="O1319" t="str">
            <v>GCHATEAUGIRON</v>
          </cell>
          <cell r="P1319">
            <v>38681.437627314815</v>
          </cell>
        </row>
        <row r="1320">
          <cell r="A1320" t="str">
            <v>1999</v>
          </cell>
          <cell r="B1320" t="str">
            <v>CY</v>
          </cell>
          <cell r="C1320" t="str">
            <v>AG_SC</v>
          </cell>
          <cell r="D1320" t="str">
            <v>A00</v>
          </cell>
          <cell r="E1320" t="str">
            <v>FTE</v>
          </cell>
          <cell r="F1320" t="str">
            <v>T</v>
          </cell>
          <cell r="G1320" t="str">
            <v>TOTAL</v>
          </cell>
          <cell r="H1320" t="str">
            <v>RSE</v>
          </cell>
          <cell r="I1320">
            <v>39</v>
          </cell>
          <cell r="K1320" t="str">
            <v>NC</v>
          </cell>
          <cell r="M1320" t="str">
            <v>V</v>
          </cell>
          <cell r="N1320">
            <v>38461.761388888888</v>
          </cell>
          <cell r="O1320" t="str">
            <v>GCHATEAUGIRON</v>
          </cell>
          <cell r="P1320">
            <v>38681.437384259261</v>
          </cell>
        </row>
        <row r="1321">
          <cell r="A1321" t="str">
            <v>1998</v>
          </cell>
          <cell r="B1321" t="str">
            <v>CY</v>
          </cell>
          <cell r="C1321" t="str">
            <v>AG_SC</v>
          </cell>
          <cell r="D1321" t="str">
            <v>A00</v>
          </cell>
          <cell r="E1321" t="str">
            <v>FTE</v>
          </cell>
          <cell r="F1321" t="str">
            <v>T</v>
          </cell>
          <cell r="G1321" t="str">
            <v>TOTAL</v>
          </cell>
          <cell r="H1321" t="str">
            <v>RSE</v>
          </cell>
          <cell r="I1321">
            <v>42</v>
          </cell>
          <cell r="K1321" t="str">
            <v>NC</v>
          </cell>
          <cell r="M1321" t="str">
            <v>V</v>
          </cell>
          <cell r="N1321">
            <v>38461.761388888888</v>
          </cell>
          <cell r="O1321" t="str">
            <v>GCHATEAUGIRON</v>
          </cell>
          <cell r="P1321">
            <v>38681.437164351853</v>
          </cell>
        </row>
        <row r="1322">
          <cell r="A1322" t="str">
            <v>1997</v>
          </cell>
          <cell r="B1322" t="str">
            <v>CY</v>
          </cell>
          <cell r="C1322" t="str">
            <v>AG_SC</v>
          </cell>
          <cell r="D1322" t="str">
            <v>A00</v>
          </cell>
          <cell r="E1322" t="str">
            <v>FTE</v>
          </cell>
          <cell r="F1322" t="str">
            <v>T</v>
          </cell>
          <cell r="G1322" t="str">
            <v>TOTAL</v>
          </cell>
          <cell r="H1322" t="str">
            <v>RSE</v>
          </cell>
          <cell r="J1322" t="str">
            <v>:</v>
          </cell>
          <cell r="K1322" t="str">
            <v>NC</v>
          </cell>
          <cell r="M1322" t="str">
            <v>V</v>
          </cell>
          <cell r="N1322">
            <v>38461.761388888888</v>
          </cell>
          <cell r="O1322" t="str">
            <v>GCHATEAUGIRON</v>
          </cell>
          <cell r="P1322">
            <v>38681.436979166669</v>
          </cell>
        </row>
        <row r="1323">
          <cell r="A1323" t="str">
            <v>1996</v>
          </cell>
          <cell r="B1323" t="str">
            <v>CY</v>
          </cell>
          <cell r="C1323" t="str">
            <v>AG_SC</v>
          </cell>
          <cell r="D1323" t="str">
            <v>A00</v>
          </cell>
          <cell r="E1323" t="str">
            <v>FTE</v>
          </cell>
          <cell r="F1323" t="str">
            <v>T</v>
          </cell>
          <cell r="G1323" t="str">
            <v>TOTAL</v>
          </cell>
          <cell r="H1323" t="str">
            <v>RSE</v>
          </cell>
          <cell r="J1323" t="str">
            <v>:</v>
          </cell>
          <cell r="K1323" t="str">
            <v>NC</v>
          </cell>
          <cell r="M1323" t="str">
            <v>V</v>
          </cell>
          <cell r="N1323">
            <v>38461.761388888888</v>
          </cell>
          <cell r="O1323" t="str">
            <v>GCHATEAUGIRON</v>
          </cell>
          <cell r="P1323">
            <v>38681.43681712963</v>
          </cell>
        </row>
        <row r="1324">
          <cell r="A1324" t="str">
            <v>1995</v>
          </cell>
          <cell r="B1324" t="str">
            <v>CY</v>
          </cell>
          <cell r="C1324" t="str">
            <v>AG_SC</v>
          </cell>
          <cell r="D1324" t="str">
            <v>A00</v>
          </cell>
          <cell r="E1324" t="str">
            <v>FTE</v>
          </cell>
          <cell r="F1324" t="str">
            <v>T</v>
          </cell>
          <cell r="G1324" t="str">
            <v>TOTAL</v>
          </cell>
          <cell r="H1324" t="str">
            <v>RSE</v>
          </cell>
          <cell r="J1324" t="str">
            <v>:</v>
          </cell>
          <cell r="K1324" t="str">
            <v>NC</v>
          </cell>
          <cell r="M1324" t="str">
            <v>V</v>
          </cell>
          <cell r="N1324">
            <v>38461.761388888888</v>
          </cell>
          <cell r="O1324" t="str">
            <v>GCHATEAUGIRON</v>
          </cell>
          <cell r="P1324">
            <v>38681.436666666668</v>
          </cell>
        </row>
        <row r="1325">
          <cell r="A1325" t="str">
            <v>1994</v>
          </cell>
          <cell r="B1325" t="str">
            <v>CY</v>
          </cell>
          <cell r="C1325" t="str">
            <v>AG_SC</v>
          </cell>
          <cell r="D1325" t="str">
            <v>A00</v>
          </cell>
          <cell r="E1325" t="str">
            <v>FTE</v>
          </cell>
          <cell r="F1325" t="str">
            <v>T</v>
          </cell>
          <cell r="G1325" t="str">
            <v>TOTAL</v>
          </cell>
          <cell r="H1325" t="str">
            <v>RSE</v>
          </cell>
          <cell r="J1325" t="str">
            <v>:</v>
          </cell>
          <cell r="K1325" t="str">
            <v>NC</v>
          </cell>
          <cell r="M1325" t="str">
            <v>V</v>
          </cell>
          <cell r="N1325">
            <v>38461.761388888888</v>
          </cell>
          <cell r="O1325" t="str">
            <v>GCHATEAUGIRON</v>
          </cell>
          <cell r="P1325">
            <v>38681.436550925922</v>
          </cell>
        </row>
        <row r="1326">
          <cell r="A1326" t="str">
            <v>1993</v>
          </cell>
          <cell r="B1326" t="str">
            <v>CY</v>
          </cell>
          <cell r="C1326" t="str">
            <v>AG_SC</v>
          </cell>
          <cell r="D1326" t="str">
            <v>A00</v>
          </cell>
          <cell r="E1326" t="str">
            <v>FTE</v>
          </cell>
          <cell r="F1326" t="str">
            <v>T</v>
          </cell>
          <cell r="G1326" t="str">
            <v>TOTAL</v>
          </cell>
          <cell r="H1326" t="str">
            <v>RSE</v>
          </cell>
          <cell r="J1326" t="str">
            <v>:</v>
          </cell>
          <cell r="K1326" t="str">
            <v>NC</v>
          </cell>
          <cell r="M1326" t="str">
            <v>V</v>
          </cell>
          <cell r="N1326">
            <v>38461.761388888888</v>
          </cell>
          <cell r="O1326" t="str">
            <v>GCHATEAUGIRON</v>
          </cell>
          <cell r="P1326">
            <v>38681.43644675926</v>
          </cell>
        </row>
        <row r="1327">
          <cell r="A1327" t="str">
            <v>1992</v>
          </cell>
          <cell r="B1327" t="str">
            <v>CY</v>
          </cell>
          <cell r="C1327" t="str">
            <v>AG_SC</v>
          </cell>
          <cell r="D1327" t="str">
            <v>A00</v>
          </cell>
          <cell r="E1327" t="str">
            <v>FTE</v>
          </cell>
          <cell r="F1327" t="str">
            <v>T</v>
          </cell>
          <cell r="G1327" t="str">
            <v>TOTAL</v>
          </cell>
          <cell r="H1327" t="str">
            <v>RSE</v>
          </cell>
          <cell r="I1327">
            <v>55</v>
          </cell>
          <cell r="J1327" t="str">
            <v>i</v>
          </cell>
          <cell r="K1327" t="str">
            <v>NC</v>
          </cell>
          <cell r="M1327" t="str">
            <v>V</v>
          </cell>
          <cell r="N1327">
            <v>38461.761388888888</v>
          </cell>
          <cell r="O1327" t="str">
            <v>GCHATEAUGIRON</v>
          </cell>
          <cell r="P1327">
            <v>38681.436354166668</v>
          </cell>
        </row>
        <row r="1328">
          <cell r="A1328" t="str">
            <v>1991</v>
          </cell>
          <cell r="B1328" t="str">
            <v>CY</v>
          </cell>
          <cell r="C1328" t="str">
            <v>AG_SC</v>
          </cell>
          <cell r="D1328" t="str">
            <v>A00</v>
          </cell>
          <cell r="E1328" t="str">
            <v>FTE</v>
          </cell>
          <cell r="F1328" t="str">
            <v>T</v>
          </cell>
          <cell r="G1328" t="str">
            <v>TOTAL</v>
          </cell>
          <cell r="H1328" t="str">
            <v>RSE</v>
          </cell>
          <cell r="I1328">
            <v>55</v>
          </cell>
          <cell r="J1328" t="str">
            <v>i</v>
          </cell>
          <cell r="K1328" t="str">
            <v>NC</v>
          </cell>
          <cell r="M1328" t="str">
            <v>V</v>
          </cell>
          <cell r="N1328">
            <v>38461.761388888888</v>
          </cell>
          <cell r="O1328" t="str">
            <v>GCHATEAUGIRON</v>
          </cell>
          <cell r="P1328">
            <v>38681.436284722222</v>
          </cell>
        </row>
        <row r="1329">
          <cell r="A1329" t="str">
            <v>1990</v>
          </cell>
          <cell r="B1329" t="str">
            <v>CY</v>
          </cell>
          <cell r="C1329" t="str">
            <v>AG_SC</v>
          </cell>
          <cell r="D1329" t="str">
            <v>A00</v>
          </cell>
          <cell r="E1329" t="str">
            <v>FTE</v>
          </cell>
          <cell r="F1329" t="str">
            <v>T</v>
          </cell>
          <cell r="G1329" t="str">
            <v>TOTAL</v>
          </cell>
          <cell r="H1329" t="str">
            <v>RSE</v>
          </cell>
          <cell r="J1329" t="str">
            <v>:</v>
          </cell>
          <cell r="K1329" t="str">
            <v>NC</v>
          </cell>
          <cell r="M1329" t="str">
            <v>V</v>
          </cell>
          <cell r="N1329">
            <v>38461.761388888888</v>
          </cell>
          <cell r="O1329" t="str">
            <v>GCHATEAUGIRON</v>
          </cell>
          <cell r="P1329">
            <v>38681.436215277776</v>
          </cell>
        </row>
        <row r="1330">
          <cell r="A1330" t="str">
            <v>1984</v>
          </cell>
          <cell r="B1330" t="str">
            <v>LT</v>
          </cell>
          <cell r="C1330" t="str">
            <v>AG_SC</v>
          </cell>
          <cell r="D1330" t="str">
            <v>A00</v>
          </cell>
          <cell r="E1330" t="str">
            <v>FTE</v>
          </cell>
          <cell r="F1330" t="str">
            <v>T</v>
          </cell>
          <cell r="G1330" t="str">
            <v>TOTAL</v>
          </cell>
          <cell r="H1330" t="str">
            <v>RSE</v>
          </cell>
          <cell r="J1330" t="str">
            <v>:</v>
          </cell>
          <cell r="K1330" t="str">
            <v>NC</v>
          </cell>
          <cell r="M1330" t="str">
            <v>V</v>
          </cell>
          <cell r="N1330">
            <v>38461.761400462965</v>
          </cell>
          <cell r="O1330" t="str">
            <v>GCHATEAUGIRON</v>
          </cell>
          <cell r="P1330">
            <v>38681.435937499999</v>
          </cell>
        </row>
        <row r="1331">
          <cell r="A1331" t="str">
            <v>1983</v>
          </cell>
          <cell r="B1331" t="str">
            <v>LT</v>
          </cell>
          <cell r="C1331" t="str">
            <v>AG_SC</v>
          </cell>
          <cell r="D1331" t="str">
            <v>A00</v>
          </cell>
          <cell r="E1331" t="str">
            <v>FTE</v>
          </cell>
          <cell r="F1331" t="str">
            <v>T</v>
          </cell>
          <cell r="G1331" t="str">
            <v>TOTAL</v>
          </cell>
          <cell r="H1331" t="str">
            <v>RSE</v>
          </cell>
          <cell r="J1331" t="str">
            <v>:</v>
          </cell>
          <cell r="K1331" t="str">
            <v>NC</v>
          </cell>
          <cell r="M1331" t="str">
            <v>V</v>
          </cell>
          <cell r="N1331">
            <v>38461.761400462965</v>
          </cell>
          <cell r="O1331" t="str">
            <v>GCHATEAUGIRON</v>
          </cell>
          <cell r="P1331">
            <v>38681.435902777775</v>
          </cell>
        </row>
        <row r="1332">
          <cell r="A1332" t="str">
            <v>1982</v>
          </cell>
          <cell r="B1332" t="str">
            <v>LT</v>
          </cell>
          <cell r="C1332" t="str">
            <v>AG_SC</v>
          </cell>
          <cell r="D1332" t="str">
            <v>A00</v>
          </cell>
          <cell r="E1332" t="str">
            <v>FTE</v>
          </cell>
          <cell r="F1332" t="str">
            <v>T</v>
          </cell>
          <cell r="G1332" t="str">
            <v>TOTAL</v>
          </cell>
          <cell r="H1332" t="str">
            <v>RSE</v>
          </cell>
          <cell r="J1332" t="str">
            <v>:</v>
          </cell>
          <cell r="K1332" t="str">
            <v>NC</v>
          </cell>
          <cell r="M1332" t="str">
            <v>V</v>
          </cell>
          <cell r="N1332">
            <v>38461.761400462965</v>
          </cell>
          <cell r="O1332" t="str">
            <v>GCHATEAUGIRON</v>
          </cell>
          <cell r="P1332">
            <v>38681.435868055552</v>
          </cell>
        </row>
        <row r="1333">
          <cell r="A1333" t="str">
            <v>1981</v>
          </cell>
          <cell r="B1333" t="str">
            <v>LT</v>
          </cell>
          <cell r="C1333" t="str">
            <v>AG_SC</v>
          </cell>
          <cell r="D1333" t="str">
            <v>A00</v>
          </cell>
          <cell r="E1333" t="str">
            <v>FTE</v>
          </cell>
          <cell r="F1333" t="str">
            <v>T</v>
          </cell>
          <cell r="G1333" t="str">
            <v>TOTAL</v>
          </cell>
          <cell r="H1333" t="str">
            <v>RSE</v>
          </cell>
          <cell r="J1333" t="str">
            <v>:</v>
          </cell>
          <cell r="K1333" t="str">
            <v>NC</v>
          </cell>
          <cell r="M1333" t="str">
            <v>V</v>
          </cell>
          <cell r="N1333">
            <v>38461.761400462965</v>
          </cell>
          <cell r="O1333" t="str">
            <v>GCHATEAUGIRON</v>
          </cell>
          <cell r="P1333">
            <v>38681.435844907406</v>
          </cell>
        </row>
        <row r="1334">
          <cell r="A1334" t="str">
            <v>1980</v>
          </cell>
          <cell r="B1334" t="str">
            <v>LT</v>
          </cell>
          <cell r="C1334" t="str">
            <v>AG_SC</v>
          </cell>
          <cell r="D1334" t="str">
            <v>A00</v>
          </cell>
          <cell r="E1334" t="str">
            <v>FTE</v>
          </cell>
          <cell r="F1334" t="str">
            <v>T</v>
          </cell>
          <cell r="G1334" t="str">
            <v>TOTAL</v>
          </cell>
          <cell r="H1334" t="str">
            <v>RSE</v>
          </cell>
          <cell r="J1334" t="str">
            <v>:</v>
          </cell>
          <cell r="K1334" t="str">
            <v>NC</v>
          </cell>
          <cell r="M1334" t="str">
            <v>V</v>
          </cell>
          <cell r="N1334">
            <v>38461.761400462965</v>
          </cell>
          <cell r="O1334" t="str">
            <v>GCHATEAUGIRON</v>
          </cell>
          <cell r="P1334">
            <v>38681.43582175926</v>
          </cell>
        </row>
        <row r="1335">
          <cell r="A1335" t="str">
            <v>2002</v>
          </cell>
          <cell r="B1335" t="str">
            <v>HU</v>
          </cell>
          <cell r="C1335" t="str">
            <v>AG_SC</v>
          </cell>
          <cell r="D1335" t="str">
            <v>A00</v>
          </cell>
          <cell r="E1335" t="str">
            <v>FTE</v>
          </cell>
          <cell r="F1335" t="str">
            <v>T</v>
          </cell>
          <cell r="G1335" t="str">
            <v>TOTAL</v>
          </cell>
          <cell r="H1335" t="str">
            <v>RSE</v>
          </cell>
          <cell r="I1335">
            <v>1169</v>
          </cell>
          <cell r="K1335" t="str">
            <v>MS</v>
          </cell>
          <cell r="M1335" t="str">
            <v>V</v>
          </cell>
          <cell r="N1335">
            <v>38461.761400462965</v>
          </cell>
          <cell r="O1335" t="str">
            <v>GCHATEAUGIRON</v>
          </cell>
          <cell r="P1335">
            <v>38681.438275462962</v>
          </cell>
          <cell r="Q1335" t="str">
            <v>gchateaug</v>
          </cell>
        </row>
        <row r="1336">
          <cell r="A1336" t="str">
            <v>2001</v>
          </cell>
          <cell r="B1336" t="str">
            <v>HU</v>
          </cell>
          <cell r="C1336" t="str">
            <v>AG_SC</v>
          </cell>
          <cell r="D1336" t="str">
            <v>A00</v>
          </cell>
          <cell r="E1336" t="str">
            <v>FTE</v>
          </cell>
          <cell r="F1336" t="str">
            <v>T</v>
          </cell>
          <cell r="G1336" t="str">
            <v>TOTAL</v>
          </cell>
          <cell r="H1336" t="str">
            <v>RSE</v>
          </cell>
          <cell r="I1336">
            <v>1119</v>
          </cell>
          <cell r="K1336" t="str">
            <v>NC</v>
          </cell>
          <cell r="M1336" t="str">
            <v>V</v>
          </cell>
          <cell r="N1336">
            <v>38461.761400462965</v>
          </cell>
          <cell r="O1336" t="str">
            <v>GCHATEAUGIRON</v>
          </cell>
          <cell r="P1336">
            <v>38681.437974537039</v>
          </cell>
        </row>
        <row r="1337">
          <cell r="A1337" t="str">
            <v>2000</v>
          </cell>
          <cell r="B1337" t="str">
            <v>HU</v>
          </cell>
          <cell r="C1337" t="str">
            <v>AG_SC</v>
          </cell>
          <cell r="D1337" t="str">
            <v>A00</v>
          </cell>
          <cell r="E1337" t="str">
            <v>FTE</v>
          </cell>
          <cell r="F1337" t="str">
            <v>T</v>
          </cell>
          <cell r="G1337" t="str">
            <v>TOTAL</v>
          </cell>
          <cell r="H1337" t="str">
            <v>RSE</v>
          </cell>
          <cell r="I1337">
            <v>1099</v>
          </cell>
          <cell r="K1337" t="str">
            <v>NC</v>
          </cell>
          <cell r="M1337" t="str">
            <v>V</v>
          </cell>
          <cell r="N1337">
            <v>38461.761400462965</v>
          </cell>
          <cell r="O1337" t="str">
            <v>GCHATEAUGIRON</v>
          </cell>
          <cell r="P1337">
            <v>38681.437708333331</v>
          </cell>
        </row>
        <row r="1338">
          <cell r="A1338" t="str">
            <v>1999</v>
          </cell>
          <cell r="B1338" t="str">
            <v>HU</v>
          </cell>
          <cell r="C1338" t="str">
            <v>AG_SC</v>
          </cell>
          <cell r="D1338" t="str">
            <v>A00</v>
          </cell>
          <cell r="E1338" t="str">
            <v>FTE</v>
          </cell>
          <cell r="F1338" t="str">
            <v>T</v>
          </cell>
          <cell r="G1338" t="str">
            <v>TOTAL</v>
          </cell>
          <cell r="H1338" t="str">
            <v>RSE</v>
          </cell>
          <cell r="I1338">
            <v>1095</v>
          </cell>
          <cell r="K1338" t="str">
            <v>NC</v>
          </cell>
          <cell r="M1338" t="str">
            <v>V</v>
          </cell>
          <cell r="N1338">
            <v>38461.761400462965</v>
          </cell>
          <cell r="O1338" t="str">
            <v>GCHATEAUGIRON</v>
          </cell>
          <cell r="P1338">
            <v>38681.437476851854</v>
          </cell>
        </row>
        <row r="1339">
          <cell r="A1339" t="str">
            <v>1998</v>
          </cell>
          <cell r="B1339" t="str">
            <v>HU</v>
          </cell>
          <cell r="C1339" t="str">
            <v>AG_SC</v>
          </cell>
          <cell r="D1339" t="str">
            <v>A00</v>
          </cell>
          <cell r="E1339" t="str">
            <v>FTE</v>
          </cell>
          <cell r="F1339" t="str">
            <v>T</v>
          </cell>
          <cell r="G1339" t="str">
            <v>TOTAL</v>
          </cell>
          <cell r="H1339" t="str">
            <v>RSE</v>
          </cell>
          <cell r="I1339">
            <v>950</v>
          </cell>
          <cell r="K1339" t="str">
            <v>NC</v>
          </cell>
          <cell r="M1339" t="str">
            <v>V</v>
          </cell>
          <cell r="N1339">
            <v>38461.761400462965</v>
          </cell>
          <cell r="O1339" t="str">
            <v>GCHATEAUGIRON</v>
          </cell>
          <cell r="P1339">
            <v>38681.437245370369</v>
          </cell>
        </row>
        <row r="1340">
          <cell r="A1340" t="str">
            <v>1997</v>
          </cell>
          <cell r="B1340" t="str">
            <v>HU</v>
          </cell>
          <cell r="C1340" t="str">
            <v>AG_SC</v>
          </cell>
          <cell r="D1340" t="str">
            <v>A00</v>
          </cell>
          <cell r="E1340" t="str">
            <v>FTE</v>
          </cell>
          <cell r="F1340" t="str">
            <v>T</v>
          </cell>
          <cell r="G1340" t="str">
            <v>TOTAL</v>
          </cell>
          <cell r="H1340" t="str">
            <v>RSE</v>
          </cell>
          <cell r="I1340">
            <v>957</v>
          </cell>
          <cell r="K1340" t="str">
            <v>NC</v>
          </cell>
          <cell r="M1340" t="str">
            <v>V</v>
          </cell>
          <cell r="N1340">
            <v>38461.761400462965</v>
          </cell>
          <cell r="O1340" t="str">
            <v>GCHATEAUGIRON</v>
          </cell>
          <cell r="P1340">
            <v>38681.437048611115</v>
          </cell>
        </row>
        <row r="1341">
          <cell r="A1341" t="str">
            <v>1996</v>
          </cell>
          <cell r="B1341" t="str">
            <v>HU</v>
          </cell>
          <cell r="C1341" t="str">
            <v>AG_SC</v>
          </cell>
          <cell r="D1341" t="str">
            <v>A00</v>
          </cell>
          <cell r="E1341" t="str">
            <v>FTE</v>
          </cell>
          <cell r="F1341" t="str">
            <v>T</v>
          </cell>
          <cell r="G1341" t="str">
            <v>TOTAL</v>
          </cell>
          <cell r="H1341" t="str">
            <v>RSE</v>
          </cell>
          <cell r="I1341">
            <v>966</v>
          </cell>
          <cell r="K1341" t="str">
            <v>NC</v>
          </cell>
          <cell r="M1341" t="str">
            <v>V</v>
          </cell>
          <cell r="N1341">
            <v>38461.761400462965</v>
          </cell>
          <cell r="O1341" t="str">
            <v>GCHATEAUGIRON</v>
          </cell>
          <cell r="P1341">
            <v>38681.436874999999</v>
          </cell>
        </row>
        <row r="1342">
          <cell r="A1342" t="str">
            <v>1995</v>
          </cell>
          <cell r="B1342" t="str">
            <v>HU</v>
          </cell>
          <cell r="C1342" t="str">
            <v>AG_SC</v>
          </cell>
          <cell r="D1342" t="str">
            <v>A00</v>
          </cell>
          <cell r="E1342" t="str">
            <v>FTE</v>
          </cell>
          <cell r="F1342" t="str">
            <v>T</v>
          </cell>
          <cell r="G1342" t="str">
            <v>TOTAL</v>
          </cell>
          <cell r="H1342" t="str">
            <v>RSE</v>
          </cell>
          <cell r="I1342">
            <v>1020</v>
          </cell>
          <cell r="K1342" t="str">
            <v>NC</v>
          </cell>
          <cell r="M1342" t="str">
            <v>V</v>
          </cell>
          <cell r="N1342">
            <v>38461.761400462965</v>
          </cell>
          <cell r="O1342" t="str">
            <v>GCHATEAUGIRON</v>
          </cell>
          <cell r="P1342">
            <v>38681.436724537038</v>
          </cell>
        </row>
        <row r="1343">
          <cell r="A1343" t="str">
            <v>1994</v>
          </cell>
          <cell r="B1343" t="str">
            <v>HU</v>
          </cell>
          <cell r="C1343" t="str">
            <v>AG_SC</v>
          </cell>
          <cell r="D1343" t="str">
            <v>A00</v>
          </cell>
          <cell r="E1343" t="str">
            <v>FTE</v>
          </cell>
          <cell r="F1343" t="str">
            <v>T</v>
          </cell>
          <cell r="G1343" t="str">
            <v>TOTAL</v>
          </cell>
          <cell r="H1343" t="str">
            <v>RSE</v>
          </cell>
          <cell r="I1343">
            <v>1219</v>
          </cell>
          <cell r="K1343" t="str">
            <v>NC</v>
          </cell>
          <cell r="M1343" t="str">
            <v>V</v>
          </cell>
          <cell r="N1343">
            <v>38461.761400462965</v>
          </cell>
          <cell r="O1343" t="str">
            <v>GCHATEAUGIRON</v>
          </cell>
          <cell r="P1343">
            <v>38681.436585648145</v>
          </cell>
        </row>
        <row r="1344">
          <cell r="A1344" t="str">
            <v>1993</v>
          </cell>
          <cell r="B1344" t="str">
            <v>HU</v>
          </cell>
          <cell r="C1344" t="str">
            <v>AG_SC</v>
          </cell>
          <cell r="D1344" t="str">
            <v>A00</v>
          </cell>
          <cell r="E1344" t="str">
            <v>FTE</v>
          </cell>
          <cell r="F1344" t="str">
            <v>T</v>
          </cell>
          <cell r="G1344" t="str">
            <v>TOTAL</v>
          </cell>
          <cell r="H1344" t="str">
            <v>RSE</v>
          </cell>
          <cell r="I1344">
            <v>1263</v>
          </cell>
          <cell r="K1344" t="str">
            <v>NC</v>
          </cell>
          <cell r="M1344" t="str">
            <v>V</v>
          </cell>
          <cell r="N1344">
            <v>38461.761400462965</v>
          </cell>
          <cell r="O1344" t="str">
            <v>GCHATEAUGIRON</v>
          </cell>
          <cell r="P1344">
            <v>38681.436481481483</v>
          </cell>
        </row>
        <row r="1345">
          <cell r="A1345" t="str">
            <v>1992</v>
          </cell>
          <cell r="B1345" t="str">
            <v>HU</v>
          </cell>
          <cell r="C1345" t="str">
            <v>AG_SC</v>
          </cell>
          <cell r="D1345" t="str">
            <v>A00</v>
          </cell>
          <cell r="E1345" t="str">
            <v>FTE</v>
          </cell>
          <cell r="F1345" t="str">
            <v>T</v>
          </cell>
          <cell r="G1345" t="str">
            <v>TOTAL</v>
          </cell>
          <cell r="H1345" t="str">
            <v>RSE</v>
          </cell>
          <cell r="I1345">
            <v>1244</v>
          </cell>
          <cell r="K1345" t="str">
            <v>NC</v>
          </cell>
          <cell r="M1345" t="str">
            <v>V</v>
          </cell>
          <cell r="N1345">
            <v>38461.761400462965</v>
          </cell>
          <cell r="O1345" t="str">
            <v>GCHATEAUGIRON</v>
          </cell>
          <cell r="P1345">
            <v>38681.436388888891</v>
          </cell>
        </row>
        <row r="1346">
          <cell r="A1346" t="str">
            <v>1991</v>
          </cell>
          <cell r="B1346" t="str">
            <v>HU</v>
          </cell>
          <cell r="C1346" t="str">
            <v>AG_SC</v>
          </cell>
          <cell r="D1346" t="str">
            <v>A00</v>
          </cell>
          <cell r="E1346" t="str">
            <v>FTE</v>
          </cell>
          <cell r="F1346" t="str">
            <v>T</v>
          </cell>
          <cell r="G1346" t="str">
            <v>TOTAL</v>
          </cell>
          <cell r="H1346" t="str">
            <v>RSE</v>
          </cell>
          <cell r="I1346">
            <v>1460</v>
          </cell>
          <cell r="K1346" t="str">
            <v>NC</v>
          </cell>
          <cell r="M1346" t="str">
            <v>V</v>
          </cell>
          <cell r="N1346">
            <v>38461.761400462965</v>
          </cell>
          <cell r="O1346" t="str">
            <v>GCHATEAUGIRON</v>
          </cell>
          <cell r="P1346">
            <v>38681.436307870368</v>
          </cell>
        </row>
        <row r="1347">
          <cell r="A1347" t="str">
            <v>1990</v>
          </cell>
          <cell r="B1347" t="str">
            <v>HU</v>
          </cell>
          <cell r="C1347" t="str">
            <v>AG_SC</v>
          </cell>
          <cell r="D1347" t="str">
            <v>A00</v>
          </cell>
          <cell r="E1347" t="str">
            <v>FTE</v>
          </cell>
          <cell r="F1347" t="str">
            <v>T</v>
          </cell>
          <cell r="G1347" t="str">
            <v>TOTAL</v>
          </cell>
          <cell r="H1347" t="str">
            <v>RSE</v>
          </cell>
          <cell r="I1347">
            <v>1664</v>
          </cell>
          <cell r="K1347" t="str">
            <v>NC</v>
          </cell>
          <cell r="M1347" t="str">
            <v>V</v>
          </cell>
          <cell r="N1347">
            <v>38461.761400462965</v>
          </cell>
          <cell r="O1347" t="str">
            <v>GCHATEAUGIRON</v>
          </cell>
          <cell r="P1347">
            <v>38681.436238425929</v>
          </cell>
        </row>
        <row r="1348">
          <cell r="A1348" t="str">
            <v>1989</v>
          </cell>
          <cell r="B1348" t="str">
            <v>HU</v>
          </cell>
          <cell r="C1348" t="str">
            <v>AG_SC</v>
          </cell>
          <cell r="D1348" t="str">
            <v>A00</v>
          </cell>
          <cell r="E1348" t="str">
            <v>FTE</v>
          </cell>
          <cell r="F1348" t="str">
            <v>T</v>
          </cell>
          <cell r="G1348" t="str">
            <v>TOTAL</v>
          </cell>
          <cell r="H1348" t="str">
            <v>RSE</v>
          </cell>
          <cell r="I1348">
            <v>1784</v>
          </cell>
          <cell r="K1348" t="str">
            <v>NC</v>
          </cell>
          <cell r="M1348" t="str">
            <v>V</v>
          </cell>
          <cell r="N1348">
            <v>38461.761400462965</v>
          </cell>
          <cell r="O1348" t="str">
            <v>GCHATEAUGIRON</v>
          </cell>
          <cell r="P1348">
            <v>38681.436168981483</v>
          </cell>
        </row>
        <row r="1349">
          <cell r="A1349" t="str">
            <v>1988</v>
          </cell>
          <cell r="B1349" t="str">
            <v>HU</v>
          </cell>
          <cell r="C1349" t="str">
            <v>AG_SC</v>
          </cell>
          <cell r="D1349" t="str">
            <v>A00</v>
          </cell>
          <cell r="E1349" t="str">
            <v>FTE</v>
          </cell>
          <cell r="F1349" t="str">
            <v>T</v>
          </cell>
          <cell r="G1349" t="str">
            <v>TOTAL</v>
          </cell>
          <cell r="H1349" t="str">
            <v>RSE</v>
          </cell>
          <cell r="I1349">
            <v>1759</v>
          </cell>
          <cell r="K1349" t="str">
            <v>NC</v>
          </cell>
          <cell r="M1349" t="str">
            <v>V</v>
          </cell>
          <cell r="N1349">
            <v>38461.761400462965</v>
          </cell>
          <cell r="O1349" t="str">
            <v>GCHATEAUGIRON</v>
          </cell>
          <cell r="P1349">
            <v>38681.436111111114</v>
          </cell>
        </row>
        <row r="1350">
          <cell r="A1350" t="str">
            <v>1987</v>
          </cell>
          <cell r="B1350" t="str">
            <v>HU</v>
          </cell>
          <cell r="C1350" t="str">
            <v>AG_SC</v>
          </cell>
          <cell r="D1350" t="str">
            <v>A00</v>
          </cell>
          <cell r="E1350" t="str">
            <v>FTE</v>
          </cell>
          <cell r="F1350" t="str">
            <v>T</v>
          </cell>
          <cell r="G1350" t="str">
            <v>TOTAL</v>
          </cell>
          <cell r="H1350" t="str">
            <v>RSE</v>
          </cell>
          <cell r="I1350">
            <v>1796</v>
          </cell>
          <cell r="K1350" t="str">
            <v>NC</v>
          </cell>
          <cell r="M1350" t="str">
            <v>V</v>
          </cell>
          <cell r="N1350">
            <v>38461.761400462965</v>
          </cell>
          <cell r="O1350" t="str">
            <v>GCHATEAUGIRON</v>
          </cell>
          <cell r="P1350">
            <v>38681.436064814814</v>
          </cell>
        </row>
        <row r="1351">
          <cell r="A1351" t="str">
            <v>1986</v>
          </cell>
          <cell r="B1351" t="str">
            <v>HU</v>
          </cell>
          <cell r="C1351" t="str">
            <v>AG_SC</v>
          </cell>
          <cell r="D1351" t="str">
            <v>A00</v>
          </cell>
          <cell r="E1351" t="str">
            <v>FTE</v>
          </cell>
          <cell r="F1351" t="str">
            <v>T</v>
          </cell>
          <cell r="G1351" t="str">
            <v>TOTAL</v>
          </cell>
          <cell r="H1351" t="str">
            <v>RSE</v>
          </cell>
          <cell r="J1351" t="str">
            <v>:</v>
          </cell>
          <cell r="K1351" t="str">
            <v>NC</v>
          </cell>
          <cell r="M1351" t="str">
            <v>V</v>
          </cell>
          <cell r="N1351">
            <v>38461.761400462965</v>
          </cell>
          <cell r="O1351" t="str">
            <v>GCHATEAUGIRON</v>
          </cell>
          <cell r="P1351">
            <v>38681.436018518521</v>
          </cell>
        </row>
        <row r="1352">
          <cell r="A1352" t="str">
            <v>1985</v>
          </cell>
          <cell r="B1352" t="str">
            <v>HU</v>
          </cell>
          <cell r="C1352" t="str">
            <v>AG_SC</v>
          </cell>
          <cell r="D1352" t="str">
            <v>A00</v>
          </cell>
          <cell r="E1352" t="str">
            <v>FTE</v>
          </cell>
          <cell r="F1352" t="str">
            <v>T</v>
          </cell>
          <cell r="G1352" t="str">
            <v>TOTAL</v>
          </cell>
          <cell r="H1352" t="str">
            <v>RSE</v>
          </cell>
          <cell r="J1352" t="str">
            <v>:</v>
          </cell>
          <cell r="K1352" t="str">
            <v>NC</v>
          </cell>
          <cell r="M1352" t="str">
            <v>V</v>
          </cell>
          <cell r="N1352">
            <v>38461.761400462965</v>
          </cell>
          <cell r="O1352" t="str">
            <v>GCHATEAUGIRON</v>
          </cell>
          <cell r="P1352">
            <v>38681.435972222222</v>
          </cell>
        </row>
        <row r="1353">
          <cell r="A1353" t="str">
            <v>1984</v>
          </cell>
          <cell r="B1353" t="str">
            <v>HU</v>
          </cell>
          <cell r="C1353" t="str">
            <v>AG_SC</v>
          </cell>
          <cell r="D1353" t="str">
            <v>A00</v>
          </cell>
          <cell r="E1353" t="str">
            <v>FTE</v>
          </cell>
          <cell r="F1353" t="str">
            <v>T</v>
          </cell>
          <cell r="G1353" t="str">
            <v>TOTAL</v>
          </cell>
          <cell r="H1353" t="str">
            <v>RSE</v>
          </cell>
          <cell r="J1353" t="str">
            <v>:</v>
          </cell>
          <cell r="K1353" t="str">
            <v>NC</v>
          </cell>
          <cell r="M1353" t="str">
            <v>V</v>
          </cell>
          <cell r="N1353">
            <v>38461.761400462965</v>
          </cell>
          <cell r="O1353" t="str">
            <v>GCHATEAUGIRON</v>
          </cell>
          <cell r="P1353">
            <v>38681.435937499999</v>
          </cell>
        </row>
        <row r="1354">
          <cell r="A1354" t="str">
            <v>1983</v>
          </cell>
          <cell r="B1354" t="str">
            <v>HU</v>
          </cell>
          <cell r="C1354" t="str">
            <v>AG_SC</v>
          </cell>
          <cell r="D1354" t="str">
            <v>A00</v>
          </cell>
          <cell r="E1354" t="str">
            <v>FTE</v>
          </cell>
          <cell r="F1354" t="str">
            <v>T</v>
          </cell>
          <cell r="G1354" t="str">
            <v>TOTAL</v>
          </cell>
          <cell r="H1354" t="str">
            <v>RSE</v>
          </cell>
          <cell r="J1354" t="str">
            <v>:</v>
          </cell>
          <cell r="K1354" t="str">
            <v>NC</v>
          </cell>
          <cell r="M1354" t="str">
            <v>V</v>
          </cell>
          <cell r="N1354">
            <v>38461.761400462965</v>
          </cell>
          <cell r="O1354" t="str">
            <v>GCHATEAUGIRON</v>
          </cell>
          <cell r="P1354">
            <v>38681.435902777775</v>
          </cell>
        </row>
        <row r="1355">
          <cell r="A1355" t="str">
            <v>1982</v>
          </cell>
          <cell r="B1355" t="str">
            <v>HU</v>
          </cell>
          <cell r="C1355" t="str">
            <v>AG_SC</v>
          </cell>
          <cell r="D1355" t="str">
            <v>A00</v>
          </cell>
          <cell r="E1355" t="str">
            <v>FTE</v>
          </cell>
          <cell r="F1355" t="str">
            <v>T</v>
          </cell>
          <cell r="G1355" t="str">
            <v>TOTAL</v>
          </cell>
          <cell r="H1355" t="str">
            <v>RSE</v>
          </cell>
          <cell r="J1355" t="str">
            <v>:</v>
          </cell>
          <cell r="K1355" t="str">
            <v>NC</v>
          </cell>
          <cell r="M1355" t="str">
            <v>V</v>
          </cell>
          <cell r="N1355">
            <v>38461.761400462965</v>
          </cell>
          <cell r="O1355" t="str">
            <v>GCHATEAUGIRON</v>
          </cell>
          <cell r="P1355">
            <v>38681.435868055552</v>
          </cell>
        </row>
        <row r="1356">
          <cell r="A1356" t="str">
            <v>1981</v>
          </cell>
          <cell r="B1356" t="str">
            <v>HU</v>
          </cell>
          <cell r="C1356" t="str">
            <v>AG_SC</v>
          </cell>
          <cell r="D1356" t="str">
            <v>A00</v>
          </cell>
          <cell r="E1356" t="str">
            <v>FTE</v>
          </cell>
          <cell r="F1356" t="str">
            <v>T</v>
          </cell>
          <cell r="G1356" t="str">
            <v>TOTAL</v>
          </cell>
          <cell r="H1356" t="str">
            <v>RSE</v>
          </cell>
          <cell r="J1356" t="str">
            <v>:</v>
          </cell>
          <cell r="K1356" t="str">
            <v>NC</v>
          </cell>
          <cell r="M1356" t="str">
            <v>V</v>
          </cell>
          <cell r="N1356">
            <v>38461.761400462965</v>
          </cell>
          <cell r="O1356" t="str">
            <v>GCHATEAUGIRON</v>
          </cell>
          <cell r="P1356">
            <v>38681.435844907406</v>
          </cell>
        </row>
        <row r="1357">
          <cell r="A1357" t="str">
            <v>1980</v>
          </cell>
          <cell r="B1357" t="str">
            <v>HU</v>
          </cell>
          <cell r="C1357" t="str">
            <v>AG_SC</v>
          </cell>
          <cell r="D1357" t="str">
            <v>A00</v>
          </cell>
          <cell r="E1357" t="str">
            <v>FTE</v>
          </cell>
          <cell r="F1357" t="str">
            <v>T</v>
          </cell>
          <cell r="G1357" t="str">
            <v>TOTAL</v>
          </cell>
          <cell r="H1357" t="str">
            <v>RSE</v>
          </cell>
          <cell r="J1357" t="str">
            <v>:</v>
          </cell>
          <cell r="K1357" t="str">
            <v>NC</v>
          </cell>
          <cell r="M1357" t="str">
            <v>V</v>
          </cell>
          <cell r="N1357">
            <v>38461.761400462965</v>
          </cell>
          <cell r="O1357" t="str">
            <v>GCHATEAUGIRON</v>
          </cell>
          <cell r="P1357">
            <v>38681.43582175926</v>
          </cell>
        </row>
        <row r="1358">
          <cell r="A1358" t="str">
            <v>2002</v>
          </cell>
          <cell r="B1358" t="str">
            <v>PL</v>
          </cell>
          <cell r="C1358" t="str">
            <v>AG_SC</v>
          </cell>
          <cell r="D1358" t="str">
            <v>A00</v>
          </cell>
          <cell r="E1358" t="str">
            <v>FTE</v>
          </cell>
          <cell r="F1358" t="str">
            <v>T</v>
          </cell>
          <cell r="G1358" t="str">
            <v>TOTAL</v>
          </cell>
          <cell r="H1358" t="str">
            <v>RSE</v>
          </cell>
          <cell r="I1358">
            <v>4889</v>
          </cell>
          <cell r="K1358" t="str">
            <v>MS</v>
          </cell>
          <cell r="M1358" t="str">
            <v>V</v>
          </cell>
          <cell r="N1358">
            <v>38461.761400462965</v>
          </cell>
          <cell r="O1358" t="str">
            <v>GCHATEAUGIRON</v>
          </cell>
          <cell r="P1358">
            <v>38681.438344907408</v>
          </cell>
          <cell r="Q1358" t="str">
            <v>gchateaug</v>
          </cell>
        </row>
        <row r="1359">
          <cell r="A1359" t="str">
            <v>2001</v>
          </cell>
          <cell r="B1359" t="str">
            <v>PL</v>
          </cell>
          <cell r="C1359" t="str">
            <v>AG_SC</v>
          </cell>
          <cell r="D1359" t="str">
            <v>A00</v>
          </cell>
          <cell r="E1359" t="str">
            <v>FTE</v>
          </cell>
          <cell r="F1359" t="str">
            <v>T</v>
          </cell>
          <cell r="G1359" t="str">
            <v>TOTAL</v>
          </cell>
          <cell r="H1359" t="str">
            <v>RSE</v>
          </cell>
          <cell r="I1359">
            <v>5407</v>
          </cell>
          <cell r="K1359" t="str">
            <v>NC</v>
          </cell>
          <cell r="M1359" t="str">
            <v>V</v>
          </cell>
          <cell r="N1359">
            <v>38461.761400462965</v>
          </cell>
          <cell r="O1359" t="str">
            <v>GCHATEAUGIRON</v>
          </cell>
          <cell r="P1359">
            <v>38681.438032407408</v>
          </cell>
        </row>
        <row r="1360">
          <cell r="A1360" t="str">
            <v>2000</v>
          </cell>
          <cell r="B1360" t="str">
            <v>PL</v>
          </cell>
          <cell r="C1360" t="str">
            <v>AG_SC</v>
          </cell>
          <cell r="D1360" t="str">
            <v>A00</v>
          </cell>
          <cell r="E1360" t="str">
            <v>FTE</v>
          </cell>
          <cell r="F1360" t="str">
            <v>T</v>
          </cell>
          <cell r="G1360" t="str">
            <v>TOTAL</v>
          </cell>
          <cell r="H1360" t="str">
            <v>RSE</v>
          </cell>
          <cell r="I1360">
            <v>5554</v>
          </cell>
          <cell r="K1360" t="str">
            <v>NC</v>
          </cell>
          <cell r="M1360" t="str">
            <v>V</v>
          </cell>
          <cell r="N1360">
            <v>38461.761400462965</v>
          </cell>
          <cell r="O1360" t="str">
            <v>GCHATEAUGIRON</v>
          </cell>
          <cell r="P1360">
            <v>38681.437754629631</v>
          </cell>
        </row>
        <row r="1361">
          <cell r="A1361" t="str">
            <v>1999</v>
          </cell>
          <cell r="B1361" t="str">
            <v>PL</v>
          </cell>
          <cell r="C1361" t="str">
            <v>AG_SC</v>
          </cell>
          <cell r="D1361" t="str">
            <v>A00</v>
          </cell>
          <cell r="E1361" t="str">
            <v>FTE</v>
          </cell>
          <cell r="F1361" t="str">
            <v>T</v>
          </cell>
          <cell r="G1361" t="str">
            <v>TOTAL</v>
          </cell>
          <cell r="H1361" t="str">
            <v>RSE</v>
          </cell>
          <cell r="I1361">
            <v>5491</v>
          </cell>
          <cell r="K1361" t="str">
            <v>NC</v>
          </cell>
          <cell r="M1361" t="str">
            <v>V</v>
          </cell>
          <cell r="N1361">
            <v>38461.761400462965</v>
          </cell>
          <cell r="O1361" t="str">
            <v>GCHATEAUGIRON</v>
          </cell>
          <cell r="P1361">
            <v>38681.437523148146</v>
          </cell>
        </row>
        <row r="1362">
          <cell r="A1362" t="str">
            <v>1998</v>
          </cell>
          <cell r="B1362" t="str">
            <v>PL</v>
          </cell>
          <cell r="C1362" t="str">
            <v>AG_SC</v>
          </cell>
          <cell r="D1362" t="str">
            <v>A00</v>
          </cell>
          <cell r="E1362" t="str">
            <v>FTE</v>
          </cell>
          <cell r="F1362" t="str">
            <v>T</v>
          </cell>
          <cell r="G1362" t="str">
            <v>TOTAL</v>
          </cell>
          <cell r="H1362" t="str">
            <v>RSE</v>
          </cell>
          <cell r="I1362">
            <v>4865</v>
          </cell>
          <cell r="K1362" t="str">
            <v>NC</v>
          </cell>
          <cell r="M1362" t="str">
            <v>V</v>
          </cell>
          <cell r="N1362">
            <v>38461.761400462965</v>
          </cell>
          <cell r="O1362" t="str">
            <v>GCHATEAUGIRON</v>
          </cell>
          <cell r="P1362">
            <v>38681.437280092592</v>
          </cell>
        </row>
        <row r="1363">
          <cell r="A1363" t="str">
            <v>1997</v>
          </cell>
          <cell r="B1363" t="str">
            <v>PL</v>
          </cell>
          <cell r="C1363" t="str">
            <v>AG_SC</v>
          </cell>
          <cell r="D1363" t="str">
            <v>A00</v>
          </cell>
          <cell r="E1363" t="str">
            <v>FTE</v>
          </cell>
          <cell r="F1363" t="str">
            <v>T</v>
          </cell>
          <cell r="G1363" t="str">
            <v>TOTAL</v>
          </cell>
          <cell r="H1363" t="str">
            <v>RSE</v>
          </cell>
          <cell r="I1363">
            <v>5009</v>
          </cell>
          <cell r="K1363" t="str">
            <v>NC</v>
          </cell>
          <cell r="M1363" t="str">
            <v>V</v>
          </cell>
          <cell r="N1363">
            <v>38461.761400462965</v>
          </cell>
          <cell r="O1363" t="str">
            <v>GCHATEAUGIRON</v>
          </cell>
          <cell r="P1363">
            <v>38681.437083333331</v>
          </cell>
        </row>
        <row r="1364">
          <cell r="A1364" t="str">
            <v>1996</v>
          </cell>
          <cell r="B1364" t="str">
            <v>PL</v>
          </cell>
          <cell r="C1364" t="str">
            <v>AG_SC</v>
          </cell>
          <cell r="D1364" t="str">
            <v>A00</v>
          </cell>
          <cell r="E1364" t="str">
            <v>FTE</v>
          </cell>
          <cell r="F1364" t="str">
            <v>T</v>
          </cell>
          <cell r="G1364" t="str">
            <v>TOTAL</v>
          </cell>
          <cell r="H1364" t="str">
            <v>RSE</v>
          </cell>
          <cell r="I1364">
            <v>5121</v>
          </cell>
          <cell r="K1364" t="str">
            <v>NC</v>
          </cell>
          <cell r="M1364" t="str">
            <v>V</v>
          </cell>
          <cell r="N1364">
            <v>38461.761400462965</v>
          </cell>
          <cell r="O1364" t="str">
            <v>GCHATEAUGIRON</v>
          </cell>
          <cell r="P1364">
            <v>38681.436909722222</v>
          </cell>
        </row>
        <row r="1365">
          <cell r="A1365" t="str">
            <v>1995</v>
          </cell>
          <cell r="B1365" t="str">
            <v>PL</v>
          </cell>
          <cell r="C1365" t="str">
            <v>AG_SC</v>
          </cell>
          <cell r="D1365" t="str">
            <v>A00</v>
          </cell>
          <cell r="E1365" t="str">
            <v>FTE</v>
          </cell>
          <cell r="F1365" t="str">
            <v>T</v>
          </cell>
          <cell r="G1365" t="str">
            <v>TOTAL</v>
          </cell>
          <cell r="H1365" t="str">
            <v>RSE</v>
          </cell>
          <cell r="I1365">
            <v>5054</v>
          </cell>
          <cell r="K1365" t="str">
            <v>NC</v>
          </cell>
          <cell r="M1365" t="str">
            <v>V</v>
          </cell>
          <cell r="N1365">
            <v>38461.761400462965</v>
          </cell>
          <cell r="O1365" t="str">
            <v>GCHATEAUGIRON</v>
          </cell>
          <cell r="P1365">
            <v>38681.436747685184</v>
          </cell>
        </row>
        <row r="1366">
          <cell r="A1366" t="str">
            <v>1994</v>
          </cell>
          <cell r="B1366" t="str">
            <v>PL</v>
          </cell>
          <cell r="C1366" t="str">
            <v>AG_SC</v>
          </cell>
          <cell r="D1366" t="str">
            <v>A00</v>
          </cell>
          <cell r="E1366" t="str">
            <v>FTE</v>
          </cell>
          <cell r="F1366" t="str">
            <v>T</v>
          </cell>
          <cell r="G1366" t="str">
            <v>TOTAL</v>
          </cell>
          <cell r="H1366" t="str">
            <v>RSE</v>
          </cell>
          <cell r="J1366" t="str">
            <v>:</v>
          </cell>
          <cell r="K1366" t="str">
            <v>NC</v>
          </cell>
          <cell r="M1366" t="str">
            <v>V</v>
          </cell>
          <cell r="N1366">
            <v>38461.761400462965</v>
          </cell>
          <cell r="O1366" t="str">
            <v>GCHATEAUGIRON</v>
          </cell>
          <cell r="P1366">
            <v>38681.436608796299</v>
          </cell>
        </row>
        <row r="1367">
          <cell r="A1367" t="str">
            <v>1993</v>
          </cell>
          <cell r="B1367" t="str">
            <v>PL</v>
          </cell>
          <cell r="C1367" t="str">
            <v>AG_SC</v>
          </cell>
          <cell r="D1367" t="str">
            <v>A00</v>
          </cell>
          <cell r="E1367" t="str">
            <v>FTE</v>
          </cell>
          <cell r="F1367" t="str">
            <v>T</v>
          </cell>
          <cell r="G1367" t="str">
            <v>TOTAL</v>
          </cell>
          <cell r="H1367" t="str">
            <v>RSE</v>
          </cell>
          <cell r="J1367" t="str">
            <v>:</v>
          </cell>
          <cell r="K1367" t="str">
            <v>NC</v>
          </cell>
          <cell r="M1367" t="str">
            <v>V</v>
          </cell>
          <cell r="N1367">
            <v>38461.761400462965</v>
          </cell>
          <cell r="O1367" t="str">
            <v>GCHATEAUGIRON</v>
          </cell>
          <cell r="P1367">
            <v>38681.43650462963</v>
          </cell>
        </row>
        <row r="1368">
          <cell r="A1368" t="str">
            <v>1992</v>
          </cell>
          <cell r="B1368" t="str">
            <v>PL</v>
          </cell>
          <cell r="C1368" t="str">
            <v>AG_SC</v>
          </cell>
          <cell r="D1368" t="str">
            <v>A00</v>
          </cell>
          <cell r="E1368" t="str">
            <v>FTE</v>
          </cell>
          <cell r="F1368" t="str">
            <v>T</v>
          </cell>
          <cell r="G1368" t="str">
            <v>TOTAL</v>
          </cell>
          <cell r="H1368" t="str">
            <v>RSE</v>
          </cell>
          <cell r="J1368" t="str">
            <v>:</v>
          </cell>
          <cell r="K1368" t="str">
            <v>NC</v>
          </cell>
          <cell r="M1368" t="str">
            <v>V</v>
          </cell>
          <cell r="N1368">
            <v>38461.761400462965</v>
          </cell>
          <cell r="O1368" t="str">
            <v>GCHATEAUGIRON</v>
          </cell>
          <cell r="P1368">
            <v>38681.436412037037</v>
          </cell>
        </row>
        <row r="1369">
          <cell r="A1369" t="str">
            <v>1991</v>
          </cell>
          <cell r="B1369" t="str">
            <v>PL</v>
          </cell>
          <cell r="C1369" t="str">
            <v>AG_SC</v>
          </cell>
          <cell r="D1369" t="str">
            <v>A00</v>
          </cell>
          <cell r="E1369" t="str">
            <v>FTE</v>
          </cell>
          <cell r="F1369" t="str">
            <v>T</v>
          </cell>
          <cell r="G1369" t="str">
            <v>TOTAL</v>
          </cell>
          <cell r="H1369" t="str">
            <v>RSE</v>
          </cell>
          <cell r="J1369" t="str">
            <v>:</v>
          </cell>
          <cell r="K1369" t="str">
            <v>NC</v>
          </cell>
          <cell r="M1369" t="str">
            <v>V</v>
          </cell>
          <cell r="N1369">
            <v>38461.761400462965</v>
          </cell>
          <cell r="O1369" t="str">
            <v>GCHATEAUGIRON</v>
          </cell>
          <cell r="P1369">
            <v>38681.436319444445</v>
          </cell>
        </row>
        <row r="1370">
          <cell r="A1370" t="str">
            <v>1990</v>
          </cell>
          <cell r="B1370" t="str">
            <v>PL</v>
          </cell>
          <cell r="C1370" t="str">
            <v>AG_SC</v>
          </cell>
          <cell r="D1370" t="str">
            <v>A00</v>
          </cell>
          <cell r="E1370" t="str">
            <v>FTE</v>
          </cell>
          <cell r="F1370" t="str">
            <v>T</v>
          </cell>
          <cell r="G1370" t="str">
            <v>TOTAL</v>
          </cell>
          <cell r="H1370" t="str">
            <v>RSE</v>
          </cell>
          <cell r="J1370" t="str">
            <v>:</v>
          </cell>
          <cell r="K1370" t="str">
            <v>NC</v>
          </cell>
          <cell r="M1370" t="str">
            <v>V</v>
          </cell>
          <cell r="N1370">
            <v>38461.761400462965</v>
          </cell>
          <cell r="O1370" t="str">
            <v>GCHATEAUGIRON</v>
          </cell>
          <cell r="P1370">
            <v>38681.436249999999</v>
          </cell>
        </row>
        <row r="1371">
          <cell r="A1371" t="str">
            <v>1989</v>
          </cell>
          <cell r="B1371" t="str">
            <v>PL</v>
          </cell>
          <cell r="C1371" t="str">
            <v>AG_SC</v>
          </cell>
          <cell r="D1371" t="str">
            <v>A00</v>
          </cell>
          <cell r="E1371" t="str">
            <v>FTE</v>
          </cell>
          <cell r="F1371" t="str">
            <v>T</v>
          </cell>
          <cell r="G1371" t="str">
            <v>TOTAL</v>
          </cell>
          <cell r="H1371" t="str">
            <v>RSE</v>
          </cell>
          <cell r="J1371" t="str">
            <v>:</v>
          </cell>
          <cell r="K1371" t="str">
            <v>NC</v>
          </cell>
          <cell r="M1371" t="str">
            <v>V</v>
          </cell>
          <cell r="N1371">
            <v>38461.761400462965</v>
          </cell>
          <cell r="O1371" t="str">
            <v>GCHATEAUGIRON</v>
          </cell>
          <cell r="P1371">
            <v>38681.436180555553</v>
          </cell>
        </row>
        <row r="1372">
          <cell r="A1372" t="str">
            <v>1988</v>
          </cell>
          <cell r="B1372" t="str">
            <v>PL</v>
          </cell>
          <cell r="C1372" t="str">
            <v>AG_SC</v>
          </cell>
          <cell r="D1372" t="str">
            <v>A00</v>
          </cell>
          <cell r="E1372" t="str">
            <v>FTE</v>
          </cell>
          <cell r="F1372" t="str">
            <v>T</v>
          </cell>
          <cell r="G1372" t="str">
            <v>TOTAL</v>
          </cell>
          <cell r="H1372" t="str">
            <v>RSE</v>
          </cell>
          <cell r="J1372" t="str">
            <v>:</v>
          </cell>
          <cell r="K1372" t="str">
            <v>NC</v>
          </cell>
          <cell r="M1372" t="str">
            <v>V</v>
          </cell>
          <cell r="N1372">
            <v>38461.761400462965</v>
          </cell>
          <cell r="O1372" t="str">
            <v>GCHATEAUGIRON</v>
          </cell>
          <cell r="P1372">
            <v>38681.436122685183</v>
          </cell>
        </row>
        <row r="1373">
          <cell r="A1373" t="str">
            <v>1987</v>
          </cell>
          <cell r="B1373" t="str">
            <v>PL</v>
          </cell>
          <cell r="C1373" t="str">
            <v>AG_SC</v>
          </cell>
          <cell r="D1373" t="str">
            <v>A00</v>
          </cell>
          <cell r="E1373" t="str">
            <v>FTE</v>
          </cell>
          <cell r="F1373" t="str">
            <v>T</v>
          </cell>
          <cell r="G1373" t="str">
            <v>TOTAL</v>
          </cell>
          <cell r="H1373" t="str">
            <v>RSE</v>
          </cell>
          <cell r="J1373" t="str">
            <v>:</v>
          </cell>
          <cell r="K1373" t="str">
            <v>NC</v>
          </cell>
          <cell r="M1373" t="str">
            <v>V</v>
          </cell>
          <cell r="N1373">
            <v>38461.761400462965</v>
          </cell>
          <cell r="O1373" t="str">
            <v>GCHATEAUGIRON</v>
          </cell>
          <cell r="P1373">
            <v>38681.436076388891</v>
          </cell>
        </row>
        <row r="1374">
          <cell r="A1374" t="str">
            <v>1986</v>
          </cell>
          <cell r="B1374" t="str">
            <v>PL</v>
          </cell>
          <cell r="C1374" t="str">
            <v>AG_SC</v>
          </cell>
          <cell r="D1374" t="str">
            <v>A00</v>
          </cell>
          <cell r="E1374" t="str">
            <v>FTE</v>
          </cell>
          <cell r="F1374" t="str">
            <v>T</v>
          </cell>
          <cell r="G1374" t="str">
            <v>TOTAL</v>
          </cell>
          <cell r="H1374" t="str">
            <v>RSE</v>
          </cell>
          <cell r="J1374" t="str">
            <v>:</v>
          </cell>
          <cell r="K1374" t="str">
            <v>NC</v>
          </cell>
          <cell r="M1374" t="str">
            <v>V</v>
          </cell>
          <cell r="N1374">
            <v>38461.761400462965</v>
          </cell>
          <cell r="O1374" t="str">
            <v>GCHATEAUGIRON</v>
          </cell>
          <cell r="P1374">
            <v>38681.436018518521</v>
          </cell>
        </row>
        <row r="1375">
          <cell r="A1375" t="str">
            <v>1985</v>
          </cell>
          <cell r="B1375" t="str">
            <v>PL</v>
          </cell>
          <cell r="C1375" t="str">
            <v>AG_SC</v>
          </cell>
          <cell r="D1375" t="str">
            <v>A00</v>
          </cell>
          <cell r="E1375" t="str">
            <v>FTE</v>
          </cell>
          <cell r="F1375" t="str">
            <v>T</v>
          </cell>
          <cell r="G1375" t="str">
            <v>TOTAL</v>
          </cell>
          <cell r="H1375" t="str">
            <v>RSE</v>
          </cell>
          <cell r="J1375" t="str">
            <v>:</v>
          </cell>
          <cell r="K1375" t="str">
            <v>NC</v>
          </cell>
          <cell r="M1375" t="str">
            <v>V</v>
          </cell>
          <cell r="N1375">
            <v>38461.761400462965</v>
          </cell>
          <cell r="O1375" t="str">
            <v>GCHATEAUGIRON</v>
          </cell>
          <cell r="P1375">
            <v>38681.435983796298</v>
          </cell>
        </row>
        <row r="1376">
          <cell r="A1376" t="str">
            <v>1984</v>
          </cell>
          <cell r="B1376" t="str">
            <v>PL</v>
          </cell>
          <cell r="C1376" t="str">
            <v>AG_SC</v>
          </cell>
          <cell r="D1376" t="str">
            <v>A00</v>
          </cell>
          <cell r="E1376" t="str">
            <v>FTE</v>
          </cell>
          <cell r="F1376" t="str">
            <v>T</v>
          </cell>
          <cell r="G1376" t="str">
            <v>TOTAL</v>
          </cell>
          <cell r="H1376" t="str">
            <v>RSE</v>
          </cell>
          <cell r="J1376" t="str">
            <v>:</v>
          </cell>
          <cell r="K1376" t="str">
            <v>NC</v>
          </cell>
          <cell r="M1376" t="str">
            <v>V</v>
          </cell>
          <cell r="N1376">
            <v>38461.761400462965</v>
          </cell>
          <cell r="O1376" t="str">
            <v>GCHATEAUGIRON</v>
          </cell>
          <cell r="P1376">
            <v>38681.435937499999</v>
          </cell>
        </row>
        <row r="1377">
          <cell r="A1377" t="str">
            <v>1983</v>
          </cell>
          <cell r="B1377" t="str">
            <v>PL</v>
          </cell>
          <cell r="C1377" t="str">
            <v>AG_SC</v>
          </cell>
          <cell r="D1377" t="str">
            <v>A00</v>
          </cell>
          <cell r="E1377" t="str">
            <v>FTE</v>
          </cell>
          <cell r="F1377" t="str">
            <v>T</v>
          </cell>
          <cell r="G1377" t="str">
            <v>TOTAL</v>
          </cell>
          <cell r="H1377" t="str">
            <v>RSE</v>
          </cell>
          <cell r="J1377" t="str">
            <v>:</v>
          </cell>
          <cell r="K1377" t="str">
            <v>NC</v>
          </cell>
          <cell r="M1377" t="str">
            <v>V</v>
          </cell>
          <cell r="N1377">
            <v>38461.761400462965</v>
          </cell>
          <cell r="O1377" t="str">
            <v>GCHATEAUGIRON</v>
          </cell>
          <cell r="P1377">
            <v>38681.435902777775</v>
          </cell>
        </row>
        <row r="1378">
          <cell r="A1378" t="str">
            <v>1982</v>
          </cell>
          <cell r="B1378" t="str">
            <v>PL</v>
          </cell>
          <cell r="C1378" t="str">
            <v>AG_SC</v>
          </cell>
          <cell r="D1378" t="str">
            <v>A00</v>
          </cell>
          <cell r="E1378" t="str">
            <v>FTE</v>
          </cell>
          <cell r="F1378" t="str">
            <v>T</v>
          </cell>
          <cell r="G1378" t="str">
            <v>TOTAL</v>
          </cell>
          <cell r="H1378" t="str">
            <v>RSE</v>
          </cell>
          <cell r="J1378" t="str">
            <v>:</v>
          </cell>
          <cell r="K1378" t="str">
            <v>NC</v>
          </cell>
          <cell r="M1378" t="str">
            <v>V</v>
          </cell>
          <cell r="N1378">
            <v>38461.761400462965</v>
          </cell>
          <cell r="O1378" t="str">
            <v>GCHATEAUGIRON</v>
          </cell>
          <cell r="P1378">
            <v>38681.435879629629</v>
          </cell>
        </row>
        <row r="1379">
          <cell r="A1379" t="str">
            <v>1981</v>
          </cell>
          <cell r="B1379" t="str">
            <v>PL</v>
          </cell>
          <cell r="C1379" t="str">
            <v>AG_SC</v>
          </cell>
          <cell r="D1379" t="str">
            <v>A00</v>
          </cell>
          <cell r="E1379" t="str">
            <v>FTE</v>
          </cell>
          <cell r="F1379" t="str">
            <v>T</v>
          </cell>
          <cell r="G1379" t="str">
            <v>TOTAL</v>
          </cell>
          <cell r="H1379" t="str">
            <v>RSE</v>
          </cell>
          <cell r="J1379" t="str">
            <v>:</v>
          </cell>
          <cell r="K1379" t="str">
            <v>NC</v>
          </cell>
          <cell r="M1379" t="str">
            <v>V</v>
          </cell>
          <cell r="N1379">
            <v>38461.761400462965</v>
          </cell>
          <cell r="O1379" t="str">
            <v>GCHATEAUGIRON</v>
          </cell>
          <cell r="P1379">
            <v>38681.435844907406</v>
          </cell>
        </row>
        <row r="1380">
          <cell r="A1380" t="str">
            <v>1980</v>
          </cell>
          <cell r="B1380" t="str">
            <v>PL</v>
          </cell>
          <cell r="C1380" t="str">
            <v>AG_SC</v>
          </cell>
          <cell r="D1380" t="str">
            <v>A00</v>
          </cell>
          <cell r="E1380" t="str">
            <v>FTE</v>
          </cell>
          <cell r="F1380" t="str">
            <v>T</v>
          </cell>
          <cell r="G1380" t="str">
            <v>TOTAL</v>
          </cell>
          <cell r="H1380" t="str">
            <v>RSE</v>
          </cell>
          <cell r="J1380" t="str">
            <v>:</v>
          </cell>
          <cell r="K1380" t="str">
            <v>NC</v>
          </cell>
          <cell r="M1380" t="str">
            <v>V</v>
          </cell>
          <cell r="N1380">
            <v>38461.761400462965</v>
          </cell>
          <cell r="O1380" t="str">
            <v>GCHATEAUGIRON</v>
          </cell>
          <cell r="P1380">
            <v>38681.43582175926</v>
          </cell>
        </row>
        <row r="1381">
          <cell r="A1381" t="str">
            <v>2002</v>
          </cell>
          <cell r="B1381" t="str">
            <v>PT</v>
          </cell>
          <cell r="C1381" t="str">
            <v>AG_SC</v>
          </cell>
          <cell r="D1381" t="str">
            <v>A00</v>
          </cell>
          <cell r="E1381" t="str">
            <v>FTE</v>
          </cell>
          <cell r="F1381" t="str">
            <v>T</v>
          </cell>
          <cell r="G1381" t="str">
            <v>TOTAL</v>
          </cell>
          <cell r="H1381" t="str">
            <v>RSE</v>
          </cell>
          <cell r="I1381">
            <v>1548</v>
          </cell>
          <cell r="J1381" t="str">
            <v>e</v>
          </cell>
          <cell r="K1381" t="str">
            <v>MS</v>
          </cell>
          <cell r="M1381" t="str">
            <v>V</v>
          </cell>
          <cell r="N1381">
            <v>38461.761400462965</v>
          </cell>
          <cell r="O1381" t="str">
            <v>GCHATEAUGIRON</v>
          </cell>
          <cell r="P1381">
            <v>38681.438356481478</v>
          </cell>
          <cell r="Q1381" t="str">
            <v>gchateaug</v>
          </cell>
        </row>
        <row r="1382">
          <cell r="A1382" t="str">
            <v>2001</v>
          </cell>
          <cell r="B1382" t="str">
            <v>PT</v>
          </cell>
          <cell r="C1382" t="str">
            <v>AG_SC</v>
          </cell>
          <cell r="D1382" t="str">
            <v>A00</v>
          </cell>
          <cell r="E1382" t="str">
            <v>FTE</v>
          </cell>
          <cell r="F1382" t="str">
            <v>T</v>
          </cell>
          <cell r="G1382" t="str">
            <v>TOTAL</v>
          </cell>
          <cell r="H1382" t="str">
            <v>RSE</v>
          </cell>
          <cell r="I1382">
            <v>1482</v>
          </cell>
          <cell r="K1382" t="str">
            <v>NC</v>
          </cell>
          <cell r="M1382" t="str">
            <v>V</v>
          </cell>
          <cell r="N1382">
            <v>38461.761400462965</v>
          </cell>
          <cell r="O1382" t="str">
            <v>GCHATEAUGIRON</v>
          </cell>
          <cell r="P1382">
            <v>38681.438043981485</v>
          </cell>
        </row>
        <row r="1383">
          <cell r="A1383" t="str">
            <v>2000</v>
          </cell>
          <cell r="B1383" t="str">
            <v>PT</v>
          </cell>
          <cell r="C1383" t="str">
            <v>AG_SC</v>
          </cell>
          <cell r="D1383" t="str">
            <v>A00</v>
          </cell>
          <cell r="E1383" t="str">
            <v>FTE</v>
          </cell>
          <cell r="F1383" t="str">
            <v>T</v>
          </cell>
          <cell r="G1383" t="str">
            <v>TOTAL</v>
          </cell>
          <cell r="H1383" t="str">
            <v>RSE</v>
          </cell>
          <cell r="J1383" t="str">
            <v>:</v>
          </cell>
          <cell r="K1383" t="str">
            <v>NC</v>
          </cell>
          <cell r="M1383" t="str">
            <v>V</v>
          </cell>
          <cell r="N1383">
            <v>38461.761400462965</v>
          </cell>
          <cell r="O1383" t="str">
            <v>GCHATEAUGIRON</v>
          </cell>
          <cell r="P1383">
            <v>38681.4377662037</v>
          </cell>
        </row>
        <row r="1384">
          <cell r="A1384" t="str">
            <v>1999</v>
          </cell>
          <cell r="B1384" t="str">
            <v>PT</v>
          </cell>
          <cell r="C1384" t="str">
            <v>AG_SC</v>
          </cell>
          <cell r="D1384" t="str">
            <v>A00</v>
          </cell>
          <cell r="E1384" t="str">
            <v>FTE</v>
          </cell>
          <cell r="F1384" t="str">
            <v>T</v>
          </cell>
          <cell r="G1384" t="str">
            <v>TOTAL</v>
          </cell>
          <cell r="H1384" t="str">
            <v>RSE</v>
          </cell>
          <cell r="J1384" t="str">
            <v>:</v>
          </cell>
          <cell r="K1384" t="str">
            <v>NC</v>
          </cell>
          <cell r="M1384" t="str">
            <v>V</v>
          </cell>
          <cell r="N1384">
            <v>38461.761400462965</v>
          </cell>
          <cell r="O1384" t="str">
            <v>GCHATEAUGIRON</v>
          </cell>
          <cell r="P1384">
            <v>38681.437534722223</v>
          </cell>
        </row>
        <row r="1385">
          <cell r="A1385" t="str">
            <v>1998</v>
          </cell>
          <cell r="B1385" t="str">
            <v>PT</v>
          </cell>
          <cell r="C1385" t="str">
            <v>AG_SC</v>
          </cell>
          <cell r="D1385" t="str">
            <v>A00</v>
          </cell>
          <cell r="E1385" t="str">
            <v>FTE</v>
          </cell>
          <cell r="F1385" t="str">
            <v>T</v>
          </cell>
          <cell r="G1385" t="str">
            <v>TOTAL</v>
          </cell>
          <cell r="H1385" t="str">
            <v>RSE</v>
          </cell>
          <cell r="J1385" t="str">
            <v>:</v>
          </cell>
          <cell r="K1385" t="str">
            <v>NC</v>
          </cell>
          <cell r="M1385" t="str">
            <v>V</v>
          </cell>
          <cell r="N1385">
            <v>38461.761400462965</v>
          </cell>
          <cell r="O1385" t="str">
            <v>GCHATEAUGIRON</v>
          </cell>
          <cell r="P1385">
            <v>38681.437291666669</v>
          </cell>
        </row>
        <row r="1386">
          <cell r="A1386" t="str">
            <v>1997</v>
          </cell>
          <cell r="B1386" t="str">
            <v>PT</v>
          </cell>
          <cell r="C1386" t="str">
            <v>AG_SC</v>
          </cell>
          <cell r="D1386" t="str">
            <v>A00</v>
          </cell>
          <cell r="E1386" t="str">
            <v>FTE</v>
          </cell>
          <cell r="F1386" t="str">
            <v>T</v>
          </cell>
          <cell r="G1386" t="str">
            <v>TOTAL</v>
          </cell>
          <cell r="H1386" t="str">
            <v>RSE</v>
          </cell>
          <cell r="J1386" t="str">
            <v>:</v>
          </cell>
          <cell r="K1386" t="str">
            <v>NC</v>
          </cell>
          <cell r="M1386" t="str">
            <v>V</v>
          </cell>
          <cell r="N1386">
            <v>38461.761400462965</v>
          </cell>
          <cell r="O1386" t="str">
            <v>GCHATEAUGIRON</v>
          </cell>
          <cell r="P1386">
            <v>38681.437094907407</v>
          </cell>
        </row>
        <row r="1387">
          <cell r="A1387" t="str">
            <v>1996</v>
          </cell>
          <cell r="B1387" t="str">
            <v>PT</v>
          </cell>
          <cell r="C1387" t="str">
            <v>AG_SC</v>
          </cell>
          <cell r="D1387" t="str">
            <v>A00</v>
          </cell>
          <cell r="E1387" t="str">
            <v>FTE</v>
          </cell>
          <cell r="F1387" t="str">
            <v>T</v>
          </cell>
          <cell r="G1387" t="str">
            <v>TOTAL</v>
          </cell>
          <cell r="H1387" t="str">
            <v>RSE</v>
          </cell>
          <cell r="J1387" t="str">
            <v>:</v>
          </cell>
          <cell r="K1387" t="str">
            <v>NC</v>
          </cell>
          <cell r="M1387" t="str">
            <v>V</v>
          </cell>
          <cell r="N1387">
            <v>38461.761400462965</v>
          </cell>
          <cell r="O1387" t="str">
            <v>GCHATEAUGIRON</v>
          </cell>
          <cell r="P1387">
            <v>38681.436909722222</v>
          </cell>
        </row>
        <row r="1388">
          <cell r="A1388" t="str">
            <v>1995</v>
          </cell>
          <cell r="B1388" t="str">
            <v>PT</v>
          </cell>
          <cell r="C1388" t="str">
            <v>AG_SC</v>
          </cell>
          <cell r="D1388" t="str">
            <v>A00</v>
          </cell>
          <cell r="E1388" t="str">
            <v>FTE</v>
          </cell>
          <cell r="F1388" t="str">
            <v>T</v>
          </cell>
          <cell r="G1388" t="str">
            <v>TOTAL</v>
          </cell>
          <cell r="H1388" t="str">
            <v>RSE</v>
          </cell>
          <cell r="J1388" t="str">
            <v>:</v>
          </cell>
          <cell r="K1388" t="str">
            <v>NC</v>
          </cell>
          <cell r="M1388" t="str">
            <v>V</v>
          </cell>
          <cell r="N1388">
            <v>38461.761400462965</v>
          </cell>
          <cell r="O1388" t="str">
            <v>GCHATEAUGIRON</v>
          </cell>
          <cell r="P1388">
            <v>38681.436759259261</v>
          </cell>
        </row>
        <row r="1389">
          <cell r="A1389" t="str">
            <v>1994</v>
          </cell>
          <cell r="B1389" t="str">
            <v>PT</v>
          </cell>
          <cell r="C1389" t="str">
            <v>AG_SC</v>
          </cell>
          <cell r="D1389" t="str">
            <v>A00</v>
          </cell>
          <cell r="E1389" t="str">
            <v>FTE</v>
          </cell>
          <cell r="F1389" t="str">
            <v>T</v>
          </cell>
          <cell r="G1389" t="str">
            <v>TOTAL</v>
          </cell>
          <cell r="H1389" t="str">
            <v>RSE</v>
          </cell>
          <cell r="J1389" t="str">
            <v>:</v>
          </cell>
          <cell r="K1389" t="str">
            <v>NC</v>
          </cell>
          <cell r="M1389" t="str">
            <v>V</v>
          </cell>
          <cell r="N1389">
            <v>38461.761400462965</v>
          </cell>
          <cell r="O1389" t="str">
            <v>GCHATEAUGIRON</v>
          </cell>
          <cell r="P1389">
            <v>38681.436608796299</v>
          </cell>
        </row>
        <row r="1390">
          <cell r="A1390" t="str">
            <v>1993</v>
          </cell>
          <cell r="B1390" t="str">
            <v>PT</v>
          </cell>
          <cell r="C1390" t="str">
            <v>AG_SC</v>
          </cell>
          <cell r="D1390" t="str">
            <v>A00</v>
          </cell>
          <cell r="E1390" t="str">
            <v>FTE</v>
          </cell>
          <cell r="F1390" t="str">
            <v>T</v>
          </cell>
          <cell r="G1390" t="str">
            <v>TOTAL</v>
          </cell>
          <cell r="H1390" t="str">
            <v>RSE</v>
          </cell>
          <cell r="J1390" t="str">
            <v>:</v>
          </cell>
          <cell r="K1390" t="str">
            <v>NC</v>
          </cell>
          <cell r="M1390" t="str">
            <v>V</v>
          </cell>
          <cell r="N1390">
            <v>38461.761400462965</v>
          </cell>
          <cell r="O1390" t="str">
            <v>GCHATEAUGIRON</v>
          </cell>
          <cell r="P1390">
            <v>38681.43650462963</v>
          </cell>
        </row>
        <row r="1391">
          <cell r="A1391" t="str">
            <v>1992</v>
          </cell>
          <cell r="B1391" t="str">
            <v>PT</v>
          </cell>
          <cell r="C1391" t="str">
            <v>AG_SC</v>
          </cell>
          <cell r="D1391" t="str">
            <v>A00</v>
          </cell>
          <cell r="E1391" t="str">
            <v>FTE</v>
          </cell>
          <cell r="F1391" t="str">
            <v>T</v>
          </cell>
          <cell r="G1391" t="str">
            <v>TOTAL</v>
          </cell>
          <cell r="H1391" t="str">
            <v>RSE</v>
          </cell>
          <cell r="J1391" t="str">
            <v>:</v>
          </cell>
          <cell r="K1391" t="str">
            <v>NC</v>
          </cell>
          <cell r="M1391" t="str">
            <v>V</v>
          </cell>
          <cell r="N1391">
            <v>38461.761400462965</v>
          </cell>
          <cell r="O1391" t="str">
            <v>GCHATEAUGIRON</v>
          </cell>
          <cell r="P1391">
            <v>38681.436412037037</v>
          </cell>
        </row>
        <row r="1392">
          <cell r="A1392" t="str">
            <v>1991</v>
          </cell>
          <cell r="B1392" t="str">
            <v>PT</v>
          </cell>
          <cell r="C1392" t="str">
            <v>AG_SC</v>
          </cell>
          <cell r="D1392" t="str">
            <v>A00</v>
          </cell>
          <cell r="E1392" t="str">
            <v>FTE</v>
          </cell>
          <cell r="F1392" t="str">
            <v>T</v>
          </cell>
          <cell r="G1392" t="str">
            <v>TOTAL</v>
          </cell>
          <cell r="H1392" t="str">
            <v>RSE</v>
          </cell>
          <cell r="J1392" t="str">
            <v>:</v>
          </cell>
          <cell r="K1392" t="str">
            <v>NC</v>
          </cell>
          <cell r="M1392" t="str">
            <v>V</v>
          </cell>
          <cell r="N1392">
            <v>38461.761400462965</v>
          </cell>
          <cell r="O1392" t="str">
            <v>GCHATEAUGIRON</v>
          </cell>
          <cell r="P1392">
            <v>38681.436331018522</v>
          </cell>
        </row>
        <row r="1393">
          <cell r="A1393" t="str">
            <v>1990</v>
          </cell>
          <cell r="B1393" t="str">
            <v>PT</v>
          </cell>
          <cell r="C1393" t="str">
            <v>AG_SC</v>
          </cell>
          <cell r="D1393" t="str">
            <v>A00</v>
          </cell>
          <cell r="E1393" t="str">
            <v>FTE</v>
          </cell>
          <cell r="F1393" t="str">
            <v>T</v>
          </cell>
          <cell r="G1393" t="str">
            <v>TOTAL</v>
          </cell>
          <cell r="H1393" t="str">
            <v>RSE</v>
          </cell>
          <cell r="J1393" t="str">
            <v>:</v>
          </cell>
          <cell r="K1393" t="str">
            <v>NC</v>
          </cell>
          <cell r="M1393" t="str">
            <v>V</v>
          </cell>
          <cell r="N1393">
            <v>38461.761400462965</v>
          </cell>
          <cell r="O1393" t="str">
            <v>GCHATEAUGIRON</v>
          </cell>
          <cell r="P1393">
            <v>38681.436249999999</v>
          </cell>
        </row>
        <row r="1394">
          <cell r="A1394" t="str">
            <v>1986</v>
          </cell>
          <cell r="B1394" t="str">
            <v>HR</v>
          </cell>
          <cell r="C1394" t="str">
            <v>HUM</v>
          </cell>
          <cell r="D1394" t="str">
            <v>A00</v>
          </cell>
          <cell r="E1394" t="str">
            <v>FTE</v>
          </cell>
          <cell r="F1394" t="str">
            <v>T</v>
          </cell>
          <cell r="G1394" t="str">
            <v>TOTAL</v>
          </cell>
          <cell r="H1394" t="str">
            <v>RSE</v>
          </cell>
          <cell r="J1394" t="str">
            <v>:</v>
          </cell>
          <cell r="K1394" t="str">
            <v>NC</v>
          </cell>
          <cell r="M1394" t="str">
            <v>V</v>
          </cell>
          <cell r="N1394">
            <v>38461.761400462965</v>
          </cell>
          <cell r="O1394" t="str">
            <v>GCHATEAUGIRON</v>
          </cell>
          <cell r="P1394">
            <v>38681.436018518521</v>
          </cell>
        </row>
        <row r="1395">
          <cell r="A1395" t="str">
            <v>1985</v>
          </cell>
          <cell r="B1395" t="str">
            <v>HR</v>
          </cell>
          <cell r="C1395" t="str">
            <v>HUM</v>
          </cell>
          <cell r="D1395" t="str">
            <v>A00</v>
          </cell>
          <cell r="E1395" t="str">
            <v>FTE</v>
          </cell>
          <cell r="F1395" t="str">
            <v>T</v>
          </cell>
          <cell r="G1395" t="str">
            <v>TOTAL</v>
          </cell>
          <cell r="H1395" t="str">
            <v>RSE</v>
          </cell>
          <cell r="J1395" t="str">
            <v>:</v>
          </cell>
          <cell r="K1395" t="str">
            <v>NC</v>
          </cell>
          <cell r="M1395" t="str">
            <v>V</v>
          </cell>
          <cell r="N1395">
            <v>38461.761400462965</v>
          </cell>
          <cell r="O1395" t="str">
            <v>GCHATEAUGIRON</v>
          </cell>
          <cell r="P1395">
            <v>38681.435972222222</v>
          </cell>
        </row>
        <row r="1396">
          <cell r="A1396" t="str">
            <v>1984</v>
          </cell>
          <cell r="B1396" t="str">
            <v>HR</v>
          </cell>
          <cell r="C1396" t="str">
            <v>HUM</v>
          </cell>
          <cell r="D1396" t="str">
            <v>A00</v>
          </cell>
          <cell r="E1396" t="str">
            <v>FTE</v>
          </cell>
          <cell r="F1396" t="str">
            <v>T</v>
          </cell>
          <cell r="G1396" t="str">
            <v>TOTAL</v>
          </cell>
          <cell r="H1396" t="str">
            <v>RSE</v>
          </cell>
          <cell r="J1396" t="str">
            <v>:</v>
          </cell>
          <cell r="K1396" t="str">
            <v>NC</v>
          </cell>
          <cell r="M1396" t="str">
            <v>V</v>
          </cell>
          <cell r="N1396">
            <v>38461.761400462965</v>
          </cell>
          <cell r="O1396" t="str">
            <v>GCHATEAUGIRON</v>
          </cell>
          <cell r="P1396">
            <v>38681.435937499999</v>
          </cell>
        </row>
        <row r="1397">
          <cell r="A1397" t="str">
            <v>1983</v>
          </cell>
          <cell r="B1397" t="str">
            <v>HR</v>
          </cell>
          <cell r="C1397" t="str">
            <v>HUM</v>
          </cell>
          <cell r="D1397" t="str">
            <v>A00</v>
          </cell>
          <cell r="E1397" t="str">
            <v>FTE</v>
          </cell>
          <cell r="F1397" t="str">
            <v>T</v>
          </cell>
          <cell r="G1397" t="str">
            <v>TOTAL</v>
          </cell>
          <cell r="H1397" t="str">
            <v>RSE</v>
          </cell>
          <cell r="J1397" t="str">
            <v>:</v>
          </cell>
          <cell r="K1397" t="str">
            <v>NC</v>
          </cell>
          <cell r="M1397" t="str">
            <v>V</v>
          </cell>
          <cell r="N1397">
            <v>38461.761400462965</v>
          </cell>
          <cell r="O1397" t="str">
            <v>GCHATEAUGIRON</v>
          </cell>
          <cell r="P1397">
            <v>38681.435902777775</v>
          </cell>
        </row>
        <row r="1398">
          <cell r="A1398" t="str">
            <v>1982</v>
          </cell>
          <cell r="B1398" t="str">
            <v>HR</v>
          </cell>
          <cell r="C1398" t="str">
            <v>HUM</v>
          </cell>
          <cell r="D1398" t="str">
            <v>A00</v>
          </cell>
          <cell r="E1398" t="str">
            <v>FTE</v>
          </cell>
          <cell r="F1398" t="str">
            <v>T</v>
          </cell>
          <cell r="G1398" t="str">
            <v>TOTAL</v>
          </cell>
          <cell r="H1398" t="str">
            <v>RSE</v>
          </cell>
          <cell r="J1398" t="str">
            <v>:</v>
          </cell>
          <cell r="K1398" t="str">
            <v>NC</v>
          </cell>
          <cell r="M1398" t="str">
            <v>V</v>
          </cell>
          <cell r="N1398">
            <v>38461.761400462965</v>
          </cell>
          <cell r="O1398" t="str">
            <v>GCHATEAUGIRON</v>
          </cell>
          <cell r="P1398">
            <v>38681.435868055552</v>
          </cell>
        </row>
        <row r="1399">
          <cell r="A1399" t="str">
            <v>1981</v>
          </cell>
          <cell r="B1399" t="str">
            <v>HR</v>
          </cell>
          <cell r="C1399" t="str">
            <v>HUM</v>
          </cell>
          <cell r="D1399" t="str">
            <v>A00</v>
          </cell>
          <cell r="E1399" t="str">
            <v>FTE</v>
          </cell>
          <cell r="F1399" t="str">
            <v>T</v>
          </cell>
          <cell r="G1399" t="str">
            <v>TOTAL</v>
          </cell>
          <cell r="H1399" t="str">
            <v>RSE</v>
          </cell>
          <cell r="J1399" t="str">
            <v>:</v>
          </cell>
          <cell r="K1399" t="str">
            <v>NC</v>
          </cell>
          <cell r="M1399" t="str">
            <v>V</v>
          </cell>
          <cell r="N1399">
            <v>38461.761400462965</v>
          </cell>
          <cell r="O1399" t="str">
            <v>GCHATEAUGIRON</v>
          </cell>
          <cell r="P1399">
            <v>38681.435844907406</v>
          </cell>
        </row>
        <row r="1400">
          <cell r="A1400" t="str">
            <v>1980</v>
          </cell>
          <cell r="B1400" t="str">
            <v>HR</v>
          </cell>
          <cell r="C1400" t="str">
            <v>HUM</v>
          </cell>
          <cell r="D1400" t="str">
            <v>A00</v>
          </cell>
          <cell r="E1400" t="str">
            <v>FTE</v>
          </cell>
          <cell r="F1400" t="str">
            <v>T</v>
          </cell>
          <cell r="G1400" t="str">
            <v>TOTAL</v>
          </cell>
          <cell r="H1400" t="str">
            <v>RSE</v>
          </cell>
          <cell r="J1400" t="str">
            <v>:</v>
          </cell>
          <cell r="K1400" t="str">
            <v>NC</v>
          </cell>
          <cell r="M1400" t="str">
            <v>V</v>
          </cell>
          <cell r="N1400">
            <v>38461.761400462965</v>
          </cell>
          <cell r="O1400" t="str">
            <v>GCHATEAUGIRON</v>
          </cell>
          <cell r="P1400">
            <v>38681.43582175926</v>
          </cell>
        </row>
        <row r="1401">
          <cell r="A1401" t="str">
            <v>2002</v>
          </cell>
          <cell r="B1401" t="str">
            <v>RO</v>
          </cell>
          <cell r="C1401" t="str">
            <v>HUM</v>
          </cell>
          <cell r="D1401" t="str">
            <v>A00</v>
          </cell>
          <cell r="E1401" t="str">
            <v>FTE</v>
          </cell>
          <cell r="F1401" t="str">
            <v>T</v>
          </cell>
          <cell r="G1401" t="str">
            <v>TOTAL</v>
          </cell>
          <cell r="H1401" t="str">
            <v>RSE</v>
          </cell>
          <cell r="I1401">
            <v>767</v>
          </cell>
          <cell r="K1401" t="str">
            <v>MS</v>
          </cell>
          <cell r="M1401" t="str">
            <v>V</v>
          </cell>
          <cell r="N1401">
            <v>38461.761400462965</v>
          </cell>
          <cell r="O1401" t="str">
            <v>GCHATEAUGIRON</v>
          </cell>
          <cell r="P1401">
            <v>38681.438368055555</v>
          </cell>
          <cell r="Q1401" t="str">
            <v>gchateaug</v>
          </cell>
        </row>
        <row r="1402">
          <cell r="A1402" t="str">
            <v>2001</v>
          </cell>
          <cell r="B1402" t="str">
            <v>RO</v>
          </cell>
          <cell r="C1402" t="str">
            <v>HUM</v>
          </cell>
          <cell r="D1402" t="str">
            <v>A00</v>
          </cell>
          <cell r="E1402" t="str">
            <v>FTE</v>
          </cell>
          <cell r="F1402" t="str">
            <v>T</v>
          </cell>
          <cell r="G1402" t="str">
            <v>TOTAL</v>
          </cell>
          <cell r="H1402" t="str">
            <v>RSE</v>
          </cell>
          <cell r="I1402">
            <v>547</v>
          </cell>
          <cell r="K1402" t="str">
            <v>NC</v>
          </cell>
          <cell r="M1402" t="str">
            <v>V</v>
          </cell>
          <cell r="N1402">
            <v>38461.761400462965</v>
          </cell>
          <cell r="O1402" t="str">
            <v>GCHATEAUGIRON</v>
          </cell>
          <cell r="P1402">
            <v>38681.438055555554</v>
          </cell>
        </row>
        <row r="1403">
          <cell r="A1403" t="str">
            <v>2000</v>
          </cell>
          <cell r="B1403" t="str">
            <v>RO</v>
          </cell>
          <cell r="C1403" t="str">
            <v>HUM</v>
          </cell>
          <cell r="D1403" t="str">
            <v>A00</v>
          </cell>
          <cell r="E1403" t="str">
            <v>FTE</v>
          </cell>
          <cell r="F1403" t="str">
            <v>T</v>
          </cell>
          <cell r="G1403" t="str">
            <v>TOTAL</v>
          </cell>
          <cell r="H1403" t="str">
            <v>RSE</v>
          </cell>
          <cell r="I1403">
            <v>623</v>
          </cell>
          <cell r="K1403" t="str">
            <v>NC</v>
          </cell>
          <cell r="M1403" t="str">
            <v>V</v>
          </cell>
          <cell r="N1403">
            <v>38461.761400462965</v>
          </cell>
          <cell r="O1403" t="str">
            <v>GCHATEAUGIRON</v>
          </cell>
          <cell r="P1403">
            <v>38681.437789351854</v>
          </cell>
        </row>
        <row r="1404">
          <cell r="A1404" t="str">
            <v>1999</v>
          </cell>
          <cell r="B1404" t="str">
            <v>RO</v>
          </cell>
          <cell r="C1404" t="str">
            <v>HUM</v>
          </cell>
          <cell r="D1404" t="str">
            <v>A00</v>
          </cell>
          <cell r="E1404" t="str">
            <v>FTE</v>
          </cell>
          <cell r="F1404" t="str">
            <v>T</v>
          </cell>
          <cell r="G1404" t="str">
            <v>TOTAL</v>
          </cell>
          <cell r="H1404" t="str">
            <v>RSE</v>
          </cell>
          <cell r="I1404">
            <v>536</v>
          </cell>
          <cell r="K1404" t="str">
            <v>NC</v>
          </cell>
          <cell r="M1404" t="str">
            <v>V</v>
          </cell>
          <cell r="N1404">
            <v>38461.761400462965</v>
          </cell>
          <cell r="O1404" t="str">
            <v>GCHATEAUGIRON</v>
          </cell>
          <cell r="P1404">
            <v>38681.4375462963</v>
          </cell>
        </row>
        <row r="1405">
          <cell r="A1405" t="str">
            <v>1998</v>
          </cell>
          <cell r="B1405" t="str">
            <v>RO</v>
          </cell>
          <cell r="C1405" t="str">
            <v>HUM</v>
          </cell>
          <cell r="D1405" t="str">
            <v>A00</v>
          </cell>
          <cell r="E1405" t="str">
            <v>FTE</v>
          </cell>
          <cell r="F1405" t="str">
            <v>T</v>
          </cell>
          <cell r="G1405" t="str">
            <v>TOTAL</v>
          </cell>
          <cell r="H1405" t="str">
            <v>RSE</v>
          </cell>
          <cell r="I1405">
            <v>764</v>
          </cell>
          <cell r="J1405" t="str">
            <v>i</v>
          </cell>
          <cell r="K1405" t="str">
            <v>NC</v>
          </cell>
          <cell r="M1405" t="str">
            <v>V</v>
          </cell>
          <cell r="N1405">
            <v>38461.761400462965</v>
          </cell>
          <cell r="O1405" t="str">
            <v>GCHATEAUGIRON</v>
          </cell>
          <cell r="P1405">
            <v>38681.437303240738</v>
          </cell>
        </row>
        <row r="1406">
          <cell r="A1406" t="str">
            <v>1997</v>
          </cell>
          <cell r="B1406" t="str">
            <v>RO</v>
          </cell>
          <cell r="C1406" t="str">
            <v>HUM</v>
          </cell>
          <cell r="D1406" t="str">
            <v>A00</v>
          </cell>
          <cell r="E1406" t="str">
            <v>FTE</v>
          </cell>
          <cell r="F1406" t="str">
            <v>T</v>
          </cell>
          <cell r="G1406" t="str">
            <v>TOTAL</v>
          </cell>
          <cell r="H1406" t="str">
            <v>RSE</v>
          </cell>
          <cell r="I1406">
            <v>591</v>
          </cell>
          <cell r="J1406" t="str">
            <v>i</v>
          </cell>
          <cell r="K1406" t="str">
            <v>NC</v>
          </cell>
          <cell r="M1406" t="str">
            <v>V</v>
          </cell>
          <cell r="N1406">
            <v>38461.761400462965</v>
          </cell>
          <cell r="O1406" t="str">
            <v>GCHATEAUGIRON</v>
          </cell>
          <cell r="P1406">
            <v>38681.437106481484</v>
          </cell>
        </row>
        <row r="1407">
          <cell r="A1407" t="str">
            <v>1996</v>
          </cell>
          <cell r="B1407" t="str">
            <v>RO</v>
          </cell>
          <cell r="C1407" t="str">
            <v>HUM</v>
          </cell>
          <cell r="D1407" t="str">
            <v>A00</v>
          </cell>
          <cell r="E1407" t="str">
            <v>FTE</v>
          </cell>
          <cell r="F1407" t="str">
            <v>T</v>
          </cell>
          <cell r="G1407" t="str">
            <v>TOTAL</v>
          </cell>
          <cell r="H1407" t="str">
            <v>RSE</v>
          </cell>
          <cell r="I1407">
            <v>860</v>
          </cell>
          <cell r="J1407" t="str">
            <v>i</v>
          </cell>
          <cell r="K1407" t="str">
            <v>NC</v>
          </cell>
          <cell r="M1407" t="str">
            <v>V</v>
          </cell>
          <cell r="N1407">
            <v>38461.761400462965</v>
          </cell>
          <cell r="O1407" t="str">
            <v>GCHATEAUGIRON</v>
          </cell>
          <cell r="P1407">
            <v>38681.436921296299</v>
          </cell>
        </row>
        <row r="1408">
          <cell r="A1408" t="str">
            <v>1995</v>
          </cell>
          <cell r="B1408" t="str">
            <v>RO</v>
          </cell>
          <cell r="C1408" t="str">
            <v>HUM</v>
          </cell>
          <cell r="D1408" t="str">
            <v>A00</v>
          </cell>
          <cell r="E1408" t="str">
            <v>FTE</v>
          </cell>
          <cell r="F1408" t="str">
            <v>T</v>
          </cell>
          <cell r="G1408" t="str">
            <v>TOTAL</v>
          </cell>
          <cell r="H1408" t="str">
            <v>RSE</v>
          </cell>
          <cell r="J1408" t="str">
            <v>:</v>
          </cell>
          <cell r="K1408" t="str">
            <v>NC</v>
          </cell>
          <cell r="M1408" t="str">
            <v>V</v>
          </cell>
          <cell r="N1408">
            <v>38461.761400462965</v>
          </cell>
          <cell r="O1408" t="str">
            <v>GCHATEAUGIRON</v>
          </cell>
          <cell r="P1408">
            <v>38681.436759259261</v>
          </cell>
        </row>
        <row r="1409">
          <cell r="A1409" t="str">
            <v>1994</v>
          </cell>
          <cell r="B1409" t="str">
            <v>RO</v>
          </cell>
          <cell r="C1409" t="str">
            <v>HUM</v>
          </cell>
          <cell r="D1409" t="str">
            <v>A00</v>
          </cell>
          <cell r="E1409" t="str">
            <v>FTE</v>
          </cell>
          <cell r="F1409" t="str">
            <v>T</v>
          </cell>
          <cell r="G1409" t="str">
            <v>TOTAL</v>
          </cell>
          <cell r="H1409" t="str">
            <v>RSE</v>
          </cell>
          <cell r="J1409" t="str">
            <v>:</v>
          </cell>
          <cell r="K1409" t="str">
            <v>NC</v>
          </cell>
          <cell r="M1409" t="str">
            <v>V</v>
          </cell>
          <cell r="N1409">
            <v>38461.761400462965</v>
          </cell>
          <cell r="O1409" t="str">
            <v>GCHATEAUGIRON</v>
          </cell>
          <cell r="P1409">
            <v>38681.436620370368</v>
          </cell>
        </row>
        <row r="1410">
          <cell r="A1410" t="str">
            <v>1989</v>
          </cell>
          <cell r="B1410" t="str">
            <v>LV</v>
          </cell>
          <cell r="C1410" t="str">
            <v>EN_TE</v>
          </cell>
          <cell r="D1410" t="str">
            <v>A00</v>
          </cell>
          <cell r="E1410" t="str">
            <v>FTE</v>
          </cell>
          <cell r="F1410" t="str">
            <v>T</v>
          </cell>
          <cell r="G1410" t="str">
            <v>TOTAL</v>
          </cell>
          <cell r="H1410" t="str">
            <v>RSE</v>
          </cell>
          <cell r="J1410" t="str">
            <v>:</v>
          </cell>
          <cell r="K1410" t="str">
            <v>NC</v>
          </cell>
          <cell r="M1410" t="str">
            <v>V</v>
          </cell>
          <cell r="N1410">
            <v>38461.761412037034</v>
          </cell>
          <cell r="O1410" t="str">
            <v>GCHATEAUGIRON</v>
          </cell>
          <cell r="P1410">
            <v>38681.436180555553</v>
          </cell>
        </row>
        <row r="1411">
          <cell r="A1411" t="str">
            <v>1988</v>
          </cell>
          <cell r="B1411" t="str">
            <v>LV</v>
          </cell>
          <cell r="C1411" t="str">
            <v>EN_TE</v>
          </cell>
          <cell r="D1411" t="str">
            <v>A00</v>
          </cell>
          <cell r="E1411" t="str">
            <v>FTE</v>
          </cell>
          <cell r="F1411" t="str">
            <v>T</v>
          </cell>
          <cell r="G1411" t="str">
            <v>TOTAL</v>
          </cell>
          <cell r="H1411" t="str">
            <v>RSE</v>
          </cell>
          <cell r="J1411" t="str">
            <v>:</v>
          </cell>
          <cell r="K1411" t="str">
            <v>NC</v>
          </cell>
          <cell r="M1411" t="str">
            <v>V</v>
          </cell>
          <cell r="N1411">
            <v>38461.761412037034</v>
          </cell>
          <cell r="O1411" t="str">
            <v>GCHATEAUGIRON</v>
          </cell>
          <cell r="P1411">
            <v>38681.436122685183</v>
          </cell>
        </row>
        <row r="1412">
          <cell r="A1412" t="str">
            <v>1987</v>
          </cell>
          <cell r="B1412" t="str">
            <v>LV</v>
          </cell>
          <cell r="C1412" t="str">
            <v>EN_TE</v>
          </cell>
          <cell r="D1412" t="str">
            <v>A00</v>
          </cell>
          <cell r="E1412" t="str">
            <v>FTE</v>
          </cell>
          <cell r="F1412" t="str">
            <v>T</v>
          </cell>
          <cell r="G1412" t="str">
            <v>TOTAL</v>
          </cell>
          <cell r="H1412" t="str">
            <v>RSE</v>
          </cell>
          <cell r="J1412" t="str">
            <v>:</v>
          </cell>
          <cell r="K1412" t="str">
            <v>NC</v>
          </cell>
          <cell r="M1412" t="str">
            <v>V</v>
          </cell>
          <cell r="N1412">
            <v>38461.761412037034</v>
          </cell>
          <cell r="O1412" t="str">
            <v>GCHATEAUGIRON</v>
          </cell>
          <cell r="P1412">
            <v>38681.436076388891</v>
          </cell>
        </row>
        <row r="1413">
          <cell r="A1413" t="str">
            <v>1986</v>
          </cell>
          <cell r="B1413" t="str">
            <v>LV</v>
          </cell>
          <cell r="C1413" t="str">
            <v>EN_TE</v>
          </cell>
          <cell r="D1413" t="str">
            <v>A00</v>
          </cell>
          <cell r="E1413" t="str">
            <v>FTE</v>
          </cell>
          <cell r="F1413" t="str">
            <v>T</v>
          </cell>
          <cell r="G1413" t="str">
            <v>TOTAL</v>
          </cell>
          <cell r="H1413" t="str">
            <v>RSE</v>
          </cell>
          <cell r="J1413" t="str">
            <v>:</v>
          </cell>
          <cell r="K1413" t="str">
            <v>NC</v>
          </cell>
          <cell r="M1413" t="str">
            <v>V</v>
          </cell>
          <cell r="N1413">
            <v>38461.761412037034</v>
          </cell>
          <cell r="O1413" t="str">
            <v>GCHATEAUGIRON</v>
          </cell>
          <cell r="P1413">
            <v>38681.436018518521</v>
          </cell>
        </row>
        <row r="1414">
          <cell r="A1414" t="str">
            <v>1985</v>
          </cell>
          <cell r="B1414" t="str">
            <v>LV</v>
          </cell>
          <cell r="C1414" t="str">
            <v>EN_TE</v>
          </cell>
          <cell r="D1414" t="str">
            <v>A00</v>
          </cell>
          <cell r="E1414" t="str">
            <v>FTE</v>
          </cell>
          <cell r="F1414" t="str">
            <v>T</v>
          </cell>
          <cell r="G1414" t="str">
            <v>TOTAL</v>
          </cell>
          <cell r="H1414" t="str">
            <v>RSE</v>
          </cell>
          <cell r="J1414" t="str">
            <v>:</v>
          </cell>
          <cell r="K1414" t="str">
            <v>NC</v>
          </cell>
          <cell r="M1414" t="str">
            <v>V</v>
          </cell>
          <cell r="N1414">
            <v>38461.761412037034</v>
          </cell>
          <cell r="O1414" t="str">
            <v>GCHATEAUGIRON</v>
          </cell>
          <cell r="P1414">
            <v>38681.435983796298</v>
          </cell>
        </row>
        <row r="1415">
          <cell r="A1415" t="str">
            <v>1984</v>
          </cell>
          <cell r="B1415" t="str">
            <v>LV</v>
          </cell>
          <cell r="C1415" t="str">
            <v>EN_TE</v>
          </cell>
          <cell r="D1415" t="str">
            <v>A00</v>
          </cell>
          <cell r="E1415" t="str">
            <v>FTE</v>
          </cell>
          <cell r="F1415" t="str">
            <v>T</v>
          </cell>
          <cell r="G1415" t="str">
            <v>TOTAL</v>
          </cell>
          <cell r="H1415" t="str">
            <v>RSE</v>
          </cell>
          <cell r="J1415" t="str">
            <v>:</v>
          </cell>
          <cell r="K1415" t="str">
            <v>NC</v>
          </cell>
          <cell r="M1415" t="str">
            <v>V</v>
          </cell>
          <cell r="N1415">
            <v>38461.761412037034</v>
          </cell>
          <cell r="O1415" t="str">
            <v>GCHATEAUGIRON</v>
          </cell>
          <cell r="P1415">
            <v>38681.435937499999</v>
          </cell>
        </row>
        <row r="1416">
          <cell r="A1416" t="str">
            <v>1983</v>
          </cell>
          <cell r="B1416" t="str">
            <v>LV</v>
          </cell>
          <cell r="C1416" t="str">
            <v>EN_TE</v>
          </cell>
          <cell r="D1416" t="str">
            <v>A00</v>
          </cell>
          <cell r="E1416" t="str">
            <v>FTE</v>
          </cell>
          <cell r="F1416" t="str">
            <v>T</v>
          </cell>
          <cell r="G1416" t="str">
            <v>TOTAL</v>
          </cell>
          <cell r="H1416" t="str">
            <v>RSE</v>
          </cell>
          <cell r="J1416" t="str">
            <v>:</v>
          </cell>
          <cell r="K1416" t="str">
            <v>NC</v>
          </cell>
          <cell r="M1416" t="str">
            <v>V</v>
          </cell>
          <cell r="N1416">
            <v>38461.761412037034</v>
          </cell>
          <cell r="O1416" t="str">
            <v>GCHATEAUGIRON</v>
          </cell>
          <cell r="P1416">
            <v>38681.435902777775</v>
          </cell>
        </row>
        <row r="1417">
          <cell r="A1417" t="str">
            <v>1982</v>
          </cell>
          <cell r="B1417" t="str">
            <v>LV</v>
          </cell>
          <cell r="C1417" t="str">
            <v>EN_TE</v>
          </cell>
          <cell r="D1417" t="str">
            <v>A00</v>
          </cell>
          <cell r="E1417" t="str">
            <v>FTE</v>
          </cell>
          <cell r="F1417" t="str">
            <v>T</v>
          </cell>
          <cell r="G1417" t="str">
            <v>TOTAL</v>
          </cell>
          <cell r="H1417" t="str">
            <v>RSE</v>
          </cell>
          <cell r="J1417" t="str">
            <v>:</v>
          </cell>
          <cell r="K1417" t="str">
            <v>NC</v>
          </cell>
          <cell r="M1417" t="str">
            <v>V</v>
          </cell>
          <cell r="N1417">
            <v>38461.761412037034</v>
          </cell>
          <cell r="O1417" t="str">
            <v>GCHATEAUGIRON</v>
          </cell>
          <cell r="P1417">
            <v>38681.435879629629</v>
          </cell>
        </row>
        <row r="1418">
          <cell r="A1418" t="str">
            <v>1981</v>
          </cell>
          <cell r="B1418" t="str">
            <v>LV</v>
          </cell>
          <cell r="C1418" t="str">
            <v>EN_TE</v>
          </cell>
          <cell r="D1418" t="str">
            <v>A00</v>
          </cell>
          <cell r="E1418" t="str">
            <v>FTE</v>
          </cell>
          <cell r="F1418" t="str">
            <v>T</v>
          </cell>
          <cell r="G1418" t="str">
            <v>TOTAL</v>
          </cell>
          <cell r="H1418" t="str">
            <v>RSE</v>
          </cell>
          <cell r="J1418" t="str">
            <v>:</v>
          </cell>
          <cell r="K1418" t="str">
            <v>NC</v>
          </cell>
          <cell r="M1418" t="str">
            <v>V</v>
          </cell>
          <cell r="N1418">
            <v>38461.761412037034</v>
          </cell>
          <cell r="O1418" t="str">
            <v>GCHATEAUGIRON</v>
          </cell>
          <cell r="P1418">
            <v>38681.435844907406</v>
          </cell>
        </row>
        <row r="1419">
          <cell r="A1419" t="str">
            <v>1980</v>
          </cell>
          <cell r="B1419" t="str">
            <v>LV</v>
          </cell>
          <cell r="C1419" t="str">
            <v>EN_TE</v>
          </cell>
          <cell r="D1419" t="str">
            <v>A00</v>
          </cell>
          <cell r="E1419" t="str">
            <v>FTE</v>
          </cell>
          <cell r="F1419" t="str">
            <v>T</v>
          </cell>
          <cell r="G1419" t="str">
            <v>TOTAL</v>
          </cell>
          <cell r="H1419" t="str">
            <v>RSE</v>
          </cell>
          <cell r="J1419" t="str">
            <v>:</v>
          </cell>
          <cell r="K1419" t="str">
            <v>NC</v>
          </cell>
          <cell r="M1419" t="str">
            <v>V</v>
          </cell>
          <cell r="N1419">
            <v>38461.761412037034</v>
          </cell>
          <cell r="O1419" t="str">
            <v>GCHATEAUGIRON</v>
          </cell>
          <cell r="P1419">
            <v>38681.43582175926</v>
          </cell>
        </row>
        <row r="1420">
          <cell r="A1420" t="str">
            <v>2002</v>
          </cell>
          <cell r="B1420" t="str">
            <v>LT</v>
          </cell>
          <cell r="C1420" t="str">
            <v>EN_TE</v>
          </cell>
          <cell r="D1420" t="str">
            <v>A00</v>
          </cell>
          <cell r="E1420" t="str">
            <v>FTE</v>
          </cell>
          <cell r="F1420" t="str">
            <v>T</v>
          </cell>
          <cell r="G1420" t="str">
            <v>TOTAL</v>
          </cell>
          <cell r="H1420" t="str">
            <v>RSE</v>
          </cell>
          <cell r="I1420">
            <v>1123</v>
          </cell>
          <cell r="K1420" t="str">
            <v>MS</v>
          </cell>
          <cell r="M1420" t="str">
            <v>V</v>
          </cell>
          <cell r="N1420">
            <v>38461.761412037034</v>
          </cell>
          <cell r="O1420" t="str">
            <v>GCHATEAUGIRON</v>
          </cell>
          <cell r="P1420">
            <v>38681.438310185185</v>
          </cell>
          <cell r="Q1420" t="str">
            <v>gchateaug</v>
          </cell>
        </row>
        <row r="1421">
          <cell r="A1421" t="str">
            <v>1989</v>
          </cell>
          <cell r="B1421" t="str">
            <v>PT</v>
          </cell>
          <cell r="C1421" t="str">
            <v>AG_SC</v>
          </cell>
          <cell r="D1421" t="str">
            <v>A00</v>
          </cell>
          <cell r="E1421" t="str">
            <v>FTE</v>
          </cell>
          <cell r="F1421" t="str">
            <v>T</v>
          </cell>
          <cell r="G1421" t="str">
            <v>TOTAL</v>
          </cell>
          <cell r="H1421" t="str">
            <v>RSE</v>
          </cell>
          <cell r="J1421" t="str">
            <v>:</v>
          </cell>
          <cell r="K1421" t="str">
            <v>NC</v>
          </cell>
          <cell r="M1421" t="str">
            <v>V</v>
          </cell>
          <cell r="N1421">
            <v>38461.761412037034</v>
          </cell>
          <cell r="O1421" t="str">
            <v>GCHATEAUGIRON</v>
          </cell>
          <cell r="P1421">
            <v>38681.436180555553</v>
          </cell>
        </row>
        <row r="1422">
          <cell r="A1422" t="str">
            <v>1988</v>
          </cell>
          <cell r="B1422" t="str">
            <v>PT</v>
          </cell>
          <cell r="C1422" t="str">
            <v>AG_SC</v>
          </cell>
          <cell r="D1422" t="str">
            <v>A00</v>
          </cell>
          <cell r="E1422" t="str">
            <v>FTE</v>
          </cell>
          <cell r="F1422" t="str">
            <v>T</v>
          </cell>
          <cell r="G1422" t="str">
            <v>TOTAL</v>
          </cell>
          <cell r="H1422" t="str">
            <v>RSE</v>
          </cell>
          <cell r="J1422" t="str">
            <v>:</v>
          </cell>
          <cell r="K1422" t="str">
            <v>NC</v>
          </cell>
          <cell r="M1422" t="str">
            <v>V</v>
          </cell>
          <cell r="N1422">
            <v>38461.761412037034</v>
          </cell>
          <cell r="O1422" t="str">
            <v>GCHATEAUGIRON</v>
          </cell>
          <cell r="P1422">
            <v>38681.436122685183</v>
          </cell>
        </row>
        <row r="1423">
          <cell r="A1423" t="str">
            <v>1987</v>
          </cell>
          <cell r="B1423" t="str">
            <v>PT</v>
          </cell>
          <cell r="C1423" t="str">
            <v>AG_SC</v>
          </cell>
          <cell r="D1423" t="str">
            <v>A00</v>
          </cell>
          <cell r="E1423" t="str">
            <v>FTE</v>
          </cell>
          <cell r="F1423" t="str">
            <v>T</v>
          </cell>
          <cell r="G1423" t="str">
            <v>TOTAL</v>
          </cell>
          <cell r="H1423" t="str">
            <v>RSE</v>
          </cell>
          <cell r="J1423" t="str">
            <v>:</v>
          </cell>
          <cell r="K1423" t="str">
            <v>NC</v>
          </cell>
          <cell r="M1423" t="str">
            <v>V</v>
          </cell>
          <cell r="N1423">
            <v>38461.761412037034</v>
          </cell>
          <cell r="O1423" t="str">
            <v>GCHATEAUGIRON</v>
          </cell>
          <cell r="P1423">
            <v>38681.436076388891</v>
          </cell>
        </row>
        <row r="1424">
          <cell r="A1424" t="str">
            <v>1986</v>
          </cell>
          <cell r="B1424" t="str">
            <v>PT</v>
          </cell>
          <cell r="C1424" t="str">
            <v>AG_SC</v>
          </cell>
          <cell r="D1424" t="str">
            <v>A00</v>
          </cell>
          <cell r="E1424" t="str">
            <v>FTE</v>
          </cell>
          <cell r="F1424" t="str">
            <v>T</v>
          </cell>
          <cell r="G1424" t="str">
            <v>TOTAL</v>
          </cell>
          <cell r="H1424" t="str">
            <v>RSE</v>
          </cell>
          <cell r="J1424" t="str">
            <v>:</v>
          </cell>
          <cell r="K1424" t="str">
            <v>NC</v>
          </cell>
          <cell r="M1424" t="str">
            <v>V</v>
          </cell>
          <cell r="N1424">
            <v>38461.761412037034</v>
          </cell>
          <cell r="O1424" t="str">
            <v>GCHATEAUGIRON</v>
          </cell>
          <cell r="P1424">
            <v>38681.436030092591</v>
          </cell>
        </row>
        <row r="1425">
          <cell r="A1425" t="str">
            <v>1985</v>
          </cell>
          <cell r="B1425" t="str">
            <v>PT</v>
          </cell>
          <cell r="C1425" t="str">
            <v>AG_SC</v>
          </cell>
          <cell r="D1425" t="str">
            <v>A00</v>
          </cell>
          <cell r="E1425" t="str">
            <v>FTE</v>
          </cell>
          <cell r="F1425" t="str">
            <v>T</v>
          </cell>
          <cell r="G1425" t="str">
            <v>TOTAL</v>
          </cell>
          <cell r="H1425" t="str">
            <v>RSE</v>
          </cell>
          <cell r="J1425" t="str">
            <v>:</v>
          </cell>
          <cell r="K1425" t="str">
            <v>NC</v>
          </cell>
          <cell r="M1425" t="str">
            <v>V</v>
          </cell>
          <cell r="N1425">
            <v>38461.761412037034</v>
          </cell>
          <cell r="O1425" t="str">
            <v>GCHATEAUGIRON</v>
          </cell>
          <cell r="P1425">
            <v>38681.435983796298</v>
          </cell>
        </row>
        <row r="1426">
          <cell r="A1426" t="str">
            <v>1984</v>
          </cell>
          <cell r="B1426" t="str">
            <v>PT</v>
          </cell>
          <cell r="C1426" t="str">
            <v>AG_SC</v>
          </cell>
          <cell r="D1426" t="str">
            <v>A00</v>
          </cell>
          <cell r="E1426" t="str">
            <v>FTE</v>
          </cell>
          <cell r="F1426" t="str">
            <v>T</v>
          </cell>
          <cell r="G1426" t="str">
            <v>TOTAL</v>
          </cell>
          <cell r="H1426" t="str">
            <v>RSE</v>
          </cell>
          <cell r="J1426" t="str">
            <v>:</v>
          </cell>
          <cell r="K1426" t="str">
            <v>NC</v>
          </cell>
          <cell r="M1426" t="str">
            <v>V</v>
          </cell>
          <cell r="N1426">
            <v>38461.761412037034</v>
          </cell>
          <cell r="O1426" t="str">
            <v>GCHATEAUGIRON</v>
          </cell>
          <cell r="P1426">
            <v>38681.435949074075</v>
          </cell>
        </row>
        <row r="1427">
          <cell r="A1427" t="str">
            <v>1983</v>
          </cell>
          <cell r="B1427" t="str">
            <v>PT</v>
          </cell>
          <cell r="C1427" t="str">
            <v>AG_SC</v>
          </cell>
          <cell r="D1427" t="str">
            <v>A00</v>
          </cell>
          <cell r="E1427" t="str">
            <v>FTE</v>
          </cell>
          <cell r="F1427" t="str">
            <v>T</v>
          </cell>
          <cell r="G1427" t="str">
            <v>TOTAL</v>
          </cell>
          <cell r="H1427" t="str">
            <v>RSE</v>
          </cell>
          <cell r="J1427" t="str">
            <v>:</v>
          </cell>
          <cell r="K1427" t="str">
            <v>NC</v>
          </cell>
          <cell r="M1427" t="str">
            <v>V</v>
          </cell>
          <cell r="N1427">
            <v>38461.761412037034</v>
          </cell>
          <cell r="O1427" t="str">
            <v>GCHATEAUGIRON</v>
          </cell>
          <cell r="P1427">
            <v>38681.435902777775</v>
          </cell>
        </row>
        <row r="1428">
          <cell r="A1428" t="str">
            <v>1982</v>
          </cell>
          <cell r="B1428" t="str">
            <v>PT</v>
          </cell>
          <cell r="C1428" t="str">
            <v>AG_SC</v>
          </cell>
          <cell r="D1428" t="str">
            <v>A00</v>
          </cell>
          <cell r="E1428" t="str">
            <v>FTE</v>
          </cell>
          <cell r="F1428" t="str">
            <v>T</v>
          </cell>
          <cell r="G1428" t="str">
            <v>TOTAL</v>
          </cell>
          <cell r="H1428" t="str">
            <v>RSE</v>
          </cell>
          <cell r="J1428" t="str">
            <v>:</v>
          </cell>
          <cell r="K1428" t="str">
            <v>NC</v>
          </cell>
          <cell r="M1428" t="str">
            <v>V</v>
          </cell>
          <cell r="N1428">
            <v>38461.761412037034</v>
          </cell>
          <cell r="O1428" t="str">
            <v>GCHATEAUGIRON</v>
          </cell>
          <cell r="P1428">
            <v>38681.435879629629</v>
          </cell>
        </row>
        <row r="1429">
          <cell r="A1429" t="str">
            <v>1981</v>
          </cell>
          <cell r="B1429" t="str">
            <v>PT</v>
          </cell>
          <cell r="C1429" t="str">
            <v>AG_SC</v>
          </cell>
          <cell r="D1429" t="str">
            <v>A00</v>
          </cell>
          <cell r="E1429" t="str">
            <v>FTE</v>
          </cell>
          <cell r="F1429" t="str">
            <v>T</v>
          </cell>
          <cell r="G1429" t="str">
            <v>TOTAL</v>
          </cell>
          <cell r="H1429" t="str">
            <v>RSE</v>
          </cell>
          <cell r="J1429" t="str">
            <v>:</v>
          </cell>
          <cell r="K1429" t="str">
            <v>NC</v>
          </cell>
          <cell r="M1429" t="str">
            <v>V</v>
          </cell>
          <cell r="N1429">
            <v>38461.761412037034</v>
          </cell>
          <cell r="O1429" t="str">
            <v>GCHATEAUGIRON</v>
          </cell>
          <cell r="P1429">
            <v>38681.435844907406</v>
          </cell>
        </row>
        <row r="1430">
          <cell r="A1430" t="str">
            <v>1980</v>
          </cell>
          <cell r="B1430" t="str">
            <v>PT</v>
          </cell>
          <cell r="C1430" t="str">
            <v>AG_SC</v>
          </cell>
          <cell r="D1430" t="str">
            <v>A00</v>
          </cell>
          <cell r="E1430" t="str">
            <v>FTE</v>
          </cell>
          <cell r="F1430" t="str">
            <v>T</v>
          </cell>
          <cell r="G1430" t="str">
            <v>TOTAL</v>
          </cell>
          <cell r="H1430" t="str">
            <v>RSE</v>
          </cell>
          <cell r="J1430" t="str">
            <v>:</v>
          </cell>
          <cell r="K1430" t="str">
            <v>NC</v>
          </cell>
          <cell r="M1430" t="str">
            <v>V</v>
          </cell>
          <cell r="N1430">
            <v>38461.761412037034</v>
          </cell>
          <cell r="O1430" t="str">
            <v>GCHATEAUGIRON</v>
          </cell>
          <cell r="P1430">
            <v>38681.43582175926</v>
          </cell>
        </row>
        <row r="1431">
          <cell r="A1431" t="str">
            <v>2002</v>
          </cell>
          <cell r="B1431" t="str">
            <v>SI</v>
          </cell>
          <cell r="C1431" t="str">
            <v>AG_SC</v>
          </cell>
          <cell r="D1431" t="str">
            <v>A00</v>
          </cell>
          <cell r="E1431" t="str">
            <v>FTE</v>
          </cell>
          <cell r="F1431" t="str">
            <v>T</v>
          </cell>
          <cell r="G1431" t="str">
            <v>TOTAL</v>
          </cell>
          <cell r="H1431" t="str">
            <v>RSE</v>
          </cell>
          <cell r="I1431">
            <v>269</v>
          </cell>
          <cell r="K1431" t="str">
            <v>MS</v>
          </cell>
          <cell r="M1431" t="str">
            <v>V</v>
          </cell>
          <cell r="N1431">
            <v>38461.761412037034</v>
          </cell>
          <cell r="O1431" t="str">
            <v>GCHATEAUGIRON</v>
          </cell>
          <cell r="P1431">
            <v>38681.438402777778</v>
          </cell>
          <cell r="Q1431" t="str">
            <v>gchateaug</v>
          </cell>
        </row>
        <row r="1432">
          <cell r="A1432" t="str">
            <v>2001</v>
          </cell>
          <cell r="B1432" t="str">
            <v>SI</v>
          </cell>
          <cell r="C1432" t="str">
            <v>AG_SC</v>
          </cell>
          <cell r="D1432" t="str">
            <v>A00</v>
          </cell>
          <cell r="E1432" t="str">
            <v>FTE</v>
          </cell>
          <cell r="F1432" t="str">
            <v>T</v>
          </cell>
          <cell r="G1432" t="str">
            <v>TOTAL</v>
          </cell>
          <cell r="H1432" t="str">
            <v>RSE</v>
          </cell>
          <cell r="I1432">
            <v>269</v>
          </cell>
          <cell r="K1432" t="str">
            <v>NC</v>
          </cell>
          <cell r="M1432" t="str">
            <v>V</v>
          </cell>
          <cell r="N1432">
            <v>38461.761412037034</v>
          </cell>
          <cell r="O1432" t="str">
            <v>GCHATEAUGIRON</v>
          </cell>
          <cell r="P1432">
            <v>38681.438078703701</v>
          </cell>
        </row>
        <row r="1433">
          <cell r="A1433" t="str">
            <v>2000</v>
          </cell>
          <cell r="B1433" t="str">
            <v>SI</v>
          </cell>
          <cell r="C1433" t="str">
            <v>AG_SC</v>
          </cell>
          <cell r="D1433" t="str">
            <v>A00</v>
          </cell>
          <cell r="E1433" t="str">
            <v>FTE</v>
          </cell>
          <cell r="F1433" t="str">
            <v>T</v>
          </cell>
          <cell r="G1433" t="str">
            <v>TOTAL</v>
          </cell>
          <cell r="H1433" t="str">
            <v>RSE</v>
          </cell>
          <cell r="I1433">
            <v>264</v>
          </cell>
          <cell r="K1433" t="str">
            <v>NC</v>
          </cell>
          <cell r="M1433" t="str">
            <v>V</v>
          </cell>
          <cell r="N1433">
            <v>38461.761412037034</v>
          </cell>
          <cell r="O1433" t="str">
            <v>GCHATEAUGIRON</v>
          </cell>
          <cell r="P1433">
            <v>38681.437800925924</v>
          </cell>
        </row>
        <row r="1434">
          <cell r="A1434" t="str">
            <v>1999</v>
          </cell>
          <cell r="B1434" t="str">
            <v>SI</v>
          </cell>
          <cell r="C1434" t="str">
            <v>AG_SC</v>
          </cell>
          <cell r="D1434" t="str">
            <v>A00</v>
          </cell>
          <cell r="E1434" t="str">
            <v>FTE</v>
          </cell>
          <cell r="F1434" t="str">
            <v>T</v>
          </cell>
          <cell r="G1434" t="str">
            <v>TOTAL</v>
          </cell>
          <cell r="H1434" t="str">
            <v>RSE</v>
          </cell>
          <cell r="I1434">
            <v>248</v>
          </cell>
          <cell r="K1434" t="str">
            <v>NC</v>
          </cell>
          <cell r="M1434" t="str">
            <v>V</v>
          </cell>
          <cell r="N1434">
            <v>38461.761412037034</v>
          </cell>
          <cell r="O1434" t="str">
            <v>GCHATEAUGIRON</v>
          </cell>
          <cell r="P1434">
            <v>38681.437569444446</v>
          </cell>
        </row>
        <row r="1435">
          <cell r="A1435" t="str">
            <v>1998</v>
          </cell>
          <cell r="B1435" t="str">
            <v>SI</v>
          </cell>
          <cell r="C1435" t="str">
            <v>AG_SC</v>
          </cell>
          <cell r="D1435" t="str">
            <v>A00</v>
          </cell>
          <cell r="E1435" t="str">
            <v>FTE</v>
          </cell>
          <cell r="F1435" t="str">
            <v>T</v>
          </cell>
          <cell r="G1435" t="str">
            <v>TOTAL</v>
          </cell>
          <cell r="H1435" t="str">
            <v>RSE</v>
          </cell>
          <cell r="I1435">
            <v>261</v>
          </cell>
          <cell r="K1435" t="str">
            <v>NC</v>
          </cell>
          <cell r="M1435" t="str">
            <v>V</v>
          </cell>
          <cell r="N1435">
            <v>38461.761412037034</v>
          </cell>
          <cell r="O1435" t="str">
            <v>GCHATEAUGIRON</v>
          </cell>
          <cell r="P1435">
            <v>38681.437326388892</v>
          </cell>
        </row>
        <row r="1436">
          <cell r="A1436" t="str">
            <v>1997</v>
          </cell>
          <cell r="B1436" t="str">
            <v>SI</v>
          </cell>
          <cell r="C1436" t="str">
            <v>AG_SC</v>
          </cell>
          <cell r="D1436" t="str">
            <v>A00</v>
          </cell>
          <cell r="E1436" t="str">
            <v>FTE</v>
          </cell>
          <cell r="F1436" t="str">
            <v>T</v>
          </cell>
          <cell r="G1436" t="str">
            <v>TOTAL</v>
          </cell>
          <cell r="H1436" t="str">
            <v>RSE</v>
          </cell>
          <cell r="I1436">
            <v>255</v>
          </cell>
          <cell r="K1436" t="str">
            <v>NC</v>
          </cell>
          <cell r="M1436" t="str">
            <v>V</v>
          </cell>
          <cell r="N1436">
            <v>38461.761412037034</v>
          </cell>
          <cell r="O1436" t="str">
            <v>GCHATEAUGIRON</v>
          </cell>
          <cell r="P1436">
            <v>38681.437118055554</v>
          </cell>
        </row>
        <row r="1437">
          <cell r="A1437" t="str">
            <v>1996</v>
          </cell>
          <cell r="B1437" t="str">
            <v>SI</v>
          </cell>
          <cell r="C1437" t="str">
            <v>AG_SC</v>
          </cell>
          <cell r="D1437" t="str">
            <v>A00</v>
          </cell>
          <cell r="E1437" t="str">
            <v>FTE</v>
          </cell>
          <cell r="F1437" t="str">
            <v>T</v>
          </cell>
          <cell r="G1437" t="str">
            <v>TOTAL</v>
          </cell>
          <cell r="H1437" t="str">
            <v>RSE</v>
          </cell>
          <cell r="I1437">
            <v>279</v>
          </cell>
          <cell r="K1437" t="str">
            <v>NC</v>
          </cell>
          <cell r="M1437" t="str">
            <v>V</v>
          </cell>
          <cell r="N1437">
            <v>38461.761412037034</v>
          </cell>
          <cell r="O1437" t="str">
            <v>GCHATEAUGIRON</v>
          </cell>
          <cell r="P1437">
            <v>38681.436932870369</v>
          </cell>
        </row>
        <row r="1438">
          <cell r="A1438" t="str">
            <v>1995</v>
          </cell>
          <cell r="B1438" t="str">
            <v>SI</v>
          </cell>
          <cell r="C1438" t="str">
            <v>AG_SC</v>
          </cell>
          <cell r="D1438" t="str">
            <v>A00</v>
          </cell>
          <cell r="E1438" t="str">
            <v>FTE</v>
          </cell>
          <cell r="F1438" t="str">
            <v>T</v>
          </cell>
          <cell r="G1438" t="str">
            <v>TOTAL</v>
          </cell>
          <cell r="H1438" t="str">
            <v>RSE</v>
          </cell>
          <cell r="I1438">
            <v>269</v>
          </cell>
          <cell r="K1438" t="str">
            <v>NC</v>
          </cell>
          <cell r="M1438" t="str">
            <v>V</v>
          </cell>
          <cell r="N1438">
            <v>38461.761412037034</v>
          </cell>
          <cell r="O1438" t="str">
            <v>GCHATEAUGIRON</v>
          </cell>
          <cell r="P1438">
            <v>38681.43677083333</v>
          </cell>
        </row>
        <row r="1439">
          <cell r="A1439" t="str">
            <v>1994</v>
          </cell>
          <cell r="B1439" t="str">
            <v>SI</v>
          </cell>
          <cell r="C1439" t="str">
            <v>AG_SC</v>
          </cell>
          <cell r="D1439" t="str">
            <v>A00</v>
          </cell>
          <cell r="E1439" t="str">
            <v>FTE</v>
          </cell>
          <cell r="F1439" t="str">
            <v>T</v>
          </cell>
          <cell r="G1439" t="str">
            <v>TOTAL</v>
          </cell>
          <cell r="H1439" t="str">
            <v>RSE</v>
          </cell>
          <cell r="I1439">
            <v>237</v>
          </cell>
          <cell r="K1439" t="str">
            <v>NC</v>
          </cell>
          <cell r="M1439" t="str">
            <v>V</v>
          </cell>
          <cell r="N1439">
            <v>38461.761412037034</v>
          </cell>
          <cell r="O1439" t="str">
            <v>GCHATEAUGIRON</v>
          </cell>
          <cell r="P1439">
            <v>38681.436631944445</v>
          </cell>
        </row>
        <row r="1440">
          <cell r="A1440" t="str">
            <v>1993</v>
          </cell>
          <cell r="B1440" t="str">
            <v>SI</v>
          </cell>
          <cell r="C1440" t="str">
            <v>AG_SC</v>
          </cell>
          <cell r="D1440" t="str">
            <v>A00</v>
          </cell>
          <cell r="E1440" t="str">
            <v>FTE</v>
          </cell>
          <cell r="F1440" t="str">
            <v>T</v>
          </cell>
          <cell r="G1440" t="str">
            <v>TOTAL</v>
          </cell>
          <cell r="H1440" t="str">
            <v>RSE</v>
          </cell>
          <cell r="I1440">
            <v>219</v>
          </cell>
          <cell r="K1440" t="str">
            <v>NC</v>
          </cell>
          <cell r="M1440" t="str">
            <v>V</v>
          </cell>
          <cell r="N1440">
            <v>38461.761412037034</v>
          </cell>
          <cell r="O1440" t="str">
            <v>GCHATEAUGIRON</v>
          </cell>
          <cell r="P1440">
            <v>38681.436516203707</v>
          </cell>
        </row>
        <row r="1441">
          <cell r="A1441" t="str">
            <v>1992</v>
          </cell>
          <cell r="B1441" t="str">
            <v>SI</v>
          </cell>
          <cell r="C1441" t="str">
            <v>AG_SC</v>
          </cell>
          <cell r="D1441" t="str">
            <v>A00</v>
          </cell>
          <cell r="E1441" t="str">
            <v>FTE</v>
          </cell>
          <cell r="F1441" t="str">
            <v>T</v>
          </cell>
          <cell r="G1441" t="str">
            <v>TOTAL</v>
          </cell>
          <cell r="H1441" t="str">
            <v>RSE</v>
          </cell>
          <cell r="J1441" t="str">
            <v>:</v>
          </cell>
          <cell r="K1441" t="str">
            <v>NC</v>
          </cell>
          <cell r="M1441" t="str">
            <v>V</v>
          </cell>
          <cell r="N1441">
            <v>38461.761412037034</v>
          </cell>
          <cell r="O1441" t="str">
            <v>GCHATEAUGIRON</v>
          </cell>
          <cell r="P1441">
            <v>38681.436423611114</v>
          </cell>
        </row>
        <row r="1442">
          <cell r="A1442" t="str">
            <v>1991</v>
          </cell>
          <cell r="B1442" t="str">
            <v>SI</v>
          </cell>
          <cell r="C1442" t="str">
            <v>AG_SC</v>
          </cell>
          <cell r="D1442" t="str">
            <v>A00</v>
          </cell>
          <cell r="E1442" t="str">
            <v>FTE</v>
          </cell>
          <cell r="F1442" t="str">
            <v>T</v>
          </cell>
          <cell r="G1442" t="str">
            <v>TOTAL</v>
          </cell>
          <cell r="H1442" t="str">
            <v>RSE</v>
          </cell>
          <cell r="J1442" t="str">
            <v>:</v>
          </cell>
          <cell r="K1442" t="str">
            <v>NC</v>
          </cell>
          <cell r="M1442" t="str">
            <v>V</v>
          </cell>
          <cell r="N1442">
            <v>38461.761412037034</v>
          </cell>
          <cell r="O1442" t="str">
            <v>GCHATEAUGIRON</v>
          </cell>
          <cell r="P1442">
            <v>38681.436342592591</v>
          </cell>
        </row>
        <row r="1443">
          <cell r="A1443" t="str">
            <v>1990</v>
          </cell>
          <cell r="B1443" t="str">
            <v>SI</v>
          </cell>
          <cell r="C1443" t="str">
            <v>AG_SC</v>
          </cell>
          <cell r="D1443" t="str">
            <v>A00</v>
          </cell>
          <cell r="E1443" t="str">
            <v>FTE</v>
          </cell>
          <cell r="F1443" t="str">
            <v>T</v>
          </cell>
          <cell r="G1443" t="str">
            <v>TOTAL</v>
          </cell>
          <cell r="H1443" t="str">
            <v>RSE</v>
          </cell>
          <cell r="J1443" t="str">
            <v>:</v>
          </cell>
          <cell r="K1443" t="str">
            <v>NC</v>
          </cell>
          <cell r="M1443" t="str">
            <v>V</v>
          </cell>
          <cell r="N1443">
            <v>38461.761412037034</v>
          </cell>
          <cell r="O1443" t="str">
            <v>GCHATEAUGIRON</v>
          </cell>
          <cell r="P1443">
            <v>38681.436261574076</v>
          </cell>
        </row>
        <row r="1444">
          <cell r="A1444" t="str">
            <v>1989</v>
          </cell>
          <cell r="B1444" t="str">
            <v>SI</v>
          </cell>
          <cell r="C1444" t="str">
            <v>AG_SC</v>
          </cell>
          <cell r="D1444" t="str">
            <v>A00</v>
          </cell>
          <cell r="E1444" t="str">
            <v>FTE</v>
          </cell>
          <cell r="F1444" t="str">
            <v>T</v>
          </cell>
          <cell r="G1444" t="str">
            <v>TOTAL</v>
          </cell>
          <cell r="H1444" t="str">
            <v>RSE</v>
          </cell>
          <cell r="J1444" t="str">
            <v>:</v>
          </cell>
          <cell r="K1444" t="str">
            <v>NC</v>
          </cell>
          <cell r="M1444" t="str">
            <v>V</v>
          </cell>
          <cell r="N1444">
            <v>38461.761412037034</v>
          </cell>
          <cell r="O1444" t="str">
            <v>GCHATEAUGIRON</v>
          </cell>
          <cell r="P1444">
            <v>38681.436192129629</v>
          </cell>
        </row>
        <row r="1445">
          <cell r="A1445" t="str">
            <v>1988</v>
          </cell>
          <cell r="B1445" t="str">
            <v>SI</v>
          </cell>
          <cell r="C1445" t="str">
            <v>AG_SC</v>
          </cell>
          <cell r="D1445" t="str">
            <v>A00</v>
          </cell>
          <cell r="E1445" t="str">
            <v>FTE</v>
          </cell>
          <cell r="F1445" t="str">
            <v>T</v>
          </cell>
          <cell r="G1445" t="str">
            <v>TOTAL</v>
          </cell>
          <cell r="H1445" t="str">
            <v>RSE</v>
          </cell>
          <cell r="J1445" t="str">
            <v>:</v>
          </cell>
          <cell r="K1445" t="str">
            <v>NC</v>
          </cell>
          <cell r="M1445" t="str">
            <v>V</v>
          </cell>
          <cell r="N1445">
            <v>38461.761412037034</v>
          </cell>
          <cell r="O1445" t="str">
            <v>GCHATEAUGIRON</v>
          </cell>
          <cell r="P1445">
            <v>38681.43613425926</v>
          </cell>
        </row>
        <row r="1446">
          <cell r="A1446" t="str">
            <v>1987</v>
          </cell>
          <cell r="B1446" t="str">
            <v>SI</v>
          </cell>
          <cell r="C1446" t="str">
            <v>AG_SC</v>
          </cell>
          <cell r="D1446" t="str">
            <v>A00</v>
          </cell>
          <cell r="E1446" t="str">
            <v>FTE</v>
          </cell>
          <cell r="F1446" t="str">
            <v>T</v>
          </cell>
          <cell r="G1446" t="str">
            <v>TOTAL</v>
          </cell>
          <cell r="H1446" t="str">
            <v>RSE</v>
          </cell>
          <cell r="J1446" t="str">
            <v>:</v>
          </cell>
          <cell r="K1446" t="str">
            <v>NC</v>
          </cell>
          <cell r="M1446" t="str">
            <v>V</v>
          </cell>
          <cell r="N1446">
            <v>38461.761412037034</v>
          </cell>
          <cell r="O1446" t="str">
            <v>GCHATEAUGIRON</v>
          </cell>
          <cell r="P1446">
            <v>38681.43608796296</v>
          </cell>
        </row>
        <row r="1447">
          <cell r="A1447" t="str">
            <v>1986</v>
          </cell>
          <cell r="B1447" t="str">
            <v>SI</v>
          </cell>
          <cell r="C1447" t="str">
            <v>AG_SC</v>
          </cell>
          <cell r="D1447" t="str">
            <v>A00</v>
          </cell>
          <cell r="E1447" t="str">
            <v>FTE</v>
          </cell>
          <cell r="F1447" t="str">
            <v>T</v>
          </cell>
          <cell r="G1447" t="str">
            <v>TOTAL</v>
          </cell>
          <cell r="H1447" t="str">
            <v>RSE</v>
          </cell>
          <cell r="J1447" t="str">
            <v>:</v>
          </cell>
          <cell r="K1447" t="str">
            <v>NC</v>
          </cell>
          <cell r="M1447" t="str">
            <v>V</v>
          </cell>
          <cell r="N1447">
            <v>38461.761412037034</v>
          </cell>
          <cell r="O1447" t="str">
            <v>GCHATEAUGIRON</v>
          </cell>
          <cell r="P1447">
            <v>38681.436030092591</v>
          </cell>
        </row>
        <row r="1448">
          <cell r="A1448" t="str">
            <v>1985</v>
          </cell>
          <cell r="B1448" t="str">
            <v>SI</v>
          </cell>
          <cell r="C1448" t="str">
            <v>AG_SC</v>
          </cell>
          <cell r="D1448" t="str">
            <v>A00</v>
          </cell>
          <cell r="E1448" t="str">
            <v>FTE</v>
          </cell>
          <cell r="F1448" t="str">
            <v>T</v>
          </cell>
          <cell r="G1448" t="str">
            <v>TOTAL</v>
          </cell>
          <cell r="H1448" t="str">
            <v>RSE</v>
          </cell>
          <cell r="J1448" t="str">
            <v>:</v>
          </cell>
          <cell r="K1448" t="str">
            <v>NC</v>
          </cell>
          <cell r="M1448" t="str">
            <v>V</v>
          </cell>
          <cell r="N1448">
            <v>38461.761412037034</v>
          </cell>
          <cell r="O1448" t="str">
            <v>GCHATEAUGIRON</v>
          </cell>
          <cell r="P1448">
            <v>38681.435983796298</v>
          </cell>
        </row>
        <row r="1449">
          <cell r="A1449" t="str">
            <v>1984</v>
          </cell>
          <cell r="B1449" t="str">
            <v>SI</v>
          </cell>
          <cell r="C1449" t="str">
            <v>AG_SC</v>
          </cell>
          <cell r="D1449" t="str">
            <v>A00</v>
          </cell>
          <cell r="E1449" t="str">
            <v>FTE</v>
          </cell>
          <cell r="F1449" t="str">
            <v>T</v>
          </cell>
          <cell r="G1449" t="str">
            <v>TOTAL</v>
          </cell>
          <cell r="H1449" t="str">
            <v>RSE</v>
          </cell>
          <cell r="J1449" t="str">
            <v>:</v>
          </cell>
          <cell r="K1449" t="str">
            <v>NC</v>
          </cell>
          <cell r="M1449" t="str">
            <v>V</v>
          </cell>
          <cell r="N1449">
            <v>38461.761412037034</v>
          </cell>
          <cell r="O1449" t="str">
            <v>GCHATEAUGIRON</v>
          </cell>
          <cell r="P1449">
            <v>38681.435949074075</v>
          </cell>
        </row>
        <row r="1450">
          <cell r="A1450" t="str">
            <v>1983</v>
          </cell>
          <cell r="B1450" t="str">
            <v>SI</v>
          </cell>
          <cell r="C1450" t="str">
            <v>AG_SC</v>
          </cell>
          <cell r="D1450" t="str">
            <v>A00</v>
          </cell>
          <cell r="E1450" t="str">
            <v>FTE</v>
          </cell>
          <cell r="F1450" t="str">
            <v>T</v>
          </cell>
          <cell r="G1450" t="str">
            <v>TOTAL</v>
          </cell>
          <cell r="H1450" t="str">
            <v>RSE</v>
          </cell>
          <cell r="J1450" t="str">
            <v>:</v>
          </cell>
          <cell r="K1450" t="str">
            <v>NC</v>
          </cell>
          <cell r="M1450" t="str">
            <v>V</v>
          </cell>
          <cell r="N1450">
            <v>38461.761412037034</v>
          </cell>
          <cell r="O1450" t="str">
            <v>GCHATEAUGIRON</v>
          </cell>
          <cell r="P1450">
            <v>38681.435914351852</v>
          </cell>
        </row>
        <row r="1451">
          <cell r="A1451" t="str">
            <v>1982</v>
          </cell>
          <cell r="B1451" t="str">
            <v>SI</v>
          </cell>
          <cell r="C1451" t="str">
            <v>AG_SC</v>
          </cell>
          <cell r="D1451" t="str">
            <v>A00</v>
          </cell>
          <cell r="E1451" t="str">
            <v>FTE</v>
          </cell>
          <cell r="F1451" t="str">
            <v>T</v>
          </cell>
          <cell r="G1451" t="str">
            <v>TOTAL</v>
          </cell>
          <cell r="H1451" t="str">
            <v>RSE</v>
          </cell>
          <cell r="J1451" t="str">
            <v>:</v>
          </cell>
          <cell r="K1451" t="str">
            <v>NC</v>
          </cell>
          <cell r="M1451" t="str">
            <v>V</v>
          </cell>
          <cell r="N1451">
            <v>38461.761412037034</v>
          </cell>
          <cell r="O1451" t="str">
            <v>GCHATEAUGIRON</v>
          </cell>
          <cell r="P1451">
            <v>38681.435879629629</v>
          </cell>
        </row>
        <row r="1452">
          <cell r="A1452" t="str">
            <v>1981</v>
          </cell>
          <cell r="B1452" t="str">
            <v>SI</v>
          </cell>
          <cell r="C1452" t="str">
            <v>AG_SC</v>
          </cell>
          <cell r="D1452" t="str">
            <v>A00</v>
          </cell>
          <cell r="E1452" t="str">
            <v>FTE</v>
          </cell>
          <cell r="F1452" t="str">
            <v>T</v>
          </cell>
          <cell r="G1452" t="str">
            <v>TOTAL</v>
          </cell>
          <cell r="H1452" t="str">
            <v>RSE</v>
          </cell>
          <cell r="J1452" t="str">
            <v>:</v>
          </cell>
          <cell r="K1452" t="str">
            <v>NC</v>
          </cell>
          <cell r="M1452" t="str">
            <v>V</v>
          </cell>
          <cell r="N1452">
            <v>38461.761412037034</v>
          </cell>
          <cell r="O1452" t="str">
            <v>GCHATEAUGIRON</v>
          </cell>
          <cell r="P1452">
            <v>38681.435856481483</v>
          </cell>
        </row>
        <row r="1453">
          <cell r="A1453" t="str">
            <v>1980</v>
          </cell>
          <cell r="B1453" t="str">
            <v>SI</v>
          </cell>
          <cell r="C1453" t="str">
            <v>AG_SC</v>
          </cell>
          <cell r="D1453" t="str">
            <v>A00</v>
          </cell>
          <cell r="E1453" t="str">
            <v>FTE</v>
          </cell>
          <cell r="F1453" t="str">
            <v>T</v>
          </cell>
          <cell r="G1453" t="str">
            <v>TOTAL</v>
          </cell>
          <cell r="H1453" t="str">
            <v>RSE</v>
          </cell>
          <cell r="J1453" t="str">
            <v>:</v>
          </cell>
          <cell r="K1453" t="str">
            <v>NC</v>
          </cell>
          <cell r="M1453" t="str">
            <v>V</v>
          </cell>
          <cell r="N1453">
            <v>38461.761412037034</v>
          </cell>
          <cell r="O1453" t="str">
            <v>GCHATEAUGIRON</v>
          </cell>
          <cell r="P1453">
            <v>38681.435833333337</v>
          </cell>
        </row>
        <row r="1454">
          <cell r="A1454" t="str">
            <v>2002</v>
          </cell>
          <cell r="B1454" t="str">
            <v>SK</v>
          </cell>
          <cell r="C1454" t="str">
            <v>AG_SC</v>
          </cell>
          <cell r="D1454" t="str">
            <v>A00</v>
          </cell>
          <cell r="E1454" t="str">
            <v>FTE</v>
          </cell>
          <cell r="F1454" t="str">
            <v>T</v>
          </cell>
          <cell r="G1454" t="str">
            <v>TOTAL</v>
          </cell>
          <cell r="H1454" t="str">
            <v>RSE</v>
          </cell>
          <cell r="I1454">
            <v>683</v>
          </cell>
          <cell r="K1454" t="str">
            <v>MS</v>
          </cell>
          <cell r="M1454" t="str">
            <v>V</v>
          </cell>
          <cell r="N1454">
            <v>38461.761412037034</v>
          </cell>
          <cell r="O1454" t="str">
            <v>GCHATEAUGIRON</v>
          </cell>
          <cell r="P1454">
            <v>38681.438425925924</v>
          </cell>
          <cell r="Q1454" t="str">
            <v>gchateaug</v>
          </cell>
        </row>
        <row r="1455">
          <cell r="A1455" t="str">
            <v>2001</v>
          </cell>
          <cell r="B1455" t="str">
            <v>SK</v>
          </cell>
          <cell r="C1455" t="str">
            <v>AG_SC</v>
          </cell>
          <cell r="D1455" t="str">
            <v>A00</v>
          </cell>
          <cell r="E1455" t="str">
            <v>FTE</v>
          </cell>
          <cell r="F1455" t="str">
            <v>T</v>
          </cell>
          <cell r="G1455" t="str">
            <v>TOTAL</v>
          </cell>
          <cell r="H1455" t="str">
            <v>RSE</v>
          </cell>
          <cell r="I1455">
            <v>643</v>
          </cell>
          <cell r="K1455" t="str">
            <v>NC</v>
          </cell>
          <cell r="M1455" t="str">
            <v>V</v>
          </cell>
          <cell r="N1455">
            <v>38461.761412037034</v>
          </cell>
          <cell r="O1455" t="str">
            <v>GCHATEAUGIRON</v>
          </cell>
          <cell r="P1455">
            <v>38681.438101851854</v>
          </cell>
        </row>
        <row r="1456">
          <cell r="A1456" t="str">
            <v>2000</v>
          </cell>
          <cell r="B1456" t="str">
            <v>SK</v>
          </cell>
          <cell r="C1456" t="str">
            <v>AG_SC</v>
          </cell>
          <cell r="D1456" t="str">
            <v>A00</v>
          </cell>
          <cell r="E1456" t="str">
            <v>FTE</v>
          </cell>
          <cell r="F1456" t="str">
            <v>T</v>
          </cell>
          <cell r="G1456" t="str">
            <v>TOTAL</v>
          </cell>
          <cell r="H1456" t="str">
            <v>RSE</v>
          </cell>
          <cell r="I1456">
            <v>692</v>
          </cell>
          <cell r="K1456" t="str">
            <v>NC</v>
          </cell>
          <cell r="M1456" t="str">
            <v>V</v>
          </cell>
          <cell r="N1456">
            <v>38461.761412037034</v>
          </cell>
          <cell r="O1456" t="str">
            <v>GCHATEAUGIRON</v>
          </cell>
          <cell r="P1456">
            <v>38681.437824074077</v>
          </cell>
        </row>
        <row r="1457">
          <cell r="A1457" t="str">
            <v>1999</v>
          </cell>
          <cell r="B1457" t="str">
            <v>SK</v>
          </cell>
          <cell r="C1457" t="str">
            <v>AG_SC</v>
          </cell>
          <cell r="D1457" t="str">
            <v>A00</v>
          </cell>
          <cell r="E1457" t="str">
            <v>FTE</v>
          </cell>
          <cell r="F1457" t="str">
            <v>T</v>
          </cell>
          <cell r="G1457" t="str">
            <v>TOTAL</v>
          </cell>
          <cell r="H1457" t="str">
            <v>RSE</v>
          </cell>
          <cell r="I1457">
            <v>936</v>
          </cell>
          <cell r="K1457" t="str">
            <v>NC</v>
          </cell>
          <cell r="M1457" t="str">
            <v>V</v>
          </cell>
          <cell r="N1457">
            <v>38461.761412037034</v>
          </cell>
          <cell r="O1457" t="str">
            <v>GCHATEAUGIRON</v>
          </cell>
          <cell r="P1457">
            <v>38681.437581018516</v>
          </cell>
        </row>
        <row r="1458">
          <cell r="A1458" t="str">
            <v>1998</v>
          </cell>
          <cell r="B1458" t="str">
            <v>SK</v>
          </cell>
          <cell r="C1458" t="str">
            <v>AG_SC</v>
          </cell>
          <cell r="D1458" t="str">
            <v>A00</v>
          </cell>
          <cell r="E1458" t="str">
            <v>FTE</v>
          </cell>
          <cell r="F1458" t="str">
            <v>T</v>
          </cell>
          <cell r="G1458" t="str">
            <v>TOTAL</v>
          </cell>
          <cell r="H1458" t="str">
            <v>RSE</v>
          </cell>
          <cell r="I1458">
            <v>1265</v>
          </cell>
          <cell r="K1458" t="str">
            <v>NC</v>
          </cell>
          <cell r="M1458" t="str">
            <v>V</v>
          </cell>
          <cell r="N1458">
            <v>38461.761412037034</v>
          </cell>
          <cell r="O1458" t="str">
            <v>GCHATEAUGIRON</v>
          </cell>
          <cell r="P1458">
            <v>38681.437337962961</v>
          </cell>
        </row>
        <row r="1459">
          <cell r="A1459" t="str">
            <v>1997</v>
          </cell>
          <cell r="B1459" t="str">
            <v>SK</v>
          </cell>
          <cell r="C1459" t="str">
            <v>AG_SC</v>
          </cell>
          <cell r="D1459" t="str">
            <v>A00</v>
          </cell>
          <cell r="E1459" t="str">
            <v>FTE</v>
          </cell>
          <cell r="F1459" t="str">
            <v>T</v>
          </cell>
          <cell r="G1459" t="str">
            <v>TOTAL</v>
          </cell>
          <cell r="H1459" t="str">
            <v>RSE</v>
          </cell>
          <cell r="I1459">
            <v>1174</v>
          </cell>
          <cell r="K1459" t="str">
            <v>NC</v>
          </cell>
          <cell r="M1459" t="str">
            <v>V</v>
          </cell>
          <cell r="N1459">
            <v>38461.761412037034</v>
          </cell>
          <cell r="O1459" t="str">
            <v>GCHATEAUGIRON</v>
          </cell>
          <cell r="P1459">
            <v>38681.43712962963</v>
          </cell>
        </row>
        <row r="1460">
          <cell r="A1460" t="str">
            <v>1996</v>
          </cell>
          <cell r="B1460" t="str">
            <v>SK</v>
          </cell>
          <cell r="C1460" t="str">
            <v>AG_SC</v>
          </cell>
          <cell r="D1460" t="str">
            <v>A00</v>
          </cell>
          <cell r="E1460" t="str">
            <v>FTE</v>
          </cell>
          <cell r="F1460" t="str">
            <v>T</v>
          </cell>
          <cell r="G1460" t="str">
            <v>TOTAL</v>
          </cell>
          <cell r="H1460" t="str">
            <v>RSE</v>
          </cell>
          <cell r="I1460">
            <v>1085</v>
          </cell>
          <cell r="K1460" t="str">
            <v>NC</v>
          </cell>
          <cell r="M1460" t="str">
            <v>V</v>
          </cell>
          <cell r="N1460">
            <v>38461.761412037034</v>
          </cell>
          <cell r="O1460" t="str">
            <v>GCHATEAUGIRON</v>
          </cell>
          <cell r="P1460">
            <v>38681.436944444446</v>
          </cell>
        </row>
        <row r="1461">
          <cell r="A1461" t="str">
            <v>1995</v>
          </cell>
          <cell r="B1461" t="str">
            <v>SK</v>
          </cell>
          <cell r="C1461" t="str">
            <v>AG_SC</v>
          </cell>
          <cell r="D1461" t="str">
            <v>A00</v>
          </cell>
          <cell r="E1461" t="str">
            <v>FTE</v>
          </cell>
          <cell r="F1461" t="str">
            <v>T</v>
          </cell>
          <cell r="G1461" t="str">
            <v>TOTAL</v>
          </cell>
          <cell r="H1461" t="str">
            <v>RSE</v>
          </cell>
          <cell r="J1461" t="str">
            <v>:</v>
          </cell>
          <cell r="K1461" t="str">
            <v>NC</v>
          </cell>
          <cell r="M1461" t="str">
            <v>V</v>
          </cell>
          <cell r="N1461">
            <v>38461.761412037034</v>
          </cell>
          <cell r="O1461" t="str">
            <v>GCHATEAUGIRON</v>
          </cell>
          <cell r="P1461">
            <v>38681.436782407407</v>
          </cell>
        </row>
        <row r="1462">
          <cell r="A1462" t="str">
            <v>1994</v>
          </cell>
          <cell r="B1462" t="str">
            <v>SK</v>
          </cell>
          <cell r="C1462" t="str">
            <v>AG_SC</v>
          </cell>
          <cell r="D1462" t="str">
            <v>A00</v>
          </cell>
          <cell r="E1462" t="str">
            <v>FTE</v>
          </cell>
          <cell r="F1462" t="str">
            <v>T</v>
          </cell>
          <cell r="G1462" t="str">
            <v>TOTAL</v>
          </cell>
          <cell r="H1462" t="str">
            <v>RSE</v>
          </cell>
          <cell r="J1462" t="str">
            <v>:</v>
          </cell>
          <cell r="K1462" t="str">
            <v>NC</v>
          </cell>
          <cell r="M1462" t="str">
            <v>V</v>
          </cell>
          <cell r="N1462">
            <v>38461.761412037034</v>
          </cell>
          <cell r="O1462" t="str">
            <v>GCHATEAUGIRON</v>
          </cell>
          <cell r="P1462">
            <v>38681.436643518522</v>
          </cell>
        </row>
        <row r="1463">
          <cell r="A1463" t="str">
            <v>1993</v>
          </cell>
          <cell r="B1463" t="str">
            <v>SK</v>
          </cell>
          <cell r="C1463" t="str">
            <v>AG_SC</v>
          </cell>
          <cell r="D1463" t="str">
            <v>A00</v>
          </cell>
          <cell r="E1463" t="str">
            <v>FTE</v>
          </cell>
          <cell r="F1463" t="str">
            <v>T</v>
          </cell>
          <cell r="G1463" t="str">
            <v>TOTAL</v>
          </cell>
          <cell r="H1463" t="str">
            <v>RSE</v>
          </cell>
          <cell r="J1463" t="str">
            <v>:</v>
          </cell>
          <cell r="K1463" t="str">
            <v>NC</v>
          </cell>
          <cell r="M1463" t="str">
            <v>V</v>
          </cell>
          <cell r="N1463">
            <v>38461.761412037034</v>
          </cell>
          <cell r="O1463" t="str">
            <v>GCHATEAUGIRON</v>
          </cell>
          <cell r="P1463">
            <v>38681.436527777776</v>
          </cell>
        </row>
        <row r="1464">
          <cell r="A1464" t="str">
            <v>1992</v>
          </cell>
          <cell r="B1464" t="str">
            <v>SK</v>
          </cell>
          <cell r="C1464" t="str">
            <v>AG_SC</v>
          </cell>
          <cell r="D1464" t="str">
            <v>A00</v>
          </cell>
          <cell r="E1464" t="str">
            <v>FTE</v>
          </cell>
          <cell r="F1464" t="str">
            <v>T</v>
          </cell>
          <cell r="G1464" t="str">
            <v>TOTAL</v>
          </cell>
          <cell r="H1464" t="str">
            <v>RSE</v>
          </cell>
          <cell r="J1464" t="str">
            <v>:</v>
          </cell>
          <cell r="K1464" t="str">
            <v>NC</v>
          </cell>
          <cell r="M1464" t="str">
            <v>V</v>
          </cell>
          <cell r="N1464">
            <v>38461.761412037034</v>
          </cell>
          <cell r="O1464" t="str">
            <v>GCHATEAUGIRON</v>
          </cell>
          <cell r="P1464">
            <v>38681.436435185184</v>
          </cell>
        </row>
        <row r="1465">
          <cell r="A1465" t="str">
            <v>1991</v>
          </cell>
          <cell r="B1465" t="str">
            <v>SK</v>
          </cell>
          <cell r="C1465" t="str">
            <v>AG_SC</v>
          </cell>
          <cell r="D1465" t="str">
            <v>A00</v>
          </cell>
          <cell r="E1465" t="str">
            <v>FTE</v>
          </cell>
          <cell r="F1465" t="str">
            <v>T</v>
          </cell>
          <cell r="G1465" t="str">
            <v>TOTAL</v>
          </cell>
          <cell r="H1465" t="str">
            <v>RSE</v>
          </cell>
          <cell r="J1465" t="str">
            <v>:</v>
          </cell>
          <cell r="K1465" t="str">
            <v>NC</v>
          </cell>
          <cell r="M1465" t="str">
            <v>V</v>
          </cell>
          <cell r="N1465">
            <v>38461.761412037034</v>
          </cell>
          <cell r="O1465" t="str">
            <v>GCHATEAUGIRON</v>
          </cell>
          <cell r="P1465">
            <v>38681.436342592591</v>
          </cell>
        </row>
        <row r="1466">
          <cell r="A1466" t="str">
            <v>1990</v>
          </cell>
          <cell r="B1466" t="str">
            <v>SK</v>
          </cell>
          <cell r="C1466" t="str">
            <v>AG_SC</v>
          </cell>
          <cell r="D1466" t="str">
            <v>A00</v>
          </cell>
          <cell r="E1466" t="str">
            <v>FTE</v>
          </cell>
          <cell r="F1466" t="str">
            <v>T</v>
          </cell>
          <cell r="G1466" t="str">
            <v>TOTAL</v>
          </cell>
          <cell r="H1466" t="str">
            <v>RSE</v>
          </cell>
          <cell r="J1466" t="str">
            <v>:</v>
          </cell>
          <cell r="K1466" t="str">
            <v>NC</v>
          </cell>
          <cell r="M1466" t="str">
            <v>V</v>
          </cell>
          <cell r="N1466">
            <v>38461.761412037034</v>
          </cell>
          <cell r="O1466" t="str">
            <v>GCHATEAUGIRON</v>
          </cell>
          <cell r="P1466">
            <v>38681.436273148145</v>
          </cell>
        </row>
        <row r="1467">
          <cell r="A1467" t="str">
            <v>1989</v>
          </cell>
          <cell r="B1467" t="str">
            <v>SK</v>
          </cell>
          <cell r="C1467" t="str">
            <v>AG_SC</v>
          </cell>
          <cell r="D1467" t="str">
            <v>A00</v>
          </cell>
          <cell r="E1467" t="str">
            <v>FTE</v>
          </cell>
          <cell r="F1467" t="str">
            <v>T</v>
          </cell>
          <cell r="G1467" t="str">
            <v>TOTAL</v>
          </cell>
          <cell r="H1467" t="str">
            <v>RSE</v>
          </cell>
          <cell r="J1467" t="str">
            <v>:</v>
          </cell>
          <cell r="K1467" t="str">
            <v>NC</v>
          </cell>
          <cell r="M1467" t="str">
            <v>V</v>
          </cell>
          <cell r="N1467">
            <v>38461.761412037034</v>
          </cell>
          <cell r="O1467" t="str">
            <v>GCHATEAUGIRON</v>
          </cell>
          <cell r="P1467">
            <v>38681.436203703706</v>
          </cell>
        </row>
        <row r="1468">
          <cell r="A1468" t="str">
            <v>1988</v>
          </cell>
          <cell r="B1468" t="str">
            <v>SK</v>
          </cell>
          <cell r="C1468" t="str">
            <v>AG_SC</v>
          </cell>
          <cell r="D1468" t="str">
            <v>A00</v>
          </cell>
          <cell r="E1468" t="str">
            <v>FTE</v>
          </cell>
          <cell r="F1468" t="str">
            <v>T</v>
          </cell>
          <cell r="G1468" t="str">
            <v>TOTAL</v>
          </cell>
          <cell r="H1468" t="str">
            <v>RSE</v>
          </cell>
          <cell r="J1468" t="str">
            <v>:</v>
          </cell>
          <cell r="K1468" t="str">
            <v>NC</v>
          </cell>
          <cell r="M1468" t="str">
            <v>V</v>
          </cell>
          <cell r="N1468">
            <v>38461.761412037034</v>
          </cell>
          <cell r="O1468" t="str">
            <v>GCHATEAUGIRON</v>
          </cell>
          <cell r="P1468">
            <v>38681.43613425926</v>
          </cell>
        </row>
        <row r="1469">
          <cell r="A1469" t="str">
            <v>1987</v>
          </cell>
          <cell r="B1469" t="str">
            <v>SK</v>
          </cell>
          <cell r="C1469" t="str">
            <v>AG_SC</v>
          </cell>
          <cell r="D1469" t="str">
            <v>A00</v>
          </cell>
          <cell r="E1469" t="str">
            <v>FTE</v>
          </cell>
          <cell r="F1469" t="str">
            <v>T</v>
          </cell>
          <cell r="G1469" t="str">
            <v>TOTAL</v>
          </cell>
          <cell r="H1469" t="str">
            <v>RSE</v>
          </cell>
          <cell r="J1469" t="str">
            <v>:</v>
          </cell>
          <cell r="K1469" t="str">
            <v>NC</v>
          </cell>
          <cell r="M1469" t="str">
            <v>V</v>
          </cell>
          <cell r="N1469">
            <v>38461.761412037034</v>
          </cell>
          <cell r="O1469" t="str">
            <v>GCHATEAUGIRON</v>
          </cell>
          <cell r="P1469">
            <v>38681.43608796296</v>
          </cell>
        </row>
        <row r="1470">
          <cell r="A1470" t="str">
            <v>1986</v>
          </cell>
          <cell r="B1470" t="str">
            <v>SK</v>
          </cell>
          <cell r="C1470" t="str">
            <v>AG_SC</v>
          </cell>
          <cell r="D1470" t="str">
            <v>A00</v>
          </cell>
          <cell r="E1470" t="str">
            <v>FTE</v>
          </cell>
          <cell r="F1470" t="str">
            <v>T</v>
          </cell>
          <cell r="G1470" t="str">
            <v>TOTAL</v>
          </cell>
          <cell r="H1470" t="str">
            <v>RSE</v>
          </cell>
          <cell r="J1470" t="str">
            <v>:</v>
          </cell>
          <cell r="K1470" t="str">
            <v>NC</v>
          </cell>
          <cell r="M1470" t="str">
            <v>V</v>
          </cell>
          <cell r="N1470">
            <v>38461.761412037034</v>
          </cell>
          <cell r="O1470" t="str">
            <v>GCHATEAUGIRON</v>
          </cell>
          <cell r="P1470">
            <v>38681.436030092591</v>
          </cell>
        </row>
        <row r="1471">
          <cell r="A1471" t="str">
            <v>1985</v>
          </cell>
          <cell r="B1471" t="str">
            <v>SK</v>
          </cell>
          <cell r="C1471" t="str">
            <v>AG_SC</v>
          </cell>
          <cell r="D1471" t="str">
            <v>A00</v>
          </cell>
          <cell r="E1471" t="str">
            <v>FTE</v>
          </cell>
          <cell r="F1471" t="str">
            <v>T</v>
          </cell>
          <cell r="G1471" t="str">
            <v>TOTAL</v>
          </cell>
          <cell r="H1471" t="str">
            <v>RSE</v>
          </cell>
          <cell r="J1471" t="str">
            <v>:</v>
          </cell>
          <cell r="K1471" t="str">
            <v>NC</v>
          </cell>
          <cell r="M1471" t="str">
            <v>V</v>
          </cell>
          <cell r="N1471">
            <v>38461.761412037034</v>
          </cell>
          <cell r="O1471" t="str">
            <v>GCHATEAUGIRON</v>
          </cell>
          <cell r="P1471">
            <v>38681.435995370368</v>
          </cell>
        </row>
        <row r="1472">
          <cell r="A1472" t="str">
            <v>1984</v>
          </cell>
          <cell r="B1472" t="str">
            <v>SK</v>
          </cell>
          <cell r="C1472" t="str">
            <v>AG_SC</v>
          </cell>
          <cell r="D1472" t="str">
            <v>A00</v>
          </cell>
          <cell r="E1472" t="str">
            <v>FTE</v>
          </cell>
          <cell r="F1472" t="str">
            <v>T</v>
          </cell>
          <cell r="G1472" t="str">
            <v>TOTAL</v>
          </cell>
          <cell r="H1472" t="str">
            <v>RSE</v>
          </cell>
          <cell r="J1472" t="str">
            <v>:</v>
          </cell>
          <cell r="K1472" t="str">
            <v>NC</v>
          </cell>
          <cell r="M1472" t="str">
            <v>V</v>
          </cell>
          <cell r="N1472">
            <v>38461.761412037034</v>
          </cell>
          <cell r="O1472" t="str">
            <v>GCHATEAUGIRON</v>
          </cell>
          <cell r="P1472">
            <v>38681.435949074075</v>
          </cell>
        </row>
        <row r="1473">
          <cell r="A1473" t="str">
            <v>1983</v>
          </cell>
          <cell r="B1473" t="str">
            <v>SK</v>
          </cell>
          <cell r="C1473" t="str">
            <v>AG_SC</v>
          </cell>
          <cell r="D1473" t="str">
            <v>A00</v>
          </cell>
          <cell r="E1473" t="str">
            <v>FTE</v>
          </cell>
          <cell r="F1473" t="str">
            <v>T</v>
          </cell>
          <cell r="G1473" t="str">
            <v>TOTAL</v>
          </cell>
          <cell r="H1473" t="str">
            <v>RSE</v>
          </cell>
          <cell r="J1473" t="str">
            <v>:</v>
          </cell>
          <cell r="K1473" t="str">
            <v>NC</v>
          </cell>
          <cell r="M1473" t="str">
            <v>V</v>
          </cell>
          <cell r="N1473">
            <v>38461.761412037034</v>
          </cell>
          <cell r="O1473" t="str">
            <v>GCHATEAUGIRON</v>
          </cell>
          <cell r="P1473">
            <v>38681.435914351852</v>
          </cell>
        </row>
        <row r="1474">
          <cell r="A1474" t="str">
            <v>1982</v>
          </cell>
          <cell r="B1474" t="str">
            <v>SK</v>
          </cell>
          <cell r="C1474" t="str">
            <v>AG_SC</v>
          </cell>
          <cell r="D1474" t="str">
            <v>A00</v>
          </cell>
          <cell r="E1474" t="str">
            <v>FTE</v>
          </cell>
          <cell r="F1474" t="str">
            <v>T</v>
          </cell>
          <cell r="G1474" t="str">
            <v>TOTAL</v>
          </cell>
          <cell r="H1474" t="str">
            <v>RSE</v>
          </cell>
          <cell r="J1474" t="str">
            <v>:</v>
          </cell>
          <cell r="K1474" t="str">
            <v>NC</v>
          </cell>
          <cell r="M1474" t="str">
            <v>V</v>
          </cell>
          <cell r="N1474">
            <v>38461.761412037034</v>
          </cell>
          <cell r="O1474" t="str">
            <v>GCHATEAUGIRON</v>
          </cell>
          <cell r="P1474">
            <v>38681.435879629629</v>
          </cell>
        </row>
        <row r="1475">
          <cell r="A1475" t="str">
            <v>1981</v>
          </cell>
          <cell r="B1475" t="str">
            <v>SK</v>
          </cell>
          <cell r="C1475" t="str">
            <v>AG_SC</v>
          </cell>
          <cell r="D1475" t="str">
            <v>A00</v>
          </cell>
          <cell r="E1475" t="str">
            <v>FTE</v>
          </cell>
          <cell r="F1475" t="str">
            <v>T</v>
          </cell>
          <cell r="G1475" t="str">
            <v>TOTAL</v>
          </cell>
          <cell r="H1475" t="str">
            <v>RSE</v>
          </cell>
          <cell r="J1475" t="str">
            <v>:</v>
          </cell>
          <cell r="K1475" t="str">
            <v>NC</v>
          </cell>
          <cell r="M1475" t="str">
            <v>V</v>
          </cell>
          <cell r="N1475">
            <v>38461.761412037034</v>
          </cell>
          <cell r="O1475" t="str">
            <v>GCHATEAUGIRON</v>
          </cell>
          <cell r="P1475">
            <v>38681.435856481483</v>
          </cell>
        </row>
        <row r="1476">
          <cell r="A1476" t="str">
            <v>1980</v>
          </cell>
          <cell r="B1476" t="str">
            <v>SK</v>
          </cell>
          <cell r="C1476" t="str">
            <v>AG_SC</v>
          </cell>
          <cell r="D1476" t="str">
            <v>A00</v>
          </cell>
          <cell r="E1476" t="str">
            <v>FTE</v>
          </cell>
          <cell r="F1476" t="str">
            <v>T</v>
          </cell>
          <cell r="G1476" t="str">
            <v>TOTAL</v>
          </cell>
          <cell r="H1476" t="str">
            <v>RSE</v>
          </cell>
          <cell r="J1476" t="str">
            <v>:</v>
          </cell>
          <cell r="K1476" t="str">
            <v>NC</v>
          </cell>
          <cell r="M1476" t="str">
            <v>V</v>
          </cell>
          <cell r="N1476">
            <v>38461.761412037034</v>
          </cell>
          <cell r="O1476" t="str">
            <v>GCHATEAUGIRON</v>
          </cell>
          <cell r="P1476">
            <v>38681.435833333337</v>
          </cell>
        </row>
        <row r="1477">
          <cell r="A1477" t="str">
            <v>2002</v>
          </cell>
          <cell r="B1477" t="str">
            <v>BG</v>
          </cell>
          <cell r="C1477" t="str">
            <v>AG_SC</v>
          </cell>
          <cell r="D1477" t="str">
            <v>A00</v>
          </cell>
          <cell r="E1477" t="str">
            <v>FTE</v>
          </cell>
          <cell r="F1477" t="str">
            <v>T</v>
          </cell>
          <cell r="G1477" t="str">
            <v>TOTAL</v>
          </cell>
          <cell r="H1477" t="str">
            <v>RSE</v>
          </cell>
          <cell r="I1477">
            <v>1055</v>
          </cell>
          <cell r="K1477" t="str">
            <v>MS</v>
          </cell>
          <cell r="M1477" t="str">
            <v>V</v>
          </cell>
          <cell r="N1477">
            <v>38461.761412037034</v>
          </cell>
          <cell r="O1477" t="str">
            <v>GCHATEAUGIRON</v>
          </cell>
          <cell r="P1477">
            <v>38681.438136574077</v>
          </cell>
          <cell r="Q1477" t="str">
            <v>gchateaug</v>
          </cell>
        </row>
        <row r="1478">
          <cell r="A1478" t="str">
            <v>2001</v>
          </cell>
          <cell r="B1478" t="str">
            <v>BG</v>
          </cell>
          <cell r="C1478" t="str">
            <v>AG_SC</v>
          </cell>
          <cell r="D1478" t="str">
            <v>A00</v>
          </cell>
          <cell r="E1478" t="str">
            <v>FTE</v>
          </cell>
          <cell r="F1478" t="str">
            <v>T</v>
          </cell>
          <cell r="G1478" t="str">
            <v>TOTAL</v>
          </cell>
          <cell r="H1478" t="str">
            <v>RSE</v>
          </cell>
          <cell r="I1478">
            <v>1025</v>
          </cell>
          <cell r="K1478" t="str">
            <v>NC</v>
          </cell>
          <cell r="M1478" t="str">
            <v>V</v>
          </cell>
          <cell r="N1478">
            <v>38461.761412037034</v>
          </cell>
          <cell r="O1478" t="str">
            <v>GCHATEAUGIRON</v>
          </cell>
          <cell r="P1478">
            <v>38681.437847222223</v>
          </cell>
        </row>
        <row r="1479">
          <cell r="A1479" t="str">
            <v>2000</v>
          </cell>
          <cell r="B1479" t="str">
            <v>BG</v>
          </cell>
          <cell r="C1479" t="str">
            <v>AG_SC</v>
          </cell>
          <cell r="D1479" t="str">
            <v>A00</v>
          </cell>
          <cell r="E1479" t="str">
            <v>FTE</v>
          </cell>
          <cell r="F1479" t="str">
            <v>T</v>
          </cell>
          <cell r="G1479" t="str">
            <v>TOTAL</v>
          </cell>
          <cell r="H1479" t="str">
            <v>RSE</v>
          </cell>
          <cell r="I1479">
            <v>1044</v>
          </cell>
          <cell r="K1479" t="str">
            <v>NC</v>
          </cell>
          <cell r="M1479" t="str">
            <v>V</v>
          </cell>
          <cell r="N1479">
            <v>38461.761412037034</v>
          </cell>
          <cell r="O1479" t="str">
            <v>GCHATEAUGIRON</v>
          </cell>
          <cell r="P1479">
            <v>38681.437615740739</v>
          </cell>
        </row>
        <row r="1480">
          <cell r="A1480" t="str">
            <v>1999</v>
          </cell>
          <cell r="B1480" t="str">
            <v>BG</v>
          </cell>
          <cell r="C1480" t="str">
            <v>AG_SC</v>
          </cell>
          <cell r="D1480" t="str">
            <v>A00</v>
          </cell>
          <cell r="E1480" t="str">
            <v>FTE</v>
          </cell>
          <cell r="F1480" t="str">
            <v>T</v>
          </cell>
          <cell r="G1480" t="str">
            <v>TOTAL</v>
          </cell>
          <cell r="H1480" t="str">
            <v>RSE</v>
          </cell>
          <cell r="I1480">
            <v>1246</v>
          </cell>
          <cell r="K1480" t="str">
            <v>NC</v>
          </cell>
          <cell r="M1480" t="str">
            <v>V</v>
          </cell>
          <cell r="N1480">
            <v>38461.761412037034</v>
          </cell>
          <cell r="O1480" t="str">
            <v>GCHATEAUGIRON</v>
          </cell>
          <cell r="P1480">
            <v>38681.437372685185</v>
          </cell>
        </row>
        <row r="1481">
          <cell r="A1481" t="str">
            <v>1998</v>
          </cell>
          <cell r="B1481" t="str">
            <v>BG</v>
          </cell>
          <cell r="C1481" t="str">
            <v>AG_SC</v>
          </cell>
          <cell r="D1481" t="str">
            <v>A00</v>
          </cell>
          <cell r="E1481" t="str">
            <v>FTE</v>
          </cell>
          <cell r="F1481" t="str">
            <v>T</v>
          </cell>
          <cell r="G1481" t="str">
            <v>TOTAL</v>
          </cell>
          <cell r="H1481" t="str">
            <v>RSE</v>
          </cell>
          <cell r="I1481">
            <v>1340</v>
          </cell>
          <cell r="K1481" t="str">
            <v>NC</v>
          </cell>
          <cell r="M1481" t="str">
            <v>V</v>
          </cell>
          <cell r="N1481">
            <v>38461.761412037034</v>
          </cell>
          <cell r="O1481" t="str">
            <v>GCHATEAUGIRON</v>
          </cell>
          <cell r="P1481">
            <v>38681.437152777777</v>
          </cell>
        </row>
        <row r="1482">
          <cell r="A1482" t="str">
            <v>1997</v>
          </cell>
          <cell r="B1482" t="str">
            <v>BG</v>
          </cell>
          <cell r="C1482" t="str">
            <v>AG_SC</v>
          </cell>
          <cell r="D1482" t="str">
            <v>A00</v>
          </cell>
          <cell r="E1482" t="str">
            <v>FTE</v>
          </cell>
          <cell r="F1482" t="str">
            <v>T</v>
          </cell>
          <cell r="G1482" t="str">
            <v>TOTAL</v>
          </cell>
          <cell r="H1482" t="str">
            <v>RSE</v>
          </cell>
          <cell r="I1482">
            <v>1673</v>
          </cell>
          <cell r="K1482" t="str">
            <v>NC</v>
          </cell>
          <cell r="M1482" t="str">
            <v>V</v>
          </cell>
          <cell r="N1482">
            <v>38461.761412037034</v>
          </cell>
          <cell r="O1482" t="str">
            <v>GCHATEAUGIRON</v>
          </cell>
          <cell r="P1482">
            <v>38681.436967592592</v>
          </cell>
        </row>
        <row r="1483">
          <cell r="A1483" t="str">
            <v>1996</v>
          </cell>
          <cell r="B1483" t="str">
            <v>BG</v>
          </cell>
          <cell r="C1483" t="str">
            <v>AG_SC</v>
          </cell>
          <cell r="D1483" t="str">
            <v>A00</v>
          </cell>
          <cell r="E1483" t="str">
            <v>FTE</v>
          </cell>
          <cell r="F1483" t="str">
            <v>T</v>
          </cell>
          <cell r="G1483" t="str">
            <v>TOTAL</v>
          </cell>
          <cell r="H1483" t="str">
            <v>RSE</v>
          </cell>
          <cell r="I1483">
            <v>1654</v>
          </cell>
          <cell r="K1483" t="str">
            <v>NC</v>
          </cell>
          <cell r="M1483" t="str">
            <v>V</v>
          </cell>
          <cell r="N1483">
            <v>38461.761412037034</v>
          </cell>
          <cell r="O1483" t="str">
            <v>GCHATEAUGIRON</v>
          </cell>
          <cell r="P1483">
            <v>38681.436805555553</v>
          </cell>
        </row>
        <row r="1484">
          <cell r="A1484" t="str">
            <v>1995</v>
          </cell>
          <cell r="B1484" t="str">
            <v>BG</v>
          </cell>
          <cell r="C1484" t="str">
            <v>AG_SC</v>
          </cell>
          <cell r="D1484" t="str">
            <v>A00</v>
          </cell>
          <cell r="E1484" t="str">
            <v>FTE</v>
          </cell>
          <cell r="F1484" t="str">
            <v>T</v>
          </cell>
          <cell r="G1484" t="str">
            <v>TOTAL</v>
          </cell>
          <cell r="H1484" t="str">
            <v>RSE</v>
          </cell>
          <cell r="I1484">
            <v>1444</v>
          </cell>
          <cell r="K1484" t="str">
            <v>NC</v>
          </cell>
          <cell r="M1484" t="str">
            <v>V</v>
          </cell>
          <cell r="N1484">
            <v>38461.761412037034</v>
          </cell>
          <cell r="O1484" t="str">
            <v>GCHATEAUGIRON</v>
          </cell>
          <cell r="P1484">
            <v>38681.436655092592</v>
          </cell>
        </row>
        <row r="1485">
          <cell r="A1485" t="str">
            <v>1994</v>
          </cell>
          <cell r="B1485" t="str">
            <v>BG</v>
          </cell>
          <cell r="C1485" t="str">
            <v>AG_SC</v>
          </cell>
          <cell r="D1485" t="str">
            <v>A00</v>
          </cell>
          <cell r="E1485" t="str">
            <v>FTE</v>
          </cell>
          <cell r="F1485" t="str">
            <v>T</v>
          </cell>
          <cell r="G1485" t="str">
            <v>TOTAL</v>
          </cell>
          <cell r="H1485" t="str">
            <v>RSE</v>
          </cell>
          <cell r="I1485">
            <v>1449</v>
          </cell>
          <cell r="K1485" t="str">
            <v>NC</v>
          </cell>
          <cell r="M1485" t="str">
            <v>V</v>
          </cell>
          <cell r="N1485">
            <v>38461.761412037034</v>
          </cell>
          <cell r="O1485" t="str">
            <v>GCHATEAUGIRON</v>
          </cell>
          <cell r="P1485">
            <v>38681.436539351853</v>
          </cell>
        </row>
        <row r="1486">
          <cell r="A1486" t="str">
            <v>1993</v>
          </cell>
          <cell r="B1486" t="str">
            <v>BG</v>
          </cell>
          <cell r="C1486" t="str">
            <v>AG_SC</v>
          </cell>
          <cell r="D1486" t="str">
            <v>A00</v>
          </cell>
          <cell r="E1486" t="str">
            <v>FTE</v>
          </cell>
          <cell r="F1486" t="str">
            <v>T</v>
          </cell>
          <cell r="G1486" t="str">
            <v>TOTAL</v>
          </cell>
          <cell r="H1486" t="str">
            <v>RSE</v>
          </cell>
          <cell r="I1486">
            <v>2581</v>
          </cell>
          <cell r="K1486" t="str">
            <v>NC</v>
          </cell>
          <cell r="M1486" t="str">
            <v>V</v>
          </cell>
          <cell r="N1486">
            <v>38461.761412037034</v>
          </cell>
          <cell r="O1486" t="str">
            <v>GCHATEAUGIRON</v>
          </cell>
          <cell r="P1486">
            <v>38681.436435185184</v>
          </cell>
        </row>
        <row r="1487">
          <cell r="A1487" t="str">
            <v>1992</v>
          </cell>
          <cell r="B1487" t="str">
            <v>BG</v>
          </cell>
          <cell r="C1487" t="str">
            <v>AG_SC</v>
          </cell>
          <cell r="D1487" t="str">
            <v>A00</v>
          </cell>
          <cell r="E1487" t="str">
            <v>FTE</v>
          </cell>
          <cell r="F1487" t="str">
            <v>T</v>
          </cell>
          <cell r="G1487" t="str">
            <v>TOTAL</v>
          </cell>
          <cell r="H1487" t="str">
            <v>RSE</v>
          </cell>
          <cell r="J1487" t="str">
            <v>:</v>
          </cell>
          <cell r="K1487" t="str">
            <v>NC</v>
          </cell>
          <cell r="M1487" t="str">
            <v>V</v>
          </cell>
          <cell r="N1487">
            <v>38461.761412037034</v>
          </cell>
          <cell r="O1487" t="str">
            <v>GCHATEAUGIRON</v>
          </cell>
          <cell r="P1487">
            <v>38681.436354166668</v>
          </cell>
        </row>
        <row r="1488">
          <cell r="A1488" t="str">
            <v>1991</v>
          </cell>
          <cell r="B1488" t="str">
            <v>BG</v>
          </cell>
          <cell r="C1488" t="str">
            <v>AG_SC</v>
          </cell>
          <cell r="D1488" t="str">
            <v>A00</v>
          </cell>
          <cell r="E1488" t="str">
            <v>FTE</v>
          </cell>
          <cell r="F1488" t="str">
            <v>T</v>
          </cell>
          <cell r="G1488" t="str">
            <v>TOTAL</v>
          </cell>
          <cell r="H1488" t="str">
            <v>RSE</v>
          </cell>
          <cell r="J1488" t="str">
            <v>:</v>
          </cell>
          <cell r="K1488" t="str">
            <v>NC</v>
          </cell>
          <cell r="M1488" t="str">
            <v>V</v>
          </cell>
          <cell r="N1488">
            <v>38461.761412037034</v>
          </cell>
          <cell r="O1488" t="str">
            <v>GCHATEAUGIRON</v>
          </cell>
          <cell r="P1488">
            <v>38681.436273148145</v>
          </cell>
        </row>
        <row r="1489">
          <cell r="A1489" t="str">
            <v>1990</v>
          </cell>
          <cell r="B1489" t="str">
            <v>BG</v>
          </cell>
          <cell r="C1489" t="str">
            <v>AG_SC</v>
          </cell>
          <cell r="D1489" t="str">
            <v>A00</v>
          </cell>
          <cell r="E1489" t="str">
            <v>FTE</v>
          </cell>
          <cell r="F1489" t="str">
            <v>T</v>
          </cell>
          <cell r="G1489" t="str">
            <v>TOTAL</v>
          </cell>
          <cell r="H1489" t="str">
            <v>RSE</v>
          </cell>
          <cell r="J1489" t="str">
            <v>:</v>
          </cell>
          <cell r="K1489" t="str">
            <v>NC</v>
          </cell>
          <cell r="M1489" t="str">
            <v>V</v>
          </cell>
          <cell r="N1489">
            <v>38461.761412037034</v>
          </cell>
          <cell r="O1489" t="str">
            <v>GCHATEAUGIRON</v>
          </cell>
          <cell r="P1489">
            <v>38681.436203703706</v>
          </cell>
        </row>
        <row r="1490">
          <cell r="A1490" t="str">
            <v>1981</v>
          </cell>
          <cell r="B1490" t="str">
            <v>HU</v>
          </cell>
          <cell r="C1490" t="str">
            <v>EN_TE</v>
          </cell>
          <cell r="D1490" t="str">
            <v>A00</v>
          </cell>
          <cell r="E1490" t="str">
            <v>FTE</v>
          </cell>
          <cell r="F1490" t="str">
            <v>T</v>
          </cell>
          <cell r="G1490" t="str">
            <v>TOTAL</v>
          </cell>
          <cell r="H1490" t="str">
            <v>RSE</v>
          </cell>
          <cell r="J1490" t="str">
            <v>:</v>
          </cell>
          <cell r="K1490" t="str">
            <v>NC</v>
          </cell>
          <cell r="M1490" t="str">
            <v>V</v>
          </cell>
          <cell r="N1490">
            <v>38461.761412037034</v>
          </cell>
          <cell r="O1490" t="str">
            <v>GCHATEAUGIRON</v>
          </cell>
          <cell r="P1490">
            <v>38681.435844907406</v>
          </cell>
        </row>
        <row r="1491">
          <cell r="A1491" t="str">
            <v>1980</v>
          </cell>
          <cell r="B1491" t="str">
            <v>HU</v>
          </cell>
          <cell r="C1491" t="str">
            <v>EN_TE</v>
          </cell>
          <cell r="D1491" t="str">
            <v>A00</v>
          </cell>
          <cell r="E1491" t="str">
            <v>FTE</v>
          </cell>
          <cell r="F1491" t="str">
            <v>T</v>
          </cell>
          <cell r="G1491" t="str">
            <v>TOTAL</v>
          </cell>
          <cell r="H1491" t="str">
            <v>RSE</v>
          </cell>
          <cell r="J1491" t="str">
            <v>:</v>
          </cell>
          <cell r="K1491" t="str">
            <v>NC</v>
          </cell>
          <cell r="M1491" t="str">
            <v>V</v>
          </cell>
          <cell r="N1491">
            <v>38461.761412037034</v>
          </cell>
          <cell r="O1491" t="str">
            <v>GCHATEAUGIRON</v>
          </cell>
          <cell r="P1491">
            <v>38681.43582175926</v>
          </cell>
        </row>
        <row r="1492">
          <cell r="A1492" t="str">
            <v>2002</v>
          </cell>
          <cell r="B1492" t="str">
            <v>PL</v>
          </cell>
          <cell r="C1492" t="str">
            <v>EN_TE</v>
          </cell>
          <cell r="D1492" t="str">
            <v>A00</v>
          </cell>
          <cell r="E1492" t="str">
            <v>FTE</v>
          </cell>
          <cell r="F1492" t="str">
            <v>T</v>
          </cell>
          <cell r="G1492" t="str">
            <v>TOTAL</v>
          </cell>
          <cell r="H1492" t="str">
            <v>RSE</v>
          </cell>
          <cell r="I1492">
            <v>17010</v>
          </cell>
          <cell r="K1492" t="str">
            <v>MS</v>
          </cell>
          <cell r="M1492" t="str">
            <v>V</v>
          </cell>
          <cell r="N1492">
            <v>38461.761412037034</v>
          </cell>
          <cell r="O1492" t="str">
            <v>GCHATEAUGIRON</v>
          </cell>
          <cell r="P1492">
            <v>38681.438344907408</v>
          </cell>
          <cell r="Q1492" t="str">
            <v>gchateaug</v>
          </cell>
        </row>
        <row r="1493">
          <cell r="A1493" t="str">
            <v>2001</v>
          </cell>
          <cell r="B1493" t="str">
            <v>PL</v>
          </cell>
          <cell r="C1493" t="str">
            <v>EN_TE</v>
          </cell>
          <cell r="D1493" t="str">
            <v>A00</v>
          </cell>
          <cell r="E1493" t="str">
            <v>FTE</v>
          </cell>
          <cell r="F1493" t="str">
            <v>T</v>
          </cell>
          <cell r="G1493" t="str">
            <v>TOTAL</v>
          </cell>
          <cell r="H1493" t="str">
            <v>RSE</v>
          </cell>
          <cell r="I1493">
            <v>18612</v>
          </cell>
          <cell r="K1493" t="str">
            <v>NC</v>
          </cell>
          <cell r="M1493" t="str">
            <v>V</v>
          </cell>
          <cell r="N1493">
            <v>38461.761412037034</v>
          </cell>
          <cell r="O1493" t="str">
            <v>GCHATEAUGIRON</v>
          </cell>
          <cell r="P1493">
            <v>38681.438032407408</v>
          </cell>
        </row>
        <row r="1494">
          <cell r="A1494" t="str">
            <v>2000</v>
          </cell>
          <cell r="B1494" t="str">
            <v>PL</v>
          </cell>
          <cell r="C1494" t="str">
            <v>EN_TE</v>
          </cell>
          <cell r="D1494" t="str">
            <v>A00</v>
          </cell>
          <cell r="E1494" t="str">
            <v>FTE</v>
          </cell>
          <cell r="F1494" t="str">
            <v>T</v>
          </cell>
          <cell r="G1494" t="str">
            <v>TOTAL</v>
          </cell>
          <cell r="H1494" t="str">
            <v>RSE</v>
          </cell>
          <cell r="I1494">
            <v>18247</v>
          </cell>
          <cell r="K1494" t="str">
            <v>NC</v>
          </cell>
          <cell r="M1494" t="str">
            <v>V</v>
          </cell>
          <cell r="N1494">
            <v>38461.761412037034</v>
          </cell>
          <cell r="O1494" t="str">
            <v>GCHATEAUGIRON</v>
          </cell>
          <cell r="P1494">
            <v>38681.4377662037</v>
          </cell>
        </row>
        <row r="1495">
          <cell r="A1495" t="str">
            <v>1999</v>
          </cell>
          <cell r="B1495" t="str">
            <v>PL</v>
          </cell>
          <cell r="C1495" t="str">
            <v>EN_TE</v>
          </cell>
          <cell r="D1495" t="str">
            <v>A00</v>
          </cell>
          <cell r="E1495" t="str">
            <v>FTE</v>
          </cell>
          <cell r="F1495" t="str">
            <v>T</v>
          </cell>
          <cell r="G1495" t="str">
            <v>TOTAL</v>
          </cell>
          <cell r="H1495" t="str">
            <v>RSE</v>
          </cell>
          <cell r="I1495">
            <v>19234</v>
          </cell>
          <cell r="K1495" t="str">
            <v>NC</v>
          </cell>
          <cell r="M1495" t="str">
            <v>V</v>
          </cell>
          <cell r="N1495">
            <v>38461.761412037034</v>
          </cell>
          <cell r="O1495" t="str">
            <v>GCHATEAUGIRON</v>
          </cell>
          <cell r="P1495">
            <v>38681.437523148146</v>
          </cell>
        </row>
        <row r="1496">
          <cell r="A1496" t="str">
            <v>1998</v>
          </cell>
          <cell r="B1496" t="str">
            <v>PL</v>
          </cell>
          <cell r="C1496" t="str">
            <v>EN_TE</v>
          </cell>
          <cell r="D1496" t="str">
            <v>A00</v>
          </cell>
          <cell r="E1496" t="str">
            <v>FTE</v>
          </cell>
          <cell r="F1496" t="str">
            <v>T</v>
          </cell>
          <cell r="G1496" t="str">
            <v>TOTAL</v>
          </cell>
          <cell r="H1496" t="str">
            <v>RSE</v>
          </cell>
          <cell r="I1496">
            <v>19562</v>
          </cell>
          <cell r="K1496" t="str">
            <v>NC</v>
          </cell>
          <cell r="M1496" t="str">
            <v>V</v>
          </cell>
          <cell r="N1496">
            <v>38461.761412037034</v>
          </cell>
          <cell r="O1496" t="str">
            <v>GCHATEAUGIRON</v>
          </cell>
          <cell r="P1496">
            <v>38681.437280092592</v>
          </cell>
        </row>
        <row r="1497">
          <cell r="A1497" t="str">
            <v>1997</v>
          </cell>
          <cell r="B1497" t="str">
            <v>PL</v>
          </cell>
          <cell r="C1497" t="str">
            <v>EN_TE</v>
          </cell>
          <cell r="D1497" t="str">
            <v>A00</v>
          </cell>
          <cell r="E1497" t="str">
            <v>FTE</v>
          </cell>
          <cell r="F1497" t="str">
            <v>T</v>
          </cell>
          <cell r="G1497" t="str">
            <v>TOTAL</v>
          </cell>
          <cell r="H1497" t="str">
            <v>RSE</v>
          </cell>
          <cell r="I1497">
            <v>18585</v>
          </cell>
          <cell r="K1497" t="str">
            <v>NC</v>
          </cell>
          <cell r="M1497" t="str">
            <v>V</v>
          </cell>
          <cell r="N1497">
            <v>38461.761412037034</v>
          </cell>
          <cell r="O1497" t="str">
            <v>GCHATEAUGIRON</v>
          </cell>
          <cell r="P1497">
            <v>38681.437083333331</v>
          </cell>
        </row>
        <row r="1498">
          <cell r="A1498" t="str">
            <v>1996</v>
          </cell>
          <cell r="B1498" t="str">
            <v>PL</v>
          </cell>
          <cell r="C1498" t="str">
            <v>EN_TE</v>
          </cell>
          <cell r="D1498" t="str">
            <v>A00</v>
          </cell>
          <cell r="E1498" t="str">
            <v>FTE</v>
          </cell>
          <cell r="F1498" t="str">
            <v>T</v>
          </cell>
          <cell r="G1498" t="str">
            <v>TOTAL</v>
          </cell>
          <cell r="H1498" t="str">
            <v>RSE</v>
          </cell>
          <cell r="I1498">
            <v>20146</v>
          </cell>
          <cell r="K1498" t="str">
            <v>NC</v>
          </cell>
          <cell r="M1498" t="str">
            <v>V</v>
          </cell>
          <cell r="N1498">
            <v>38461.761412037034</v>
          </cell>
          <cell r="O1498" t="str">
            <v>GCHATEAUGIRON</v>
          </cell>
          <cell r="P1498">
            <v>38681.436909722222</v>
          </cell>
        </row>
        <row r="1499">
          <cell r="A1499" t="str">
            <v>1995</v>
          </cell>
          <cell r="B1499" t="str">
            <v>PL</v>
          </cell>
          <cell r="C1499" t="str">
            <v>EN_TE</v>
          </cell>
          <cell r="D1499" t="str">
            <v>A00</v>
          </cell>
          <cell r="E1499" t="str">
            <v>FTE</v>
          </cell>
          <cell r="F1499" t="str">
            <v>T</v>
          </cell>
          <cell r="G1499" t="str">
            <v>TOTAL</v>
          </cell>
          <cell r="H1499" t="str">
            <v>RSE</v>
          </cell>
          <cell r="I1499">
            <v>19777</v>
          </cell>
          <cell r="K1499" t="str">
            <v>NC</v>
          </cell>
          <cell r="M1499" t="str">
            <v>V</v>
          </cell>
          <cell r="N1499">
            <v>38461.761412037034</v>
          </cell>
          <cell r="O1499" t="str">
            <v>GCHATEAUGIRON</v>
          </cell>
          <cell r="P1499">
            <v>38681.436747685184</v>
          </cell>
        </row>
        <row r="1500">
          <cell r="A1500" t="str">
            <v>1994</v>
          </cell>
          <cell r="B1500" t="str">
            <v>PL</v>
          </cell>
          <cell r="C1500" t="str">
            <v>EN_TE</v>
          </cell>
          <cell r="D1500" t="str">
            <v>A00</v>
          </cell>
          <cell r="E1500" t="str">
            <v>FTE</v>
          </cell>
          <cell r="F1500" t="str">
            <v>T</v>
          </cell>
          <cell r="G1500" t="str">
            <v>TOTAL</v>
          </cell>
          <cell r="H1500" t="str">
            <v>RSE</v>
          </cell>
          <cell r="J1500" t="str">
            <v>:</v>
          </cell>
          <cell r="K1500" t="str">
            <v>NC</v>
          </cell>
          <cell r="M1500" t="str">
            <v>V</v>
          </cell>
          <cell r="N1500">
            <v>38461.761412037034</v>
          </cell>
          <cell r="O1500" t="str">
            <v>GCHATEAUGIRON</v>
          </cell>
          <cell r="P1500">
            <v>38681.436608796299</v>
          </cell>
        </row>
        <row r="1501">
          <cell r="A1501" t="str">
            <v>1993</v>
          </cell>
          <cell r="B1501" t="str">
            <v>PL</v>
          </cell>
          <cell r="C1501" t="str">
            <v>EN_TE</v>
          </cell>
          <cell r="D1501" t="str">
            <v>A00</v>
          </cell>
          <cell r="E1501" t="str">
            <v>FTE</v>
          </cell>
          <cell r="F1501" t="str">
            <v>T</v>
          </cell>
          <cell r="G1501" t="str">
            <v>TOTAL</v>
          </cell>
          <cell r="H1501" t="str">
            <v>RSE</v>
          </cell>
          <cell r="J1501" t="str">
            <v>:</v>
          </cell>
          <cell r="K1501" t="str">
            <v>NC</v>
          </cell>
          <cell r="M1501" t="str">
            <v>V</v>
          </cell>
          <cell r="N1501">
            <v>38461.761412037034</v>
          </cell>
          <cell r="O1501" t="str">
            <v>GCHATEAUGIRON</v>
          </cell>
          <cell r="P1501">
            <v>38681.43650462963</v>
          </cell>
        </row>
        <row r="1502">
          <cell r="A1502" t="str">
            <v>1992</v>
          </cell>
          <cell r="B1502" t="str">
            <v>PL</v>
          </cell>
          <cell r="C1502" t="str">
            <v>EN_TE</v>
          </cell>
          <cell r="D1502" t="str">
            <v>A00</v>
          </cell>
          <cell r="E1502" t="str">
            <v>FTE</v>
          </cell>
          <cell r="F1502" t="str">
            <v>T</v>
          </cell>
          <cell r="G1502" t="str">
            <v>TOTAL</v>
          </cell>
          <cell r="H1502" t="str">
            <v>RSE</v>
          </cell>
          <cell r="J1502" t="str">
            <v>:</v>
          </cell>
          <cell r="K1502" t="str">
            <v>NC</v>
          </cell>
          <cell r="M1502" t="str">
            <v>V</v>
          </cell>
          <cell r="N1502">
            <v>38461.761412037034</v>
          </cell>
          <cell r="O1502" t="str">
            <v>GCHATEAUGIRON</v>
          </cell>
          <cell r="P1502">
            <v>38681.436412037037</v>
          </cell>
        </row>
        <row r="1503">
          <cell r="A1503" t="str">
            <v>1991</v>
          </cell>
          <cell r="B1503" t="str">
            <v>PL</v>
          </cell>
          <cell r="C1503" t="str">
            <v>EN_TE</v>
          </cell>
          <cell r="D1503" t="str">
            <v>A00</v>
          </cell>
          <cell r="E1503" t="str">
            <v>FTE</v>
          </cell>
          <cell r="F1503" t="str">
            <v>T</v>
          </cell>
          <cell r="G1503" t="str">
            <v>TOTAL</v>
          </cell>
          <cell r="H1503" t="str">
            <v>RSE</v>
          </cell>
          <cell r="J1503" t="str">
            <v>:</v>
          </cell>
          <cell r="K1503" t="str">
            <v>NC</v>
          </cell>
          <cell r="M1503" t="str">
            <v>V</v>
          </cell>
          <cell r="N1503">
            <v>38461.761412037034</v>
          </cell>
          <cell r="O1503" t="str">
            <v>GCHATEAUGIRON</v>
          </cell>
          <cell r="P1503">
            <v>38681.436319444445</v>
          </cell>
        </row>
        <row r="1504">
          <cell r="A1504" t="str">
            <v>1990</v>
          </cell>
          <cell r="B1504" t="str">
            <v>PL</v>
          </cell>
          <cell r="C1504" t="str">
            <v>EN_TE</v>
          </cell>
          <cell r="D1504" t="str">
            <v>A00</v>
          </cell>
          <cell r="E1504" t="str">
            <v>FTE</v>
          </cell>
          <cell r="F1504" t="str">
            <v>T</v>
          </cell>
          <cell r="G1504" t="str">
            <v>TOTAL</v>
          </cell>
          <cell r="H1504" t="str">
            <v>RSE</v>
          </cell>
          <cell r="J1504" t="str">
            <v>:</v>
          </cell>
          <cell r="K1504" t="str">
            <v>NC</v>
          </cell>
          <cell r="M1504" t="str">
            <v>V</v>
          </cell>
          <cell r="N1504">
            <v>38461.761412037034</v>
          </cell>
          <cell r="O1504" t="str">
            <v>GCHATEAUGIRON</v>
          </cell>
          <cell r="P1504">
            <v>38681.436249999999</v>
          </cell>
        </row>
        <row r="1505">
          <cell r="A1505" t="str">
            <v>1989</v>
          </cell>
          <cell r="B1505" t="str">
            <v>PL</v>
          </cell>
          <cell r="C1505" t="str">
            <v>EN_TE</v>
          </cell>
          <cell r="D1505" t="str">
            <v>A00</v>
          </cell>
          <cell r="E1505" t="str">
            <v>FTE</v>
          </cell>
          <cell r="F1505" t="str">
            <v>T</v>
          </cell>
          <cell r="G1505" t="str">
            <v>TOTAL</v>
          </cell>
          <cell r="H1505" t="str">
            <v>RSE</v>
          </cell>
          <cell r="J1505" t="str">
            <v>:</v>
          </cell>
          <cell r="K1505" t="str">
            <v>NC</v>
          </cell>
          <cell r="M1505" t="str">
            <v>V</v>
          </cell>
          <cell r="N1505">
            <v>38461.761412037034</v>
          </cell>
          <cell r="O1505" t="str">
            <v>GCHATEAUGIRON</v>
          </cell>
          <cell r="P1505">
            <v>38681.436180555553</v>
          </cell>
        </row>
        <row r="1506">
          <cell r="A1506" t="str">
            <v>1988</v>
          </cell>
          <cell r="B1506" t="str">
            <v>PL</v>
          </cell>
          <cell r="C1506" t="str">
            <v>EN_TE</v>
          </cell>
          <cell r="D1506" t="str">
            <v>A00</v>
          </cell>
          <cell r="E1506" t="str">
            <v>FTE</v>
          </cell>
          <cell r="F1506" t="str">
            <v>T</v>
          </cell>
          <cell r="G1506" t="str">
            <v>TOTAL</v>
          </cell>
          <cell r="H1506" t="str">
            <v>RSE</v>
          </cell>
          <cell r="J1506" t="str">
            <v>:</v>
          </cell>
          <cell r="K1506" t="str">
            <v>NC</v>
          </cell>
          <cell r="M1506" t="str">
            <v>V</v>
          </cell>
          <cell r="N1506">
            <v>38461.761412037034</v>
          </cell>
          <cell r="O1506" t="str">
            <v>GCHATEAUGIRON</v>
          </cell>
          <cell r="P1506">
            <v>38681.436122685183</v>
          </cell>
        </row>
        <row r="1507">
          <cell r="A1507" t="str">
            <v>1987</v>
          </cell>
          <cell r="B1507" t="str">
            <v>PL</v>
          </cell>
          <cell r="C1507" t="str">
            <v>EN_TE</v>
          </cell>
          <cell r="D1507" t="str">
            <v>A00</v>
          </cell>
          <cell r="E1507" t="str">
            <v>FTE</v>
          </cell>
          <cell r="F1507" t="str">
            <v>T</v>
          </cell>
          <cell r="G1507" t="str">
            <v>TOTAL</v>
          </cell>
          <cell r="H1507" t="str">
            <v>RSE</v>
          </cell>
          <cell r="J1507" t="str">
            <v>:</v>
          </cell>
          <cell r="K1507" t="str">
            <v>NC</v>
          </cell>
          <cell r="M1507" t="str">
            <v>V</v>
          </cell>
          <cell r="N1507">
            <v>38461.761412037034</v>
          </cell>
          <cell r="O1507" t="str">
            <v>GCHATEAUGIRON</v>
          </cell>
          <cell r="P1507">
            <v>38681.436076388891</v>
          </cell>
        </row>
        <row r="1508">
          <cell r="A1508" t="str">
            <v>1986</v>
          </cell>
          <cell r="B1508" t="str">
            <v>PL</v>
          </cell>
          <cell r="C1508" t="str">
            <v>EN_TE</v>
          </cell>
          <cell r="D1508" t="str">
            <v>A00</v>
          </cell>
          <cell r="E1508" t="str">
            <v>FTE</v>
          </cell>
          <cell r="F1508" t="str">
            <v>T</v>
          </cell>
          <cell r="G1508" t="str">
            <v>TOTAL</v>
          </cell>
          <cell r="H1508" t="str">
            <v>RSE</v>
          </cell>
          <cell r="J1508" t="str">
            <v>:</v>
          </cell>
          <cell r="K1508" t="str">
            <v>NC</v>
          </cell>
          <cell r="M1508" t="str">
            <v>V</v>
          </cell>
          <cell r="N1508">
            <v>38461.761412037034</v>
          </cell>
          <cell r="O1508" t="str">
            <v>GCHATEAUGIRON</v>
          </cell>
          <cell r="P1508">
            <v>38681.436018518521</v>
          </cell>
        </row>
        <row r="1509">
          <cell r="A1509" t="str">
            <v>1985</v>
          </cell>
          <cell r="B1509" t="str">
            <v>PL</v>
          </cell>
          <cell r="C1509" t="str">
            <v>EN_TE</v>
          </cell>
          <cell r="D1509" t="str">
            <v>A00</v>
          </cell>
          <cell r="E1509" t="str">
            <v>FTE</v>
          </cell>
          <cell r="F1509" t="str">
            <v>T</v>
          </cell>
          <cell r="G1509" t="str">
            <v>TOTAL</v>
          </cell>
          <cell r="H1509" t="str">
            <v>RSE</v>
          </cell>
          <cell r="J1509" t="str">
            <v>:</v>
          </cell>
          <cell r="K1509" t="str">
            <v>NC</v>
          </cell>
          <cell r="M1509" t="str">
            <v>V</v>
          </cell>
          <cell r="N1509">
            <v>38461.761412037034</v>
          </cell>
          <cell r="O1509" t="str">
            <v>GCHATEAUGIRON</v>
          </cell>
          <cell r="P1509">
            <v>38681.435983796298</v>
          </cell>
        </row>
        <row r="1510">
          <cell r="A1510" t="str">
            <v>1984</v>
          </cell>
          <cell r="B1510" t="str">
            <v>PL</v>
          </cell>
          <cell r="C1510" t="str">
            <v>EN_TE</v>
          </cell>
          <cell r="D1510" t="str">
            <v>A00</v>
          </cell>
          <cell r="E1510" t="str">
            <v>FTE</v>
          </cell>
          <cell r="F1510" t="str">
            <v>T</v>
          </cell>
          <cell r="G1510" t="str">
            <v>TOTAL</v>
          </cell>
          <cell r="H1510" t="str">
            <v>RSE</v>
          </cell>
          <cell r="J1510" t="str">
            <v>:</v>
          </cell>
          <cell r="K1510" t="str">
            <v>NC</v>
          </cell>
          <cell r="M1510" t="str">
            <v>V</v>
          </cell>
          <cell r="N1510">
            <v>38461.761412037034</v>
          </cell>
          <cell r="O1510" t="str">
            <v>GCHATEAUGIRON</v>
          </cell>
          <cell r="P1510">
            <v>38681.435937499999</v>
          </cell>
        </row>
        <row r="1511">
          <cell r="A1511" t="str">
            <v>1983</v>
          </cell>
          <cell r="B1511" t="str">
            <v>PL</v>
          </cell>
          <cell r="C1511" t="str">
            <v>EN_TE</v>
          </cell>
          <cell r="D1511" t="str">
            <v>A00</v>
          </cell>
          <cell r="E1511" t="str">
            <v>FTE</v>
          </cell>
          <cell r="F1511" t="str">
            <v>T</v>
          </cell>
          <cell r="G1511" t="str">
            <v>TOTAL</v>
          </cell>
          <cell r="H1511" t="str">
            <v>RSE</v>
          </cell>
          <cell r="J1511" t="str">
            <v>:</v>
          </cell>
          <cell r="K1511" t="str">
            <v>NC</v>
          </cell>
          <cell r="M1511" t="str">
            <v>V</v>
          </cell>
          <cell r="N1511">
            <v>38461.761412037034</v>
          </cell>
          <cell r="O1511" t="str">
            <v>GCHATEAUGIRON</v>
          </cell>
          <cell r="P1511">
            <v>38681.435902777775</v>
          </cell>
        </row>
        <row r="1512">
          <cell r="A1512" t="str">
            <v>1982</v>
          </cell>
          <cell r="B1512" t="str">
            <v>PL</v>
          </cell>
          <cell r="C1512" t="str">
            <v>EN_TE</v>
          </cell>
          <cell r="D1512" t="str">
            <v>A00</v>
          </cell>
          <cell r="E1512" t="str">
            <v>FTE</v>
          </cell>
          <cell r="F1512" t="str">
            <v>T</v>
          </cell>
          <cell r="G1512" t="str">
            <v>TOTAL</v>
          </cell>
          <cell r="H1512" t="str">
            <v>RSE</v>
          </cell>
          <cell r="J1512" t="str">
            <v>:</v>
          </cell>
          <cell r="K1512" t="str">
            <v>NC</v>
          </cell>
          <cell r="M1512" t="str">
            <v>V</v>
          </cell>
          <cell r="N1512">
            <v>38461.761412037034</v>
          </cell>
          <cell r="O1512" t="str">
            <v>GCHATEAUGIRON</v>
          </cell>
          <cell r="P1512">
            <v>38681.435879629629</v>
          </cell>
        </row>
        <row r="1513">
          <cell r="A1513" t="str">
            <v>1981</v>
          </cell>
          <cell r="B1513" t="str">
            <v>PL</v>
          </cell>
          <cell r="C1513" t="str">
            <v>EN_TE</v>
          </cell>
          <cell r="D1513" t="str">
            <v>A00</v>
          </cell>
          <cell r="E1513" t="str">
            <v>FTE</v>
          </cell>
          <cell r="F1513" t="str">
            <v>T</v>
          </cell>
          <cell r="G1513" t="str">
            <v>TOTAL</v>
          </cell>
          <cell r="H1513" t="str">
            <v>RSE</v>
          </cell>
          <cell r="J1513" t="str">
            <v>:</v>
          </cell>
          <cell r="K1513" t="str">
            <v>NC</v>
          </cell>
          <cell r="M1513" t="str">
            <v>V</v>
          </cell>
          <cell r="N1513">
            <v>38461.761412037034</v>
          </cell>
          <cell r="O1513" t="str">
            <v>GCHATEAUGIRON</v>
          </cell>
          <cell r="P1513">
            <v>38681.435844907406</v>
          </cell>
        </row>
        <row r="1514">
          <cell r="A1514" t="str">
            <v>1980</v>
          </cell>
          <cell r="B1514" t="str">
            <v>PL</v>
          </cell>
          <cell r="C1514" t="str">
            <v>EN_TE</v>
          </cell>
          <cell r="D1514" t="str">
            <v>A00</v>
          </cell>
          <cell r="E1514" t="str">
            <v>FTE</v>
          </cell>
          <cell r="F1514" t="str">
            <v>T</v>
          </cell>
          <cell r="G1514" t="str">
            <v>TOTAL</v>
          </cell>
          <cell r="H1514" t="str">
            <v>RSE</v>
          </cell>
          <cell r="J1514" t="str">
            <v>:</v>
          </cell>
          <cell r="K1514" t="str">
            <v>NC</v>
          </cell>
          <cell r="M1514" t="str">
            <v>V</v>
          </cell>
          <cell r="N1514">
            <v>38461.761412037034</v>
          </cell>
          <cell r="O1514" t="str">
            <v>GCHATEAUGIRON</v>
          </cell>
          <cell r="P1514">
            <v>38681.43582175926</v>
          </cell>
        </row>
        <row r="1515">
          <cell r="A1515" t="str">
            <v>2002</v>
          </cell>
          <cell r="B1515" t="str">
            <v>PT</v>
          </cell>
          <cell r="C1515" t="str">
            <v>EN_TE</v>
          </cell>
          <cell r="D1515" t="str">
            <v>A00</v>
          </cell>
          <cell r="E1515" t="str">
            <v>FTE</v>
          </cell>
          <cell r="F1515" t="str">
            <v>T</v>
          </cell>
          <cell r="G1515" t="str">
            <v>TOTAL</v>
          </cell>
          <cell r="H1515" t="str">
            <v>RSE</v>
          </cell>
          <cell r="I1515">
            <v>5138.8999999999996</v>
          </cell>
          <cell r="J1515" t="str">
            <v>e</v>
          </cell>
          <cell r="K1515" t="str">
            <v>MS</v>
          </cell>
          <cell r="M1515" t="str">
            <v>V</v>
          </cell>
          <cell r="N1515">
            <v>38461.761412037034</v>
          </cell>
          <cell r="O1515" t="str">
            <v>GCHATEAUGIRON</v>
          </cell>
          <cell r="P1515">
            <v>38681.438356481478</v>
          </cell>
          <cell r="Q1515" t="str">
            <v>gchateaug</v>
          </cell>
        </row>
        <row r="1516">
          <cell r="A1516" t="str">
            <v>2001</v>
          </cell>
          <cell r="B1516" t="str">
            <v>PT</v>
          </cell>
          <cell r="C1516" t="str">
            <v>EN_TE</v>
          </cell>
          <cell r="D1516" t="str">
            <v>A00</v>
          </cell>
          <cell r="E1516" t="str">
            <v>FTE</v>
          </cell>
          <cell r="F1516" t="str">
            <v>T</v>
          </cell>
          <cell r="G1516" t="str">
            <v>TOTAL</v>
          </cell>
          <cell r="H1516" t="str">
            <v>RSE</v>
          </cell>
          <cell r="I1516">
            <v>4653</v>
          </cell>
          <cell r="K1516" t="str">
            <v>NC</v>
          </cell>
          <cell r="M1516" t="str">
            <v>V</v>
          </cell>
          <cell r="N1516">
            <v>38461.761412037034</v>
          </cell>
          <cell r="O1516" t="str">
            <v>GCHATEAUGIRON</v>
          </cell>
          <cell r="P1516">
            <v>38681.438043981485</v>
          </cell>
        </row>
        <row r="1517">
          <cell r="A1517" t="str">
            <v>2000</v>
          </cell>
          <cell r="B1517" t="str">
            <v>PT</v>
          </cell>
          <cell r="C1517" t="str">
            <v>EN_TE</v>
          </cell>
          <cell r="D1517" t="str">
            <v>A00</v>
          </cell>
          <cell r="E1517" t="str">
            <v>FTE</v>
          </cell>
          <cell r="F1517" t="str">
            <v>T</v>
          </cell>
          <cell r="G1517" t="str">
            <v>TOTAL</v>
          </cell>
          <cell r="H1517" t="str">
            <v>RSE</v>
          </cell>
          <cell r="J1517" t="str">
            <v>:</v>
          </cell>
          <cell r="K1517" t="str">
            <v>NC</v>
          </cell>
          <cell r="M1517" t="str">
            <v>V</v>
          </cell>
          <cell r="N1517">
            <v>38461.761412037034</v>
          </cell>
          <cell r="O1517" t="str">
            <v>GCHATEAUGIRON</v>
          </cell>
          <cell r="P1517">
            <v>38681.4377662037</v>
          </cell>
        </row>
        <row r="1518">
          <cell r="A1518" t="str">
            <v>1999</v>
          </cell>
          <cell r="B1518" t="str">
            <v>PT</v>
          </cell>
          <cell r="C1518" t="str">
            <v>EN_TE</v>
          </cell>
          <cell r="D1518" t="str">
            <v>A00</v>
          </cell>
          <cell r="E1518" t="str">
            <v>FTE</v>
          </cell>
          <cell r="F1518" t="str">
            <v>T</v>
          </cell>
          <cell r="G1518" t="str">
            <v>TOTAL</v>
          </cell>
          <cell r="H1518" t="str">
            <v>RSE</v>
          </cell>
          <cell r="J1518" t="str">
            <v>:</v>
          </cell>
          <cell r="K1518" t="str">
            <v>NC</v>
          </cell>
          <cell r="M1518" t="str">
            <v>V</v>
          </cell>
          <cell r="N1518">
            <v>38461.761412037034</v>
          </cell>
          <cell r="O1518" t="str">
            <v>GCHATEAUGIRON</v>
          </cell>
          <cell r="P1518">
            <v>38681.437534722223</v>
          </cell>
        </row>
        <row r="1519">
          <cell r="A1519" t="str">
            <v>1998</v>
          </cell>
          <cell r="B1519" t="str">
            <v>PT</v>
          </cell>
          <cell r="C1519" t="str">
            <v>EN_TE</v>
          </cell>
          <cell r="D1519" t="str">
            <v>A00</v>
          </cell>
          <cell r="E1519" t="str">
            <v>FTE</v>
          </cell>
          <cell r="F1519" t="str">
            <v>T</v>
          </cell>
          <cell r="G1519" t="str">
            <v>TOTAL</v>
          </cell>
          <cell r="H1519" t="str">
            <v>RSE</v>
          </cell>
          <cell r="J1519" t="str">
            <v>:</v>
          </cell>
          <cell r="K1519" t="str">
            <v>NC</v>
          </cell>
          <cell r="M1519" t="str">
            <v>V</v>
          </cell>
          <cell r="N1519">
            <v>38461.761412037034</v>
          </cell>
          <cell r="O1519" t="str">
            <v>GCHATEAUGIRON</v>
          </cell>
          <cell r="P1519">
            <v>38681.437291666669</v>
          </cell>
        </row>
        <row r="1520">
          <cell r="A1520" t="str">
            <v>1997</v>
          </cell>
          <cell r="B1520" t="str">
            <v>PT</v>
          </cell>
          <cell r="C1520" t="str">
            <v>EN_TE</v>
          </cell>
          <cell r="D1520" t="str">
            <v>A00</v>
          </cell>
          <cell r="E1520" t="str">
            <v>FTE</v>
          </cell>
          <cell r="F1520" t="str">
            <v>T</v>
          </cell>
          <cell r="G1520" t="str">
            <v>TOTAL</v>
          </cell>
          <cell r="H1520" t="str">
            <v>RSE</v>
          </cell>
          <cell r="J1520" t="str">
            <v>:</v>
          </cell>
          <cell r="K1520" t="str">
            <v>NC</v>
          </cell>
          <cell r="M1520" t="str">
            <v>V</v>
          </cell>
          <cell r="N1520">
            <v>38461.761412037034</v>
          </cell>
          <cell r="O1520" t="str">
            <v>GCHATEAUGIRON</v>
          </cell>
          <cell r="P1520">
            <v>38681.437094907407</v>
          </cell>
        </row>
        <row r="1521">
          <cell r="A1521" t="str">
            <v>1996</v>
          </cell>
          <cell r="B1521" t="str">
            <v>PT</v>
          </cell>
          <cell r="C1521" t="str">
            <v>EN_TE</v>
          </cell>
          <cell r="D1521" t="str">
            <v>A00</v>
          </cell>
          <cell r="E1521" t="str">
            <v>FTE</v>
          </cell>
          <cell r="F1521" t="str">
            <v>T</v>
          </cell>
          <cell r="G1521" t="str">
            <v>TOTAL</v>
          </cell>
          <cell r="H1521" t="str">
            <v>RSE</v>
          </cell>
          <cell r="J1521" t="str">
            <v>:</v>
          </cell>
          <cell r="K1521" t="str">
            <v>NC</v>
          </cell>
          <cell r="M1521" t="str">
            <v>V</v>
          </cell>
          <cell r="N1521">
            <v>38461.761412037034</v>
          </cell>
          <cell r="O1521" t="str">
            <v>GCHATEAUGIRON</v>
          </cell>
          <cell r="P1521">
            <v>38681.436909722222</v>
          </cell>
        </row>
        <row r="1522">
          <cell r="A1522" t="str">
            <v>1995</v>
          </cell>
          <cell r="B1522" t="str">
            <v>PT</v>
          </cell>
          <cell r="C1522" t="str">
            <v>EN_TE</v>
          </cell>
          <cell r="D1522" t="str">
            <v>A00</v>
          </cell>
          <cell r="E1522" t="str">
            <v>FTE</v>
          </cell>
          <cell r="F1522" t="str">
            <v>T</v>
          </cell>
          <cell r="G1522" t="str">
            <v>TOTAL</v>
          </cell>
          <cell r="H1522" t="str">
            <v>RSE</v>
          </cell>
          <cell r="J1522" t="str">
            <v>:</v>
          </cell>
          <cell r="K1522" t="str">
            <v>NC</v>
          </cell>
          <cell r="M1522" t="str">
            <v>V</v>
          </cell>
          <cell r="N1522">
            <v>38461.761412037034</v>
          </cell>
          <cell r="O1522" t="str">
            <v>GCHATEAUGIRON</v>
          </cell>
          <cell r="P1522">
            <v>38681.436759259261</v>
          </cell>
        </row>
        <row r="1523">
          <cell r="A1523" t="str">
            <v>1994</v>
          </cell>
          <cell r="B1523" t="str">
            <v>PT</v>
          </cell>
          <cell r="C1523" t="str">
            <v>EN_TE</v>
          </cell>
          <cell r="D1523" t="str">
            <v>A00</v>
          </cell>
          <cell r="E1523" t="str">
            <v>FTE</v>
          </cell>
          <cell r="F1523" t="str">
            <v>T</v>
          </cell>
          <cell r="G1523" t="str">
            <v>TOTAL</v>
          </cell>
          <cell r="H1523" t="str">
            <v>RSE</v>
          </cell>
          <cell r="J1523" t="str">
            <v>:</v>
          </cell>
          <cell r="K1523" t="str">
            <v>NC</v>
          </cell>
          <cell r="M1523" t="str">
            <v>V</v>
          </cell>
          <cell r="N1523">
            <v>38461.761412037034</v>
          </cell>
          <cell r="O1523" t="str">
            <v>GCHATEAUGIRON</v>
          </cell>
          <cell r="P1523">
            <v>38681.436620370368</v>
          </cell>
        </row>
        <row r="1524">
          <cell r="A1524" t="str">
            <v>1993</v>
          </cell>
          <cell r="B1524" t="str">
            <v>PT</v>
          </cell>
          <cell r="C1524" t="str">
            <v>EN_TE</v>
          </cell>
          <cell r="D1524" t="str">
            <v>A00</v>
          </cell>
          <cell r="E1524" t="str">
            <v>FTE</v>
          </cell>
          <cell r="F1524" t="str">
            <v>T</v>
          </cell>
          <cell r="G1524" t="str">
            <v>TOTAL</v>
          </cell>
          <cell r="H1524" t="str">
            <v>RSE</v>
          </cell>
          <cell r="J1524" t="str">
            <v>:</v>
          </cell>
          <cell r="K1524" t="str">
            <v>NC</v>
          </cell>
          <cell r="M1524" t="str">
            <v>V</v>
          </cell>
          <cell r="N1524">
            <v>38461.761412037034</v>
          </cell>
          <cell r="O1524" t="str">
            <v>GCHATEAUGIRON</v>
          </cell>
          <cell r="P1524">
            <v>38681.43650462963</v>
          </cell>
        </row>
        <row r="1525">
          <cell r="A1525" t="str">
            <v>1992</v>
          </cell>
          <cell r="B1525" t="str">
            <v>PT</v>
          </cell>
          <cell r="C1525" t="str">
            <v>EN_TE</v>
          </cell>
          <cell r="D1525" t="str">
            <v>A00</v>
          </cell>
          <cell r="E1525" t="str">
            <v>FTE</v>
          </cell>
          <cell r="F1525" t="str">
            <v>T</v>
          </cell>
          <cell r="G1525" t="str">
            <v>TOTAL</v>
          </cell>
          <cell r="H1525" t="str">
            <v>RSE</v>
          </cell>
          <cell r="J1525" t="str">
            <v>:</v>
          </cell>
          <cell r="K1525" t="str">
            <v>NC</v>
          </cell>
          <cell r="M1525" t="str">
            <v>V</v>
          </cell>
          <cell r="N1525">
            <v>38461.761412037034</v>
          </cell>
          <cell r="O1525" t="str">
            <v>GCHATEAUGIRON</v>
          </cell>
          <cell r="P1525">
            <v>38681.436412037037</v>
          </cell>
        </row>
        <row r="1526">
          <cell r="A1526" t="str">
            <v>1991</v>
          </cell>
          <cell r="B1526" t="str">
            <v>PT</v>
          </cell>
          <cell r="C1526" t="str">
            <v>EN_TE</v>
          </cell>
          <cell r="D1526" t="str">
            <v>A00</v>
          </cell>
          <cell r="E1526" t="str">
            <v>FTE</v>
          </cell>
          <cell r="F1526" t="str">
            <v>T</v>
          </cell>
          <cell r="G1526" t="str">
            <v>TOTAL</v>
          </cell>
          <cell r="H1526" t="str">
            <v>RSE</v>
          </cell>
          <cell r="J1526" t="str">
            <v>:</v>
          </cell>
          <cell r="K1526" t="str">
            <v>NC</v>
          </cell>
          <cell r="M1526" t="str">
            <v>V</v>
          </cell>
          <cell r="N1526">
            <v>38461.761412037034</v>
          </cell>
          <cell r="O1526" t="str">
            <v>GCHATEAUGIRON</v>
          </cell>
          <cell r="P1526">
            <v>38681.436331018522</v>
          </cell>
        </row>
        <row r="1527">
          <cell r="A1527" t="str">
            <v>1990</v>
          </cell>
          <cell r="B1527" t="str">
            <v>PT</v>
          </cell>
          <cell r="C1527" t="str">
            <v>EN_TE</v>
          </cell>
          <cell r="D1527" t="str">
            <v>A00</v>
          </cell>
          <cell r="E1527" t="str">
            <v>FTE</v>
          </cell>
          <cell r="F1527" t="str">
            <v>T</v>
          </cell>
          <cell r="G1527" t="str">
            <v>TOTAL</v>
          </cell>
          <cell r="H1527" t="str">
            <v>RSE</v>
          </cell>
          <cell r="J1527" t="str">
            <v>:</v>
          </cell>
          <cell r="K1527" t="str">
            <v>NC</v>
          </cell>
          <cell r="M1527" t="str">
            <v>V</v>
          </cell>
          <cell r="N1527">
            <v>38461.761412037034</v>
          </cell>
          <cell r="O1527" t="str">
            <v>GCHATEAUGIRON</v>
          </cell>
          <cell r="P1527">
            <v>38681.436249999999</v>
          </cell>
        </row>
        <row r="1528">
          <cell r="A1528" t="str">
            <v>2000</v>
          </cell>
          <cell r="B1528" t="str">
            <v>HR</v>
          </cell>
          <cell r="C1528" t="str">
            <v>AG_SC</v>
          </cell>
          <cell r="D1528" t="str">
            <v>A00</v>
          </cell>
          <cell r="E1528" t="str">
            <v>FTE</v>
          </cell>
          <cell r="F1528" t="str">
            <v>T</v>
          </cell>
          <cell r="G1528" t="str">
            <v>TOTAL</v>
          </cell>
          <cell r="H1528" t="str">
            <v>RSE</v>
          </cell>
          <cell r="J1528" t="str">
            <v>:</v>
          </cell>
          <cell r="K1528" t="str">
            <v>NC</v>
          </cell>
          <cell r="M1528" t="str">
            <v>V</v>
          </cell>
          <cell r="N1528">
            <v>38461.761412037034</v>
          </cell>
          <cell r="O1528" t="str">
            <v>GCHATEAUGIRON</v>
          </cell>
          <cell r="P1528">
            <v>38681.437696759262</v>
          </cell>
        </row>
        <row r="1529">
          <cell r="A1529" t="str">
            <v>1999</v>
          </cell>
          <cell r="B1529" t="str">
            <v>HR</v>
          </cell>
          <cell r="C1529" t="str">
            <v>AG_SC</v>
          </cell>
          <cell r="D1529" t="str">
            <v>A00</v>
          </cell>
          <cell r="E1529" t="str">
            <v>FTE</v>
          </cell>
          <cell r="F1529" t="str">
            <v>T</v>
          </cell>
          <cell r="G1529" t="str">
            <v>TOTAL</v>
          </cell>
          <cell r="H1529" t="str">
            <v>RSE</v>
          </cell>
          <cell r="J1529" t="str">
            <v>:</v>
          </cell>
          <cell r="K1529" t="str">
            <v>NC</v>
          </cell>
          <cell r="M1529" t="str">
            <v>V</v>
          </cell>
          <cell r="N1529">
            <v>38461.761412037034</v>
          </cell>
          <cell r="O1529" t="str">
            <v>GCHATEAUGIRON</v>
          </cell>
          <cell r="P1529">
            <v>38681.437465277777</v>
          </cell>
        </row>
        <row r="1530">
          <cell r="A1530" t="str">
            <v>1998</v>
          </cell>
          <cell r="B1530" t="str">
            <v>HR</v>
          </cell>
          <cell r="C1530" t="str">
            <v>AG_SC</v>
          </cell>
          <cell r="D1530" t="str">
            <v>A00</v>
          </cell>
          <cell r="E1530" t="str">
            <v>FTE</v>
          </cell>
          <cell r="F1530" t="str">
            <v>T</v>
          </cell>
          <cell r="G1530" t="str">
            <v>TOTAL</v>
          </cell>
          <cell r="H1530" t="str">
            <v>RSE</v>
          </cell>
          <cell r="J1530" t="str">
            <v>:</v>
          </cell>
          <cell r="K1530" t="str">
            <v>NC</v>
          </cell>
          <cell r="M1530" t="str">
            <v>V</v>
          </cell>
          <cell r="N1530">
            <v>38461.761412037034</v>
          </cell>
          <cell r="O1530" t="str">
            <v>GCHATEAUGIRON</v>
          </cell>
          <cell r="P1530">
            <v>38681.4372337963</v>
          </cell>
        </row>
        <row r="1531">
          <cell r="A1531" t="str">
            <v>1997</v>
          </cell>
          <cell r="B1531" t="str">
            <v>HR</v>
          </cell>
          <cell r="C1531" t="str">
            <v>AG_SC</v>
          </cell>
          <cell r="D1531" t="str">
            <v>A00</v>
          </cell>
          <cell r="E1531" t="str">
            <v>FTE</v>
          </cell>
          <cell r="F1531" t="str">
            <v>T</v>
          </cell>
          <cell r="G1531" t="str">
            <v>TOTAL</v>
          </cell>
          <cell r="H1531" t="str">
            <v>RSE</v>
          </cell>
          <cell r="J1531" t="str">
            <v>:</v>
          </cell>
          <cell r="K1531" t="str">
            <v>NC</v>
          </cell>
          <cell r="M1531" t="str">
            <v>V</v>
          </cell>
          <cell r="N1531">
            <v>38461.761412037034</v>
          </cell>
          <cell r="O1531" t="str">
            <v>GCHATEAUGIRON</v>
          </cell>
          <cell r="P1531">
            <v>38681.437037037038</v>
          </cell>
        </row>
        <row r="1532">
          <cell r="A1532" t="str">
            <v>1996</v>
          </cell>
          <cell r="B1532" t="str">
            <v>HR</v>
          </cell>
          <cell r="C1532" t="str">
            <v>AG_SC</v>
          </cell>
          <cell r="D1532" t="str">
            <v>A00</v>
          </cell>
          <cell r="E1532" t="str">
            <v>FTE</v>
          </cell>
          <cell r="F1532" t="str">
            <v>T</v>
          </cell>
          <cell r="G1532" t="str">
            <v>TOTAL</v>
          </cell>
          <cell r="H1532" t="str">
            <v>RSE</v>
          </cell>
          <cell r="J1532" t="str">
            <v>:</v>
          </cell>
          <cell r="K1532" t="str">
            <v>NC</v>
          </cell>
          <cell r="M1532" t="str">
            <v>V</v>
          </cell>
          <cell r="N1532">
            <v>38461.761412037034</v>
          </cell>
          <cell r="O1532" t="str">
            <v>GCHATEAUGIRON</v>
          </cell>
          <cell r="P1532">
            <v>38681.436863425923</v>
          </cell>
        </row>
        <row r="1533">
          <cell r="A1533" t="str">
            <v>1995</v>
          </cell>
          <cell r="B1533" t="str">
            <v>HR</v>
          </cell>
          <cell r="C1533" t="str">
            <v>AG_SC</v>
          </cell>
          <cell r="D1533" t="str">
            <v>A00</v>
          </cell>
          <cell r="E1533" t="str">
            <v>FTE</v>
          </cell>
          <cell r="F1533" t="str">
            <v>T</v>
          </cell>
          <cell r="G1533" t="str">
            <v>TOTAL</v>
          </cell>
          <cell r="H1533" t="str">
            <v>RSE</v>
          </cell>
          <cell r="J1533" t="str">
            <v>:</v>
          </cell>
          <cell r="K1533" t="str">
            <v>NC</v>
          </cell>
          <cell r="M1533" t="str">
            <v>V</v>
          </cell>
          <cell r="N1533">
            <v>38461.761412037034</v>
          </cell>
          <cell r="O1533" t="str">
            <v>GCHATEAUGIRON</v>
          </cell>
          <cell r="P1533">
            <v>38681.436712962961</v>
          </cell>
        </row>
        <row r="1534">
          <cell r="A1534" t="str">
            <v>1994</v>
          </cell>
          <cell r="B1534" t="str">
            <v>HR</v>
          </cell>
          <cell r="C1534" t="str">
            <v>AG_SC</v>
          </cell>
          <cell r="D1534" t="str">
            <v>A00</v>
          </cell>
          <cell r="E1534" t="str">
            <v>FTE</v>
          </cell>
          <cell r="F1534" t="str">
            <v>T</v>
          </cell>
          <cell r="G1534" t="str">
            <v>TOTAL</v>
          </cell>
          <cell r="H1534" t="str">
            <v>RSE</v>
          </cell>
          <cell r="J1534" t="str">
            <v>:</v>
          </cell>
          <cell r="K1534" t="str">
            <v>NC</v>
          </cell>
          <cell r="M1534" t="str">
            <v>V</v>
          </cell>
          <cell r="N1534">
            <v>38461.761412037034</v>
          </cell>
          <cell r="O1534" t="str">
            <v>GCHATEAUGIRON</v>
          </cell>
          <cell r="P1534">
            <v>38681.436574074076</v>
          </cell>
        </row>
        <row r="1535">
          <cell r="A1535" t="str">
            <v>1993</v>
          </cell>
          <cell r="B1535" t="str">
            <v>HR</v>
          </cell>
          <cell r="C1535" t="str">
            <v>AG_SC</v>
          </cell>
          <cell r="D1535" t="str">
            <v>A00</v>
          </cell>
          <cell r="E1535" t="str">
            <v>FTE</v>
          </cell>
          <cell r="F1535" t="str">
            <v>T</v>
          </cell>
          <cell r="G1535" t="str">
            <v>TOTAL</v>
          </cell>
          <cell r="H1535" t="str">
            <v>RSE</v>
          </cell>
          <cell r="J1535" t="str">
            <v>:</v>
          </cell>
          <cell r="K1535" t="str">
            <v>NC</v>
          </cell>
          <cell r="M1535" t="str">
            <v>V</v>
          </cell>
          <cell r="N1535">
            <v>38461.761412037034</v>
          </cell>
          <cell r="O1535" t="str">
            <v>GCHATEAUGIRON</v>
          </cell>
          <cell r="P1535">
            <v>38681.436469907407</v>
          </cell>
        </row>
        <row r="1536">
          <cell r="A1536" t="str">
            <v>1992</v>
          </cell>
          <cell r="B1536" t="str">
            <v>HR</v>
          </cell>
          <cell r="C1536" t="str">
            <v>AG_SC</v>
          </cell>
          <cell r="D1536" t="str">
            <v>A00</v>
          </cell>
          <cell r="E1536" t="str">
            <v>FTE</v>
          </cell>
          <cell r="F1536" t="str">
            <v>T</v>
          </cell>
          <cell r="G1536" t="str">
            <v>TOTAL</v>
          </cell>
          <cell r="H1536" t="str">
            <v>RSE</v>
          </cell>
          <cell r="J1536" t="str">
            <v>:</v>
          </cell>
          <cell r="K1536" t="str">
            <v>NC</v>
          </cell>
          <cell r="M1536" t="str">
            <v>V</v>
          </cell>
          <cell r="N1536">
            <v>38461.761412037034</v>
          </cell>
          <cell r="O1536" t="str">
            <v>GCHATEAUGIRON</v>
          </cell>
          <cell r="P1536">
            <v>38681.436388888891</v>
          </cell>
        </row>
        <row r="1537">
          <cell r="A1537" t="str">
            <v>1991</v>
          </cell>
          <cell r="B1537" t="str">
            <v>HR</v>
          </cell>
          <cell r="C1537" t="str">
            <v>AG_SC</v>
          </cell>
          <cell r="D1537" t="str">
            <v>A00</v>
          </cell>
          <cell r="E1537" t="str">
            <v>FTE</v>
          </cell>
          <cell r="F1537" t="str">
            <v>T</v>
          </cell>
          <cell r="G1537" t="str">
            <v>TOTAL</v>
          </cell>
          <cell r="H1537" t="str">
            <v>RSE</v>
          </cell>
          <cell r="J1537" t="str">
            <v>:</v>
          </cell>
          <cell r="K1537" t="str">
            <v>NC</v>
          </cell>
          <cell r="M1537" t="str">
            <v>V</v>
          </cell>
          <cell r="N1537">
            <v>38461.761412037034</v>
          </cell>
          <cell r="O1537" t="str">
            <v>GCHATEAUGIRON</v>
          </cell>
          <cell r="P1537">
            <v>38681.436307870368</v>
          </cell>
        </row>
        <row r="1538">
          <cell r="A1538" t="str">
            <v>1990</v>
          </cell>
          <cell r="B1538" t="str">
            <v>HR</v>
          </cell>
          <cell r="C1538" t="str">
            <v>AG_SC</v>
          </cell>
          <cell r="D1538" t="str">
            <v>A00</v>
          </cell>
          <cell r="E1538" t="str">
            <v>FTE</v>
          </cell>
          <cell r="F1538" t="str">
            <v>T</v>
          </cell>
          <cell r="G1538" t="str">
            <v>TOTAL</v>
          </cell>
          <cell r="H1538" t="str">
            <v>RSE</v>
          </cell>
          <cell r="J1538" t="str">
            <v>:</v>
          </cell>
          <cell r="K1538" t="str">
            <v>NC</v>
          </cell>
          <cell r="M1538" t="str">
            <v>V</v>
          </cell>
          <cell r="N1538">
            <v>38461.761412037034</v>
          </cell>
          <cell r="O1538" t="str">
            <v>GCHATEAUGIRON</v>
          </cell>
          <cell r="P1538">
            <v>38681.436226851853</v>
          </cell>
        </row>
        <row r="1539">
          <cell r="A1539" t="str">
            <v>1989</v>
          </cell>
          <cell r="B1539" t="str">
            <v>HR</v>
          </cell>
          <cell r="C1539" t="str">
            <v>AG_SC</v>
          </cell>
          <cell r="D1539" t="str">
            <v>A00</v>
          </cell>
          <cell r="E1539" t="str">
            <v>FTE</v>
          </cell>
          <cell r="F1539" t="str">
            <v>T</v>
          </cell>
          <cell r="G1539" t="str">
            <v>TOTAL</v>
          </cell>
          <cell r="H1539" t="str">
            <v>RSE</v>
          </cell>
          <cell r="J1539" t="str">
            <v>:</v>
          </cell>
          <cell r="K1539" t="str">
            <v>NC</v>
          </cell>
          <cell r="M1539" t="str">
            <v>V</v>
          </cell>
          <cell r="N1539">
            <v>38461.761412037034</v>
          </cell>
          <cell r="O1539" t="str">
            <v>GCHATEAUGIRON</v>
          </cell>
          <cell r="P1539">
            <v>38681.436168981483</v>
          </cell>
        </row>
        <row r="1540">
          <cell r="A1540" t="str">
            <v>1988</v>
          </cell>
          <cell r="B1540" t="str">
            <v>HR</v>
          </cell>
          <cell r="C1540" t="str">
            <v>AG_SC</v>
          </cell>
          <cell r="D1540" t="str">
            <v>A00</v>
          </cell>
          <cell r="E1540" t="str">
            <v>FTE</v>
          </cell>
          <cell r="F1540" t="str">
            <v>T</v>
          </cell>
          <cell r="G1540" t="str">
            <v>TOTAL</v>
          </cell>
          <cell r="H1540" t="str">
            <v>RSE</v>
          </cell>
          <cell r="J1540" t="str">
            <v>:</v>
          </cell>
          <cell r="K1540" t="str">
            <v>NC</v>
          </cell>
          <cell r="M1540" t="str">
            <v>V</v>
          </cell>
          <cell r="N1540">
            <v>38461.761412037034</v>
          </cell>
          <cell r="O1540" t="str">
            <v>GCHATEAUGIRON</v>
          </cell>
          <cell r="P1540">
            <v>38681.436111111114</v>
          </cell>
        </row>
        <row r="1541">
          <cell r="A1541" t="str">
            <v>1987</v>
          </cell>
          <cell r="B1541" t="str">
            <v>HR</v>
          </cell>
          <cell r="C1541" t="str">
            <v>AG_SC</v>
          </cell>
          <cell r="D1541" t="str">
            <v>A00</v>
          </cell>
          <cell r="E1541" t="str">
            <v>FTE</v>
          </cell>
          <cell r="F1541" t="str">
            <v>T</v>
          </cell>
          <cell r="G1541" t="str">
            <v>TOTAL</v>
          </cell>
          <cell r="H1541" t="str">
            <v>RSE</v>
          </cell>
          <cell r="J1541" t="str">
            <v>:</v>
          </cell>
          <cell r="K1541" t="str">
            <v>NC</v>
          </cell>
          <cell r="M1541" t="str">
            <v>V</v>
          </cell>
          <cell r="N1541">
            <v>38461.761412037034</v>
          </cell>
          <cell r="O1541" t="str">
            <v>GCHATEAUGIRON</v>
          </cell>
          <cell r="P1541">
            <v>38681.436064814814</v>
          </cell>
        </row>
        <row r="1542">
          <cell r="A1542" t="str">
            <v>1986</v>
          </cell>
          <cell r="B1542" t="str">
            <v>HR</v>
          </cell>
          <cell r="C1542" t="str">
            <v>AG_SC</v>
          </cell>
          <cell r="D1542" t="str">
            <v>A00</v>
          </cell>
          <cell r="E1542" t="str">
            <v>FTE</v>
          </cell>
          <cell r="F1542" t="str">
            <v>T</v>
          </cell>
          <cell r="G1542" t="str">
            <v>TOTAL</v>
          </cell>
          <cell r="H1542" t="str">
            <v>RSE</v>
          </cell>
          <cell r="J1542" t="str">
            <v>:</v>
          </cell>
          <cell r="K1542" t="str">
            <v>NC</v>
          </cell>
          <cell r="M1542" t="str">
            <v>V</v>
          </cell>
          <cell r="N1542">
            <v>38461.761412037034</v>
          </cell>
          <cell r="O1542" t="str">
            <v>GCHATEAUGIRON</v>
          </cell>
          <cell r="P1542">
            <v>38681.436006944445</v>
          </cell>
        </row>
        <row r="1543">
          <cell r="A1543" t="str">
            <v>1985</v>
          </cell>
          <cell r="B1543" t="str">
            <v>HR</v>
          </cell>
          <cell r="C1543" t="str">
            <v>AG_SC</v>
          </cell>
          <cell r="D1543" t="str">
            <v>A00</v>
          </cell>
          <cell r="E1543" t="str">
            <v>FTE</v>
          </cell>
          <cell r="F1543" t="str">
            <v>T</v>
          </cell>
          <cell r="G1543" t="str">
            <v>TOTAL</v>
          </cell>
          <cell r="H1543" t="str">
            <v>RSE</v>
          </cell>
          <cell r="J1543" t="str">
            <v>:</v>
          </cell>
          <cell r="K1543" t="str">
            <v>NC</v>
          </cell>
          <cell r="M1543" t="str">
            <v>V</v>
          </cell>
          <cell r="N1543">
            <v>38461.761412037034</v>
          </cell>
          <cell r="O1543" t="str">
            <v>GCHATEAUGIRON</v>
          </cell>
          <cell r="P1543">
            <v>38681.435972222222</v>
          </cell>
        </row>
        <row r="1544">
          <cell r="A1544" t="str">
            <v>1984</v>
          </cell>
          <cell r="B1544" t="str">
            <v>HR</v>
          </cell>
          <cell r="C1544" t="str">
            <v>AG_SC</v>
          </cell>
          <cell r="D1544" t="str">
            <v>A00</v>
          </cell>
          <cell r="E1544" t="str">
            <v>FTE</v>
          </cell>
          <cell r="F1544" t="str">
            <v>T</v>
          </cell>
          <cell r="G1544" t="str">
            <v>TOTAL</v>
          </cell>
          <cell r="H1544" t="str">
            <v>RSE</v>
          </cell>
          <cell r="J1544" t="str">
            <v>:</v>
          </cell>
          <cell r="K1544" t="str">
            <v>NC</v>
          </cell>
          <cell r="M1544" t="str">
            <v>V</v>
          </cell>
          <cell r="N1544">
            <v>38461.761412037034</v>
          </cell>
          <cell r="O1544" t="str">
            <v>GCHATEAUGIRON</v>
          </cell>
          <cell r="P1544">
            <v>38681.435937499999</v>
          </cell>
        </row>
        <row r="1545">
          <cell r="A1545" t="str">
            <v>1983</v>
          </cell>
          <cell r="B1545" t="str">
            <v>HR</v>
          </cell>
          <cell r="C1545" t="str">
            <v>AG_SC</v>
          </cell>
          <cell r="D1545" t="str">
            <v>A00</v>
          </cell>
          <cell r="E1545" t="str">
            <v>FTE</v>
          </cell>
          <cell r="F1545" t="str">
            <v>T</v>
          </cell>
          <cell r="G1545" t="str">
            <v>TOTAL</v>
          </cell>
          <cell r="H1545" t="str">
            <v>RSE</v>
          </cell>
          <cell r="J1545" t="str">
            <v>:</v>
          </cell>
          <cell r="K1545" t="str">
            <v>NC</v>
          </cell>
          <cell r="M1545" t="str">
            <v>V</v>
          </cell>
          <cell r="N1545">
            <v>38461.761412037034</v>
          </cell>
          <cell r="O1545" t="str">
            <v>GCHATEAUGIRON</v>
          </cell>
          <cell r="P1545">
            <v>38681.435902777775</v>
          </cell>
        </row>
        <row r="1546">
          <cell r="A1546" t="str">
            <v>1982</v>
          </cell>
          <cell r="B1546" t="str">
            <v>HR</v>
          </cell>
          <cell r="C1546" t="str">
            <v>AG_SC</v>
          </cell>
          <cell r="D1546" t="str">
            <v>A00</v>
          </cell>
          <cell r="E1546" t="str">
            <v>FTE</v>
          </cell>
          <cell r="F1546" t="str">
            <v>T</v>
          </cell>
          <cell r="G1546" t="str">
            <v>TOTAL</v>
          </cell>
          <cell r="H1546" t="str">
            <v>RSE</v>
          </cell>
          <cell r="J1546" t="str">
            <v>:</v>
          </cell>
          <cell r="K1546" t="str">
            <v>NC</v>
          </cell>
          <cell r="M1546" t="str">
            <v>V</v>
          </cell>
          <cell r="N1546">
            <v>38461.761412037034</v>
          </cell>
          <cell r="O1546" t="str">
            <v>GCHATEAUGIRON</v>
          </cell>
          <cell r="P1546">
            <v>38681.435868055552</v>
          </cell>
        </row>
        <row r="1547">
          <cell r="A1547" t="str">
            <v>1981</v>
          </cell>
          <cell r="B1547" t="str">
            <v>HR</v>
          </cell>
          <cell r="C1547" t="str">
            <v>AG_SC</v>
          </cell>
          <cell r="D1547" t="str">
            <v>A00</v>
          </cell>
          <cell r="E1547" t="str">
            <v>FTE</v>
          </cell>
          <cell r="F1547" t="str">
            <v>T</v>
          </cell>
          <cell r="G1547" t="str">
            <v>TOTAL</v>
          </cell>
          <cell r="H1547" t="str">
            <v>RSE</v>
          </cell>
          <cell r="J1547" t="str">
            <v>:</v>
          </cell>
          <cell r="K1547" t="str">
            <v>NC</v>
          </cell>
          <cell r="M1547" t="str">
            <v>V</v>
          </cell>
          <cell r="N1547">
            <v>38461.761412037034</v>
          </cell>
          <cell r="O1547" t="str">
            <v>GCHATEAUGIRON</v>
          </cell>
          <cell r="P1547">
            <v>38681.435844907406</v>
          </cell>
        </row>
        <row r="1548">
          <cell r="A1548" t="str">
            <v>1980</v>
          </cell>
          <cell r="B1548" t="str">
            <v>HR</v>
          </cell>
          <cell r="C1548" t="str">
            <v>AG_SC</v>
          </cell>
          <cell r="D1548" t="str">
            <v>A00</v>
          </cell>
          <cell r="E1548" t="str">
            <v>FTE</v>
          </cell>
          <cell r="F1548" t="str">
            <v>T</v>
          </cell>
          <cell r="G1548" t="str">
            <v>TOTAL</v>
          </cell>
          <cell r="H1548" t="str">
            <v>RSE</v>
          </cell>
          <cell r="J1548" t="str">
            <v>:</v>
          </cell>
          <cell r="K1548" t="str">
            <v>NC</v>
          </cell>
          <cell r="M1548" t="str">
            <v>V</v>
          </cell>
          <cell r="N1548">
            <v>38461.761412037034</v>
          </cell>
          <cell r="O1548" t="str">
            <v>GCHATEAUGIRON</v>
          </cell>
          <cell r="P1548">
            <v>38681.43582175926</v>
          </cell>
        </row>
        <row r="1549">
          <cell r="A1549" t="str">
            <v>2002</v>
          </cell>
          <cell r="B1549" t="str">
            <v>RO</v>
          </cell>
          <cell r="C1549" t="str">
            <v>AG_SC</v>
          </cell>
          <cell r="D1549" t="str">
            <v>A00</v>
          </cell>
          <cell r="E1549" t="str">
            <v>FTE</v>
          </cell>
          <cell r="F1549" t="str">
            <v>T</v>
          </cell>
          <cell r="G1549" t="str">
            <v>TOTAL</v>
          </cell>
          <cell r="H1549" t="str">
            <v>RSE</v>
          </cell>
          <cell r="I1549">
            <v>1474</v>
          </cell>
          <cell r="K1549" t="str">
            <v>MS</v>
          </cell>
          <cell r="M1549" t="str">
            <v>V</v>
          </cell>
          <cell r="N1549">
            <v>38461.761412037034</v>
          </cell>
          <cell r="O1549" t="str">
            <v>GCHATEAUGIRON</v>
          </cell>
          <cell r="P1549">
            <v>38681.438368055555</v>
          </cell>
          <cell r="Q1549" t="str">
            <v>gchateaug</v>
          </cell>
        </row>
        <row r="1550">
          <cell r="A1550" t="str">
            <v>2001</v>
          </cell>
          <cell r="B1550" t="str">
            <v>RO</v>
          </cell>
          <cell r="C1550" t="str">
            <v>AG_SC</v>
          </cell>
          <cell r="D1550" t="str">
            <v>A00</v>
          </cell>
          <cell r="E1550" t="str">
            <v>FTE</v>
          </cell>
          <cell r="F1550" t="str">
            <v>T</v>
          </cell>
          <cell r="G1550" t="str">
            <v>TOTAL</v>
          </cell>
          <cell r="H1550" t="str">
            <v>RSE</v>
          </cell>
          <cell r="I1550">
            <v>1558</v>
          </cell>
          <cell r="K1550" t="str">
            <v>NC</v>
          </cell>
          <cell r="M1550" t="str">
            <v>V</v>
          </cell>
          <cell r="N1550">
            <v>38461.761412037034</v>
          </cell>
          <cell r="O1550" t="str">
            <v>GCHATEAUGIRON</v>
          </cell>
          <cell r="P1550">
            <v>38681.438055555554</v>
          </cell>
        </row>
        <row r="1551">
          <cell r="A1551" t="str">
            <v>2000</v>
          </cell>
          <cell r="B1551" t="str">
            <v>RO</v>
          </cell>
          <cell r="C1551" t="str">
            <v>AG_SC</v>
          </cell>
          <cell r="D1551" t="str">
            <v>A00</v>
          </cell>
          <cell r="E1551" t="str">
            <v>FTE</v>
          </cell>
          <cell r="F1551" t="str">
            <v>T</v>
          </cell>
          <cell r="G1551" t="str">
            <v>TOTAL</v>
          </cell>
          <cell r="H1551" t="str">
            <v>RSE</v>
          </cell>
          <cell r="I1551">
            <v>1477</v>
          </cell>
          <cell r="K1551" t="str">
            <v>NC</v>
          </cell>
          <cell r="M1551" t="str">
            <v>V</v>
          </cell>
          <cell r="N1551">
            <v>38461.761412037034</v>
          </cell>
          <cell r="O1551" t="str">
            <v>GCHATEAUGIRON</v>
          </cell>
          <cell r="P1551">
            <v>38681.437777777777</v>
          </cell>
        </row>
        <row r="1552">
          <cell r="A1552" t="str">
            <v>1999</v>
          </cell>
          <cell r="B1552" t="str">
            <v>RO</v>
          </cell>
          <cell r="C1552" t="str">
            <v>AG_SC</v>
          </cell>
          <cell r="D1552" t="str">
            <v>A00</v>
          </cell>
          <cell r="E1552" t="str">
            <v>FTE</v>
          </cell>
          <cell r="F1552" t="str">
            <v>T</v>
          </cell>
          <cell r="G1552" t="str">
            <v>TOTAL</v>
          </cell>
          <cell r="H1552" t="str">
            <v>RSE</v>
          </cell>
          <cell r="I1552">
            <v>1688</v>
          </cell>
          <cell r="K1552" t="str">
            <v>NC</v>
          </cell>
          <cell r="M1552" t="str">
            <v>V</v>
          </cell>
          <cell r="N1552">
            <v>38461.761412037034</v>
          </cell>
          <cell r="O1552" t="str">
            <v>GCHATEAUGIRON</v>
          </cell>
          <cell r="P1552">
            <v>38681.4375462963</v>
          </cell>
        </row>
        <row r="1553">
          <cell r="A1553" t="str">
            <v>1998</v>
          </cell>
          <cell r="B1553" t="str">
            <v>RO</v>
          </cell>
          <cell r="C1553" t="str">
            <v>AG_SC</v>
          </cell>
          <cell r="D1553" t="str">
            <v>A00</v>
          </cell>
          <cell r="E1553" t="str">
            <v>FTE</v>
          </cell>
          <cell r="F1553" t="str">
            <v>T</v>
          </cell>
          <cell r="G1553" t="str">
            <v>TOTAL</v>
          </cell>
          <cell r="H1553" t="str">
            <v>RSE</v>
          </cell>
          <cell r="I1553">
            <v>2290</v>
          </cell>
          <cell r="J1553" t="str">
            <v>i</v>
          </cell>
          <cell r="K1553" t="str">
            <v>NC</v>
          </cell>
          <cell r="M1553" t="str">
            <v>V</v>
          </cell>
          <cell r="N1553">
            <v>38461.761412037034</v>
          </cell>
          <cell r="O1553" t="str">
            <v>GCHATEAUGIRON</v>
          </cell>
          <cell r="P1553">
            <v>38681.437303240738</v>
          </cell>
        </row>
        <row r="1554">
          <cell r="A1554" t="str">
            <v>1997</v>
          </cell>
          <cell r="B1554" t="str">
            <v>RO</v>
          </cell>
          <cell r="C1554" t="str">
            <v>AG_SC</v>
          </cell>
          <cell r="D1554" t="str">
            <v>A00</v>
          </cell>
          <cell r="E1554" t="str">
            <v>FTE</v>
          </cell>
          <cell r="F1554" t="str">
            <v>T</v>
          </cell>
          <cell r="G1554" t="str">
            <v>TOTAL</v>
          </cell>
          <cell r="H1554" t="str">
            <v>RSE</v>
          </cell>
          <cell r="I1554">
            <v>2280</v>
          </cell>
          <cell r="J1554" t="str">
            <v>i</v>
          </cell>
          <cell r="K1554" t="str">
            <v>NC</v>
          </cell>
          <cell r="M1554" t="str">
            <v>V</v>
          </cell>
          <cell r="N1554">
            <v>38461.761412037034</v>
          </cell>
          <cell r="O1554" t="str">
            <v>GCHATEAUGIRON</v>
          </cell>
          <cell r="P1554">
            <v>38681.437106481484</v>
          </cell>
        </row>
        <row r="1555">
          <cell r="A1555" t="str">
            <v>1996</v>
          </cell>
          <cell r="B1555" t="str">
            <v>RO</v>
          </cell>
          <cell r="C1555" t="str">
            <v>AG_SC</v>
          </cell>
          <cell r="D1555" t="str">
            <v>A00</v>
          </cell>
          <cell r="E1555" t="str">
            <v>FTE</v>
          </cell>
          <cell r="F1555" t="str">
            <v>T</v>
          </cell>
          <cell r="G1555" t="str">
            <v>TOTAL</v>
          </cell>
          <cell r="H1555" t="str">
            <v>RSE</v>
          </cell>
          <cell r="I1555">
            <v>2710</v>
          </cell>
          <cell r="J1555" t="str">
            <v>i</v>
          </cell>
          <cell r="K1555" t="str">
            <v>NC</v>
          </cell>
          <cell r="M1555" t="str">
            <v>V</v>
          </cell>
          <cell r="N1555">
            <v>38461.761412037034</v>
          </cell>
          <cell r="O1555" t="str">
            <v>GCHATEAUGIRON</v>
          </cell>
          <cell r="P1555">
            <v>38681.436921296299</v>
          </cell>
        </row>
        <row r="1556">
          <cell r="A1556" t="str">
            <v>1995</v>
          </cell>
          <cell r="B1556" t="str">
            <v>RO</v>
          </cell>
          <cell r="C1556" t="str">
            <v>AG_SC</v>
          </cell>
          <cell r="D1556" t="str">
            <v>A00</v>
          </cell>
          <cell r="E1556" t="str">
            <v>FTE</v>
          </cell>
          <cell r="F1556" t="str">
            <v>T</v>
          </cell>
          <cell r="G1556" t="str">
            <v>TOTAL</v>
          </cell>
          <cell r="H1556" t="str">
            <v>RSE</v>
          </cell>
          <cell r="J1556" t="str">
            <v>:</v>
          </cell>
          <cell r="K1556" t="str">
            <v>NC</v>
          </cell>
          <cell r="M1556" t="str">
            <v>V</v>
          </cell>
          <cell r="N1556">
            <v>38461.761412037034</v>
          </cell>
          <cell r="O1556" t="str">
            <v>GCHATEAUGIRON</v>
          </cell>
          <cell r="P1556">
            <v>38681.436759259261</v>
          </cell>
        </row>
        <row r="1557">
          <cell r="A1557" t="str">
            <v>1994</v>
          </cell>
          <cell r="B1557" t="str">
            <v>RO</v>
          </cell>
          <cell r="C1557" t="str">
            <v>AG_SC</v>
          </cell>
          <cell r="D1557" t="str">
            <v>A00</v>
          </cell>
          <cell r="E1557" t="str">
            <v>FTE</v>
          </cell>
          <cell r="F1557" t="str">
            <v>T</v>
          </cell>
          <cell r="G1557" t="str">
            <v>TOTAL</v>
          </cell>
          <cell r="H1557" t="str">
            <v>RSE</v>
          </cell>
          <cell r="J1557" t="str">
            <v>:</v>
          </cell>
          <cell r="K1557" t="str">
            <v>NC</v>
          </cell>
          <cell r="M1557" t="str">
            <v>V</v>
          </cell>
          <cell r="N1557">
            <v>38461.761412037034</v>
          </cell>
          <cell r="O1557" t="str">
            <v>GCHATEAUGIRON</v>
          </cell>
          <cell r="P1557">
            <v>38681.436620370368</v>
          </cell>
        </row>
        <row r="1558">
          <cell r="A1558" t="str">
            <v>1993</v>
          </cell>
          <cell r="B1558" t="str">
            <v>RO</v>
          </cell>
          <cell r="C1558" t="str">
            <v>AG_SC</v>
          </cell>
          <cell r="D1558" t="str">
            <v>A00</v>
          </cell>
          <cell r="E1558" t="str">
            <v>FTE</v>
          </cell>
          <cell r="F1558" t="str">
            <v>T</v>
          </cell>
          <cell r="G1558" t="str">
            <v>TOTAL</v>
          </cell>
          <cell r="H1558" t="str">
            <v>RSE</v>
          </cell>
          <cell r="J1558" t="str">
            <v>:</v>
          </cell>
          <cell r="K1558" t="str">
            <v>NC</v>
          </cell>
          <cell r="M1558" t="str">
            <v>V</v>
          </cell>
          <cell r="N1558">
            <v>38461.761412037034</v>
          </cell>
          <cell r="O1558" t="str">
            <v>GCHATEAUGIRON</v>
          </cell>
          <cell r="P1558">
            <v>38681.43650462963</v>
          </cell>
        </row>
        <row r="1559">
          <cell r="A1559" t="str">
            <v>1992</v>
          </cell>
          <cell r="B1559" t="str">
            <v>RO</v>
          </cell>
          <cell r="C1559" t="str">
            <v>AG_SC</v>
          </cell>
          <cell r="D1559" t="str">
            <v>A00</v>
          </cell>
          <cell r="E1559" t="str">
            <v>FTE</v>
          </cell>
          <cell r="F1559" t="str">
            <v>T</v>
          </cell>
          <cell r="G1559" t="str">
            <v>TOTAL</v>
          </cell>
          <cell r="H1559" t="str">
            <v>RSE</v>
          </cell>
          <cell r="J1559" t="str">
            <v>:</v>
          </cell>
          <cell r="K1559" t="str">
            <v>NC</v>
          </cell>
          <cell r="M1559" t="str">
            <v>V</v>
          </cell>
          <cell r="N1559">
            <v>38461.761412037034</v>
          </cell>
          <cell r="O1559" t="str">
            <v>GCHATEAUGIRON</v>
          </cell>
          <cell r="P1559">
            <v>38681.436412037037</v>
          </cell>
        </row>
        <row r="1560">
          <cell r="A1560" t="str">
            <v>1991</v>
          </cell>
          <cell r="B1560" t="str">
            <v>RO</v>
          </cell>
          <cell r="C1560" t="str">
            <v>AG_SC</v>
          </cell>
          <cell r="D1560" t="str">
            <v>A00</v>
          </cell>
          <cell r="E1560" t="str">
            <v>FTE</v>
          </cell>
          <cell r="F1560" t="str">
            <v>T</v>
          </cell>
          <cell r="G1560" t="str">
            <v>TOTAL</v>
          </cell>
          <cell r="H1560" t="str">
            <v>RSE</v>
          </cell>
          <cell r="J1560" t="str">
            <v>:</v>
          </cell>
          <cell r="K1560" t="str">
            <v>NC</v>
          </cell>
          <cell r="M1560" t="str">
            <v>V</v>
          </cell>
          <cell r="N1560">
            <v>38461.761412037034</v>
          </cell>
          <cell r="O1560" t="str">
            <v>GCHATEAUGIRON</v>
          </cell>
          <cell r="P1560">
            <v>38681.436331018522</v>
          </cell>
        </row>
        <row r="1561">
          <cell r="A1561" t="str">
            <v>1990</v>
          </cell>
          <cell r="B1561" t="str">
            <v>RO</v>
          </cell>
          <cell r="C1561" t="str">
            <v>AG_SC</v>
          </cell>
          <cell r="D1561" t="str">
            <v>A00</v>
          </cell>
          <cell r="E1561" t="str">
            <v>FTE</v>
          </cell>
          <cell r="F1561" t="str">
            <v>T</v>
          </cell>
          <cell r="G1561" t="str">
            <v>TOTAL</v>
          </cell>
          <cell r="H1561" t="str">
            <v>RSE</v>
          </cell>
          <cell r="J1561" t="str">
            <v>:</v>
          </cell>
          <cell r="K1561" t="str">
            <v>NC</v>
          </cell>
          <cell r="M1561" t="str">
            <v>V</v>
          </cell>
          <cell r="N1561">
            <v>38461.761412037034</v>
          </cell>
          <cell r="O1561" t="str">
            <v>GCHATEAUGIRON</v>
          </cell>
          <cell r="P1561">
            <v>38681.436249999999</v>
          </cell>
        </row>
        <row r="1562">
          <cell r="A1562" t="str">
            <v>1989</v>
          </cell>
          <cell r="B1562" t="str">
            <v>RO</v>
          </cell>
          <cell r="C1562" t="str">
            <v>AG_SC</v>
          </cell>
          <cell r="D1562" t="str">
            <v>A00</v>
          </cell>
          <cell r="E1562" t="str">
            <v>FTE</v>
          </cell>
          <cell r="F1562" t="str">
            <v>T</v>
          </cell>
          <cell r="G1562" t="str">
            <v>TOTAL</v>
          </cell>
          <cell r="H1562" t="str">
            <v>RSE</v>
          </cell>
          <cell r="J1562" t="str">
            <v>:</v>
          </cell>
          <cell r="K1562" t="str">
            <v>NC</v>
          </cell>
          <cell r="M1562" t="str">
            <v>V</v>
          </cell>
          <cell r="N1562">
            <v>38461.761412037034</v>
          </cell>
          <cell r="O1562" t="str">
            <v>GCHATEAUGIRON</v>
          </cell>
          <cell r="P1562">
            <v>38681.436192129629</v>
          </cell>
        </row>
        <row r="1563">
          <cell r="A1563" t="str">
            <v>1988</v>
          </cell>
          <cell r="B1563" t="str">
            <v>RO</v>
          </cell>
          <cell r="C1563" t="str">
            <v>AG_SC</v>
          </cell>
          <cell r="D1563" t="str">
            <v>A00</v>
          </cell>
          <cell r="E1563" t="str">
            <v>FTE</v>
          </cell>
          <cell r="F1563" t="str">
            <v>T</v>
          </cell>
          <cell r="G1563" t="str">
            <v>TOTAL</v>
          </cell>
          <cell r="H1563" t="str">
            <v>RSE</v>
          </cell>
          <cell r="J1563" t="str">
            <v>:</v>
          </cell>
          <cell r="K1563" t="str">
            <v>NC</v>
          </cell>
          <cell r="M1563" t="str">
            <v>V</v>
          </cell>
          <cell r="N1563">
            <v>38461.761412037034</v>
          </cell>
          <cell r="O1563" t="str">
            <v>GCHATEAUGIRON</v>
          </cell>
          <cell r="P1563">
            <v>38681.43613425926</v>
          </cell>
        </row>
        <row r="1564">
          <cell r="A1564" t="str">
            <v>1987</v>
          </cell>
          <cell r="B1564" t="str">
            <v>RO</v>
          </cell>
          <cell r="C1564" t="str">
            <v>AG_SC</v>
          </cell>
          <cell r="D1564" t="str">
            <v>A00</v>
          </cell>
          <cell r="E1564" t="str">
            <v>FTE</v>
          </cell>
          <cell r="F1564" t="str">
            <v>T</v>
          </cell>
          <cell r="G1564" t="str">
            <v>TOTAL</v>
          </cell>
          <cell r="H1564" t="str">
            <v>RSE</v>
          </cell>
          <cell r="J1564" t="str">
            <v>:</v>
          </cell>
          <cell r="K1564" t="str">
            <v>NC</v>
          </cell>
          <cell r="M1564" t="str">
            <v>V</v>
          </cell>
          <cell r="N1564">
            <v>38461.761412037034</v>
          </cell>
          <cell r="O1564" t="str">
            <v>GCHATEAUGIRON</v>
          </cell>
          <cell r="P1564">
            <v>38681.436076388891</v>
          </cell>
        </row>
        <row r="1565">
          <cell r="A1565" t="str">
            <v>1986</v>
          </cell>
          <cell r="B1565" t="str">
            <v>RO</v>
          </cell>
          <cell r="C1565" t="str">
            <v>AG_SC</v>
          </cell>
          <cell r="D1565" t="str">
            <v>A00</v>
          </cell>
          <cell r="E1565" t="str">
            <v>FTE</v>
          </cell>
          <cell r="F1565" t="str">
            <v>T</v>
          </cell>
          <cell r="G1565" t="str">
            <v>TOTAL</v>
          </cell>
          <cell r="H1565" t="str">
            <v>RSE</v>
          </cell>
          <cell r="J1565" t="str">
            <v>:</v>
          </cell>
          <cell r="K1565" t="str">
            <v>NC</v>
          </cell>
          <cell r="M1565" t="str">
            <v>V</v>
          </cell>
          <cell r="N1565">
            <v>38461.761412037034</v>
          </cell>
          <cell r="O1565" t="str">
            <v>GCHATEAUGIRON</v>
          </cell>
          <cell r="P1565">
            <v>38681.436030092591</v>
          </cell>
        </row>
        <row r="1566">
          <cell r="A1566" t="str">
            <v>1985</v>
          </cell>
          <cell r="B1566" t="str">
            <v>RO</v>
          </cell>
          <cell r="C1566" t="str">
            <v>AG_SC</v>
          </cell>
          <cell r="D1566" t="str">
            <v>A00</v>
          </cell>
          <cell r="E1566" t="str">
            <v>FTE</v>
          </cell>
          <cell r="F1566" t="str">
            <v>T</v>
          </cell>
          <cell r="G1566" t="str">
            <v>TOTAL</v>
          </cell>
          <cell r="H1566" t="str">
            <v>RSE</v>
          </cell>
          <cell r="J1566" t="str">
            <v>:</v>
          </cell>
          <cell r="K1566" t="str">
            <v>NC</v>
          </cell>
          <cell r="M1566" t="str">
            <v>V</v>
          </cell>
          <cell r="N1566">
            <v>38461.761412037034</v>
          </cell>
          <cell r="O1566" t="str">
            <v>GCHATEAUGIRON</v>
          </cell>
          <cell r="P1566">
            <v>38681.435983796298</v>
          </cell>
        </row>
        <row r="1567">
          <cell r="A1567" t="str">
            <v>1984</v>
          </cell>
          <cell r="B1567" t="str">
            <v>RO</v>
          </cell>
          <cell r="C1567" t="str">
            <v>AG_SC</v>
          </cell>
          <cell r="D1567" t="str">
            <v>A00</v>
          </cell>
          <cell r="E1567" t="str">
            <v>FTE</v>
          </cell>
          <cell r="F1567" t="str">
            <v>T</v>
          </cell>
          <cell r="G1567" t="str">
            <v>TOTAL</v>
          </cell>
          <cell r="H1567" t="str">
            <v>RSE</v>
          </cell>
          <cell r="J1567" t="str">
            <v>:</v>
          </cell>
          <cell r="K1567" t="str">
            <v>NC</v>
          </cell>
          <cell r="M1567" t="str">
            <v>V</v>
          </cell>
          <cell r="N1567">
            <v>38461.761412037034</v>
          </cell>
          <cell r="O1567" t="str">
            <v>GCHATEAUGIRON</v>
          </cell>
          <cell r="P1567">
            <v>38681.435949074075</v>
          </cell>
        </row>
        <row r="1568">
          <cell r="A1568" t="str">
            <v>1983</v>
          </cell>
          <cell r="B1568" t="str">
            <v>RO</v>
          </cell>
          <cell r="C1568" t="str">
            <v>AG_SC</v>
          </cell>
          <cell r="D1568" t="str">
            <v>A00</v>
          </cell>
          <cell r="E1568" t="str">
            <v>FTE</v>
          </cell>
          <cell r="F1568" t="str">
            <v>T</v>
          </cell>
          <cell r="G1568" t="str">
            <v>TOTAL</v>
          </cell>
          <cell r="H1568" t="str">
            <v>RSE</v>
          </cell>
          <cell r="J1568" t="str">
            <v>:</v>
          </cell>
          <cell r="K1568" t="str">
            <v>NC</v>
          </cell>
          <cell r="M1568" t="str">
            <v>V</v>
          </cell>
          <cell r="N1568">
            <v>38461.761412037034</v>
          </cell>
          <cell r="O1568" t="str">
            <v>GCHATEAUGIRON</v>
          </cell>
          <cell r="P1568">
            <v>38681.435914351852</v>
          </cell>
        </row>
        <row r="1569">
          <cell r="A1569" t="str">
            <v>1982</v>
          </cell>
          <cell r="B1569" t="str">
            <v>RO</v>
          </cell>
          <cell r="C1569" t="str">
            <v>AG_SC</v>
          </cell>
          <cell r="D1569" t="str">
            <v>A00</v>
          </cell>
          <cell r="E1569" t="str">
            <v>FTE</v>
          </cell>
          <cell r="F1569" t="str">
            <v>T</v>
          </cell>
          <cell r="G1569" t="str">
            <v>TOTAL</v>
          </cell>
          <cell r="H1569" t="str">
            <v>RSE</v>
          </cell>
          <cell r="J1569" t="str">
            <v>:</v>
          </cell>
          <cell r="K1569" t="str">
            <v>NC</v>
          </cell>
          <cell r="M1569" t="str">
            <v>V</v>
          </cell>
          <cell r="N1569">
            <v>38461.761412037034</v>
          </cell>
          <cell r="O1569" t="str">
            <v>GCHATEAUGIRON</v>
          </cell>
          <cell r="P1569">
            <v>38681.435879629629</v>
          </cell>
        </row>
        <row r="1570">
          <cell r="A1570" t="str">
            <v>1996</v>
          </cell>
          <cell r="B1570" t="str">
            <v>SI</v>
          </cell>
          <cell r="C1570" t="str">
            <v>EN_TE</v>
          </cell>
          <cell r="D1570" t="str">
            <v>A00</v>
          </cell>
          <cell r="E1570" t="str">
            <v>FTE</v>
          </cell>
          <cell r="F1570" t="str">
            <v>T</v>
          </cell>
          <cell r="G1570" t="str">
            <v>TOTAL</v>
          </cell>
          <cell r="H1570" t="str">
            <v>RSE</v>
          </cell>
          <cell r="I1570">
            <v>1861</v>
          </cell>
          <cell r="K1570" t="str">
            <v>NC</v>
          </cell>
          <cell r="M1570" t="str">
            <v>V</v>
          </cell>
          <cell r="N1570">
            <v>38461.761423611111</v>
          </cell>
          <cell r="O1570" t="str">
            <v>GCHATEAUGIRON</v>
          </cell>
          <cell r="P1570">
            <v>38681.436932870369</v>
          </cell>
        </row>
        <row r="1571">
          <cell r="A1571" t="str">
            <v>1995</v>
          </cell>
          <cell r="B1571" t="str">
            <v>SI</v>
          </cell>
          <cell r="C1571" t="str">
            <v>EN_TE</v>
          </cell>
          <cell r="D1571" t="str">
            <v>A00</v>
          </cell>
          <cell r="E1571" t="str">
            <v>FTE</v>
          </cell>
          <cell r="F1571" t="str">
            <v>T</v>
          </cell>
          <cell r="G1571" t="str">
            <v>TOTAL</v>
          </cell>
          <cell r="H1571" t="str">
            <v>RSE</v>
          </cell>
          <cell r="I1571">
            <v>2112</v>
          </cell>
          <cell r="K1571" t="str">
            <v>NC</v>
          </cell>
          <cell r="M1571" t="str">
            <v>V</v>
          </cell>
          <cell r="N1571">
            <v>38461.761423611111</v>
          </cell>
          <cell r="O1571" t="str">
            <v>GCHATEAUGIRON</v>
          </cell>
          <cell r="P1571">
            <v>38681.43677083333</v>
          </cell>
        </row>
        <row r="1572">
          <cell r="A1572" t="str">
            <v>1994</v>
          </cell>
          <cell r="B1572" t="str">
            <v>SI</v>
          </cell>
          <cell r="C1572" t="str">
            <v>EN_TE</v>
          </cell>
          <cell r="D1572" t="str">
            <v>A00</v>
          </cell>
          <cell r="E1572" t="str">
            <v>FTE</v>
          </cell>
          <cell r="F1572" t="str">
            <v>T</v>
          </cell>
          <cell r="G1572" t="str">
            <v>TOTAL</v>
          </cell>
          <cell r="H1572" t="str">
            <v>RSE</v>
          </cell>
          <cell r="I1572">
            <v>2079</v>
          </cell>
          <cell r="K1572" t="str">
            <v>NC</v>
          </cell>
          <cell r="M1572" t="str">
            <v>V</v>
          </cell>
          <cell r="N1572">
            <v>38461.761423611111</v>
          </cell>
          <cell r="O1572" t="str">
            <v>GCHATEAUGIRON</v>
          </cell>
          <cell r="P1572">
            <v>38681.436631944445</v>
          </cell>
        </row>
        <row r="1573">
          <cell r="A1573" t="str">
            <v>1993</v>
          </cell>
          <cell r="B1573" t="str">
            <v>SI</v>
          </cell>
          <cell r="C1573" t="str">
            <v>EN_TE</v>
          </cell>
          <cell r="D1573" t="str">
            <v>A00</v>
          </cell>
          <cell r="E1573" t="str">
            <v>FTE</v>
          </cell>
          <cell r="F1573" t="str">
            <v>T</v>
          </cell>
          <cell r="G1573" t="str">
            <v>TOTAL</v>
          </cell>
          <cell r="H1573" t="str">
            <v>RSE</v>
          </cell>
          <cell r="I1573">
            <v>1641</v>
          </cell>
          <cell r="K1573" t="str">
            <v>NC</v>
          </cell>
          <cell r="M1573" t="str">
            <v>V</v>
          </cell>
          <cell r="N1573">
            <v>38461.761423611111</v>
          </cell>
          <cell r="O1573" t="str">
            <v>GCHATEAUGIRON</v>
          </cell>
          <cell r="P1573">
            <v>38681.436516203707</v>
          </cell>
        </row>
        <row r="1574">
          <cell r="A1574" t="str">
            <v>1992</v>
          </cell>
          <cell r="B1574" t="str">
            <v>SI</v>
          </cell>
          <cell r="C1574" t="str">
            <v>EN_TE</v>
          </cell>
          <cell r="D1574" t="str">
            <v>A00</v>
          </cell>
          <cell r="E1574" t="str">
            <v>FTE</v>
          </cell>
          <cell r="F1574" t="str">
            <v>T</v>
          </cell>
          <cell r="G1574" t="str">
            <v>TOTAL</v>
          </cell>
          <cell r="H1574" t="str">
            <v>RSE</v>
          </cell>
          <cell r="J1574" t="str">
            <v>:</v>
          </cell>
          <cell r="K1574" t="str">
            <v>NC</v>
          </cell>
          <cell r="M1574" t="str">
            <v>V</v>
          </cell>
          <cell r="N1574">
            <v>38461.761423611111</v>
          </cell>
          <cell r="O1574" t="str">
            <v>GCHATEAUGIRON</v>
          </cell>
          <cell r="P1574">
            <v>38681.436423611114</v>
          </cell>
        </row>
        <row r="1575">
          <cell r="A1575" t="str">
            <v>1991</v>
          </cell>
          <cell r="B1575" t="str">
            <v>SI</v>
          </cell>
          <cell r="C1575" t="str">
            <v>EN_TE</v>
          </cell>
          <cell r="D1575" t="str">
            <v>A00</v>
          </cell>
          <cell r="E1575" t="str">
            <v>FTE</v>
          </cell>
          <cell r="F1575" t="str">
            <v>T</v>
          </cell>
          <cell r="G1575" t="str">
            <v>TOTAL</v>
          </cell>
          <cell r="H1575" t="str">
            <v>RSE</v>
          </cell>
          <cell r="J1575" t="str">
            <v>:</v>
          </cell>
          <cell r="K1575" t="str">
            <v>NC</v>
          </cell>
          <cell r="M1575" t="str">
            <v>V</v>
          </cell>
          <cell r="N1575">
            <v>38461.761423611111</v>
          </cell>
          <cell r="O1575" t="str">
            <v>GCHATEAUGIRON</v>
          </cell>
          <cell r="P1575">
            <v>38681.436342592591</v>
          </cell>
        </row>
        <row r="1576">
          <cell r="A1576" t="str">
            <v>1990</v>
          </cell>
          <cell r="B1576" t="str">
            <v>SI</v>
          </cell>
          <cell r="C1576" t="str">
            <v>EN_TE</v>
          </cell>
          <cell r="D1576" t="str">
            <v>A00</v>
          </cell>
          <cell r="E1576" t="str">
            <v>FTE</v>
          </cell>
          <cell r="F1576" t="str">
            <v>T</v>
          </cell>
          <cell r="G1576" t="str">
            <v>TOTAL</v>
          </cell>
          <cell r="H1576" t="str">
            <v>RSE</v>
          </cell>
          <cell r="J1576" t="str">
            <v>:</v>
          </cell>
          <cell r="K1576" t="str">
            <v>NC</v>
          </cell>
          <cell r="M1576" t="str">
            <v>V</v>
          </cell>
          <cell r="N1576">
            <v>38461.761423611111</v>
          </cell>
          <cell r="O1576" t="str">
            <v>GCHATEAUGIRON</v>
          </cell>
          <cell r="P1576">
            <v>38681.436261574076</v>
          </cell>
        </row>
        <row r="1577">
          <cell r="A1577" t="str">
            <v>1989</v>
          </cell>
          <cell r="B1577" t="str">
            <v>SI</v>
          </cell>
          <cell r="C1577" t="str">
            <v>EN_TE</v>
          </cell>
          <cell r="D1577" t="str">
            <v>A00</v>
          </cell>
          <cell r="E1577" t="str">
            <v>FTE</v>
          </cell>
          <cell r="F1577" t="str">
            <v>T</v>
          </cell>
          <cell r="G1577" t="str">
            <v>TOTAL</v>
          </cell>
          <cell r="H1577" t="str">
            <v>RSE</v>
          </cell>
          <cell r="J1577" t="str">
            <v>:</v>
          </cell>
          <cell r="K1577" t="str">
            <v>NC</v>
          </cell>
          <cell r="M1577" t="str">
            <v>V</v>
          </cell>
          <cell r="N1577">
            <v>38461.761423611111</v>
          </cell>
          <cell r="O1577" t="str">
            <v>GCHATEAUGIRON</v>
          </cell>
          <cell r="P1577">
            <v>38681.436192129629</v>
          </cell>
        </row>
        <row r="1578">
          <cell r="A1578" t="str">
            <v>1988</v>
          </cell>
          <cell r="B1578" t="str">
            <v>SI</v>
          </cell>
          <cell r="C1578" t="str">
            <v>EN_TE</v>
          </cell>
          <cell r="D1578" t="str">
            <v>A00</v>
          </cell>
          <cell r="E1578" t="str">
            <v>FTE</v>
          </cell>
          <cell r="F1578" t="str">
            <v>T</v>
          </cell>
          <cell r="G1578" t="str">
            <v>TOTAL</v>
          </cell>
          <cell r="H1578" t="str">
            <v>RSE</v>
          </cell>
          <cell r="J1578" t="str">
            <v>:</v>
          </cell>
          <cell r="K1578" t="str">
            <v>NC</v>
          </cell>
          <cell r="M1578" t="str">
            <v>V</v>
          </cell>
          <cell r="N1578">
            <v>38461.761423611111</v>
          </cell>
          <cell r="O1578" t="str">
            <v>GCHATEAUGIRON</v>
          </cell>
          <cell r="P1578">
            <v>38681.43613425926</v>
          </cell>
        </row>
        <row r="1579">
          <cell r="A1579" t="str">
            <v>1987</v>
          </cell>
          <cell r="B1579" t="str">
            <v>SI</v>
          </cell>
          <cell r="C1579" t="str">
            <v>EN_TE</v>
          </cell>
          <cell r="D1579" t="str">
            <v>A00</v>
          </cell>
          <cell r="E1579" t="str">
            <v>FTE</v>
          </cell>
          <cell r="F1579" t="str">
            <v>T</v>
          </cell>
          <cell r="G1579" t="str">
            <v>TOTAL</v>
          </cell>
          <cell r="H1579" t="str">
            <v>RSE</v>
          </cell>
          <cell r="J1579" t="str">
            <v>:</v>
          </cell>
          <cell r="K1579" t="str">
            <v>NC</v>
          </cell>
          <cell r="M1579" t="str">
            <v>V</v>
          </cell>
          <cell r="N1579">
            <v>38461.761423611111</v>
          </cell>
          <cell r="O1579" t="str">
            <v>GCHATEAUGIRON</v>
          </cell>
          <cell r="P1579">
            <v>38681.43608796296</v>
          </cell>
        </row>
        <row r="1580">
          <cell r="A1580" t="str">
            <v>1986</v>
          </cell>
          <cell r="B1580" t="str">
            <v>SI</v>
          </cell>
          <cell r="C1580" t="str">
            <v>EN_TE</v>
          </cell>
          <cell r="D1580" t="str">
            <v>A00</v>
          </cell>
          <cell r="E1580" t="str">
            <v>FTE</v>
          </cell>
          <cell r="F1580" t="str">
            <v>T</v>
          </cell>
          <cell r="G1580" t="str">
            <v>TOTAL</v>
          </cell>
          <cell r="H1580" t="str">
            <v>RSE</v>
          </cell>
          <cell r="J1580" t="str">
            <v>:</v>
          </cell>
          <cell r="K1580" t="str">
            <v>NC</v>
          </cell>
          <cell r="M1580" t="str">
            <v>V</v>
          </cell>
          <cell r="N1580">
            <v>38461.761423611111</v>
          </cell>
          <cell r="O1580" t="str">
            <v>GCHATEAUGIRON</v>
          </cell>
          <cell r="P1580">
            <v>38681.436030092591</v>
          </cell>
        </row>
        <row r="1581">
          <cell r="A1581" t="str">
            <v>1985</v>
          </cell>
          <cell r="B1581" t="str">
            <v>SI</v>
          </cell>
          <cell r="C1581" t="str">
            <v>EN_TE</v>
          </cell>
          <cell r="D1581" t="str">
            <v>A00</v>
          </cell>
          <cell r="E1581" t="str">
            <v>FTE</v>
          </cell>
          <cell r="F1581" t="str">
            <v>T</v>
          </cell>
          <cell r="G1581" t="str">
            <v>TOTAL</v>
          </cell>
          <cell r="H1581" t="str">
            <v>RSE</v>
          </cell>
          <cell r="J1581" t="str">
            <v>:</v>
          </cell>
          <cell r="K1581" t="str">
            <v>NC</v>
          </cell>
          <cell r="M1581" t="str">
            <v>V</v>
          </cell>
          <cell r="N1581">
            <v>38461.761423611111</v>
          </cell>
          <cell r="O1581" t="str">
            <v>GCHATEAUGIRON</v>
          </cell>
          <cell r="P1581">
            <v>38681.435983796298</v>
          </cell>
        </row>
        <row r="1582">
          <cell r="A1582" t="str">
            <v>1984</v>
          </cell>
          <cell r="B1582" t="str">
            <v>SI</v>
          </cell>
          <cell r="C1582" t="str">
            <v>EN_TE</v>
          </cell>
          <cell r="D1582" t="str">
            <v>A00</v>
          </cell>
          <cell r="E1582" t="str">
            <v>FTE</v>
          </cell>
          <cell r="F1582" t="str">
            <v>T</v>
          </cell>
          <cell r="G1582" t="str">
            <v>TOTAL</v>
          </cell>
          <cell r="H1582" t="str">
            <v>RSE</v>
          </cell>
          <cell r="J1582" t="str">
            <v>:</v>
          </cell>
          <cell r="K1582" t="str">
            <v>NC</v>
          </cell>
          <cell r="M1582" t="str">
            <v>V</v>
          </cell>
          <cell r="N1582">
            <v>38461.761423611111</v>
          </cell>
          <cell r="O1582" t="str">
            <v>GCHATEAUGIRON</v>
          </cell>
          <cell r="P1582">
            <v>38681.435949074075</v>
          </cell>
        </row>
        <row r="1583">
          <cell r="A1583" t="str">
            <v>1983</v>
          </cell>
          <cell r="B1583" t="str">
            <v>SI</v>
          </cell>
          <cell r="C1583" t="str">
            <v>EN_TE</v>
          </cell>
          <cell r="D1583" t="str">
            <v>A00</v>
          </cell>
          <cell r="E1583" t="str">
            <v>FTE</v>
          </cell>
          <cell r="F1583" t="str">
            <v>T</v>
          </cell>
          <cell r="G1583" t="str">
            <v>TOTAL</v>
          </cell>
          <cell r="H1583" t="str">
            <v>RSE</v>
          </cell>
          <cell r="J1583" t="str">
            <v>:</v>
          </cell>
          <cell r="K1583" t="str">
            <v>NC</v>
          </cell>
          <cell r="M1583" t="str">
            <v>V</v>
          </cell>
          <cell r="N1583">
            <v>38461.761423611111</v>
          </cell>
          <cell r="O1583" t="str">
            <v>GCHATEAUGIRON</v>
          </cell>
          <cell r="P1583">
            <v>38681.435914351852</v>
          </cell>
        </row>
        <row r="1584">
          <cell r="A1584" t="str">
            <v>1982</v>
          </cell>
          <cell r="B1584" t="str">
            <v>SI</v>
          </cell>
          <cell r="C1584" t="str">
            <v>EN_TE</v>
          </cell>
          <cell r="D1584" t="str">
            <v>A00</v>
          </cell>
          <cell r="E1584" t="str">
            <v>FTE</v>
          </cell>
          <cell r="F1584" t="str">
            <v>T</v>
          </cell>
          <cell r="G1584" t="str">
            <v>TOTAL</v>
          </cell>
          <cell r="H1584" t="str">
            <v>RSE</v>
          </cell>
          <cell r="J1584" t="str">
            <v>:</v>
          </cell>
          <cell r="K1584" t="str">
            <v>NC</v>
          </cell>
          <cell r="M1584" t="str">
            <v>V</v>
          </cell>
          <cell r="N1584">
            <v>38461.761423611111</v>
          </cell>
          <cell r="O1584" t="str">
            <v>GCHATEAUGIRON</v>
          </cell>
          <cell r="P1584">
            <v>38681.435879629629</v>
          </cell>
        </row>
        <row r="1585">
          <cell r="A1585" t="str">
            <v>1981</v>
          </cell>
          <cell r="B1585" t="str">
            <v>SI</v>
          </cell>
          <cell r="C1585" t="str">
            <v>EN_TE</v>
          </cell>
          <cell r="D1585" t="str">
            <v>A00</v>
          </cell>
          <cell r="E1585" t="str">
            <v>FTE</v>
          </cell>
          <cell r="F1585" t="str">
            <v>T</v>
          </cell>
          <cell r="G1585" t="str">
            <v>TOTAL</v>
          </cell>
          <cell r="H1585" t="str">
            <v>RSE</v>
          </cell>
          <cell r="J1585" t="str">
            <v>:</v>
          </cell>
          <cell r="K1585" t="str">
            <v>NC</v>
          </cell>
          <cell r="M1585" t="str">
            <v>V</v>
          </cell>
          <cell r="N1585">
            <v>38461.761423611111</v>
          </cell>
          <cell r="O1585" t="str">
            <v>GCHATEAUGIRON</v>
          </cell>
          <cell r="P1585">
            <v>38681.435856481483</v>
          </cell>
        </row>
        <row r="1586">
          <cell r="A1586" t="str">
            <v>1980</v>
          </cell>
          <cell r="B1586" t="str">
            <v>SI</v>
          </cell>
          <cell r="C1586" t="str">
            <v>EN_TE</v>
          </cell>
          <cell r="D1586" t="str">
            <v>A00</v>
          </cell>
          <cell r="E1586" t="str">
            <v>FTE</v>
          </cell>
          <cell r="F1586" t="str">
            <v>T</v>
          </cell>
          <cell r="G1586" t="str">
            <v>TOTAL</v>
          </cell>
          <cell r="H1586" t="str">
            <v>RSE</v>
          </cell>
          <cell r="J1586" t="str">
            <v>:</v>
          </cell>
          <cell r="K1586" t="str">
            <v>NC</v>
          </cell>
          <cell r="M1586" t="str">
            <v>V</v>
          </cell>
          <cell r="N1586">
            <v>38461.761423611111</v>
          </cell>
          <cell r="O1586" t="str">
            <v>GCHATEAUGIRON</v>
          </cell>
          <cell r="P1586">
            <v>38681.435833333337</v>
          </cell>
        </row>
        <row r="1587">
          <cell r="A1587" t="str">
            <v>2002</v>
          </cell>
          <cell r="B1587" t="str">
            <v>SK</v>
          </cell>
          <cell r="C1587" t="str">
            <v>EN_TE</v>
          </cell>
          <cell r="D1587" t="str">
            <v>A00</v>
          </cell>
          <cell r="E1587" t="str">
            <v>FTE</v>
          </cell>
          <cell r="F1587" t="str">
            <v>T</v>
          </cell>
          <cell r="G1587" t="str">
            <v>TOTAL</v>
          </cell>
          <cell r="H1587" t="str">
            <v>RSE</v>
          </cell>
          <cell r="I1587">
            <v>3028</v>
          </cell>
          <cell r="K1587" t="str">
            <v>MS</v>
          </cell>
          <cell r="M1587" t="str">
            <v>V</v>
          </cell>
          <cell r="N1587">
            <v>38461.761423611111</v>
          </cell>
          <cell r="O1587" t="str">
            <v>GCHATEAUGIRON</v>
          </cell>
          <cell r="P1587">
            <v>38681.438425925924</v>
          </cell>
          <cell r="Q1587" t="str">
            <v>gchateaug</v>
          </cell>
        </row>
        <row r="1588">
          <cell r="A1588" t="str">
            <v>2001</v>
          </cell>
          <cell r="B1588" t="str">
            <v>SK</v>
          </cell>
          <cell r="C1588" t="str">
            <v>EN_TE</v>
          </cell>
          <cell r="D1588" t="str">
            <v>A00</v>
          </cell>
          <cell r="E1588" t="str">
            <v>FTE</v>
          </cell>
          <cell r="F1588" t="str">
            <v>T</v>
          </cell>
          <cell r="G1588" t="str">
            <v>TOTAL</v>
          </cell>
          <cell r="H1588" t="str">
            <v>RSE</v>
          </cell>
          <cell r="I1588">
            <v>2916</v>
          </cell>
          <cell r="K1588" t="str">
            <v>NC</v>
          </cell>
          <cell r="M1588" t="str">
            <v>V</v>
          </cell>
          <cell r="N1588">
            <v>38461.761423611111</v>
          </cell>
          <cell r="O1588" t="str">
            <v>GCHATEAUGIRON</v>
          </cell>
          <cell r="P1588">
            <v>38681.438101851854</v>
          </cell>
        </row>
        <row r="1589">
          <cell r="A1589" t="str">
            <v>2000</v>
          </cell>
          <cell r="B1589" t="str">
            <v>SK</v>
          </cell>
          <cell r="C1589" t="str">
            <v>EN_TE</v>
          </cell>
          <cell r="D1589" t="str">
            <v>A00</v>
          </cell>
          <cell r="E1589" t="str">
            <v>FTE</v>
          </cell>
          <cell r="F1589" t="str">
            <v>T</v>
          </cell>
          <cell r="G1589" t="str">
            <v>TOTAL</v>
          </cell>
          <cell r="H1589" t="str">
            <v>RSE</v>
          </cell>
          <cell r="I1589">
            <v>3282</v>
          </cell>
          <cell r="K1589" t="str">
            <v>NC</v>
          </cell>
          <cell r="M1589" t="str">
            <v>V</v>
          </cell>
          <cell r="N1589">
            <v>38461.761423611111</v>
          </cell>
          <cell r="O1589" t="str">
            <v>GCHATEAUGIRON</v>
          </cell>
          <cell r="P1589">
            <v>38681.437824074077</v>
          </cell>
        </row>
        <row r="1590">
          <cell r="A1590" t="str">
            <v>1999</v>
          </cell>
          <cell r="B1590" t="str">
            <v>SK</v>
          </cell>
          <cell r="C1590" t="str">
            <v>EN_TE</v>
          </cell>
          <cell r="D1590" t="str">
            <v>A00</v>
          </cell>
          <cell r="E1590" t="str">
            <v>FTE</v>
          </cell>
          <cell r="F1590" t="str">
            <v>T</v>
          </cell>
          <cell r="G1590" t="str">
            <v>TOTAL</v>
          </cell>
          <cell r="H1590" t="str">
            <v>RSE</v>
          </cell>
          <cell r="I1590">
            <v>3623</v>
          </cell>
          <cell r="K1590" t="str">
            <v>NC</v>
          </cell>
          <cell r="M1590" t="str">
            <v>V</v>
          </cell>
          <cell r="N1590">
            <v>38461.761423611111</v>
          </cell>
          <cell r="O1590" t="str">
            <v>GCHATEAUGIRON</v>
          </cell>
          <cell r="P1590">
            <v>38681.437581018516</v>
          </cell>
        </row>
        <row r="1591">
          <cell r="A1591" t="str">
            <v>1998</v>
          </cell>
          <cell r="B1591" t="str">
            <v>SK</v>
          </cell>
          <cell r="C1591" t="str">
            <v>EN_TE</v>
          </cell>
          <cell r="D1591" t="str">
            <v>A00</v>
          </cell>
          <cell r="E1591" t="str">
            <v>FTE</v>
          </cell>
          <cell r="F1591" t="str">
            <v>T</v>
          </cell>
          <cell r="G1591" t="str">
            <v>TOTAL</v>
          </cell>
          <cell r="H1591" t="str">
            <v>RSE</v>
          </cell>
          <cell r="I1591">
            <v>3894</v>
          </cell>
          <cell r="K1591" t="str">
            <v>NC</v>
          </cell>
          <cell r="M1591" t="str">
            <v>V</v>
          </cell>
          <cell r="N1591">
            <v>38461.761423611111</v>
          </cell>
          <cell r="O1591" t="str">
            <v>GCHATEAUGIRON</v>
          </cell>
          <cell r="P1591">
            <v>38681.437349537038</v>
          </cell>
        </row>
        <row r="1592">
          <cell r="A1592" t="str">
            <v>1997</v>
          </cell>
          <cell r="B1592" t="str">
            <v>SK</v>
          </cell>
          <cell r="C1592" t="str">
            <v>EN_TE</v>
          </cell>
          <cell r="D1592" t="str">
            <v>A00</v>
          </cell>
          <cell r="E1592" t="str">
            <v>FTE</v>
          </cell>
          <cell r="F1592" t="str">
            <v>T</v>
          </cell>
          <cell r="G1592" t="str">
            <v>TOTAL</v>
          </cell>
          <cell r="H1592" t="str">
            <v>RSE</v>
          </cell>
          <cell r="I1592">
            <v>4292</v>
          </cell>
          <cell r="K1592" t="str">
            <v>NC</v>
          </cell>
          <cell r="M1592" t="str">
            <v>V</v>
          </cell>
          <cell r="N1592">
            <v>38461.761423611111</v>
          </cell>
          <cell r="O1592" t="str">
            <v>GCHATEAUGIRON</v>
          </cell>
          <cell r="P1592">
            <v>38681.437141203707</v>
          </cell>
        </row>
        <row r="1593">
          <cell r="A1593" t="str">
            <v>1996</v>
          </cell>
          <cell r="B1593" t="str">
            <v>SK</v>
          </cell>
          <cell r="C1593" t="str">
            <v>EN_TE</v>
          </cell>
          <cell r="D1593" t="str">
            <v>A00</v>
          </cell>
          <cell r="E1593" t="str">
            <v>FTE</v>
          </cell>
          <cell r="F1593" t="str">
            <v>T</v>
          </cell>
          <cell r="G1593" t="str">
            <v>TOTAL</v>
          </cell>
          <cell r="H1593" t="str">
            <v>RSE</v>
          </cell>
          <cell r="I1593">
            <v>4585</v>
          </cell>
          <cell r="K1593" t="str">
            <v>NC</v>
          </cell>
          <cell r="M1593" t="str">
            <v>V</v>
          </cell>
          <cell r="N1593">
            <v>38461.761423611111</v>
          </cell>
          <cell r="O1593" t="str">
            <v>GCHATEAUGIRON</v>
          </cell>
          <cell r="P1593">
            <v>38681.436944444446</v>
          </cell>
        </row>
        <row r="1594">
          <cell r="A1594" t="str">
            <v>1995</v>
          </cell>
          <cell r="B1594" t="str">
            <v>SK</v>
          </cell>
          <cell r="C1594" t="str">
            <v>EN_TE</v>
          </cell>
          <cell r="D1594" t="str">
            <v>A00</v>
          </cell>
          <cell r="E1594" t="str">
            <v>FTE</v>
          </cell>
          <cell r="F1594" t="str">
            <v>T</v>
          </cell>
          <cell r="G1594" t="str">
            <v>TOTAL</v>
          </cell>
          <cell r="H1594" t="str">
            <v>RSE</v>
          </cell>
          <cell r="J1594" t="str">
            <v>:</v>
          </cell>
          <cell r="K1594" t="str">
            <v>NC</v>
          </cell>
          <cell r="M1594" t="str">
            <v>V</v>
          </cell>
          <cell r="N1594">
            <v>38461.761423611111</v>
          </cell>
          <cell r="O1594" t="str">
            <v>GCHATEAUGIRON</v>
          </cell>
          <cell r="P1594">
            <v>38681.436782407407</v>
          </cell>
        </row>
        <row r="1595">
          <cell r="A1595" t="str">
            <v>1994</v>
          </cell>
          <cell r="B1595" t="str">
            <v>SK</v>
          </cell>
          <cell r="C1595" t="str">
            <v>EN_TE</v>
          </cell>
          <cell r="D1595" t="str">
            <v>A00</v>
          </cell>
          <cell r="E1595" t="str">
            <v>FTE</v>
          </cell>
          <cell r="F1595" t="str">
            <v>T</v>
          </cell>
          <cell r="G1595" t="str">
            <v>TOTAL</v>
          </cell>
          <cell r="H1595" t="str">
            <v>RSE</v>
          </cell>
          <cell r="J1595" t="str">
            <v>:</v>
          </cell>
          <cell r="K1595" t="str">
            <v>NC</v>
          </cell>
          <cell r="M1595" t="str">
            <v>V</v>
          </cell>
          <cell r="N1595">
            <v>38461.761423611111</v>
          </cell>
          <cell r="O1595" t="str">
            <v>GCHATEAUGIRON</v>
          </cell>
          <cell r="P1595">
            <v>38681.436643518522</v>
          </cell>
        </row>
        <row r="1596">
          <cell r="A1596" t="str">
            <v>1993</v>
          </cell>
          <cell r="B1596" t="str">
            <v>SK</v>
          </cell>
          <cell r="C1596" t="str">
            <v>EN_TE</v>
          </cell>
          <cell r="D1596" t="str">
            <v>A00</v>
          </cell>
          <cell r="E1596" t="str">
            <v>FTE</v>
          </cell>
          <cell r="F1596" t="str">
            <v>T</v>
          </cell>
          <cell r="G1596" t="str">
            <v>TOTAL</v>
          </cell>
          <cell r="H1596" t="str">
            <v>RSE</v>
          </cell>
          <cell r="J1596" t="str">
            <v>:</v>
          </cell>
          <cell r="K1596" t="str">
            <v>NC</v>
          </cell>
          <cell r="M1596" t="str">
            <v>V</v>
          </cell>
          <cell r="N1596">
            <v>38461.761423611111</v>
          </cell>
          <cell r="O1596" t="str">
            <v>GCHATEAUGIRON</v>
          </cell>
          <cell r="P1596">
            <v>38681.436527777776</v>
          </cell>
        </row>
        <row r="1597">
          <cell r="A1597" t="str">
            <v>1992</v>
          </cell>
          <cell r="B1597" t="str">
            <v>SK</v>
          </cell>
          <cell r="C1597" t="str">
            <v>EN_TE</v>
          </cell>
          <cell r="D1597" t="str">
            <v>A00</v>
          </cell>
          <cell r="E1597" t="str">
            <v>FTE</v>
          </cell>
          <cell r="F1597" t="str">
            <v>T</v>
          </cell>
          <cell r="G1597" t="str">
            <v>TOTAL</v>
          </cell>
          <cell r="H1597" t="str">
            <v>RSE</v>
          </cell>
          <cell r="J1597" t="str">
            <v>:</v>
          </cell>
          <cell r="K1597" t="str">
            <v>NC</v>
          </cell>
          <cell r="M1597" t="str">
            <v>V</v>
          </cell>
          <cell r="N1597">
            <v>38461.761423611111</v>
          </cell>
          <cell r="O1597" t="str">
            <v>GCHATEAUGIRON</v>
          </cell>
          <cell r="P1597">
            <v>38681.436435185184</v>
          </cell>
        </row>
        <row r="1598">
          <cell r="A1598" t="str">
            <v>1991</v>
          </cell>
          <cell r="B1598" t="str">
            <v>SK</v>
          </cell>
          <cell r="C1598" t="str">
            <v>EN_TE</v>
          </cell>
          <cell r="D1598" t="str">
            <v>A00</v>
          </cell>
          <cell r="E1598" t="str">
            <v>FTE</v>
          </cell>
          <cell r="F1598" t="str">
            <v>T</v>
          </cell>
          <cell r="G1598" t="str">
            <v>TOTAL</v>
          </cell>
          <cell r="H1598" t="str">
            <v>RSE</v>
          </cell>
          <cell r="J1598" t="str">
            <v>:</v>
          </cell>
          <cell r="K1598" t="str">
            <v>NC</v>
          </cell>
          <cell r="M1598" t="str">
            <v>V</v>
          </cell>
          <cell r="N1598">
            <v>38461.761423611111</v>
          </cell>
          <cell r="O1598" t="str">
            <v>GCHATEAUGIRON</v>
          </cell>
          <cell r="P1598">
            <v>38681.436342592591</v>
          </cell>
        </row>
        <row r="1599">
          <cell r="A1599" t="str">
            <v>1990</v>
          </cell>
          <cell r="B1599" t="str">
            <v>SK</v>
          </cell>
          <cell r="C1599" t="str">
            <v>EN_TE</v>
          </cell>
          <cell r="D1599" t="str">
            <v>A00</v>
          </cell>
          <cell r="E1599" t="str">
            <v>FTE</v>
          </cell>
          <cell r="F1599" t="str">
            <v>T</v>
          </cell>
          <cell r="G1599" t="str">
            <v>TOTAL</v>
          </cell>
          <cell r="H1599" t="str">
            <v>RSE</v>
          </cell>
          <cell r="J1599" t="str">
            <v>:</v>
          </cell>
          <cell r="K1599" t="str">
            <v>NC</v>
          </cell>
          <cell r="M1599" t="str">
            <v>V</v>
          </cell>
          <cell r="N1599">
            <v>38461.761423611111</v>
          </cell>
          <cell r="O1599" t="str">
            <v>GCHATEAUGIRON</v>
          </cell>
          <cell r="P1599">
            <v>38681.436273148145</v>
          </cell>
        </row>
        <row r="1600">
          <cell r="A1600" t="str">
            <v>1989</v>
          </cell>
          <cell r="B1600" t="str">
            <v>SK</v>
          </cell>
          <cell r="C1600" t="str">
            <v>EN_TE</v>
          </cell>
          <cell r="D1600" t="str">
            <v>A00</v>
          </cell>
          <cell r="E1600" t="str">
            <v>FTE</v>
          </cell>
          <cell r="F1600" t="str">
            <v>T</v>
          </cell>
          <cell r="G1600" t="str">
            <v>TOTAL</v>
          </cell>
          <cell r="H1600" t="str">
            <v>RSE</v>
          </cell>
          <cell r="J1600" t="str">
            <v>:</v>
          </cell>
          <cell r="K1600" t="str">
            <v>NC</v>
          </cell>
          <cell r="M1600" t="str">
            <v>V</v>
          </cell>
          <cell r="N1600">
            <v>38461.761423611111</v>
          </cell>
          <cell r="O1600" t="str">
            <v>GCHATEAUGIRON</v>
          </cell>
          <cell r="P1600">
            <v>38681.436203703706</v>
          </cell>
        </row>
        <row r="1601">
          <cell r="A1601" t="str">
            <v>1988</v>
          </cell>
          <cell r="B1601" t="str">
            <v>SK</v>
          </cell>
          <cell r="C1601" t="str">
            <v>EN_TE</v>
          </cell>
          <cell r="D1601" t="str">
            <v>A00</v>
          </cell>
          <cell r="E1601" t="str">
            <v>FTE</v>
          </cell>
          <cell r="F1601" t="str">
            <v>T</v>
          </cell>
          <cell r="G1601" t="str">
            <v>TOTAL</v>
          </cell>
          <cell r="H1601" t="str">
            <v>RSE</v>
          </cell>
          <cell r="J1601" t="str">
            <v>:</v>
          </cell>
          <cell r="K1601" t="str">
            <v>NC</v>
          </cell>
          <cell r="M1601" t="str">
            <v>V</v>
          </cell>
          <cell r="N1601">
            <v>38461.761423611111</v>
          </cell>
          <cell r="O1601" t="str">
            <v>GCHATEAUGIRON</v>
          </cell>
          <cell r="P1601">
            <v>38681.436145833337</v>
          </cell>
        </row>
        <row r="1602">
          <cell r="A1602" t="str">
            <v>1987</v>
          </cell>
          <cell r="B1602" t="str">
            <v>SK</v>
          </cell>
          <cell r="C1602" t="str">
            <v>EN_TE</v>
          </cell>
          <cell r="D1602" t="str">
            <v>A00</v>
          </cell>
          <cell r="E1602" t="str">
            <v>FTE</v>
          </cell>
          <cell r="F1602" t="str">
            <v>T</v>
          </cell>
          <cell r="G1602" t="str">
            <v>TOTAL</v>
          </cell>
          <cell r="H1602" t="str">
            <v>RSE</v>
          </cell>
          <cell r="J1602" t="str">
            <v>:</v>
          </cell>
          <cell r="K1602" t="str">
            <v>NC</v>
          </cell>
          <cell r="M1602" t="str">
            <v>V</v>
          </cell>
          <cell r="N1602">
            <v>38461.761423611111</v>
          </cell>
          <cell r="O1602" t="str">
            <v>GCHATEAUGIRON</v>
          </cell>
          <cell r="P1602">
            <v>38681.43608796296</v>
          </cell>
        </row>
        <row r="1603">
          <cell r="A1603" t="str">
            <v>1986</v>
          </cell>
          <cell r="B1603" t="str">
            <v>SK</v>
          </cell>
          <cell r="C1603" t="str">
            <v>EN_TE</v>
          </cell>
          <cell r="D1603" t="str">
            <v>A00</v>
          </cell>
          <cell r="E1603" t="str">
            <v>FTE</v>
          </cell>
          <cell r="F1603" t="str">
            <v>T</v>
          </cell>
          <cell r="G1603" t="str">
            <v>TOTAL</v>
          </cell>
          <cell r="H1603" t="str">
            <v>RSE</v>
          </cell>
          <cell r="J1603" t="str">
            <v>:</v>
          </cell>
          <cell r="K1603" t="str">
            <v>NC</v>
          </cell>
          <cell r="M1603" t="str">
            <v>V</v>
          </cell>
          <cell r="N1603">
            <v>38461.761423611111</v>
          </cell>
          <cell r="O1603" t="str">
            <v>GCHATEAUGIRON</v>
          </cell>
          <cell r="P1603">
            <v>38681.436041666668</v>
          </cell>
        </row>
        <row r="1604">
          <cell r="A1604" t="str">
            <v>1985</v>
          </cell>
          <cell r="B1604" t="str">
            <v>SK</v>
          </cell>
          <cell r="C1604" t="str">
            <v>EN_TE</v>
          </cell>
          <cell r="D1604" t="str">
            <v>A00</v>
          </cell>
          <cell r="E1604" t="str">
            <v>FTE</v>
          </cell>
          <cell r="F1604" t="str">
            <v>T</v>
          </cell>
          <cell r="G1604" t="str">
            <v>TOTAL</v>
          </cell>
          <cell r="H1604" t="str">
            <v>RSE</v>
          </cell>
          <cell r="J1604" t="str">
            <v>:</v>
          </cell>
          <cell r="K1604" t="str">
            <v>NC</v>
          </cell>
          <cell r="M1604" t="str">
            <v>V</v>
          </cell>
          <cell r="N1604">
            <v>38461.761423611111</v>
          </cell>
          <cell r="O1604" t="str">
            <v>GCHATEAUGIRON</v>
          </cell>
          <cell r="P1604">
            <v>38681.435995370368</v>
          </cell>
        </row>
        <row r="1605">
          <cell r="A1605" t="str">
            <v>1984</v>
          </cell>
          <cell r="B1605" t="str">
            <v>SK</v>
          </cell>
          <cell r="C1605" t="str">
            <v>EN_TE</v>
          </cell>
          <cell r="D1605" t="str">
            <v>A00</v>
          </cell>
          <cell r="E1605" t="str">
            <v>FTE</v>
          </cell>
          <cell r="F1605" t="str">
            <v>T</v>
          </cell>
          <cell r="G1605" t="str">
            <v>TOTAL</v>
          </cell>
          <cell r="H1605" t="str">
            <v>RSE</v>
          </cell>
          <cell r="J1605" t="str">
            <v>:</v>
          </cell>
          <cell r="K1605" t="str">
            <v>NC</v>
          </cell>
          <cell r="M1605" t="str">
            <v>V</v>
          </cell>
          <cell r="N1605">
            <v>38461.761423611111</v>
          </cell>
          <cell r="O1605" t="str">
            <v>GCHATEAUGIRON</v>
          </cell>
          <cell r="P1605">
            <v>38681.435949074075</v>
          </cell>
        </row>
        <row r="1606">
          <cell r="A1606" t="str">
            <v>1983</v>
          </cell>
          <cell r="B1606" t="str">
            <v>SK</v>
          </cell>
          <cell r="C1606" t="str">
            <v>EN_TE</v>
          </cell>
          <cell r="D1606" t="str">
            <v>A00</v>
          </cell>
          <cell r="E1606" t="str">
            <v>FTE</v>
          </cell>
          <cell r="F1606" t="str">
            <v>T</v>
          </cell>
          <cell r="G1606" t="str">
            <v>TOTAL</v>
          </cell>
          <cell r="H1606" t="str">
            <v>RSE</v>
          </cell>
          <cell r="J1606" t="str">
            <v>:</v>
          </cell>
          <cell r="K1606" t="str">
            <v>NC</v>
          </cell>
          <cell r="M1606" t="str">
            <v>V</v>
          </cell>
          <cell r="N1606">
            <v>38461.761423611111</v>
          </cell>
          <cell r="O1606" t="str">
            <v>GCHATEAUGIRON</v>
          </cell>
          <cell r="P1606">
            <v>38681.435914351852</v>
          </cell>
        </row>
        <row r="1607">
          <cell r="A1607" t="str">
            <v>1982</v>
          </cell>
          <cell r="B1607" t="str">
            <v>SK</v>
          </cell>
          <cell r="C1607" t="str">
            <v>EN_TE</v>
          </cell>
          <cell r="D1607" t="str">
            <v>A00</v>
          </cell>
          <cell r="E1607" t="str">
            <v>FTE</v>
          </cell>
          <cell r="F1607" t="str">
            <v>T</v>
          </cell>
          <cell r="G1607" t="str">
            <v>TOTAL</v>
          </cell>
          <cell r="H1607" t="str">
            <v>RSE</v>
          </cell>
          <cell r="J1607" t="str">
            <v>:</v>
          </cell>
          <cell r="K1607" t="str">
            <v>NC</v>
          </cell>
          <cell r="M1607" t="str">
            <v>V</v>
          </cell>
          <cell r="N1607">
            <v>38461.761423611111</v>
          </cell>
          <cell r="O1607" t="str">
            <v>GCHATEAUGIRON</v>
          </cell>
          <cell r="P1607">
            <v>38681.435879629629</v>
          </cell>
        </row>
        <row r="1608">
          <cell r="A1608" t="str">
            <v>1981</v>
          </cell>
          <cell r="B1608" t="str">
            <v>SK</v>
          </cell>
          <cell r="C1608" t="str">
            <v>EN_TE</v>
          </cell>
          <cell r="D1608" t="str">
            <v>A00</v>
          </cell>
          <cell r="E1608" t="str">
            <v>FTE</v>
          </cell>
          <cell r="F1608" t="str">
            <v>T</v>
          </cell>
          <cell r="G1608" t="str">
            <v>TOTAL</v>
          </cell>
          <cell r="H1608" t="str">
            <v>RSE</v>
          </cell>
          <cell r="J1608" t="str">
            <v>:</v>
          </cell>
          <cell r="K1608" t="str">
            <v>NC</v>
          </cell>
          <cell r="M1608" t="str">
            <v>V</v>
          </cell>
          <cell r="N1608">
            <v>38461.761423611111</v>
          </cell>
          <cell r="O1608" t="str">
            <v>GCHATEAUGIRON</v>
          </cell>
          <cell r="P1608">
            <v>38681.435856481483</v>
          </cell>
        </row>
        <row r="1609">
          <cell r="A1609" t="str">
            <v>1980</v>
          </cell>
          <cell r="B1609" t="str">
            <v>SK</v>
          </cell>
          <cell r="C1609" t="str">
            <v>EN_TE</v>
          </cell>
          <cell r="D1609" t="str">
            <v>A00</v>
          </cell>
          <cell r="E1609" t="str">
            <v>FTE</v>
          </cell>
          <cell r="F1609" t="str">
            <v>T</v>
          </cell>
          <cell r="G1609" t="str">
            <v>TOTAL</v>
          </cell>
          <cell r="H1609" t="str">
            <v>RSE</v>
          </cell>
          <cell r="J1609" t="str">
            <v>:</v>
          </cell>
          <cell r="K1609" t="str">
            <v>NC</v>
          </cell>
          <cell r="M1609" t="str">
            <v>V</v>
          </cell>
          <cell r="N1609">
            <v>38461.761423611111</v>
          </cell>
          <cell r="O1609" t="str">
            <v>GCHATEAUGIRON</v>
          </cell>
          <cell r="P1609">
            <v>38681.435833333337</v>
          </cell>
        </row>
        <row r="1610">
          <cell r="A1610" t="str">
            <v>2002</v>
          </cell>
          <cell r="B1610" t="str">
            <v>BG</v>
          </cell>
          <cell r="C1610" t="str">
            <v>EN_TE</v>
          </cell>
          <cell r="D1610" t="str">
            <v>A00</v>
          </cell>
          <cell r="E1610" t="str">
            <v>FTE</v>
          </cell>
          <cell r="F1610" t="str">
            <v>T</v>
          </cell>
          <cell r="G1610" t="str">
            <v>TOTAL</v>
          </cell>
          <cell r="H1610" t="str">
            <v>RSE</v>
          </cell>
          <cell r="I1610">
            <v>2682</v>
          </cell>
          <cell r="K1610" t="str">
            <v>MS</v>
          </cell>
          <cell r="M1610" t="str">
            <v>V</v>
          </cell>
          <cell r="N1610">
            <v>38461.761423611111</v>
          </cell>
          <cell r="O1610" t="str">
            <v>GCHATEAUGIRON</v>
          </cell>
          <cell r="P1610">
            <v>38681.438148148147</v>
          </cell>
          <cell r="Q1610" t="str">
            <v>gchateaug</v>
          </cell>
        </row>
        <row r="1611">
          <cell r="A1611" t="str">
            <v>2001</v>
          </cell>
          <cell r="B1611" t="str">
            <v>BG</v>
          </cell>
          <cell r="C1611" t="str">
            <v>EN_TE</v>
          </cell>
          <cell r="D1611" t="str">
            <v>A00</v>
          </cell>
          <cell r="E1611" t="str">
            <v>FTE</v>
          </cell>
          <cell r="F1611" t="str">
            <v>T</v>
          </cell>
          <cell r="G1611" t="str">
            <v>TOTAL</v>
          </cell>
          <cell r="H1611" t="str">
            <v>RSE</v>
          </cell>
          <cell r="I1611">
            <v>2672</v>
          </cell>
          <cell r="K1611" t="str">
            <v>NC</v>
          </cell>
          <cell r="M1611" t="str">
            <v>V</v>
          </cell>
          <cell r="N1611">
            <v>38461.761423611111</v>
          </cell>
          <cell r="O1611" t="str">
            <v>GCHATEAUGIRON</v>
          </cell>
          <cell r="P1611">
            <v>38681.437847222223</v>
          </cell>
        </row>
        <row r="1612">
          <cell r="A1612" t="str">
            <v>2000</v>
          </cell>
          <cell r="B1612" t="str">
            <v>BG</v>
          </cell>
          <cell r="C1612" t="str">
            <v>EN_TE</v>
          </cell>
          <cell r="D1612" t="str">
            <v>A00</v>
          </cell>
          <cell r="E1612" t="str">
            <v>FTE</v>
          </cell>
          <cell r="F1612" t="str">
            <v>T</v>
          </cell>
          <cell r="G1612" t="str">
            <v>TOTAL</v>
          </cell>
          <cell r="H1612" t="str">
            <v>RSE</v>
          </cell>
          <cell r="I1612">
            <v>2890</v>
          </cell>
          <cell r="K1612" t="str">
            <v>NC</v>
          </cell>
          <cell r="M1612" t="str">
            <v>V</v>
          </cell>
          <cell r="N1612">
            <v>38461.761423611111</v>
          </cell>
          <cell r="O1612" t="str">
            <v>GCHATEAUGIRON</v>
          </cell>
          <cell r="P1612">
            <v>38681.437615740739</v>
          </cell>
        </row>
        <row r="1613">
          <cell r="A1613" t="str">
            <v>1999</v>
          </cell>
          <cell r="B1613" t="str">
            <v>BG</v>
          </cell>
          <cell r="C1613" t="str">
            <v>EN_TE</v>
          </cell>
          <cell r="D1613" t="str">
            <v>A00</v>
          </cell>
          <cell r="E1613" t="str">
            <v>FTE</v>
          </cell>
          <cell r="F1613" t="str">
            <v>T</v>
          </cell>
          <cell r="G1613" t="str">
            <v>TOTAL</v>
          </cell>
          <cell r="H1613" t="str">
            <v>RSE</v>
          </cell>
          <cell r="I1613">
            <v>3381</v>
          </cell>
          <cell r="K1613" t="str">
            <v>NC</v>
          </cell>
          <cell r="M1613" t="str">
            <v>V</v>
          </cell>
          <cell r="N1613">
            <v>38461.761423611111</v>
          </cell>
          <cell r="O1613" t="str">
            <v>GCHATEAUGIRON</v>
          </cell>
          <cell r="P1613">
            <v>38681.437372685185</v>
          </cell>
        </row>
        <row r="1614">
          <cell r="A1614" t="str">
            <v>1998</v>
          </cell>
          <cell r="B1614" t="str">
            <v>BG</v>
          </cell>
          <cell r="C1614" t="str">
            <v>EN_TE</v>
          </cell>
          <cell r="D1614" t="str">
            <v>A00</v>
          </cell>
          <cell r="E1614" t="str">
            <v>FTE</v>
          </cell>
          <cell r="F1614" t="str">
            <v>T</v>
          </cell>
          <cell r="G1614" t="str">
            <v>TOTAL</v>
          </cell>
          <cell r="H1614" t="str">
            <v>RSE</v>
          </cell>
          <cell r="I1614">
            <v>4274</v>
          </cell>
          <cell r="K1614" t="str">
            <v>NC</v>
          </cell>
          <cell r="M1614" t="str">
            <v>V</v>
          </cell>
          <cell r="N1614">
            <v>38461.761423611111</v>
          </cell>
          <cell r="O1614" t="str">
            <v>GCHATEAUGIRON</v>
          </cell>
          <cell r="P1614">
            <v>38681.437152777777</v>
          </cell>
        </row>
        <row r="1615">
          <cell r="A1615" t="str">
            <v>1997</v>
          </cell>
          <cell r="B1615" t="str">
            <v>BG</v>
          </cell>
          <cell r="C1615" t="str">
            <v>EN_TE</v>
          </cell>
          <cell r="D1615" t="str">
            <v>A00</v>
          </cell>
          <cell r="E1615" t="str">
            <v>FTE</v>
          </cell>
          <cell r="F1615" t="str">
            <v>T</v>
          </cell>
          <cell r="G1615" t="str">
            <v>TOTAL</v>
          </cell>
          <cell r="H1615" t="str">
            <v>RSE</v>
          </cell>
          <cell r="I1615">
            <v>4041</v>
          </cell>
          <cell r="K1615" t="str">
            <v>NC</v>
          </cell>
          <cell r="M1615" t="str">
            <v>V</v>
          </cell>
          <cell r="N1615">
            <v>38461.761423611111</v>
          </cell>
          <cell r="O1615" t="str">
            <v>GCHATEAUGIRON</v>
          </cell>
          <cell r="P1615">
            <v>38681.436967592592</v>
          </cell>
        </row>
        <row r="1616">
          <cell r="A1616" t="str">
            <v>1996</v>
          </cell>
          <cell r="B1616" t="str">
            <v>BG</v>
          </cell>
          <cell r="C1616" t="str">
            <v>EN_TE</v>
          </cell>
          <cell r="D1616" t="str">
            <v>A00</v>
          </cell>
          <cell r="E1616" t="str">
            <v>FTE</v>
          </cell>
          <cell r="F1616" t="str">
            <v>T</v>
          </cell>
          <cell r="G1616" t="str">
            <v>TOTAL</v>
          </cell>
          <cell r="H1616" t="str">
            <v>RSE</v>
          </cell>
          <cell r="I1616">
            <v>4907</v>
          </cell>
          <cell r="K1616" t="str">
            <v>NC</v>
          </cell>
          <cell r="M1616" t="str">
            <v>V</v>
          </cell>
          <cell r="N1616">
            <v>38461.761423611111</v>
          </cell>
          <cell r="O1616" t="str">
            <v>GCHATEAUGIRON</v>
          </cell>
          <cell r="P1616">
            <v>38681.436805555553</v>
          </cell>
        </row>
        <row r="1617">
          <cell r="A1617" t="str">
            <v>1995</v>
          </cell>
          <cell r="B1617" t="str">
            <v>BG</v>
          </cell>
          <cell r="C1617" t="str">
            <v>EN_TE</v>
          </cell>
          <cell r="D1617" t="str">
            <v>A00</v>
          </cell>
          <cell r="E1617" t="str">
            <v>FTE</v>
          </cell>
          <cell r="F1617" t="str">
            <v>T</v>
          </cell>
          <cell r="G1617" t="str">
            <v>TOTAL</v>
          </cell>
          <cell r="H1617" t="str">
            <v>RSE</v>
          </cell>
          <cell r="I1617">
            <v>4745</v>
          </cell>
          <cell r="K1617" t="str">
            <v>NC</v>
          </cell>
          <cell r="M1617" t="str">
            <v>V</v>
          </cell>
          <cell r="N1617">
            <v>38461.761423611111</v>
          </cell>
          <cell r="O1617" t="str">
            <v>GCHATEAUGIRON</v>
          </cell>
          <cell r="P1617">
            <v>38681.436655092592</v>
          </cell>
        </row>
        <row r="1618">
          <cell r="A1618" t="str">
            <v>1994</v>
          </cell>
          <cell r="B1618" t="str">
            <v>BG</v>
          </cell>
          <cell r="C1618" t="str">
            <v>EN_TE</v>
          </cell>
          <cell r="D1618" t="str">
            <v>A00</v>
          </cell>
          <cell r="E1618" t="str">
            <v>FTE</v>
          </cell>
          <cell r="F1618" t="str">
            <v>T</v>
          </cell>
          <cell r="G1618" t="str">
            <v>TOTAL</v>
          </cell>
          <cell r="H1618" t="str">
            <v>RSE</v>
          </cell>
          <cell r="I1618">
            <v>4364</v>
          </cell>
          <cell r="K1618" t="str">
            <v>NC</v>
          </cell>
          <cell r="M1618" t="str">
            <v>V</v>
          </cell>
          <cell r="N1618">
            <v>38461.761423611111</v>
          </cell>
          <cell r="O1618" t="str">
            <v>GCHATEAUGIRON</v>
          </cell>
          <cell r="P1618">
            <v>38681.436539351853</v>
          </cell>
        </row>
        <row r="1619">
          <cell r="A1619" t="str">
            <v>1993</v>
          </cell>
          <cell r="B1619" t="str">
            <v>BG</v>
          </cell>
          <cell r="C1619" t="str">
            <v>EN_TE</v>
          </cell>
          <cell r="D1619" t="str">
            <v>A00</v>
          </cell>
          <cell r="E1619" t="str">
            <v>FTE</v>
          </cell>
          <cell r="F1619" t="str">
            <v>T</v>
          </cell>
          <cell r="G1619" t="str">
            <v>TOTAL</v>
          </cell>
          <cell r="H1619" t="str">
            <v>RSE</v>
          </cell>
          <cell r="I1619">
            <v>10543</v>
          </cell>
          <cell r="K1619" t="str">
            <v>NC</v>
          </cell>
          <cell r="M1619" t="str">
            <v>V</v>
          </cell>
          <cell r="N1619">
            <v>38461.761423611111</v>
          </cell>
          <cell r="O1619" t="str">
            <v>GCHATEAUGIRON</v>
          </cell>
          <cell r="P1619">
            <v>38681.43644675926</v>
          </cell>
        </row>
        <row r="1620">
          <cell r="A1620" t="str">
            <v>1992</v>
          </cell>
          <cell r="B1620" t="str">
            <v>BG</v>
          </cell>
          <cell r="C1620" t="str">
            <v>EN_TE</v>
          </cell>
          <cell r="D1620" t="str">
            <v>A00</v>
          </cell>
          <cell r="E1620" t="str">
            <v>FTE</v>
          </cell>
          <cell r="F1620" t="str">
            <v>T</v>
          </cell>
          <cell r="G1620" t="str">
            <v>TOTAL</v>
          </cell>
          <cell r="H1620" t="str">
            <v>RSE</v>
          </cell>
          <cell r="J1620" t="str">
            <v>:</v>
          </cell>
          <cell r="K1620" t="str">
            <v>NC</v>
          </cell>
          <cell r="M1620" t="str">
            <v>V</v>
          </cell>
          <cell r="N1620">
            <v>38461.761423611111</v>
          </cell>
          <cell r="O1620" t="str">
            <v>GCHATEAUGIRON</v>
          </cell>
          <cell r="P1620">
            <v>38681.436354166668</v>
          </cell>
        </row>
        <row r="1621">
          <cell r="A1621" t="str">
            <v>1991</v>
          </cell>
          <cell r="B1621" t="str">
            <v>BG</v>
          </cell>
          <cell r="C1621" t="str">
            <v>EN_TE</v>
          </cell>
          <cell r="D1621" t="str">
            <v>A00</v>
          </cell>
          <cell r="E1621" t="str">
            <v>FTE</v>
          </cell>
          <cell r="F1621" t="str">
            <v>T</v>
          </cell>
          <cell r="G1621" t="str">
            <v>TOTAL</v>
          </cell>
          <cell r="H1621" t="str">
            <v>RSE</v>
          </cell>
          <cell r="J1621" t="str">
            <v>:</v>
          </cell>
          <cell r="K1621" t="str">
            <v>NC</v>
          </cell>
          <cell r="M1621" t="str">
            <v>V</v>
          </cell>
          <cell r="N1621">
            <v>38461.761423611111</v>
          </cell>
          <cell r="O1621" t="str">
            <v>GCHATEAUGIRON</v>
          </cell>
          <cell r="P1621">
            <v>38681.436273148145</v>
          </cell>
        </row>
        <row r="1622">
          <cell r="A1622" t="str">
            <v>1990</v>
          </cell>
          <cell r="B1622" t="str">
            <v>BG</v>
          </cell>
          <cell r="C1622" t="str">
            <v>EN_TE</v>
          </cell>
          <cell r="D1622" t="str">
            <v>A00</v>
          </cell>
          <cell r="E1622" t="str">
            <v>FTE</v>
          </cell>
          <cell r="F1622" t="str">
            <v>T</v>
          </cell>
          <cell r="G1622" t="str">
            <v>TOTAL</v>
          </cell>
          <cell r="H1622" t="str">
            <v>RSE</v>
          </cell>
          <cell r="J1622" t="str">
            <v>:</v>
          </cell>
          <cell r="K1622" t="str">
            <v>NC</v>
          </cell>
          <cell r="M1622" t="str">
            <v>V</v>
          </cell>
          <cell r="N1622">
            <v>38461.761423611111</v>
          </cell>
          <cell r="O1622" t="str">
            <v>GCHATEAUGIRON</v>
          </cell>
          <cell r="P1622">
            <v>38681.436203703706</v>
          </cell>
        </row>
        <row r="1623">
          <cell r="A1623" t="str">
            <v>1989</v>
          </cell>
          <cell r="B1623" t="str">
            <v>BG</v>
          </cell>
          <cell r="C1623" t="str">
            <v>EN_TE</v>
          </cell>
          <cell r="D1623" t="str">
            <v>A00</v>
          </cell>
          <cell r="E1623" t="str">
            <v>FTE</v>
          </cell>
          <cell r="F1623" t="str">
            <v>T</v>
          </cell>
          <cell r="G1623" t="str">
            <v>TOTAL</v>
          </cell>
          <cell r="H1623" t="str">
            <v>RSE</v>
          </cell>
          <cell r="J1623" t="str">
            <v>:</v>
          </cell>
          <cell r="K1623" t="str">
            <v>NC</v>
          </cell>
          <cell r="M1623" t="str">
            <v>V</v>
          </cell>
          <cell r="N1623">
            <v>38461.761423611111</v>
          </cell>
          <cell r="O1623" t="str">
            <v>GCHATEAUGIRON</v>
          </cell>
          <cell r="P1623">
            <v>38681.436145833337</v>
          </cell>
        </row>
        <row r="1624">
          <cell r="A1624" t="str">
            <v>1988</v>
          </cell>
          <cell r="B1624" t="str">
            <v>BG</v>
          </cell>
          <cell r="C1624" t="str">
            <v>EN_TE</v>
          </cell>
          <cell r="D1624" t="str">
            <v>A00</v>
          </cell>
          <cell r="E1624" t="str">
            <v>FTE</v>
          </cell>
          <cell r="F1624" t="str">
            <v>T</v>
          </cell>
          <cell r="G1624" t="str">
            <v>TOTAL</v>
          </cell>
          <cell r="H1624" t="str">
            <v>RSE</v>
          </cell>
          <cell r="J1624" t="str">
            <v>:</v>
          </cell>
          <cell r="K1624" t="str">
            <v>NC</v>
          </cell>
          <cell r="M1624" t="str">
            <v>V</v>
          </cell>
          <cell r="N1624">
            <v>38461.761423611111</v>
          </cell>
          <cell r="O1624" t="str">
            <v>GCHATEAUGIRON</v>
          </cell>
          <cell r="P1624">
            <v>38681.43608796296</v>
          </cell>
        </row>
        <row r="1625">
          <cell r="A1625" t="str">
            <v>1987</v>
          </cell>
          <cell r="B1625" t="str">
            <v>BG</v>
          </cell>
          <cell r="C1625" t="str">
            <v>EN_TE</v>
          </cell>
          <cell r="D1625" t="str">
            <v>A00</v>
          </cell>
          <cell r="E1625" t="str">
            <v>FTE</v>
          </cell>
          <cell r="F1625" t="str">
            <v>T</v>
          </cell>
          <cell r="G1625" t="str">
            <v>TOTAL</v>
          </cell>
          <cell r="H1625" t="str">
            <v>RSE</v>
          </cell>
          <cell r="J1625" t="str">
            <v>:</v>
          </cell>
          <cell r="K1625" t="str">
            <v>NC</v>
          </cell>
          <cell r="M1625" t="str">
            <v>V</v>
          </cell>
          <cell r="N1625">
            <v>38461.761423611111</v>
          </cell>
          <cell r="O1625" t="str">
            <v>GCHATEAUGIRON</v>
          </cell>
          <cell r="P1625">
            <v>38681.436041666668</v>
          </cell>
        </row>
        <row r="1626">
          <cell r="A1626" t="str">
            <v>1986</v>
          </cell>
          <cell r="B1626" t="str">
            <v>BG</v>
          </cell>
          <cell r="C1626" t="str">
            <v>EN_TE</v>
          </cell>
          <cell r="D1626" t="str">
            <v>A00</v>
          </cell>
          <cell r="E1626" t="str">
            <v>FTE</v>
          </cell>
          <cell r="F1626" t="str">
            <v>T</v>
          </cell>
          <cell r="G1626" t="str">
            <v>TOTAL</v>
          </cell>
          <cell r="H1626" t="str">
            <v>RSE</v>
          </cell>
          <cell r="J1626" t="str">
            <v>:</v>
          </cell>
          <cell r="K1626" t="str">
            <v>NC</v>
          </cell>
          <cell r="M1626" t="str">
            <v>V</v>
          </cell>
          <cell r="N1626">
            <v>38461.761423611111</v>
          </cell>
          <cell r="O1626" t="str">
            <v>GCHATEAUGIRON</v>
          </cell>
          <cell r="P1626">
            <v>38681.435995370368</v>
          </cell>
        </row>
        <row r="1627">
          <cell r="A1627" t="str">
            <v>1985</v>
          </cell>
          <cell r="B1627" t="str">
            <v>BG</v>
          </cell>
          <cell r="C1627" t="str">
            <v>EN_TE</v>
          </cell>
          <cell r="D1627" t="str">
            <v>A00</v>
          </cell>
          <cell r="E1627" t="str">
            <v>FTE</v>
          </cell>
          <cell r="F1627" t="str">
            <v>T</v>
          </cell>
          <cell r="G1627" t="str">
            <v>TOTAL</v>
          </cell>
          <cell r="H1627" t="str">
            <v>RSE</v>
          </cell>
          <cell r="J1627" t="str">
            <v>:</v>
          </cell>
          <cell r="K1627" t="str">
            <v>NC</v>
          </cell>
          <cell r="M1627" t="str">
            <v>V</v>
          </cell>
          <cell r="N1627">
            <v>38461.761423611111</v>
          </cell>
          <cell r="O1627" t="str">
            <v>GCHATEAUGIRON</v>
          </cell>
          <cell r="P1627">
            <v>38681.435960648145</v>
          </cell>
        </row>
        <row r="1628">
          <cell r="A1628" t="str">
            <v>1984</v>
          </cell>
          <cell r="B1628" t="str">
            <v>BG</v>
          </cell>
          <cell r="C1628" t="str">
            <v>EN_TE</v>
          </cell>
          <cell r="D1628" t="str">
            <v>A00</v>
          </cell>
          <cell r="E1628" t="str">
            <v>FTE</v>
          </cell>
          <cell r="F1628" t="str">
            <v>T</v>
          </cell>
          <cell r="G1628" t="str">
            <v>TOTAL</v>
          </cell>
          <cell r="H1628" t="str">
            <v>RSE</v>
          </cell>
          <cell r="J1628" t="str">
            <v>:</v>
          </cell>
          <cell r="K1628" t="str">
            <v>NC</v>
          </cell>
          <cell r="M1628" t="str">
            <v>V</v>
          </cell>
          <cell r="N1628">
            <v>38461.761423611111</v>
          </cell>
          <cell r="O1628" t="str">
            <v>GCHATEAUGIRON</v>
          </cell>
          <cell r="P1628">
            <v>38681.435914351852</v>
          </cell>
        </row>
        <row r="1629">
          <cell r="A1629" t="str">
            <v>1983</v>
          </cell>
          <cell r="B1629" t="str">
            <v>BG</v>
          </cell>
          <cell r="C1629" t="str">
            <v>EN_TE</v>
          </cell>
          <cell r="D1629" t="str">
            <v>A00</v>
          </cell>
          <cell r="E1629" t="str">
            <v>FTE</v>
          </cell>
          <cell r="F1629" t="str">
            <v>T</v>
          </cell>
          <cell r="G1629" t="str">
            <v>TOTAL</v>
          </cell>
          <cell r="H1629" t="str">
            <v>RSE</v>
          </cell>
          <cell r="J1629" t="str">
            <v>:</v>
          </cell>
          <cell r="K1629" t="str">
            <v>NC</v>
          </cell>
          <cell r="M1629" t="str">
            <v>V</v>
          </cell>
          <cell r="N1629">
            <v>38461.761423611111</v>
          </cell>
          <cell r="O1629" t="str">
            <v>GCHATEAUGIRON</v>
          </cell>
          <cell r="P1629">
            <v>38681.435891203706</v>
          </cell>
        </row>
        <row r="1630">
          <cell r="A1630" t="str">
            <v>1982</v>
          </cell>
          <cell r="B1630" t="str">
            <v>BG</v>
          </cell>
          <cell r="C1630" t="str">
            <v>EN_TE</v>
          </cell>
          <cell r="D1630" t="str">
            <v>A00</v>
          </cell>
          <cell r="E1630" t="str">
            <v>FTE</v>
          </cell>
          <cell r="F1630" t="str">
            <v>T</v>
          </cell>
          <cell r="G1630" t="str">
            <v>TOTAL</v>
          </cell>
          <cell r="H1630" t="str">
            <v>RSE</v>
          </cell>
          <cell r="J1630" t="str">
            <v>:</v>
          </cell>
          <cell r="K1630" t="str">
            <v>NC</v>
          </cell>
          <cell r="M1630" t="str">
            <v>V</v>
          </cell>
          <cell r="N1630">
            <v>38461.761423611111</v>
          </cell>
          <cell r="O1630" t="str">
            <v>GCHATEAUGIRON</v>
          </cell>
          <cell r="P1630">
            <v>38681.435856481483</v>
          </cell>
        </row>
        <row r="1631">
          <cell r="A1631" t="str">
            <v>1981</v>
          </cell>
          <cell r="B1631" t="str">
            <v>BG</v>
          </cell>
          <cell r="C1631" t="str">
            <v>EN_TE</v>
          </cell>
          <cell r="D1631" t="str">
            <v>A00</v>
          </cell>
          <cell r="E1631" t="str">
            <v>FTE</v>
          </cell>
          <cell r="F1631" t="str">
            <v>T</v>
          </cell>
          <cell r="G1631" t="str">
            <v>TOTAL</v>
          </cell>
          <cell r="H1631" t="str">
            <v>RSE</v>
          </cell>
          <cell r="J1631" t="str">
            <v>:</v>
          </cell>
          <cell r="K1631" t="str">
            <v>NC</v>
          </cell>
          <cell r="M1631" t="str">
            <v>V</v>
          </cell>
          <cell r="N1631">
            <v>38461.761423611111</v>
          </cell>
          <cell r="O1631" t="str">
            <v>GCHATEAUGIRON</v>
          </cell>
          <cell r="P1631">
            <v>38681.435833333337</v>
          </cell>
        </row>
        <row r="1632">
          <cell r="A1632" t="str">
            <v>1980</v>
          </cell>
          <cell r="B1632" t="str">
            <v>BG</v>
          </cell>
          <cell r="C1632" t="str">
            <v>EN_TE</v>
          </cell>
          <cell r="D1632" t="str">
            <v>A00</v>
          </cell>
          <cell r="E1632" t="str">
            <v>FTE</v>
          </cell>
          <cell r="F1632" t="str">
            <v>T</v>
          </cell>
          <cell r="G1632" t="str">
            <v>TOTAL</v>
          </cell>
          <cell r="H1632" t="str">
            <v>RSE</v>
          </cell>
          <cell r="J1632" t="str">
            <v>:</v>
          </cell>
          <cell r="K1632" t="str">
            <v>NC</v>
          </cell>
          <cell r="M1632" t="str">
            <v>V</v>
          </cell>
          <cell r="N1632">
            <v>38461.761423611111</v>
          </cell>
          <cell r="O1632" t="str">
            <v>GCHATEAUGIRON</v>
          </cell>
          <cell r="P1632">
            <v>38681.435798611114</v>
          </cell>
        </row>
        <row r="1633">
          <cell r="A1633" t="str">
            <v>2002</v>
          </cell>
          <cell r="B1633" t="str">
            <v>HR</v>
          </cell>
          <cell r="C1633" t="str">
            <v>EN_TE</v>
          </cell>
          <cell r="D1633" t="str">
            <v>A00</v>
          </cell>
          <cell r="E1633" t="str">
            <v>FTE</v>
          </cell>
          <cell r="F1633" t="str">
            <v>T</v>
          </cell>
          <cell r="G1633" t="str">
            <v>TOTAL</v>
          </cell>
          <cell r="H1633" t="str">
            <v>RSE</v>
          </cell>
          <cell r="I1633">
            <v>2628</v>
          </cell>
          <cell r="K1633" t="str">
            <v>MS</v>
          </cell>
          <cell r="M1633" t="str">
            <v>V</v>
          </cell>
          <cell r="N1633">
            <v>38461.761423611111</v>
          </cell>
          <cell r="O1633" t="str">
            <v>GCHATEAUGIRON</v>
          </cell>
          <cell r="P1633">
            <v>38681.438263888886</v>
          </cell>
          <cell r="Q1633" t="str">
            <v>gchateaug</v>
          </cell>
        </row>
        <row r="1634">
          <cell r="A1634" t="str">
            <v>2001</v>
          </cell>
          <cell r="B1634" t="str">
            <v>HR</v>
          </cell>
          <cell r="C1634" t="str">
            <v>EN_TE</v>
          </cell>
          <cell r="D1634" t="str">
            <v>A00</v>
          </cell>
          <cell r="E1634" t="str">
            <v>FTE</v>
          </cell>
          <cell r="F1634" t="str">
            <v>T</v>
          </cell>
          <cell r="G1634" t="str">
            <v>TOTAL</v>
          </cell>
          <cell r="H1634" t="str">
            <v>RSE</v>
          </cell>
          <cell r="J1634" t="str">
            <v>:</v>
          </cell>
          <cell r="K1634" t="str">
            <v>NC</v>
          </cell>
          <cell r="M1634" t="str">
            <v>V</v>
          </cell>
          <cell r="N1634">
            <v>38461.761423611111</v>
          </cell>
          <cell r="O1634" t="str">
            <v>GCHATEAUGIRON</v>
          </cell>
          <cell r="P1634">
            <v>38681.437951388885</v>
          </cell>
        </row>
        <row r="1635">
          <cell r="A1635" t="str">
            <v>1999</v>
          </cell>
          <cell r="B1635" t="str">
            <v>BG</v>
          </cell>
          <cell r="C1635" t="str">
            <v>TOTAL</v>
          </cell>
          <cell r="D1635" t="str">
            <v>A00</v>
          </cell>
          <cell r="E1635" t="str">
            <v>FTE</v>
          </cell>
          <cell r="F1635" t="str">
            <v>T</v>
          </cell>
          <cell r="G1635" t="str">
            <v>TOTAL</v>
          </cell>
          <cell r="H1635" t="str">
            <v>RSE</v>
          </cell>
          <cell r="I1635">
            <v>10580</v>
          </cell>
          <cell r="K1635" t="str">
            <v>NC</v>
          </cell>
          <cell r="M1635" t="str">
            <v>V</v>
          </cell>
          <cell r="N1635">
            <v>38461.761435185188</v>
          </cell>
          <cell r="O1635" t="str">
            <v>GCHATEAUGIRON</v>
          </cell>
          <cell r="P1635">
            <v>38681.437384259261</v>
          </cell>
        </row>
        <row r="1636">
          <cell r="A1636" t="str">
            <v>1998</v>
          </cell>
          <cell r="B1636" t="str">
            <v>BG</v>
          </cell>
          <cell r="C1636" t="str">
            <v>TOTAL</v>
          </cell>
          <cell r="D1636" t="str">
            <v>A00</v>
          </cell>
          <cell r="E1636" t="str">
            <v>FTE</v>
          </cell>
          <cell r="F1636" t="str">
            <v>T</v>
          </cell>
          <cell r="G1636" t="str">
            <v>TOTAL</v>
          </cell>
          <cell r="H1636" t="str">
            <v>RSE</v>
          </cell>
          <cell r="I1636">
            <v>11972</v>
          </cell>
          <cell r="K1636" t="str">
            <v>NC</v>
          </cell>
          <cell r="M1636" t="str">
            <v>V</v>
          </cell>
          <cell r="N1636">
            <v>38461.761435185188</v>
          </cell>
          <cell r="O1636" t="str">
            <v>GCHATEAUGIRON</v>
          </cell>
          <cell r="P1636">
            <v>38681.437164351853</v>
          </cell>
        </row>
        <row r="1637">
          <cell r="A1637" t="str">
            <v>1997</v>
          </cell>
          <cell r="B1637" t="str">
            <v>BG</v>
          </cell>
          <cell r="C1637" t="str">
            <v>TOTAL</v>
          </cell>
          <cell r="D1637" t="str">
            <v>A00</v>
          </cell>
          <cell r="E1637" t="str">
            <v>FTE</v>
          </cell>
          <cell r="F1637" t="str">
            <v>T</v>
          </cell>
          <cell r="G1637" t="str">
            <v>TOTAL</v>
          </cell>
          <cell r="H1637" t="str">
            <v>RSE</v>
          </cell>
          <cell r="I1637">
            <v>11980</v>
          </cell>
          <cell r="K1637" t="str">
            <v>NC</v>
          </cell>
          <cell r="M1637" t="str">
            <v>V</v>
          </cell>
          <cell r="N1637">
            <v>38461.761435185188</v>
          </cell>
          <cell r="O1637" t="str">
            <v>GCHATEAUGIRON</v>
          </cell>
          <cell r="P1637">
            <v>38681.436979166669</v>
          </cell>
        </row>
        <row r="1638">
          <cell r="A1638" t="str">
            <v>1996</v>
          </cell>
          <cell r="B1638" t="str">
            <v>BG</v>
          </cell>
          <cell r="C1638" t="str">
            <v>TOTAL</v>
          </cell>
          <cell r="D1638" t="str">
            <v>A00</v>
          </cell>
          <cell r="E1638" t="str">
            <v>FTE</v>
          </cell>
          <cell r="F1638" t="str">
            <v>T</v>
          </cell>
          <cell r="G1638" t="str">
            <v>TOTAL</v>
          </cell>
          <cell r="H1638" t="str">
            <v>RSE</v>
          </cell>
          <cell r="I1638">
            <v>14751</v>
          </cell>
          <cell r="K1638" t="str">
            <v>NC</v>
          </cell>
          <cell r="M1638" t="str">
            <v>V</v>
          </cell>
          <cell r="N1638">
            <v>38461.761435185188</v>
          </cell>
          <cell r="O1638" t="str">
            <v>GCHATEAUGIRON</v>
          </cell>
          <cell r="P1638">
            <v>38681.43681712963</v>
          </cell>
        </row>
        <row r="1639">
          <cell r="A1639" t="str">
            <v>1995</v>
          </cell>
          <cell r="B1639" t="str">
            <v>BG</v>
          </cell>
          <cell r="C1639" t="str">
            <v>TOTAL</v>
          </cell>
          <cell r="D1639" t="str">
            <v>A00</v>
          </cell>
          <cell r="E1639" t="str">
            <v>FTE</v>
          </cell>
          <cell r="F1639" t="str">
            <v>T</v>
          </cell>
          <cell r="G1639" t="str">
            <v>TOTAL</v>
          </cell>
          <cell r="H1639" t="str">
            <v>RSE</v>
          </cell>
          <cell r="I1639">
            <v>13990</v>
          </cell>
          <cell r="K1639" t="str">
            <v>NC</v>
          </cell>
          <cell r="M1639" t="str">
            <v>V</v>
          </cell>
          <cell r="N1639">
            <v>38461.761435185188</v>
          </cell>
          <cell r="O1639" t="str">
            <v>GCHATEAUGIRON</v>
          </cell>
          <cell r="P1639">
            <v>38681.436666666668</v>
          </cell>
        </row>
        <row r="1640">
          <cell r="A1640" t="str">
            <v>1994</v>
          </cell>
          <cell r="B1640" t="str">
            <v>BG</v>
          </cell>
          <cell r="C1640" t="str">
            <v>TOTAL</v>
          </cell>
          <cell r="D1640" t="str">
            <v>A00</v>
          </cell>
          <cell r="E1640" t="str">
            <v>FTE</v>
          </cell>
          <cell r="F1640" t="str">
            <v>T</v>
          </cell>
          <cell r="G1640" t="str">
            <v>TOTAL</v>
          </cell>
          <cell r="H1640" t="str">
            <v>RSE</v>
          </cell>
          <cell r="I1640">
            <v>12608</v>
          </cell>
          <cell r="K1640" t="str">
            <v>NC</v>
          </cell>
          <cell r="M1640" t="str">
            <v>V</v>
          </cell>
          <cell r="N1640">
            <v>38461.761435185188</v>
          </cell>
          <cell r="O1640" t="str">
            <v>GCHATEAUGIRON</v>
          </cell>
          <cell r="P1640">
            <v>38681.436550925922</v>
          </cell>
        </row>
        <row r="1641">
          <cell r="A1641" t="str">
            <v>1993</v>
          </cell>
          <cell r="B1641" t="str">
            <v>BG</v>
          </cell>
          <cell r="C1641" t="str">
            <v>TOTAL</v>
          </cell>
          <cell r="D1641" t="str">
            <v>A00</v>
          </cell>
          <cell r="E1641" t="str">
            <v>FTE</v>
          </cell>
          <cell r="F1641" t="str">
            <v>T</v>
          </cell>
          <cell r="G1641" t="str">
            <v>TOTAL</v>
          </cell>
          <cell r="H1641" t="str">
            <v>RSE</v>
          </cell>
          <cell r="I1641">
            <v>27292</v>
          </cell>
          <cell r="K1641" t="str">
            <v>NC</v>
          </cell>
          <cell r="M1641" t="str">
            <v>V</v>
          </cell>
          <cell r="N1641">
            <v>38461.761435185188</v>
          </cell>
          <cell r="O1641" t="str">
            <v>GCHATEAUGIRON</v>
          </cell>
          <cell r="P1641">
            <v>38681.43644675926</v>
          </cell>
        </row>
        <row r="1642">
          <cell r="A1642" t="str">
            <v>1992</v>
          </cell>
          <cell r="B1642" t="str">
            <v>BG</v>
          </cell>
          <cell r="C1642" t="str">
            <v>TOTAL</v>
          </cell>
          <cell r="D1642" t="str">
            <v>A00</v>
          </cell>
          <cell r="E1642" t="str">
            <v>FTE</v>
          </cell>
          <cell r="F1642" t="str">
            <v>T</v>
          </cell>
          <cell r="G1642" t="str">
            <v>TOTAL</v>
          </cell>
          <cell r="H1642" t="str">
            <v>RSE</v>
          </cell>
          <cell r="J1642" t="str">
            <v>:</v>
          </cell>
          <cell r="K1642" t="str">
            <v>NC</v>
          </cell>
          <cell r="M1642" t="str">
            <v>V</v>
          </cell>
          <cell r="N1642">
            <v>38461.761435185188</v>
          </cell>
          <cell r="O1642" t="str">
            <v>GCHATEAUGIRON</v>
          </cell>
          <cell r="P1642">
            <v>38681.436354166668</v>
          </cell>
        </row>
        <row r="1643">
          <cell r="A1643" t="str">
            <v>1991</v>
          </cell>
          <cell r="B1643" t="str">
            <v>BG</v>
          </cell>
          <cell r="C1643" t="str">
            <v>TOTAL</v>
          </cell>
          <cell r="D1643" t="str">
            <v>A00</v>
          </cell>
          <cell r="E1643" t="str">
            <v>FTE</v>
          </cell>
          <cell r="F1643" t="str">
            <v>T</v>
          </cell>
          <cell r="G1643" t="str">
            <v>TOTAL</v>
          </cell>
          <cell r="H1643" t="str">
            <v>RSE</v>
          </cell>
          <cell r="J1643" t="str">
            <v>:</v>
          </cell>
          <cell r="K1643" t="str">
            <v>NC</v>
          </cell>
          <cell r="M1643" t="str">
            <v>V</v>
          </cell>
          <cell r="N1643">
            <v>38461.761435185188</v>
          </cell>
          <cell r="O1643" t="str">
            <v>GCHATEAUGIRON</v>
          </cell>
          <cell r="P1643">
            <v>38681.436284722222</v>
          </cell>
        </row>
        <row r="1644">
          <cell r="A1644" t="str">
            <v>1990</v>
          </cell>
          <cell r="B1644" t="str">
            <v>BG</v>
          </cell>
          <cell r="C1644" t="str">
            <v>TOTAL</v>
          </cell>
          <cell r="D1644" t="str">
            <v>A00</v>
          </cell>
          <cell r="E1644" t="str">
            <v>FTE</v>
          </cell>
          <cell r="F1644" t="str">
            <v>T</v>
          </cell>
          <cell r="G1644" t="str">
            <v>TOTAL</v>
          </cell>
          <cell r="H1644" t="str">
            <v>RSE</v>
          </cell>
          <cell r="J1644" t="str">
            <v>:</v>
          </cell>
          <cell r="K1644" t="str">
            <v>NC</v>
          </cell>
          <cell r="M1644" t="str">
            <v>V</v>
          </cell>
          <cell r="N1644">
            <v>38461.761435185188</v>
          </cell>
          <cell r="O1644" t="str">
            <v>GCHATEAUGIRON</v>
          </cell>
          <cell r="P1644">
            <v>38681.436203703706</v>
          </cell>
        </row>
        <row r="1645">
          <cell r="A1645" t="str">
            <v>2000</v>
          </cell>
          <cell r="B1645" t="str">
            <v>HR</v>
          </cell>
          <cell r="C1645" t="str">
            <v>EN_TE</v>
          </cell>
          <cell r="D1645" t="str">
            <v>A00</v>
          </cell>
          <cell r="E1645" t="str">
            <v>FTE</v>
          </cell>
          <cell r="F1645" t="str">
            <v>T</v>
          </cell>
          <cell r="G1645" t="str">
            <v>TOTAL</v>
          </cell>
          <cell r="H1645" t="str">
            <v>RSE</v>
          </cell>
          <cell r="J1645" t="str">
            <v>:</v>
          </cell>
          <cell r="K1645" t="str">
            <v>NC</v>
          </cell>
          <cell r="M1645" t="str">
            <v>V</v>
          </cell>
          <cell r="N1645">
            <v>38461.761435185188</v>
          </cell>
          <cell r="O1645" t="str">
            <v>GCHATEAUGIRON</v>
          </cell>
          <cell r="P1645">
            <v>38681.437696759262</v>
          </cell>
        </row>
        <row r="1646">
          <cell r="A1646" t="str">
            <v>1999</v>
          </cell>
          <cell r="B1646" t="str">
            <v>HR</v>
          </cell>
          <cell r="C1646" t="str">
            <v>EN_TE</v>
          </cell>
          <cell r="D1646" t="str">
            <v>A00</v>
          </cell>
          <cell r="E1646" t="str">
            <v>FTE</v>
          </cell>
          <cell r="F1646" t="str">
            <v>T</v>
          </cell>
          <cell r="G1646" t="str">
            <v>TOTAL</v>
          </cell>
          <cell r="H1646" t="str">
            <v>RSE</v>
          </cell>
          <cell r="J1646" t="str">
            <v>:</v>
          </cell>
          <cell r="K1646" t="str">
            <v>NC</v>
          </cell>
          <cell r="M1646" t="str">
            <v>V</v>
          </cell>
          <cell r="N1646">
            <v>38461.761435185188</v>
          </cell>
          <cell r="O1646" t="str">
            <v>GCHATEAUGIRON</v>
          </cell>
          <cell r="P1646">
            <v>38681.437465277777</v>
          </cell>
        </row>
        <row r="1647">
          <cell r="A1647" t="str">
            <v>1998</v>
          </cell>
          <cell r="B1647" t="str">
            <v>HR</v>
          </cell>
          <cell r="C1647" t="str">
            <v>EN_TE</v>
          </cell>
          <cell r="D1647" t="str">
            <v>A00</v>
          </cell>
          <cell r="E1647" t="str">
            <v>FTE</v>
          </cell>
          <cell r="F1647" t="str">
            <v>T</v>
          </cell>
          <cell r="G1647" t="str">
            <v>TOTAL</v>
          </cell>
          <cell r="H1647" t="str">
            <v>RSE</v>
          </cell>
          <cell r="J1647" t="str">
            <v>:</v>
          </cell>
          <cell r="K1647" t="str">
            <v>NC</v>
          </cell>
          <cell r="M1647" t="str">
            <v>V</v>
          </cell>
          <cell r="N1647">
            <v>38461.761435185188</v>
          </cell>
          <cell r="O1647" t="str">
            <v>GCHATEAUGIRON</v>
          </cell>
          <cell r="P1647">
            <v>38681.4372337963</v>
          </cell>
        </row>
        <row r="1648">
          <cell r="A1648" t="str">
            <v>1997</v>
          </cell>
          <cell r="B1648" t="str">
            <v>HR</v>
          </cell>
          <cell r="C1648" t="str">
            <v>EN_TE</v>
          </cell>
          <cell r="D1648" t="str">
            <v>A00</v>
          </cell>
          <cell r="E1648" t="str">
            <v>FTE</v>
          </cell>
          <cell r="F1648" t="str">
            <v>T</v>
          </cell>
          <cell r="G1648" t="str">
            <v>TOTAL</v>
          </cell>
          <cell r="H1648" t="str">
            <v>RSE</v>
          </cell>
          <cell r="J1648" t="str">
            <v>:</v>
          </cell>
          <cell r="K1648" t="str">
            <v>NC</v>
          </cell>
          <cell r="M1648" t="str">
            <v>V</v>
          </cell>
          <cell r="N1648">
            <v>38461.761435185188</v>
          </cell>
          <cell r="O1648" t="str">
            <v>GCHATEAUGIRON</v>
          </cell>
          <cell r="P1648">
            <v>38681.437037037038</v>
          </cell>
        </row>
        <row r="1649">
          <cell r="A1649" t="str">
            <v>1996</v>
          </cell>
          <cell r="B1649" t="str">
            <v>HR</v>
          </cell>
          <cell r="C1649" t="str">
            <v>EN_TE</v>
          </cell>
          <cell r="D1649" t="str">
            <v>A00</v>
          </cell>
          <cell r="E1649" t="str">
            <v>FTE</v>
          </cell>
          <cell r="F1649" t="str">
            <v>T</v>
          </cell>
          <cell r="G1649" t="str">
            <v>TOTAL</v>
          </cell>
          <cell r="H1649" t="str">
            <v>RSE</v>
          </cell>
          <cell r="J1649" t="str">
            <v>:</v>
          </cell>
          <cell r="K1649" t="str">
            <v>NC</v>
          </cell>
          <cell r="M1649" t="str">
            <v>V</v>
          </cell>
          <cell r="N1649">
            <v>38461.761435185188</v>
          </cell>
          <cell r="O1649" t="str">
            <v>GCHATEAUGIRON</v>
          </cell>
          <cell r="P1649">
            <v>38681.436863425923</v>
          </cell>
        </row>
        <row r="1650">
          <cell r="A1650" t="str">
            <v>1995</v>
          </cell>
          <cell r="B1650" t="str">
            <v>HR</v>
          </cell>
          <cell r="C1650" t="str">
            <v>EN_TE</v>
          </cell>
          <cell r="D1650" t="str">
            <v>A00</v>
          </cell>
          <cell r="E1650" t="str">
            <v>FTE</v>
          </cell>
          <cell r="F1650" t="str">
            <v>T</v>
          </cell>
          <cell r="G1650" t="str">
            <v>TOTAL</v>
          </cell>
          <cell r="H1650" t="str">
            <v>RSE</v>
          </cell>
          <cell r="J1650" t="str">
            <v>:</v>
          </cell>
          <cell r="K1650" t="str">
            <v>NC</v>
          </cell>
          <cell r="M1650" t="str">
            <v>V</v>
          </cell>
          <cell r="N1650">
            <v>38461.761435185188</v>
          </cell>
          <cell r="O1650" t="str">
            <v>GCHATEAUGIRON</v>
          </cell>
          <cell r="P1650">
            <v>38681.436712962961</v>
          </cell>
        </row>
        <row r="1651">
          <cell r="A1651" t="str">
            <v>1994</v>
          </cell>
          <cell r="B1651" t="str">
            <v>HR</v>
          </cell>
          <cell r="C1651" t="str">
            <v>EN_TE</v>
          </cell>
          <cell r="D1651" t="str">
            <v>A00</v>
          </cell>
          <cell r="E1651" t="str">
            <v>FTE</v>
          </cell>
          <cell r="F1651" t="str">
            <v>T</v>
          </cell>
          <cell r="G1651" t="str">
            <v>TOTAL</v>
          </cell>
          <cell r="H1651" t="str">
            <v>RSE</v>
          </cell>
          <cell r="J1651" t="str">
            <v>:</v>
          </cell>
          <cell r="K1651" t="str">
            <v>NC</v>
          </cell>
          <cell r="M1651" t="str">
            <v>V</v>
          </cell>
          <cell r="N1651">
            <v>38461.761435185188</v>
          </cell>
          <cell r="O1651" t="str">
            <v>GCHATEAUGIRON</v>
          </cell>
          <cell r="P1651">
            <v>38681.436585648145</v>
          </cell>
        </row>
        <row r="1652">
          <cell r="A1652" t="str">
            <v>1993</v>
          </cell>
          <cell r="B1652" t="str">
            <v>HR</v>
          </cell>
          <cell r="C1652" t="str">
            <v>EN_TE</v>
          </cell>
          <cell r="D1652" t="str">
            <v>A00</v>
          </cell>
          <cell r="E1652" t="str">
            <v>FTE</v>
          </cell>
          <cell r="F1652" t="str">
            <v>T</v>
          </cell>
          <cell r="G1652" t="str">
            <v>TOTAL</v>
          </cell>
          <cell r="H1652" t="str">
            <v>RSE</v>
          </cell>
          <cell r="J1652" t="str">
            <v>:</v>
          </cell>
          <cell r="K1652" t="str">
            <v>NC</v>
          </cell>
          <cell r="M1652" t="str">
            <v>V</v>
          </cell>
          <cell r="N1652">
            <v>38461.761435185188</v>
          </cell>
          <cell r="O1652" t="str">
            <v>GCHATEAUGIRON</v>
          </cell>
          <cell r="P1652">
            <v>38681.436481481483</v>
          </cell>
        </row>
        <row r="1653">
          <cell r="A1653" t="str">
            <v>1992</v>
          </cell>
          <cell r="B1653" t="str">
            <v>HR</v>
          </cell>
          <cell r="C1653" t="str">
            <v>EN_TE</v>
          </cell>
          <cell r="D1653" t="str">
            <v>A00</v>
          </cell>
          <cell r="E1653" t="str">
            <v>FTE</v>
          </cell>
          <cell r="F1653" t="str">
            <v>T</v>
          </cell>
          <cell r="G1653" t="str">
            <v>TOTAL</v>
          </cell>
          <cell r="H1653" t="str">
            <v>RSE</v>
          </cell>
          <cell r="J1653" t="str">
            <v>:</v>
          </cell>
          <cell r="K1653" t="str">
            <v>NC</v>
          </cell>
          <cell r="M1653" t="str">
            <v>V</v>
          </cell>
          <cell r="N1653">
            <v>38461.761435185188</v>
          </cell>
          <cell r="O1653" t="str">
            <v>GCHATEAUGIRON</v>
          </cell>
          <cell r="P1653">
            <v>38681.436388888891</v>
          </cell>
        </row>
        <row r="1654">
          <cell r="A1654" t="str">
            <v>1991</v>
          </cell>
          <cell r="B1654" t="str">
            <v>HR</v>
          </cell>
          <cell r="C1654" t="str">
            <v>EN_TE</v>
          </cell>
          <cell r="D1654" t="str">
            <v>A00</v>
          </cell>
          <cell r="E1654" t="str">
            <v>FTE</v>
          </cell>
          <cell r="F1654" t="str">
            <v>T</v>
          </cell>
          <cell r="G1654" t="str">
            <v>TOTAL</v>
          </cell>
          <cell r="H1654" t="str">
            <v>RSE</v>
          </cell>
          <cell r="J1654" t="str">
            <v>:</v>
          </cell>
          <cell r="K1654" t="str">
            <v>NC</v>
          </cell>
          <cell r="M1654" t="str">
            <v>V</v>
          </cell>
          <cell r="N1654">
            <v>38461.761435185188</v>
          </cell>
          <cell r="O1654" t="str">
            <v>GCHATEAUGIRON</v>
          </cell>
          <cell r="P1654">
            <v>38681.436307870368</v>
          </cell>
        </row>
        <row r="1655">
          <cell r="A1655" t="str">
            <v>1990</v>
          </cell>
          <cell r="B1655" t="str">
            <v>HR</v>
          </cell>
          <cell r="C1655" t="str">
            <v>EN_TE</v>
          </cell>
          <cell r="D1655" t="str">
            <v>A00</v>
          </cell>
          <cell r="E1655" t="str">
            <v>FTE</v>
          </cell>
          <cell r="F1655" t="str">
            <v>T</v>
          </cell>
          <cell r="G1655" t="str">
            <v>TOTAL</v>
          </cell>
          <cell r="H1655" t="str">
            <v>RSE</v>
          </cell>
          <cell r="J1655" t="str">
            <v>:</v>
          </cell>
          <cell r="K1655" t="str">
            <v>NC</v>
          </cell>
          <cell r="M1655" t="str">
            <v>V</v>
          </cell>
          <cell r="N1655">
            <v>38461.761435185188</v>
          </cell>
          <cell r="O1655" t="str">
            <v>GCHATEAUGIRON</v>
          </cell>
          <cell r="P1655">
            <v>38681.436226851853</v>
          </cell>
        </row>
        <row r="1656">
          <cell r="A1656" t="str">
            <v>1989</v>
          </cell>
          <cell r="B1656" t="str">
            <v>HR</v>
          </cell>
          <cell r="C1656" t="str">
            <v>EN_TE</v>
          </cell>
          <cell r="D1656" t="str">
            <v>A00</v>
          </cell>
          <cell r="E1656" t="str">
            <v>FTE</v>
          </cell>
          <cell r="F1656" t="str">
            <v>T</v>
          </cell>
          <cell r="G1656" t="str">
            <v>TOTAL</v>
          </cell>
          <cell r="H1656" t="str">
            <v>RSE</v>
          </cell>
          <cell r="J1656" t="str">
            <v>:</v>
          </cell>
          <cell r="K1656" t="str">
            <v>NC</v>
          </cell>
          <cell r="M1656" t="str">
            <v>V</v>
          </cell>
          <cell r="N1656">
            <v>38461.761435185188</v>
          </cell>
          <cell r="O1656" t="str">
            <v>GCHATEAUGIRON</v>
          </cell>
          <cell r="P1656">
            <v>38681.436168981483</v>
          </cell>
        </row>
        <row r="1657">
          <cell r="A1657" t="str">
            <v>1988</v>
          </cell>
          <cell r="B1657" t="str">
            <v>HR</v>
          </cell>
          <cell r="C1657" t="str">
            <v>EN_TE</v>
          </cell>
          <cell r="D1657" t="str">
            <v>A00</v>
          </cell>
          <cell r="E1657" t="str">
            <v>FTE</v>
          </cell>
          <cell r="F1657" t="str">
            <v>T</v>
          </cell>
          <cell r="G1657" t="str">
            <v>TOTAL</v>
          </cell>
          <cell r="H1657" t="str">
            <v>RSE</v>
          </cell>
          <cell r="J1657" t="str">
            <v>:</v>
          </cell>
          <cell r="K1657" t="str">
            <v>NC</v>
          </cell>
          <cell r="M1657" t="str">
            <v>V</v>
          </cell>
          <cell r="N1657">
            <v>38461.761435185188</v>
          </cell>
          <cell r="O1657" t="str">
            <v>GCHATEAUGIRON</v>
          </cell>
          <cell r="P1657">
            <v>38681.436111111114</v>
          </cell>
        </row>
        <row r="1658">
          <cell r="A1658" t="str">
            <v>1987</v>
          </cell>
          <cell r="B1658" t="str">
            <v>HR</v>
          </cell>
          <cell r="C1658" t="str">
            <v>EN_TE</v>
          </cell>
          <cell r="D1658" t="str">
            <v>A00</v>
          </cell>
          <cell r="E1658" t="str">
            <v>FTE</v>
          </cell>
          <cell r="F1658" t="str">
            <v>T</v>
          </cell>
          <cell r="G1658" t="str">
            <v>TOTAL</v>
          </cell>
          <cell r="H1658" t="str">
            <v>RSE</v>
          </cell>
          <cell r="J1658" t="str">
            <v>:</v>
          </cell>
          <cell r="K1658" t="str">
            <v>NC</v>
          </cell>
          <cell r="M1658" t="str">
            <v>V</v>
          </cell>
          <cell r="N1658">
            <v>38461.761435185188</v>
          </cell>
          <cell r="O1658" t="str">
            <v>GCHATEAUGIRON</v>
          </cell>
          <cell r="P1658">
            <v>38681.436064814814</v>
          </cell>
        </row>
        <row r="1659">
          <cell r="A1659" t="str">
            <v>1986</v>
          </cell>
          <cell r="B1659" t="str">
            <v>HR</v>
          </cell>
          <cell r="C1659" t="str">
            <v>EN_TE</v>
          </cell>
          <cell r="D1659" t="str">
            <v>A00</v>
          </cell>
          <cell r="E1659" t="str">
            <v>FTE</v>
          </cell>
          <cell r="F1659" t="str">
            <v>T</v>
          </cell>
          <cell r="G1659" t="str">
            <v>TOTAL</v>
          </cell>
          <cell r="H1659" t="str">
            <v>RSE</v>
          </cell>
          <cell r="J1659" t="str">
            <v>:</v>
          </cell>
          <cell r="K1659" t="str">
            <v>NC</v>
          </cell>
          <cell r="M1659" t="str">
            <v>V</v>
          </cell>
          <cell r="N1659">
            <v>38461.761435185188</v>
          </cell>
          <cell r="O1659" t="str">
            <v>GCHATEAUGIRON</v>
          </cell>
          <cell r="P1659">
            <v>38681.436018518521</v>
          </cell>
        </row>
        <row r="1660">
          <cell r="A1660" t="str">
            <v>1985</v>
          </cell>
          <cell r="B1660" t="str">
            <v>HR</v>
          </cell>
          <cell r="C1660" t="str">
            <v>EN_TE</v>
          </cell>
          <cell r="D1660" t="str">
            <v>A00</v>
          </cell>
          <cell r="E1660" t="str">
            <v>FTE</v>
          </cell>
          <cell r="F1660" t="str">
            <v>T</v>
          </cell>
          <cell r="G1660" t="str">
            <v>TOTAL</v>
          </cell>
          <cell r="H1660" t="str">
            <v>RSE</v>
          </cell>
          <cell r="J1660" t="str">
            <v>:</v>
          </cell>
          <cell r="K1660" t="str">
            <v>NC</v>
          </cell>
          <cell r="M1660" t="str">
            <v>V</v>
          </cell>
          <cell r="N1660">
            <v>38461.761435185188</v>
          </cell>
          <cell r="O1660" t="str">
            <v>GCHATEAUGIRON</v>
          </cell>
          <cell r="P1660">
            <v>38681.435972222222</v>
          </cell>
        </row>
        <row r="1661">
          <cell r="A1661" t="str">
            <v>1984</v>
          </cell>
          <cell r="B1661" t="str">
            <v>HR</v>
          </cell>
          <cell r="C1661" t="str">
            <v>EN_TE</v>
          </cell>
          <cell r="D1661" t="str">
            <v>A00</v>
          </cell>
          <cell r="E1661" t="str">
            <v>FTE</v>
          </cell>
          <cell r="F1661" t="str">
            <v>T</v>
          </cell>
          <cell r="G1661" t="str">
            <v>TOTAL</v>
          </cell>
          <cell r="H1661" t="str">
            <v>RSE</v>
          </cell>
          <cell r="J1661" t="str">
            <v>:</v>
          </cell>
          <cell r="K1661" t="str">
            <v>NC</v>
          </cell>
          <cell r="M1661" t="str">
            <v>V</v>
          </cell>
          <cell r="N1661">
            <v>38461.761435185188</v>
          </cell>
          <cell r="O1661" t="str">
            <v>GCHATEAUGIRON</v>
          </cell>
          <cell r="P1661">
            <v>38681.435937499999</v>
          </cell>
        </row>
        <row r="1662">
          <cell r="A1662" t="str">
            <v>1983</v>
          </cell>
          <cell r="B1662" t="str">
            <v>HR</v>
          </cell>
          <cell r="C1662" t="str">
            <v>EN_TE</v>
          </cell>
          <cell r="D1662" t="str">
            <v>A00</v>
          </cell>
          <cell r="E1662" t="str">
            <v>FTE</v>
          </cell>
          <cell r="F1662" t="str">
            <v>T</v>
          </cell>
          <cell r="G1662" t="str">
            <v>TOTAL</v>
          </cell>
          <cell r="H1662" t="str">
            <v>RSE</v>
          </cell>
          <cell r="J1662" t="str">
            <v>:</v>
          </cell>
          <cell r="K1662" t="str">
            <v>NC</v>
          </cell>
          <cell r="M1662" t="str">
            <v>V</v>
          </cell>
          <cell r="N1662">
            <v>38461.761435185188</v>
          </cell>
          <cell r="O1662" t="str">
            <v>GCHATEAUGIRON</v>
          </cell>
          <cell r="P1662">
            <v>38681.435902777775</v>
          </cell>
        </row>
        <row r="1663">
          <cell r="A1663" t="str">
            <v>1982</v>
          </cell>
          <cell r="B1663" t="str">
            <v>HR</v>
          </cell>
          <cell r="C1663" t="str">
            <v>EN_TE</v>
          </cell>
          <cell r="D1663" t="str">
            <v>A00</v>
          </cell>
          <cell r="E1663" t="str">
            <v>FTE</v>
          </cell>
          <cell r="F1663" t="str">
            <v>T</v>
          </cell>
          <cell r="G1663" t="str">
            <v>TOTAL</v>
          </cell>
          <cell r="H1663" t="str">
            <v>RSE</v>
          </cell>
          <cell r="J1663" t="str">
            <v>:</v>
          </cell>
          <cell r="K1663" t="str">
            <v>NC</v>
          </cell>
          <cell r="M1663" t="str">
            <v>V</v>
          </cell>
          <cell r="N1663">
            <v>38461.761435185188</v>
          </cell>
          <cell r="O1663" t="str">
            <v>GCHATEAUGIRON</v>
          </cell>
          <cell r="P1663">
            <v>38681.435868055552</v>
          </cell>
        </row>
        <row r="1664">
          <cell r="A1664" t="str">
            <v>1981</v>
          </cell>
          <cell r="B1664" t="str">
            <v>HR</v>
          </cell>
          <cell r="C1664" t="str">
            <v>EN_TE</v>
          </cell>
          <cell r="D1664" t="str">
            <v>A00</v>
          </cell>
          <cell r="E1664" t="str">
            <v>FTE</v>
          </cell>
          <cell r="F1664" t="str">
            <v>T</v>
          </cell>
          <cell r="G1664" t="str">
            <v>TOTAL</v>
          </cell>
          <cell r="H1664" t="str">
            <v>RSE</v>
          </cell>
          <cell r="J1664" t="str">
            <v>:</v>
          </cell>
          <cell r="K1664" t="str">
            <v>NC</v>
          </cell>
          <cell r="M1664" t="str">
            <v>V</v>
          </cell>
          <cell r="N1664">
            <v>38461.761435185188</v>
          </cell>
          <cell r="O1664" t="str">
            <v>GCHATEAUGIRON</v>
          </cell>
          <cell r="P1664">
            <v>38681.435844907406</v>
          </cell>
        </row>
        <row r="1665">
          <cell r="A1665" t="str">
            <v>1980</v>
          </cell>
          <cell r="B1665" t="str">
            <v>HR</v>
          </cell>
          <cell r="C1665" t="str">
            <v>EN_TE</v>
          </cell>
          <cell r="D1665" t="str">
            <v>A00</v>
          </cell>
          <cell r="E1665" t="str">
            <v>FTE</v>
          </cell>
          <cell r="F1665" t="str">
            <v>T</v>
          </cell>
          <cell r="G1665" t="str">
            <v>TOTAL</v>
          </cell>
          <cell r="H1665" t="str">
            <v>RSE</v>
          </cell>
          <cell r="J1665" t="str">
            <v>:</v>
          </cell>
          <cell r="K1665" t="str">
            <v>NC</v>
          </cell>
          <cell r="M1665" t="str">
            <v>V</v>
          </cell>
          <cell r="N1665">
            <v>38461.761435185188</v>
          </cell>
          <cell r="O1665" t="str">
            <v>GCHATEAUGIRON</v>
          </cell>
          <cell r="P1665">
            <v>38681.43582175926</v>
          </cell>
        </row>
        <row r="1666">
          <cell r="A1666" t="str">
            <v>2002</v>
          </cell>
          <cell r="B1666" t="str">
            <v>RO</v>
          </cell>
          <cell r="C1666" t="str">
            <v>EN_TE</v>
          </cell>
          <cell r="D1666" t="str">
            <v>A00</v>
          </cell>
          <cell r="E1666" t="str">
            <v>FTE</v>
          </cell>
          <cell r="F1666" t="str">
            <v>T</v>
          </cell>
          <cell r="G1666" t="str">
            <v>TOTAL</v>
          </cell>
          <cell r="H1666" t="str">
            <v>RSE</v>
          </cell>
          <cell r="I1666">
            <v>11631</v>
          </cell>
          <cell r="K1666" t="str">
            <v>MS</v>
          </cell>
          <cell r="M1666" t="str">
            <v>V</v>
          </cell>
          <cell r="N1666">
            <v>38461.761435185188</v>
          </cell>
          <cell r="O1666" t="str">
            <v>GCHATEAUGIRON</v>
          </cell>
          <cell r="P1666">
            <v>38681.438368055555</v>
          </cell>
          <cell r="Q1666" t="str">
            <v>gchateaug</v>
          </cell>
        </row>
        <row r="1667">
          <cell r="A1667" t="str">
            <v>2001</v>
          </cell>
          <cell r="B1667" t="str">
            <v>RO</v>
          </cell>
          <cell r="C1667" t="str">
            <v>EN_TE</v>
          </cell>
          <cell r="D1667" t="str">
            <v>A00</v>
          </cell>
          <cell r="E1667" t="str">
            <v>FTE</v>
          </cell>
          <cell r="F1667" t="str">
            <v>T</v>
          </cell>
          <cell r="G1667" t="str">
            <v>TOTAL</v>
          </cell>
          <cell r="H1667" t="str">
            <v>RSE</v>
          </cell>
          <cell r="I1667">
            <v>12491</v>
          </cell>
          <cell r="K1667" t="str">
            <v>NC</v>
          </cell>
          <cell r="M1667" t="str">
            <v>V</v>
          </cell>
          <cell r="N1667">
            <v>38461.761435185188</v>
          </cell>
          <cell r="O1667" t="str">
            <v>GCHATEAUGIRON</v>
          </cell>
          <cell r="P1667">
            <v>38681.438055555554</v>
          </cell>
        </row>
        <row r="1668">
          <cell r="A1668" t="str">
            <v>2000</v>
          </cell>
          <cell r="B1668" t="str">
            <v>RO</v>
          </cell>
          <cell r="C1668" t="str">
            <v>EN_TE</v>
          </cell>
          <cell r="D1668" t="str">
            <v>A00</v>
          </cell>
          <cell r="E1668" t="str">
            <v>FTE</v>
          </cell>
          <cell r="F1668" t="str">
            <v>T</v>
          </cell>
          <cell r="G1668" t="str">
            <v>TOTAL</v>
          </cell>
          <cell r="H1668" t="str">
            <v>RSE</v>
          </cell>
          <cell r="I1668">
            <v>13603</v>
          </cell>
          <cell r="K1668" t="str">
            <v>NC</v>
          </cell>
          <cell r="M1668" t="str">
            <v>V</v>
          </cell>
          <cell r="N1668">
            <v>38461.761435185188</v>
          </cell>
          <cell r="O1668" t="str">
            <v>GCHATEAUGIRON</v>
          </cell>
          <cell r="P1668">
            <v>38681.437777777777</v>
          </cell>
        </row>
        <row r="1669">
          <cell r="A1669" t="str">
            <v>1999</v>
          </cell>
          <cell r="B1669" t="str">
            <v>RO</v>
          </cell>
          <cell r="C1669" t="str">
            <v>EN_TE</v>
          </cell>
          <cell r="D1669" t="str">
            <v>A00</v>
          </cell>
          <cell r="E1669" t="str">
            <v>FTE</v>
          </cell>
          <cell r="F1669" t="str">
            <v>T</v>
          </cell>
          <cell r="G1669" t="str">
            <v>TOTAL</v>
          </cell>
          <cell r="H1669" t="str">
            <v>RSE</v>
          </cell>
          <cell r="I1669">
            <v>14979</v>
          </cell>
          <cell r="K1669" t="str">
            <v>NC</v>
          </cell>
          <cell r="M1669" t="str">
            <v>V</v>
          </cell>
          <cell r="N1669">
            <v>38461.761435185188</v>
          </cell>
          <cell r="O1669" t="str">
            <v>GCHATEAUGIRON</v>
          </cell>
          <cell r="P1669">
            <v>38681.4375462963</v>
          </cell>
        </row>
        <row r="1670">
          <cell r="A1670" t="str">
            <v>1998</v>
          </cell>
          <cell r="B1670" t="str">
            <v>RO</v>
          </cell>
          <cell r="C1670" t="str">
            <v>EN_TE</v>
          </cell>
          <cell r="D1670" t="str">
            <v>A00</v>
          </cell>
          <cell r="E1670" t="str">
            <v>FTE</v>
          </cell>
          <cell r="F1670" t="str">
            <v>T</v>
          </cell>
          <cell r="G1670" t="str">
            <v>TOTAL</v>
          </cell>
          <cell r="H1670" t="str">
            <v>RSE</v>
          </cell>
          <cell r="I1670">
            <v>16111</v>
          </cell>
          <cell r="J1670" t="str">
            <v>i</v>
          </cell>
          <cell r="K1670" t="str">
            <v>NC</v>
          </cell>
          <cell r="M1670" t="str">
            <v>V</v>
          </cell>
          <cell r="N1670">
            <v>38461.761435185188</v>
          </cell>
          <cell r="O1670" t="str">
            <v>GCHATEAUGIRON</v>
          </cell>
          <cell r="P1670">
            <v>38681.437303240738</v>
          </cell>
        </row>
        <row r="1671">
          <cell r="A1671" t="str">
            <v>1997</v>
          </cell>
          <cell r="B1671" t="str">
            <v>RO</v>
          </cell>
          <cell r="C1671" t="str">
            <v>EN_TE</v>
          </cell>
          <cell r="D1671" t="str">
            <v>A00</v>
          </cell>
          <cell r="E1671" t="str">
            <v>FTE</v>
          </cell>
          <cell r="F1671" t="str">
            <v>T</v>
          </cell>
          <cell r="G1671" t="str">
            <v>TOTAL</v>
          </cell>
          <cell r="H1671" t="str">
            <v>RSE</v>
          </cell>
          <cell r="I1671">
            <v>18092</v>
          </cell>
          <cell r="J1671" t="str">
            <v>i</v>
          </cell>
          <cell r="K1671" t="str">
            <v>NC</v>
          </cell>
          <cell r="M1671" t="str">
            <v>V</v>
          </cell>
          <cell r="N1671">
            <v>38461.761435185188</v>
          </cell>
          <cell r="O1671" t="str">
            <v>GCHATEAUGIRON</v>
          </cell>
          <cell r="P1671">
            <v>38681.437106481484</v>
          </cell>
        </row>
        <row r="1672">
          <cell r="A1672" t="str">
            <v>1996</v>
          </cell>
          <cell r="B1672" t="str">
            <v>RO</v>
          </cell>
          <cell r="C1672" t="str">
            <v>EN_TE</v>
          </cell>
          <cell r="D1672" t="str">
            <v>A00</v>
          </cell>
          <cell r="E1672" t="str">
            <v>FTE</v>
          </cell>
          <cell r="F1672" t="str">
            <v>T</v>
          </cell>
          <cell r="G1672" t="str">
            <v>TOTAL</v>
          </cell>
          <cell r="H1672" t="str">
            <v>RSE</v>
          </cell>
          <cell r="I1672">
            <v>20948</v>
          </cell>
          <cell r="J1672" t="str">
            <v>i</v>
          </cell>
          <cell r="K1672" t="str">
            <v>NC</v>
          </cell>
          <cell r="M1672" t="str">
            <v>V</v>
          </cell>
          <cell r="N1672">
            <v>38461.761435185188</v>
          </cell>
          <cell r="O1672" t="str">
            <v>GCHATEAUGIRON</v>
          </cell>
          <cell r="P1672">
            <v>38681.436921296299</v>
          </cell>
        </row>
        <row r="1673">
          <cell r="A1673" t="str">
            <v>1995</v>
          </cell>
          <cell r="B1673" t="str">
            <v>RO</v>
          </cell>
          <cell r="C1673" t="str">
            <v>EN_TE</v>
          </cell>
          <cell r="D1673" t="str">
            <v>A00</v>
          </cell>
          <cell r="E1673" t="str">
            <v>FTE</v>
          </cell>
          <cell r="F1673" t="str">
            <v>T</v>
          </cell>
          <cell r="G1673" t="str">
            <v>TOTAL</v>
          </cell>
          <cell r="H1673" t="str">
            <v>RSE</v>
          </cell>
          <cell r="J1673" t="str">
            <v>:</v>
          </cell>
          <cell r="K1673" t="str">
            <v>NC</v>
          </cell>
          <cell r="M1673" t="str">
            <v>V</v>
          </cell>
          <cell r="N1673">
            <v>38461.761435185188</v>
          </cell>
          <cell r="O1673" t="str">
            <v>GCHATEAUGIRON</v>
          </cell>
          <cell r="P1673">
            <v>38681.436759259261</v>
          </cell>
        </row>
        <row r="1674">
          <cell r="A1674" t="str">
            <v>1994</v>
          </cell>
          <cell r="B1674" t="str">
            <v>RO</v>
          </cell>
          <cell r="C1674" t="str">
            <v>EN_TE</v>
          </cell>
          <cell r="D1674" t="str">
            <v>A00</v>
          </cell>
          <cell r="E1674" t="str">
            <v>FTE</v>
          </cell>
          <cell r="F1674" t="str">
            <v>T</v>
          </cell>
          <cell r="G1674" t="str">
            <v>TOTAL</v>
          </cell>
          <cell r="H1674" t="str">
            <v>RSE</v>
          </cell>
          <cell r="J1674" t="str">
            <v>:</v>
          </cell>
          <cell r="K1674" t="str">
            <v>NC</v>
          </cell>
          <cell r="M1674" t="str">
            <v>V</v>
          </cell>
          <cell r="N1674">
            <v>38461.761435185188</v>
          </cell>
          <cell r="O1674" t="str">
            <v>GCHATEAUGIRON</v>
          </cell>
          <cell r="P1674">
            <v>38681.436620370368</v>
          </cell>
        </row>
        <row r="1675">
          <cell r="A1675" t="str">
            <v>1993</v>
          </cell>
          <cell r="B1675" t="str">
            <v>RO</v>
          </cell>
          <cell r="C1675" t="str">
            <v>EN_TE</v>
          </cell>
          <cell r="D1675" t="str">
            <v>A00</v>
          </cell>
          <cell r="E1675" t="str">
            <v>FTE</v>
          </cell>
          <cell r="F1675" t="str">
            <v>T</v>
          </cell>
          <cell r="G1675" t="str">
            <v>TOTAL</v>
          </cell>
          <cell r="H1675" t="str">
            <v>RSE</v>
          </cell>
          <cell r="J1675" t="str">
            <v>:</v>
          </cell>
          <cell r="K1675" t="str">
            <v>NC</v>
          </cell>
          <cell r="M1675" t="str">
            <v>V</v>
          </cell>
          <cell r="N1675">
            <v>38461.761435185188</v>
          </cell>
          <cell r="O1675" t="str">
            <v>GCHATEAUGIRON</v>
          </cell>
          <cell r="P1675">
            <v>38681.43650462963</v>
          </cell>
        </row>
        <row r="1676">
          <cell r="A1676" t="str">
            <v>1992</v>
          </cell>
          <cell r="B1676" t="str">
            <v>RO</v>
          </cell>
          <cell r="C1676" t="str">
            <v>EN_TE</v>
          </cell>
          <cell r="D1676" t="str">
            <v>A00</v>
          </cell>
          <cell r="E1676" t="str">
            <v>FTE</v>
          </cell>
          <cell r="F1676" t="str">
            <v>T</v>
          </cell>
          <cell r="G1676" t="str">
            <v>TOTAL</v>
          </cell>
          <cell r="H1676" t="str">
            <v>RSE</v>
          </cell>
          <cell r="J1676" t="str">
            <v>:</v>
          </cell>
          <cell r="K1676" t="str">
            <v>NC</v>
          </cell>
          <cell r="M1676" t="str">
            <v>V</v>
          </cell>
          <cell r="N1676">
            <v>38461.761435185188</v>
          </cell>
          <cell r="O1676" t="str">
            <v>GCHATEAUGIRON</v>
          </cell>
          <cell r="P1676">
            <v>38681.436412037037</v>
          </cell>
        </row>
        <row r="1677">
          <cell r="A1677" t="str">
            <v>1991</v>
          </cell>
          <cell r="B1677" t="str">
            <v>RO</v>
          </cell>
          <cell r="C1677" t="str">
            <v>EN_TE</v>
          </cell>
          <cell r="D1677" t="str">
            <v>A00</v>
          </cell>
          <cell r="E1677" t="str">
            <v>FTE</v>
          </cell>
          <cell r="F1677" t="str">
            <v>T</v>
          </cell>
          <cell r="G1677" t="str">
            <v>TOTAL</v>
          </cell>
          <cell r="H1677" t="str">
            <v>RSE</v>
          </cell>
          <cell r="J1677" t="str">
            <v>:</v>
          </cell>
          <cell r="K1677" t="str">
            <v>NC</v>
          </cell>
          <cell r="M1677" t="str">
            <v>V</v>
          </cell>
          <cell r="N1677">
            <v>38461.761435185188</v>
          </cell>
          <cell r="O1677" t="str">
            <v>GCHATEAUGIRON</v>
          </cell>
          <cell r="P1677">
            <v>38681.436331018522</v>
          </cell>
        </row>
        <row r="1678">
          <cell r="A1678" t="str">
            <v>1990</v>
          </cell>
          <cell r="B1678" t="str">
            <v>RO</v>
          </cell>
          <cell r="C1678" t="str">
            <v>EN_TE</v>
          </cell>
          <cell r="D1678" t="str">
            <v>A00</v>
          </cell>
          <cell r="E1678" t="str">
            <v>FTE</v>
          </cell>
          <cell r="F1678" t="str">
            <v>T</v>
          </cell>
          <cell r="G1678" t="str">
            <v>TOTAL</v>
          </cell>
          <cell r="H1678" t="str">
            <v>RSE</v>
          </cell>
          <cell r="J1678" t="str">
            <v>:</v>
          </cell>
          <cell r="K1678" t="str">
            <v>NC</v>
          </cell>
          <cell r="M1678" t="str">
            <v>V</v>
          </cell>
          <cell r="N1678">
            <v>38461.761435185188</v>
          </cell>
          <cell r="O1678" t="str">
            <v>GCHATEAUGIRON</v>
          </cell>
          <cell r="P1678">
            <v>38681.436261574076</v>
          </cell>
        </row>
        <row r="1679">
          <cell r="A1679" t="str">
            <v>1989</v>
          </cell>
          <cell r="B1679" t="str">
            <v>RO</v>
          </cell>
          <cell r="C1679" t="str">
            <v>EN_TE</v>
          </cell>
          <cell r="D1679" t="str">
            <v>A00</v>
          </cell>
          <cell r="E1679" t="str">
            <v>FTE</v>
          </cell>
          <cell r="F1679" t="str">
            <v>T</v>
          </cell>
          <cell r="G1679" t="str">
            <v>TOTAL</v>
          </cell>
          <cell r="H1679" t="str">
            <v>RSE</v>
          </cell>
          <cell r="J1679" t="str">
            <v>:</v>
          </cell>
          <cell r="K1679" t="str">
            <v>NC</v>
          </cell>
          <cell r="M1679" t="str">
            <v>V</v>
          </cell>
          <cell r="N1679">
            <v>38461.761435185188</v>
          </cell>
          <cell r="O1679" t="str">
            <v>GCHATEAUGIRON</v>
          </cell>
          <cell r="P1679">
            <v>38681.436192129629</v>
          </cell>
        </row>
        <row r="1680">
          <cell r="A1680" t="str">
            <v>1988</v>
          </cell>
          <cell r="B1680" t="str">
            <v>RO</v>
          </cell>
          <cell r="C1680" t="str">
            <v>EN_TE</v>
          </cell>
          <cell r="D1680" t="str">
            <v>A00</v>
          </cell>
          <cell r="E1680" t="str">
            <v>FTE</v>
          </cell>
          <cell r="F1680" t="str">
            <v>T</v>
          </cell>
          <cell r="G1680" t="str">
            <v>TOTAL</v>
          </cell>
          <cell r="H1680" t="str">
            <v>RSE</v>
          </cell>
          <cell r="J1680" t="str">
            <v>:</v>
          </cell>
          <cell r="K1680" t="str">
            <v>NC</v>
          </cell>
          <cell r="M1680" t="str">
            <v>V</v>
          </cell>
          <cell r="N1680">
            <v>38461.761435185188</v>
          </cell>
          <cell r="O1680" t="str">
            <v>GCHATEAUGIRON</v>
          </cell>
          <cell r="P1680">
            <v>38681.43613425926</v>
          </cell>
        </row>
        <row r="1681">
          <cell r="A1681" t="str">
            <v>1987</v>
          </cell>
          <cell r="B1681" t="str">
            <v>RO</v>
          </cell>
          <cell r="C1681" t="str">
            <v>EN_TE</v>
          </cell>
          <cell r="D1681" t="str">
            <v>A00</v>
          </cell>
          <cell r="E1681" t="str">
            <v>FTE</v>
          </cell>
          <cell r="F1681" t="str">
            <v>T</v>
          </cell>
          <cell r="G1681" t="str">
            <v>TOTAL</v>
          </cell>
          <cell r="H1681" t="str">
            <v>RSE</v>
          </cell>
          <cell r="J1681" t="str">
            <v>:</v>
          </cell>
          <cell r="K1681" t="str">
            <v>NC</v>
          </cell>
          <cell r="M1681" t="str">
            <v>V</v>
          </cell>
          <cell r="N1681">
            <v>38461.761435185188</v>
          </cell>
          <cell r="O1681" t="str">
            <v>GCHATEAUGIRON</v>
          </cell>
          <cell r="P1681">
            <v>38681.436076388891</v>
          </cell>
        </row>
        <row r="1682">
          <cell r="A1682" t="str">
            <v>1986</v>
          </cell>
          <cell r="B1682" t="str">
            <v>RO</v>
          </cell>
          <cell r="C1682" t="str">
            <v>EN_TE</v>
          </cell>
          <cell r="D1682" t="str">
            <v>A00</v>
          </cell>
          <cell r="E1682" t="str">
            <v>FTE</v>
          </cell>
          <cell r="F1682" t="str">
            <v>T</v>
          </cell>
          <cell r="G1682" t="str">
            <v>TOTAL</v>
          </cell>
          <cell r="H1682" t="str">
            <v>RSE</v>
          </cell>
          <cell r="J1682" t="str">
            <v>:</v>
          </cell>
          <cell r="K1682" t="str">
            <v>NC</v>
          </cell>
          <cell r="M1682" t="str">
            <v>V</v>
          </cell>
          <cell r="N1682">
            <v>38461.761435185188</v>
          </cell>
          <cell r="O1682" t="str">
            <v>GCHATEAUGIRON</v>
          </cell>
          <cell r="P1682">
            <v>38681.436030092591</v>
          </cell>
        </row>
        <row r="1683">
          <cell r="A1683" t="str">
            <v>1985</v>
          </cell>
          <cell r="B1683" t="str">
            <v>RO</v>
          </cell>
          <cell r="C1683" t="str">
            <v>EN_TE</v>
          </cell>
          <cell r="D1683" t="str">
            <v>A00</v>
          </cell>
          <cell r="E1683" t="str">
            <v>FTE</v>
          </cell>
          <cell r="F1683" t="str">
            <v>T</v>
          </cell>
          <cell r="G1683" t="str">
            <v>TOTAL</v>
          </cell>
          <cell r="H1683" t="str">
            <v>RSE</v>
          </cell>
          <cell r="J1683" t="str">
            <v>:</v>
          </cell>
          <cell r="K1683" t="str">
            <v>NC</v>
          </cell>
          <cell r="M1683" t="str">
            <v>V</v>
          </cell>
          <cell r="N1683">
            <v>38461.761435185188</v>
          </cell>
          <cell r="O1683" t="str">
            <v>GCHATEAUGIRON</v>
          </cell>
          <cell r="P1683">
            <v>38681.435983796298</v>
          </cell>
        </row>
        <row r="1684">
          <cell r="A1684" t="str">
            <v>1984</v>
          </cell>
          <cell r="B1684" t="str">
            <v>RO</v>
          </cell>
          <cell r="C1684" t="str">
            <v>EN_TE</v>
          </cell>
          <cell r="D1684" t="str">
            <v>A00</v>
          </cell>
          <cell r="E1684" t="str">
            <v>FTE</v>
          </cell>
          <cell r="F1684" t="str">
            <v>T</v>
          </cell>
          <cell r="G1684" t="str">
            <v>TOTAL</v>
          </cell>
          <cell r="H1684" t="str">
            <v>RSE</v>
          </cell>
          <cell r="J1684" t="str">
            <v>:</v>
          </cell>
          <cell r="K1684" t="str">
            <v>NC</v>
          </cell>
          <cell r="M1684" t="str">
            <v>V</v>
          </cell>
          <cell r="N1684">
            <v>38461.761435185188</v>
          </cell>
          <cell r="O1684" t="str">
            <v>GCHATEAUGIRON</v>
          </cell>
          <cell r="P1684">
            <v>38681.435949074075</v>
          </cell>
        </row>
        <row r="1685">
          <cell r="A1685" t="str">
            <v>1983</v>
          </cell>
          <cell r="B1685" t="str">
            <v>RO</v>
          </cell>
          <cell r="C1685" t="str">
            <v>EN_TE</v>
          </cell>
          <cell r="D1685" t="str">
            <v>A00</v>
          </cell>
          <cell r="E1685" t="str">
            <v>FTE</v>
          </cell>
          <cell r="F1685" t="str">
            <v>T</v>
          </cell>
          <cell r="G1685" t="str">
            <v>TOTAL</v>
          </cell>
          <cell r="H1685" t="str">
            <v>RSE</v>
          </cell>
          <cell r="J1685" t="str">
            <v>:</v>
          </cell>
          <cell r="K1685" t="str">
            <v>NC</v>
          </cell>
          <cell r="M1685" t="str">
            <v>V</v>
          </cell>
          <cell r="N1685">
            <v>38461.761435185188</v>
          </cell>
          <cell r="O1685" t="str">
            <v>GCHATEAUGIRON</v>
          </cell>
          <cell r="P1685">
            <v>38681.435914351852</v>
          </cell>
        </row>
        <row r="1686">
          <cell r="A1686" t="str">
            <v>1982</v>
          </cell>
          <cell r="B1686" t="str">
            <v>RO</v>
          </cell>
          <cell r="C1686" t="str">
            <v>EN_TE</v>
          </cell>
          <cell r="D1686" t="str">
            <v>A00</v>
          </cell>
          <cell r="E1686" t="str">
            <v>FTE</v>
          </cell>
          <cell r="F1686" t="str">
            <v>T</v>
          </cell>
          <cell r="G1686" t="str">
            <v>TOTAL</v>
          </cell>
          <cell r="H1686" t="str">
            <v>RSE</v>
          </cell>
          <cell r="J1686" t="str">
            <v>:</v>
          </cell>
          <cell r="K1686" t="str">
            <v>NC</v>
          </cell>
          <cell r="M1686" t="str">
            <v>V</v>
          </cell>
          <cell r="N1686">
            <v>38461.761435185188</v>
          </cell>
          <cell r="O1686" t="str">
            <v>GCHATEAUGIRON</v>
          </cell>
          <cell r="P1686">
            <v>38681.435879629629</v>
          </cell>
        </row>
        <row r="1687">
          <cell r="A1687" t="str">
            <v>1981</v>
          </cell>
          <cell r="B1687" t="str">
            <v>RO</v>
          </cell>
          <cell r="C1687" t="str">
            <v>EN_TE</v>
          </cell>
          <cell r="D1687" t="str">
            <v>A00</v>
          </cell>
          <cell r="E1687" t="str">
            <v>FTE</v>
          </cell>
          <cell r="F1687" t="str">
            <v>T</v>
          </cell>
          <cell r="G1687" t="str">
            <v>TOTAL</v>
          </cell>
          <cell r="H1687" t="str">
            <v>RSE</v>
          </cell>
          <cell r="J1687" t="str">
            <v>:</v>
          </cell>
          <cell r="K1687" t="str">
            <v>NC</v>
          </cell>
          <cell r="M1687" t="str">
            <v>V</v>
          </cell>
          <cell r="N1687">
            <v>38461.761435185188</v>
          </cell>
          <cell r="O1687" t="str">
            <v>GCHATEAUGIRON</v>
          </cell>
          <cell r="P1687">
            <v>38681.435844907406</v>
          </cell>
        </row>
        <row r="1688">
          <cell r="A1688" t="str">
            <v>1980</v>
          </cell>
          <cell r="B1688" t="str">
            <v>RO</v>
          </cell>
          <cell r="C1688" t="str">
            <v>EN_TE</v>
          </cell>
          <cell r="D1688" t="str">
            <v>A00</v>
          </cell>
          <cell r="E1688" t="str">
            <v>FTE</v>
          </cell>
          <cell r="F1688" t="str">
            <v>T</v>
          </cell>
          <cell r="G1688" t="str">
            <v>TOTAL</v>
          </cell>
          <cell r="H1688" t="str">
            <v>RSE</v>
          </cell>
          <cell r="J1688" t="str">
            <v>:</v>
          </cell>
          <cell r="K1688" t="str">
            <v>NC</v>
          </cell>
          <cell r="M1688" t="str">
            <v>V</v>
          </cell>
          <cell r="N1688">
            <v>38461.761435185188</v>
          </cell>
          <cell r="O1688" t="str">
            <v>GCHATEAUGIRON</v>
          </cell>
          <cell r="P1688">
            <v>38681.43582175926</v>
          </cell>
        </row>
        <row r="1689">
          <cell r="A1689" t="str">
            <v>1994</v>
          </cell>
          <cell r="B1689" t="str">
            <v>RO</v>
          </cell>
          <cell r="C1689" t="str">
            <v>TOTAL</v>
          </cell>
          <cell r="D1689" t="str">
            <v>A00</v>
          </cell>
          <cell r="E1689" t="str">
            <v>FTE</v>
          </cell>
          <cell r="F1689" t="str">
            <v>T</v>
          </cell>
          <cell r="G1689" t="str">
            <v>TOTAL</v>
          </cell>
          <cell r="H1689" t="str">
            <v>RSE</v>
          </cell>
          <cell r="I1689">
            <v>33751</v>
          </cell>
          <cell r="J1689" t="str">
            <v>i</v>
          </cell>
          <cell r="K1689" t="str">
            <v>NC</v>
          </cell>
          <cell r="M1689" t="str">
            <v>V</v>
          </cell>
          <cell r="N1689">
            <v>38461.761446759258</v>
          </cell>
          <cell r="O1689" t="str">
            <v>GCHATEAUGIRON</v>
          </cell>
          <cell r="P1689">
            <v>38681.436620370368</v>
          </cell>
        </row>
        <row r="1690">
          <cell r="A1690" t="str">
            <v>1993</v>
          </cell>
          <cell r="B1690" t="str">
            <v>RO</v>
          </cell>
          <cell r="C1690" t="str">
            <v>TOTAL</v>
          </cell>
          <cell r="D1690" t="str">
            <v>A00</v>
          </cell>
          <cell r="E1690" t="str">
            <v>FTE</v>
          </cell>
          <cell r="F1690" t="str">
            <v>T</v>
          </cell>
          <cell r="G1690" t="str">
            <v>TOTAL</v>
          </cell>
          <cell r="H1690" t="str">
            <v>RSE</v>
          </cell>
          <cell r="I1690">
            <v>38612</v>
          </cell>
          <cell r="J1690" t="str">
            <v>i</v>
          </cell>
          <cell r="K1690" t="str">
            <v>NC</v>
          </cell>
          <cell r="M1690" t="str">
            <v>V</v>
          </cell>
          <cell r="N1690">
            <v>38461.761446759258</v>
          </cell>
          <cell r="O1690" t="str">
            <v>GCHATEAUGIRON</v>
          </cell>
          <cell r="P1690">
            <v>38681.436516203707</v>
          </cell>
        </row>
        <row r="1691">
          <cell r="A1691" t="str">
            <v>1992</v>
          </cell>
          <cell r="B1691" t="str">
            <v>RO</v>
          </cell>
          <cell r="C1691" t="str">
            <v>TOTAL</v>
          </cell>
          <cell r="D1691" t="str">
            <v>A00</v>
          </cell>
          <cell r="E1691" t="str">
            <v>FTE</v>
          </cell>
          <cell r="F1691" t="str">
            <v>T</v>
          </cell>
          <cell r="G1691" t="str">
            <v>TOTAL</v>
          </cell>
          <cell r="H1691" t="str">
            <v>RSE</v>
          </cell>
          <cell r="J1691" t="str">
            <v>:</v>
          </cell>
          <cell r="K1691" t="str">
            <v>NC</v>
          </cell>
          <cell r="M1691" t="str">
            <v>V</v>
          </cell>
          <cell r="N1691">
            <v>38461.761446759258</v>
          </cell>
          <cell r="O1691" t="str">
            <v>GCHATEAUGIRON</v>
          </cell>
          <cell r="P1691">
            <v>38681.436423611114</v>
          </cell>
        </row>
        <row r="1692">
          <cell r="A1692" t="str">
            <v>1991</v>
          </cell>
          <cell r="B1692" t="str">
            <v>RO</v>
          </cell>
          <cell r="C1692" t="str">
            <v>TOTAL</v>
          </cell>
          <cell r="D1692" t="str">
            <v>A00</v>
          </cell>
          <cell r="E1692" t="str">
            <v>FTE</v>
          </cell>
          <cell r="F1692" t="str">
            <v>T</v>
          </cell>
          <cell r="G1692" t="str">
            <v>TOTAL</v>
          </cell>
          <cell r="H1692" t="str">
            <v>RSE</v>
          </cell>
          <cell r="J1692" t="str">
            <v>:</v>
          </cell>
          <cell r="K1692" t="str">
            <v>NC</v>
          </cell>
          <cell r="M1692" t="str">
            <v>V</v>
          </cell>
          <cell r="N1692">
            <v>38461.761446759258</v>
          </cell>
          <cell r="O1692" t="str">
            <v>GCHATEAUGIRON</v>
          </cell>
          <cell r="P1692">
            <v>38681.436331018522</v>
          </cell>
        </row>
        <row r="1693">
          <cell r="A1693" t="str">
            <v>1990</v>
          </cell>
          <cell r="B1693" t="str">
            <v>RO</v>
          </cell>
          <cell r="C1693" t="str">
            <v>TOTAL</v>
          </cell>
          <cell r="D1693" t="str">
            <v>A00</v>
          </cell>
          <cell r="E1693" t="str">
            <v>FTE</v>
          </cell>
          <cell r="F1693" t="str">
            <v>T</v>
          </cell>
          <cell r="G1693" t="str">
            <v>TOTAL</v>
          </cell>
          <cell r="H1693" t="str">
            <v>RSE</v>
          </cell>
          <cell r="J1693" t="str">
            <v>:</v>
          </cell>
          <cell r="K1693" t="str">
            <v>NC</v>
          </cell>
          <cell r="M1693" t="str">
            <v>V</v>
          </cell>
          <cell r="N1693">
            <v>38461.761446759258</v>
          </cell>
          <cell r="O1693" t="str">
            <v>GCHATEAUGIRON</v>
          </cell>
          <cell r="P1693">
            <v>38681.436261574076</v>
          </cell>
        </row>
        <row r="1694">
          <cell r="A1694" t="str">
            <v>1989</v>
          </cell>
          <cell r="B1694" t="str">
            <v>RO</v>
          </cell>
          <cell r="C1694" t="str">
            <v>TOTAL</v>
          </cell>
          <cell r="D1694" t="str">
            <v>A00</v>
          </cell>
          <cell r="E1694" t="str">
            <v>FTE</v>
          </cell>
          <cell r="F1694" t="str">
            <v>T</v>
          </cell>
          <cell r="G1694" t="str">
            <v>TOTAL</v>
          </cell>
          <cell r="H1694" t="str">
            <v>RSE</v>
          </cell>
          <cell r="J1694" t="str">
            <v>:</v>
          </cell>
          <cell r="K1694" t="str">
            <v>NC</v>
          </cell>
          <cell r="M1694" t="str">
            <v>V</v>
          </cell>
          <cell r="N1694">
            <v>38461.761446759258</v>
          </cell>
          <cell r="O1694" t="str">
            <v>GCHATEAUGIRON</v>
          </cell>
          <cell r="P1694">
            <v>38681.436192129629</v>
          </cell>
        </row>
        <row r="1695">
          <cell r="A1695" t="str">
            <v>1988</v>
          </cell>
          <cell r="B1695" t="str">
            <v>RO</v>
          </cell>
          <cell r="C1695" t="str">
            <v>TOTAL</v>
          </cell>
          <cell r="D1695" t="str">
            <v>A00</v>
          </cell>
          <cell r="E1695" t="str">
            <v>FTE</v>
          </cell>
          <cell r="F1695" t="str">
            <v>T</v>
          </cell>
          <cell r="G1695" t="str">
            <v>TOTAL</v>
          </cell>
          <cell r="H1695" t="str">
            <v>RSE</v>
          </cell>
          <cell r="J1695" t="str">
            <v>:</v>
          </cell>
          <cell r="K1695" t="str">
            <v>NC</v>
          </cell>
          <cell r="M1695" t="str">
            <v>V</v>
          </cell>
          <cell r="N1695">
            <v>38461.761446759258</v>
          </cell>
          <cell r="O1695" t="str">
            <v>GCHATEAUGIRON</v>
          </cell>
          <cell r="P1695">
            <v>38681.43613425926</v>
          </cell>
        </row>
        <row r="1696">
          <cell r="A1696" t="str">
            <v>1987</v>
          </cell>
          <cell r="B1696" t="str">
            <v>RO</v>
          </cell>
          <cell r="C1696" t="str">
            <v>TOTAL</v>
          </cell>
          <cell r="D1696" t="str">
            <v>A00</v>
          </cell>
          <cell r="E1696" t="str">
            <v>FTE</v>
          </cell>
          <cell r="F1696" t="str">
            <v>T</v>
          </cell>
          <cell r="G1696" t="str">
            <v>TOTAL</v>
          </cell>
          <cell r="H1696" t="str">
            <v>RSE</v>
          </cell>
          <cell r="J1696" t="str">
            <v>:</v>
          </cell>
          <cell r="K1696" t="str">
            <v>NC</v>
          </cell>
          <cell r="M1696" t="str">
            <v>V</v>
          </cell>
          <cell r="N1696">
            <v>38461.761446759258</v>
          </cell>
          <cell r="O1696" t="str">
            <v>GCHATEAUGIRON</v>
          </cell>
          <cell r="P1696">
            <v>38681.436076388891</v>
          </cell>
        </row>
        <row r="1697">
          <cell r="A1697" t="str">
            <v>1986</v>
          </cell>
          <cell r="B1697" t="str">
            <v>RO</v>
          </cell>
          <cell r="C1697" t="str">
            <v>TOTAL</v>
          </cell>
          <cell r="D1697" t="str">
            <v>A00</v>
          </cell>
          <cell r="E1697" t="str">
            <v>FTE</v>
          </cell>
          <cell r="F1697" t="str">
            <v>T</v>
          </cell>
          <cell r="G1697" t="str">
            <v>TOTAL</v>
          </cell>
          <cell r="H1697" t="str">
            <v>RSE</v>
          </cell>
          <cell r="J1697" t="str">
            <v>:</v>
          </cell>
          <cell r="K1697" t="str">
            <v>NC</v>
          </cell>
          <cell r="M1697" t="str">
            <v>V</v>
          </cell>
          <cell r="N1697">
            <v>38461.761446759258</v>
          </cell>
          <cell r="O1697" t="str">
            <v>GCHATEAUGIRON</v>
          </cell>
          <cell r="P1697">
            <v>38681.436030092591</v>
          </cell>
        </row>
        <row r="1698">
          <cell r="A1698" t="str">
            <v>1985</v>
          </cell>
          <cell r="B1698" t="str">
            <v>RO</v>
          </cell>
          <cell r="C1698" t="str">
            <v>TOTAL</v>
          </cell>
          <cell r="D1698" t="str">
            <v>A00</v>
          </cell>
          <cell r="E1698" t="str">
            <v>FTE</v>
          </cell>
          <cell r="F1698" t="str">
            <v>T</v>
          </cell>
          <cell r="G1698" t="str">
            <v>TOTAL</v>
          </cell>
          <cell r="H1698" t="str">
            <v>RSE</v>
          </cell>
          <cell r="J1698" t="str">
            <v>:</v>
          </cell>
          <cell r="K1698" t="str">
            <v>NC</v>
          </cell>
          <cell r="M1698" t="str">
            <v>V</v>
          </cell>
          <cell r="N1698">
            <v>38461.761446759258</v>
          </cell>
          <cell r="O1698" t="str">
            <v>GCHATEAUGIRON</v>
          </cell>
          <cell r="P1698">
            <v>38681.435983796298</v>
          </cell>
        </row>
        <row r="1699">
          <cell r="A1699" t="str">
            <v>1984</v>
          </cell>
          <cell r="B1699" t="str">
            <v>RO</v>
          </cell>
          <cell r="C1699" t="str">
            <v>TOTAL</v>
          </cell>
          <cell r="D1699" t="str">
            <v>A00</v>
          </cell>
          <cell r="E1699" t="str">
            <v>FTE</v>
          </cell>
          <cell r="F1699" t="str">
            <v>T</v>
          </cell>
          <cell r="G1699" t="str">
            <v>TOTAL</v>
          </cell>
          <cell r="H1699" t="str">
            <v>RSE</v>
          </cell>
          <cell r="J1699" t="str">
            <v>:</v>
          </cell>
          <cell r="K1699" t="str">
            <v>NC</v>
          </cell>
          <cell r="M1699" t="str">
            <v>V</v>
          </cell>
          <cell r="N1699">
            <v>38461.761446759258</v>
          </cell>
          <cell r="O1699" t="str">
            <v>GCHATEAUGIRON</v>
          </cell>
          <cell r="P1699">
            <v>38681.435949074075</v>
          </cell>
        </row>
        <row r="1700">
          <cell r="A1700" t="str">
            <v>1983</v>
          </cell>
          <cell r="B1700" t="str">
            <v>RO</v>
          </cell>
          <cell r="C1700" t="str">
            <v>TOTAL</v>
          </cell>
          <cell r="D1700" t="str">
            <v>A00</v>
          </cell>
          <cell r="E1700" t="str">
            <v>FTE</v>
          </cell>
          <cell r="F1700" t="str">
            <v>T</v>
          </cell>
          <cell r="G1700" t="str">
            <v>TOTAL</v>
          </cell>
          <cell r="H1700" t="str">
            <v>RSE</v>
          </cell>
          <cell r="J1700" t="str">
            <v>:</v>
          </cell>
          <cell r="K1700" t="str">
            <v>NC</v>
          </cell>
          <cell r="M1700" t="str">
            <v>V</v>
          </cell>
          <cell r="N1700">
            <v>38461.761446759258</v>
          </cell>
          <cell r="O1700" t="str">
            <v>GCHATEAUGIRON</v>
          </cell>
          <cell r="P1700">
            <v>38681.435914351852</v>
          </cell>
        </row>
        <row r="1701">
          <cell r="A1701" t="str">
            <v>1982</v>
          </cell>
          <cell r="B1701" t="str">
            <v>RO</v>
          </cell>
          <cell r="C1701" t="str">
            <v>TOTAL</v>
          </cell>
          <cell r="D1701" t="str">
            <v>A00</v>
          </cell>
          <cell r="E1701" t="str">
            <v>FTE</v>
          </cell>
          <cell r="F1701" t="str">
            <v>T</v>
          </cell>
          <cell r="G1701" t="str">
            <v>TOTAL</v>
          </cell>
          <cell r="H1701" t="str">
            <v>RSE</v>
          </cell>
          <cell r="J1701" t="str">
            <v>:</v>
          </cell>
          <cell r="K1701" t="str">
            <v>NC</v>
          </cell>
          <cell r="M1701" t="str">
            <v>V</v>
          </cell>
          <cell r="N1701">
            <v>38461.761446759258</v>
          </cell>
          <cell r="O1701" t="str">
            <v>GCHATEAUGIRON</v>
          </cell>
          <cell r="P1701">
            <v>38681.435879629629</v>
          </cell>
        </row>
        <row r="1702">
          <cell r="A1702" t="str">
            <v>1981</v>
          </cell>
          <cell r="B1702" t="str">
            <v>RO</v>
          </cell>
          <cell r="C1702" t="str">
            <v>TOTAL</v>
          </cell>
          <cell r="D1702" t="str">
            <v>A00</v>
          </cell>
          <cell r="E1702" t="str">
            <v>FTE</v>
          </cell>
          <cell r="F1702" t="str">
            <v>T</v>
          </cell>
          <cell r="G1702" t="str">
            <v>TOTAL</v>
          </cell>
          <cell r="H1702" t="str">
            <v>RSE</v>
          </cell>
          <cell r="J1702" t="str">
            <v>:</v>
          </cell>
          <cell r="K1702" t="str">
            <v>NC</v>
          </cell>
          <cell r="M1702" t="str">
            <v>V</v>
          </cell>
          <cell r="N1702">
            <v>38461.761446759258</v>
          </cell>
          <cell r="O1702" t="str">
            <v>GCHATEAUGIRON</v>
          </cell>
          <cell r="P1702">
            <v>38681.435856481483</v>
          </cell>
        </row>
        <row r="1703">
          <cell r="A1703" t="str">
            <v>1980</v>
          </cell>
          <cell r="B1703" t="str">
            <v>RO</v>
          </cell>
          <cell r="C1703" t="str">
            <v>TOTAL</v>
          </cell>
          <cell r="D1703" t="str">
            <v>A00</v>
          </cell>
          <cell r="E1703" t="str">
            <v>FTE</v>
          </cell>
          <cell r="F1703" t="str">
            <v>T</v>
          </cell>
          <cell r="G1703" t="str">
            <v>TOTAL</v>
          </cell>
          <cell r="H1703" t="str">
            <v>RSE</v>
          </cell>
          <cell r="J1703" t="str">
            <v>:</v>
          </cell>
          <cell r="K1703" t="str">
            <v>NC</v>
          </cell>
          <cell r="M1703" t="str">
            <v>V</v>
          </cell>
          <cell r="N1703">
            <v>38461.761446759258</v>
          </cell>
          <cell r="O1703" t="str">
            <v>GCHATEAUGIRON</v>
          </cell>
          <cell r="P1703">
            <v>38681.43582175926</v>
          </cell>
        </row>
        <row r="1704">
          <cell r="A1704" t="str">
            <v>2002</v>
          </cell>
          <cell r="B1704" t="str">
            <v>TR</v>
          </cell>
          <cell r="C1704" t="str">
            <v>TOTAL</v>
          </cell>
          <cell r="D1704" t="str">
            <v>A00</v>
          </cell>
          <cell r="E1704" t="str">
            <v>FTE</v>
          </cell>
          <cell r="F1704" t="str">
            <v>T</v>
          </cell>
          <cell r="G1704" t="str">
            <v>TOTAL</v>
          </cell>
          <cell r="H1704" t="str">
            <v>RSE</v>
          </cell>
          <cell r="I1704">
            <v>23995</v>
          </cell>
          <cell r="K1704" t="str">
            <v>NC</v>
          </cell>
          <cell r="M1704" t="str">
            <v>V</v>
          </cell>
          <cell r="N1704">
            <v>38461.761446759258</v>
          </cell>
          <cell r="O1704" t="str">
            <v>GCHATEAUGIRON</v>
          </cell>
          <cell r="P1704">
            <v>38681.438449074078</v>
          </cell>
        </row>
        <row r="1705">
          <cell r="A1705" t="str">
            <v>2001</v>
          </cell>
          <cell r="B1705" t="str">
            <v>TR</v>
          </cell>
          <cell r="C1705" t="str">
            <v>TOTAL</v>
          </cell>
          <cell r="D1705" t="str">
            <v>A00</v>
          </cell>
          <cell r="E1705" t="str">
            <v>FTE</v>
          </cell>
          <cell r="F1705" t="str">
            <v>T</v>
          </cell>
          <cell r="G1705" t="str">
            <v>TOTAL</v>
          </cell>
          <cell r="H1705" t="str">
            <v>RSE</v>
          </cell>
          <cell r="I1705">
            <v>22702</v>
          </cell>
          <cell r="K1705" t="str">
            <v>NC</v>
          </cell>
          <cell r="M1705" t="str">
            <v>V</v>
          </cell>
          <cell r="N1705">
            <v>38461.761446759258</v>
          </cell>
          <cell r="O1705" t="str">
            <v>GCHATEAUGIRON</v>
          </cell>
          <cell r="P1705">
            <v>38681.438125000001</v>
          </cell>
        </row>
        <row r="1706">
          <cell r="A1706" t="str">
            <v>2000</v>
          </cell>
          <cell r="B1706" t="str">
            <v>TR</v>
          </cell>
          <cell r="C1706" t="str">
            <v>TOTAL</v>
          </cell>
          <cell r="D1706" t="str">
            <v>A00</v>
          </cell>
          <cell r="E1706" t="str">
            <v>FTE</v>
          </cell>
          <cell r="F1706" t="str">
            <v>T</v>
          </cell>
          <cell r="G1706" t="str">
            <v>TOTAL</v>
          </cell>
          <cell r="H1706" t="str">
            <v>RSE</v>
          </cell>
          <cell r="J1706" t="str">
            <v>:</v>
          </cell>
          <cell r="K1706" t="str">
            <v>NC</v>
          </cell>
          <cell r="M1706" t="str">
            <v>V</v>
          </cell>
          <cell r="N1706">
            <v>38461.761446759258</v>
          </cell>
          <cell r="O1706" t="str">
            <v>GCHATEAUGIRON</v>
          </cell>
          <cell r="P1706">
            <v>38681.437847222223</v>
          </cell>
        </row>
        <row r="1707">
          <cell r="A1707" t="str">
            <v>1999</v>
          </cell>
          <cell r="B1707" t="str">
            <v>TR</v>
          </cell>
          <cell r="C1707" t="str">
            <v>TOTAL</v>
          </cell>
          <cell r="D1707" t="str">
            <v>A00</v>
          </cell>
          <cell r="E1707" t="str">
            <v>FTE</v>
          </cell>
          <cell r="F1707" t="str">
            <v>T</v>
          </cell>
          <cell r="G1707" t="str">
            <v>TOTAL</v>
          </cell>
          <cell r="H1707" t="str">
            <v>RSE</v>
          </cell>
          <cell r="J1707" t="str">
            <v>:</v>
          </cell>
          <cell r="K1707" t="str">
            <v>NC</v>
          </cell>
          <cell r="M1707" t="str">
            <v>V</v>
          </cell>
          <cell r="N1707">
            <v>38461.761446759258</v>
          </cell>
          <cell r="O1707" t="str">
            <v>GCHATEAUGIRON</v>
          </cell>
          <cell r="P1707">
            <v>38681.437604166669</v>
          </cell>
        </row>
        <row r="1708">
          <cell r="A1708" t="str">
            <v>1998</v>
          </cell>
          <cell r="B1708" t="str">
            <v>TR</v>
          </cell>
          <cell r="C1708" t="str">
            <v>TOTAL</v>
          </cell>
          <cell r="D1708" t="str">
            <v>A00</v>
          </cell>
          <cell r="E1708" t="str">
            <v>FTE</v>
          </cell>
          <cell r="F1708" t="str">
            <v>T</v>
          </cell>
          <cell r="G1708" t="str">
            <v>TOTAL</v>
          </cell>
          <cell r="H1708" t="str">
            <v>RSE</v>
          </cell>
          <cell r="J1708" t="str">
            <v>:</v>
          </cell>
          <cell r="K1708" t="str">
            <v>NC</v>
          </cell>
          <cell r="M1708" t="str">
            <v>V</v>
          </cell>
          <cell r="N1708">
            <v>38461.761446759258</v>
          </cell>
          <cell r="O1708" t="str">
            <v>GCHATEAUGIRON</v>
          </cell>
          <cell r="P1708">
            <v>38681.437361111108</v>
          </cell>
        </row>
        <row r="1709">
          <cell r="A1709" t="str">
            <v>1997</v>
          </cell>
          <cell r="B1709" t="str">
            <v>TR</v>
          </cell>
          <cell r="C1709" t="str">
            <v>TOTAL</v>
          </cell>
          <cell r="D1709" t="str">
            <v>A00</v>
          </cell>
          <cell r="E1709" t="str">
            <v>FTE</v>
          </cell>
          <cell r="F1709" t="str">
            <v>T</v>
          </cell>
          <cell r="G1709" t="str">
            <v>TOTAL</v>
          </cell>
          <cell r="H1709" t="str">
            <v>RSE</v>
          </cell>
          <cell r="J1709" t="str">
            <v>:</v>
          </cell>
          <cell r="K1709" t="str">
            <v>NC</v>
          </cell>
          <cell r="M1709" t="str">
            <v>V</v>
          </cell>
          <cell r="N1709">
            <v>38461.761446759258</v>
          </cell>
          <cell r="O1709" t="str">
            <v>GCHATEAUGIRON</v>
          </cell>
          <cell r="P1709">
            <v>38681.437152777777</v>
          </cell>
        </row>
        <row r="1710">
          <cell r="A1710" t="str">
            <v>1996</v>
          </cell>
          <cell r="B1710" t="str">
            <v>TR</v>
          </cell>
          <cell r="C1710" t="str">
            <v>TOTAL</v>
          </cell>
          <cell r="D1710" t="str">
            <v>A00</v>
          </cell>
          <cell r="E1710" t="str">
            <v>FTE</v>
          </cell>
          <cell r="F1710" t="str">
            <v>T</v>
          </cell>
          <cell r="G1710" t="str">
            <v>TOTAL</v>
          </cell>
          <cell r="H1710" t="str">
            <v>RSE</v>
          </cell>
          <cell r="J1710" t="str">
            <v>:</v>
          </cell>
          <cell r="K1710" t="str">
            <v>NC</v>
          </cell>
          <cell r="M1710" t="str">
            <v>V</v>
          </cell>
          <cell r="N1710">
            <v>38461.761446759258</v>
          </cell>
          <cell r="O1710" t="str">
            <v>GCHATEAUGIRON</v>
          </cell>
          <cell r="P1710">
            <v>38681.436956018515</v>
          </cell>
        </row>
        <row r="1711">
          <cell r="A1711" t="str">
            <v>1995</v>
          </cell>
          <cell r="B1711" t="str">
            <v>TR</v>
          </cell>
          <cell r="C1711" t="str">
            <v>TOTAL</v>
          </cell>
          <cell r="D1711" t="str">
            <v>A00</v>
          </cell>
          <cell r="E1711" t="str">
            <v>FTE</v>
          </cell>
          <cell r="F1711" t="str">
            <v>T</v>
          </cell>
          <cell r="G1711" t="str">
            <v>TOTAL</v>
          </cell>
          <cell r="H1711" t="str">
            <v>RSE</v>
          </cell>
          <cell r="J1711" t="str">
            <v>:</v>
          </cell>
          <cell r="K1711" t="str">
            <v>NC</v>
          </cell>
          <cell r="M1711" t="str">
            <v>V</v>
          </cell>
          <cell r="N1711">
            <v>38461.761446759258</v>
          </cell>
          <cell r="O1711" t="str">
            <v>GCHATEAUGIRON</v>
          </cell>
          <cell r="P1711">
            <v>38681.436805555553</v>
          </cell>
        </row>
        <row r="1712">
          <cell r="A1712" t="str">
            <v>1994</v>
          </cell>
          <cell r="B1712" t="str">
            <v>TR</v>
          </cell>
          <cell r="C1712" t="str">
            <v>TOTAL</v>
          </cell>
          <cell r="D1712" t="str">
            <v>A00</v>
          </cell>
          <cell r="E1712" t="str">
            <v>FTE</v>
          </cell>
          <cell r="F1712" t="str">
            <v>T</v>
          </cell>
          <cell r="G1712" t="str">
            <v>TOTAL</v>
          </cell>
          <cell r="H1712" t="str">
            <v>RSE</v>
          </cell>
          <cell r="J1712" t="str">
            <v>:</v>
          </cell>
          <cell r="K1712" t="str">
            <v>NC</v>
          </cell>
          <cell r="M1712" t="str">
            <v>V</v>
          </cell>
          <cell r="N1712">
            <v>38461.761446759258</v>
          </cell>
          <cell r="O1712" t="str">
            <v>GCHATEAUGIRON</v>
          </cell>
          <cell r="P1712">
            <v>38681.436655092592</v>
          </cell>
        </row>
        <row r="1713">
          <cell r="A1713" t="str">
            <v>1993</v>
          </cell>
          <cell r="B1713" t="str">
            <v>TR</v>
          </cell>
          <cell r="C1713" t="str">
            <v>TOTAL</v>
          </cell>
          <cell r="D1713" t="str">
            <v>A00</v>
          </cell>
          <cell r="E1713" t="str">
            <v>FTE</v>
          </cell>
          <cell r="F1713" t="str">
            <v>T</v>
          </cell>
          <cell r="G1713" t="str">
            <v>TOTAL</v>
          </cell>
          <cell r="H1713" t="str">
            <v>RSE</v>
          </cell>
          <cell r="J1713" t="str">
            <v>:</v>
          </cell>
          <cell r="K1713" t="str">
            <v>NC</v>
          </cell>
          <cell r="M1713" t="str">
            <v>V</v>
          </cell>
          <cell r="N1713">
            <v>38461.761446759258</v>
          </cell>
          <cell r="O1713" t="str">
            <v>GCHATEAUGIRON</v>
          </cell>
          <cell r="P1713">
            <v>38681.436539351853</v>
          </cell>
        </row>
        <row r="1714">
          <cell r="A1714" t="str">
            <v>1992</v>
          </cell>
          <cell r="B1714" t="str">
            <v>TR</v>
          </cell>
          <cell r="C1714" t="str">
            <v>TOTAL</v>
          </cell>
          <cell r="D1714" t="str">
            <v>A00</v>
          </cell>
          <cell r="E1714" t="str">
            <v>FTE</v>
          </cell>
          <cell r="F1714" t="str">
            <v>T</v>
          </cell>
          <cell r="G1714" t="str">
            <v>TOTAL</v>
          </cell>
          <cell r="H1714" t="str">
            <v>RSE</v>
          </cell>
          <cell r="J1714" t="str">
            <v>:</v>
          </cell>
          <cell r="K1714" t="str">
            <v>NC</v>
          </cell>
          <cell r="M1714" t="str">
            <v>V</v>
          </cell>
          <cell r="N1714">
            <v>38461.761446759258</v>
          </cell>
          <cell r="O1714" t="str">
            <v>GCHATEAUGIRON</v>
          </cell>
          <cell r="P1714">
            <v>38681.436435185184</v>
          </cell>
        </row>
        <row r="1715">
          <cell r="A1715" t="str">
            <v>1991</v>
          </cell>
          <cell r="B1715" t="str">
            <v>TR</v>
          </cell>
          <cell r="C1715" t="str">
            <v>TOTAL</v>
          </cell>
          <cell r="D1715" t="str">
            <v>A00</v>
          </cell>
          <cell r="E1715" t="str">
            <v>FTE</v>
          </cell>
          <cell r="F1715" t="str">
            <v>T</v>
          </cell>
          <cell r="G1715" t="str">
            <v>TOTAL</v>
          </cell>
          <cell r="H1715" t="str">
            <v>RSE</v>
          </cell>
          <cell r="J1715" t="str">
            <v>:</v>
          </cell>
          <cell r="K1715" t="str">
            <v>NC</v>
          </cell>
          <cell r="M1715" t="str">
            <v>V</v>
          </cell>
          <cell r="N1715">
            <v>38461.761446759258</v>
          </cell>
          <cell r="O1715" t="str">
            <v>GCHATEAUGIRON</v>
          </cell>
          <cell r="P1715">
            <v>38681.436354166668</v>
          </cell>
        </row>
        <row r="1716">
          <cell r="A1716" t="str">
            <v>1990</v>
          </cell>
          <cell r="B1716" t="str">
            <v>TR</v>
          </cell>
          <cell r="C1716" t="str">
            <v>TOTAL</v>
          </cell>
          <cell r="D1716" t="str">
            <v>A00</v>
          </cell>
          <cell r="E1716" t="str">
            <v>FTE</v>
          </cell>
          <cell r="F1716" t="str">
            <v>T</v>
          </cell>
          <cell r="G1716" t="str">
            <v>TOTAL</v>
          </cell>
          <cell r="H1716" t="str">
            <v>RSE</v>
          </cell>
          <cell r="J1716" t="str">
            <v>:</v>
          </cell>
          <cell r="K1716" t="str">
            <v>NC</v>
          </cell>
          <cell r="M1716" t="str">
            <v>V</v>
          </cell>
          <cell r="N1716">
            <v>38461.761446759258</v>
          </cell>
          <cell r="O1716" t="str">
            <v>GCHATEAUGIRON</v>
          </cell>
          <cell r="P1716">
            <v>38681.436273148145</v>
          </cell>
        </row>
        <row r="1717">
          <cell r="A1717" t="str">
            <v>1989</v>
          </cell>
          <cell r="B1717" t="str">
            <v>TR</v>
          </cell>
          <cell r="C1717" t="str">
            <v>TOTAL</v>
          </cell>
          <cell r="D1717" t="str">
            <v>A00</v>
          </cell>
          <cell r="E1717" t="str">
            <v>FTE</v>
          </cell>
          <cell r="F1717" t="str">
            <v>T</v>
          </cell>
          <cell r="G1717" t="str">
            <v>TOTAL</v>
          </cell>
          <cell r="H1717" t="str">
            <v>RSE</v>
          </cell>
          <cell r="J1717" t="str">
            <v>:</v>
          </cell>
          <cell r="K1717" t="str">
            <v>NC</v>
          </cell>
          <cell r="M1717" t="str">
            <v>V</v>
          </cell>
          <cell r="N1717">
            <v>38461.761446759258</v>
          </cell>
          <cell r="O1717" t="str">
            <v>GCHATEAUGIRON</v>
          </cell>
          <cell r="P1717">
            <v>38681.436203703706</v>
          </cell>
        </row>
        <row r="1718">
          <cell r="A1718" t="str">
            <v>1988</v>
          </cell>
          <cell r="B1718" t="str">
            <v>TR</v>
          </cell>
          <cell r="C1718" t="str">
            <v>TOTAL</v>
          </cell>
          <cell r="D1718" t="str">
            <v>A00</v>
          </cell>
          <cell r="E1718" t="str">
            <v>FTE</v>
          </cell>
          <cell r="F1718" t="str">
            <v>T</v>
          </cell>
          <cell r="G1718" t="str">
            <v>TOTAL</v>
          </cell>
          <cell r="H1718" t="str">
            <v>RSE</v>
          </cell>
          <cell r="J1718" t="str">
            <v>:</v>
          </cell>
          <cell r="K1718" t="str">
            <v>NC</v>
          </cell>
          <cell r="M1718" t="str">
            <v>V</v>
          </cell>
          <cell r="N1718">
            <v>38461.761446759258</v>
          </cell>
          <cell r="O1718" t="str">
            <v>GCHATEAUGIRON</v>
          </cell>
          <cell r="P1718">
            <v>38681.436145833337</v>
          </cell>
        </row>
        <row r="1719">
          <cell r="A1719" t="str">
            <v>1987</v>
          </cell>
          <cell r="B1719" t="str">
            <v>TR</v>
          </cell>
          <cell r="C1719" t="str">
            <v>TOTAL</v>
          </cell>
          <cell r="D1719" t="str">
            <v>A00</v>
          </cell>
          <cell r="E1719" t="str">
            <v>FTE</v>
          </cell>
          <cell r="F1719" t="str">
            <v>T</v>
          </cell>
          <cell r="G1719" t="str">
            <v>TOTAL</v>
          </cell>
          <cell r="H1719" t="str">
            <v>RSE</v>
          </cell>
          <cell r="J1719" t="str">
            <v>:</v>
          </cell>
          <cell r="K1719" t="str">
            <v>NC</v>
          </cell>
          <cell r="M1719" t="str">
            <v>V</v>
          </cell>
          <cell r="N1719">
            <v>38461.761446759258</v>
          </cell>
          <cell r="O1719" t="str">
            <v>GCHATEAUGIRON</v>
          </cell>
          <cell r="P1719">
            <v>38681.43608796296</v>
          </cell>
        </row>
        <row r="1720">
          <cell r="A1720" t="str">
            <v>1986</v>
          </cell>
          <cell r="B1720" t="str">
            <v>TR</v>
          </cell>
          <cell r="C1720" t="str">
            <v>TOTAL</v>
          </cell>
          <cell r="D1720" t="str">
            <v>A00</v>
          </cell>
          <cell r="E1720" t="str">
            <v>FTE</v>
          </cell>
          <cell r="F1720" t="str">
            <v>T</v>
          </cell>
          <cell r="G1720" t="str">
            <v>TOTAL</v>
          </cell>
          <cell r="H1720" t="str">
            <v>RSE</v>
          </cell>
          <cell r="J1720" t="str">
            <v>:</v>
          </cell>
          <cell r="K1720" t="str">
            <v>NC</v>
          </cell>
          <cell r="M1720" t="str">
            <v>V</v>
          </cell>
          <cell r="N1720">
            <v>38461.761446759258</v>
          </cell>
          <cell r="O1720" t="str">
            <v>GCHATEAUGIRON</v>
          </cell>
          <cell r="P1720">
            <v>38681.436041666668</v>
          </cell>
        </row>
        <row r="1721">
          <cell r="A1721" t="str">
            <v>1985</v>
          </cell>
          <cell r="B1721" t="str">
            <v>TR</v>
          </cell>
          <cell r="C1721" t="str">
            <v>TOTAL</v>
          </cell>
          <cell r="D1721" t="str">
            <v>A00</v>
          </cell>
          <cell r="E1721" t="str">
            <v>FTE</v>
          </cell>
          <cell r="F1721" t="str">
            <v>T</v>
          </cell>
          <cell r="G1721" t="str">
            <v>TOTAL</v>
          </cell>
          <cell r="H1721" t="str">
            <v>RSE</v>
          </cell>
          <cell r="J1721" t="str">
            <v>:</v>
          </cell>
          <cell r="K1721" t="str">
            <v>NC</v>
          </cell>
          <cell r="M1721" t="str">
            <v>V</v>
          </cell>
          <cell r="N1721">
            <v>38461.761446759258</v>
          </cell>
          <cell r="O1721" t="str">
            <v>GCHATEAUGIRON</v>
          </cell>
          <cell r="P1721">
            <v>38681.435995370368</v>
          </cell>
        </row>
        <row r="1722">
          <cell r="A1722" t="str">
            <v>1984</v>
          </cell>
          <cell r="B1722" t="str">
            <v>TR</v>
          </cell>
          <cell r="C1722" t="str">
            <v>TOTAL</v>
          </cell>
          <cell r="D1722" t="str">
            <v>A00</v>
          </cell>
          <cell r="E1722" t="str">
            <v>FTE</v>
          </cell>
          <cell r="F1722" t="str">
            <v>T</v>
          </cell>
          <cell r="G1722" t="str">
            <v>TOTAL</v>
          </cell>
          <cell r="H1722" t="str">
            <v>RSE</v>
          </cell>
          <cell r="J1722" t="str">
            <v>:</v>
          </cell>
          <cell r="K1722" t="str">
            <v>NC</v>
          </cell>
          <cell r="M1722" t="str">
            <v>V</v>
          </cell>
          <cell r="N1722">
            <v>38461.761446759258</v>
          </cell>
          <cell r="O1722" t="str">
            <v>GCHATEAUGIRON</v>
          </cell>
          <cell r="P1722">
            <v>38681.435960648145</v>
          </cell>
        </row>
        <row r="1723">
          <cell r="A1723" t="str">
            <v>1983</v>
          </cell>
          <cell r="B1723" t="str">
            <v>TR</v>
          </cell>
          <cell r="C1723" t="str">
            <v>TOTAL</v>
          </cell>
          <cell r="D1723" t="str">
            <v>A00</v>
          </cell>
          <cell r="E1723" t="str">
            <v>FTE</v>
          </cell>
          <cell r="F1723" t="str">
            <v>T</v>
          </cell>
          <cell r="G1723" t="str">
            <v>TOTAL</v>
          </cell>
          <cell r="H1723" t="str">
            <v>RSE</v>
          </cell>
          <cell r="J1723" t="str">
            <v>:</v>
          </cell>
          <cell r="K1723" t="str">
            <v>NC</v>
          </cell>
          <cell r="M1723" t="str">
            <v>V</v>
          </cell>
          <cell r="N1723">
            <v>38461.761446759258</v>
          </cell>
          <cell r="O1723" t="str">
            <v>GCHATEAUGIRON</v>
          </cell>
          <cell r="P1723">
            <v>38681.435914351852</v>
          </cell>
        </row>
        <row r="1724">
          <cell r="A1724" t="str">
            <v>1982</v>
          </cell>
          <cell r="B1724" t="str">
            <v>TR</v>
          </cell>
          <cell r="C1724" t="str">
            <v>TOTAL</v>
          </cell>
          <cell r="D1724" t="str">
            <v>A00</v>
          </cell>
          <cell r="E1724" t="str">
            <v>FTE</v>
          </cell>
          <cell r="F1724" t="str">
            <v>T</v>
          </cell>
          <cell r="G1724" t="str">
            <v>TOTAL</v>
          </cell>
          <cell r="H1724" t="str">
            <v>RSE</v>
          </cell>
          <cell r="J1724" t="str">
            <v>:</v>
          </cell>
          <cell r="K1724" t="str">
            <v>NC</v>
          </cell>
          <cell r="M1724" t="str">
            <v>V</v>
          </cell>
          <cell r="N1724">
            <v>38461.761446759258</v>
          </cell>
          <cell r="O1724" t="str">
            <v>GCHATEAUGIRON</v>
          </cell>
          <cell r="P1724">
            <v>38681.435891203706</v>
          </cell>
        </row>
        <row r="1725">
          <cell r="A1725" t="str">
            <v>1981</v>
          </cell>
          <cell r="B1725" t="str">
            <v>TR</v>
          </cell>
          <cell r="C1725" t="str">
            <v>TOTAL</v>
          </cell>
          <cell r="D1725" t="str">
            <v>A00</v>
          </cell>
          <cell r="E1725" t="str">
            <v>FTE</v>
          </cell>
          <cell r="F1725" t="str">
            <v>T</v>
          </cell>
          <cell r="G1725" t="str">
            <v>TOTAL</v>
          </cell>
          <cell r="H1725" t="str">
            <v>RSE</v>
          </cell>
          <cell r="J1725" t="str">
            <v>:</v>
          </cell>
          <cell r="K1725" t="str">
            <v>NC</v>
          </cell>
          <cell r="M1725" t="str">
            <v>V</v>
          </cell>
          <cell r="N1725">
            <v>38461.761446759258</v>
          </cell>
          <cell r="O1725" t="str">
            <v>GCHATEAUGIRON</v>
          </cell>
          <cell r="P1725">
            <v>38681.435856481483</v>
          </cell>
        </row>
        <row r="1726">
          <cell r="A1726" t="str">
            <v>1980</v>
          </cell>
          <cell r="B1726" t="str">
            <v>TR</v>
          </cell>
          <cell r="C1726" t="str">
            <v>TOTAL</v>
          </cell>
          <cell r="D1726" t="str">
            <v>A00</v>
          </cell>
          <cell r="E1726" t="str">
            <v>FTE</v>
          </cell>
          <cell r="F1726" t="str">
            <v>T</v>
          </cell>
          <cell r="G1726" t="str">
            <v>TOTAL</v>
          </cell>
          <cell r="H1726" t="str">
            <v>RSE</v>
          </cell>
          <cell r="J1726" t="str">
            <v>:</v>
          </cell>
          <cell r="K1726" t="str">
            <v>NC</v>
          </cell>
          <cell r="M1726" t="str">
            <v>V</v>
          </cell>
          <cell r="N1726">
            <v>38461.761446759258</v>
          </cell>
          <cell r="O1726" t="str">
            <v>GCHATEAUGIRON</v>
          </cell>
          <cell r="P1726">
            <v>38681.435833333337</v>
          </cell>
        </row>
        <row r="1727">
          <cell r="A1727" t="str">
            <v>2002</v>
          </cell>
          <cell r="B1727" t="str">
            <v>CH</v>
          </cell>
          <cell r="C1727" t="str">
            <v>TOTAL</v>
          </cell>
          <cell r="D1727" t="str">
            <v>A00</v>
          </cell>
          <cell r="E1727" t="str">
            <v>FTE</v>
          </cell>
          <cell r="F1727" t="str">
            <v>T</v>
          </cell>
          <cell r="G1727" t="str">
            <v>TOTAL</v>
          </cell>
          <cell r="H1727" t="str">
            <v>RSE</v>
          </cell>
          <cell r="J1727" t="str">
            <v>:</v>
          </cell>
          <cell r="K1727" t="str">
            <v>NC</v>
          </cell>
          <cell r="M1727" t="str">
            <v>V</v>
          </cell>
          <cell r="N1727">
            <v>38461.761446759258</v>
          </cell>
          <cell r="O1727" t="str">
            <v>GCHATEAUGIRON</v>
          </cell>
          <cell r="P1727">
            <v>38681.438159722224</v>
          </cell>
        </row>
        <row r="1728">
          <cell r="A1728" t="str">
            <v>2001</v>
          </cell>
          <cell r="B1728" t="str">
            <v>CH</v>
          </cell>
          <cell r="C1728" t="str">
            <v>TOTAL</v>
          </cell>
          <cell r="D1728" t="str">
            <v>A00</v>
          </cell>
          <cell r="E1728" t="str">
            <v>FTE</v>
          </cell>
          <cell r="F1728" t="str">
            <v>T</v>
          </cell>
          <cell r="G1728" t="str">
            <v>TOTAL</v>
          </cell>
          <cell r="H1728" t="str">
            <v>RSE</v>
          </cell>
          <cell r="J1728" t="str">
            <v>:</v>
          </cell>
          <cell r="K1728" t="str">
            <v>NC</v>
          </cell>
          <cell r="M1728" t="str">
            <v>V</v>
          </cell>
          <cell r="N1728">
            <v>38461.761446759258</v>
          </cell>
          <cell r="O1728" t="str">
            <v>GCHATEAUGIRON</v>
          </cell>
          <cell r="P1728">
            <v>38681.43787037037</v>
          </cell>
        </row>
        <row r="1729">
          <cell r="A1729" t="str">
            <v>1988</v>
          </cell>
          <cell r="B1729" t="str">
            <v>CH</v>
          </cell>
          <cell r="C1729" t="str">
            <v>TOTAL</v>
          </cell>
          <cell r="D1729" t="str">
            <v>A00</v>
          </cell>
          <cell r="E1729" t="str">
            <v>FTE</v>
          </cell>
          <cell r="F1729" t="str">
            <v>T</v>
          </cell>
          <cell r="G1729" t="str">
            <v>TOTAL</v>
          </cell>
          <cell r="H1729" t="str">
            <v>RSE</v>
          </cell>
          <cell r="J1729" t="str">
            <v>:</v>
          </cell>
          <cell r="K1729" t="str">
            <v>NC</v>
          </cell>
          <cell r="M1729" t="str">
            <v>V</v>
          </cell>
          <cell r="N1729">
            <v>38461.761458333334</v>
          </cell>
          <cell r="O1729" t="str">
            <v>GCHATEAUGIRON</v>
          </cell>
          <cell r="P1729">
            <v>38681.436099537037</v>
          </cell>
        </row>
        <row r="1730">
          <cell r="A1730" t="str">
            <v>1987</v>
          </cell>
          <cell r="B1730" t="str">
            <v>CH</v>
          </cell>
          <cell r="C1730" t="str">
            <v>TOTAL</v>
          </cell>
          <cell r="D1730" t="str">
            <v>A00</v>
          </cell>
          <cell r="E1730" t="str">
            <v>FTE</v>
          </cell>
          <cell r="F1730" t="str">
            <v>T</v>
          </cell>
          <cell r="G1730" t="str">
            <v>TOTAL</v>
          </cell>
          <cell r="H1730" t="str">
            <v>RSE</v>
          </cell>
          <cell r="J1730" t="str">
            <v>:</v>
          </cell>
          <cell r="K1730" t="str">
            <v>NC</v>
          </cell>
          <cell r="M1730" t="str">
            <v>V</v>
          </cell>
          <cell r="N1730">
            <v>38461.761458333334</v>
          </cell>
          <cell r="O1730" t="str">
            <v>GCHATEAUGIRON</v>
          </cell>
          <cell r="P1730">
            <v>38681.436041666668</v>
          </cell>
        </row>
        <row r="1731">
          <cell r="A1731" t="str">
            <v>1986</v>
          </cell>
          <cell r="B1731" t="str">
            <v>CH</v>
          </cell>
          <cell r="C1731" t="str">
            <v>TOTAL</v>
          </cell>
          <cell r="D1731" t="str">
            <v>A00</v>
          </cell>
          <cell r="E1731" t="str">
            <v>FTE</v>
          </cell>
          <cell r="F1731" t="str">
            <v>T</v>
          </cell>
          <cell r="G1731" t="str">
            <v>TOTAL</v>
          </cell>
          <cell r="H1731" t="str">
            <v>RSE</v>
          </cell>
          <cell r="J1731" t="str">
            <v>:</v>
          </cell>
          <cell r="K1731" t="str">
            <v>NC</v>
          </cell>
          <cell r="M1731" t="str">
            <v>V</v>
          </cell>
          <cell r="N1731">
            <v>38461.761458333334</v>
          </cell>
          <cell r="O1731" t="str">
            <v>GCHATEAUGIRON</v>
          </cell>
          <cell r="P1731">
            <v>38681.435995370368</v>
          </cell>
        </row>
        <row r="1732">
          <cell r="A1732" t="str">
            <v>1985</v>
          </cell>
          <cell r="B1732" t="str">
            <v>CH</v>
          </cell>
          <cell r="C1732" t="str">
            <v>TOTAL</v>
          </cell>
          <cell r="D1732" t="str">
            <v>A00</v>
          </cell>
          <cell r="E1732" t="str">
            <v>FTE</v>
          </cell>
          <cell r="F1732" t="str">
            <v>T</v>
          </cell>
          <cell r="G1732" t="str">
            <v>TOTAL</v>
          </cell>
          <cell r="H1732" t="str">
            <v>RSE</v>
          </cell>
          <cell r="J1732" t="str">
            <v>:</v>
          </cell>
          <cell r="K1732" t="str">
            <v>NC</v>
          </cell>
          <cell r="M1732" t="str">
            <v>V</v>
          </cell>
          <cell r="N1732">
            <v>38461.761458333334</v>
          </cell>
          <cell r="O1732" t="str">
            <v>GCHATEAUGIRON</v>
          </cell>
          <cell r="P1732">
            <v>38681.435960648145</v>
          </cell>
        </row>
        <row r="1733">
          <cell r="A1733" t="str">
            <v>1984</v>
          </cell>
          <cell r="B1733" t="str">
            <v>CH</v>
          </cell>
          <cell r="C1733" t="str">
            <v>TOTAL</v>
          </cell>
          <cell r="D1733" t="str">
            <v>A00</v>
          </cell>
          <cell r="E1733" t="str">
            <v>FTE</v>
          </cell>
          <cell r="F1733" t="str">
            <v>T</v>
          </cell>
          <cell r="G1733" t="str">
            <v>TOTAL</v>
          </cell>
          <cell r="H1733" t="str">
            <v>RSE</v>
          </cell>
          <cell r="J1733" t="str">
            <v>:</v>
          </cell>
          <cell r="K1733" t="str">
            <v>NC</v>
          </cell>
          <cell r="M1733" t="str">
            <v>V</v>
          </cell>
          <cell r="N1733">
            <v>38461.761458333334</v>
          </cell>
          <cell r="O1733" t="str">
            <v>GCHATEAUGIRON</v>
          </cell>
          <cell r="P1733">
            <v>38681.435925925929</v>
          </cell>
        </row>
        <row r="1734">
          <cell r="A1734" t="str">
            <v>1983</v>
          </cell>
          <cell r="B1734" t="str">
            <v>CH</v>
          </cell>
          <cell r="C1734" t="str">
            <v>TOTAL</v>
          </cell>
          <cell r="D1734" t="str">
            <v>A00</v>
          </cell>
          <cell r="E1734" t="str">
            <v>FTE</v>
          </cell>
          <cell r="F1734" t="str">
            <v>T</v>
          </cell>
          <cell r="G1734" t="str">
            <v>TOTAL</v>
          </cell>
          <cell r="H1734" t="str">
            <v>RSE</v>
          </cell>
          <cell r="J1734" t="str">
            <v>:</v>
          </cell>
          <cell r="K1734" t="str">
            <v>NC</v>
          </cell>
          <cell r="M1734" t="str">
            <v>V</v>
          </cell>
          <cell r="N1734">
            <v>38461.761458333334</v>
          </cell>
          <cell r="O1734" t="str">
            <v>GCHATEAUGIRON</v>
          </cell>
          <cell r="P1734">
            <v>38681.435891203706</v>
          </cell>
        </row>
        <row r="1735">
          <cell r="A1735" t="str">
            <v>1982</v>
          </cell>
          <cell r="B1735" t="str">
            <v>CH</v>
          </cell>
          <cell r="C1735" t="str">
            <v>TOTAL</v>
          </cell>
          <cell r="D1735" t="str">
            <v>A00</v>
          </cell>
          <cell r="E1735" t="str">
            <v>FTE</v>
          </cell>
          <cell r="F1735" t="str">
            <v>T</v>
          </cell>
          <cell r="G1735" t="str">
            <v>TOTAL</v>
          </cell>
          <cell r="H1735" t="str">
            <v>RSE</v>
          </cell>
          <cell r="J1735" t="str">
            <v>:</v>
          </cell>
          <cell r="K1735" t="str">
            <v>NC</v>
          </cell>
          <cell r="M1735" t="str">
            <v>V</v>
          </cell>
          <cell r="N1735">
            <v>38461.761458333334</v>
          </cell>
          <cell r="O1735" t="str">
            <v>GCHATEAUGIRON</v>
          </cell>
          <cell r="P1735">
            <v>38681.435856481483</v>
          </cell>
        </row>
        <row r="1736">
          <cell r="A1736" t="str">
            <v>1981</v>
          </cell>
          <cell r="B1736" t="str">
            <v>CH</v>
          </cell>
          <cell r="C1736" t="str">
            <v>TOTAL</v>
          </cell>
          <cell r="D1736" t="str">
            <v>A00</v>
          </cell>
          <cell r="E1736" t="str">
            <v>FTE</v>
          </cell>
          <cell r="F1736" t="str">
            <v>T</v>
          </cell>
          <cell r="G1736" t="str">
            <v>TOTAL</v>
          </cell>
          <cell r="H1736" t="str">
            <v>RSE</v>
          </cell>
          <cell r="J1736" t="str">
            <v>:</v>
          </cell>
          <cell r="K1736" t="str">
            <v>NC</v>
          </cell>
          <cell r="M1736" t="str">
            <v>V</v>
          </cell>
          <cell r="N1736">
            <v>38461.761458333334</v>
          </cell>
          <cell r="O1736" t="str">
            <v>GCHATEAUGIRON</v>
          </cell>
          <cell r="P1736">
            <v>38681.435833333337</v>
          </cell>
        </row>
        <row r="1737">
          <cell r="A1737" t="str">
            <v>1980</v>
          </cell>
          <cell r="B1737" t="str">
            <v>CH</v>
          </cell>
          <cell r="C1737" t="str">
            <v>TOTAL</v>
          </cell>
          <cell r="D1737" t="str">
            <v>A00</v>
          </cell>
          <cell r="E1737" t="str">
            <v>FTE</v>
          </cell>
          <cell r="F1737" t="str">
            <v>T</v>
          </cell>
          <cell r="G1737" t="str">
            <v>TOTAL</v>
          </cell>
          <cell r="H1737" t="str">
            <v>RSE</v>
          </cell>
          <cell r="J1737" t="str">
            <v>:</v>
          </cell>
          <cell r="K1737" t="str">
            <v>NC</v>
          </cell>
          <cell r="M1737" t="str">
            <v>V</v>
          </cell>
          <cell r="N1737">
            <v>38461.761458333334</v>
          </cell>
          <cell r="O1737" t="str">
            <v>GCHATEAUGIRON</v>
          </cell>
          <cell r="P1737">
            <v>38681.435810185183</v>
          </cell>
        </row>
        <row r="1738">
          <cell r="A1738" t="str">
            <v>2002</v>
          </cell>
          <cell r="B1738" t="str">
            <v>RU</v>
          </cell>
          <cell r="C1738" t="str">
            <v>TOTAL</v>
          </cell>
          <cell r="D1738" t="str">
            <v>A00</v>
          </cell>
          <cell r="E1738" t="str">
            <v>FTE</v>
          </cell>
          <cell r="F1738" t="str">
            <v>T</v>
          </cell>
          <cell r="G1738" t="str">
            <v>TOTAL</v>
          </cell>
          <cell r="H1738" t="str">
            <v>RSE</v>
          </cell>
          <cell r="I1738">
            <v>491944</v>
          </cell>
          <cell r="K1738" t="str">
            <v>MS</v>
          </cell>
          <cell r="M1738" t="str">
            <v>V</v>
          </cell>
          <cell r="N1738">
            <v>38461.761458333334</v>
          </cell>
          <cell r="O1738" t="str">
            <v>GCHATEAUGIRON</v>
          </cell>
          <cell r="P1738">
            <v>38681.438391203701</v>
          </cell>
          <cell r="Q1738" t="str">
            <v>gchateaug</v>
          </cell>
        </row>
        <row r="1739">
          <cell r="A1739" t="str">
            <v>2001</v>
          </cell>
          <cell r="B1739" t="str">
            <v>RU</v>
          </cell>
          <cell r="C1739" t="str">
            <v>TOTAL</v>
          </cell>
          <cell r="D1739" t="str">
            <v>A00</v>
          </cell>
          <cell r="E1739" t="str">
            <v>FTE</v>
          </cell>
          <cell r="F1739" t="str">
            <v>T</v>
          </cell>
          <cell r="G1739" t="str">
            <v>TOTAL</v>
          </cell>
          <cell r="H1739" t="str">
            <v>RSE</v>
          </cell>
          <cell r="I1739">
            <v>505778</v>
          </cell>
          <cell r="K1739" t="str">
            <v>NC</v>
          </cell>
          <cell r="M1739" t="str">
            <v>V</v>
          </cell>
          <cell r="N1739">
            <v>38461.761458333334</v>
          </cell>
          <cell r="O1739" t="str">
            <v>GCHATEAUGIRON</v>
          </cell>
          <cell r="P1739">
            <v>38681.438067129631</v>
          </cell>
        </row>
        <row r="1740">
          <cell r="A1740" t="str">
            <v>2000</v>
          </cell>
          <cell r="B1740" t="str">
            <v>RU</v>
          </cell>
          <cell r="C1740" t="str">
            <v>TOTAL</v>
          </cell>
          <cell r="D1740" t="str">
            <v>A00</v>
          </cell>
          <cell r="E1740" t="str">
            <v>FTE</v>
          </cell>
          <cell r="F1740" t="str">
            <v>T</v>
          </cell>
          <cell r="G1740" t="str">
            <v>TOTAL</v>
          </cell>
          <cell r="H1740" t="str">
            <v>RSE</v>
          </cell>
          <cell r="I1740">
            <v>506420</v>
          </cell>
          <cell r="K1740" t="str">
            <v>NC</v>
          </cell>
          <cell r="M1740" t="str">
            <v>V</v>
          </cell>
          <cell r="N1740">
            <v>38461.761458333334</v>
          </cell>
          <cell r="O1740" t="str">
            <v>GCHATEAUGIRON</v>
          </cell>
          <cell r="P1740">
            <v>38681.437800925924</v>
          </cell>
        </row>
        <row r="1741">
          <cell r="A1741" t="str">
            <v>1999</v>
          </cell>
          <cell r="B1741" t="str">
            <v>RU</v>
          </cell>
          <cell r="C1741" t="str">
            <v>TOTAL</v>
          </cell>
          <cell r="D1741" t="str">
            <v>A00</v>
          </cell>
          <cell r="E1741" t="str">
            <v>FTE</v>
          </cell>
          <cell r="F1741" t="str">
            <v>T</v>
          </cell>
          <cell r="G1741" t="str">
            <v>TOTAL</v>
          </cell>
          <cell r="H1741" t="str">
            <v>RSE</v>
          </cell>
          <cell r="I1741">
            <v>497030</v>
          </cell>
          <cell r="K1741" t="str">
            <v>NC</v>
          </cell>
          <cell r="M1741" t="str">
            <v>V</v>
          </cell>
          <cell r="N1741">
            <v>38461.761458333334</v>
          </cell>
          <cell r="O1741" t="str">
            <v>GCHATEAUGIRON</v>
          </cell>
          <cell r="P1741">
            <v>38681.437557870369</v>
          </cell>
        </row>
        <row r="1742">
          <cell r="A1742" t="str">
            <v>1998</v>
          </cell>
          <cell r="B1742" t="str">
            <v>RU</v>
          </cell>
          <cell r="C1742" t="str">
            <v>TOTAL</v>
          </cell>
          <cell r="D1742" t="str">
            <v>A00</v>
          </cell>
          <cell r="E1742" t="str">
            <v>FTE</v>
          </cell>
          <cell r="F1742" t="str">
            <v>T</v>
          </cell>
          <cell r="G1742" t="str">
            <v>TOTAL</v>
          </cell>
          <cell r="H1742" t="str">
            <v>RSE</v>
          </cell>
          <cell r="I1742">
            <v>492494</v>
          </cell>
          <cell r="K1742" t="str">
            <v>NC</v>
          </cell>
          <cell r="M1742" t="str">
            <v>V</v>
          </cell>
          <cell r="N1742">
            <v>38461.761458333334</v>
          </cell>
          <cell r="O1742" t="str">
            <v>GCHATEAUGIRON</v>
          </cell>
          <cell r="P1742">
            <v>38681.437314814815</v>
          </cell>
        </row>
        <row r="1743">
          <cell r="A1743" t="str">
            <v>1997</v>
          </cell>
          <cell r="B1743" t="str">
            <v>RU</v>
          </cell>
          <cell r="C1743" t="str">
            <v>TOTAL</v>
          </cell>
          <cell r="D1743" t="str">
            <v>A00</v>
          </cell>
          <cell r="E1743" t="str">
            <v>FTE</v>
          </cell>
          <cell r="F1743" t="str">
            <v>T</v>
          </cell>
          <cell r="G1743" t="str">
            <v>TOTAL</v>
          </cell>
          <cell r="H1743" t="str">
            <v>RSE</v>
          </cell>
          <cell r="I1743">
            <v>532469</v>
          </cell>
          <cell r="K1743" t="str">
            <v>NC</v>
          </cell>
          <cell r="M1743" t="str">
            <v>V</v>
          </cell>
          <cell r="N1743">
            <v>38461.761458333334</v>
          </cell>
          <cell r="O1743" t="str">
            <v>GCHATEAUGIRON</v>
          </cell>
          <cell r="P1743">
            <v>38681.437118055554</v>
          </cell>
        </row>
        <row r="1744">
          <cell r="A1744" t="str">
            <v>1996</v>
          </cell>
          <cell r="B1744" t="str">
            <v>RU</v>
          </cell>
          <cell r="C1744" t="str">
            <v>TOTAL</v>
          </cell>
          <cell r="D1744" t="str">
            <v>A00</v>
          </cell>
          <cell r="E1744" t="str">
            <v>FTE</v>
          </cell>
          <cell r="F1744" t="str">
            <v>T</v>
          </cell>
          <cell r="G1744" t="str">
            <v>TOTAL</v>
          </cell>
          <cell r="H1744" t="str">
            <v>RSE</v>
          </cell>
          <cell r="I1744">
            <v>562070</v>
          </cell>
          <cell r="K1744" t="str">
            <v>NC</v>
          </cell>
          <cell r="M1744" t="str">
            <v>V</v>
          </cell>
          <cell r="N1744">
            <v>38461.761458333334</v>
          </cell>
          <cell r="O1744" t="str">
            <v>GCHATEAUGIRON</v>
          </cell>
          <cell r="P1744">
            <v>38681.436932870369</v>
          </cell>
        </row>
        <row r="1745">
          <cell r="A1745" t="str">
            <v>1995</v>
          </cell>
          <cell r="B1745" t="str">
            <v>RU</v>
          </cell>
          <cell r="C1745" t="str">
            <v>TOTAL</v>
          </cell>
          <cell r="D1745" t="str">
            <v>A00</v>
          </cell>
          <cell r="E1745" t="str">
            <v>FTE</v>
          </cell>
          <cell r="F1745" t="str">
            <v>T</v>
          </cell>
          <cell r="G1745" t="str">
            <v>TOTAL</v>
          </cell>
          <cell r="H1745" t="str">
            <v>RSE</v>
          </cell>
          <cell r="I1745">
            <v>610357</v>
          </cell>
          <cell r="K1745" t="str">
            <v>NC</v>
          </cell>
          <cell r="M1745" t="str">
            <v>V</v>
          </cell>
          <cell r="N1745">
            <v>38461.761458333334</v>
          </cell>
          <cell r="O1745" t="str">
            <v>GCHATEAUGIRON</v>
          </cell>
          <cell r="P1745">
            <v>38681.43677083333</v>
          </cell>
        </row>
        <row r="1746">
          <cell r="A1746" t="str">
            <v>1994</v>
          </cell>
          <cell r="B1746" t="str">
            <v>RU</v>
          </cell>
          <cell r="C1746" t="str">
            <v>TOTAL</v>
          </cell>
          <cell r="D1746" t="str">
            <v>A00</v>
          </cell>
          <cell r="E1746" t="str">
            <v>FTE</v>
          </cell>
          <cell r="F1746" t="str">
            <v>T</v>
          </cell>
          <cell r="G1746" t="str">
            <v>TOTAL</v>
          </cell>
          <cell r="H1746" t="str">
            <v>RSE</v>
          </cell>
          <cell r="I1746">
            <v>621790</v>
          </cell>
          <cell r="K1746" t="str">
            <v>NC</v>
          </cell>
          <cell r="M1746" t="str">
            <v>V</v>
          </cell>
          <cell r="N1746">
            <v>38461.761458333334</v>
          </cell>
          <cell r="O1746" t="str">
            <v>GCHATEAUGIRON</v>
          </cell>
          <cell r="P1746">
            <v>38681.436631944445</v>
          </cell>
        </row>
        <row r="1747">
          <cell r="A1747" t="str">
            <v>1993</v>
          </cell>
          <cell r="B1747" t="str">
            <v>RU</v>
          </cell>
          <cell r="C1747" t="str">
            <v>TOTAL</v>
          </cell>
          <cell r="D1747" t="str">
            <v>A00</v>
          </cell>
          <cell r="E1747" t="str">
            <v>FTE</v>
          </cell>
          <cell r="F1747" t="str">
            <v>T</v>
          </cell>
          <cell r="G1747" t="str">
            <v>TOTAL</v>
          </cell>
          <cell r="H1747" t="str">
            <v>RSE</v>
          </cell>
          <cell r="J1747" t="str">
            <v>:</v>
          </cell>
          <cell r="K1747" t="str">
            <v>NC</v>
          </cell>
          <cell r="M1747" t="str">
            <v>V</v>
          </cell>
          <cell r="N1747">
            <v>38461.761458333334</v>
          </cell>
          <cell r="O1747" t="str">
            <v>GCHATEAUGIRON</v>
          </cell>
          <cell r="P1747">
            <v>38681.436516203707</v>
          </cell>
        </row>
        <row r="1748">
          <cell r="A1748" t="str">
            <v>1992</v>
          </cell>
          <cell r="B1748" t="str">
            <v>RU</v>
          </cell>
          <cell r="C1748" t="str">
            <v>TOTAL</v>
          </cell>
          <cell r="D1748" t="str">
            <v>A00</v>
          </cell>
          <cell r="E1748" t="str">
            <v>FTE</v>
          </cell>
          <cell r="F1748" t="str">
            <v>T</v>
          </cell>
          <cell r="G1748" t="str">
            <v>TOTAL</v>
          </cell>
          <cell r="H1748" t="str">
            <v>RSE</v>
          </cell>
          <cell r="J1748" t="str">
            <v>:</v>
          </cell>
          <cell r="K1748" t="str">
            <v>NC</v>
          </cell>
          <cell r="M1748" t="str">
            <v>V</v>
          </cell>
          <cell r="N1748">
            <v>38461.761458333334</v>
          </cell>
          <cell r="O1748" t="str">
            <v>GCHATEAUGIRON</v>
          </cell>
          <cell r="P1748">
            <v>38681.436423611114</v>
          </cell>
        </row>
        <row r="1749">
          <cell r="A1749" t="str">
            <v>1991</v>
          </cell>
          <cell r="B1749" t="str">
            <v>RU</v>
          </cell>
          <cell r="C1749" t="str">
            <v>TOTAL</v>
          </cell>
          <cell r="D1749" t="str">
            <v>A00</v>
          </cell>
          <cell r="E1749" t="str">
            <v>FTE</v>
          </cell>
          <cell r="F1749" t="str">
            <v>T</v>
          </cell>
          <cell r="G1749" t="str">
            <v>TOTAL</v>
          </cell>
          <cell r="H1749" t="str">
            <v>RSE</v>
          </cell>
          <cell r="J1749" t="str">
            <v>:</v>
          </cell>
          <cell r="K1749" t="str">
            <v>NC</v>
          </cell>
          <cell r="M1749" t="str">
            <v>V</v>
          </cell>
          <cell r="N1749">
            <v>38461.761458333334</v>
          </cell>
          <cell r="O1749" t="str">
            <v>GCHATEAUGIRON</v>
          </cell>
          <cell r="P1749">
            <v>38681.436331018522</v>
          </cell>
        </row>
        <row r="1750">
          <cell r="A1750" t="str">
            <v>1990</v>
          </cell>
          <cell r="B1750" t="str">
            <v>RU</v>
          </cell>
          <cell r="C1750" t="str">
            <v>TOTAL</v>
          </cell>
          <cell r="D1750" t="str">
            <v>A00</v>
          </cell>
          <cell r="E1750" t="str">
            <v>FTE</v>
          </cell>
          <cell r="F1750" t="str">
            <v>T</v>
          </cell>
          <cell r="G1750" t="str">
            <v>TOTAL</v>
          </cell>
          <cell r="H1750" t="str">
            <v>RSE</v>
          </cell>
          <cell r="J1750" t="str">
            <v>:</v>
          </cell>
          <cell r="K1750" t="str">
            <v>NC</v>
          </cell>
          <cell r="M1750" t="str">
            <v>V</v>
          </cell>
          <cell r="N1750">
            <v>38461.761458333334</v>
          </cell>
          <cell r="O1750" t="str">
            <v>GCHATEAUGIRON</v>
          </cell>
          <cell r="P1750">
            <v>38681.436261574076</v>
          </cell>
        </row>
        <row r="1751">
          <cell r="A1751" t="str">
            <v>1989</v>
          </cell>
          <cell r="B1751" t="str">
            <v>RU</v>
          </cell>
          <cell r="C1751" t="str">
            <v>TOTAL</v>
          </cell>
          <cell r="D1751" t="str">
            <v>A00</v>
          </cell>
          <cell r="E1751" t="str">
            <v>FTE</v>
          </cell>
          <cell r="F1751" t="str">
            <v>T</v>
          </cell>
          <cell r="G1751" t="str">
            <v>TOTAL</v>
          </cell>
          <cell r="H1751" t="str">
            <v>RSE</v>
          </cell>
          <cell r="J1751" t="str">
            <v>:</v>
          </cell>
          <cell r="K1751" t="str">
            <v>NC</v>
          </cell>
          <cell r="M1751" t="str">
            <v>V</v>
          </cell>
          <cell r="N1751">
            <v>38461.761458333334</v>
          </cell>
          <cell r="O1751" t="str">
            <v>GCHATEAUGIRON</v>
          </cell>
          <cell r="P1751">
            <v>38681.436192129629</v>
          </cell>
        </row>
        <row r="1752">
          <cell r="A1752" t="str">
            <v>1988</v>
          </cell>
          <cell r="B1752" t="str">
            <v>RU</v>
          </cell>
          <cell r="C1752" t="str">
            <v>TOTAL</v>
          </cell>
          <cell r="D1752" t="str">
            <v>A00</v>
          </cell>
          <cell r="E1752" t="str">
            <v>FTE</v>
          </cell>
          <cell r="F1752" t="str">
            <v>T</v>
          </cell>
          <cell r="G1752" t="str">
            <v>TOTAL</v>
          </cell>
          <cell r="H1752" t="str">
            <v>RSE</v>
          </cell>
          <cell r="J1752" t="str">
            <v>:</v>
          </cell>
          <cell r="K1752" t="str">
            <v>NC</v>
          </cell>
          <cell r="M1752" t="str">
            <v>V</v>
          </cell>
          <cell r="N1752">
            <v>38461.761458333334</v>
          </cell>
          <cell r="O1752" t="str">
            <v>GCHATEAUGIRON</v>
          </cell>
          <cell r="P1752">
            <v>38681.43613425926</v>
          </cell>
        </row>
        <row r="1753">
          <cell r="A1753" t="str">
            <v>1987</v>
          </cell>
          <cell r="B1753" t="str">
            <v>RU</v>
          </cell>
          <cell r="C1753" t="str">
            <v>TOTAL</v>
          </cell>
          <cell r="D1753" t="str">
            <v>A00</v>
          </cell>
          <cell r="E1753" t="str">
            <v>FTE</v>
          </cell>
          <cell r="F1753" t="str">
            <v>T</v>
          </cell>
          <cell r="G1753" t="str">
            <v>TOTAL</v>
          </cell>
          <cell r="H1753" t="str">
            <v>RSE</v>
          </cell>
          <cell r="J1753" t="str">
            <v>:</v>
          </cell>
          <cell r="K1753" t="str">
            <v>NC</v>
          </cell>
          <cell r="M1753" t="str">
            <v>V</v>
          </cell>
          <cell r="N1753">
            <v>38461.761458333334</v>
          </cell>
          <cell r="O1753" t="str">
            <v>GCHATEAUGIRON</v>
          </cell>
          <cell r="P1753">
            <v>38681.436076388891</v>
          </cell>
        </row>
        <row r="1754">
          <cell r="A1754" t="str">
            <v>1986</v>
          </cell>
          <cell r="B1754" t="str">
            <v>RU</v>
          </cell>
          <cell r="C1754" t="str">
            <v>TOTAL</v>
          </cell>
          <cell r="D1754" t="str">
            <v>A00</v>
          </cell>
          <cell r="E1754" t="str">
            <v>FTE</v>
          </cell>
          <cell r="F1754" t="str">
            <v>T</v>
          </cell>
          <cell r="G1754" t="str">
            <v>TOTAL</v>
          </cell>
          <cell r="H1754" t="str">
            <v>RSE</v>
          </cell>
          <cell r="J1754" t="str">
            <v>:</v>
          </cell>
          <cell r="K1754" t="str">
            <v>NC</v>
          </cell>
          <cell r="M1754" t="str">
            <v>V</v>
          </cell>
          <cell r="N1754">
            <v>38461.761458333334</v>
          </cell>
          <cell r="O1754" t="str">
            <v>GCHATEAUGIRON</v>
          </cell>
          <cell r="P1754">
            <v>38681.436030092591</v>
          </cell>
        </row>
        <row r="1755">
          <cell r="A1755" t="str">
            <v>1985</v>
          </cell>
          <cell r="B1755" t="str">
            <v>RU</v>
          </cell>
          <cell r="C1755" t="str">
            <v>TOTAL</v>
          </cell>
          <cell r="D1755" t="str">
            <v>A00</v>
          </cell>
          <cell r="E1755" t="str">
            <v>FTE</v>
          </cell>
          <cell r="F1755" t="str">
            <v>T</v>
          </cell>
          <cell r="G1755" t="str">
            <v>TOTAL</v>
          </cell>
          <cell r="H1755" t="str">
            <v>RSE</v>
          </cell>
          <cell r="J1755" t="str">
            <v>:</v>
          </cell>
          <cell r="K1755" t="str">
            <v>NC</v>
          </cell>
          <cell r="M1755" t="str">
            <v>V</v>
          </cell>
          <cell r="N1755">
            <v>38461.761458333334</v>
          </cell>
          <cell r="O1755" t="str">
            <v>GCHATEAUGIRON</v>
          </cell>
          <cell r="P1755">
            <v>38681.435983796298</v>
          </cell>
        </row>
        <row r="1756">
          <cell r="A1756" t="str">
            <v>1984</v>
          </cell>
          <cell r="B1756" t="str">
            <v>RU</v>
          </cell>
          <cell r="C1756" t="str">
            <v>TOTAL</v>
          </cell>
          <cell r="D1756" t="str">
            <v>A00</v>
          </cell>
          <cell r="E1756" t="str">
            <v>FTE</v>
          </cell>
          <cell r="F1756" t="str">
            <v>T</v>
          </cell>
          <cell r="G1756" t="str">
            <v>TOTAL</v>
          </cell>
          <cell r="H1756" t="str">
            <v>RSE</v>
          </cell>
          <cell r="J1756" t="str">
            <v>:</v>
          </cell>
          <cell r="K1756" t="str">
            <v>NC</v>
          </cell>
          <cell r="M1756" t="str">
            <v>V</v>
          </cell>
          <cell r="N1756">
            <v>38461.761458333334</v>
          </cell>
          <cell r="O1756" t="str">
            <v>GCHATEAUGIRON</v>
          </cell>
          <cell r="P1756">
            <v>38681.435949074075</v>
          </cell>
        </row>
        <row r="1757">
          <cell r="A1757" t="str">
            <v>1983</v>
          </cell>
          <cell r="B1757" t="str">
            <v>RU</v>
          </cell>
          <cell r="C1757" t="str">
            <v>TOTAL</v>
          </cell>
          <cell r="D1757" t="str">
            <v>A00</v>
          </cell>
          <cell r="E1757" t="str">
            <v>FTE</v>
          </cell>
          <cell r="F1757" t="str">
            <v>T</v>
          </cell>
          <cell r="G1757" t="str">
            <v>TOTAL</v>
          </cell>
          <cell r="H1757" t="str">
            <v>RSE</v>
          </cell>
          <cell r="J1757" t="str">
            <v>:</v>
          </cell>
          <cell r="K1757" t="str">
            <v>NC</v>
          </cell>
          <cell r="M1757" t="str">
            <v>V</v>
          </cell>
          <cell r="N1757">
            <v>38461.761458333334</v>
          </cell>
          <cell r="O1757" t="str">
            <v>GCHATEAUGIRON</v>
          </cell>
          <cell r="P1757">
            <v>38681.435914351852</v>
          </cell>
        </row>
        <row r="1758">
          <cell r="A1758" t="str">
            <v>1982</v>
          </cell>
          <cell r="B1758" t="str">
            <v>RU</v>
          </cell>
          <cell r="C1758" t="str">
            <v>TOTAL</v>
          </cell>
          <cell r="D1758" t="str">
            <v>A00</v>
          </cell>
          <cell r="E1758" t="str">
            <v>FTE</v>
          </cell>
          <cell r="F1758" t="str">
            <v>T</v>
          </cell>
          <cell r="G1758" t="str">
            <v>TOTAL</v>
          </cell>
          <cell r="H1758" t="str">
            <v>RSE</v>
          </cell>
          <cell r="J1758" t="str">
            <v>:</v>
          </cell>
          <cell r="K1758" t="str">
            <v>NC</v>
          </cell>
          <cell r="M1758" t="str">
            <v>V</v>
          </cell>
          <cell r="N1758">
            <v>38461.761458333334</v>
          </cell>
          <cell r="O1758" t="str">
            <v>GCHATEAUGIRON</v>
          </cell>
          <cell r="P1758">
            <v>38681.435879629629</v>
          </cell>
        </row>
        <row r="1759">
          <cell r="A1759" t="str">
            <v>1981</v>
          </cell>
          <cell r="B1759" t="str">
            <v>RU</v>
          </cell>
          <cell r="C1759" t="str">
            <v>TOTAL</v>
          </cell>
          <cell r="D1759" t="str">
            <v>A00</v>
          </cell>
          <cell r="E1759" t="str">
            <v>FTE</v>
          </cell>
          <cell r="F1759" t="str">
            <v>T</v>
          </cell>
          <cell r="G1759" t="str">
            <v>TOTAL</v>
          </cell>
          <cell r="H1759" t="str">
            <v>RSE</v>
          </cell>
          <cell r="J1759" t="str">
            <v>:</v>
          </cell>
          <cell r="K1759" t="str">
            <v>NC</v>
          </cell>
          <cell r="M1759" t="str">
            <v>V</v>
          </cell>
          <cell r="N1759">
            <v>38461.761458333334</v>
          </cell>
          <cell r="O1759" t="str">
            <v>GCHATEAUGIRON</v>
          </cell>
          <cell r="P1759">
            <v>38681.435856481483</v>
          </cell>
        </row>
        <row r="1760">
          <cell r="A1760" t="str">
            <v>1980</v>
          </cell>
          <cell r="B1760" t="str">
            <v>RU</v>
          </cell>
          <cell r="C1760" t="str">
            <v>TOTAL</v>
          </cell>
          <cell r="D1760" t="str">
            <v>A00</v>
          </cell>
          <cell r="E1760" t="str">
            <v>FTE</v>
          </cell>
          <cell r="F1760" t="str">
            <v>T</v>
          </cell>
          <cell r="G1760" t="str">
            <v>TOTAL</v>
          </cell>
          <cell r="H1760" t="str">
            <v>RSE</v>
          </cell>
          <cell r="J1760" t="str">
            <v>:</v>
          </cell>
          <cell r="K1760" t="str">
            <v>NC</v>
          </cell>
          <cell r="M1760" t="str">
            <v>V</v>
          </cell>
          <cell r="N1760">
            <v>38461.761458333334</v>
          </cell>
          <cell r="O1760" t="str">
            <v>GCHATEAUGIRON</v>
          </cell>
          <cell r="P1760">
            <v>38681.435833333337</v>
          </cell>
        </row>
        <row r="1761">
          <cell r="A1761" t="str">
            <v>2002</v>
          </cell>
          <cell r="B1761" t="str">
            <v>CY</v>
          </cell>
          <cell r="C1761" t="str">
            <v>HUM</v>
          </cell>
          <cell r="D1761" t="str">
            <v>A00</v>
          </cell>
          <cell r="E1761" t="str">
            <v>FTE</v>
          </cell>
          <cell r="F1761" t="str">
            <v>T</v>
          </cell>
          <cell r="G1761" t="str">
            <v>TOTAL</v>
          </cell>
          <cell r="H1761" t="str">
            <v>RSE</v>
          </cell>
          <cell r="I1761">
            <v>42.5</v>
          </cell>
          <cell r="K1761" t="str">
            <v>MS</v>
          </cell>
          <cell r="M1761" t="str">
            <v>V</v>
          </cell>
          <cell r="N1761">
            <v>38461.761377314811</v>
          </cell>
          <cell r="O1761" t="str">
            <v>GCHATEAUGIRON</v>
          </cell>
          <cell r="P1761">
            <v>38681.438171296293</v>
          </cell>
          <cell r="Q1761" t="str">
            <v>gchateaug</v>
          </cell>
        </row>
        <row r="1762">
          <cell r="A1762" t="str">
            <v>2001</v>
          </cell>
          <cell r="B1762" t="str">
            <v>CY</v>
          </cell>
          <cell r="C1762" t="str">
            <v>HUM</v>
          </cell>
          <cell r="D1762" t="str">
            <v>A00</v>
          </cell>
          <cell r="E1762" t="str">
            <v>FTE</v>
          </cell>
          <cell r="F1762" t="str">
            <v>T</v>
          </cell>
          <cell r="G1762" t="str">
            <v>TOTAL</v>
          </cell>
          <cell r="H1762" t="str">
            <v>RSE</v>
          </cell>
          <cell r="I1762">
            <v>33</v>
          </cell>
          <cell r="K1762" t="str">
            <v>NC</v>
          </cell>
          <cell r="M1762" t="str">
            <v>V</v>
          </cell>
          <cell r="N1762">
            <v>38461.761377314811</v>
          </cell>
          <cell r="O1762" t="str">
            <v>GCHATEAUGIRON</v>
          </cell>
          <cell r="P1762">
            <v>38681.43787037037</v>
          </cell>
        </row>
        <row r="1763">
          <cell r="A1763" t="str">
            <v>2000</v>
          </cell>
          <cell r="B1763" t="str">
            <v>CY</v>
          </cell>
          <cell r="C1763" t="str">
            <v>HUM</v>
          </cell>
          <cell r="D1763" t="str">
            <v>A00</v>
          </cell>
          <cell r="E1763" t="str">
            <v>FTE</v>
          </cell>
          <cell r="F1763" t="str">
            <v>T</v>
          </cell>
          <cell r="G1763" t="str">
            <v>TOTAL</v>
          </cell>
          <cell r="H1763" t="str">
            <v>RSE</v>
          </cell>
          <cell r="I1763">
            <v>34</v>
          </cell>
          <cell r="K1763" t="str">
            <v>NC</v>
          </cell>
          <cell r="M1763" t="str">
            <v>V</v>
          </cell>
          <cell r="N1763">
            <v>38461.761377314811</v>
          </cell>
          <cell r="O1763" t="str">
            <v>GCHATEAUGIRON</v>
          </cell>
          <cell r="P1763">
            <v>38681.437627314815</v>
          </cell>
        </row>
        <row r="1764">
          <cell r="A1764" t="str">
            <v>1999</v>
          </cell>
          <cell r="B1764" t="str">
            <v>CY</v>
          </cell>
          <cell r="C1764" t="str">
            <v>HUM</v>
          </cell>
          <cell r="D1764" t="str">
            <v>A00</v>
          </cell>
          <cell r="E1764" t="str">
            <v>FTE</v>
          </cell>
          <cell r="F1764" t="str">
            <v>T</v>
          </cell>
          <cell r="G1764" t="str">
            <v>TOTAL</v>
          </cell>
          <cell r="H1764" t="str">
            <v>RSE</v>
          </cell>
          <cell r="I1764">
            <v>33</v>
          </cell>
          <cell r="K1764" t="str">
            <v>NC</v>
          </cell>
          <cell r="M1764" t="str">
            <v>V</v>
          </cell>
          <cell r="N1764">
            <v>38461.761377314811</v>
          </cell>
          <cell r="O1764" t="str">
            <v>GCHATEAUGIRON</v>
          </cell>
          <cell r="P1764">
            <v>38681.437384259261</v>
          </cell>
        </row>
        <row r="1765">
          <cell r="A1765" t="str">
            <v>1998</v>
          </cell>
          <cell r="B1765" t="str">
            <v>CY</v>
          </cell>
          <cell r="C1765" t="str">
            <v>HUM</v>
          </cell>
          <cell r="D1765" t="str">
            <v>A00</v>
          </cell>
          <cell r="E1765" t="str">
            <v>FTE</v>
          </cell>
          <cell r="F1765" t="str">
            <v>T</v>
          </cell>
          <cell r="G1765" t="str">
            <v>TOTAL</v>
          </cell>
          <cell r="H1765" t="str">
            <v>RSE</v>
          </cell>
          <cell r="I1765">
            <v>29</v>
          </cell>
          <cell r="K1765" t="str">
            <v>NC</v>
          </cell>
          <cell r="M1765" t="str">
            <v>V</v>
          </cell>
          <cell r="N1765">
            <v>38461.761377314811</v>
          </cell>
          <cell r="O1765" t="str">
            <v>GCHATEAUGIRON</v>
          </cell>
          <cell r="P1765">
            <v>38681.437175925923</v>
          </cell>
        </row>
        <row r="1766">
          <cell r="A1766" t="str">
            <v>1997</v>
          </cell>
          <cell r="B1766" t="str">
            <v>CY</v>
          </cell>
          <cell r="C1766" t="str">
            <v>HUM</v>
          </cell>
          <cell r="D1766" t="str">
            <v>A00</v>
          </cell>
          <cell r="E1766" t="str">
            <v>FTE</v>
          </cell>
          <cell r="F1766" t="str">
            <v>T</v>
          </cell>
          <cell r="G1766" t="str">
            <v>TOTAL</v>
          </cell>
          <cell r="H1766" t="str">
            <v>RSE</v>
          </cell>
          <cell r="J1766" t="str">
            <v>:</v>
          </cell>
          <cell r="K1766" t="str">
            <v>NC</v>
          </cell>
          <cell r="M1766" t="str">
            <v>V</v>
          </cell>
          <cell r="N1766">
            <v>38461.761377314811</v>
          </cell>
          <cell r="O1766" t="str">
            <v>GCHATEAUGIRON</v>
          </cell>
          <cell r="P1766">
            <v>38681.436979166669</v>
          </cell>
        </row>
        <row r="1767">
          <cell r="A1767" t="str">
            <v>1996</v>
          </cell>
          <cell r="B1767" t="str">
            <v>CY</v>
          </cell>
          <cell r="C1767" t="str">
            <v>HUM</v>
          </cell>
          <cell r="D1767" t="str">
            <v>A00</v>
          </cell>
          <cell r="E1767" t="str">
            <v>FTE</v>
          </cell>
          <cell r="F1767" t="str">
            <v>T</v>
          </cell>
          <cell r="G1767" t="str">
            <v>TOTAL</v>
          </cell>
          <cell r="H1767" t="str">
            <v>RSE</v>
          </cell>
          <cell r="J1767" t="str">
            <v>:</v>
          </cell>
          <cell r="K1767" t="str">
            <v>NC</v>
          </cell>
          <cell r="M1767" t="str">
            <v>V</v>
          </cell>
          <cell r="N1767">
            <v>38461.761377314811</v>
          </cell>
          <cell r="O1767" t="str">
            <v>GCHATEAUGIRON</v>
          </cell>
          <cell r="P1767">
            <v>38681.43681712963</v>
          </cell>
        </row>
        <row r="1768">
          <cell r="A1768" t="str">
            <v>1995</v>
          </cell>
          <cell r="B1768" t="str">
            <v>CY</v>
          </cell>
          <cell r="C1768" t="str">
            <v>HUM</v>
          </cell>
          <cell r="D1768" t="str">
            <v>A00</v>
          </cell>
          <cell r="E1768" t="str">
            <v>FTE</v>
          </cell>
          <cell r="F1768" t="str">
            <v>T</v>
          </cell>
          <cell r="G1768" t="str">
            <v>TOTAL</v>
          </cell>
          <cell r="H1768" t="str">
            <v>RSE</v>
          </cell>
          <cell r="J1768" t="str">
            <v>:</v>
          </cell>
          <cell r="K1768" t="str">
            <v>NC</v>
          </cell>
          <cell r="M1768" t="str">
            <v>V</v>
          </cell>
          <cell r="N1768">
            <v>38461.761377314811</v>
          </cell>
          <cell r="O1768" t="str">
            <v>GCHATEAUGIRON</v>
          </cell>
          <cell r="P1768">
            <v>38681.436666666668</v>
          </cell>
        </row>
        <row r="1769">
          <cell r="A1769" t="str">
            <v>1994</v>
          </cell>
          <cell r="B1769" t="str">
            <v>CY</v>
          </cell>
          <cell r="C1769" t="str">
            <v>HUM</v>
          </cell>
          <cell r="D1769" t="str">
            <v>A00</v>
          </cell>
          <cell r="E1769" t="str">
            <v>FTE</v>
          </cell>
          <cell r="F1769" t="str">
            <v>T</v>
          </cell>
          <cell r="G1769" t="str">
            <v>TOTAL</v>
          </cell>
          <cell r="H1769" t="str">
            <v>RSE</v>
          </cell>
          <cell r="J1769" t="str">
            <v>:</v>
          </cell>
          <cell r="K1769" t="str">
            <v>NC</v>
          </cell>
          <cell r="M1769" t="str">
            <v>V</v>
          </cell>
          <cell r="N1769">
            <v>38461.761377314811</v>
          </cell>
          <cell r="O1769" t="str">
            <v>GCHATEAUGIRON</v>
          </cell>
          <cell r="P1769">
            <v>38681.436550925922</v>
          </cell>
        </row>
        <row r="1770">
          <cell r="A1770" t="str">
            <v>1993</v>
          </cell>
          <cell r="B1770" t="str">
            <v>CY</v>
          </cell>
          <cell r="C1770" t="str">
            <v>HUM</v>
          </cell>
          <cell r="D1770" t="str">
            <v>A00</v>
          </cell>
          <cell r="E1770" t="str">
            <v>FTE</v>
          </cell>
          <cell r="F1770" t="str">
            <v>T</v>
          </cell>
          <cell r="G1770" t="str">
            <v>TOTAL</v>
          </cell>
          <cell r="H1770" t="str">
            <v>RSE</v>
          </cell>
          <cell r="J1770" t="str">
            <v>:</v>
          </cell>
          <cell r="K1770" t="str">
            <v>NC</v>
          </cell>
          <cell r="M1770" t="str">
            <v>V</v>
          </cell>
          <cell r="N1770">
            <v>38461.761377314811</v>
          </cell>
          <cell r="O1770" t="str">
            <v>GCHATEAUGIRON</v>
          </cell>
          <cell r="P1770">
            <v>38681.43644675926</v>
          </cell>
        </row>
        <row r="1771">
          <cell r="A1771" t="str">
            <v>1992</v>
          </cell>
          <cell r="B1771" t="str">
            <v>CY</v>
          </cell>
          <cell r="C1771" t="str">
            <v>HUM</v>
          </cell>
          <cell r="D1771" t="str">
            <v>A00</v>
          </cell>
          <cell r="E1771" t="str">
            <v>FTE</v>
          </cell>
          <cell r="F1771" t="str">
            <v>T</v>
          </cell>
          <cell r="G1771" t="str">
            <v>TOTAL</v>
          </cell>
          <cell r="H1771" t="str">
            <v>RSE</v>
          </cell>
          <cell r="I1771">
            <v>17</v>
          </cell>
          <cell r="J1771" t="str">
            <v>i</v>
          </cell>
          <cell r="K1771" t="str">
            <v>NC</v>
          </cell>
          <cell r="M1771" t="str">
            <v>V</v>
          </cell>
          <cell r="N1771">
            <v>38461.761377314811</v>
          </cell>
          <cell r="O1771" t="str">
            <v>GCHATEAUGIRON</v>
          </cell>
          <cell r="P1771">
            <v>38681.436365740738</v>
          </cell>
        </row>
        <row r="1772">
          <cell r="A1772" t="str">
            <v>1991</v>
          </cell>
          <cell r="B1772" t="str">
            <v>CY</v>
          </cell>
          <cell r="C1772" t="str">
            <v>HUM</v>
          </cell>
          <cell r="D1772" t="str">
            <v>A00</v>
          </cell>
          <cell r="E1772" t="str">
            <v>FTE</v>
          </cell>
          <cell r="F1772" t="str">
            <v>T</v>
          </cell>
          <cell r="G1772" t="str">
            <v>TOTAL</v>
          </cell>
          <cell r="H1772" t="str">
            <v>RSE</v>
          </cell>
          <cell r="I1772">
            <v>16</v>
          </cell>
          <cell r="J1772" t="str">
            <v>i</v>
          </cell>
          <cell r="K1772" t="str">
            <v>NC</v>
          </cell>
          <cell r="M1772" t="str">
            <v>V</v>
          </cell>
          <cell r="N1772">
            <v>38461.761377314811</v>
          </cell>
          <cell r="O1772" t="str">
            <v>GCHATEAUGIRON</v>
          </cell>
          <cell r="P1772">
            <v>38681.436284722222</v>
          </cell>
        </row>
        <row r="1773">
          <cell r="A1773" t="str">
            <v>1990</v>
          </cell>
          <cell r="B1773" t="str">
            <v>CY</v>
          </cell>
          <cell r="C1773" t="str">
            <v>HUM</v>
          </cell>
          <cell r="D1773" t="str">
            <v>A00</v>
          </cell>
          <cell r="E1773" t="str">
            <v>FTE</v>
          </cell>
          <cell r="F1773" t="str">
            <v>T</v>
          </cell>
          <cell r="G1773" t="str">
            <v>TOTAL</v>
          </cell>
          <cell r="H1773" t="str">
            <v>RSE</v>
          </cell>
          <cell r="J1773" t="str">
            <v>:</v>
          </cell>
          <cell r="K1773" t="str">
            <v>NC</v>
          </cell>
          <cell r="M1773" t="str">
            <v>V</v>
          </cell>
          <cell r="N1773">
            <v>38461.761377314811</v>
          </cell>
          <cell r="O1773" t="str">
            <v>GCHATEAUGIRON</v>
          </cell>
          <cell r="P1773">
            <v>38681.436215277776</v>
          </cell>
        </row>
        <row r="1774">
          <cell r="A1774" t="str">
            <v>1989</v>
          </cell>
          <cell r="B1774" t="str">
            <v>CY</v>
          </cell>
          <cell r="C1774" t="str">
            <v>HUM</v>
          </cell>
          <cell r="D1774" t="str">
            <v>A00</v>
          </cell>
          <cell r="E1774" t="str">
            <v>FTE</v>
          </cell>
          <cell r="F1774" t="str">
            <v>T</v>
          </cell>
          <cell r="G1774" t="str">
            <v>TOTAL</v>
          </cell>
          <cell r="H1774" t="str">
            <v>RSE</v>
          </cell>
          <cell r="J1774" t="str">
            <v>:</v>
          </cell>
          <cell r="K1774" t="str">
            <v>NC</v>
          </cell>
          <cell r="M1774" t="str">
            <v>V</v>
          </cell>
          <cell r="N1774">
            <v>38461.761377314811</v>
          </cell>
          <cell r="O1774" t="str">
            <v>GCHATEAUGIRON</v>
          </cell>
          <cell r="P1774">
            <v>38681.436145833337</v>
          </cell>
        </row>
        <row r="1775">
          <cell r="A1775" t="str">
            <v>1988</v>
          </cell>
          <cell r="B1775" t="str">
            <v>CY</v>
          </cell>
          <cell r="C1775" t="str">
            <v>HUM</v>
          </cell>
          <cell r="D1775" t="str">
            <v>A00</v>
          </cell>
          <cell r="E1775" t="str">
            <v>FTE</v>
          </cell>
          <cell r="F1775" t="str">
            <v>T</v>
          </cell>
          <cell r="G1775" t="str">
            <v>TOTAL</v>
          </cell>
          <cell r="H1775" t="str">
            <v>RSE</v>
          </cell>
          <cell r="J1775" t="str">
            <v>:</v>
          </cell>
          <cell r="K1775" t="str">
            <v>NC</v>
          </cell>
          <cell r="M1775" t="str">
            <v>V</v>
          </cell>
          <cell r="N1775">
            <v>38461.761377314811</v>
          </cell>
          <cell r="O1775" t="str">
            <v>GCHATEAUGIRON</v>
          </cell>
          <cell r="P1775">
            <v>38681.436099537037</v>
          </cell>
        </row>
        <row r="1776">
          <cell r="A1776" t="str">
            <v>1987</v>
          </cell>
          <cell r="B1776" t="str">
            <v>CY</v>
          </cell>
          <cell r="C1776" t="str">
            <v>HUM</v>
          </cell>
          <cell r="D1776" t="str">
            <v>A00</v>
          </cell>
          <cell r="E1776" t="str">
            <v>FTE</v>
          </cell>
          <cell r="F1776" t="str">
            <v>T</v>
          </cell>
          <cell r="G1776" t="str">
            <v>TOTAL</v>
          </cell>
          <cell r="H1776" t="str">
            <v>RSE</v>
          </cell>
          <cell r="J1776" t="str">
            <v>:</v>
          </cell>
          <cell r="K1776" t="str">
            <v>NC</v>
          </cell>
          <cell r="M1776" t="str">
            <v>V</v>
          </cell>
          <cell r="N1776">
            <v>38461.761377314811</v>
          </cell>
          <cell r="O1776" t="str">
            <v>GCHATEAUGIRON</v>
          </cell>
          <cell r="P1776">
            <v>38681.436041666668</v>
          </cell>
        </row>
        <row r="1777">
          <cell r="A1777" t="str">
            <v>1986</v>
          </cell>
          <cell r="B1777" t="str">
            <v>CY</v>
          </cell>
          <cell r="C1777" t="str">
            <v>HUM</v>
          </cell>
          <cell r="D1777" t="str">
            <v>A00</v>
          </cell>
          <cell r="E1777" t="str">
            <v>FTE</v>
          </cell>
          <cell r="F1777" t="str">
            <v>T</v>
          </cell>
          <cell r="G1777" t="str">
            <v>TOTAL</v>
          </cell>
          <cell r="H1777" t="str">
            <v>RSE</v>
          </cell>
          <cell r="J1777" t="str">
            <v>:</v>
          </cell>
          <cell r="K1777" t="str">
            <v>NC</v>
          </cell>
          <cell r="M1777" t="str">
            <v>V</v>
          </cell>
          <cell r="N1777">
            <v>38461.761377314811</v>
          </cell>
          <cell r="O1777" t="str">
            <v>GCHATEAUGIRON</v>
          </cell>
          <cell r="P1777">
            <v>38681.435995370368</v>
          </cell>
        </row>
        <row r="1778">
          <cell r="A1778" t="str">
            <v>1985</v>
          </cell>
          <cell r="B1778" t="str">
            <v>CY</v>
          </cell>
          <cell r="C1778" t="str">
            <v>HUM</v>
          </cell>
          <cell r="D1778" t="str">
            <v>A00</v>
          </cell>
          <cell r="E1778" t="str">
            <v>FTE</v>
          </cell>
          <cell r="F1778" t="str">
            <v>T</v>
          </cell>
          <cell r="G1778" t="str">
            <v>TOTAL</v>
          </cell>
          <cell r="H1778" t="str">
            <v>RSE</v>
          </cell>
          <cell r="J1778" t="str">
            <v>:</v>
          </cell>
          <cell r="K1778" t="str">
            <v>NC</v>
          </cell>
          <cell r="M1778" t="str">
            <v>V</v>
          </cell>
          <cell r="N1778">
            <v>38461.761377314811</v>
          </cell>
          <cell r="O1778" t="str">
            <v>GCHATEAUGIRON</v>
          </cell>
          <cell r="P1778">
            <v>38681.435960648145</v>
          </cell>
        </row>
        <row r="1779">
          <cell r="A1779" t="str">
            <v>1984</v>
          </cell>
          <cell r="B1779" t="str">
            <v>CY</v>
          </cell>
          <cell r="C1779" t="str">
            <v>HUM</v>
          </cell>
          <cell r="D1779" t="str">
            <v>A00</v>
          </cell>
          <cell r="E1779" t="str">
            <v>FTE</v>
          </cell>
          <cell r="F1779" t="str">
            <v>T</v>
          </cell>
          <cell r="G1779" t="str">
            <v>TOTAL</v>
          </cell>
          <cell r="H1779" t="str">
            <v>RSE</v>
          </cell>
          <cell r="J1779" t="str">
            <v>:</v>
          </cell>
          <cell r="K1779" t="str">
            <v>NC</v>
          </cell>
          <cell r="M1779" t="str">
            <v>V</v>
          </cell>
          <cell r="N1779">
            <v>38461.761377314811</v>
          </cell>
          <cell r="O1779" t="str">
            <v>GCHATEAUGIRON</v>
          </cell>
          <cell r="P1779">
            <v>38681.435925925929</v>
          </cell>
        </row>
        <row r="1780">
          <cell r="A1780" t="str">
            <v>1983</v>
          </cell>
          <cell r="B1780" t="str">
            <v>CY</v>
          </cell>
          <cell r="C1780" t="str">
            <v>HUM</v>
          </cell>
          <cell r="D1780" t="str">
            <v>A00</v>
          </cell>
          <cell r="E1780" t="str">
            <v>FTE</v>
          </cell>
          <cell r="F1780" t="str">
            <v>T</v>
          </cell>
          <cell r="G1780" t="str">
            <v>TOTAL</v>
          </cell>
          <cell r="H1780" t="str">
            <v>RSE</v>
          </cell>
          <cell r="J1780" t="str">
            <v>:</v>
          </cell>
          <cell r="K1780" t="str">
            <v>NC</v>
          </cell>
          <cell r="M1780" t="str">
            <v>V</v>
          </cell>
          <cell r="N1780">
            <v>38461.761377314811</v>
          </cell>
          <cell r="O1780" t="str">
            <v>GCHATEAUGIRON</v>
          </cell>
          <cell r="P1780">
            <v>38681.435891203706</v>
          </cell>
        </row>
        <row r="1781">
          <cell r="A1781" t="str">
            <v>1982</v>
          </cell>
          <cell r="B1781" t="str">
            <v>CY</v>
          </cell>
          <cell r="C1781" t="str">
            <v>HUM</v>
          </cell>
          <cell r="D1781" t="str">
            <v>A00</v>
          </cell>
          <cell r="E1781" t="str">
            <v>FTE</v>
          </cell>
          <cell r="F1781" t="str">
            <v>T</v>
          </cell>
          <cell r="G1781" t="str">
            <v>TOTAL</v>
          </cell>
          <cell r="H1781" t="str">
            <v>RSE</v>
          </cell>
          <cell r="J1781" t="str">
            <v>:</v>
          </cell>
          <cell r="K1781" t="str">
            <v>NC</v>
          </cell>
          <cell r="M1781" t="str">
            <v>V</v>
          </cell>
          <cell r="N1781">
            <v>38461.761377314811</v>
          </cell>
          <cell r="O1781" t="str">
            <v>GCHATEAUGIRON</v>
          </cell>
          <cell r="P1781">
            <v>38681.435856481483</v>
          </cell>
        </row>
        <row r="1782">
          <cell r="A1782" t="str">
            <v>1981</v>
          </cell>
          <cell r="B1782" t="str">
            <v>CY</v>
          </cell>
          <cell r="C1782" t="str">
            <v>HUM</v>
          </cell>
          <cell r="D1782" t="str">
            <v>A00</v>
          </cell>
          <cell r="E1782" t="str">
            <v>FTE</v>
          </cell>
          <cell r="F1782" t="str">
            <v>T</v>
          </cell>
          <cell r="G1782" t="str">
            <v>TOTAL</v>
          </cell>
          <cell r="H1782" t="str">
            <v>RSE</v>
          </cell>
          <cell r="J1782" t="str">
            <v>:</v>
          </cell>
          <cell r="K1782" t="str">
            <v>NC</v>
          </cell>
          <cell r="M1782" t="str">
            <v>V</v>
          </cell>
          <cell r="N1782">
            <v>38461.761377314811</v>
          </cell>
          <cell r="O1782" t="str">
            <v>GCHATEAUGIRON</v>
          </cell>
          <cell r="P1782">
            <v>38681.435833333337</v>
          </cell>
        </row>
        <row r="1783">
          <cell r="A1783" t="str">
            <v>1980</v>
          </cell>
          <cell r="B1783" t="str">
            <v>CY</v>
          </cell>
          <cell r="C1783" t="str">
            <v>HUM</v>
          </cell>
          <cell r="D1783" t="str">
            <v>A00</v>
          </cell>
          <cell r="E1783" t="str">
            <v>FTE</v>
          </cell>
          <cell r="F1783" t="str">
            <v>T</v>
          </cell>
          <cell r="G1783" t="str">
            <v>TOTAL</v>
          </cell>
          <cell r="H1783" t="str">
            <v>RSE</v>
          </cell>
          <cell r="J1783" t="str">
            <v>:</v>
          </cell>
          <cell r="K1783" t="str">
            <v>NC</v>
          </cell>
          <cell r="M1783" t="str">
            <v>V</v>
          </cell>
          <cell r="N1783">
            <v>38461.761377314811</v>
          </cell>
          <cell r="O1783" t="str">
            <v>GCHATEAUGIRON</v>
          </cell>
          <cell r="P1783">
            <v>38681.435810185183</v>
          </cell>
        </row>
        <row r="1784">
          <cell r="A1784" t="str">
            <v>2002</v>
          </cell>
          <cell r="B1784" t="str">
            <v>LV</v>
          </cell>
          <cell r="C1784" t="str">
            <v>HUM</v>
          </cell>
          <cell r="D1784" t="str">
            <v>A00</v>
          </cell>
          <cell r="E1784" t="str">
            <v>FTE</v>
          </cell>
          <cell r="F1784" t="str">
            <v>T</v>
          </cell>
          <cell r="G1784" t="str">
            <v>TOTAL</v>
          </cell>
          <cell r="H1784" t="str">
            <v>RSE</v>
          </cell>
          <cell r="I1784">
            <v>350</v>
          </cell>
          <cell r="K1784" t="str">
            <v>MS</v>
          </cell>
          <cell r="M1784" t="str">
            <v>V</v>
          </cell>
          <cell r="N1784">
            <v>38461.761377314811</v>
          </cell>
          <cell r="O1784" t="str">
            <v>GCHATEAUGIRON</v>
          </cell>
          <cell r="P1784">
            <v>38681.438321759262</v>
          </cell>
          <cell r="Q1784" t="str">
            <v>gchateaug</v>
          </cell>
        </row>
        <row r="1785">
          <cell r="A1785" t="str">
            <v>2001</v>
          </cell>
          <cell r="B1785" t="str">
            <v>LV</v>
          </cell>
          <cell r="C1785" t="str">
            <v>HUM</v>
          </cell>
          <cell r="D1785" t="str">
            <v>A00</v>
          </cell>
          <cell r="E1785" t="str">
            <v>FTE</v>
          </cell>
          <cell r="F1785" t="str">
            <v>T</v>
          </cell>
          <cell r="G1785" t="str">
            <v>TOTAL</v>
          </cell>
          <cell r="H1785" t="str">
            <v>RSE</v>
          </cell>
          <cell r="I1785">
            <v>416</v>
          </cell>
          <cell r="K1785" t="str">
            <v>NC</v>
          </cell>
          <cell r="M1785" t="str">
            <v>V</v>
          </cell>
          <cell r="N1785">
            <v>38461.761377314811</v>
          </cell>
          <cell r="O1785" t="str">
            <v>GCHATEAUGIRON</v>
          </cell>
          <cell r="P1785">
            <v>38681.438009259262</v>
          </cell>
        </row>
        <row r="1786">
          <cell r="A1786" t="str">
            <v>2000</v>
          </cell>
          <cell r="B1786" t="str">
            <v>LV</v>
          </cell>
          <cell r="C1786" t="str">
            <v>HUM</v>
          </cell>
          <cell r="D1786" t="str">
            <v>A00</v>
          </cell>
          <cell r="E1786" t="str">
            <v>FTE</v>
          </cell>
          <cell r="F1786" t="str">
            <v>T</v>
          </cell>
          <cell r="G1786" t="str">
            <v>TOTAL</v>
          </cell>
          <cell r="H1786" t="str">
            <v>RSE</v>
          </cell>
          <cell r="I1786">
            <v>339</v>
          </cell>
          <cell r="K1786" t="str">
            <v>NC</v>
          </cell>
          <cell r="M1786" t="str">
            <v>V</v>
          </cell>
          <cell r="N1786">
            <v>38461.761377314811</v>
          </cell>
          <cell r="O1786" t="str">
            <v>GCHATEAUGIRON</v>
          </cell>
          <cell r="P1786">
            <v>38681.437743055554</v>
          </cell>
        </row>
        <row r="1787">
          <cell r="A1787" t="str">
            <v>1999</v>
          </cell>
          <cell r="B1787" t="str">
            <v>LV</v>
          </cell>
          <cell r="C1787" t="str">
            <v>HUM</v>
          </cell>
          <cell r="D1787" t="str">
            <v>A00</v>
          </cell>
          <cell r="E1787" t="str">
            <v>FTE</v>
          </cell>
          <cell r="F1787" t="str">
            <v>T</v>
          </cell>
          <cell r="G1787" t="str">
            <v>TOTAL</v>
          </cell>
          <cell r="H1787" t="str">
            <v>RSE</v>
          </cell>
          <cell r="I1787">
            <v>252</v>
          </cell>
          <cell r="K1787" t="str">
            <v>NC</v>
          </cell>
          <cell r="M1787" t="str">
            <v>V</v>
          </cell>
          <cell r="N1787">
            <v>38461.761377314811</v>
          </cell>
          <cell r="O1787" t="str">
            <v>GCHATEAUGIRON</v>
          </cell>
          <cell r="P1787">
            <v>38681.437511574077</v>
          </cell>
        </row>
        <row r="1788">
          <cell r="A1788" t="str">
            <v>1998</v>
          </cell>
          <cell r="B1788" t="str">
            <v>LV</v>
          </cell>
          <cell r="C1788" t="str">
            <v>HUM</v>
          </cell>
          <cell r="D1788" t="str">
            <v>A00</v>
          </cell>
          <cell r="E1788" t="str">
            <v>FTE</v>
          </cell>
          <cell r="F1788" t="str">
            <v>T</v>
          </cell>
          <cell r="G1788" t="str">
            <v>TOTAL</v>
          </cell>
          <cell r="H1788" t="str">
            <v>RSE</v>
          </cell>
          <cell r="I1788">
            <v>248</v>
          </cell>
          <cell r="K1788" t="str">
            <v>NC</v>
          </cell>
          <cell r="M1788" t="str">
            <v>V</v>
          </cell>
          <cell r="N1788">
            <v>38461.761377314811</v>
          </cell>
          <cell r="O1788" t="str">
            <v>GCHATEAUGIRON</v>
          </cell>
          <cell r="P1788">
            <v>38681.437268518515</v>
          </cell>
        </row>
        <row r="1789">
          <cell r="A1789" t="str">
            <v>1997</v>
          </cell>
          <cell r="B1789" t="str">
            <v>LV</v>
          </cell>
          <cell r="C1789" t="str">
            <v>HUM</v>
          </cell>
          <cell r="D1789" t="str">
            <v>A00</v>
          </cell>
          <cell r="E1789" t="str">
            <v>FTE</v>
          </cell>
          <cell r="F1789" t="str">
            <v>T</v>
          </cell>
          <cell r="G1789" t="str">
            <v>TOTAL</v>
          </cell>
          <cell r="H1789" t="str">
            <v>RSE</v>
          </cell>
          <cell r="I1789">
            <v>271</v>
          </cell>
          <cell r="K1789" t="str">
            <v>NC</v>
          </cell>
          <cell r="M1789" t="str">
            <v>V</v>
          </cell>
          <cell r="N1789">
            <v>38461.761377314811</v>
          </cell>
          <cell r="O1789" t="str">
            <v>GCHATEAUGIRON</v>
          </cell>
          <cell r="P1789">
            <v>38681.437071759261</v>
          </cell>
        </row>
        <row r="1790">
          <cell r="A1790" t="str">
            <v>1996</v>
          </cell>
          <cell r="B1790" t="str">
            <v>LV</v>
          </cell>
          <cell r="C1790" t="str">
            <v>HUM</v>
          </cell>
          <cell r="D1790" t="str">
            <v>A00</v>
          </cell>
          <cell r="E1790" t="str">
            <v>FTE</v>
          </cell>
          <cell r="F1790" t="str">
            <v>T</v>
          </cell>
          <cell r="G1790" t="str">
            <v>TOTAL</v>
          </cell>
          <cell r="H1790" t="str">
            <v>RSE</v>
          </cell>
          <cell r="I1790">
            <v>348</v>
          </cell>
          <cell r="K1790" t="str">
            <v>NC</v>
          </cell>
          <cell r="M1790" t="str">
            <v>V</v>
          </cell>
          <cell r="N1790">
            <v>38461.761377314811</v>
          </cell>
          <cell r="O1790" t="str">
            <v>GCHATEAUGIRON</v>
          </cell>
          <cell r="P1790">
            <v>38681.436898148146</v>
          </cell>
        </row>
        <row r="1791">
          <cell r="A1791" t="str">
            <v>1995</v>
          </cell>
          <cell r="B1791" t="str">
            <v>LV</v>
          </cell>
          <cell r="C1791" t="str">
            <v>HUM</v>
          </cell>
          <cell r="D1791" t="str">
            <v>A00</v>
          </cell>
          <cell r="E1791" t="str">
            <v>FTE</v>
          </cell>
          <cell r="F1791" t="str">
            <v>T</v>
          </cell>
          <cell r="G1791" t="str">
            <v>TOTAL</v>
          </cell>
          <cell r="H1791" t="str">
            <v>RSE</v>
          </cell>
          <cell r="I1791">
            <v>355</v>
          </cell>
          <cell r="K1791" t="str">
            <v>NC</v>
          </cell>
          <cell r="M1791" t="str">
            <v>V</v>
          </cell>
          <cell r="N1791">
            <v>38461.761377314811</v>
          </cell>
          <cell r="O1791" t="str">
            <v>GCHATEAUGIRON</v>
          </cell>
          <cell r="P1791">
            <v>38681.436736111114</v>
          </cell>
        </row>
        <row r="1792">
          <cell r="A1792" t="str">
            <v>1994</v>
          </cell>
          <cell r="B1792" t="str">
            <v>LV</v>
          </cell>
          <cell r="C1792" t="str">
            <v>HUM</v>
          </cell>
          <cell r="D1792" t="str">
            <v>A00</v>
          </cell>
          <cell r="E1792" t="str">
            <v>FTE</v>
          </cell>
          <cell r="F1792" t="str">
            <v>T</v>
          </cell>
          <cell r="G1792" t="str">
            <v>TOTAL</v>
          </cell>
          <cell r="H1792" t="str">
            <v>RSE</v>
          </cell>
          <cell r="J1792" t="str">
            <v>:</v>
          </cell>
          <cell r="K1792" t="str">
            <v>NC</v>
          </cell>
          <cell r="M1792" t="str">
            <v>V</v>
          </cell>
          <cell r="N1792">
            <v>38461.761377314811</v>
          </cell>
          <cell r="O1792" t="str">
            <v>GCHATEAUGIRON</v>
          </cell>
          <cell r="P1792">
            <v>38681.436597222222</v>
          </cell>
        </row>
        <row r="1793">
          <cell r="A1793" t="str">
            <v>1993</v>
          </cell>
          <cell r="B1793" t="str">
            <v>LV</v>
          </cell>
          <cell r="C1793" t="str">
            <v>HUM</v>
          </cell>
          <cell r="D1793" t="str">
            <v>A00</v>
          </cell>
          <cell r="E1793" t="str">
            <v>FTE</v>
          </cell>
          <cell r="F1793" t="str">
            <v>T</v>
          </cell>
          <cell r="G1793" t="str">
            <v>TOTAL</v>
          </cell>
          <cell r="H1793" t="str">
            <v>RSE</v>
          </cell>
          <cell r="I1793">
            <v>223</v>
          </cell>
          <cell r="K1793" t="str">
            <v>NC</v>
          </cell>
          <cell r="M1793" t="str">
            <v>V</v>
          </cell>
          <cell r="N1793">
            <v>38461.761377314811</v>
          </cell>
          <cell r="O1793" t="str">
            <v>GCHATEAUGIRON</v>
          </cell>
          <cell r="P1793">
            <v>38681.436493055553</v>
          </cell>
        </row>
        <row r="1794">
          <cell r="A1794" t="str">
            <v>1992</v>
          </cell>
          <cell r="B1794" t="str">
            <v>LV</v>
          </cell>
          <cell r="C1794" t="str">
            <v>HUM</v>
          </cell>
          <cell r="D1794" t="str">
            <v>A00</v>
          </cell>
          <cell r="E1794" t="str">
            <v>FTE</v>
          </cell>
          <cell r="F1794" t="str">
            <v>T</v>
          </cell>
          <cell r="G1794" t="str">
            <v>TOTAL</v>
          </cell>
          <cell r="H1794" t="str">
            <v>RSE</v>
          </cell>
          <cell r="J1794" t="str">
            <v>:</v>
          </cell>
          <cell r="K1794" t="str">
            <v>NC</v>
          </cell>
          <cell r="M1794" t="str">
            <v>V</v>
          </cell>
          <cell r="N1794">
            <v>38461.761377314811</v>
          </cell>
          <cell r="O1794" t="str">
            <v>GCHATEAUGIRON</v>
          </cell>
          <cell r="P1794">
            <v>38681.436400462961</v>
          </cell>
        </row>
        <row r="1795">
          <cell r="A1795" t="str">
            <v>1991</v>
          </cell>
          <cell r="B1795" t="str">
            <v>LV</v>
          </cell>
          <cell r="C1795" t="str">
            <v>HUM</v>
          </cell>
          <cell r="D1795" t="str">
            <v>A00</v>
          </cell>
          <cell r="E1795" t="str">
            <v>FTE</v>
          </cell>
          <cell r="F1795" t="str">
            <v>T</v>
          </cell>
          <cell r="G1795" t="str">
            <v>TOTAL</v>
          </cell>
          <cell r="H1795" t="str">
            <v>RSE</v>
          </cell>
          <cell r="J1795" t="str">
            <v>:</v>
          </cell>
          <cell r="K1795" t="str">
            <v>NC</v>
          </cell>
          <cell r="M1795" t="str">
            <v>V</v>
          </cell>
          <cell r="N1795">
            <v>38461.761377314811</v>
          </cell>
          <cell r="O1795" t="str">
            <v>GCHATEAUGIRON</v>
          </cell>
          <cell r="P1795">
            <v>38681.436319444445</v>
          </cell>
        </row>
        <row r="1796">
          <cell r="A1796" t="str">
            <v>1990</v>
          </cell>
          <cell r="B1796" t="str">
            <v>LV</v>
          </cell>
          <cell r="C1796" t="str">
            <v>HUM</v>
          </cell>
          <cell r="D1796" t="str">
            <v>A00</v>
          </cell>
          <cell r="E1796" t="str">
            <v>FTE</v>
          </cell>
          <cell r="F1796" t="str">
            <v>T</v>
          </cell>
          <cell r="G1796" t="str">
            <v>TOTAL</v>
          </cell>
          <cell r="H1796" t="str">
            <v>RSE</v>
          </cell>
          <cell r="J1796" t="str">
            <v>:</v>
          </cell>
          <cell r="K1796" t="str">
            <v>NC</v>
          </cell>
          <cell r="M1796" t="str">
            <v>V</v>
          </cell>
          <cell r="N1796">
            <v>38461.761377314811</v>
          </cell>
          <cell r="O1796" t="str">
            <v>GCHATEAUGIRON</v>
          </cell>
          <cell r="P1796">
            <v>38681.436249999999</v>
          </cell>
        </row>
        <row r="1797">
          <cell r="A1797" t="str">
            <v>1989</v>
          </cell>
          <cell r="B1797" t="str">
            <v>LV</v>
          </cell>
          <cell r="C1797" t="str">
            <v>HUM</v>
          </cell>
          <cell r="D1797" t="str">
            <v>A00</v>
          </cell>
          <cell r="E1797" t="str">
            <v>FTE</v>
          </cell>
          <cell r="F1797" t="str">
            <v>T</v>
          </cell>
          <cell r="G1797" t="str">
            <v>TOTAL</v>
          </cell>
          <cell r="H1797" t="str">
            <v>RSE</v>
          </cell>
          <cell r="J1797" t="str">
            <v>:</v>
          </cell>
          <cell r="K1797" t="str">
            <v>NC</v>
          </cell>
          <cell r="M1797" t="str">
            <v>V</v>
          </cell>
          <cell r="N1797">
            <v>38461.761377314811</v>
          </cell>
          <cell r="O1797" t="str">
            <v>GCHATEAUGIRON</v>
          </cell>
          <cell r="P1797">
            <v>38681.436180555553</v>
          </cell>
        </row>
        <row r="1798">
          <cell r="A1798" t="str">
            <v>1988</v>
          </cell>
          <cell r="B1798" t="str">
            <v>LV</v>
          </cell>
          <cell r="C1798" t="str">
            <v>HUM</v>
          </cell>
          <cell r="D1798" t="str">
            <v>A00</v>
          </cell>
          <cell r="E1798" t="str">
            <v>FTE</v>
          </cell>
          <cell r="F1798" t="str">
            <v>T</v>
          </cell>
          <cell r="G1798" t="str">
            <v>TOTAL</v>
          </cell>
          <cell r="H1798" t="str">
            <v>RSE</v>
          </cell>
          <cell r="J1798" t="str">
            <v>:</v>
          </cell>
          <cell r="K1798" t="str">
            <v>NC</v>
          </cell>
          <cell r="M1798" t="str">
            <v>V</v>
          </cell>
          <cell r="N1798">
            <v>38461.761377314811</v>
          </cell>
          <cell r="O1798" t="str">
            <v>GCHATEAUGIRON</v>
          </cell>
          <cell r="P1798">
            <v>38681.436122685183</v>
          </cell>
        </row>
        <row r="1799">
          <cell r="A1799" t="str">
            <v>1987</v>
          </cell>
          <cell r="B1799" t="str">
            <v>LV</v>
          </cell>
          <cell r="C1799" t="str">
            <v>HUM</v>
          </cell>
          <cell r="D1799" t="str">
            <v>A00</v>
          </cell>
          <cell r="E1799" t="str">
            <v>FTE</v>
          </cell>
          <cell r="F1799" t="str">
            <v>T</v>
          </cell>
          <cell r="G1799" t="str">
            <v>TOTAL</v>
          </cell>
          <cell r="H1799" t="str">
            <v>RSE</v>
          </cell>
          <cell r="J1799" t="str">
            <v>:</v>
          </cell>
          <cell r="K1799" t="str">
            <v>NC</v>
          </cell>
          <cell r="M1799" t="str">
            <v>V</v>
          </cell>
          <cell r="N1799">
            <v>38461.761377314811</v>
          </cell>
          <cell r="O1799" t="str">
            <v>GCHATEAUGIRON</v>
          </cell>
          <cell r="P1799">
            <v>38681.436076388891</v>
          </cell>
        </row>
        <row r="1800">
          <cell r="A1800" t="str">
            <v>1986</v>
          </cell>
          <cell r="B1800" t="str">
            <v>LV</v>
          </cell>
          <cell r="C1800" t="str">
            <v>HUM</v>
          </cell>
          <cell r="D1800" t="str">
            <v>A00</v>
          </cell>
          <cell r="E1800" t="str">
            <v>FTE</v>
          </cell>
          <cell r="F1800" t="str">
            <v>T</v>
          </cell>
          <cell r="G1800" t="str">
            <v>TOTAL</v>
          </cell>
          <cell r="H1800" t="str">
            <v>RSE</v>
          </cell>
          <cell r="J1800" t="str">
            <v>:</v>
          </cell>
          <cell r="K1800" t="str">
            <v>NC</v>
          </cell>
          <cell r="M1800" t="str">
            <v>V</v>
          </cell>
          <cell r="N1800">
            <v>38461.761377314811</v>
          </cell>
          <cell r="O1800" t="str">
            <v>GCHATEAUGIRON</v>
          </cell>
          <cell r="P1800">
            <v>38681.436018518521</v>
          </cell>
        </row>
        <row r="1801">
          <cell r="A1801" t="str">
            <v>1985</v>
          </cell>
          <cell r="B1801" t="str">
            <v>LV</v>
          </cell>
          <cell r="C1801" t="str">
            <v>HUM</v>
          </cell>
          <cell r="D1801" t="str">
            <v>A00</v>
          </cell>
          <cell r="E1801" t="str">
            <v>FTE</v>
          </cell>
          <cell r="F1801" t="str">
            <v>T</v>
          </cell>
          <cell r="G1801" t="str">
            <v>TOTAL</v>
          </cell>
          <cell r="H1801" t="str">
            <v>RSE</v>
          </cell>
          <cell r="J1801" t="str">
            <v>:</v>
          </cell>
          <cell r="K1801" t="str">
            <v>NC</v>
          </cell>
          <cell r="M1801" t="str">
            <v>V</v>
          </cell>
          <cell r="N1801">
            <v>38461.761377314811</v>
          </cell>
          <cell r="O1801" t="str">
            <v>GCHATEAUGIRON</v>
          </cell>
          <cell r="P1801">
            <v>38681.435983796298</v>
          </cell>
        </row>
        <row r="1802">
          <cell r="A1802" t="str">
            <v>1984</v>
          </cell>
          <cell r="B1802" t="str">
            <v>LV</v>
          </cell>
          <cell r="C1802" t="str">
            <v>HUM</v>
          </cell>
          <cell r="D1802" t="str">
            <v>A00</v>
          </cell>
          <cell r="E1802" t="str">
            <v>FTE</v>
          </cell>
          <cell r="F1802" t="str">
            <v>T</v>
          </cell>
          <cell r="G1802" t="str">
            <v>TOTAL</v>
          </cell>
          <cell r="H1802" t="str">
            <v>RSE</v>
          </cell>
          <cell r="J1802" t="str">
            <v>:</v>
          </cell>
          <cell r="K1802" t="str">
            <v>NC</v>
          </cell>
          <cell r="M1802" t="str">
            <v>V</v>
          </cell>
          <cell r="N1802">
            <v>38461.761377314811</v>
          </cell>
          <cell r="O1802" t="str">
            <v>GCHATEAUGIRON</v>
          </cell>
          <cell r="P1802">
            <v>38681.435937499999</v>
          </cell>
        </row>
        <row r="1803">
          <cell r="A1803" t="str">
            <v>1983</v>
          </cell>
          <cell r="B1803" t="str">
            <v>LV</v>
          </cell>
          <cell r="C1803" t="str">
            <v>HUM</v>
          </cell>
          <cell r="D1803" t="str">
            <v>A00</v>
          </cell>
          <cell r="E1803" t="str">
            <v>FTE</v>
          </cell>
          <cell r="F1803" t="str">
            <v>T</v>
          </cell>
          <cell r="G1803" t="str">
            <v>TOTAL</v>
          </cell>
          <cell r="H1803" t="str">
            <v>RSE</v>
          </cell>
          <cell r="J1803" t="str">
            <v>:</v>
          </cell>
          <cell r="K1803" t="str">
            <v>NC</v>
          </cell>
          <cell r="M1803" t="str">
            <v>V</v>
          </cell>
          <cell r="N1803">
            <v>38461.761377314811</v>
          </cell>
          <cell r="O1803" t="str">
            <v>GCHATEAUGIRON</v>
          </cell>
          <cell r="P1803">
            <v>38681.435902777775</v>
          </cell>
        </row>
        <row r="1804">
          <cell r="A1804" t="str">
            <v>1982</v>
          </cell>
          <cell r="B1804" t="str">
            <v>LV</v>
          </cell>
          <cell r="C1804" t="str">
            <v>HUM</v>
          </cell>
          <cell r="D1804" t="str">
            <v>A00</v>
          </cell>
          <cell r="E1804" t="str">
            <v>FTE</v>
          </cell>
          <cell r="F1804" t="str">
            <v>T</v>
          </cell>
          <cell r="G1804" t="str">
            <v>TOTAL</v>
          </cell>
          <cell r="H1804" t="str">
            <v>RSE</v>
          </cell>
          <cell r="J1804" t="str">
            <v>:</v>
          </cell>
          <cell r="K1804" t="str">
            <v>NC</v>
          </cell>
          <cell r="M1804" t="str">
            <v>V</v>
          </cell>
          <cell r="N1804">
            <v>38461.761377314811</v>
          </cell>
          <cell r="O1804" t="str">
            <v>GCHATEAUGIRON</v>
          </cell>
          <cell r="P1804">
            <v>38681.435879629629</v>
          </cell>
        </row>
        <row r="1805">
          <cell r="A1805" t="str">
            <v>1981</v>
          </cell>
          <cell r="B1805" t="str">
            <v>LV</v>
          </cell>
          <cell r="C1805" t="str">
            <v>HUM</v>
          </cell>
          <cell r="D1805" t="str">
            <v>A00</v>
          </cell>
          <cell r="E1805" t="str">
            <v>FTE</v>
          </cell>
          <cell r="F1805" t="str">
            <v>T</v>
          </cell>
          <cell r="G1805" t="str">
            <v>TOTAL</v>
          </cell>
          <cell r="H1805" t="str">
            <v>RSE</v>
          </cell>
          <cell r="J1805" t="str">
            <v>:</v>
          </cell>
          <cell r="K1805" t="str">
            <v>NC</v>
          </cell>
          <cell r="M1805" t="str">
            <v>V</v>
          </cell>
          <cell r="N1805">
            <v>38461.761377314811</v>
          </cell>
          <cell r="O1805" t="str">
            <v>GCHATEAUGIRON</v>
          </cell>
          <cell r="P1805">
            <v>38681.435844907406</v>
          </cell>
        </row>
        <row r="1806">
          <cell r="A1806" t="str">
            <v>1980</v>
          </cell>
          <cell r="B1806" t="str">
            <v>LV</v>
          </cell>
          <cell r="C1806" t="str">
            <v>HUM</v>
          </cell>
          <cell r="D1806" t="str">
            <v>A00</v>
          </cell>
          <cell r="E1806" t="str">
            <v>FTE</v>
          </cell>
          <cell r="F1806" t="str">
            <v>T</v>
          </cell>
          <cell r="G1806" t="str">
            <v>TOTAL</v>
          </cell>
          <cell r="H1806" t="str">
            <v>RSE</v>
          </cell>
          <cell r="J1806" t="str">
            <v>:</v>
          </cell>
          <cell r="K1806" t="str">
            <v>NC</v>
          </cell>
          <cell r="M1806" t="str">
            <v>V</v>
          </cell>
          <cell r="N1806">
            <v>38461.761377314811</v>
          </cell>
          <cell r="O1806" t="str">
            <v>GCHATEAUGIRON</v>
          </cell>
          <cell r="P1806">
            <v>38681.43582175926</v>
          </cell>
        </row>
        <row r="1807">
          <cell r="A1807" t="str">
            <v>2002</v>
          </cell>
          <cell r="B1807" t="str">
            <v>LT</v>
          </cell>
          <cell r="C1807" t="str">
            <v>HUM</v>
          </cell>
          <cell r="D1807" t="str">
            <v>A00</v>
          </cell>
          <cell r="E1807" t="str">
            <v>FTE</v>
          </cell>
          <cell r="F1807" t="str">
            <v>T</v>
          </cell>
          <cell r="G1807" t="str">
            <v>TOTAL</v>
          </cell>
          <cell r="H1807" t="str">
            <v>RSE</v>
          </cell>
          <cell r="I1807">
            <v>1002</v>
          </cell>
          <cell r="K1807" t="str">
            <v>MS</v>
          </cell>
          <cell r="M1807" t="str">
            <v>V</v>
          </cell>
          <cell r="N1807">
            <v>38461.761377314811</v>
          </cell>
          <cell r="O1807" t="str">
            <v>GCHATEAUGIRON</v>
          </cell>
          <cell r="P1807">
            <v>38681.438310185185</v>
          </cell>
          <cell r="Q1807" t="str">
            <v>gchateaug</v>
          </cell>
        </row>
        <row r="1808">
          <cell r="A1808" t="str">
            <v>2001</v>
          </cell>
          <cell r="B1808" t="str">
            <v>LT</v>
          </cell>
          <cell r="C1808" t="str">
            <v>HUM</v>
          </cell>
          <cell r="D1808" t="str">
            <v>A00</v>
          </cell>
          <cell r="E1808" t="str">
            <v>FTE</v>
          </cell>
          <cell r="F1808" t="str">
            <v>T</v>
          </cell>
          <cell r="G1808" t="str">
            <v>TOTAL</v>
          </cell>
          <cell r="H1808" t="str">
            <v>RSE</v>
          </cell>
          <cell r="I1808">
            <v>1318</v>
          </cell>
          <cell r="J1808" t="str">
            <v>i</v>
          </cell>
          <cell r="K1808" t="str">
            <v>NC</v>
          </cell>
          <cell r="M1808" t="str">
            <v>V</v>
          </cell>
          <cell r="N1808">
            <v>38461.761377314811</v>
          </cell>
          <cell r="O1808" t="str">
            <v>GCHATEAUGIRON</v>
          </cell>
          <cell r="P1808">
            <v>38681.437997685185</v>
          </cell>
        </row>
        <row r="1809">
          <cell r="A1809" t="str">
            <v>2000</v>
          </cell>
          <cell r="B1809" t="str">
            <v>LT</v>
          </cell>
          <cell r="C1809" t="str">
            <v>HUM</v>
          </cell>
          <cell r="D1809" t="str">
            <v>A00</v>
          </cell>
          <cell r="E1809" t="str">
            <v>FTE</v>
          </cell>
          <cell r="F1809" t="str">
            <v>T</v>
          </cell>
          <cell r="G1809" t="str">
            <v>TOTAL</v>
          </cell>
          <cell r="H1809" t="str">
            <v>RSE</v>
          </cell>
          <cell r="I1809">
            <v>1519</v>
          </cell>
          <cell r="K1809" t="str">
            <v>NC</v>
          </cell>
          <cell r="M1809" t="str">
            <v>V</v>
          </cell>
          <cell r="N1809">
            <v>38461.761377314811</v>
          </cell>
          <cell r="O1809" t="str">
            <v>GCHATEAUGIRON</v>
          </cell>
          <cell r="P1809">
            <v>38681.437731481485</v>
          </cell>
        </row>
        <row r="1810">
          <cell r="A1810" t="str">
            <v>1999</v>
          </cell>
          <cell r="B1810" t="str">
            <v>LT</v>
          </cell>
          <cell r="C1810" t="str">
            <v>HUM</v>
          </cell>
          <cell r="D1810" t="str">
            <v>A00</v>
          </cell>
          <cell r="E1810" t="str">
            <v>FTE</v>
          </cell>
          <cell r="F1810" t="str">
            <v>T</v>
          </cell>
          <cell r="G1810" t="str">
            <v>TOTAL</v>
          </cell>
          <cell r="H1810" t="str">
            <v>RSE</v>
          </cell>
          <cell r="I1810">
            <v>1825</v>
          </cell>
          <cell r="K1810" t="str">
            <v>NC</v>
          </cell>
          <cell r="M1810" t="str">
            <v>V</v>
          </cell>
          <cell r="N1810">
            <v>38461.761377314811</v>
          </cell>
          <cell r="O1810" t="str">
            <v>GCHATEAUGIRON</v>
          </cell>
          <cell r="P1810">
            <v>38681.4375</v>
          </cell>
        </row>
        <row r="1811">
          <cell r="A1811" t="str">
            <v>1998</v>
          </cell>
          <cell r="B1811" t="str">
            <v>LT</v>
          </cell>
          <cell r="C1811" t="str">
            <v>HUM</v>
          </cell>
          <cell r="D1811" t="str">
            <v>A00</v>
          </cell>
          <cell r="E1811" t="str">
            <v>FTE</v>
          </cell>
          <cell r="F1811" t="str">
            <v>T</v>
          </cell>
          <cell r="G1811" t="str">
            <v>TOTAL</v>
          </cell>
          <cell r="H1811" t="str">
            <v>RSE</v>
          </cell>
          <cell r="I1811">
            <v>1654</v>
          </cell>
          <cell r="K1811" t="str">
            <v>NC</v>
          </cell>
          <cell r="M1811" t="str">
            <v>V</v>
          </cell>
          <cell r="N1811">
            <v>38461.761377314811</v>
          </cell>
          <cell r="O1811" t="str">
            <v>GCHATEAUGIRON</v>
          </cell>
          <cell r="P1811">
            <v>38681.437256944446</v>
          </cell>
        </row>
        <row r="1812">
          <cell r="A1812" t="str">
            <v>1997</v>
          </cell>
          <cell r="B1812" t="str">
            <v>LT</v>
          </cell>
          <cell r="C1812" t="str">
            <v>HUM</v>
          </cell>
          <cell r="D1812" t="str">
            <v>A00</v>
          </cell>
          <cell r="E1812" t="str">
            <v>FTE</v>
          </cell>
          <cell r="F1812" t="str">
            <v>T</v>
          </cell>
          <cell r="G1812" t="str">
            <v>TOTAL</v>
          </cell>
          <cell r="H1812" t="str">
            <v>RSE</v>
          </cell>
          <cell r="I1812">
            <v>1482</v>
          </cell>
          <cell r="K1812" t="str">
            <v>NC</v>
          </cell>
          <cell r="M1812" t="str">
            <v>V</v>
          </cell>
          <cell r="N1812">
            <v>38461.761377314811</v>
          </cell>
          <cell r="O1812" t="str">
            <v>GCHATEAUGIRON</v>
          </cell>
          <cell r="P1812">
            <v>38681.437071759261</v>
          </cell>
        </row>
        <row r="1813">
          <cell r="A1813" t="str">
            <v>1996</v>
          </cell>
          <cell r="B1813" t="str">
            <v>LT</v>
          </cell>
          <cell r="C1813" t="str">
            <v>HUM</v>
          </cell>
          <cell r="D1813" t="str">
            <v>A00</v>
          </cell>
          <cell r="E1813" t="str">
            <v>FTE</v>
          </cell>
          <cell r="F1813" t="str">
            <v>T</v>
          </cell>
          <cell r="G1813" t="str">
            <v>TOTAL</v>
          </cell>
          <cell r="H1813" t="str">
            <v>RSE</v>
          </cell>
          <cell r="I1813">
            <v>1378</v>
          </cell>
          <cell r="K1813" t="str">
            <v>NC</v>
          </cell>
          <cell r="M1813" t="str">
            <v>V</v>
          </cell>
          <cell r="N1813">
            <v>38461.761377314811</v>
          </cell>
          <cell r="O1813" t="str">
            <v>GCHATEAUGIRON</v>
          </cell>
          <cell r="P1813">
            <v>38681.436886574076</v>
          </cell>
        </row>
        <row r="1814">
          <cell r="A1814" t="str">
            <v>1995</v>
          </cell>
          <cell r="B1814" t="str">
            <v>LT</v>
          </cell>
          <cell r="C1814" t="str">
            <v>HUM</v>
          </cell>
          <cell r="D1814" t="str">
            <v>A00</v>
          </cell>
          <cell r="E1814" t="str">
            <v>FTE</v>
          </cell>
          <cell r="F1814" t="str">
            <v>T</v>
          </cell>
          <cell r="G1814" t="str">
            <v>TOTAL</v>
          </cell>
          <cell r="H1814" t="str">
            <v>RSE</v>
          </cell>
          <cell r="J1814" t="str">
            <v>:</v>
          </cell>
          <cell r="K1814" t="str">
            <v>NC</v>
          </cell>
          <cell r="M1814" t="str">
            <v>V</v>
          </cell>
          <cell r="N1814">
            <v>38461.761377314811</v>
          </cell>
          <cell r="O1814" t="str">
            <v>GCHATEAUGIRON</v>
          </cell>
          <cell r="P1814">
            <v>38681.436736111114</v>
          </cell>
        </row>
        <row r="1815">
          <cell r="A1815" t="str">
            <v>1994</v>
          </cell>
          <cell r="B1815" t="str">
            <v>LT</v>
          </cell>
          <cell r="C1815" t="str">
            <v>HUM</v>
          </cell>
          <cell r="D1815" t="str">
            <v>A00</v>
          </cell>
          <cell r="E1815" t="str">
            <v>FTE</v>
          </cell>
          <cell r="F1815" t="str">
            <v>T</v>
          </cell>
          <cell r="G1815" t="str">
            <v>TOTAL</v>
          </cell>
          <cell r="H1815" t="str">
            <v>RSE</v>
          </cell>
          <cell r="J1815" t="str">
            <v>:</v>
          </cell>
          <cell r="K1815" t="str">
            <v>NC</v>
          </cell>
          <cell r="M1815" t="str">
            <v>V</v>
          </cell>
          <cell r="N1815">
            <v>38461.761377314811</v>
          </cell>
          <cell r="O1815" t="str">
            <v>GCHATEAUGIRON</v>
          </cell>
          <cell r="P1815">
            <v>38681.436597222222</v>
          </cell>
        </row>
        <row r="1816">
          <cell r="A1816" t="str">
            <v>1993</v>
          </cell>
          <cell r="B1816" t="str">
            <v>CZ</v>
          </cell>
          <cell r="C1816" t="str">
            <v>AG_SC</v>
          </cell>
          <cell r="D1816" t="str">
            <v>A00</v>
          </cell>
          <cell r="E1816" t="str">
            <v>FTE</v>
          </cell>
          <cell r="F1816" t="str">
            <v>T</v>
          </cell>
          <cell r="G1816" t="str">
            <v>TOTAL</v>
          </cell>
          <cell r="H1816" t="str">
            <v>RSE</v>
          </cell>
          <cell r="J1816" t="str">
            <v>:</v>
          </cell>
          <cell r="K1816" t="str">
            <v>NC</v>
          </cell>
          <cell r="M1816" t="str">
            <v>V</v>
          </cell>
          <cell r="N1816">
            <v>38461.761388888888</v>
          </cell>
          <cell r="O1816" t="str">
            <v>GCHATEAUGIRON</v>
          </cell>
          <cell r="P1816">
            <v>38681.43645833333</v>
          </cell>
        </row>
        <row r="1817">
          <cell r="A1817" t="str">
            <v>1992</v>
          </cell>
          <cell r="B1817" t="str">
            <v>CZ</v>
          </cell>
          <cell r="C1817" t="str">
            <v>AG_SC</v>
          </cell>
          <cell r="D1817" t="str">
            <v>A00</v>
          </cell>
          <cell r="E1817" t="str">
            <v>FTE</v>
          </cell>
          <cell r="F1817" t="str">
            <v>T</v>
          </cell>
          <cell r="G1817" t="str">
            <v>TOTAL</v>
          </cell>
          <cell r="H1817" t="str">
            <v>RSE</v>
          </cell>
          <cell r="J1817" t="str">
            <v>:</v>
          </cell>
          <cell r="K1817" t="str">
            <v>NC</v>
          </cell>
          <cell r="M1817" t="str">
            <v>V</v>
          </cell>
          <cell r="N1817">
            <v>38461.761388888888</v>
          </cell>
          <cell r="O1817" t="str">
            <v>GCHATEAUGIRON</v>
          </cell>
          <cell r="P1817">
            <v>38681.436365740738</v>
          </cell>
        </row>
        <row r="1818">
          <cell r="A1818" t="str">
            <v>1993</v>
          </cell>
          <cell r="B1818" t="str">
            <v>LT</v>
          </cell>
          <cell r="C1818" t="str">
            <v>HUM</v>
          </cell>
          <cell r="D1818" t="str">
            <v>A00</v>
          </cell>
          <cell r="E1818" t="str">
            <v>FTE</v>
          </cell>
          <cell r="F1818" t="str">
            <v>T</v>
          </cell>
          <cell r="G1818" t="str">
            <v>TOTAL</v>
          </cell>
          <cell r="H1818" t="str">
            <v>RSE</v>
          </cell>
          <cell r="J1818" t="str">
            <v>:</v>
          </cell>
          <cell r="K1818" t="str">
            <v>NC</v>
          </cell>
          <cell r="M1818" t="str">
            <v>V</v>
          </cell>
          <cell r="N1818">
            <v>38461.761388888888</v>
          </cell>
          <cell r="O1818" t="str">
            <v>GCHATEAUGIRON</v>
          </cell>
          <cell r="P1818">
            <v>38681.436493055553</v>
          </cell>
        </row>
        <row r="1819">
          <cell r="A1819" t="str">
            <v>1992</v>
          </cell>
          <cell r="B1819" t="str">
            <v>LT</v>
          </cell>
          <cell r="C1819" t="str">
            <v>HUM</v>
          </cell>
          <cell r="D1819" t="str">
            <v>A00</v>
          </cell>
          <cell r="E1819" t="str">
            <v>FTE</v>
          </cell>
          <cell r="F1819" t="str">
            <v>T</v>
          </cell>
          <cell r="G1819" t="str">
            <v>TOTAL</v>
          </cell>
          <cell r="H1819" t="str">
            <v>RSE</v>
          </cell>
          <cell r="J1819" t="str">
            <v>:</v>
          </cell>
          <cell r="K1819" t="str">
            <v>NC</v>
          </cell>
          <cell r="M1819" t="str">
            <v>V</v>
          </cell>
          <cell r="N1819">
            <v>38461.761388888888</v>
          </cell>
          <cell r="O1819" t="str">
            <v>GCHATEAUGIRON</v>
          </cell>
          <cell r="P1819">
            <v>38681.436400462961</v>
          </cell>
        </row>
        <row r="1820">
          <cell r="A1820" t="str">
            <v>1991</v>
          </cell>
          <cell r="B1820" t="str">
            <v>LT</v>
          </cell>
          <cell r="C1820" t="str">
            <v>HUM</v>
          </cell>
          <cell r="D1820" t="str">
            <v>A00</v>
          </cell>
          <cell r="E1820" t="str">
            <v>FTE</v>
          </cell>
          <cell r="F1820" t="str">
            <v>T</v>
          </cell>
          <cell r="G1820" t="str">
            <v>TOTAL</v>
          </cell>
          <cell r="H1820" t="str">
            <v>RSE</v>
          </cell>
          <cell r="J1820" t="str">
            <v>:</v>
          </cell>
          <cell r="K1820" t="str">
            <v>NC</v>
          </cell>
          <cell r="M1820" t="str">
            <v>V</v>
          </cell>
          <cell r="N1820">
            <v>38461.761388888888</v>
          </cell>
          <cell r="O1820" t="str">
            <v>GCHATEAUGIRON</v>
          </cell>
          <cell r="P1820">
            <v>38681.436319444445</v>
          </cell>
        </row>
        <row r="1821">
          <cell r="A1821" t="str">
            <v>1990</v>
          </cell>
          <cell r="B1821" t="str">
            <v>LT</v>
          </cell>
          <cell r="C1821" t="str">
            <v>HUM</v>
          </cell>
          <cell r="D1821" t="str">
            <v>A00</v>
          </cell>
          <cell r="E1821" t="str">
            <v>FTE</v>
          </cell>
          <cell r="F1821" t="str">
            <v>T</v>
          </cell>
          <cell r="G1821" t="str">
            <v>TOTAL</v>
          </cell>
          <cell r="H1821" t="str">
            <v>RSE</v>
          </cell>
          <cell r="J1821" t="str">
            <v>:</v>
          </cell>
          <cell r="K1821" t="str">
            <v>NC</v>
          </cell>
          <cell r="M1821" t="str">
            <v>V</v>
          </cell>
          <cell r="N1821">
            <v>38461.761388888888</v>
          </cell>
          <cell r="O1821" t="str">
            <v>GCHATEAUGIRON</v>
          </cell>
          <cell r="P1821">
            <v>38681.436238425929</v>
          </cell>
        </row>
        <row r="1822">
          <cell r="A1822" t="str">
            <v>1989</v>
          </cell>
          <cell r="B1822" t="str">
            <v>LT</v>
          </cell>
          <cell r="C1822" t="str">
            <v>HUM</v>
          </cell>
          <cell r="D1822" t="str">
            <v>A00</v>
          </cell>
          <cell r="E1822" t="str">
            <v>FTE</v>
          </cell>
          <cell r="F1822" t="str">
            <v>T</v>
          </cell>
          <cell r="G1822" t="str">
            <v>TOTAL</v>
          </cell>
          <cell r="H1822" t="str">
            <v>RSE</v>
          </cell>
          <cell r="J1822" t="str">
            <v>:</v>
          </cell>
          <cell r="K1822" t="str">
            <v>NC</v>
          </cell>
          <cell r="M1822" t="str">
            <v>V</v>
          </cell>
          <cell r="N1822">
            <v>38461.761388888888</v>
          </cell>
          <cell r="O1822" t="str">
            <v>GCHATEAUGIRON</v>
          </cell>
          <cell r="P1822">
            <v>38681.436180555553</v>
          </cell>
        </row>
        <row r="1823">
          <cell r="A1823" t="str">
            <v>1988</v>
          </cell>
          <cell r="B1823" t="str">
            <v>LT</v>
          </cell>
          <cell r="C1823" t="str">
            <v>HUM</v>
          </cell>
          <cell r="D1823" t="str">
            <v>A00</v>
          </cell>
          <cell r="E1823" t="str">
            <v>FTE</v>
          </cell>
          <cell r="F1823" t="str">
            <v>T</v>
          </cell>
          <cell r="G1823" t="str">
            <v>TOTAL</v>
          </cell>
          <cell r="H1823" t="str">
            <v>RSE</v>
          </cell>
          <cell r="J1823" t="str">
            <v>:</v>
          </cell>
          <cell r="K1823" t="str">
            <v>NC</v>
          </cell>
          <cell r="M1823" t="str">
            <v>V</v>
          </cell>
          <cell r="N1823">
            <v>38461.761388888888</v>
          </cell>
          <cell r="O1823" t="str">
            <v>GCHATEAUGIRON</v>
          </cell>
          <cell r="P1823">
            <v>38681.436122685183</v>
          </cell>
        </row>
        <row r="1824">
          <cell r="A1824" t="str">
            <v>1987</v>
          </cell>
          <cell r="B1824" t="str">
            <v>LT</v>
          </cell>
          <cell r="C1824" t="str">
            <v>HUM</v>
          </cell>
          <cell r="D1824" t="str">
            <v>A00</v>
          </cell>
          <cell r="E1824" t="str">
            <v>FTE</v>
          </cell>
          <cell r="F1824" t="str">
            <v>T</v>
          </cell>
          <cell r="G1824" t="str">
            <v>TOTAL</v>
          </cell>
          <cell r="H1824" t="str">
            <v>RSE</v>
          </cell>
          <cell r="J1824" t="str">
            <v>:</v>
          </cell>
          <cell r="K1824" t="str">
            <v>NC</v>
          </cell>
          <cell r="M1824" t="str">
            <v>V</v>
          </cell>
          <cell r="N1824">
            <v>38461.761388888888</v>
          </cell>
          <cell r="O1824" t="str">
            <v>GCHATEAUGIRON</v>
          </cell>
          <cell r="P1824">
            <v>38681.436064814814</v>
          </cell>
        </row>
        <row r="1825">
          <cell r="A1825" t="str">
            <v>1986</v>
          </cell>
          <cell r="B1825" t="str">
            <v>LT</v>
          </cell>
          <cell r="C1825" t="str">
            <v>HUM</v>
          </cell>
          <cell r="D1825" t="str">
            <v>A00</v>
          </cell>
          <cell r="E1825" t="str">
            <v>FTE</v>
          </cell>
          <cell r="F1825" t="str">
            <v>T</v>
          </cell>
          <cell r="G1825" t="str">
            <v>TOTAL</v>
          </cell>
          <cell r="H1825" t="str">
            <v>RSE</v>
          </cell>
          <cell r="J1825" t="str">
            <v>:</v>
          </cell>
          <cell r="K1825" t="str">
            <v>NC</v>
          </cell>
          <cell r="M1825" t="str">
            <v>V</v>
          </cell>
          <cell r="N1825">
            <v>38461.761388888888</v>
          </cell>
          <cell r="O1825" t="str">
            <v>GCHATEAUGIRON</v>
          </cell>
          <cell r="P1825">
            <v>38681.436018518521</v>
          </cell>
        </row>
        <row r="1826">
          <cell r="A1826" t="str">
            <v>1985</v>
          </cell>
          <cell r="B1826" t="str">
            <v>LT</v>
          </cell>
          <cell r="C1826" t="str">
            <v>HUM</v>
          </cell>
          <cell r="D1826" t="str">
            <v>A00</v>
          </cell>
          <cell r="E1826" t="str">
            <v>FTE</v>
          </cell>
          <cell r="F1826" t="str">
            <v>T</v>
          </cell>
          <cell r="G1826" t="str">
            <v>TOTAL</v>
          </cell>
          <cell r="H1826" t="str">
            <v>RSE</v>
          </cell>
          <cell r="J1826" t="str">
            <v>:</v>
          </cell>
          <cell r="K1826" t="str">
            <v>NC</v>
          </cell>
          <cell r="M1826" t="str">
            <v>V</v>
          </cell>
          <cell r="N1826">
            <v>38461.761388888888</v>
          </cell>
          <cell r="O1826" t="str">
            <v>GCHATEAUGIRON</v>
          </cell>
          <cell r="P1826">
            <v>38681.435972222222</v>
          </cell>
        </row>
        <row r="1827">
          <cell r="A1827" t="str">
            <v>1984</v>
          </cell>
          <cell r="B1827" t="str">
            <v>LT</v>
          </cell>
          <cell r="C1827" t="str">
            <v>HUM</v>
          </cell>
          <cell r="D1827" t="str">
            <v>A00</v>
          </cell>
          <cell r="E1827" t="str">
            <v>FTE</v>
          </cell>
          <cell r="F1827" t="str">
            <v>T</v>
          </cell>
          <cell r="G1827" t="str">
            <v>TOTAL</v>
          </cell>
          <cell r="H1827" t="str">
            <v>RSE</v>
          </cell>
          <cell r="J1827" t="str">
            <v>:</v>
          </cell>
          <cell r="K1827" t="str">
            <v>NC</v>
          </cell>
          <cell r="M1827" t="str">
            <v>V</v>
          </cell>
          <cell r="N1827">
            <v>38461.761388888888</v>
          </cell>
          <cell r="O1827" t="str">
            <v>GCHATEAUGIRON</v>
          </cell>
          <cell r="P1827">
            <v>38681.435937499999</v>
          </cell>
        </row>
        <row r="1828">
          <cell r="A1828" t="str">
            <v>1983</v>
          </cell>
          <cell r="B1828" t="str">
            <v>LT</v>
          </cell>
          <cell r="C1828" t="str">
            <v>HUM</v>
          </cell>
          <cell r="D1828" t="str">
            <v>A00</v>
          </cell>
          <cell r="E1828" t="str">
            <v>FTE</v>
          </cell>
          <cell r="F1828" t="str">
            <v>T</v>
          </cell>
          <cell r="G1828" t="str">
            <v>TOTAL</v>
          </cell>
          <cell r="H1828" t="str">
            <v>RSE</v>
          </cell>
          <cell r="J1828" t="str">
            <v>:</v>
          </cell>
          <cell r="K1828" t="str">
            <v>NC</v>
          </cell>
          <cell r="M1828" t="str">
            <v>V</v>
          </cell>
          <cell r="N1828">
            <v>38461.761388888888</v>
          </cell>
          <cell r="O1828" t="str">
            <v>GCHATEAUGIRON</v>
          </cell>
          <cell r="P1828">
            <v>38681.435902777775</v>
          </cell>
        </row>
        <row r="1829">
          <cell r="A1829" t="str">
            <v>1982</v>
          </cell>
          <cell r="B1829" t="str">
            <v>LT</v>
          </cell>
          <cell r="C1829" t="str">
            <v>HUM</v>
          </cell>
          <cell r="D1829" t="str">
            <v>A00</v>
          </cell>
          <cell r="E1829" t="str">
            <v>FTE</v>
          </cell>
          <cell r="F1829" t="str">
            <v>T</v>
          </cell>
          <cell r="G1829" t="str">
            <v>TOTAL</v>
          </cell>
          <cell r="H1829" t="str">
            <v>RSE</v>
          </cell>
          <cell r="J1829" t="str">
            <v>:</v>
          </cell>
          <cell r="K1829" t="str">
            <v>NC</v>
          </cell>
          <cell r="M1829" t="str">
            <v>V</v>
          </cell>
          <cell r="N1829">
            <v>38461.761388888888</v>
          </cell>
          <cell r="O1829" t="str">
            <v>GCHATEAUGIRON</v>
          </cell>
          <cell r="P1829">
            <v>38681.435879629629</v>
          </cell>
        </row>
        <row r="1830">
          <cell r="A1830" t="str">
            <v>1981</v>
          </cell>
          <cell r="B1830" t="str">
            <v>LT</v>
          </cell>
          <cell r="C1830" t="str">
            <v>HUM</v>
          </cell>
          <cell r="D1830" t="str">
            <v>A00</v>
          </cell>
          <cell r="E1830" t="str">
            <v>FTE</v>
          </cell>
          <cell r="F1830" t="str">
            <v>T</v>
          </cell>
          <cell r="G1830" t="str">
            <v>TOTAL</v>
          </cell>
          <cell r="H1830" t="str">
            <v>RSE</v>
          </cell>
          <cell r="J1830" t="str">
            <v>:</v>
          </cell>
          <cell r="K1830" t="str">
            <v>NC</v>
          </cell>
          <cell r="M1830" t="str">
            <v>V</v>
          </cell>
          <cell r="N1830">
            <v>38461.761388888888</v>
          </cell>
          <cell r="O1830" t="str">
            <v>GCHATEAUGIRON</v>
          </cell>
          <cell r="P1830">
            <v>38681.435844907406</v>
          </cell>
        </row>
        <row r="1831">
          <cell r="A1831" t="str">
            <v>1980</v>
          </cell>
          <cell r="B1831" t="str">
            <v>LT</v>
          </cell>
          <cell r="C1831" t="str">
            <v>HUM</v>
          </cell>
          <cell r="D1831" t="str">
            <v>A00</v>
          </cell>
          <cell r="E1831" t="str">
            <v>FTE</v>
          </cell>
          <cell r="F1831" t="str">
            <v>T</v>
          </cell>
          <cell r="G1831" t="str">
            <v>TOTAL</v>
          </cell>
          <cell r="H1831" t="str">
            <v>RSE</v>
          </cell>
          <cell r="J1831" t="str">
            <v>:</v>
          </cell>
          <cell r="K1831" t="str">
            <v>NC</v>
          </cell>
          <cell r="M1831" t="str">
            <v>V</v>
          </cell>
          <cell r="N1831">
            <v>38461.761388888888</v>
          </cell>
          <cell r="O1831" t="str">
            <v>GCHATEAUGIRON</v>
          </cell>
          <cell r="P1831">
            <v>38681.43582175926</v>
          </cell>
        </row>
        <row r="1832">
          <cell r="A1832" t="str">
            <v>2002</v>
          </cell>
          <cell r="B1832" t="str">
            <v>HU</v>
          </cell>
          <cell r="C1832" t="str">
            <v>HUM</v>
          </cell>
          <cell r="D1832" t="str">
            <v>A00</v>
          </cell>
          <cell r="E1832" t="str">
            <v>FTE</v>
          </cell>
          <cell r="F1832" t="str">
            <v>T</v>
          </cell>
          <cell r="G1832" t="str">
            <v>TOTAL</v>
          </cell>
          <cell r="H1832" t="str">
            <v>RSE</v>
          </cell>
          <cell r="I1832">
            <v>2538</v>
          </cell>
          <cell r="K1832" t="str">
            <v>MS</v>
          </cell>
          <cell r="M1832" t="str">
            <v>V</v>
          </cell>
          <cell r="N1832">
            <v>38461.761388888888</v>
          </cell>
          <cell r="O1832" t="str">
            <v>GCHATEAUGIRON</v>
          </cell>
          <cell r="P1832">
            <v>38681.438287037039</v>
          </cell>
          <cell r="Q1832" t="str">
            <v>gchateaug</v>
          </cell>
        </row>
        <row r="1833">
          <cell r="A1833" t="str">
            <v>2001</v>
          </cell>
          <cell r="B1833" t="str">
            <v>HU</v>
          </cell>
          <cell r="C1833" t="str">
            <v>HUM</v>
          </cell>
          <cell r="D1833" t="str">
            <v>A00</v>
          </cell>
          <cell r="E1833" t="str">
            <v>FTE</v>
          </cell>
          <cell r="F1833" t="str">
            <v>T</v>
          </cell>
          <cell r="G1833" t="str">
            <v>TOTAL</v>
          </cell>
          <cell r="H1833" t="str">
            <v>RSE</v>
          </cell>
          <cell r="I1833">
            <v>2770</v>
          </cell>
          <cell r="K1833" t="str">
            <v>NC</v>
          </cell>
          <cell r="M1833" t="str">
            <v>V</v>
          </cell>
          <cell r="N1833">
            <v>38461.761388888888</v>
          </cell>
          <cell r="O1833" t="str">
            <v>GCHATEAUGIRON</v>
          </cell>
          <cell r="P1833">
            <v>38681.437974537039</v>
          </cell>
        </row>
        <row r="1834">
          <cell r="A1834" t="str">
            <v>2000</v>
          </cell>
          <cell r="B1834" t="str">
            <v>HU</v>
          </cell>
          <cell r="C1834" t="str">
            <v>HUM</v>
          </cell>
          <cell r="D1834" t="str">
            <v>A00</v>
          </cell>
          <cell r="E1834" t="str">
            <v>FTE</v>
          </cell>
          <cell r="F1834" t="str">
            <v>T</v>
          </cell>
          <cell r="G1834" t="str">
            <v>TOTAL</v>
          </cell>
          <cell r="H1834" t="str">
            <v>RSE</v>
          </cell>
          <cell r="I1834">
            <v>2445</v>
          </cell>
          <cell r="K1834" t="str">
            <v>NC</v>
          </cell>
          <cell r="M1834" t="str">
            <v>V</v>
          </cell>
          <cell r="N1834">
            <v>38461.761388888888</v>
          </cell>
          <cell r="O1834" t="str">
            <v>GCHATEAUGIRON</v>
          </cell>
          <cell r="P1834">
            <v>38681.437719907408</v>
          </cell>
        </row>
        <row r="1835">
          <cell r="A1835" t="str">
            <v>1999</v>
          </cell>
          <cell r="B1835" t="str">
            <v>HU</v>
          </cell>
          <cell r="C1835" t="str">
            <v>HUM</v>
          </cell>
          <cell r="D1835" t="str">
            <v>A00</v>
          </cell>
          <cell r="E1835" t="str">
            <v>FTE</v>
          </cell>
          <cell r="F1835" t="str">
            <v>T</v>
          </cell>
          <cell r="G1835" t="str">
            <v>TOTAL</v>
          </cell>
          <cell r="H1835" t="str">
            <v>RSE</v>
          </cell>
          <cell r="J1835" t="str">
            <v>:</v>
          </cell>
          <cell r="K1835" t="str">
            <v>NC</v>
          </cell>
          <cell r="M1835" t="str">
            <v>V</v>
          </cell>
          <cell r="N1835">
            <v>38461.761388888888</v>
          </cell>
          <cell r="O1835" t="str">
            <v>GCHATEAUGIRON</v>
          </cell>
          <cell r="P1835">
            <v>38681.437476851854</v>
          </cell>
        </row>
        <row r="1836">
          <cell r="A1836" t="str">
            <v>1998</v>
          </cell>
          <cell r="B1836" t="str">
            <v>HU</v>
          </cell>
          <cell r="C1836" t="str">
            <v>HUM</v>
          </cell>
          <cell r="D1836" t="str">
            <v>A00</v>
          </cell>
          <cell r="E1836" t="str">
            <v>FTE</v>
          </cell>
          <cell r="F1836" t="str">
            <v>T</v>
          </cell>
          <cell r="G1836" t="str">
            <v>TOTAL</v>
          </cell>
          <cell r="H1836" t="str">
            <v>RSE</v>
          </cell>
          <cell r="J1836" t="str">
            <v>:</v>
          </cell>
          <cell r="K1836" t="str">
            <v>NC</v>
          </cell>
          <cell r="M1836" t="str">
            <v>V</v>
          </cell>
          <cell r="N1836">
            <v>38461.761388888888</v>
          </cell>
          <cell r="O1836" t="str">
            <v>GCHATEAUGIRON</v>
          </cell>
          <cell r="P1836">
            <v>38681.437245370369</v>
          </cell>
        </row>
        <row r="1837">
          <cell r="A1837" t="str">
            <v>1997</v>
          </cell>
          <cell r="B1837" t="str">
            <v>HU</v>
          </cell>
          <cell r="C1837" t="str">
            <v>HUM</v>
          </cell>
          <cell r="D1837" t="str">
            <v>A00</v>
          </cell>
          <cell r="E1837" t="str">
            <v>FTE</v>
          </cell>
          <cell r="F1837" t="str">
            <v>T</v>
          </cell>
          <cell r="G1837" t="str">
            <v>TOTAL</v>
          </cell>
          <cell r="H1837" t="str">
            <v>RSE</v>
          </cell>
          <cell r="J1837" t="str">
            <v>:</v>
          </cell>
          <cell r="K1837" t="str">
            <v>NC</v>
          </cell>
          <cell r="M1837" t="str">
            <v>V</v>
          </cell>
          <cell r="N1837">
            <v>38461.761388888888</v>
          </cell>
          <cell r="O1837" t="str">
            <v>GCHATEAUGIRON</v>
          </cell>
          <cell r="P1837">
            <v>38681.437048611115</v>
          </cell>
        </row>
        <row r="1838">
          <cell r="A1838" t="str">
            <v>1996</v>
          </cell>
          <cell r="B1838" t="str">
            <v>HU</v>
          </cell>
          <cell r="C1838" t="str">
            <v>HUM</v>
          </cell>
          <cell r="D1838" t="str">
            <v>A00</v>
          </cell>
          <cell r="E1838" t="str">
            <v>FTE</v>
          </cell>
          <cell r="F1838" t="str">
            <v>T</v>
          </cell>
          <cell r="G1838" t="str">
            <v>TOTAL</v>
          </cell>
          <cell r="H1838" t="str">
            <v>RSE</v>
          </cell>
          <cell r="J1838" t="str">
            <v>:</v>
          </cell>
          <cell r="K1838" t="str">
            <v>NC</v>
          </cell>
          <cell r="M1838" t="str">
            <v>V</v>
          </cell>
          <cell r="N1838">
            <v>38461.761388888888</v>
          </cell>
          <cell r="O1838" t="str">
            <v>GCHATEAUGIRON</v>
          </cell>
          <cell r="P1838">
            <v>38681.436874999999</v>
          </cell>
        </row>
        <row r="1839">
          <cell r="A1839" t="str">
            <v>1995</v>
          </cell>
          <cell r="B1839" t="str">
            <v>HU</v>
          </cell>
          <cell r="C1839" t="str">
            <v>HUM</v>
          </cell>
          <cell r="D1839" t="str">
            <v>A00</v>
          </cell>
          <cell r="E1839" t="str">
            <v>FTE</v>
          </cell>
          <cell r="F1839" t="str">
            <v>T</v>
          </cell>
          <cell r="G1839" t="str">
            <v>TOTAL</v>
          </cell>
          <cell r="H1839" t="str">
            <v>RSE</v>
          </cell>
          <cell r="J1839" t="str">
            <v>:</v>
          </cell>
          <cell r="K1839" t="str">
            <v>NC</v>
          </cell>
          <cell r="M1839" t="str">
            <v>V</v>
          </cell>
          <cell r="N1839">
            <v>38461.761388888888</v>
          </cell>
          <cell r="O1839" t="str">
            <v>GCHATEAUGIRON</v>
          </cell>
          <cell r="P1839">
            <v>38681.436724537038</v>
          </cell>
        </row>
        <row r="1840">
          <cell r="A1840" t="str">
            <v>1994</v>
          </cell>
          <cell r="B1840" t="str">
            <v>HU</v>
          </cell>
          <cell r="C1840" t="str">
            <v>HUM</v>
          </cell>
          <cell r="D1840" t="str">
            <v>A00</v>
          </cell>
          <cell r="E1840" t="str">
            <v>FTE</v>
          </cell>
          <cell r="F1840" t="str">
            <v>T</v>
          </cell>
          <cell r="G1840" t="str">
            <v>TOTAL</v>
          </cell>
          <cell r="H1840" t="str">
            <v>RSE</v>
          </cell>
          <cell r="J1840" t="str">
            <v>:</v>
          </cell>
          <cell r="K1840" t="str">
            <v>NC</v>
          </cell>
          <cell r="M1840" t="str">
            <v>V</v>
          </cell>
          <cell r="N1840">
            <v>38461.761388888888</v>
          </cell>
          <cell r="O1840" t="str">
            <v>GCHATEAUGIRON</v>
          </cell>
          <cell r="P1840">
            <v>38681.436585648145</v>
          </cell>
        </row>
        <row r="1841">
          <cell r="A1841" t="str">
            <v>1993</v>
          </cell>
          <cell r="B1841" t="str">
            <v>HU</v>
          </cell>
          <cell r="C1841" t="str">
            <v>HUM</v>
          </cell>
          <cell r="D1841" t="str">
            <v>A00</v>
          </cell>
          <cell r="E1841" t="str">
            <v>FTE</v>
          </cell>
          <cell r="F1841" t="str">
            <v>T</v>
          </cell>
          <cell r="G1841" t="str">
            <v>TOTAL</v>
          </cell>
          <cell r="H1841" t="str">
            <v>RSE</v>
          </cell>
          <cell r="J1841" t="str">
            <v>:</v>
          </cell>
          <cell r="K1841" t="str">
            <v>NC</v>
          </cell>
          <cell r="M1841" t="str">
            <v>V</v>
          </cell>
          <cell r="N1841">
            <v>38461.761388888888</v>
          </cell>
          <cell r="O1841" t="str">
            <v>GCHATEAUGIRON</v>
          </cell>
          <cell r="P1841">
            <v>38681.436481481483</v>
          </cell>
        </row>
        <row r="1842">
          <cell r="A1842" t="str">
            <v>1992</v>
          </cell>
          <cell r="B1842" t="str">
            <v>HU</v>
          </cell>
          <cell r="C1842" t="str">
            <v>HUM</v>
          </cell>
          <cell r="D1842" t="str">
            <v>A00</v>
          </cell>
          <cell r="E1842" t="str">
            <v>FTE</v>
          </cell>
          <cell r="F1842" t="str">
            <v>T</v>
          </cell>
          <cell r="G1842" t="str">
            <v>TOTAL</v>
          </cell>
          <cell r="H1842" t="str">
            <v>RSE</v>
          </cell>
          <cell r="J1842" t="str">
            <v>:</v>
          </cell>
          <cell r="K1842" t="str">
            <v>NC</v>
          </cell>
          <cell r="M1842" t="str">
            <v>V</v>
          </cell>
          <cell r="N1842">
            <v>38461.761388888888</v>
          </cell>
          <cell r="O1842" t="str">
            <v>GCHATEAUGIRON</v>
          </cell>
          <cell r="P1842">
            <v>38681.436388888891</v>
          </cell>
        </row>
        <row r="1843">
          <cell r="A1843" t="str">
            <v>1991</v>
          </cell>
          <cell r="B1843" t="str">
            <v>HU</v>
          </cell>
          <cell r="C1843" t="str">
            <v>HUM</v>
          </cell>
          <cell r="D1843" t="str">
            <v>A00</v>
          </cell>
          <cell r="E1843" t="str">
            <v>FTE</v>
          </cell>
          <cell r="F1843" t="str">
            <v>T</v>
          </cell>
          <cell r="G1843" t="str">
            <v>TOTAL</v>
          </cell>
          <cell r="H1843" t="str">
            <v>RSE</v>
          </cell>
          <cell r="J1843" t="str">
            <v>:</v>
          </cell>
          <cell r="K1843" t="str">
            <v>NC</v>
          </cell>
          <cell r="M1843" t="str">
            <v>V</v>
          </cell>
          <cell r="N1843">
            <v>38461.761388888888</v>
          </cell>
          <cell r="O1843" t="str">
            <v>GCHATEAUGIRON</v>
          </cell>
          <cell r="P1843">
            <v>38681.436307870368</v>
          </cell>
        </row>
        <row r="1844">
          <cell r="A1844" t="str">
            <v>1990</v>
          </cell>
          <cell r="B1844" t="str">
            <v>HU</v>
          </cell>
          <cell r="C1844" t="str">
            <v>HUM</v>
          </cell>
          <cell r="D1844" t="str">
            <v>A00</v>
          </cell>
          <cell r="E1844" t="str">
            <v>FTE</v>
          </cell>
          <cell r="F1844" t="str">
            <v>T</v>
          </cell>
          <cell r="G1844" t="str">
            <v>TOTAL</v>
          </cell>
          <cell r="H1844" t="str">
            <v>RSE</v>
          </cell>
          <cell r="J1844" t="str">
            <v>:</v>
          </cell>
          <cell r="K1844" t="str">
            <v>NC</v>
          </cell>
          <cell r="M1844" t="str">
            <v>V</v>
          </cell>
          <cell r="N1844">
            <v>38461.761388888888</v>
          </cell>
          <cell r="O1844" t="str">
            <v>GCHATEAUGIRON</v>
          </cell>
          <cell r="P1844">
            <v>38681.436238425929</v>
          </cell>
        </row>
        <row r="1845">
          <cell r="A1845" t="str">
            <v>1989</v>
          </cell>
          <cell r="B1845" t="str">
            <v>HU</v>
          </cell>
          <cell r="C1845" t="str">
            <v>HUM</v>
          </cell>
          <cell r="D1845" t="str">
            <v>A00</v>
          </cell>
          <cell r="E1845" t="str">
            <v>FTE</v>
          </cell>
          <cell r="F1845" t="str">
            <v>T</v>
          </cell>
          <cell r="G1845" t="str">
            <v>TOTAL</v>
          </cell>
          <cell r="H1845" t="str">
            <v>RSE</v>
          </cell>
          <cell r="J1845" t="str">
            <v>:</v>
          </cell>
          <cell r="K1845" t="str">
            <v>NC</v>
          </cell>
          <cell r="M1845" t="str">
            <v>V</v>
          </cell>
          <cell r="N1845">
            <v>38461.761388888888</v>
          </cell>
          <cell r="O1845" t="str">
            <v>GCHATEAUGIRON</v>
          </cell>
          <cell r="P1845">
            <v>38681.436168981483</v>
          </cell>
        </row>
        <row r="1846">
          <cell r="A1846" t="str">
            <v>1988</v>
          </cell>
          <cell r="B1846" t="str">
            <v>HU</v>
          </cell>
          <cell r="C1846" t="str">
            <v>HUM</v>
          </cell>
          <cell r="D1846" t="str">
            <v>A00</v>
          </cell>
          <cell r="E1846" t="str">
            <v>FTE</v>
          </cell>
          <cell r="F1846" t="str">
            <v>T</v>
          </cell>
          <cell r="G1846" t="str">
            <v>TOTAL</v>
          </cell>
          <cell r="H1846" t="str">
            <v>RSE</v>
          </cell>
          <cell r="J1846" t="str">
            <v>:</v>
          </cell>
          <cell r="K1846" t="str">
            <v>NC</v>
          </cell>
          <cell r="M1846" t="str">
            <v>V</v>
          </cell>
          <cell r="N1846">
            <v>38461.761388888888</v>
          </cell>
          <cell r="O1846" t="str">
            <v>GCHATEAUGIRON</v>
          </cell>
          <cell r="P1846">
            <v>38681.436111111114</v>
          </cell>
        </row>
        <row r="1847">
          <cell r="A1847" t="str">
            <v>1987</v>
          </cell>
          <cell r="B1847" t="str">
            <v>HU</v>
          </cell>
          <cell r="C1847" t="str">
            <v>HUM</v>
          </cell>
          <cell r="D1847" t="str">
            <v>A00</v>
          </cell>
          <cell r="E1847" t="str">
            <v>FTE</v>
          </cell>
          <cell r="F1847" t="str">
            <v>T</v>
          </cell>
          <cell r="G1847" t="str">
            <v>TOTAL</v>
          </cell>
          <cell r="H1847" t="str">
            <v>RSE</v>
          </cell>
          <cell r="J1847" t="str">
            <v>:</v>
          </cell>
          <cell r="K1847" t="str">
            <v>NC</v>
          </cell>
          <cell r="M1847" t="str">
            <v>V</v>
          </cell>
          <cell r="N1847">
            <v>38461.761388888888</v>
          </cell>
          <cell r="O1847" t="str">
            <v>GCHATEAUGIRON</v>
          </cell>
          <cell r="P1847">
            <v>38681.436064814814</v>
          </cell>
        </row>
        <row r="1848">
          <cell r="A1848" t="str">
            <v>1986</v>
          </cell>
          <cell r="B1848" t="str">
            <v>HU</v>
          </cell>
          <cell r="C1848" t="str">
            <v>HUM</v>
          </cell>
          <cell r="D1848" t="str">
            <v>A00</v>
          </cell>
          <cell r="E1848" t="str">
            <v>FTE</v>
          </cell>
          <cell r="F1848" t="str">
            <v>T</v>
          </cell>
          <cell r="G1848" t="str">
            <v>TOTAL</v>
          </cell>
          <cell r="H1848" t="str">
            <v>RSE</v>
          </cell>
          <cell r="J1848" t="str">
            <v>:</v>
          </cell>
          <cell r="K1848" t="str">
            <v>NC</v>
          </cell>
          <cell r="M1848" t="str">
            <v>V</v>
          </cell>
          <cell r="N1848">
            <v>38461.761388888888</v>
          </cell>
          <cell r="O1848" t="str">
            <v>GCHATEAUGIRON</v>
          </cell>
          <cell r="P1848">
            <v>38681.436018518521</v>
          </cell>
        </row>
        <row r="1849">
          <cell r="A1849" t="str">
            <v>1985</v>
          </cell>
          <cell r="B1849" t="str">
            <v>HU</v>
          </cell>
          <cell r="C1849" t="str">
            <v>HUM</v>
          </cell>
          <cell r="D1849" t="str">
            <v>A00</v>
          </cell>
          <cell r="E1849" t="str">
            <v>FTE</v>
          </cell>
          <cell r="F1849" t="str">
            <v>T</v>
          </cell>
          <cell r="G1849" t="str">
            <v>TOTAL</v>
          </cell>
          <cell r="H1849" t="str">
            <v>RSE</v>
          </cell>
          <cell r="J1849" t="str">
            <v>:</v>
          </cell>
          <cell r="K1849" t="str">
            <v>NC</v>
          </cell>
          <cell r="M1849" t="str">
            <v>V</v>
          </cell>
          <cell r="N1849">
            <v>38461.761388888888</v>
          </cell>
          <cell r="O1849" t="str">
            <v>GCHATEAUGIRON</v>
          </cell>
          <cell r="P1849">
            <v>38681.435972222222</v>
          </cell>
        </row>
        <row r="1850">
          <cell r="A1850" t="str">
            <v>1984</v>
          </cell>
          <cell r="B1850" t="str">
            <v>HU</v>
          </cell>
          <cell r="C1850" t="str">
            <v>HUM</v>
          </cell>
          <cell r="D1850" t="str">
            <v>A00</v>
          </cell>
          <cell r="E1850" t="str">
            <v>FTE</v>
          </cell>
          <cell r="F1850" t="str">
            <v>T</v>
          </cell>
          <cell r="G1850" t="str">
            <v>TOTAL</v>
          </cell>
          <cell r="H1850" t="str">
            <v>RSE</v>
          </cell>
          <cell r="J1850" t="str">
            <v>:</v>
          </cell>
          <cell r="K1850" t="str">
            <v>NC</v>
          </cell>
          <cell r="M1850" t="str">
            <v>V</v>
          </cell>
          <cell r="N1850">
            <v>38461.761388888888</v>
          </cell>
          <cell r="O1850" t="str">
            <v>GCHATEAUGIRON</v>
          </cell>
          <cell r="P1850">
            <v>38681.435937499999</v>
          </cell>
        </row>
        <row r="1851">
          <cell r="A1851" t="str">
            <v>1983</v>
          </cell>
          <cell r="B1851" t="str">
            <v>HU</v>
          </cell>
          <cell r="C1851" t="str">
            <v>HUM</v>
          </cell>
          <cell r="D1851" t="str">
            <v>A00</v>
          </cell>
          <cell r="E1851" t="str">
            <v>FTE</v>
          </cell>
          <cell r="F1851" t="str">
            <v>T</v>
          </cell>
          <cell r="G1851" t="str">
            <v>TOTAL</v>
          </cell>
          <cell r="H1851" t="str">
            <v>RSE</v>
          </cell>
          <cell r="J1851" t="str">
            <v>:</v>
          </cell>
          <cell r="K1851" t="str">
            <v>NC</v>
          </cell>
          <cell r="M1851" t="str">
            <v>V</v>
          </cell>
          <cell r="N1851">
            <v>38461.761388888888</v>
          </cell>
          <cell r="O1851" t="str">
            <v>GCHATEAUGIRON</v>
          </cell>
          <cell r="P1851">
            <v>38681.435902777775</v>
          </cell>
        </row>
        <row r="1852">
          <cell r="A1852" t="str">
            <v>1982</v>
          </cell>
          <cell r="B1852" t="str">
            <v>HU</v>
          </cell>
          <cell r="C1852" t="str">
            <v>HUM</v>
          </cell>
          <cell r="D1852" t="str">
            <v>A00</v>
          </cell>
          <cell r="E1852" t="str">
            <v>FTE</v>
          </cell>
          <cell r="F1852" t="str">
            <v>T</v>
          </cell>
          <cell r="G1852" t="str">
            <v>TOTAL</v>
          </cell>
          <cell r="H1852" t="str">
            <v>RSE</v>
          </cell>
          <cell r="J1852" t="str">
            <v>:</v>
          </cell>
          <cell r="K1852" t="str">
            <v>NC</v>
          </cell>
          <cell r="M1852" t="str">
            <v>V</v>
          </cell>
          <cell r="N1852">
            <v>38461.761388888888</v>
          </cell>
          <cell r="O1852" t="str">
            <v>GCHATEAUGIRON</v>
          </cell>
          <cell r="P1852">
            <v>38681.435868055552</v>
          </cell>
        </row>
        <row r="1853">
          <cell r="A1853" t="str">
            <v>1981</v>
          </cell>
          <cell r="B1853" t="str">
            <v>HU</v>
          </cell>
          <cell r="C1853" t="str">
            <v>HUM</v>
          </cell>
          <cell r="D1853" t="str">
            <v>A00</v>
          </cell>
          <cell r="E1853" t="str">
            <v>FTE</v>
          </cell>
          <cell r="F1853" t="str">
            <v>T</v>
          </cell>
          <cell r="G1853" t="str">
            <v>TOTAL</v>
          </cell>
          <cell r="H1853" t="str">
            <v>RSE</v>
          </cell>
          <cell r="J1853" t="str">
            <v>:</v>
          </cell>
          <cell r="K1853" t="str">
            <v>NC</v>
          </cell>
          <cell r="M1853" t="str">
            <v>V</v>
          </cell>
          <cell r="N1853">
            <v>38461.761388888888</v>
          </cell>
          <cell r="O1853" t="str">
            <v>GCHATEAUGIRON</v>
          </cell>
          <cell r="P1853">
            <v>38681.435844907406</v>
          </cell>
        </row>
        <row r="1854">
          <cell r="A1854" t="str">
            <v>1980</v>
          </cell>
          <cell r="B1854" t="str">
            <v>HU</v>
          </cell>
          <cell r="C1854" t="str">
            <v>HUM</v>
          </cell>
          <cell r="D1854" t="str">
            <v>A00</v>
          </cell>
          <cell r="E1854" t="str">
            <v>FTE</v>
          </cell>
          <cell r="F1854" t="str">
            <v>T</v>
          </cell>
          <cell r="G1854" t="str">
            <v>TOTAL</v>
          </cell>
          <cell r="H1854" t="str">
            <v>RSE</v>
          </cell>
          <cell r="J1854" t="str">
            <v>:</v>
          </cell>
          <cell r="K1854" t="str">
            <v>NC</v>
          </cell>
          <cell r="M1854" t="str">
            <v>V</v>
          </cell>
          <cell r="N1854">
            <v>38461.761388888888</v>
          </cell>
          <cell r="O1854" t="str">
            <v>GCHATEAUGIRON</v>
          </cell>
          <cell r="P1854">
            <v>38681.43582175926</v>
          </cell>
        </row>
        <row r="1855">
          <cell r="A1855" t="str">
            <v>2002</v>
          </cell>
          <cell r="B1855" t="str">
            <v>PL</v>
          </cell>
          <cell r="C1855" t="str">
            <v>HUM</v>
          </cell>
          <cell r="D1855" t="str">
            <v>A00</v>
          </cell>
          <cell r="E1855" t="str">
            <v>FTE</v>
          </cell>
          <cell r="F1855" t="str">
            <v>T</v>
          </cell>
          <cell r="G1855" t="str">
            <v>TOTAL</v>
          </cell>
          <cell r="H1855" t="str">
            <v>RSE</v>
          </cell>
          <cell r="I1855">
            <v>9851</v>
          </cell>
          <cell r="K1855" t="str">
            <v>MS</v>
          </cell>
          <cell r="M1855" t="str">
            <v>V</v>
          </cell>
          <cell r="N1855">
            <v>38461.761388888888</v>
          </cell>
          <cell r="O1855" t="str">
            <v>GCHATEAUGIRON</v>
          </cell>
          <cell r="P1855">
            <v>38681.438344907408</v>
          </cell>
          <cell r="Q1855" t="str">
            <v>gchateaug</v>
          </cell>
        </row>
        <row r="1856">
          <cell r="A1856" t="str">
            <v>2001</v>
          </cell>
          <cell r="B1856" t="str">
            <v>PL</v>
          </cell>
          <cell r="C1856" t="str">
            <v>HUM</v>
          </cell>
          <cell r="D1856" t="str">
            <v>A00</v>
          </cell>
          <cell r="E1856" t="str">
            <v>FTE</v>
          </cell>
          <cell r="F1856" t="str">
            <v>T</v>
          </cell>
          <cell r="G1856" t="str">
            <v>TOTAL</v>
          </cell>
          <cell r="H1856" t="str">
            <v>RSE</v>
          </cell>
          <cell r="I1856">
            <v>5371</v>
          </cell>
          <cell r="K1856" t="str">
            <v>NC</v>
          </cell>
          <cell r="M1856" t="str">
            <v>V</v>
          </cell>
          <cell r="N1856">
            <v>38461.761388888888</v>
          </cell>
          <cell r="O1856" t="str">
            <v>GCHATEAUGIRON</v>
          </cell>
          <cell r="P1856">
            <v>38681.438032407408</v>
          </cell>
        </row>
        <row r="1857">
          <cell r="A1857" t="str">
            <v>2000</v>
          </cell>
          <cell r="B1857" t="str">
            <v>PL</v>
          </cell>
          <cell r="C1857" t="str">
            <v>HUM</v>
          </cell>
          <cell r="D1857" t="str">
            <v>A00</v>
          </cell>
          <cell r="E1857" t="str">
            <v>FTE</v>
          </cell>
          <cell r="F1857" t="str">
            <v>T</v>
          </cell>
          <cell r="G1857" t="str">
            <v>TOTAL</v>
          </cell>
          <cell r="H1857" t="str">
            <v>RSE</v>
          </cell>
          <cell r="I1857">
            <v>5187</v>
          </cell>
          <cell r="K1857" t="str">
            <v>NC</v>
          </cell>
          <cell r="M1857" t="str">
            <v>V</v>
          </cell>
          <cell r="N1857">
            <v>38461.761388888888</v>
          </cell>
          <cell r="O1857" t="str">
            <v>GCHATEAUGIRON</v>
          </cell>
          <cell r="P1857">
            <v>38681.4377662037</v>
          </cell>
        </row>
        <row r="1858">
          <cell r="A1858" t="str">
            <v>1999</v>
          </cell>
          <cell r="B1858" t="str">
            <v>PL</v>
          </cell>
          <cell r="C1858" t="str">
            <v>HUM</v>
          </cell>
          <cell r="D1858" t="str">
            <v>A00</v>
          </cell>
          <cell r="E1858" t="str">
            <v>FTE</v>
          </cell>
          <cell r="F1858" t="str">
            <v>T</v>
          </cell>
          <cell r="G1858" t="str">
            <v>TOTAL</v>
          </cell>
          <cell r="H1858" t="str">
            <v>RSE</v>
          </cell>
          <cell r="I1858">
            <v>5617</v>
          </cell>
          <cell r="K1858" t="str">
            <v>NC</v>
          </cell>
          <cell r="M1858" t="str">
            <v>V</v>
          </cell>
          <cell r="N1858">
            <v>38461.761388888888</v>
          </cell>
          <cell r="O1858" t="str">
            <v>GCHATEAUGIRON</v>
          </cell>
          <cell r="P1858">
            <v>38681.437523148146</v>
          </cell>
        </row>
        <row r="1859">
          <cell r="A1859" t="str">
            <v>1998</v>
          </cell>
          <cell r="B1859" t="str">
            <v>PL</v>
          </cell>
          <cell r="C1859" t="str">
            <v>HUM</v>
          </cell>
          <cell r="D1859" t="str">
            <v>A00</v>
          </cell>
          <cell r="E1859" t="str">
            <v>FTE</v>
          </cell>
          <cell r="F1859" t="str">
            <v>T</v>
          </cell>
          <cell r="G1859" t="str">
            <v>TOTAL</v>
          </cell>
          <cell r="H1859" t="str">
            <v>RSE</v>
          </cell>
          <cell r="I1859">
            <v>5733</v>
          </cell>
          <cell r="K1859" t="str">
            <v>NC</v>
          </cell>
          <cell r="M1859" t="str">
            <v>V</v>
          </cell>
          <cell r="N1859">
            <v>38461.761388888888</v>
          </cell>
          <cell r="O1859" t="str">
            <v>GCHATEAUGIRON</v>
          </cell>
          <cell r="P1859">
            <v>38681.437291666669</v>
          </cell>
        </row>
        <row r="1860">
          <cell r="A1860" t="str">
            <v>1997</v>
          </cell>
          <cell r="B1860" t="str">
            <v>PL</v>
          </cell>
          <cell r="C1860" t="str">
            <v>HUM</v>
          </cell>
          <cell r="D1860" t="str">
            <v>A00</v>
          </cell>
          <cell r="E1860" t="str">
            <v>FTE</v>
          </cell>
          <cell r="F1860" t="str">
            <v>T</v>
          </cell>
          <cell r="G1860" t="str">
            <v>TOTAL</v>
          </cell>
          <cell r="H1860" t="str">
            <v>RSE</v>
          </cell>
          <cell r="I1860">
            <v>5475</v>
          </cell>
          <cell r="K1860" t="str">
            <v>NC</v>
          </cell>
          <cell r="M1860" t="str">
            <v>V</v>
          </cell>
          <cell r="N1860">
            <v>38461.761388888888</v>
          </cell>
          <cell r="O1860" t="str">
            <v>GCHATEAUGIRON</v>
          </cell>
          <cell r="P1860">
            <v>38681.437094907407</v>
          </cell>
        </row>
        <row r="1861">
          <cell r="A1861" t="str">
            <v>1996</v>
          </cell>
          <cell r="B1861" t="str">
            <v>PL</v>
          </cell>
          <cell r="C1861" t="str">
            <v>HUM</v>
          </cell>
          <cell r="D1861" t="str">
            <v>A00</v>
          </cell>
          <cell r="E1861" t="str">
            <v>FTE</v>
          </cell>
          <cell r="F1861" t="str">
            <v>T</v>
          </cell>
          <cell r="G1861" t="str">
            <v>TOTAL</v>
          </cell>
          <cell r="H1861" t="str">
            <v>RSE</v>
          </cell>
          <cell r="I1861">
            <v>4669</v>
          </cell>
          <cell r="K1861" t="str">
            <v>NC</v>
          </cell>
          <cell r="M1861" t="str">
            <v>V</v>
          </cell>
          <cell r="N1861">
            <v>38461.761388888888</v>
          </cell>
          <cell r="O1861" t="str">
            <v>GCHATEAUGIRON</v>
          </cell>
          <cell r="P1861">
            <v>38681.436909722222</v>
          </cell>
        </row>
        <row r="1862">
          <cell r="A1862" t="str">
            <v>1995</v>
          </cell>
          <cell r="B1862" t="str">
            <v>PL</v>
          </cell>
          <cell r="C1862" t="str">
            <v>HUM</v>
          </cell>
          <cell r="D1862" t="str">
            <v>A00</v>
          </cell>
          <cell r="E1862" t="str">
            <v>FTE</v>
          </cell>
          <cell r="F1862" t="str">
            <v>T</v>
          </cell>
          <cell r="G1862" t="str">
            <v>TOTAL</v>
          </cell>
          <cell r="H1862" t="str">
            <v>RSE</v>
          </cell>
          <cell r="I1862">
            <v>3758</v>
          </cell>
          <cell r="K1862" t="str">
            <v>NC</v>
          </cell>
          <cell r="M1862" t="str">
            <v>V</v>
          </cell>
          <cell r="N1862">
            <v>38461.761388888888</v>
          </cell>
          <cell r="O1862" t="str">
            <v>GCHATEAUGIRON</v>
          </cell>
          <cell r="P1862">
            <v>38681.436747685184</v>
          </cell>
        </row>
        <row r="1863">
          <cell r="A1863" t="str">
            <v>1994</v>
          </cell>
          <cell r="B1863" t="str">
            <v>PL</v>
          </cell>
          <cell r="C1863" t="str">
            <v>HUM</v>
          </cell>
          <cell r="D1863" t="str">
            <v>A00</v>
          </cell>
          <cell r="E1863" t="str">
            <v>FTE</v>
          </cell>
          <cell r="F1863" t="str">
            <v>T</v>
          </cell>
          <cell r="G1863" t="str">
            <v>TOTAL</v>
          </cell>
          <cell r="H1863" t="str">
            <v>RSE</v>
          </cell>
          <cell r="J1863" t="str">
            <v>:</v>
          </cell>
          <cell r="K1863" t="str">
            <v>NC</v>
          </cell>
          <cell r="M1863" t="str">
            <v>V</v>
          </cell>
          <cell r="N1863">
            <v>38461.761388888888</v>
          </cell>
          <cell r="O1863" t="str">
            <v>GCHATEAUGIRON</v>
          </cell>
          <cell r="P1863">
            <v>38681.436608796299</v>
          </cell>
        </row>
        <row r="1864">
          <cell r="A1864" t="str">
            <v>1993</v>
          </cell>
          <cell r="B1864" t="str">
            <v>PL</v>
          </cell>
          <cell r="C1864" t="str">
            <v>HUM</v>
          </cell>
          <cell r="D1864" t="str">
            <v>A00</v>
          </cell>
          <cell r="E1864" t="str">
            <v>FTE</v>
          </cell>
          <cell r="F1864" t="str">
            <v>T</v>
          </cell>
          <cell r="G1864" t="str">
            <v>TOTAL</v>
          </cell>
          <cell r="H1864" t="str">
            <v>RSE</v>
          </cell>
          <cell r="J1864" t="str">
            <v>:</v>
          </cell>
          <cell r="K1864" t="str">
            <v>NC</v>
          </cell>
          <cell r="M1864" t="str">
            <v>V</v>
          </cell>
          <cell r="N1864">
            <v>38461.761388888888</v>
          </cell>
          <cell r="O1864" t="str">
            <v>GCHATEAUGIRON</v>
          </cell>
          <cell r="P1864">
            <v>38681.43650462963</v>
          </cell>
        </row>
        <row r="1865">
          <cell r="A1865" t="str">
            <v>1992</v>
          </cell>
          <cell r="B1865" t="str">
            <v>PL</v>
          </cell>
          <cell r="C1865" t="str">
            <v>HUM</v>
          </cell>
          <cell r="D1865" t="str">
            <v>A00</v>
          </cell>
          <cell r="E1865" t="str">
            <v>FTE</v>
          </cell>
          <cell r="F1865" t="str">
            <v>T</v>
          </cell>
          <cell r="G1865" t="str">
            <v>TOTAL</v>
          </cell>
          <cell r="H1865" t="str">
            <v>RSE</v>
          </cell>
          <cell r="J1865" t="str">
            <v>:</v>
          </cell>
          <cell r="K1865" t="str">
            <v>NC</v>
          </cell>
          <cell r="M1865" t="str">
            <v>V</v>
          </cell>
          <cell r="N1865">
            <v>38461.761388888888</v>
          </cell>
          <cell r="O1865" t="str">
            <v>GCHATEAUGIRON</v>
          </cell>
          <cell r="P1865">
            <v>38681.436412037037</v>
          </cell>
        </row>
        <row r="1866">
          <cell r="A1866" t="str">
            <v>1991</v>
          </cell>
          <cell r="B1866" t="str">
            <v>PL</v>
          </cell>
          <cell r="C1866" t="str">
            <v>HUM</v>
          </cell>
          <cell r="D1866" t="str">
            <v>A00</v>
          </cell>
          <cell r="E1866" t="str">
            <v>FTE</v>
          </cell>
          <cell r="F1866" t="str">
            <v>T</v>
          </cell>
          <cell r="G1866" t="str">
            <v>TOTAL</v>
          </cell>
          <cell r="H1866" t="str">
            <v>RSE</v>
          </cell>
          <cell r="J1866" t="str">
            <v>:</v>
          </cell>
          <cell r="K1866" t="str">
            <v>NC</v>
          </cell>
          <cell r="M1866" t="str">
            <v>V</v>
          </cell>
          <cell r="N1866">
            <v>38461.761388888888</v>
          </cell>
          <cell r="O1866" t="str">
            <v>GCHATEAUGIRON</v>
          </cell>
          <cell r="P1866">
            <v>38681.436319444445</v>
          </cell>
        </row>
        <row r="1867">
          <cell r="A1867" t="str">
            <v>1990</v>
          </cell>
          <cell r="B1867" t="str">
            <v>PL</v>
          </cell>
          <cell r="C1867" t="str">
            <v>HUM</v>
          </cell>
          <cell r="D1867" t="str">
            <v>A00</v>
          </cell>
          <cell r="E1867" t="str">
            <v>FTE</v>
          </cell>
          <cell r="F1867" t="str">
            <v>T</v>
          </cell>
          <cell r="G1867" t="str">
            <v>TOTAL</v>
          </cell>
          <cell r="H1867" t="str">
            <v>RSE</v>
          </cell>
          <cell r="J1867" t="str">
            <v>:</v>
          </cell>
          <cell r="K1867" t="str">
            <v>NC</v>
          </cell>
          <cell r="M1867" t="str">
            <v>V</v>
          </cell>
          <cell r="N1867">
            <v>38461.761388888888</v>
          </cell>
          <cell r="O1867" t="str">
            <v>GCHATEAUGIRON</v>
          </cell>
          <cell r="P1867">
            <v>38681.436249999999</v>
          </cell>
        </row>
        <row r="1868">
          <cell r="A1868" t="str">
            <v>1989</v>
          </cell>
          <cell r="B1868" t="str">
            <v>PL</v>
          </cell>
          <cell r="C1868" t="str">
            <v>HUM</v>
          </cell>
          <cell r="D1868" t="str">
            <v>A00</v>
          </cell>
          <cell r="E1868" t="str">
            <v>FTE</v>
          </cell>
          <cell r="F1868" t="str">
            <v>T</v>
          </cell>
          <cell r="G1868" t="str">
            <v>TOTAL</v>
          </cell>
          <cell r="H1868" t="str">
            <v>RSE</v>
          </cell>
          <cell r="J1868" t="str">
            <v>:</v>
          </cell>
          <cell r="K1868" t="str">
            <v>NC</v>
          </cell>
          <cell r="M1868" t="str">
            <v>V</v>
          </cell>
          <cell r="N1868">
            <v>38461.761388888888</v>
          </cell>
          <cell r="O1868" t="str">
            <v>GCHATEAUGIRON</v>
          </cell>
          <cell r="P1868">
            <v>38681.436180555553</v>
          </cell>
        </row>
        <row r="1869">
          <cell r="A1869" t="str">
            <v>1988</v>
          </cell>
          <cell r="B1869" t="str">
            <v>PL</v>
          </cell>
          <cell r="C1869" t="str">
            <v>HUM</v>
          </cell>
          <cell r="D1869" t="str">
            <v>A00</v>
          </cell>
          <cell r="E1869" t="str">
            <v>FTE</v>
          </cell>
          <cell r="F1869" t="str">
            <v>T</v>
          </cell>
          <cell r="G1869" t="str">
            <v>TOTAL</v>
          </cell>
          <cell r="H1869" t="str">
            <v>RSE</v>
          </cell>
          <cell r="J1869" t="str">
            <v>:</v>
          </cell>
          <cell r="K1869" t="str">
            <v>NC</v>
          </cell>
          <cell r="M1869" t="str">
            <v>V</v>
          </cell>
          <cell r="N1869">
            <v>38461.761388888888</v>
          </cell>
          <cell r="O1869" t="str">
            <v>GCHATEAUGIRON</v>
          </cell>
          <cell r="P1869">
            <v>38681.436122685183</v>
          </cell>
        </row>
        <row r="1870">
          <cell r="A1870" t="str">
            <v>1987</v>
          </cell>
          <cell r="B1870" t="str">
            <v>PL</v>
          </cell>
          <cell r="C1870" t="str">
            <v>HUM</v>
          </cell>
          <cell r="D1870" t="str">
            <v>A00</v>
          </cell>
          <cell r="E1870" t="str">
            <v>FTE</v>
          </cell>
          <cell r="F1870" t="str">
            <v>T</v>
          </cell>
          <cell r="G1870" t="str">
            <v>TOTAL</v>
          </cell>
          <cell r="H1870" t="str">
            <v>RSE</v>
          </cell>
          <cell r="J1870" t="str">
            <v>:</v>
          </cell>
          <cell r="K1870" t="str">
            <v>NC</v>
          </cell>
          <cell r="M1870" t="str">
            <v>V</v>
          </cell>
          <cell r="N1870">
            <v>38461.761388888888</v>
          </cell>
          <cell r="O1870" t="str">
            <v>GCHATEAUGIRON</v>
          </cell>
          <cell r="P1870">
            <v>38681.436076388891</v>
          </cell>
        </row>
        <row r="1871">
          <cell r="A1871" t="str">
            <v>1986</v>
          </cell>
          <cell r="B1871" t="str">
            <v>PL</v>
          </cell>
          <cell r="C1871" t="str">
            <v>HUM</v>
          </cell>
          <cell r="D1871" t="str">
            <v>A00</v>
          </cell>
          <cell r="E1871" t="str">
            <v>FTE</v>
          </cell>
          <cell r="F1871" t="str">
            <v>T</v>
          </cell>
          <cell r="G1871" t="str">
            <v>TOTAL</v>
          </cell>
          <cell r="H1871" t="str">
            <v>RSE</v>
          </cell>
          <cell r="J1871" t="str">
            <v>:</v>
          </cell>
          <cell r="K1871" t="str">
            <v>NC</v>
          </cell>
          <cell r="M1871" t="str">
            <v>V</v>
          </cell>
          <cell r="N1871">
            <v>38461.761388888888</v>
          </cell>
          <cell r="O1871" t="str">
            <v>GCHATEAUGIRON</v>
          </cell>
          <cell r="P1871">
            <v>38681.436018518521</v>
          </cell>
        </row>
        <row r="1872">
          <cell r="A1872" t="str">
            <v>1985</v>
          </cell>
          <cell r="B1872" t="str">
            <v>PL</v>
          </cell>
          <cell r="C1872" t="str">
            <v>HUM</v>
          </cell>
          <cell r="D1872" t="str">
            <v>A00</v>
          </cell>
          <cell r="E1872" t="str">
            <v>FTE</v>
          </cell>
          <cell r="F1872" t="str">
            <v>T</v>
          </cell>
          <cell r="G1872" t="str">
            <v>TOTAL</v>
          </cell>
          <cell r="H1872" t="str">
            <v>RSE</v>
          </cell>
          <cell r="J1872" t="str">
            <v>:</v>
          </cell>
          <cell r="K1872" t="str">
            <v>NC</v>
          </cell>
          <cell r="M1872" t="str">
            <v>V</v>
          </cell>
          <cell r="N1872">
            <v>38461.761388888888</v>
          </cell>
          <cell r="O1872" t="str">
            <v>GCHATEAUGIRON</v>
          </cell>
          <cell r="P1872">
            <v>38681.435983796298</v>
          </cell>
        </row>
        <row r="1873">
          <cell r="A1873" t="str">
            <v>1984</v>
          </cell>
          <cell r="B1873" t="str">
            <v>PL</v>
          </cell>
          <cell r="C1873" t="str">
            <v>HUM</v>
          </cell>
          <cell r="D1873" t="str">
            <v>A00</v>
          </cell>
          <cell r="E1873" t="str">
            <v>FTE</v>
          </cell>
          <cell r="F1873" t="str">
            <v>T</v>
          </cell>
          <cell r="G1873" t="str">
            <v>TOTAL</v>
          </cell>
          <cell r="H1873" t="str">
            <v>RSE</v>
          </cell>
          <cell r="J1873" t="str">
            <v>:</v>
          </cell>
          <cell r="K1873" t="str">
            <v>NC</v>
          </cell>
          <cell r="M1873" t="str">
            <v>V</v>
          </cell>
          <cell r="N1873">
            <v>38461.761388888888</v>
          </cell>
          <cell r="O1873" t="str">
            <v>GCHATEAUGIRON</v>
          </cell>
          <cell r="P1873">
            <v>38681.435937499999</v>
          </cell>
        </row>
        <row r="1874">
          <cell r="A1874" t="str">
            <v>1983</v>
          </cell>
          <cell r="B1874" t="str">
            <v>PL</v>
          </cell>
          <cell r="C1874" t="str">
            <v>HUM</v>
          </cell>
          <cell r="D1874" t="str">
            <v>A00</v>
          </cell>
          <cell r="E1874" t="str">
            <v>FTE</v>
          </cell>
          <cell r="F1874" t="str">
            <v>T</v>
          </cell>
          <cell r="G1874" t="str">
            <v>TOTAL</v>
          </cell>
          <cell r="H1874" t="str">
            <v>RSE</v>
          </cell>
          <cell r="J1874" t="str">
            <v>:</v>
          </cell>
          <cell r="K1874" t="str">
            <v>NC</v>
          </cell>
          <cell r="M1874" t="str">
            <v>V</v>
          </cell>
          <cell r="N1874">
            <v>38461.761388888888</v>
          </cell>
          <cell r="O1874" t="str">
            <v>GCHATEAUGIRON</v>
          </cell>
          <cell r="P1874">
            <v>38681.435902777775</v>
          </cell>
        </row>
        <row r="1875">
          <cell r="A1875" t="str">
            <v>1982</v>
          </cell>
          <cell r="B1875" t="str">
            <v>PL</v>
          </cell>
          <cell r="C1875" t="str">
            <v>HUM</v>
          </cell>
          <cell r="D1875" t="str">
            <v>A00</v>
          </cell>
          <cell r="E1875" t="str">
            <v>FTE</v>
          </cell>
          <cell r="F1875" t="str">
            <v>T</v>
          </cell>
          <cell r="G1875" t="str">
            <v>TOTAL</v>
          </cell>
          <cell r="H1875" t="str">
            <v>RSE</v>
          </cell>
          <cell r="J1875" t="str">
            <v>:</v>
          </cell>
          <cell r="K1875" t="str">
            <v>NC</v>
          </cell>
          <cell r="M1875" t="str">
            <v>V</v>
          </cell>
          <cell r="N1875">
            <v>38461.761388888888</v>
          </cell>
          <cell r="O1875" t="str">
            <v>GCHATEAUGIRON</v>
          </cell>
          <cell r="P1875">
            <v>38681.435879629629</v>
          </cell>
        </row>
        <row r="1876">
          <cell r="A1876" t="str">
            <v>1981</v>
          </cell>
          <cell r="B1876" t="str">
            <v>PL</v>
          </cell>
          <cell r="C1876" t="str">
            <v>HUM</v>
          </cell>
          <cell r="D1876" t="str">
            <v>A00</v>
          </cell>
          <cell r="E1876" t="str">
            <v>FTE</v>
          </cell>
          <cell r="F1876" t="str">
            <v>T</v>
          </cell>
          <cell r="G1876" t="str">
            <v>TOTAL</v>
          </cell>
          <cell r="H1876" t="str">
            <v>RSE</v>
          </cell>
          <cell r="J1876" t="str">
            <v>:</v>
          </cell>
          <cell r="K1876" t="str">
            <v>NC</v>
          </cell>
          <cell r="M1876" t="str">
            <v>V</v>
          </cell>
          <cell r="N1876">
            <v>38461.761388888888</v>
          </cell>
          <cell r="O1876" t="str">
            <v>GCHATEAUGIRON</v>
          </cell>
          <cell r="P1876">
            <v>38681.435844907406</v>
          </cell>
        </row>
        <row r="1877">
          <cell r="A1877" t="str">
            <v>1980</v>
          </cell>
          <cell r="B1877" t="str">
            <v>PL</v>
          </cell>
          <cell r="C1877" t="str">
            <v>HUM</v>
          </cell>
          <cell r="D1877" t="str">
            <v>A00</v>
          </cell>
          <cell r="E1877" t="str">
            <v>FTE</v>
          </cell>
          <cell r="F1877" t="str">
            <v>T</v>
          </cell>
          <cell r="G1877" t="str">
            <v>TOTAL</v>
          </cell>
          <cell r="H1877" t="str">
            <v>RSE</v>
          </cell>
          <cell r="J1877" t="str">
            <v>:</v>
          </cell>
          <cell r="K1877" t="str">
            <v>NC</v>
          </cell>
          <cell r="M1877" t="str">
            <v>V</v>
          </cell>
          <cell r="N1877">
            <v>38461.761388888888</v>
          </cell>
          <cell r="O1877" t="str">
            <v>GCHATEAUGIRON</v>
          </cell>
          <cell r="P1877">
            <v>38681.43582175926</v>
          </cell>
        </row>
        <row r="1878">
          <cell r="A1878" t="str">
            <v>2002</v>
          </cell>
          <cell r="B1878" t="str">
            <v>PT</v>
          </cell>
          <cell r="C1878" t="str">
            <v>HUM</v>
          </cell>
          <cell r="D1878" t="str">
            <v>A00</v>
          </cell>
          <cell r="E1878" t="str">
            <v>FTE</v>
          </cell>
          <cell r="F1878" t="str">
            <v>T</v>
          </cell>
          <cell r="G1878" t="str">
            <v>TOTAL</v>
          </cell>
          <cell r="H1878" t="str">
            <v>RSE</v>
          </cell>
          <cell r="I1878">
            <v>1152.5</v>
          </cell>
          <cell r="J1878" t="str">
            <v>e</v>
          </cell>
          <cell r="K1878" t="str">
            <v>MS</v>
          </cell>
          <cell r="M1878" t="str">
            <v>V</v>
          </cell>
          <cell r="N1878">
            <v>38461.761388888888</v>
          </cell>
          <cell r="O1878" t="str">
            <v>GCHATEAUGIRON</v>
          </cell>
          <cell r="P1878">
            <v>38681.438356481478</v>
          </cell>
          <cell r="Q1878" t="str">
            <v>gchateaug</v>
          </cell>
        </row>
        <row r="1879">
          <cell r="A1879" t="str">
            <v>2001</v>
          </cell>
          <cell r="B1879" t="str">
            <v>PT</v>
          </cell>
          <cell r="C1879" t="str">
            <v>HUM</v>
          </cell>
          <cell r="D1879" t="str">
            <v>A00</v>
          </cell>
          <cell r="E1879" t="str">
            <v>FTE</v>
          </cell>
          <cell r="F1879" t="str">
            <v>T</v>
          </cell>
          <cell r="G1879" t="str">
            <v>TOTAL</v>
          </cell>
          <cell r="H1879" t="str">
            <v>RSE</v>
          </cell>
          <cell r="I1879">
            <v>1081</v>
          </cell>
          <cell r="K1879" t="str">
            <v>NC</v>
          </cell>
          <cell r="M1879" t="str">
            <v>V</v>
          </cell>
          <cell r="N1879">
            <v>38461.761388888888</v>
          </cell>
          <cell r="O1879" t="str">
            <v>GCHATEAUGIRON</v>
          </cell>
          <cell r="P1879">
            <v>38681.438043981485</v>
          </cell>
        </row>
        <row r="1880">
          <cell r="A1880" t="str">
            <v>2000</v>
          </cell>
          <cell r="B1880" t="str">
            <v>PT</v>
          </cell>
          <cell r="C1880" t="str">
            <v>HUM</v>
          </cell>
          <cell r="D1880" t="str">
            <v>A00</v>
          </cell>
          <cell r="E1880" t="str">
            <v>FTE</v>
          </cell>
          <cell r="F1880" t="str">
            <v>T</v>
          </cell>
          <cell r="G1880" t="str">
            <v>TOTAL</v>
          </cell>
          <cell r="H1880" t="str">
            <v>RSE</v>
          </cell>
          <cell r="J1880" t="str">
            <v>:</v>
          </cell>
          <cell r="K1880" t="str">
            <v>NC</v>
          </cell>
          <cell r="M1880" t="str">
            <v>V</v>
          </cell>
          <cell r="N1880">
            <v>38461.761388888888</v>
          </cell>
          <cell r="O1880" t="str">
            <v>GCHATEAUGIRON</v>
          </cell>
          <cell r="P1880">
            <v>38681.437777777777</v>
          </cell>
        </row>
        <row r="1881">
          <cell r="A1881" t="str">
            <v>1999</v>
          </cell>
          <cell r="B1881" t="str">
            <v>PT</v>
          </cell>
          <cell r="C1881" t="str">
            <v>HUM</v>
          </cell>
          <cell r="D1881" t="str">
            <v>A00</v>
          </cell>
          <cell r="E1881" t="str">
            <v>FTE</v>
          </cell>
          <cell r="F1881" t="str">
            <v>T</v>
          </cell>
          <cell r="G1881" t="str">
            <v>TOTAL</v>
          </cell>
          <cell r="H1881" t="str">
            <v>RSE</v>
          </cell>
          <cell r="J1881" t="str">
            <v>:</v>
          </cell>
          <cell r="K1881" t="str">
            <v>NC</v>
          </cell>
          <cell r="M1881" t="str">
            <v>V</v>
          </cell>
          <cell r="N1881">
            <v>38461.761388888888</v>
          </cell>
          <cell r="O1881" t="str">
            <v>GCHATEAUGIRON</v>
          </cell>
          <cell r="P1881">
            <v>38681.437534722223</v>
          </cell>
        </row>
        <row r="1882">
          <cell r="A1882" t="str">
            <v>1998</v>
          </cell>
          <cell r="B1882" t="str">
            <v>PT</v>
          </cell>
          <cell r="C1882" t="str">
            <v>HUM</v>
          </cell>
          <cell r="D1882" t="str">
            <v>A00</v>
          </cell>
          <cell r="E1882" t="str">
            <v>FTE</v>
          </cell>
          <cell r="F1882" t="str">
            <v>T</v>
          </cell>
          <cell r="G1882" t="str">
            <v>TOTAL</v>
          </cell>
          <cell r="H1882" t="str">
            <v>RSE</v>
          </cell>
          <cell r="J1882" t="str">
            <v>:</v>
          </cell>
          <cell r="K1882" t="str">
            <v>NC</v>
          </cell>
          <cell r="M1882" t="str">
            <v>V</v>
          </cell>
          <cell r="N1882">
            <v>38461.761388888888</v>
          </cell>
          <cell r="O1882" t="str">
            <v>GCHATEAUGIRON</v>
          </cell>
          <cell r="P1882">
            <v>38681.437291666669</v>
          </cell>
        </row>
        <row r="1883">
          <cell r="A1883" t="str">
            <v>1997</v>
          </cell>
          <cell r="B1883" t="str">
            <v>PT</v>
          </cell>
          <cell r="C1883" t="str">
            <v>HUM</v>
          </cell>
          <cell r="D1883" t="str">
            <v>A00</v>
          </cell>
          <cell r="E1883" t="str">
            <v>FTE</v>
          </cell>
          <cell r="F1883" t="str">
            <v>T</v>
          </cell>
          <cell r="G1883" t="str">
            <v>TOTAL</v>
          </cell>
          <cell r="H1883" t="str">
            <v>RSE</v>
          </cell>
          <cell r="J1883" t="str">
            <v>:</v>
          </cell>
          <cell r="K1883" t="str">
            <v>NC</v>
          </cell>
          <cell r="M1883" t="str">
            <v>V</v>
          </cell>
          <cell r="N1883">
            <v>38461.761388888888</v>
          </cell>
          <cell r="O1883" t="str">
            <v>GCHATEAUGIRON</v>
          </cell>
          <cell r="P1883">
            <v>38681.437094907407</v>
          </cell>
        </row>
        <row r="1884">
          <cell r="A1884" t="str">
            <v>1996</v>
          </cell>
          <cell r="B1884" t="str">
            <v>PT</v>
          </cell>
          <cell r="C1884" t="str">
            <v>HUM</v>
          </cell>
          <cell r="D1884" t="str">
            <v>A00</v>
          </cell>
          <cell r="E1884" t="str">
            <v>FTE</v>
          </cell>
          <cell r="F1884" t="str">
            <v>T</v>
          </cell>
          <cell r="G1884" t="str">
            <v>TOTAL</v>
          </cell>
          <cell r="H1884" t="str">
            <v>RSE</v>
          </cell>
          <cell r="J1884" t="str">
            <v>:</v>
          </cell>
          <cell r="K1884" t="str">
            <v>NC</v>
          </cell>
          <cell r="M1884" t="str">
            <v>V</v>
          </cell>
          <cell r="N1884">
            <v>38461.761388888888</v>
          </cell>
          <cell r="O1884" t="str">
            <v>GCHATEAUGIRON</v>
          </cell>
          <cell r="P1884">
            <v>38681.436909722222</v>
          </cell>
        </row>
        <row r="1885">
          <cell r="A1885" t="str">
            <v>1995</v>
          </cell>
          <cell r="B1885" t="str">
            <v>PT</v>
          </cell>
          <cell r="C1885" t="str">
            <v>HUM</v>
          </cell>
          <cell r="D1885" t="str">
            <v>A00</v>
          </cell>
          <cell r="E1885" t="str">
            <v>FTE</v>
          </cell>
          <cell r="F1885" t="str">
            <v>T</v>
          </cell>
          <cell r="G1885" t="str">
            <v>TOTAL</v>
          </cell>
          <cell r="H1885" t="str">
            <v>RSE</v>
          </cell>
          <cell r="J1885" t="str">
            <v>:</v>
          </cell>
          <cell r="K1885" t="str">
            <v>NC</v>
          </cell>
          <cell r="M1885" t="str">
            <v>V</v>
          </cell>
          <cell r="N1885">
            <v>38461.761388888888</v>
          </cell>
          <cell r="O1885" t="str">
            <v>GCHATEAUGIRON</v>
          </cell>
          <cell r="P1885">
            <v>38681.436759259261</v>
          </cell>
        </row>
        <row r="1886">
          <cell r="A1886" t="str">
            <v>1994</v>
          </cell>
          <cell r="B1886" t="str">
            <v>PT</v>
          </cell>
          <cell r="C1886" t="str">
            <v>HUM</v>
          </cell>
          <cell r="D1886" t="str">
            <v>A00</v>
          </cell>
          <cell r="E1886" t="str">
            <v>FTE</v>
          </cell>
          <cell r="F1886" t="str">
            <v>T</v>
          </cell>
          <cell r="G1886" t="str">
            <v>TOTAL</v>
          </cell>
          <cell r="H1886" t="str">
            <v>RSE</v>
          </cell>
          <cell r="J1886" t="str">
            <v>:</v>
          </cell>
          <cell r="K1886" t="str">
            <v>NC</v>
          </cell>
          <cell r="M1886" t="str">
            <v>V</v>
          </cell>
          <cell r="N1886">
            <v>38461.761388888888</v>
          </cell>
          <cell r="O1886" t="str">
            <v>GCHATEAUGIRON</v>
          </cell>
          <cell r="P1886">
            <v>38681.436620370368</v>
          </cell>
        </row>
        <row r="1887">
          <cell r="A1887" t="str">
            <v>1993</v>
          </cell>
          <cell r="B1887" t="str">
            <v>PT</v>
          </cell>
          <cell r="C1887" t="str">
            <v>HUM</v>
          </cell>
          <cell r="D1887" t="str">
            <v>A00</v>
          </cell>
          <cell r="E1887" t="str">
            <v>FTE</v>
          </cell>
          <cell r="F1887" t="str">
            <v>T</v>
          </cell>
          <cell r="G1887" t="str">
            <v>TOTAL</v>
          </cell>
          <cell r="H1887" t="str">
            <v>RSE</v>
          </cell>
          <cell r="J1887" t="str">
            <v>:</v>
          </cell>
          <cell r="K1887" t="str">
            <v>NC</v>
          </cell>
          <cell r="M1887" t="str">
            <v>V</v>
          </cell>
          <cell r="N1887">
            <v>38461.761388888888</v>
          </cell>
          <cell r="O1887" t="str">
            <v>GCHATEAUGIRON</v>
          </cell>
          <cell r="P1887">
            <v>38681.43650462963</v>
          </cell>
        </row>
        <row r="1888">
          <cell r="A1888" t="str">
            <v>1992</v>
          </cell>
          <cell r="B1888" t="str">
            <v>PT</v>
          </cell>
          <cell r="C1888" t="str">
            <v>HUM</v>
          </cell>
          <cell r="D1888" t="str">
            <v>A00</v>
          </cell>
          <cell r="E1888" t="str">
            <v>FTE</v>
          </cell>
          <cell r="F1888" t="str">
            <v>T</v>
          </cell>
          <cell r="G1888" t="str">
            <v>TOTAL</v>
          </cell>
          <cell r="H1888" t="str">
            <v>RSE</v>
          </cell>
          <cell r="J1888" t="str">
            <v>:</v>
          </cell>
          <cell r="K1888" t="str">
            <v>NC</v>
          </cell>
          <cell r="M1888" t="str">
            <v>V</v>
          </cell>
          <cell r="N1888">
            <v>38461.761388888888</v>
          </cell>
          <cell r="O1888" t="str">
            <v>GCHATEAUGIRON</v>
          </cell>
          <cell r="P1888">
            <v>38681.436412037037</v>
          </cell>
        </row>
        <row r="1889">
          <cell r="A1889" t="str">
            <v>1991</v>
          </cell>
          <cell r="B1889" t="str">
            <v>PT</v>
          </cell>
          <cell r="C1889" t="str">
            <v>HUM</v>
          </cell>
          <cell r="D1889" t="str">
            <v>A00</v>
          </cell>
          <cell r="E1889" t="str">
            <v>FTE</v>
          </cell>
          <cell r="F1889" t="str">
            <v>T</v>
          </cell>
          <cell r="G1889" t="str">
            <v>TOTAL</v>
          </cell>
          <cell r="H1889" t="str">
            <v>RSE</v>
          </cell>
          <cell r="J1889" t="str">
            <v>:</v>
          </cell>
          <cell r="K1889" t="str">
            <v>NC</v>
          </cell>
          <cell r="M1889" t="str">
            <v>V</v>
          </cell>
          <cell r="N1889">
            <v>38461.761388888888</v>
          </cell>
          <cell r="O1889" t="str">
            <v>GCHATEAUGIRON</v>
          </cell>
          <cell r="P1889">
            <v>38681.436331018522</v>
          </cell>
        </row>
        <row r="1890">
          <cell r="A1890" t="str">
            <v>1990</v>
          </cell>
          <cell r="B1890" t="str">
            <v>PT</v>
          </cell>
          <cell r="C1890" t="str">
            <v>HUM</v>
          </cell>
          <cell r="D1890" t="str">
            <v>A00</v>
          </cell>
          <cell r="E1890" t="str">
            <v>FTE</v>
          </cell>
          <cell r="F1890" t="str">
            <v>T</v>
          </cell>
          <cell r="G1890" t="str">
            <v>TOTAL</v>
          </cell>
          <cell r="H1890" t="str">
            <v>RSE</v>
          </cell>
          <cell r="J1890" t="str">
            <v>:</v>
          </cell>
          <cell r="K1890" t="str">
            <v>NC</v>
          </cell>
          <cell r="M1890" t="str">
            <v>V</v>
          </cell>
          <cell r="N1890">
            <v>38461.761388888888</v>
          </cell>
          <cell r="O1890" t="str">
            <v>GCHATEAUGIRON</v>
          </cell>
          <cell r="P1890">
            <v>38681.436249999999</v>
          </cell>
        </row>
        <row r="1891">
          <cell r="A1891" t="str">
            <v>1989</v>
          </cell>
          <cell r="B1891" t="str">
            <v>PT</v>
          </cell>
          <cell r="C1891" t="str">
            <v>HUM</v>
          </cell>
          <cell r="D1891" t="str">
            <v>A00</v>
          </cell>
          <cell r="E1891" t="str">
            <v>FTE</v>
          </cell>
          <cell r="F1891" t="str">
            <v>T</v>
          </cell>
          <cell r="G1891" t="str">
            <v>TOTAL</v>
          </cell>
          <cell r="H1891" t="str">
            <v>RSE</v>
          </cell>
          <cell r="J1891" t="str">
            <v>:</v>
          </cell>
          <cell r="K1891" t="str">
            <v>NC</v>
          </cell>
          <cell r="M1891" t="str">
            <v>V</v>
          </cell>
          <cell r="N1891">
            <v>38461.761388888888</v>
          </cell>
          <cell r="O1891" t="str">
            <v>GCHATEAUGIRON</v>
          </cell>
          <cell r="P1891">
            <v>38681.436180555553</v>
          </cell>
        </row>
        <row r="1892">
          <cell r="A1892" t="str">
            <v>1988</v>
          </cell>
          <cell r="B1892" t="str">
            <v>PT</v>
          </cell>
          <cell r="C1892" t="str">
            <v>HUM</v>
          </cell>
          <cell r="D1892" t="str">
            <v>A00</v>
          </cell>
          <cell r="E1892" t="str">
            <v>FTE</v>
          </cell>
          <cell r="F1892" t="str">
            <v>T</v>
          </cell>
          <cell r="G1892" t="str">
            <v>TOTAL</v>
          </cell>
          <cell r="H1892" t="str">
            <v>RSE</v>
          </cell>
          <cell r="J1892" t="str">
            <v>:</v>
          </cell>
          <cell r="K1892" t="str">
            <v>NC</v>
          </cell>
          <cell r="M1892" t="str">
            <v>V</v>
          </cell>
          <cell r="N1892">
            <v>38461.761388888888</v>
          </cell>
          <cell r="O1892" t="str">
            <v>GCHATEAUGIRON</v>
          </cell>
          <cell r="P1892">
            <v>38681.436122685183</v>
          </cell>
        </row>
        <row r="1893">
          <cell r="A1893" t="str">
            <v>1987</v>
          </cell>
          <cell r="B1893" t="str">
            <v>PT</v>
          </cell>
          <cell r="C1893" t="str">
            <v>HUM</v>
          </cell>
          <cell r="D1893" t="str">
            <v>A00</v>
          </cell>
          <cell r="E1893" t="str">
            <v>FTE</v>
          </cell>
          <cell r="F1893" t="str">
            <v>T</v>
          </cell>
          <cell r="G1893" t="str">
            <v>TOTAL</v>
          </cell>
          <cell r="H1893" t="str">
            <v>RSE</v>
          </cell>
          <cell r="J1893" t="str">
            <v>:</v>
          </cell>
          <cell r="K1893" t="str">
            <v>NC</v>
          </cell>
          <cell r="M1893" t="str">
            <v>V</v>
          </cell>
          <cell r="N1893">
            <v>38461.761388888888</v>
          </cell>
          <cell r="O1893" t="str">
            <v>GCHATEAUGIRON</v>
          </cell>
          <cell r="P1893">
            <v>38681.436076388891</v>
          </cell>
        </row>
        <row r="1894">
          <cell r="A1894" t="str">
            <v>1986</v>
          </cell>
          <cell r="B1894" t="str">
            <v>PT</v>
          </cell>
          <cell r="C1894" t="str">
            <v>HUM</v>
          </cell>
          <cell r="D1894" t="str">
            <v>A00</v>
          </cell>
          <cell r="E1894" t="str">
            <v>FTE</v>
          </cell>
          <cell r="F1894" t="str">
            <v>T</v>
          </cell>
          <cell r="G1894" t="str">
            <v>TOTAL</v>
          </cell>
          <cell r="H1894" t="str">
            <v>RSE</v>
          </cell>
          <cell r="J1894" t="str">
            <v>:</v>
          </cell>
          <cell r="K1894" t="str">
            <v>NC</v>
          </cell>
          <cell r="M1894" t="str">
            <v>V</v>
          </cell>
          <cell r="N1894">
            <v>38461.761388888888</v>
          </cell>
          <cell r="O1894" t="str">
            <v>GCHATEAUGIRON</v>
          </cell>
          <cell r="P1894">
            <v>38681.436030092591</v>
          </cell>
        </row>
        <row r="1895">
          <cell r="A1895" t="str">
            <v>1985</v>
          </cell>
          <cell r="B1895" t="str">
            <v>PT</v>
          </cell>
          <cell r="C1895" t="str">
            <v>HUM</v>
          </cell>
          <cell r="D1895" t="str">
            <v>A00</v>
          </cell>
          <cell r="E1895" t="str">
            <v>FTE</v>
          </cell>
          <cell r="F1895" t="str">
            <v>T</v>
          </cell>
          <cell r="G1895" t="str">
            <v>TOTAL</v>
          </cell>
          <cell r="H1895" t="str">
            <v>RSE</v>
          </cell>
          <cell r="J1895" t="str">
            <v>:</v>
          </cell>
          <cell r="K1895" t="str">
            <v>NC</v>
          </cell>
          <cell r="M1895" t="str">
            <v>V</v>
          </cell>
          <cell r="N1895">
            <v>38461.761388888888</v>
          </cell>
          <cell r="O1895" t="str">
            <v>GCHATEAUGIRON</v>
          </cell>
          <cell r="P1895">
            <v>38681.435983796298</v>
          </cell>
        </row>
        <row r="1896">
          <cell r="A1896" t="str">
            <v>1984</v>
          </cell>
          <cell r="B1896" t="str">
            <v>PT</v>
          </cell>
          <cell r="C1896" t="str">
            <v>HUM</v>
          </cell>
          <cell r="D1896" t="str">
            <v>A00</v>
          </cell>
          <cell r="E1896" t="str">
            <v>FTE</v>
          </cell>
          <cell r="F1896" t="str">
            <v>T</v>
          </cell>
          <cell r="G1896" t="str">
            <v>TOTAL</v>
          </cell>
          <cell r="H1896" t="str">
            <v>RSE</v>
          </cell>
          <cell r="J1896" t="str">
            <v>:</v>
          </cell>
          <cell r="K1896" t="str">
            <v>NC</v>
          </cell>
          <cell r="M1896" t="str">
            <v>V</v>
          </cell>
          <cell r="N1896">
            <v>38461.761388888888</v>
          </cell>
          <cell r="O1896" t="str">
            <v>GCHATEAUGIRON</v>
          </cell>
          <cell r="P1896">
            <v>38681.435949074075</v>
          </cell>
        </row>
        <row r="1897">
          <cell r="A1897" t="str">
            <v>1983</v>
          </cell>
          <cell r="B1897" t="str">
            <v>PT</v>
          </cell>
          <cell r="C1897" t="str">
            <v>HUM</v>
          </cell>
          <cell r="D1897" t="str">
            <v>A00</v>
          </cell>
          <cell r="E1897" t="str">
            <v>FTE</v>
          </cell>
          <cell r="F1897" t="str">
            <v>T</v>
          </cell>
          <cell r="G1897" t="str">
            <v>TOTAL</v>
          </cell>
          <cell r="H1897" t="str">
            <v>RSE</v>
          </cell>
          <cell r="J1897" t="str">
            <v>:</v>
          </cell>
          <cell r="K1897" t="str">
            <v>NC</v>
          </cell>
          <cell r="M1897" t="str">
            <v>V</v>
          </cell>
          <cell r="N1897">
            <v>38461.761388888888</v>
          </cell>
          <cell r="O1897" t="str">
            <v>GCHATEAUGIRON</v>
          </cell>
          <cell r="P1897">
            <v>38681.435914351852</v>
          </cell>
        </row>
        <row r="1898">
          <cell r="A1898" t="str">
            <v>1989</v>
          </cell>
          <cell r="B1898" t="str">
            <v>CY</v>
          </cell>
          <cell r="C1898" t="str">
            <v>AG_SC</v>
          </cell>
          <cell r="D1898" t="str">
            <v>A00</v>
          </cell>
          <cell r="E1898" t="str">
            <v>FTE</v>
          </cell>
          <cell r="F1898" t="str">
            <v>T</v>
          </cell>
          <cell r="G1898" t="str">
            <v>TOTAL</v>
          </cell>
          <cell r="H1898" t="str">
            <v>RSE</v>
          </cell>
          <cell r="J1898" t="str">
            <v>:</v>
          </cell>
          <cell r="K1898" t="str">
            <v>NC</v>
          </cell>
          <cell r="M1898" t="str">
            <v>V</v>
          </cell>
          <cell r="N1898">
            <v>38461.761388888888</v>
          </cell>
          <cell r="O1898" t="str">
            <v>GCHATEAUGIRON</v>
          </cell>
          <cell r="P1898">
            <v>38681.436145833337</v>
          </cell>
        </row>
        <row r="1899">
          <cell r="A1899" t="str">
            <v>1988</v>
          </cell>
          <cell r="B1899" t="str">
            <v>CY</v>
          </cell>
          <cell r="C1899" t="str">
            <v>AG_SC</v>
          </cell>
          <cell r="D1899" t="str">
            <v>A00</v>
          </cell>
          <cell r="E1899" t="str">
            <v>FTE</v>
          </cell>
          <cell r="F1899" t="str">
            <v>T</v>
          </cell>
          <cell r="G1899" t="str">
            <v>TOTAL</v>
          </cell>
          <cell r="H1899" t="str">
            <v>RSE</v>
          </cell>
          <cell r="J1899" t="str">
            <v>:</v>
          </cell>
          <cell r="K1899" t="str">
            <v>NC</v>
          </cell>
          <cell r="M1899" t="str">
            <v>V</v>
          </cell>
          <cell r="N1899">
            <v>38461.761388888888</v>
          </cell>
          <cell r="O1899" t="str">
            <v>GCHATEAUGIRON</v>
          </cell>
          <cell r="P1899">
            <v>38681.436099537037</v>
          </cell>
        </row>
        <row r="1900">
          <cell r="A1900" t="str">
            <v>1987</v>
          </cell>
          <cell r="B1900" t="str">
            <v>CY</v>
          </cell>
          <cell r="C1900" t="str">
            <v>AG_SC</v>
          </cell>
          <cell r="D1900" t="str">
            <v>A00</v>
          </cell>
          <cell r="E1900" t="str">
            <v>FTE</v>
          </cell>
          <cell r="F1900" t="str">
            <v>T</v>
          </cell>
          <cell r="G1900" t="str">
            <v>TOTAL</v>
          </cell>
          <cell r="H1900" t="str">
            <v>RSE</v>
          </cell>
          <cell r="J1900" t="str">
            <v>:</v>
          </cell>
          <cell r="K1900" t="str">
            <v>NC</v>
          </cell>
          <cell r="M1900" t="str">
            <v>V</v>
          </cell>
          <cell r="N1900">
            <v>38461.761388888888</v>
          </cell>
          <cell r="O1900" t="str">
            <v>GCHATEAUGIRON</v>
          </cell>
          <cell r="P1900">
            <v>38681.436041666668</v>
          </cell>
        </row>
        <row r="1901">
          <cell r="A1901" t="str">
            <v>1986</v>
          </cell>
          <cell r="B1901" t="str">
            <v>CY</v>
          </cell>
          <cell r="C1901" t="str">
            <v>AG_SC</v>
          </cell>
          <cell r="D1901" t="str">
            <v>A00</v>
          </cell>
          <cell r="E1901" t="str">
            <v>FTE</v>
          </cell>
          <cell r="F1901" t="str">
            <v>T</v>
          </cell>
          <cell r="G1901" t="str">
            <v>TOTAL</v>
          </cell>
          <cell r="H1901" t="str">
            <v>RSE</v>
          </cell>
          <cell r="J1901" t="str">
            <v>:</v>
          </cell>
          <cell r="K1901" t="str">
            <v>NC</v>
          </cell>
          <cell r="M1901" t="str">
            <v>V</v>
          </cell>
          <cell r="N1901">
            <v>38461.761388888888</v>
          </cell>
          <cell r="O1901" t="str">
            <v>GCHATEAUGIRON</v>
          </cell>
          <cell r="P1901">
            <v>38681.435995370368</v>
          </cell>
        </row>
        <row r="1902">
          <cell r="A1902" t="str">
            <v>1985</v>
          </cell>
          <cell r="B1902" t="str">
            <v>CY</v>
          </cell>
          <cell r="C1902" t="str">
            <v>AG_SC</v>
          </cell>
          <cell r="D1902" t="str">
            <v>A00</v>
          </cell>
          <cell r="E1902" t="str">
            <v>FTE</v>
          </cell>
          <cell r="F1902" t="str">
            <v>T</v>
          </cell>
          <cell r="G1902" t="str">
            <v>TOTAL</v>
          </cell>
          <cell r="H1902" t="str">
            <v>RSE</v>
          </cell>
          <cell r="J1902" t="str">
            <v>:</v>
          </cell>
          <cell r="K1902" t="str">
            <v>NC</v>
          </cell>
          <cell r="M1902" t="str">
            <v>V</v>
          </cell>
          <cell r="N1902">
            <v>38461.761388888888</v>
          </cell>
          <cell r="O1902" t="str">
            <v>GCHATEAUGIRON</v>
          </cell>
          <cell r="P1902">
            <v>38681.435960648145</v>
          </cell>
        </row>
        <row r="1903">
          <cell r="A1903" t="str">
            <v>1984</v>
          </cell>
          <cell r="B1903" t="str">
            <v>CY</v>
          </cell>
          <cell r="C1903" t="str">
            <v>AG_SC</v>
          </cell>
          <cell r="D1903" t="str">
            <v>A00</v>
          </cell>
          <cell r="E1903" t="str">
            <v>FTE</v>
          </cell>
          <cell r="F1903" t="str">
            <v>T</v>
          </cell>
          <cell r="G1903" t="str">
            <v>TOTAL</v>
          </cell>
          <cell r="H1903" t="str">
            <v>RSE</v>
          </cell>
          <cell r="J1903" t="str">
            <v>:</v>
          </cell>
          <cell r="K1903" t="str">
            <v>NC</v>
          </cell>
          <cell r="M1903" t="str">
            <v>V</v>
          </cell>
          <cell r="N1903">
            <v>38461.761388888888</v>
          </cell>
          <cell r="O1903" t="str">
            <v>GCHATEAUGIRON</v>
          </cell>
          <cell r="P1903">
            <v>38681.435925925929</v>
          </cell>
        </row>
        <row r="1904">
          <cell r="A1904" t="str">
            <v>1983</v>
          </cell>
          <cell r="B1904" t="str">
            <v>CY</v>
          </cell>
          <cell r="C1904" t="str">
            <v>AG_SC</v>
          </cell>
          <cell r="D1904" t="str">
            <v>A00</v>
          </cell>
          <cell r="E1904" t="str">
            <v>FTE</v>
          </cell>
          <cell r="F1904" t="str">
            <v>T</v>
          </cell>
          <cell r="G1904" t="str">
            <v>TOTAL</v>
          </cell>
          <cell r="H1904" t="str">
            <v>RSE</v>
          </cell>
          <cell r="J1904" t="str">
            <v>:</v>
          </cell>
          <cell r="K1904" t="str">
            <v>NC</v>
          </cell>
          <cell r="M1904" t="str">
            <v>V</v>
          </cell>
          <cell r="N1904">
            <v>38461.761388888888</v>
          </cell>
          <cell r="O1904" t="str">
            <v>GCHATEAUGIRON</v>
          </cell>
          <cell r="P1904">
            <v>38681.435891203706</v>
          </cell>
        </row>
        <row r="1905">
          <cell r="A1905" t="str">
            <v>1982</v>
          </cell>
          <cell r="B1905" t="str">
            <v>CY</v>
          </cell>
          <cell r="C1905" t="str">
            <v>AG_SC</v>
          </cell>
          <cell r="D1905" t="str">
            <v>A00</v>
          </cell>
          <cell r="E1905" t="str">
            <v>FTE</v>
          </cell>
          <cell r="F1905" t="str">
            <v>T</v>
          </cell>
          <cell r="G1905" t="str">
            <v>TOTAL</v>
          </cell>
          <cell r="H1905" t="str">
            <v>RSE</v>
          </cell>
          <cell r="J1905" t="str">
            <v>:</v>
          </cell>
          <cell r="K1905" t="str">
            <v>NC</v>
          </cell>
          <cell r="M1905" t="str">
            <v>V</v>
          </cell>
          <cell r="N1905">
            <v>38461.761388888888</v>
          </cell>
          <cell r="O1905" t="str">
            <v>GCHATEAUGIRON</v>
          </cell>
          <cell r="P1905">
            <v>38681.435856481483</v>
          </cell>
        </row>
        <row r="1906">
          <cell r="A1906" t="str">
            <v>1981</v>
          </cell>
          <cell r="B1906" t="str">
            <v>CY</v>
          </cell>
          <cell r="C1906" t="str">
            <v>AG_SC</v>
          </cell>
          <cell r="D1906" t="str">
            <v>A00</v>
          </cell>
          <cell r="E1906" t="str">
            <v>FTE</v>
          </cell>
          <cell r="F1906" t="str">
            <v>T</v>
          </cell>
          <cell r="G1906" t="str">
            <v>TOTAL</v>
          </cell>
          <cell r="H1906" t="str">
            <v>RSE</v>
          </cell>
          <cell r="J1906" t="str">
            <v>:</v>
          </cell>
          <cell r="K1906" t="str">
            <v>NC</v>
          </cell>
          <cell r="M1906" t="str">
            <v>V</v>
          </cell>
          <cell r="N1906">
            <v>38461.761388888888</v>
          </cell>
          <cell r="O1906" t="str">
            <v>GCHATEAUGIRON</v>
          </cell>
          <cell r="P1906">
            <v>38681.435833333337</v>
          </cell>
        </row>
        <row r="1907">
          <cell r="A1907" t="str">
            <v>1980</v>
          </cell>
          <cell r="B1907" t="str">
            <v>CY</v>
          </cell>
          <cell r="C1907" t="str">
            <v>AG_SC</v>
          </cell>
          <cell r="D1907" t="str">
            <v>A00</v>
          </cell>
          <cell r="E1907" t="str">
            <v>FTE</v>
          </cell>
          <cell r="F1907" t="str">
            <v>T</v>
          </cell>
          <cell r="G1907" t="str">
            <v>TOTAL</v>
          </cell>
          <cell r="H1907" t="str">
            <v>RSE</v>
          </cell>
          <cell r="J1907" t="str">
            <v>:</v>
          </cell>
          <cell r="K1907" t="str">
            <v>NC</v>
          </cell>
          <cell r="M1907" t="str">
            <v>V</v>
          </cell>
          <cell r="N1907">
            <v>38461.761388888888</v>
          </cell>
          <cell r="O1907" t="str">
            <v>GCHATEAUGIRON</v>
          </cell>
          <cell r="P1907">
            <v>38681.435810185183</v>
          </cell>
        </row>
        <row r="1908">
          <cell r="A1908" t="str">
            <v>2002</v>
          </cell>
          <cell r="B1908" t="str">
            <v>LV</v>
          </cell>
          <cell r="C1908" t="str">
            <v>AG_SC</v>
          </cell>
          <cell r="D1908" t="str">
            <v>A00</v>
          </cell>
          <cell r="E1908" t="str">
            <v>FTE</v>
          </cell>
          <cell r="F1908" t="str">
            <v>T</v>
          </cell>
          <cell r="G1908" t="str">
            <v>TOTAL</v>
          </cell>
          <cell r="H1908" t="str">
            <v>RSE</v>
          </cell>
          <cell r="I1908">
            <v>252</v>
          </cell>
          <cell r="K1908" t="str">
            <v>MS</v>
          </cell>
          <cell r="M1908" t="str">
            <v>V</v>
          </cell>
          <cell r="N1908">
            <v>38461.761388888888</v>
          </cell>
          <cell r="O1908" t="str">
            <v>GCHATEAUGIRON</v>
          </cell>
          <cell r="P1908">
            <v>38681.438321759262</v>
          </cell>
          <cell r="Q1908" t="str">
            <v>gchateaug</v>
          </cell>
        </row>
        <row r="1909">
          <cell r="A1909" t="str">
            <v>2001</v>
          </cell>
          <cell r="B1909" t="str">
            <v>LV</v>
          </cell>
          <cell r="C1909" t="str">
            <v>AG_SC</v>
          </cell>
          <cell r="D1909" t="str">
            <v>A00</v>
          </cell>
          <cell r="E1909" t="str">
            <v>FTE</v>
          </cell>
          <cell r="F1909" t="str">
            <v>T</v>
          </cell>
          <cell r="G1909" t="str">
            <v>TOTAL</v>
          </cell>
          <cell r="H1909" t="str">
            <v>RSE</v>
          </cell>
          <cell r="I1909">
            <v>291</v>
          </cell>
          <cell r="K1909" t="str">
            <v>NC</v>
          </cell>
          <cell r="M1909" t="str">
            <v>V</v>
          </cell>
          <cell r="N1909">
            <v>38461.761388888888</v>
          </cell>
          <cell r="O1909" t="str">
            <v>GCHATEAUGIRON</v>
          </cell>
          <cell r="P1909">
            <v>38681.438009259262</v>
          </cell>
        </row>
        <row r="1910">
          <cell r="A1910" t="str">
            <v>2000</v>
          </cell>
          <cell r="B1910" t="str">
            <v>LV</v>
          </cell>
          <cell r="C1910" t="str">
            <v>AG_SC</v>
          </cell>
          <cell r="D1910" t="str">
            <v>A00</v>
          </cell>
          <cell r="E1910" t="str">
            <v>FTE</v>
          </cell>
          <cell r="F1910" t="str">
            <v>T</v>
          </cell>
          <cell r="G1910" t="str">
            <v>TOTAL</v>
          </cell>
          <cell r="H1910" t="str">
            <v>RSE</v>
          </cell>
          <cell r="I1910">
            <v>327</v>
          </cell>
          <cell r="K1910" t="str">
            <v>NC</v>
          </cell>
          <cell r="M1910" t="str">
            <v>V</v>
          </cell>
          <cell r="N1910">
            <v>38461.761388888888</v>
          </cell>
          <cell r="O1910" t="str">
            <v>GCHATEAUGIRON</v>
          </cell>
          <cell r="P1910">
            <v>38681.437743055554</v>
          </cell>
        </row>
        <row r="1911">
          <cell r="A1911" t="str">
            <v>1999</v>
          </cell>
          <cell r="B1911" t="str">
            <v>LV</v>
          </cell>
          <cell r="C1911" t="str">
            <v>AG_SC</v>
          </cell>
          <cell r="D1911" t="str">
            <v>A00</v>
          </cell>
          <cell r="E1911" t="str">
            <v>FTE</v>
          </cell>
          <cell r="F1911" t="str">
            <v>T</v>
          </cell>
          <cell r="G1911" t="str">
            <v>TOTAL</v>
          </cell>
          <cell r="H1911" t="str">
            <v>RSE</v>
          </cell>
          <cell r="I1911">
            <v>245</v>
          </cell>
          <cell r="K1911" t="str">
            <v>NC</v>
          </cell>
          <cell r="M1911" t="str">
            <v>V</v>
          </cell>
          <cell r="N1911">
            <v>38461.761388888888</v>
          </cell>
          <cell r="O1911" t="str">
            <v>GCHATEAUGIRON</v>
          </cell>
          <cell r="P1911">
            <v>38681.437511574077</v>
          </cell>
        </row>
        <row r="1912">
          <cell r="A1912" t="str">
            <v>1998</v>
          </cell>
          <cell r="B1912" t="str">
            <v>LV</v>
          </cell>
          <cell r="C1912" t="str">
            <v>AG_SC</v>
          </cell>
          <cell r="D1912" t="str">
            <v>A00</v>
          </cell>
          <cell r="E1912" t="str">
            <v>FTE</v>
          </cell>
          <cell r="F1912" t="str">
            <v>T</v>
          </cell>
          <cell r="G1912" t="str">
            <v>TOTAL</v>
          </cell>
          <cell r="H1912" t="str">
            <v>RSE</v>
          </cell>
          <cell r="I1912">
            <v>262</v>
          </cell>
          <cell r="K1912" t="str">
            <v>NC</v>
          </cell>
          <cell r="M1912" t="str">
            <v>V</v>
          </cell>
          <cell r="N1912">
            <v>38461.761388888888</v>
          </cell>
          <cell r="O1912" t="str">
            <v>GCHATEAUGIRON</v>
          </cell>
          <cell r="P1912">
            <v>38681.437268518515</v>
          </cell>
        </row>
        <row r="1913">
          <cell r="A1913" t="str">
            <v>1997</v>
          </cell>
          <cell r="B1913" t="str">
            <v>LV</v>
          </cell>
          <cell r="C1913" t="str">
            <v>AG_SC</v>
          </cell>
          <cell r="D1913" t="str">
            <v>A00</v>
          </cell>
          <cell r="E1913" t="str">
            <v>FTE</v>
          </cell>
          <cell r="F1913" t="str">
            <v>T</v>
          </cell>
          <cell r="G1913" t="str">
            <v>TOTAL</v>
          </cell>
          <cell r="H1913" t="str">
            <v>RSE</v>
          </cell>
          <cell r="I1913">
            <v>255</v>
          </cell>
          <cell r="K1913" t="str">
            <v>NC</v>
          </cell>
          <cell r="M1913" t="str">
            <v>V</v>
          </cell>
          <cell r="N1913">
            <v>38461.761388888888</v>
          </cell>
          <cell r="O1913" t="str">
            <v>GCHATEAUGIRON</v>
          </cell>
          <cell r="P1913">
            <v>38681.437071759261</v>
          </cell>
        </row>
        <row r="1914">
          <cell r="A1914" t="str">
            <v>1996</v>
          </cell>
          <cell r="B1914" t="str">
            <v>LV</v>
          </cell>
          <cell r="C1914" t="str">
            <v>AG_SC</v>
          </cell>
          <cell r="D1914" t="str">
            <v>A00</v>
          </cell>
          <cell r="E1914" t="str">
            <v>FTE</v>
          </cell>
          <cell r="F1914" t="str">
            <v>T</v>
          </cell>
          <cell r="G1914" t="str">
            <v>TOTAL</v>
          </cell>
          <cell r="H1914" t="str">
            <v>RSE</v>
          </cell>
          <cell r="I1914">
            <v>244</v>
          </cell>
          <cell r="K1914" t="str">
            <v>NC</v>
          </cell>
          <cell r="M1914" t="str">
            <v>V</v>
          </cell>
          <cell r="N1914">
            <v>38461.761388888888</v>
          </cell>
          <cell r="O1914" t="str">
            <v>GCHATEAUGIRON</v>
          </cell>
          <cell r="P1914">
            <v>38681.436898148146</v>
          </cell>
        </row>
        <row r="1915">
          <cell r="A1915" t="str">
            <v>1995</v>
          </cell>
          <cell r="B1915" t="str">
            <v>LV</v>
          </cell>
          <cell r="C1915" t="str">
            <v>AG_SC</v>
          </cell>
          <cell r="D1915" t="str">
            <v>A00</v>
          </cell>
          <cell r="E1915" t="str">
            <v>FTE</v>
          </cell>
          <cell r="F1915" t="str">
            <v>T</v>
          </cell>
          <cell r="G1915" t="str">
            <v>TOTAL</v>
          </cell>
          <cell r="H1915" t="str">
            <v>RSE</v>
          </cell>
          <cell r="I1915">
            <v>224</v>
          </cell>
          <cell r="K1915" t="str">
            <v>NC</v>
          </cell>
          <cell r="M1915" t="str">
            <v>V</v>
          </cell>
          <cell r="N1915">
            <v>38461.761388888888</v>
          </cell>
          <cell r="O1915" t="str">
            <v>GCHATEAUGIRON</v>
          </cell>
          <cell r="P1915">
            <v>38681.436736111114</v>
          </cell>
        </row>
        <row r="1916">
          <cell r="A1916" t="str">
            <v>1994</v>
          </cell>
          <cell r="B1916" t="str">
            <v>LV</v>
          </cell>
          <cell r="C1916" t="str">
            <v>AG_SC</v>
          </cell>
          <cell r="D1916" t="str">
            <v>A00</v>
          </cell>
          <cell r="E1916" t="str">
            <v>FTE</v>
          </cell>
          <cell r="F1916" t="str">
            <v>T</v>
          </cell>
          <cell r="G1916" t="str">
            <v>TOTAL</v>
          </cell>
          <cell r="H1916" t="str">
            <v>RSE</v>
          </cell>
          <cell r="J1916" t="str">
            <v>:</v>
          </cell>
          <cell r="K1916" t="str">
            <v>NC</v>
          </cell>
          <cell r="M1916" t="str">
            <v>V</v>
          </cell>
          <cell r="N1916">
            <v>38461.761388888888</v>
          </cell>
          <cell r="O1916" t="str">
            <v>GCHATEAUGIRON</v>
          </cell>
          <cell r="P1916">
            <v>38681.436597222222</v>
          </cell>
        </row>
        <row r="1917">
          <cell r="A1917" t="str">
            <v>1993</v>
          </cell>
          <cell r="B1917" t="str">
            <v>LV</v>
          </cell>
          <cell r="C1917" t="str">
            <v>AG_SC</v>
          </cell>
          <cell r="D1917" t="str">
            <v>A00</v>
          </cell>
          <cell r="E1917" t="str">
            <v>FTE</v>
          </cell>
          <cell r="F1917" t="str">
            <v>T</v>
          </cell>
          <cell r="G1917" t="str">
            <v>TOTAL</v>
          </cell>
          <cell r="H1917" t="str">
            <v>RSE</v>
          </cell>
          <cell r="I1917">
            <v>283</v>
          </cell>
          <cell r="K1917" t="str">
            <v>NC</v>
          </cell>
          <cell r="M1917" t="str">
            <v>V</v>
          </cell>
          <cell r="N1917">
            <v>38461.761388888888</v>
          </cell>
          <cell r="O1917" t="str">
            <v>GCHATEAUGIRON</v>
          </cell>
          <cell r="P1917">
            <v>38681.436493055553</v>
          </cell>
        </row>
        <row r="1918">
          <cell r="A1918" t="str">
            <v>1992</v>
          </cell>
          <cell r="B1918" t="str">
            <v>LV</v>
          </cell>
          <cell r="C1918" t="str">
            <v>AG_SC</v>
          </cell>
          <cell r="D1918" t="str">
            <v>A00</v>
          </cell>
          <cell r="E1918" t="str">
            <v>FTE</v>
          </cell>
          <cell r="F1918" t="str">
            <v>T</v>
          </cell>
          <cell r="G1918" t="str">
            <v>TOTAL</v>
          </cell>
          <cell r="H1918" t="str">
            <v>RSE</v>
          </cell>
          <cell r="J1918" t="str">
            <v>:</v>
          </cell>
          <cell r="K1918" t="str">
            <v>NC</v>
          </cell>
          <cell r="M1918" t="str">
            <v>V</v>
          </cell>
          <cell r="N1918">
            <v>38461.761388888888</v>
          </cell>
          <cell r="O1918" t="str">
            <v>GCHATEAUGIRON</v>
          </cell>
          <cell r="P1918">
            <v>38681.436400462961</v>
          </cell>
        </row>
        <row r="1919">
          <cell r="A1919" t="str">
            <v>1991</v>
          </cell>
          <cell r="B1919" t="str">
            <v>LV</v>
          </cell>
          <cell r="C1919" t="str">
            <v>AG_SC</v>
          </cell>
          <cell r="D1919" t="str">
            <v>A00</v>
          </cell>
          <cell r="E1919" t="str">
            <v>FTE</v>
          </cell>
          <cell r="F1919" t="str">
            <v>T</v>
          </cell>
          <cell r="G1919" t="str">
            <v>TOTAL</v>
          </cell>
          <cell r="H1919" t="str">
            <v>RSE</v>
          </cell>
          <cell r="J1919" t="str">
            <v>:</v>
          </cell>
          <cell r="K1919" t="str">
            <v>NC</v>
          </cell>
          <cell r="M1919" t="str">
            <v>V</v>
          </cell>
          <cell r="N1919">
            <v>38461.761388888888</v>
          </cell>
          <cell r="O1919" t="str">
            <v>GCHATEAUGIRON</v>
          </cell>
          <cell r="P1919">
            <v>38681.436319444445</v>
          </cell>
        </row>
        <row r="1920">
          <cell r="A1920" t="str">
            <v>1990</v>
          </cell>
          <cell r="B1920" t="str">
            <v>LV</v>
          </cell>
          <cell r="C1920" t="str">
            <v>AG_SC</v>
          </cell>
          <cell r="D1920" t="str">
            <v>A00</v>
          </cell>
          <cell r="E1920" t="str">
            <v>FTE</v>
          </cell>
          <cell r="F1920" t="str">
            <v>T</v>
          </cell>
          <cell r="G1920" t="str">
            <v>TOTAL</v>
          </cell>
          <cell r="H1920" t="str">
            <v>RSE</v>
          </cell>
          <cell r="J1920" t="str">
            <v>:</v>
          </cell>
          <cell r="K1920" t="str">
            <v>NC</v>
          </cell>
          <cell r="M1920" t="str">
            <v>V</v>
          </cell>
          <cell r="N1920">
            <v>38461.761388888888</v>
          </cell>
          <cell r="O1920" t="str">
            <v>GCHATEAUGIRON</v>
          </cell>
          <cell r="P1920">
            <v>38681.436249999999</v>
          </cell>
        </row>
        <row r="1921">
          <cell r="A1921" t="str">
            <v>1989</v>
          </cell>
          <cell r="B1921" t="str">
            <v>LV</v>
          </cell>
          <cell r="C1921" t="str">
            <v>AG_SC</v>
          </cell>
          <cell r="D1921" t="str">
            <v>A00</v>
          </cell>
          <cell r="E1921" t="str">
            <v>FTE</v>
          </cell>
          <cell r="F1921" t="str">
            <v>T</v>
          </cell>
          <cell r="G1921" t="str">
            <v>TOTAL</v>
          </cell>
          <cell r="H1921" t="str">
            <v>RSE</v>
          </cell>
          <cell r="J1921" t="str">
            <v>:</v>
          </cell>
          <cell r="K1921" t="str">
            <v>NC</v>
          </cell>
          <cell r="M1921" t="str">
            <v>V</v>
          </cell>
          <cell r="N1921">
            <v>38461.761388888888</v>
          </cell>
          <cell r="O1921" t="str">
            <v>GCHATEAUGIRON</v>
          </cell>
          <cell r="P1921">
            <v>38681.436180555553</v>
          </cell>
        </row>
        <row r="1922">
          <cell r="A1922" t="str">
            <v>1988</v>
          </cell>
          <cell r="B1922" t="str">
            <v>LV</v>
          </cell>
          <cell r="C1922" t="str">
            <v>AG_SC</v>
          </cell>
          <cell r="D1922" t="str">
            <v>A00</v>
          </cell>
          <cell r="E1922" t="str">
            <v>FTE</v>
          </cell>
          <cell r="F1922" t="str">
            <v>T</v>
          </cell>
          <cell r="G1922" t="str">
            <v>TOTAL</v>
          </cell>
          <cell r="H1922" t="str">
            <v>RSE</v>
          </cell>
          <cell r="J1922" t="str">
            <v>:</v>
          </cell>
          <cell r="K1922" t="str">
            <v>NC</v>
          </cell>
          <cell r="M1922" t="str">
            <v>V</v>
          </cell>
          <cell r="N1922">
            <v>38461.761388888888</v>
          </cell>
          <cell r="O1922" t="str">
            <v>GCHATEAUGIRON</v>
          </cell>
          <cell r="P1922">
            <v>38681.436122685183</v>
          </cell>
        </row>
        <row r="1923">
          <cell r="A1923" t="str">
            <v>1987</v>
          </cell>
          <cell r="B1923" t="str">
            <v>LV</v>
          </cell>
          <cell r="C1923" t="str">
            <v>AG_SC</v>
          </cell>
          <cell r="D1923" t="str">
            <v>A00</v>
          </cell>
          <cell r="E1923" t="str">
            <v>FTE</v>
          </cell>
          <cell r="F1923" t="str">
            <v>T</v>
          </cell>
          <cell r="G1923" t="str">
            <v>TOTAL</v>
          </cell>
          <cell r="H1923" t="str">
            <v>RSE</v>
          </cell>
          <cell r="J1923" t="str">
            <v>:</v>
          </cell>
          <cell r="K1923" t="str">
            <v>NC</v>
          </cell>
          <cell r="M1923" t="str">
            <v>V</v>
          </cell>
          <cell r="N1923">
            <v>38461.761388888888</v>
          </cell>
          <cell r="O1923" t="str">
            <v>GCHATEAUGIRON</v>
          </cell>
          <cell r="P1923">
            <v>38681.436064814814</v>
          </cell>
        </row>
        <row r="1924">
          <cell r="A1924" t="str">
            <v>1986</v>
          </cell>
          <cell r="B1924" t="str">
            <v>LV</v>
          </cell>
          <cell r="C1924" t="str">
            <v>AG_SC</v>
          </cell>
          <cell r="D1924" t="str">
            <v>A00</v>
          </cell>
          <cell r="E1924" t="str">
            <v>FTE</v>
          </cell>
          <cell r="F1924" t="str">
            <v>T</v>
          </cell>
          <cell r="G1924" t="str">
            <v>TOTAL</v>
          </cell>
          <cell r="H1924" t="str">
            <v>RSE</v>
          </cell>
          <cell r="J1924" t="str">
            <v>:</v>
          </cell>
          <cell r="K1924" t="str">
            <v>NC</v>
          </cell>
          <cell r="M1924" t="str">
            <v>V</v>
          </cell>
          <cell r="N1924">
            <v>38461.761388888888</v>
          </cell>
          <cell r="O1924" t="str">
            <v>GCHATEAUGIRON</v>
          </cell>
          <cell r="P1924">
            <v>38681.436018518521</v>
          </cell>
        </row>
        <row r="1925">
          <cell r="A1925" t="str">
            <v>1985</v>
          </cell>
          <cell r="B1925" t="str">
            <v>LV</v>
          </cell>
          <cell r="C1925" t="str">
            <v>AG_SC</v>
          </cell>
          <cell r="D1925" t="str">
            <v>A00</v>
          </cell>
          <cell r="E1925" t="str">
            <v>FTE</v>
          </cell>
          <cell r="F1925" t="str">
            <v>T</v>
          </cell>
          <cell r="G1925" t="str">
            <v>TOTAL</v>
          </cell>
          <cell r="H1925" t="str">
            <v>RSE</v>
          </cell>
          <cell r="J1925" t="str">
            <v>:</v>
          </cell>
          <cell r="K1925" t="str">
            <v>NC</v>
          </cell>
          <cell r="M1925" t="str">
            <v>V</v>
          </cell>
          <cell r="N1925">
            <v>38461.761388888888</v>
          </cell>
          <cell r="O1925" t="str">
            <v>GCHATEAUGIRON</v>
          </cell>
          <cell r="P1925">
            <v>38681.435983796298</v>
          </cell>
        </row>
        <row r="1926">
          <cell r="A1926" t="str">
            <v>1984</v>
          </cell>
          <cell r="B1926" t="str">
            <v>LV</v>
          </cell>
          <cell r="C1926" t="str">
            <v>AG_SC</v>
          </cell>
          <cell r="D1926" t="str">
            <v>A00</v>
          </cell>
          <cell r="E1926" t="str">
            <v>FTE</v>
          </cell>
          <cell r="F1926" t="str">
            <v>T</v>
          </cell>
          <cell r="G1926" t="str">
            <v>TOTAL</v>
          </cell>
          <cell r="H1926" t="str">
            <v>RSE</v>
          </cell>
          <cell r="J1926" t="str">
            <v>:</v>
          </cell>
          <cell r="K1926" t="str">
            <v>NC</v>
          </cell>
          <cell r="M1926" t="str">
            <v>V</v>
          </cell>
          <cell r="N1926">
            <v>38461.761388888888</v>
          </cell>
          <cell r="O1926" t="str">
            <v>GCHATEAUGIRON</v>
          </cell>
          <cell r="P1926">
            <v>38681.435937499999</v>
          </cell>
        </row>
        <row r="1927">
          <cell r="A1927" t="str">
            <v>1983</v>
          </cell>
          <cell r="B1927" t="str">
            <v>LV</v>
          </cell>
          <cell r="C1927" t="str">
            <v>AG_SC</v>
          </cell>
          <cell r="D1927" t="str">
            <v>A00</v>
          </cell>
          <cell r="E1927" t="str">
            <v>FTE</v>
          </cell>
          <cell r="F1927" t="str">
            <v>T</v>
          </cell>
          <cell r="G1927" t="str">
            <v>TOTAL</v>
          </cell>
          <cell r="H1927" t="str">
            <v>RSE</v>
          </cell>
          <cell r="J1927" t="str">
            <v>:</v>
          </cell>
          <cell r="K1927" t="str">
            <v>NC</v>
          </cell>
          <cell r="M1927" t="str">
            <v>V</v>
          </cell>
          <cell r="N1927">
            <v>38461.761388888888</v>
          </cell>
          <cell r="O1927" t="str">
            <v>GCHATEAUGIRON</v>
          </cell>
          <cell r="P1927">
            <v>38681.435902777775</v>
          </cell>
        </row>
        <row r="1928">
          <cell r="A1928" t="str">
            <v>1982</v>
          </cell>
          <cell r="B1928" t="str">
            <v>LV</v>
          </cell>
          <cell r="C1928" t="str">
            <v>AG_SC</v>
          </cell>
          <cell r="D1928" t="str">
            <v>A00</v>
          </cell>
          <cell r="E1928" t="str">
            <v>FTE</v>
          </cell>
          <cell r="F1928" t="str">
            <v>T</v>
          </cell>
          <cell r="G1928" t="str">
            <v>TOTAL</v>
          </cell>
          <cell r="H1928" t="str">
            <v>RSE</v>
          </cell>
          <cell r="J1928" t="str">
            <v>:</v>
          </cell>
          <cell r="K1928" t="str">
            <v>NC</v>
          </cell>
          <cell r="M1928" t="str">
            <v>V</v>
          </cell>
          <cell r="N1928">
            <v>38461.761388888888</v>
          </cell>
          <cell r="O1928" t="str">
            <v>GCHATEAUGIRON</v>
          </cell>
          <cell r="P1928">
            <v>38681.435879629629</v>
          </cell>
        </row>
        <row r="1929">
          <cell r="A1929" t="str">
            <v>1981</v>
          </cell>
          <cell r="B1929" t="str">
            <v>LV</v>
          </cell>
          <cell r="C1929" t="str">
            <v>AG_SC</v>
          </cell>
          <cell r="D1929" t="str">
            <v>A00</v>
          </cell>
          <cell r="E1929" t="str">
            <v>FTE</v>
          </cell>
          <cell r="F1929" t="str">
            <v>T</v>
          </cell>
          <cell r="G1929" t="str">
            <v>TOTAL</v>
          </cell>
          <cell r="H1929" t="str">
            <v>RSE</v>
          </cell>
          <cell r="J1929" t="str">
            <v>:</v>
          </cell>
          <cell r="K1929" t="str">
            <v>NC</v>
          </cell>
          <cell r="M1929" t="str">
            <v>V</v>
          </cell>
          <cell r="N1929">
            <v>38461.761388888888</v>
          </cell>
          <cell r="O1929" t="str">
            <v>GCHATEAUGIRON</v>
          </cell>
          <cell r="P1929">
            <v>38681.435844907406</v>
          </cell>
        </row>
        <row r="1930">
          <cell r="A1930" t="str">
            <v>1980</v>
          </cell>
          <cell r="B1930" t="str">
            <v>LV</v>
          </cell>
          <cell r="C1930" t="str">
            <v>AG_SC</v>
          </cell>
          <cell r="D1930" t="str">
            <v>A00</v>
          </cell>
          <cell r="E1930" t="str">
            <v>FTE</v>
          </cell>
          <cell r="F1930" t="str">
            <v>T</v>
          </cell>
          <cell r="G1930" t="str">
            <v>TOTAL</v>
          </cell>
          <cell r="H1930" t="str">
            <v>RSE</v>
          </cell>
          <cell r="J1930" t="str">
            <v>:</v>
          </cell>
          <cell r="K1930" t="str">
            <v>NC</v>
          </cell>
          <cell r="M1930" t="str">
            <v>V</v>
          </cell>
          <cell r="N1930">
            <v>38461.761388888888</v>
          </cell>
          <cell r="O1930" t="str">
            <v>GCHATEAUGIRON</v>
          </cell>
          <cell r="P1930">
            <v>38681.43582175926</v>
          </cell>
        </row>
        <row r="1931">
          <cell r="A1931" t="str">
            <v>2002</v>
          </cell>
          <cell r="B1931" t="str">
            <v>LT</v>
          </cell>
          <cell r="C1931" t="str">
            <v>AG_SC</v>
          </cell>
          <cell r="D1931" t="str">
            <v>A00</v>
          </cell>
          <cell r="E1931" t="str">
            <v>FTE</v>
          </cell>
          <cell r="F1931" t="str">
            <v>T</v>
          </cell>
          <cell r="G1931" t="str">
            <v>TOTAL</v>
          </cell>
          <cell r="H1931" t="str">
            <v>RSE</v>
          </cell>
          <cell r="I1931">
            <v>433</v>
          </cell>
          <cell r="K1931" t="str">
            <v>MS</v>
          </cell>
          <cell r="M1931" t="str">
            <v>V</v>
          </cell>
          <cell r="N1931">
            <v>38461.761388888888</v>
          </cell>
          <cell r="O1931" t="str">
            <v>GCHATEAUGIRON</v>
          </cell>
          <cell r="P1931">
            <v>38681.438298611109</v>
          </cell>
          <cell r="Q1931" t="str">
            <v>gchateaug</v>
          </cell>
        </row>
        <row r="1932">
          <cell r="A1932" t="str">
            <v>2001</v>
          </cell>
          <cell r="B1932" t="str">
            <v>SI</v>
          </cell>
          <cell r="C1932" t="str">
            <v>HUM</v>
          </cell>
          <cell r="D1932" t="str">
            <v>A00</v>
          </cell>
          <cell r="E1932" t="str">
            <v>FTE</v>
          </cell>
          <cell r="F1932" t="str">
            <v>T</v>
          </cell>
          <cell r="G1932" t="str">
            <v>TOTAL</v>
          </cell>
          <cell r="H1932" t="str">
            <v>RSE</v>
          </cell>
          <cell r="I1932">
            <v>179</v>
          </cell>
          <cell r="K1932" t="str">
            <v>NC</v>
          </cell>
          <cell r="M1932" t="str">
            <v>V</v>
          </cell>
          <cell r="N1932">
            <v>38461.761388888888</v>
          </cell>
          <cell r="O1932" t="str">
            <v>GCHATEAUGIRON</v>
          </cell>
          <cell r="P1932">
            <v>38681.438078703701</v>
          </cell>
        </row>
        <row r="1933">
          <cell r="A1933" t="str">
            <v>2000</v>
          </cell>
          <cell r="B1933" t="str">
            <v>SI</v>
          </cell>
          <cell r="C1933" t="str">
            <v>HUM</v>
          </cell>
          <cell r="D1933" t="str">
            <v>A00</v>
          </cell>
          <cell r="E1933" t="str">
            <v>FTE</v>
          </cell>
          <cell r="F1933" t="str">
            <v>T</v>
          </cell>
          <cell r="G1933" t="str">
            <v>TOTAL</v>
          </cell>
          <cell r="H1933" t="str">
            <v>RSE</v>
          </cell>
          <cell r="I1933">
            <v>170</v>
          </cell>
          <cell r="K1933" t="str">
            <v>NC</v>
          </cell>
          <cell r="M1933" t="str">
            <v>V</v>
          </cell>
          <cell r="N1933">
            <v>38461.761388888888</v>
          </cell>
          <cell r="O1933" t="str">
            <v>GCHATEAUGIRON</v>
          </cell>
          <cell r="P1933">
            <v>38681.4378125</v>
          </cell>
        </row>
        <row r="1934">
          <cell r="A1934" t="str">
            <v>1999</v>
          </cell>
          <cell r="B1934" t="str">
            <v>SI</v>
          </cell>
          <cell r="C1934" t="str">
            <v>HUM</v>
          </cell>
          <cell r="D1934" t="str">
            <v>A00</v>
          </cell>
          <cell r="E1934" t="str">
            <v>FTE</v>
          </cell>
          <cell r="F1934" t="str">
            <v>T</v>
          </cell>
          <cell r="G1934" t="str">
            <v>TOTAL</v>
          </cell>
          <cell r="H1934" t="str">
            <v>RSE</v>
          </cell>
          <cell r="I1934">
            <v>175</v>
          </cell>
          <cell r="K1934" t="str">
            <v>NC</v>
          </cell>
          <cell r="M1934" t="str">
            <v>V</v>
          </cell>
          <cell r="N1934">
            <v>38461.761388888888</v>
          </cell>
          <cell r="O1934" t="str">
            <v>GCHATEAUGIRON</v>
          </cell>
          <cell r="P1934">
            <v>38681.437569444446</v>
          </cell>
        </row>
        <row r="1935">
          <cell r="A1935" t="str">
            <v>1998</v>
          </cell>
          <cell r="B1935" t="str">
            <v>SI</v>
          </cell>
          <cell r="C1935" t="str">
            <v>HUM</v>
          </cell>
          <cell r="D1935" t="str">
            <v>A00</v>
          </cell>
          <cell r="E1935" t="str">
            <v>FTE</v>
          </cell>
          <cell r="F1935" t="str">
            <v>T</v>
          </cell>
          <cell r="G1935" t="str">
            <v>TOTAL</v>
          </cell>
          <cell r="H1935" t="str">
            <v>RSE</v>
          </cell>
          <cell r="I1935">
            <v>170</v>
          </cell>
          <cell r="K1935" t="str">
            <v>NC</v>
          </cell>
          <cell r="M1935" t="str">
            <v>V</v>
          </cell>
          <cell r="N1935">
            <v>38461.761388888888</v>
          </cell>
          <cell r="O1935" t="str">
            <v>GCHATEAUGIRON</v>
          </cell>
          <cell r="P1935">
            <v>38681.437326388892</v>
          </cell>
        </row>
        <row r="1936">
          <cell r="A1936" t="str">
            <v>1997</v>
          </cell>
          <cell r="B1936" t="str">
            <v>SI</v>
          </cell>
          <cell r="C1936" t="str">
            <v>HUM</v>
          </cell>
          <cell r="D1936" t="str">
            <v>A00</v>
          </cell>
          <cell r="E1936" t="str">
            <v>FTE</v>
          </cell>
          <cell r="F1936" t="str">
            <v>T</v>
          </cell>
          <cell r="G1936" t="str">
            <v>TOTAL</v>
          </cell>
          <cell r="H1936" t="str">
            <v>RSE</v>
          </cell>
          <cell r="I1936">
            <v>150</v>
          </cell>
          <cell r="K1936" t="str">
            <v>NC</v>
          </cell>
          <cell r="M1936" t="str">
            <v>V</v>
          </cell>
          <cell r="N1936">
            <v>38461.761388888888</v>
          </cell>
          <cell r="O1936" t="str">
            <v>GCHATEAUGIRON</v>
          </cell>
          <cell r="P1936">
            <v>38681.43712962963</v>
          </cell>
        </row>
        <row r="1937">
          <cell r="A1937" t="str">
            <v>1996</v>
          </cell>
          <cell r="B1937" t="str">
            <v>SI</v>
          </cell>
          <cell r="C1937" t="str">
            <v>HUM</v>
          </cell>
          <cell r="D1937" t="str">
            <v>A00</v>
          </cell>
          <cell r="E1937" t="str">
            <v>FTE</v>
          </cell>
          <cell r="F1937" t="str">
            <v>T</v>
          </cell>
          <cell r="G1937" t="str">
            <v>TOTAL</v>
          </cell>
          <cell r="H1937" t="str">
            <v>RSE</v>
          </cell>
          <cell r="I1937">
            <v>251</v>
          </cell>
          <cell r="K1937" t="str">
            <v>NC</v>
          </cell>
          <cell r="M1937" t="str">
            <v>V</v>
          </cell>
          <cell r="N1937">
            <v>38461.761388888888</v>
          </cell>
          <cell r="O1937" t="str">
            <v>GCHATEAUGIRON</v>
          </cell>
          <cell r="P1937">
            <v>38681.436932870369</v>
          </cell>
        </row>
        <row r="1938">
          <cell r="A1938" t="str">
            <v>1995</v>
          </cell>
          <cell r="B1938" t="str">
            <v>SI</v>
          </cell>
          <cell r="C1938" t="str">
            <v>HUM</v>
          </cell>
          <cell r="D1938" t="str">
            <v>A00</v>
          </cell>
          <cell r="E1938" t="str">
            <v>FTE</v>
          </cell>
          <cell r="F1938" t="str">
            <v>T</v>
          </cell>
          <cell r="G1938" t="str">
            <v>TOTAL</v>
          </cell>
          <cell r="H1938" t="str">
            <v>RSE</v>
          </cell>
          <cell r="I1938">
            <v>433</v>
          </cell>
          <cell r="K1938" t="str">
            <v>NC</v>
          </cell>
          <cell r="M1938" t="str">
            <v>V</v>
          </cell>
          <cell r="N1938">
            <v>38461.761388888888</v>
          </cell>
          <cell r="O1938" t="str">
            <v>GCHATEAUGIRON</v>
          </cell>
          <cell r="P1938">
            <v>38681.436782407407</v>
          </cell>
        </row>
        <row r="1939">
          <cell r="A1939" t="str">
            <v>1994</v>
          </cell>
          <cell r="B1939" t="str">
            <v>SI</v>
          </cell>
          <cell r="C1939" t="str">
            <v>HUM</v>
          </cell>
          <cell r="D1939" t="str">
            <v>A00</v>
          </cell>
          <cell r="E1939" t="str">
            <v>FTE</v>
          </cell>
          <cell r="F1939" t="str">
            <v>T</v>
          </cell>
          <cell r="G1939" t="str">
            <v>TOTAL</v>
          </cell>
          <cell r="H1939" t="str">
            <v>RSE</v>
          </cell>
          <cell r="I1939">
            <v>374</v>
          </cell>
          <cell r="K1939" t="str">
            <v>NC</v>
          </cell>
          <cell r="M1939" t="str">
            <v>V</v>
          </cell>
          <cell r="N1939">
            <v>38461.761388888888</v>
          </cell>
          <cell r="O1939" t="str">
            <v>GCHATEAUGIRON</v>
          </cell>
          <cell r="P1939">
            <v>38681.436631944445</v>
          </cell>
        </row>
        <row r="1940">
          <cell r="A1940" t="str">
            <v>1993</v>
          </cell>
          <cell r="B1940" t="str">
            <v>SI</v>
          </cell>
          <cell r="C1940" t="str">
            <v>HUM</v>
          </cell>
          <cell r="D1940" t="str">
            <v>A00</v>
          </cell>
          <cell r="E1940" t="str">
            <v>FTE</v>
          </cell>
          <cell r="F1940" t="str">
            <v>T</v>
          </cell>
          <cell r="G1940" t="str">
            <v>TOTAL</v>
          </cell>
          <cell r="H1940" t="str">
            <v>RSE</v>
          </cell>
          <cell r="I1940">
            <v>209</v>
          </cell>
          <cell r="K1940" t="str">
            <v>NC</v>
          </cell>
          <cell r="M1940" t="str">
            <v>V</v>
          </cell>
          <cell r="N1940">
            <v>38461.761388888888</v>
          </cell>
          <cell r="O1940" t="str">
            <v>GCHATEAUGIRON</v>
          </cell>
          <cell r="P1940">
            <v>38681.436516203707</v>
          </cell>
        </row>
        <row r="1941">
          <cell r="A1941" t="str">
            <v>1992</v>
          </cell>
          <cell r="B1941" t="str">
            <v>SI</v>
          </cell>
          <cell r="C1941" t="str">
            <v>HUM</v>
          </cell>
          <cell r="D1941" t="str">
            <v>A00</v>
          </cell>
          <cell r="E1941" t="str">
            <v>FTE</v>
          </cell>
          <cell r="F1941" t="str">
            <v>T</v>
          </cell>
          <cell r="G1941" t="str">
            <v>TOTAL</v>
          </cell>
          <cell r="H1941" t="str">
            <v>RSE</v>
          </cell>
          <cell r="J1941" t="str">
            <v>:</v>
          </cell>
          <cell r="K1941" t="str">
            <v>NC</v>
          </cell>
          <cell r="M1941" t="str">
            <v>V</v>
          </cell>
          <cell r="N1941">
            <v>38461.761388888888</v>
          </cell>
          <cell r="O1941" t="str">
            <v>GCHATEAUGIRON</v>
          </cell>
          <cell r="P1941">
            <v>38681.436423611114</v>
          </cell>
        </row>
        <row r="1942">
          <cell r="A1942" t="str">
            <v>1991</v>
          </cell>
          <cell r="B1942" t="str">
            <v>SI</v>
          </cell>
          <cell r="C1942" t="str">
            <v>HUM</v>
          </cell>
          <cell r="D1942" t="str">
            <v>A00</v>
          </cell>
          <cell r="E1942" t="str">
            <v>FTE</v>
          </cell>
          <cell r="F1942" t="str">
            <v>T</v>
          </cell>
          <cell r="G1942" t="str">
            <v>TOTAL</v>
          </cell>
          <cell r="H1942" t="str">
            <v>RSE</v>
          </cell>
          <cell r="J1942" t="str">
            <v>:</v>
          </cell>
          <cell r="K1942" t="str">
            <v>NC</v>
          </cell>
          <cell r="M1942" t="str">
            <v>V</v>
          </cell>
          <cell r="N1942">
            <v>38461.761388888888</v>
          </cell>
          <cell r="O1942" t="str">
            <v>GCHATEAUGIRON</v>
          </cell>
          <cell r="P1942">
            <v>38681.436342592591</v>
          </cell>
        </row>
        <row r="1943">
          <cell r="A1943" t="str">
            <v>1990</v>
          </cell>
          <cell r="B1943" t="str">
            <v>SI</v>
          </cell>
          <cell r="C1943" t="str">
            <v>HUM</v>
          </cell>
          <cell r="D1943" t="str">
            <v>A00</v>
          </cell>
          <cell r="E1943" t="str">
            <v>FTE</v>
          </cell>
          <cell r="F1943" t="str">
            <v>T</v>
          </cell>
          <cell r="G1943" t="str">
            <v>TOTAL</v>
          </cell>
          <cell r="H1943" t="str">
            <v>RSE</v>
          </cell>
          <cell r="J1943" t="str">
            <v>:</v>
          </cell>
          <cell r="K1943" t="str">
            <v>NC</v>
          </cell>
          <cell r="M1943" t="str">
            <v>V</v>
          </cell>
          <cell r="N1943">
            <v>38461.761388888888</v>
          </cell>
          <cell r="O1943" t="str">
            <v>GCHATEAUGIRON</v>
          </cell>
          <cell r="P1943">
            <v>38681.436261574076</v>
          </cell>
        </row>
        <row r="1944">
          <cell r="A1944" t="str">
            <v>1989</v>
          </cell>
          <cell r="B1944" t="str">
            <v>SI</v>
          </cell>
          <cell r="C1944" t="str">
            <v>HUM</v>
          </cell>
          <cell r="D1944" t="str">
            <v>A00</v>
          </cell>
          <cell r="E1944" t="str">
            <v>FTE</v>
          </cell>
          <cell r="F1944" t="str">
            <v>T</v>
          </cell>
          <cell r="G1944" t="str">
            <v>TOTAL</v>
          </cell>
          <cell r="H1944" t="str">
            <v>RSE</v>
          </cell>
          <cell r="J1944" t="str">
            <v>:</v>
          </cell>
          <cell r="K1944" t="str">
            <v>NC</v>
          </cell>
          <cell r="M1944" t="str">
            <v>V</v>
          </cell>
          <cell r="N1944">
            <v>38461.761388888888</v>
          </cell>
          <cell r="O1944" t="str">
            <v>GCHATEAUGIRON</v>
          </cell>
          <cell r="P1944">
            <v>38681.436192129629</v>
          </cell>
        </row>
        <row r="1945">
          <cell r="A1945" t="str">
            <v>1988</v>
          </cell>
          <cell r="B1945" t="str">
            <v>SI</v>
          </cell>
          <cell r="C1945" t="str">
            <v>HUM</v>
          </cell>
          <cell r="D1945" t="str">
            <v>A00</v>
          </cell>
          <cell r="E1945" t="str">
            <v>FTE</v>
          </cell>
          <cell r="F1945" t="str">
            <v>T</v>
          </cell>
          <cell r="G1945" t="str">
            <v>TOTAL</v>
          </cell>
          <cell r="H1945" t="str">
            <v>RSE</v>
          </cell>
          <cell r="J1945" t="str">
            <v>:</v>
          </cell>
          <cell r="K1945" t="str">
            <v>NC</v>
          </cell>
          <cell r="M1945" t="str">
            <v>V</v>
          </cell>
          <cell r="N1945">
            <v>38461.761388888888</v>
          </cell>
          <cell r="O1945" t="str">
            <v>GCHATEAUGIRON</v>
          </cell>
          <cell r="P1945">
            <v>38681.43613425926</v>
          </cell>
        </row>
        <row r="1946">
          <cell r="A1946" t="str">
            <v>1987</v>
          </cell>
          <cell r="B1946" t="str">
            <v>SI</v>
          </cell>
          <cell r="C1946" t="str">
            <v>HUM</v>
          </cell>
          <cell r="D1946" t="str">
            <v>A00</v>
          </cell>
          <cell r="E1946" t="str">
            <v>FTE</v>
          </cell>
          <cell r="F1946" t="str">
            <v>T</v>
          </cell>
          <cell r="G1946" t="str">
            <v>TOTAL</v>
          </cell>
          <cell r="H1946" t="str">
            <v>RSE</v>
          </cell>
          <cell r="J1946" t="str">
            <v>:</v>
          </cell>
          <cell r="K1946" t="str">
            <v>NC</v>
          </cell>
          <cell r="M1946" t="str">
            <v>V</v>
          </cell>
          <cell r="N1946">
            <v>38461.761388888888</v>
          </cell>
          <cell r="O1946" t="str">
            <v>GCHATEAUGIRON</v>
          </cell>
          <cell r="P1946">
            <v>38681.43608796296</v>
          </cell>
        </row>
        <row r="1947">
          <cell r="A1947" t="str">
            <v>1986</v>
          </cell>
          <cell r="B1947" t="str">
            <v>SI</v>
          </cell>
          <cell r="C1947" t="str">
            <v>HUM</v>
          </cell>
          <cell r="D1947" t="str">
            <v>A00</v>
          </cell>
          <cell r="E1947" t="str">
            <v>FTE</v>
          </cell>
          <cell r="F1947" t="str">
            <v>T</v>
          </cell>
          <cell r="G1947" t="str">
            <v>TOTAL</v>
          </cell>
          <cell r="H1947" t="str">
            <v>RSE</v>
          </cell>
          <cell r="J1947" t="str">
            <v>:</v>
          </cell>
          <cell r="K1947" t="str">
            <v>NC</v>
          </cell>
          <cell r="M1947" t="str">
            <v>V</v>
          </cell>
          <cell r="N1947">
            <v>38461.761388888888</v>
          </cell>
          <cell r="O1947" t="str">
            <v>GCHATEAUGIRON</v>
          </cell>
          <cell r="P1947">
            <v>38681.436030092591</v>
          </cell>
        </row>
        <row r="1948">
          <cell r="A1948" t="str">
            <v>1985</v>
          </cell>
          <cell r="B1948" t="str">
            <v>SI</v>
          </cell>
          <cell r="C1948" t="str">
            <v>HUM</v>
          </cell>
          <cell r="D1948" t="str">
            <v>A00</v>
          </cell>
          <cell r="E1948" t="str">
            <v>FTE</v>
          </cell>
          <cell r="F1948" t="str">
            <v>T</v>
          </cell>
          <cell r="G1948" t="str">
            <v>TOTAL</v>
          </cell>
          <cell r="H1948" t="str">
            <v>RSE</v>
          </cell>
          <cell r="J1948" t="str">
            <v>:</v>
          </cell>
          <cell r="K1948" t="str">
            <v>NC</v>
          </cell>
          <cell r="M1948" t="str">
            <v>V</v>
          </cell>
          <cell r="N1948">
            <v>38461.761388888888</v>
          </cell>
          <cell r="O1948" t="str">
            <v>GCHATEAUGIRON</v>
          </cell>
          <cell r="P1948">
            <v>38681.435983796298</v>
          </cell>
        </row>
        <row r="1949">
          <cell r="A1949" t="str">
            <v>1984</v>
          </cell>
          <cell r="B1949" t="str">
            <v>SI</v>
          </cell>
          <cell r="C1949" t="str">
            <v>HUM</v>
          </cell>
          <cell r="D1949" t="str">
            <v>A00</v>
          </cell>
          <cell r="E1949" t="str">
            <v>FTE</v>
          </cell>
          <cell r="F1949" t="str">
            <v>T</v>
          </cell>
          <cell r="G1949" t="str">
            <v>TOTAL</v>
          </cell>
          <cell r="H1949" t="str">
            <v>RSE</v>
          </cell>
          <cell r="J1949" t="str">
            <v>:</v>
          </cell>
          <cell r="K1949" t="str">
            <v>NC</v>
          </cell>
          <cell r="M1949" t="str">
            <v>V</v>
          </cell>
          <cell r="N1949">
            <v>38461.761388888888</v>
          </cell>
          <cell r="O1949" t="str">
            <v>GCHATEAUGIRON</v>
          </cell>
          <cell r="P1949">
            <v>38681.435949074075</v>
          </cell>
        </row>
        <row r="1950">
          <cell r="A1950" t="str">
            <v>1983</v>
          </cell>
          <cell r="B1950" t="str">
            <v>SI</v>
          </cell>
          <cell r="C1950" t="str">
            <v>HUM</v>
          </cell>
          <cell r="D1950" t="str">
            <v>A00</v>
          </cell>
          <cell r="E1950" t="str">
            <v>FTE</v>
          </cell>
          <cell r="F1950" t="str">
            <v>T</v>
          </cell>
          <cell r="G1950" t="str">
            <v>TOTAL</v>
          </cell>
          <cell r="H1950" t="str">
            <v>RSE</v>
          </cell>
          <cell r="J1950" t="str">
            <v>:</v>
          </cell>
          <cell r="K1950" t="str">
            <v>NC</v>
          </cell>
          <cell r="M1950" t="str">
            <v>V</v>
          </cell>
          <cell r="N1950">
            <v>38461.761388888888</v>
          </cell>
          <cell r="O1950" t="str">
            <v>GCHATEAUGIRON</v>
          </cell>
          <cell r="P1950">
            <v>38681.435914351852</v>
          </cell>
        </row>
        <row r="1951">
          <cell r="A1951" t="str">
            <v>1982</v>
          </cell>
          <cell r="B1951" t="str">
            <v>SI</v>
          </cell>
          <cell r="C1951" t="str">
            <v>HUM</v>
          </cell>
          <cell r="D1951" t="str">
            <v>A00</v>
          </cell>
          <cell r="E1951" t="str">
            <v>FTE</v>
          </cell>
          <cell r="F1951" t="str">
            <v>T</v>
          </cell>
          <cell r="G1951" t="str">
            <v>TOTAL</v>
          </cell>
          <cell r="H1951" t="str">
            <v>RSE</v>
          </cell>
          <cell r="J1951" t="str">
            <v>:</v>
          </cell>
          <cell r="K1951" t="str">
            <v>NC</v>
          </cell>
          <cell r="M1951" t="str">
            <v>V</v>
          </cell>
          <cell r="N1951">
            <v>38461.761388888888</v>
          </cell>
          <cell r="O1951" t="str">
            <v>GCHATEAUGIRON</v>
          </cell>
          <cell r="P1951">
            <v>38681.435879629629</v>
          </cell>
        </row>
        <row r="1952">
          <cell r="A1952" t="str">
            <v>1981</v>
          </cell>
          <cell r="B1952" t="str">
            <v>SI</v>
          </cell>
          <cell r="C1952" t="str">
            <v>HUM</v>
          </cell>
          <cell r="D1952" t="str">
            <v>A00</v>
          </cell>
          <cell r="E1952" t="str">
            <v>FTE</v>
          </cell>
          <cell r="F1952" t="str">
            <v>T</v>
          </cell>
          <cell r="G1952" t="str">
            <v>TOTAL</v>
          </cell>
          <cell r="H1952" t="str">
            <v>RSE</v>
          </cell>
          <cell r="J1952" t="str">
            <v>:</v>
          </cell>
          <cell r="K1952" t="str">
            <v>NC</v>
          </cell>
          <cell r="M1952" t="str">
            <v>V</v>
          </cell>
          <cell r="N1952">
            <v>38461.761388888888</v>
          </cell>
          <cell r="O1952" t="str">
            <v>GCHATEAUGIRON</v>
          </cell>
          <cell r="P1952">
            <v>38681.435856481483</v>
          </cell>
        </row>
        <row r="1953">
          <cell r="A1953" t="str">
            <v>1980</v>
          </cell>
          <cell r="B1953" t="str">
            <v>SI</v>
          </cell>
          <cell r="C1953" t="str">
            <v>HUM</v>
          </cell>
          <cell r="D1953" t="str">
            <v>A00</v>
          </cell>
          <cell r="E1953" t="str">
            <v>FTE</v>
          </cell>
          <cell r="F1953" t="str">
            <v>T</v>
          </cell>
          <cell r="G1953" t="str">
            <v>TOTAL</v>
          </cell>
          <cell r="H1953" t="str">
            <v>RSE</v>
          </cell>
          <cell r="J1953" t="str">
            <v>:</v>
          </cell>
          <cell r="K1953" t="str">
            <v>NC</v>
          </cell>
          <cell r="M1953" t="str">
            <v>V</v>
          </cell>
          <cell r="N1953">
            <v>38461.761388888888</v>
          </cell>
          <cell r="O1953" t="str">
            <v>GCHATEAUGIRON</v>
          </cell>
          <cell r="P1953">
            <v>38681.435833333337</v>
          </cell>
        </row>
        <row r="1954">
          <cell r="A1954" t="str">
            <v>2002</v>
          </cell>
          <cell r="B1954" t="str">
            <v>SK</v>
          </cell>
          <cell r="C1954" t="str">
            <v>HUM</v>
          </cell>
          <cell r="D1954" t="str">
            <v>A00</v>
          </cell>
          <cell r="E1954" t="str">
            <v>FTE</v>
          </cell>
          <cell r="F1954" t="str">
            <v>T</v>
          </cell>
          <cell r="G1954" t="str">
            <v>TOTAL</v>
          </cell>
          <cell r="H1954" t="str">
            <v>RSE</v>
          </cell>
          <cell r="I1954">
            <v>336</v>
          </cell>
          <cell r="K1954" t="str">
            <v>MS</v>
          </cell>
          <cell r="M1954" t="str">
            <v>V</v>
          </cell>
          <cell r="N1954">
            <v>38461.761388888888</v>
          </cell>
          <cell r="O1954" t="str">
            <v>GCHATEAUGIRON</v>
          </cell>
          <cell r="P1954">
            <v>38681.438425925924</v>
          </cell>
          <cell r="Q1954" t="str">
            <v>gchateaug</v>
          </cell>
        </row>
        <row r="1955">
          <cell r="A1955" t="str">
            <v>2001</v>
          </cell>
          <cell r="B1955" t="str">
            <v>SK</v>
          </cell>
          <cell r="C1955" t="str">
            <v>HUM</v>
          </cell>
          <cell r="D1955" t="str">
            <v>A00</v>
          </cell>
          <cell r="E1955" t="str">
            <v>FTE</v>
          </cell>
          <cell r="F1955" t="str">
            <v>T</v>
          </cell>
          <cell r="G1955" t="str">
            <v>TOTAL</v>
          </cell>
          <cell r="H1955" t="str">
            <v>RSE</v>
          </cell>
          <cell r="I1955">
            <v>215</v>
          </cell>
          <cell r="K1955" t="str">
            <v>NC</v>
          </cell>
          <cell r="M1955" t="str">
            <v>V</v>
          </cell>
          <cell r="N1955">
            <v>38461.761388888888</v>
          </cell>
          <cell r="O1955" t="str">
            <v>GCHATEAUGIRON</v>
          </cell>
          <cell r="P1955">
            <v>38681.438101851854</v>
          </cell>
        </row>
        <row r="1956">
          <cell r="A1956" t="str">
            <v>2000</v>
          </cell>
          <cell r="B1956" t="str">
            <v>SK</v>
          </cell>
          <cell r="C1956" t="str">
            <v>HUM</v>
          </cell>
          <cell r="D1956" t="str">
            <v>A00</v>
          </cell>
          <cell r="E1956" t="str">
            <v>FTE</v>
          </cell>
          <cell r="F1956" t="str">
            <v>T</v>
          </cell>
          <cell r="G1956" t="str">
            <v>TOTAL</v>
          </cell>
          <cell r="H1956" t="str">
            <v>RSE</v>
          </cell>
          <cell r="I1956">
            <v>474</v>
          </cell>
          <cell r="K1956" t="str">
            <v>NC</v>
          </cell>
          <cell r="M1956" t="str">
            <v>V</v>
          </cell>
          <cell r="N1956">
            <v>38461.761388888888</v>
          </cell>
          <cell r="O1956" t="str">
            <v>GCHATEAUGIRON</v>
          </cell>
          <cell r="P1956">
            <v>38681.437824074077</v>
          </cell>
        </row>
        <row r="1957">
          <cell r="A1957" t="str">
            <v>1999</v>
          </cell>
          <cell r="B1957" t="str">
            <v>SK</v>
          </cell>
          <cell r="C1957" t="str">
            <v>HUM</v>
          </cell>
          <cell r="D1957" t="str">
            <v>A00</v>
          </cell>
          <cell r="E1957" t="str">
            <v>FTE</v>
          </cell>
          <cell r="F1957" t="str">
            <v>T</v>
          </cell>
          <cell r="G1957" t="str">
            <v>TOTAL</v>
          </cell>
          <cell r="H1957" t="str">
            <v>RSE</v>
          </cell>
          <cell r="I1957">
            <v>298</v>
          </cell>
          <cell r="K1957" t="str">
            <v>NC</v>
          </cell>
          <cell r="M1957" t="str">
            <v>V</v>
          </cell>
          <cell r="N1957">
            <v>38461.761388888888</v>
          </cell>
          <cell r="O1957" t="str">
            <v>GCHATEAUGIRON</v>
          </cell>
          <cell r="P1957">
            <v>38681.437581018516</v>
          </cell>
        </row>
        <row r="1958">
          <cell r="A1958" t="str">
            <v>1998</v>
          </cell>
          <cell r="B1958" t="str">
            <v>SK</v>
          </cell>
          <cell r="C1958" t="str">
            <v>HUM</v>
          </cell>
          <cell r="D1958" t="str">
            <v>A00</v>
          </cell>
          <cell r="E1958" t="str">
            <v>FTE</v>
          </cell>
          <cell r="F1958" t="str">
            <v>T</v>
          </cell>
          <cell r="G1958" t="str">
            <v>TOTAL</v>
          </cell>
          <cell r="H1958" t="str">
            <v>RSE</v>
          </cell>
          <cell r="I1958">
            <v>174</v>
          </cell>
          <cell r="K1958" t="str">
            <v>NC</v>
          </cell>
          <cell r="M1958" t="str">
            <v>V</v>
          </cell>
          <cell r="N1958">
            <v>38461.761388888888</v>
          </cell>
          <cell r="O1958" t="str">
            <v>GCHATEAUGIRON</v>
          </cell>
          <cell r="P1958">
            <v>38681.437349537038</v>
          </cell>
        </row>
        <row r="1959">
          <cell r="A1959" t="str">
            <v>1997</v>
          </cell>
          <cell r="B1959" t="str">
            <v>SK</v>
          </cell>
          <cell r="C1959" t="str">
            <v>HUM</v>
          </cell>
          <cell r="D1959" t="str">
            <v>A00</v>
          </cell>
          <cell r="E1959" t="str">
            <v>FTE</v>
          </cell>
          <cell r="F1959" t="str">
            <v>T</v>
          </cell>
          <cell r="G1959" t="str">
            <v>TOTAL</v>
          </cell>
          <cell r="H1959" t="str">
            <v>RSE</v>
          </cell>
          <cell r="I1959">
            <v>21</v>
          </cell>
          <cell r="K1959" t="str">
            <v>NC</v>
          </cell>
          <cell r="M1959" t="str">
            <v>V</v>
          </cell>
          <cell r="N1959">
            <v>38461.761388888888</v>
          </cell>
          <cell r="O1959" t="str">
            <v>GCHATEAUGIRON</v>
          </cell>
          <cell r="P1959">
            <v>38681.437141203707</v>
          </cell>
        </row>
        <row r="1960">
          <cell r="A1960" t="str">
            <v>1996</v>
          </cell>
          <cell r="B1960" t="str">
            <v>SK</v>
          </cell>
          <cell r="C1960" t="str">
            <v>HUM</v>
          </cell>
          <cell r="D1960" t="str">
            <v>A00</v>
          </cell>
          <cell r="E1960" t="str">
            <v>FTE</v>
          </cell>
          <cell r="F1960" t="str">
            <v>T</v>
          </cell>
          <cell r="G1960" t="str">
            <v>TOTAL</v>
          </cell>
          <cell r="H1960" t="str">
            <v>RSE</v>
          </cell>
          <cell r="I1960">
            <v>11</v>
          </cell>
          <cell r="K1960" t="str">
            <v>NC</v>
          </cell>
          <cell r="M1960" t="str">
            <v>V</v>
          </cell>
          <cell r="N1960">
            <v>38461.761388888888</v>
          </cell>
          <cell r="O1960" t="str">
            <v>GCHATEAUGIRON</v>
          </cell>
          <cell r="P1960">
            <v>38681.436944444446</v>
          </cell>
        </row>
        <row r="1961">
          <cell r="A1961" t="str">
            <v>1995</v>
          </cell>
          <cell r="B1961" t="str">
            <v>SK</v>
          </cell>
          <cell r="C1961" t="str">
            <v>HUM</v>
          </cell>
          <cell r="D1961" t="str">
            <v>A00</v>
          </cell>
          <cell r="E1961" t="str">
            <v>FTE</v>
          </cell>
          <cell r="F1961" t="str">
            <v>T</v>
          </cell>
          <cell r="G1961" t="str">
            <v>TOTAL</v>
          </cell>
          <cell r="H1961" t="str">
            <v>RSE</v>
          </cell>
          <cell r="J1961" t="str">
            <v>:</v>
          </cell>
          <cell r="K1961" t="str">
            <v>NC</v>
          </cell>
          <cell r="M1961" t="str">
            <v>V</v>
          </cell>
          <cell r="N1961">
            <v>38461.761388888888</v>
          </cell>
          <cell r="O1961" t="str">
            <v>GCHATEAUGIRON</v>
          </cell>
          <cell r="P1961">
            <v>38681.436793981484</v>
          </cell>
        </row>
        <row r="1962">
          <cell r="A1962" t="str">
            <v>1994</v>
          </cell>
          <cell r="B1962" t="str">
            <v>SK</v>
          </cell>
          <cell r="C1962" t="str">
            <v>HUM</v>
          </cell>
          <cell r="D1962" t="str">
            <v>A00</v>
          </cell>
          <cell r="E1962" t="str">
            <v>FTE</v>
          </cell>
          <cell r="F1962" t="str">
            <v>T</v>
          </cell>
          <cell r="G1962" t="str">
            <v>TOTAL</v>
          </cell>
          <cell r="H1962" t="str">
            <v>RSE</v>
          </cell>
          <cell r="J1962" t="str">
            <v>:</v>
          </cell>
          <cell r="K1962" t="str">
            <v>NC</v>
          </cell>
          <cell r="M1962" t="str">
            <v>V</v>
          </cell>
          <cell r="N1962">
            <v>38461.761388888888</v>
          </cell>
          <cell r="O1962" t="str">
            <v>GCHATEAUGIRON</v>
          </cell>
          <cell r="P1962">
            <v>38681.436643518522</v>
          </cell>
        </row>
        <row r="1963">
          <cell r="A1963" t="str">
            <v>1993</v>
          </cell>
          <cell r="B1963" t="str">
            <v>SK</v>
          </cell>
          <cell r="C1963" t="str">
            <v>HUM</v>
          </cell>
          <cell r="D1963" t="str">
            <v>A00</v>
          </cell>
          <cell r="E1963" t="str">
            <v>FTE</v>
          </cell>
          <cell r="F1963" t="str">
            <v>T</v>
          </cell>
          <cell r="G1963" t="str">
            <v>TOTAL</v>
          </cell>
          <cell r="H1963" t="str">
            <v>RSE</v>
          </cell>
          <cell r="J1963" t="str">
            <v>:</v>
          </cell>
          <cell r="K1963" t="str">
            <v>NC</v>
          </cell>
          <cell r="M1963" t="str">
            <v>V</v>
          </cell>
          <cell r="N1963">
            <v>38461.761388888888</v>
          </cell>
          <cell r="O1963" t="str">
            <v>GCHATEAUGIRON</v>
          </cell>
          <cell r="P1963">
            <v>38681.436527777776</v>
          </cell>
        </row>
        <row r="1964">
          <cell r="A1964" t="str">
            <v>1992</v>
          </cell>
          <cell r="B1964" t="str">
            <v>SK</v>
          </cell>
          <cell r="C1964" t="str">
            <v>HUM</v>
          </cell>
          <cell r="D1964" t="str">
            <v>A00</v>
          </cell>
          <cell r="E1964" t="str">
            <v>FTE</v>
          </cell>
          <cell r="F1964" t="str">
            <v>T</v>
          </cell>
          <cell r="G1964" t="str">
            <v>TOTAL</v>
          </cell>
          <cell r="H1964" t="str">
            <v>RSE</v>
          </cell>
          <cell r="J1964" t="str">
            <v>:</v>
          </cell>
          <cell r="K1964" t="str">
            <v>NC</v>
          </cell>
          <cell r="M1964" t="str">
            <v>V</v>
          </cell>
          <cell r="N1964">
            <v>38461.761388888888</v>
          </cell>
          <cell r="O1964" t="str">
            <v>GCHATEAUGIRON</v>
          </cell>
          <cell r="P1964">
            <v>38681.436435185184</v>
          </cell>
        </row>
        <row r="1965">
          <cell r="A1965" t="str">
            <v>1991</v>
          </cell>
          <cell r="B1965" t="str">
            <v>SK</v>
          </cell>
          <cell r="C1965" t="str">
            <v>HUM</v>
          </cell>
          <cell r="D1965" t="str">
            <v>A00</v>
          </cell>
          <cell r="E1965" t="str">
            <v>FTE</v>
          </cell>
          <cell r="F1965" t="str">
            <v>T</v>
          </cell>
          <cell r="G1965" t="str">
            <v>TOTAL</v>
          </cell>
          <cell r="H1965" t="str">
            <v>RSE</v>
          </cell>
          <cell r="J1965" t="str">
            <v>:</v>
          </cell>
          <cell r="K1965" t="str">
            <v>NC</v>
          </cell>
          <cell r="M1965" t="str">
            <v>V</v>
          </cell>
          <cell r="N1965">
            <v>38461.761388888888</v>
          </cell>
          <cell r="O1965" t="str">
            <v>GCHATEAUGIRON</v>
          </cell>
          <cell r="P1965">
            <v>38681.436342592591</v>
          </cell>
        </row>
        <row r="1966">
          <cell r="A1966" t="str">
            <v>1990</v>
          </cell>
          <cell r="B1966" t="str">
            <v>SK</v>
          </cell>
          <cell r="C1966" t="str">
            <v>HUM</v>
          </cell>
          <cell r="D1966" t="str">
            <v>A00</v>
          </cell>
          <cell r="E1966" t="str">
            <v>FTE</v>
          </cell>
          <cell r="F1966" t="str">
            <v>T</v>
          </cell>
          <cell r="G1966" t="str">
            <v>TOTAL</v>
          </cell>
          <cell r="H1966" t="str">
            <v>RSE</v>
          </cell>
          <cell r="J1966" t="str">
            <v>:</v>
          </cell>
          <cell r="K1966" t="str">
            <v>NC</v>
          </cell>
          <cell r="M1966" t="str">
            <v>V</v>
          </cell>
          <cell r="N1966">
            <v>38461.761388888888</v>
          </cell>
          <cell r="O1966" t="str">
            <v>GCHATEAUGIRON</v>
          </cell>
          <cell r="P1966">
            <v>38681.436273148145</v>
          </cell>
        </row>
        <row r="1967">
          <cell r="A1967" t="str">
            <v>1989</v>
          </cell>
          <cell r="B1967" t="str">
            <v>SK</v>
          </cell>
          <cell r="C1967" t="str">
            <v>HUM</v>
          </cell>
          <cell r="D1967" t="str">
            <v>A00</v>
          </cell>
          <cell r="E1967" t="str">
            <v>FTE</v>
          </cell>
          <cell r="F1967" t="str">
            <v>T</v>
          </cell>
          <cell r="G1967" t="str">
            <v>TOTAL</v>
          </cell>
          <cell r="H1967" t="str">
            <v>RSE</v>
          </cell>
          <cell r="J1967" t="str">
            <v>:</v>
          </cell>
          <cell r="K1967" t="str">
            <v>NC</v>
          </cell>
          <cell r="M1967" t="str">
            <v>V</v>
          </cell>
          <cell r="N1967">
            <v>38461.761388888888</v>
          </cell>
          <cell r="O1967" t="str">
            <v>GCHATEAUGIRON</v>
          </cell>
          <cell r="P1967">
            <v>38681.436203703706</v>
          </cell>
        </row>
        <row r="1968">
          <cell r="A1968" t="str">
            <v>1988</v>
          </cell>
          <cell r="B1968" t="str">
            <v>SK</v>
          </cell>
          <cell r="C1968" t="str">
            <v>HUM</v>
          </cell>
          <cell r="D1968" t="str">
            <v>A00</v>
          </cell>
          <cell r="E1968" t="str">
            <v>FTE</v>
          </cell>
          <cell r="F1968" t="str">
            <v>T</v>
          </cell>
          <cell r="G1968" t="str">
            <v>TOTAL</v>
          </cell>
          <cell r="H1968" t="str">
            <v>RSE</v>
          </cell>
          <cell r="J1968" t="str">
            <v>:</v>
          </cell>
          <cell r="K1968" t="str">
            <v>NC</v>
          </cell>
          <cell r="M1968" t="str">
            <v>V</v>
          </cell>
          <cell r="N1968">
            <v>38461.761388888888</v>
          </cell>
          <cell r="O1968" t="str">
            <v>GCHATEAUGIRON</v>
          </cell>
          <cell r="P1968">
            <v>38681.436145833337</v>
          </cell>
        </row>
        <row r="1969">
          <cell r="A1969" t="str">
            <v>1987</v>
          </cell>
          <cell r="B1969" t="str">
            <v>SK</v>
          </cell>
          <cell r="C1969" t="str">
            <v>HUM</v>
          </cell>
          <cell r="D1969" t="str">
            <v>A00</v>
          </cell>
          <cell r="E1969" t="str">
            <v>FTE</v>
          </cell>
          <cell r="F1969" t="str">
            <v>T</v>
          </cell>
          <cell r="G1969" t="str">
            <v>TOTAL</v>
          </cell>
          <cell r="H1969" t="str">
            <v>RSE</v>
          </cell>
          <cell r="J1969" t="str">
            <v>:</v>
          </cell>
          <cell r="K1969" t="str">
            <v>NC</v>
          </cell>
          <cell r="M1969" t="str">
            <v>V</v>
          </cell>
          <cell r="N1969">
            <v>38461.761388888888</v>
          </cell>
          <cell r="O1969" t="str">
            <v>GCHATEAUGIRON</v>
          </cell>
          <cell r="P1969">
            <v>38681.43608796296</v>
          </cell>
        </row>
        <row r="1970">
          <cell r="A1970" t="str">
            <v>1986</v>
          </cell>
          <cell r="B1970" t="str">
            <v>SK</v>
          </cell>
          <cell r="C1970" t="str">
            <v>HUM</v>
          </cell>
          <cell r="D1970" t="str">
            <v>A00</v>
          </cell>
          <cell r="E1970" t="str">
            <v>FTE</v>
          </cell>
          <cell r="F1970" t="str">
            <v>T</v>
          </cell>
          <cell r="G1970" t="str">
            <v>TOTAL</v>
          </cell>
          <cell r="H1970" t="str">
            <v>RSE</v>
          </cell>
          <cell r="J1970" t="str">
            <v>:</v>
          </cell>
          <cell r="K1970" t="str">
            <v>NC</v>
          </cell>
          <cell r="M1970" t="str">
            <v>V</v>
          </cell>
          <cell r="N1970">
            <v>38461.761388888888</v>
          </cell>
          <cell r="O1970" t="str">
            <v>GCHATEAUGIRON</v>
          </cell>
          <cell r="P1970">
            <v>38681.436041666668</v>
          </cell>
        </row>
        <row r="1971">
          <cell r="A1971" t="str">
            <v>1985</v>
          </cell>
          <cell r="B1971" t="str">
            <v>SK</v>
          </cell>
          <cell r="C1971" t="str">
            <v>HUM</v>
          </cell>
          <cell r="D1971" t="str">
            <v>A00</v>
          </cell>
          <cell r="E1971" t="str">
            <v>FTE</v>
          </cell>
          <cell r="F1971" t="str">
            <v>T</v>
          </cell>
          <cell r="G1971" t="str">
            <v>TOTAL</v>
          </cell>
          <cell r="H1971" t="str">
            <v>RSE</v>
          </cell>
          <cell r="J1971" t="str">
            <v>:</v>
          </cell>
          <cell r="K1971" t="str">
            <v>NC</v>
          </cell>
          <cell r="M1971" t="str">
            <v>V</v>
          </cell>
          <cell r="N1971">
            <v>38461.761388888888</v>
          </cell>
          <cell r="O1971" t="str">
            <v>GCHATEAUGIRON</v>
          </cell>
          <cell r="P1971">
            <v>38681.435995370368</v>
          </cell>
        </row>
        <row r="1972">
          <cell r="A1972" t="str">
            <v>1984</v>
          </cell>
          <cell r="B1972" t="str">
            <v>SK</v>
          </cell>
          <cell r="C1972" t="str">
            <v>HUM</v>
          </cell>
          <cell r="D1972" t="str">
            <v>A00</v>
          </cell>
          <cell r="E1972" t="str">
            <v>FTE</v>
          </cell>
          <cell r="F1972" t="str">
            <v>T</v>
          </cell>
          <cell r="G1972" t="str">
            <v>TOTAL</v>
          </cell>
          <cell r="H1972" t="str">
            <v>RSE</v>
          </cell>
          <cell r="J1972" t="str">
            <v>:</v>
          </cell>
          <cell r="K1972" t="str">
            <v>NC</v>
          </cell>
          <cell r="M1972" t="str">
            <v>V</v>
          </cell>
          <cell r="N1972">
            <v>38461.761388888888</v>
          </cell>
          <cell r="O1972" t="str">
            <v>GCHATEAUGIRON</v>
          </cell>
          <cell r="P1972">
            <v>38681.435949074075</v>
          </cell>
        </row>
        <row r="1973">
          <cell r="A1973" t="str">
            <v>1983</v>
          </cell>
          <cell r="B1973" t="str">
            <v>SK</v>
          </cell>
          <cell r="C1973" t="str">
            <v>HUM</v>
          </cell>
          <cell r="D1973" t="str">
            <v>A00</v>
          </cell>
          <cell r="E1973" t="str">
            <v>FTE</v>
          </cell>
          <cell r="F1973" t="str">
            <v>T</v>
          </cell>
          <cell r="G1973" t="str">
            <v>TOTAL</v>
          </cell>
          <cell r="H1973" t="str">
            <v>RSE</v>
          </cell>
          <cell r="J1973" t="str">
            <v>:</v>
          </cell>
          <cell r="K1973" t="str">
            <v>NC</v>
          </cell>
          <cell r="M1973" t="str">
            <v>V</v>
          </cell>
          <cell r="N1973">
            <v>38461.761388888888</v>
          </cell>
          <cell r="O1973" t="str">
            <v>GCHATEAUGIRON</v>
          </cell>
          <cell r="P1973">
            <v>38681.435914351852</v>
          </cell>
        </row>
        <row r="1974">
          <cell r="A1974" t="str">
            <v>1982</v>
          </cell>
          <cell r="B1974" t="str">
            <v>SK</v>
          </cell>
          <cell r="C1974" t="str">
            <v>HUM</v>
          </cell>
          <cell r="D1974" t="str">
            <v>A00</v>
          </cell>
          <cell r="E1974" t="str">
            <v>FTE</v>
          </cell>
          <cell r="F1974" t="str">
            <v>T</v>
          </cell>
          <cell r="G1974" t="str">
            <v>TOTAL</v>
          </cell>
          <cell r="H1974" t="str">
            <v>RSE</v>
          </cell>
          <cell r="J1974" t="str">
            <v>:</v>
          </cell>
          <cell r="K1974" t="str">
            <v>NC</v>
          </cell>
          <cell r="M1974" t="str">
            <v>V</v>
          </cell>
          <cell r="N1974">
            <v>38461.761388888888</v>
          </cell>
          <cell r="O1974" t="str">
            <v>GCHATEAUGIRON</v>
          </cell>
          <cell r="P1974">
            <v>38681.435879629629</v>
          </cell>
        </row>
        <row r="1975">
          <cell r="A1975" t="str">
            <v>1981</v>
          </cell>
          <cell r="B1975" t="str">
            <v>SK</v>
          </cell>
          <cell r="C1975" t="str">
            <v>HUM</v>
          </cell>
          <cell r="D1975" t="str">
            <v>A00</v>
          </cell>
          <cell r="E1975" t="str">
            <v>FTE</v>
          </cell>
          <cell r="F1975" t="str">
            <v>T</v>
          </cell>
          <cell r="G1975" t="str">
            <v>TOTAL</v>
          </cell>
          <cell r="H1975" t="str">
            <v>RSE</v>
          </cell>
          <cell r="J1975" t="str">
            <v>:</v>
          </cell>
          <cell r="K1975" t="str">
            <v>NC</v>
          </cell>
          <cell r="M1975" t="str">
            <v>V</v>
          </cell>
          <cell r="N1975">
            <v>38461.761388888888</v>
          </cell>
          <cell r="O1975" t="str">
            <v>GCHATEAUGIRON</v>
          </cell>
          <cell r="P1975">
            <v>38681.435856481483</v>
          </cell>
        </row>
        <row r="1976">
          <cell r="A1976" t="str">
            <v>1980</v>
          </cell>
          <cell r="B1976" t="str">
            <v>SK</v>
          </cell>
          <cell r="C1976" t="str">
            <v>HUM</v>
          </cell>
          <cell r="D1976" t="str">
            <v>A00</v>
          </cell>
          <cell r="E1976" t="str">
            <v>FTE</v>
          </cell>
          <cell r="F1976" t="str">
            <v>T</v>
          </cell>
          <cell r="G1976" t="str">
            <v>TOTAL</v>
          </cell>
          <cell r="H1976" t="str">
            <v>RSE</v>
          </cell>
          <cell r="J1976" t="str">
            <v>:</v>
          </cell>
          <cell r="K1976" t="str">
            <v>NC</v>
          </cell>
          <cell r="M1976" t="str">
            <v>V</v>
          </cell>
          <cell r="N1976">
            <v>38461.761388888888</v>
          </cell>
          <cell r="O1976" t="str">
            <v>GCHATEAUGIRON</v>
          </cell>
          <cell r="P1976">
            <v>38681.435833333337</v>
          </cell>
        </row>
        <row r="1977">
          <cell r="A1977" t="str">
            <v>2002</v>
          </cell>
          <cell r="B1977" t="str">
            <v>BG</v>
          </cell>
          <cell r="C1977" t="str">
            <v>HUM</v>
          </cell>
          <cell r="D1977" t="str">
            <v>A00</v>
          </cell>
          <cell r="E1977" t="str">
            <v>FTE</v>
          </cell>
          <cell r="F1977" t="str">
            <v>T</v>
          </cell>
          <cell r="G1977" t="str">
            <v>TOTAL</v>
          </cell>
          <cell r="H1977" t="str">
            <v>RSE</v>
          </cell>
          <cell r="I1977">
            <v>900</v>
          </cell>
          <cell r="K1977" t="str">
            <v>MS</v>
          </cell>
          <cell r="M1977" t="str">
            <v>V</v>
          </cell>
          <cell r="N1977">
            <v>38461.761388888888</v>
          </cell>
          <cell r="O1977" t="str">
            <v>GCHATEAUGIRON</v>
          </cell>
          <cell r="P1977">
            <v>38681.438148148147</v>
          </cell>
          <cell r="Q1977" t="str">
            <v>gchateaug</v>
          </cell>
        </row>
        <row r="1978">
          <cell r="A1978" t="str">
            <v>2001</v>
          </cell>
          <cell r="B1978" t="str">
            <v>BG</v>
          </cell>
          <cell r="C1978" t="str">
            <v>HUM</v>
          </cell>
          <cell r="D1978" t="str">
            <v>A00</v>
          </cell>
          <cell r="E1978" t="str">
            <v>FTE</v>
          </cell>
          <cell r="F1978" t="str">
            <v>T</v>
          </cell>
          <cell r="G1978" t="str">
            <v>TOTAL</v>
          </cell>
          <cell r="H1978" t="str">
            <v>RSE</v>
          </cell>
          <cell r="I1978">
            <v>882</v>
          </cell>
          <cell r="K1978" t="str">
            <v>NC</v>
          </cell>
          <cell r="M1978" t="str">
            <v>V</v>
          </cell>
          <cell r="N1978">
            <v>38461.761388888888</v>
          </cell>
          <cell r="O1978" t="str">
            <v>GCHATEAUGIRON</v>
          </cell>
          <cell r="P1978">
            <v>38681.437858796293</v>
          </cell>
        </row>
        <row r="1979">
          <cell r="A1979" t="str">
            <v>1993</v>
          </cell>
          <cell r="B1979" t="str">
            <v>RO</v>
          </cell>
          <cell r="C1979" t="str">
            <v>HUM</v>
          </cell>
          <cell r="D1979" t="str">
            <v>A00</v>
          </cell>
          <cell r="E1979" t="str">
            <v>FTE</v>
          </cell>
          <cell r="F1979" t="str">
            <v>T</v>
          </cell>
          <cell r="G1979" t="str">
            <v>TOTAL</v>
          </cell>
          <cell r="H1979" t="str">
            <v>RSE</v>
          </cell>
          <cell r="J1979" t="str">
            <v>:</v>
          </cell>
          <cell r="K1979" t="str">
            <v>NC</v>
          </cell>
          <cell r="M1979" t="str">
            <v>V</v>
          </cell>
          <cell r="N1979">
            <v>38461.761400462965</v>
          </cell>
          <cell r="O1979" t="str">
            <v>GCHATEAUGIRON</v>
          </cell>
          <cell r="P1979">
            <v>38681.43650462963</v>
          </cell>
        </row>
        <row r="1980">
          <cell r="A1980" t="str">
            <v>1992</v>
          </cell>
          <cell r="B1980" t="str">
            <v>RO</v>
          </cell>
          <cell r="C1980" t="str">
            <v>HUM</v>
          </cell>
          <cell r="D1980" t="str">
            <v>A00</v>
          </cell>
          <cell r="E1980" t="str">
            <v>FTE</v>
          </cell>
          <cell r="F1980" t="str">
            <v>T</v>
          </cell>
          <cell r="G1980" t="str">
            <v>TOTAL</v>
          </cell>
          <cell r="H1980" t="str">
            <v>RSE</v>
          </cell>
          <cell r="J1980" t="str">
            <v>:</v>
          </cell>
          <cell r="K1980" t="str">
            <v>NC</v>
          </cell>
          <cell r="M1980" t="str">
            <v>V</v>
          </cell>
          <cell r="N1980">
            <v>38461.761400462965</v>
          </cell>
          <cell r="O1980" t="str">
            <v>GCHATEAUGIRON</v>
          </cell>
          <cell r="P1980">
            <v>38681.436412037037</v>
          </cell>
        </row>
        <row r="1981">
          <cell r="A1981" t="str">
            <v>1991</v>
          </cell>
          <cell r="B1981" t="str">
            <v>RO</v>
          </cell>
          <cell r="C1981" t="str">
            <v>HUM</v>
          </cell>
          <cell r="D1981" t="str">
            <v>A00</v>
          </cell>
          <cell r="E1981" t="str">
            <v>FTE</v>
          </cell>
          <cell r="F1981" t="str">
            <v>T</v>
          </cell>
          <cell r="G1981" t="str">
            <v>TOTAL</v>
          </cell>
          <cell r="H1981" t="str">
            <v>RSE</v>
          </cell>
          <cell r="J1981" t="str">
            <v>:</v>
          </cell>
          <cell r="K1981" t="str">
            <v>NC</v>
          </cell>
          <cell r="M1981" t="str">
            <v>V</v>
          </cell>
          <cell r="N1981">
            <v>38461.761400462965</v>
          </cell>
          <cell r="O1981" t="str">
            <v>GCHATEAUGIRON</v>
          </cell>
          <cell r="P1981">
            <v>38681.436331018522</v>
          </cell>
        </row>
        <row r="1982">
          <cell r="A1982" t="str">
            <v>1990</v>
          </cell>
          <cell r="B1982" t="str">
            <v>RO</v>
          </cell>
          <cell r="C1982" t="str">
            <v>HUM</v>
          </cell>
          <cell r="D1982" t="str">
            <v>A00</v>
          </cell>
          <cell r="E1982" t="str">
            <v>FTE</v>
          </cell>
          <cell r="F1982" t="str">
            <v>T</v>
          </cell>
          <cell r="G1982" t="str">
            <v>TOTAL</v>
          </cell>
          <cell r="H1982" t="str">
            <v>RSE</v>
          </cell>
          <cell r="J1982" t="str">
            <v>:</v>
          </cell>
          <cell r="K1982" t="str">
            <v>NC</v>
          </cell>
          <cell r="M1982" t="str">
            <v>V</v>
          </cell>
          <cell r="N1982">
            <v>38461.761400462965</v>
          </cell>
          <cell r="O1982" t="str">
            <v>GCHATEAUGIRON</v>
          </cell>
          <cell r="P1982">
            <v>38681.436261574076</v>
          </cell>
        </row>
        <row r="1983">
          <cell r="A1983" t="str">
            <v>1989</v>
          </cell>
          <cell r="B1983" t="str">
            <v>RO</v>
          </cell>
          <cell r="C1983" t="str">
            <v>HUM</v>
          </cell>
          <cell r="D1983" t="str">
            <v>A00</v>
          </cell>
          <cell r="E1983" t="str">
            <v>FTE</v>
          </cell>
          <cell r="F1983" t="str">
            <v>T</v>
          </cell>
          <cell r="G1983" t="str">
            <v>TOTAL</v>
          </cell>
          <cell r="H1983" t="str">
            <v>RSE</v>
          </cell>
          <cell r="J1983" t="str">
            <v>:</v>
          </cell>
          <cell r="K1983" t="str">
            <v>NC</v>
          </cell>
          <cell r="M1983" t="str">
            <v>V</v>
          </cell>
          <cell r="N1983">
            <v>38461.761400462965</v>
          </cell>
          <cell r="O1983" t="str">
            <v>GCHATEAUGIRON</v>
          </cell>
          <cell r="P1983">
            <v>38681.436192129629</v>
          </cell>
        </row>
        <row r="1984">
          <cell r="A1984" t="str">
            <v>1988</v>
          </cell>
          <cell r="B1984" t="str">
            <v>RO</v>
          </cell>
          <cell r="C1984" t="str">
            <v>HUM</v>
          </cell>
          <cell r="D1984" t="str">
            <v>A00</v>
          </cell>
          <cell r="E1984" t="str">
            <v>FTE</v>
          </cell>
          <cell r="F1984" t="str">
            <v>T</v>
          </cell>
          <cell r="G1984" t="str">
            <v>TOTAL</v>
          </cell>
          <cell r="H1984" t="str">
            <v>RSE</v>
          </cell>
          <cell r="J1984" t="str">
            <v>:</v>
          </cell>
          <cell r="K1984" t="str">
            <v>NC</v>
          </cell>
          <cell r="M1984" t="str">
            <v>V</v>
          </cell>
          <cell r="N1984">
            <v>38461.761400462965</v>
          </cell>
          <cell r="O1984" t="str">
            <v>GCHATEAUGIRON</v>
          </cell>
          <cell r="P1984">
            <v>38681.43613425926</v>
          </cell>
        </row>
        <row r="1985">
          <cell r="A1985" t="str">
            <v>1987</v>
          </cell>
          <cell r="B1985" t="str">
            <v>RO</v>
          </cell>
          <cell r="C1985" t="str">
            <v>HUM</v>
          </cell>
          <cell r="D1985" t="str">
            <v>A00</v>
          </cell>
          <cell r="E1985" t="str">
            <v>FTE</v>
          </cell>
          <cell r="F1985" t="str">
            <v>T</v>
          </cell>
          <cell r="G1985" t="str">
            <v>TOTAL</v>
          </cell>
          <cell r="H1985" t="str">
            <v>RSE</v>
          </cell>
          <cell r="J1985" t="str">
            <v>:</v>
          </cell>
          <cell r="K1985" t="str">
            <v>NC</v>
          </cell>
          <cell r="M1985" t="str">
            <v>V</v>
          </cell>
          <cell r="N1985">
            <v>38461.761400462965</v>
          </cell>
          <cell r="O1985" t="str">
            <v>GCHATEAUGIRON</v>
          </cell>
          <cell r="P1985">
            <v>38681.436076388891</v>
          </cell>
        </row>
        <row r="1986">
          <cell r="A1986" t="str">
            <v>1986</v>
          </cell>
          <cell r="B1986" t="str">
            <v>RO</v>
          </cell>
          <cell r="C1986" t="str">
            <v>HUM</v>
          </cell>
          <cell r="D1986" t="str">
            <v>A00</v>
          </cell>
          <cell r="E1986" t="str">
            <v>FTE</v>
          </cell>
          <cell r="F1986" t="str">
            <v>T</v>
          </cell>
          <cell r="G1986" t="str">
            <v>TOTAL</v>
          </cell>
          <cell r="H1986" t="str">
            <v>RSE</v>
          </cell>
          <cell r="J1986" t="str">
            <v>:</v>
          </cell>
          <cell r="K1986" t="str">
            <v>NC</v>
          </cell>
          <cell r="M1986" t="str">
            <v>V</v>
          </cell>
          <cell r="N1986">
            <v>38461.761400462965</v>
          </cell>
          <cell r="O1986" t="str">
            <v>GCHATEAUGIRON</v>
          </cell>
          <cell r="P1986">
            <v>38681.436030092591</v>
          </cell>
        </row>
        <row r="1987">
          <cell r="A1987" t="str">
            <v>1985</v>
          </cell>
          <cell r="B1987" t="str">
            <v>RO</v>
          </cell>
          <cell r="C1987" t="str">
            <v>HUM</v>
          </cell>
          <cell r="D1987" t="str">
            <v>A00</v>
          </cell>
          <cell r="E1987" t="str">
            <v>FTE</v>
          </cell>
          <cell r="F1987" t="str">
            <v>T</v>
          </cell>
          <cell r="G1987" t="str">
            <v>TOTAL</v>
          </cell>
          <cell r="H1987" t="str">
            <v>RSE</v>
          </cell>
          <cell r="J1987" t="str">
            <v>:</v>
          </cell>
          <cell r="K1987" t="str">
            <v>NC</v>
          </cell>
          <cell r="M1987" t="str">
            <v>V</v>
          </cell>
          <cell r="N1987">
            <v>38461.761400462965</v>
          </cell>
          <cell r="O1987" t="str">
            <v>GCHATEAUGIRON</v>
          </cell>
          <cell r="P1987">
            <v>38681.435983796298</v>
          </cell>
        </row>
        <row r="1988">
          <cell r="A1988" t="str">
            <v>1984</v>
          </cell>
          <cell r="B1988" t="str">
            <v>RO</v>
          </cell>
          <cell r="C1988" t="str">
            <v>HUM</v>
          </cell>
          <cell r="D1988" t="str">
            <v>A00</v>
          </cell>
          <cell r="E1988" t="str">
            <v>FTE</v>
          </cell>
          <cell r="F1988" t="str">
            <v>T</v>
          </cell>
          <cell r="G1988" t="str">
            <v>TOTAL</v>
          </cell>
          <cell r="H1988" t="str">
            <v>RSE</v>
          </cell>
          <cell r="J1988" t="str">
            <v>:</v>
          </cell>
          <cell r="K1988" t="str">
            <v>NC</v>
          </cell>
          <cell r="M1988" t="str">
            <v>V</v>
          </cell>
          <cell r="N1988">
            <v>38461.761400462965</v>
          </cell>
          <cell r="O1988" t="str">
            <v>GCHATEAUGIRON</v>
          </cell>
          <cell r="P1988">
            <v>38681.435949074075</v>
          </cell>
        </row>
        <row r="1989">
          <cell r="A1989" t="str">
            <v>1983</v>
          </cell>
          <cell r="B1989" t="str">
            <v>RO</v>
          </cell>
          <cell r="C1989" t="str">
            <v>HUM</v>
          </cell>
          <cell r="D1989" t="str">
            <v>A00</v>
          </cell>
          <cell r="E1989" t="str">
            <v>FTE</v>
          </cell>
          <cell r="F1989" t="str">
            <v>T</v>
          </cell>
          <cell r="G1989" t="str">
            <v>TOTAL</v>
          </cell>
          <cell r="H1989" t="str">
            <v>RSE</v>
          </cell>
          <cell r="J1989" t="str">
            <v>:</v>
          </cell>
          <cell r="K1989" t="str">
            <v>NC</v>
          </cell>
          <cell r="M1989" t="str">
            <v>V</v>
          </cell>
          <cell r="N1989">
            <v>38461.761400462965</v>
          </cell>
          <cell r="O1989" t="str">
            <v>GCHATEAUGIRON</v>
          </cell>
          <cell r="P1989">
            <v>38681.435914351852</v>
          </cell>
        </row>
        <row r="1990">
          <cell r="A1990" t="str">
            <v>1982</v>
          </cell>
          <cell r="B1990" t="str">
            <v>RO</v>
          </cell>
          <cell r="C1990" t="str">
            <v>HUM</v>
          </cell>
          <cell r="D1990" t="str">
            <v>A00</v>
          </cell>
          <cell r="E1990" t="str">
            <v>FTE</v>
          </cell>
          <cell r="F1990" t="str">
            <v>T</v>
          </cell>
          <cell r="G1990" t="str">
            <v>TOTAL</v>
          </cell>
          <cell r="H1990" t="str">
            <v>RSE</v>
          </cell>
          <cell r="J1990" t="str">
            <v>:</v>
          </cell>
          <cell r="K1990" t="str">
            <v>NC</v>
          </cell>
          <cell r="M1990" t="str">
            <v>V</v>
          </cell>
          <cell r="N1990">
            <v>38461.761400462965</v>
          </cell>
          <cell r="O1990" t="str">
            <v>GCHATEAUGIRON</v>
          </cell>
          <cell r="P1990">
            <v>38681.435879629629</v>
          </cell>
        </row>
        <row r="1991">
          <cell r="A1991" t="str">
            <v>1981</v>
          </cell>
          <cell r="B1991" t="str">
            <v>RO</v>
          </cell>
          <cell r="C1991" t="str">
            <v>HUM</v>
          </cell>
          <cell r="D1991" t="str">
            <v>A00</v>
          </cell>
          <cell r="E1991" t="str">
            <v>FTE</v>
          </cell>
          <cell r="F1991" t="str">
            <v>T</v>
          </cell>
          <cell r="G1991" t="str">
            <v>TOTAL</v>
          </cell>
          <cell r="H1991" t="str">
            <v>RSE</v>
          </cell>
          <cell r="J1991" t="str">
            <v>:</v>
          </cell>
          <cell r="K1991" t="str">
            <v>NC</v>
          </cell>
          <cell r="M1991" t="str">
            <v>V</v>
          </cell>
          <cell r="N1991">
            <v>38461.761400462965</v>
          </cell>
          <cell r="O1991" t="str">
            <v>GCHATEAUGIRON</v>
          </cell>
          <cell r="P1991">
            <v>38681.435856481483</v>
          </cell>
        </row>
        <row r="1992">
          <cell r="A1992" t="str">
            <v>1980</v>
          </cell>
          <cell r="B1992" t="str">
            <v>RO</v>
          </cell>
          <cell r="C1992" t="str">
            <v>HUM</v>
          </cell>
          <cell r="D1992" t="str">
            <v>A00</v>
          </cell>
          <cell r="E1992" t="str">
            <v>FTE</v>
          </cell>
          <cell r="F1992" t="str">
            <v>T</v>
          </cell>
          <cell r="G1992" t="str">
            <v>TOTAL</v>
          </cell>
          <cell r="H1992" t="str">
            <v>RSE</v>
          </cell>
          <cell r="J1992" t="str">
            <v>:</v>
          </cell>
          <cell r="K1992" t="str">
            <v>NC</v>
          </cell>
          <cell r="M1992" t="str">
            <v>V</v>
          </cell>
          <cell r="N1992">
            <v>38461.761400462965</v>
          </cell>
          <cell r="O1992" t="str">
            <v>GCHATEAUGIRON</v>
          </cell>
          <cell r="P1992">
            <v>38681.43582175926</v>
          </cell>
        </row>
        <row r="1993">
          <cell r="A1993" t="str">
            <v>1989</v>
          </cell>
          <cell r="B1993" t="str">
            <v>BG</v>
          </cell>
          <cell r="C1993" t="str">
            <v>AG_SC</v>
          </cell>
          <cell r="D1993" t="str">
            <v>A00</v>
          </cell>
          <cell r="E1993" t="str">
            <v>FTE</v>
          </cell>
          <cell r="F1993" t="str">
            <v>T</v>
          </cell>
          <cell r="G1993" t="str">
            <v>TOTAL</v>
          </cell>
          <cell r="H1993" t="str">
            <v>RSE</v>
          </cell>
          <cell r="J1993" t="str">
            <v>:</v>
          </cell>
          <cell r="K1993" t="str">
            <v>NC</v>
          </cell>
          <cell r="M1993" t="str">
            <v>V</v>
          </cell>
          <cell r="N1993">
            <v>38461.761412037034</v>
          </cell>
          <cell r="O1993" t="str">
            <v>GCHATEAUGIRON</v>
          </cell>
          <cell r="P1993">
            <v>38681.436145833337</v>
          </cell>
        </row>
        <row r="1994">
          <cell r="A1994" t="str">
            <v>1988</v>
          </cell>
          <cell r="B1994" t="str">
            <v>BG</v>
          </cell>
          <cell r="C1994" t="str">
            <v>AG_SC</v>
          </cell>
          <cell r="D1994" t="str">
            <v>A00</v>
          </cell>
          <cell r="E1994" t="str">
            <v>FTE</v>
          </cell>
          <cell r="F1994" t="str">
            <v>T</v>
          </cell>
          <cell r="G1994" t="str">
            <v>TOTAL</v>
          </cell>
          <cell r="H1994" t="str">
            <v>RSE</v>
          </cell>
          <cell r="J1994" t="str">
            <v>:</v>
          </cell>
          <cell r="K1994" t="str">
            <v>NC</v>
          </cell>
          <cell r="M1994" t="str">
            <v>V</v>
          </cell>
          <cell r="N1994">
            <v>38461.761412037034</v>
          </cell>
          <cell r="O1994" t="str">
            <v>GCHATEAUGIRON</v>
          </cell>
          <cell r="P1994">
            <v>38681.43608796296</v>
          </cell>
        </row>
        <row r="1995">
          <cell r="A1995" t="str">
            <v>1987</v>
          </cell>
          <cell r="B1995" t="str">
            <v>BG</v>
          </cell>
          <cell r="C1995" t="str">
            <v>AG_SC</v>
          </cell>
          <cell r="D1995" t="str">
            <v>A00</v>
          </cell>
          <cell r="E1995" t="str">
            <v>FTE</v>
          </cell>
          <cell r="F1995" t="str">
            <v>T</v>
          </cell>
          <cell r="G1995" t="str">
            <v>TOTAL</v>
          </cell>
          <cell r="H1995" t="str">
            <v>RSE</v>
          </cell>
          <cell r="J1995" t="str">
            <v>:</v>
          </cell>
          <cell r="K1995" t="str">
            <v>NC</v>
          </cell>
          <cell r="M1995" t="str">
            <v>V</v>
          </cell>
          <cell r="N1995">
            <v>38461.761412037034</v>
          </cell>
          <cell r="O1995" t="str">
            <v>GCHATEAUGIRON</v>
          </cell>
          <cell r="P1995">
            <v>38681.436041666668</v>
          </cell>
        </row>
        <row r="1996">
          <cell r="A1996" t="str">
            <v>1986</v>
          </cell>
          <cell r="B1996" t="str">
            <v>BG</v>
          </cell>
          <cell r="C1996" t="str">
            <v>AG_SC</v>
          </cell>
          <cell r="D1996" t="str">
            <v>A00</v>
          </cell>
          <cell r="E1996" t="str">
            <v>FTE</v>
          </cell>
          <cell r="F1996" t="str">
            <v>T</v>
          </cell>
          <cell r="G1996" t="str">
            <v>TOTAL</v>
          </cell>
          <cell r="H1996" t="str">
            <v>RSE</v>
          </cell>
          <cell r="J1996" t="str">
            <v>:</v>
          </cell>
          <cell r="K1996" t="str">
            <v>NC</v>
          </cell>
          <cell r="M1996" t="str">
            <v>V</v>
          </cell>
          <cell r="N1996">
            <v>38461.761412037034</v>
          </cell>
          <cell r="O1996" t="str">
            <v>GCHATEAUGIRON</v>
          </cell>
          <cell r="P1996">
            <v>38681.435995370368</v>
          </cell>
        </row>
        <row r="1997">
          <cell r="A1997" t="str">
            <v>1985</v>
          </cell>
          <cell r="B1997" t="str">
            <v>BG</v>
          </cell>
          <cell r="C1997" t="str">
            <v>AG_SC</v>
          </cell>
          <cell r="D1997" t="str">
            <v>A00</v>
          </cell>
          <cell r="E1997" t="str">
            <v>FTE</v>
          </cell>
          <cell r="F1997" t="str">
            <v>T</v>
          </cell>
          <cell r="G1997" t="str">
            <v>TOTAL</v>
          </cell>
          <cell r="H1997" t="str">
            <v>RSE</v>
          </cell>
          <cell r="J1997" t="str">
            <v>:</v>
          </cell>
          <cell r="K1997" t="str">
            <v>NC</v>
          </cell>
          <cell r="M1997" t="str">
            <v>V</v>
          </cell>
          <cell r="N1997">
            <v>38461.761412037034</v>
          </cell>
          <cell r="O1997" t="str">
            <v>GCHATEAUGIRON</v>
          </cell>
          <cell r="P1997">
            <v>38681.435960648145</v>
          </cell>
        </row>
        <row r="1998">
          <cell r="A1998" t="str">
            <v>1984</v>
          </cell>
          <cell r="B1998" t="str">
            <v>BG</v>
          </cell>
          <cell r="C1998" t="str">
            <v>AG_SC</v>
          </cell>
          <cell r="D1998" t="str">
            <v>A00</v>
          </cell>
          <cell r="E1998" t="str">
            <v>FTE</v>
          </cell>
          <cell r="F1998" t="str">
            <v>T</v>
          </cell>
          <cell r="G1998" t="str">
            <v>TOTAL</v>
          </cell>
          <cell r="H1998" t="str">
            <v>RSE</v>
          </cell>
          <cell r="J1998" t="str">
            <v>:</v>
          </cell>
          <cell r="K1998" t="str">
            <v>NC</v>
          </cell>
          <cell r="M1998" t="str">
            <v>V</v>
          </cell>
          <cell r="N1998">
            <v>38461.761412037034</v>
          </cell>
          <cell r="O1998" t="str">
            <v>GCHATEAUGIRON</v>
          </cell>
          <cell r="P1998">
            <v>38681.435914351852</v>
          </cell>
        </row>
        <row r="1999">
          <cell r="A1999" t="str">
            <v>1983</v>
          </cell>
          <cell r="B1999" t="str">
            <v>BG</v>
          </cell>
          <cell r="C1999" t="str">
            <v>AG_SC</v>
          </cell>
          <cell r="D1999" t="str">
            <v>A00</v>
          </cell>
          <cell r="E1999" t="str">
            <v>FTE</v>
          </cell>
          <cell r="F1999" t="str">
            <v>T</v>
          </cell>
          <cell r="G1999" t="str">
            <v>TOTAL</v>
          </cell>
          <cell r="H1999" t="str">
            <v>RSE</v>
          </cell>
          <cell r="J1999" t="str">
            <v>:</v>
          </cell>
          <cell r="K1999" t="str">
            <v>NC</v>
          </cell>
          <cell r="M1999" t="str">
            <v>V</v>
          </cell>
          <cell r="N1999">
            <v>38461.761412037034</v>
          </cell>
          <cell r="O1999" t="str">
            <v>GCHATEAUGIRON</v>
          </cell>
          <cell r="P1999">
            <v>38681.435891203706</v>
          </cell>
        </row>
        <row r="2000">
          <cell r="A2000" t="str">
            <v>1982</v>
          </cell>
          <cell r="B2000" t="str">
            <v>BG</v>
          </cell>
          <cell r="C2000" t="str">
            <v>AG_SC</v>
          </cell>
          <cell r="D2000" t="str">
            <v>A00</v>
          </cell>
          <cell r="E2000" t="str">
            <v>FTE</v>
          </cell>
          <cell r="F2000" t="str">
            <v>T</v>
          </cell>
          <cell r="G2000" t="str">
            <v>TOTAL</v>
          </cell>
          <cell r="H2000" t="str">
            <v>RSE</v>
          </cell>
          <cell r="J2000" t="str">
            <v>:</v>
          </cell>
          <cell r="K2000" t="str">
            <v>NC</v>
          </cell>
          <cell r="M2000" t="str">
            <v>V</v>
          </cell>
          <cell r="N2000">
            <v>38461.761412037034</v>
          </cell>
          <cell r="O2000" t="str">
            <v>GCHATEAUGIRON</v>
          </cell>
          <cell r="P2000">
            <v>38681.435856481483</v>
          </cell>
        </row>
        <row r="2001">
          <cell r="A2001" t="str">
            <v>1981</v>
          </cell>
          <cell r="B2001" t="str">
            <v>BG</v>
          </cell>
          <cell r="C2001" t="str">
            <v>AG_SC</v>
          </cell>
          <cell r="D2001" t="str">
            <v>A00</v>
          </cell>
          <cell r="E2001" t="str">
            <v>FTE</v>
          </cell>
          <cell r="F2001" t="str">
            <v>T</v>
          </cell>
          <cell r="G2001" t="str">
            <v>TOTAL</v>
          </cell>
          <cell r="H2001" t="str">
            <v>RSE</v>
          </cell>
          <cell r="J2001" t="str">
            <v>:</v>
          </cell>
          <cell r="K2001" t="str">
            <v>NC</v>
          </cell>
          <cell r="M2001" t="str">
            <v>V</v>
          </cell>
          <cell r="N2001">
            <v>38461.761412037034</v>
          </cell>
          <cell r="O2001" t="str">
            <v>GCHATEAUGIRON</v>
          </cell>
          <cell r="P2001">
            <v>38681.435833333337</v>
          </cell>
        </row>
        <row r="2002">
          <cell r="A2002" t="str">
            <v>1980</v>
          </cell>
          <cell r="B2002" t="str">
            <v>BG</v>
          </cell>
          <cell r="C2002" t="str">
            <v>AG_SC</v>
          </cell>
          <cell r="D2002" t="str">
            <v>A00</v>
          </cell>
          <cell r="E2002" t="str">
            <v>FTE</v>
          </cell>
          <cell r="F2002" t="str">
            <v>T</v>
          </cell>
          <cell r="G2002" t="str">
            <v>TOTAL</v>
          </cell>
          <cell r="H2002" t="str">
            <v>RSE</v>
          </cell>
          <cell r="J2002" t="str">
            <v>:</v>
          </cell>
          <cell r="K2002" t="str">
            <v>NC</v>
          </cell>
          <cell r="M2002" t="str">
            <v>V</v>
          </cell>
          <cell r="N2002">
            <v>38461.761412037034</v>
          </cell>
          <cell r="O2002" t="str">
            <v>GCHATEAUGIRON</v>
          </cell>
          <cell r="P2002">
            <v>38681.435798611114</v>
          </cell>
        </row>
        <row r="2003">
          <cell r="A2003" t="str">
            <v>2002</v>
          </cell>
          <cell r="B2003" t="str">
            <v>HR</v>
          </cell>
          <cell r="C2003" t="str">
            <v>AG_SC</v>
          </cell>
          <cell r="D2003" t="str">
            <v>A00</v>
          </cell>
          <cell r="E2003" t="str">
            <v>FTE</v>
          </cell>
          <cell r="F2003" t="str">
            <v>T</v>
          </cell>
          <cell r="G2003" t="str">
            <v>TOTAL</v>
          </cell>
          <cell r="H2003" t="str">
            <v>RSE</v>
          </cell>
          <cell r="I2003">
            <v>647</v>
          </cell>
          <cell r="K2003" t="str">
            <v>MS</v>
          </cell>
          <cell r="M2003" t="str">
            <v>V</v>
          </cell>
          <cell r="N2003">
            <v>38461.761412037034</v>
          </cell>
          <cell r="O2003" t="str">
            <v>GCHATEAUGIRON</v>
          </cell>
          <cell r="P2003">
            <v>38681.438263888886</v>
          </cell>
          <cell r="Q2003" t="str">
            <v>gchateaug</v>
          </cell>
        </row>
        <row r="2004">
          <cell r="A2004" t="str">
            <v>2001</v>
          </cell>
          <cell r="B2004" t="str">
            <v>HR</v>
          </cell>
          <cell r="C2004" t="str">
            <v>AG_SC</v>
          </cell>
          <cell r="D2004" t="str">
            <v>A00</v>
          </cell>
          <cell r="E2004" t="str">
            <v>FTE</v>
          </cell>
          <cell r="F2004" t="str">
            <v>T</v>
          </cell>
          <cell r="G2004" t="str">
            <v>TOTAL</v>
          </cell>
          <cell r="H2004" t="str">
            <v>RSE</v>
          </cell>
          <cell r="J2004" t="str">
            <v>:</v>
          </cell>
          <cell r="K2004" t="str">
            <v>NC</v>
          </cell>
          <cell r="M2004" t="str">
            <v>V</v>
          </cell>
          <cell r="N2004">
            <v>38461.761412037034</v>
          </cell>
          <cell r="O2004" t="str">
            <v>GCHATEAUGIRON</v>
          </cell>
          <cell r="P2004">
            <v>38681.437951388885</v>
          </cell>
        </row>
        <row r="2005">
          <cell r="A2005" t="str">
            <v>1981</v>
          </cell>
          <cell r="B2005" t="str">
            <v>RO</v>
          </cell>
          <cell r="C2005" t="str">
            <v>AG_SC</v>
          </cell>
          <cell r="D2005" t="str">
            <v>A00</v>
          </cell>
          <cell r="E2005" t="str">
            <v>FTE</v>
          </cell>
          <cell r="F2005" t="str">
            <v>T</v>
          </cell>
          <cell r="G2005" t="str">
            <v>TOTAL</v>
          </cell>
          <cell r="H2005" t="str">
            <v>RSE</v>
          </cell>
          <cell r="J2005" t="str">
            <v>:</v>
          </cell>
          <cell r="K2005" t="str">
            <v>NC</v>
          </cell>
          <cell r="M2005" t="str">
            <v>V</v>
          </cell>
          <cell r="N2005">
            <v>38461.761412037034</v>
          </cell>
          <cell r="O2005" t="str">
            <v>GCHATEAUGIRON</v>
          </cell>
          <cell r="P2005">
            <v>38681.435844907406</v>
          </cell>
        </row>
        <row r="2006">
          <cell r="A2006" t="str">
            <v>1980</v>
          </cell>
          <cell r="B2006" t="str">
            <v>RO</v>
          </cell>
          <cell r="C2006" t="str">
            <v>AG_SC</v>
          </cell>
          <cell r="D2006" t="str">
            <v>A00</v>
          </cell>
          <cell r="E2006" t="str">
            <v>FTE</v>
          </cell>
          <cell r="F2006" t="str">
            <v>T</v>
          </cell>
          <cell r="G2006" t="str">
            <v>TOTAL</v>
          </cell>
          <cell r="H2006" t="str">
            <v>RSE</v>
          </cell>
          <cell r="J2006" t="str">
            <v>:</v>
          </cell>
          <cell r="K2006" t="str">
            <v>NC</v>
          </cell>
          <cell r="M2006" t="str">
            <v>V</v>
          </cell>
          <cell r="N2006">
            <v>38461.761412037034</v>
          </cell>
          <cell r="O2006" t="str">
            <v>GCHATEAUGIRON</v>
          </cell>
          <cell r="P2006">
            <v>38681.43582175926</v>
          </cell>
        </row>
        <row r="2007">
          <cell r="A2007" t="str">
            <v>2002</v>
          </cell>
          <cell r="B2007" t="str">
            <v>CZ</v>
          </cell>
          <cell r="C2007" t="str">
            <v>NOT_CLAS</v>
          </cell>
          <cell r="D2007" t="str">
            <v>A00</v>
          </cell>
          <cell r="E2007" t="str">
            <v>FTE</v>
          </cell>
          <cell r="F2007" t="str">
            <v>T</v>
          </cell>
          <cell r="G2007" t="str">
            <v>TOTAL</v>
          </cell>
          <cell r="H2007" t="str">
            <v>RSE</v>
          </cell>
          <cell r="I2007">
            <v>0</v>
          </cell>
          <cell r="K2007" t="str">
            <v>MS</v>
          </cell>
          <cell r="M2007" t="str">
            <v>V</v>
          </cell>
          <cell r="N2007">
            <v>38461.761412037034</v>
          </cell>
          <cell r="O2007" t="str">
            <v>GCHATEAUGIRON</v>
          </cell>
          <cell r="P2007">
            <v>38681.438206018516</v>
          </cell>
          <cell r="Q2007" t="str">
            <v>gchateaug</v>
          </cell>
        </row>
        <row r="2008">
          <cell r="A2008" t="str">
            <v>2001</v>
          </cell>
          <cell r="B2008" t="str">
            <v>CZ</v>
          </cell>
          <cell r="C2008" t="str">
            <v>NOT_CLAS</v>
          </cell>
          <cell r="D2008" t="str">
            <v>A00</v>
          </cell>
          <cell r="E2008" t="str">
            <v>FTE</v>
          </cell>
          <cell r="F2008" t="str">
            <v>T</v>
          </cell>
          <cell r="G2008" t="str">
            <v>TOTAL</v>
          </cell>
          <cell r="H2008" t="str">
            <v>RSE</v>
          </cell>
          <cell r="J2008" t="str">
            <v>:</v>
          </cell>
          <cell r="K2008" t="str">
            <v>NC</v>
          </cell>
          <cell r="M2008" t="str">
            <v>V</v>
          </cell>
          <cell r="N2008">
            <v>38461.761412037034</v>
          </cell>
          <cell r="O2008" t="str">
            <v>GCHATEAUGIRON</v>
          </cell>
          <cell r="P2008">
            <v>38681.437893518516</v>
          </cell>
        </row>
        <row r="2009">
          <cell r="A2009" t="str">
            <v>2000</v>
          </cell>
          <cell r="B2009" t="str">
            <v>CZ</v>
          </cell>
          <cell r="C2009" t="str">
            <v>NOT_CLAS</v>
          </cell>
          <cell r="D2009" t="str">
            <v>A00</v>
          </cell>
          <cell r="E2009" t="str">
            <v>FTE</v>
          </cell>
          <cell r="F2009" t="str">
            <v>T</v>
          </cell>
          <cell r="G2009" t="str">
            <v>TOTAL</v>
          </cell>
          <cell r="H2009" t="str">
            <v>RSE</v>
          </cell>
          <cell r="J2009" t="str">
            <v>:</v>
          </cell>
          <cell r="K2009" t="str">
            <v>NC</v>
          </cell>
          <cell r="M2009" t="str">
            <v>V</v>
          </cell>
          <cell r="N2009">
            <v>38461.761412037034</v>
          </cell>
          <cell r="O2009" t="str">
            <v>GCHATEAUGIRON</v>
          </cell>
          <cell r="P2009">
            <v>38681.437650462962</v>
          </cell>
        </row>
        <row r="2010">
          <cell r="A2010" t="str">
            <v>1999</v>
          </cell>
          <cell r="B2010" t="str">
            <v>CZ</v>
          </cell>
          <cell r="C2010" t="str">
            <v>NOT_CLAS</v>
          </cell>
          <cell r="D2010" t="str">
            <v>A00</v>
          </cell>
          <cell r="E2010" t="str">
            <v>FTE</v>
          </cell>
          <cell r="F2010" t="str">
            <v>T</v>
          </cell>
          <cell r="G2010" t="str">
            <v>TOTAL</v>
          </cell>
          <cell r="H2010" t="str">
            <v>RSE</v>
          </cell>
          <cell r="J2010" t="str">
            <v>:</v>
          </cell>
          <cell r="K2010" t="str">
            <v>NC</v>
          </cell>
          <cell r="M2010" t="str">
            <v>V</v>
          </cell>
          <cell r="N2010">
            <v>38461.761412037034</v>
          </cell>
          <cell r="O2010" t="str">
            <v>GCHATEAUGIRON</v>
          </cell>
          <cell r="P2010">
            <v>38681.437407407408</v>
          </cell>
        </row>
        <row r="2011">
          <cell r="A2011" t="str">
            <v>1998</v>
          </cell>
          <cell r="B2011" t="str">
            <v>CZ</v>
          </cell>
          <cell r="C2011" t="str">
            <v>NOT_CLAS</v>
          </cell>
          <cell r="D2011" t="str">
            <v>A00</v>
          </cell>
          <cell r="E2011" t="str">
            <v>FTE</v>
          </cell>
          <cell r="F2011" t="str">
            <v>T</v>
          </cell>
          <cell r="G2011" t="str">
            <v>TOTAL</v>
          </cell>
          <cell r="H2011" t="str">
            <v>RSE</v>
          </cell>
          <cell r="J2011" t="str">
            <v>:</v>
          </cell>
          <cell r="K2011" t="str">
            <v>NC</v>
          </cell>
          <cell r="M2011" t="str">
            <v>V</v>
          </cell>
          <cell r="N2011">
            <v>38461.761412037034</v>
          </cell>
          <cell r="O2011" t="str">
            <v>GCHATEAUGIRON</v>
          </cell>
          <cell r="P2011">
            <v>38681.4371875</v>
          </cell>
        </row>
        <row r="2012">
          <cell r="A2012" t="str">
            <v>1997</v>
          </cell>
          <cell r="B2012" t="str">
            <v>CZ</v>
          </cell>
          <cell r="C2012" t="str">
            <v>NOT_CLAS</v>
          </cell>
          <cell r="D2012" t="str">
            <v>A00</v>
          </cell>
          <cell r="E2012" t="str">
            <v>FTE</v>
          </cell>
          <cell r="F2012" t="str">
            <v>T</v>
          </cell>
          <cell r="G2012" t="str">
            <v>TOTAL</v>
          </cell>
          <cell r="H2012" t="str">
            <v>RSE</v>
          </cell>
          <cell r="J2012" t="str">
            <v>:</v>
          </cell>
          <cell r="K2012" t="str">
            <v>NC</v>
          </cell>
          <cell r="M2012" t="str">
            <v>V</v>
          </cell>
          <cell r="N2012">
            <v>38461.761412037034</v>
          </cell>
          <cell r="O2012" t="str">
            <v>GCHATEAUGIRON</v>
          </cell>
          <cell r="P2012">
            <v>38681.437002314815</v>
          </cell>
        </row>
        <row r="2013">
          <cell r="A2013" t="str">
            <v>1996</v>
          </cell>
          <cell r="B2013" t="str">
            <v>CZ</v>
          </cell>
          <cell r="C2013" t="str">
            <v>NOT_CLAS</v>
          </cell>
          <cell r="D2013" t="str">
            <v>A00</v>
          </cell>
          <cell r="E2013" t="str">
            <v>FTE</v>
          </cell>
          <cell r="F2013" t="str">
            <v>T</v>
          </cell>
          <cell r="G2013" t="str">
            <v>TOTAL</v>
          </cell>
          <cell r="H2013" t="str">
            <v>RSE</v>
          </cell>
          <cell r="J2013" t="str">
            <v>:</v>
          </cell>
          <cell r="K2013" t="str">
            <v>NC</v>
          </cell>
          <cell r="M2013" t="str">
            <v>V</v>
          </cell>
          <cell r="N2013">
            <v>38461.761412037034</v>
          </cell>
          <cell r="O2013" t="str">
            <v>GCHATEAUGIRON</v>
          </cell>
          <cell r="P2013">
            <v>38681.436828703707</v>
          </cell>
        </row>
        <row r="2014">
          <cell r="A2014" t="str">
            <v>1995</v>
          </cell>
          <cell r="B2014" t="str">
            <v>CZ</v>
          </cell>
          <cell r="C2014" t="str">
            <v>NOT_CLAS</v>
          </cell>
          <cell r="D2014" t="str">
            <v>A00</v>
          </cell>
          <cell r="E2014" t="str">
            <v>FTE</v>
          </cell>
          <cell r="F2014" t="str">
            <v>T</v>
          </cell>
          <cell r="G2014" t="str">
            <v>TOTAL</v>
          </cell>
          <cell r="H2014" t="str">
            <v>RSE</v>
          </cell>
          <cell r="J2014" t="str">
            <v>:</v>
          </cell>
          <cell r="K2014" t="str">
            <v>NC</v>
          </cell>
          <cell r="M2014" t="str">
            <v>V</v>
          </cell>
          <cell r="N2014">
            <v>38461.761412037034</v>
          </cell>
          <cell r="O2014" t="str">
            <v>GCHATEAUGIRON</v>
          </cell>
          <cell r="P2014">
            <v>38681.436678240738</v>
          </cell>
        </row>
        <row r="2015">
          <cell r="A2015" t="str">
            <v>1994</v>
          </cell>
          <cell r="B2015" t="str">
            <v>CZ</v>
          </cell>
          <cell r="C2015" t="str">
            <v>NOT_CLAS</v>
          </cell>
          <cell r="D2015" t="str">
            <v>A00</v>
          </cell>
          <cell r="E2015" t="str">
            <v>FTE</v>
          </cell>
          <cell r="F2015" t="str">
            <v>T</v>
          </cell>
          <cell r="G2015" t="str">
            <v>TOTAL</v>
          </cell>
          <cell r="H2015" t="str">
            <v>RSE</v>
          </cell>
          <cell r="J2015" t="str">
            <v>:</v>
          </cell>
          <cell r="K2015" t="str">
            <v>NC</v>
          </cell>
          <cell r="M2015" t="str">
            <v>V</v>
          </cell>
          <cell r="N2015">
            <v>38461.761412037034</v>
          </cell>
          <cell r="O2015" t="str">
            <v>GCHATEAUGIRON</v>
          </cell>
          <cell r="P2015">
            <v>38681.436562499999</v>
          </cell>
        </row>
        <row r="2016">
          <cell r="A2016" t="str">
            <v>1993</v>
          </cell>
          <cell r="B2016" t="str">
            <v>CZ</v>
          </cell>
          <cell r="C2016" t="str">
            <v>NOT_CLAS</v>
          </cell>
          <cell r="D2016" t="str">
            <v>A00</v>
          </cell>
          <cell r="E2016" t="str">
            <v>FTE</v>
          </cell>
          <cell r="F2016" t="str">
            <v>T</v>
          </cell>
          <cell r="G2016" t="str">
            <v>TOTAL</v>
          </cell>
          <cell r="H2016" t="str">
            <v>RSE</v>
          </cell>
          <cell r="J2016" t="str">
            <v>:</v>
          </cell>
          <cell r="K2016" t="str">
            <v>NC</v>
          </cell>
          <cell r="M2016" t="str">
            <v>V</v>
          </cell>
          <cell r="N2016">
            <v>38461.761412037034</v>
          </cell>
          <cell r="O2016" t="str">
            <v>GCHATEAUGIRON</v>
          </cell>
          <cell r="P2016">
            <v>38681.43645833333</v>
          </cell>
        </row>
        <row r="2017">
          <cell r="A2017" t="str">
            <v>1992</v>
          </cell>
          <cell r="B2017" t="str">
            <v>CZ</v>
          </cell>
          <cell r="C2017" t="str">
            <v>NOT_CLAS</v>
          </cell>
          <cell r="D2017" t="str">
            <v>A00</v>
          </cell>
          <cell r="E2017" t="str">
            <v>FTE</v>
          </cell>
          <cell r="F2017" t="str">
            <v>T</v>
          </cell>
          <cell r="G2017" t="str">
            <v>TOTAL</v>
          </cell>
          <cell r="H2017" t="str">
            <v>RSE</v>
          </cell>
          <cell r="J2017" t="str">
            <v>:</v>
          </cell>
          <cell r="K2017" t="str">
            <v>NC</v>
          </cell>
          <cell r="M2017" t="str">
            <v>V</v>
          </cell>
          <cell r="N2017">
            <v>38461.761412037034</v>
          </cell>
          <cell r="O2017" t="str">
            <v>GCHATEAUGIRON</v>
          </cell>
          <cell r="P2017">
            <v>38681.436365740738</v>
          </cell>
        </row>
        <row r="2018">
          <cell r="A2018" t="str">
            <v>1991</v>
          </cell>
          <cell r="B2018" t="str">
            <v>CZ</v>
          </cell>
          <cell r="C2018" t="str">
            <v>NOT_CLAS</v>
          </cell>
          <cell r="D2018" t="str">
            <v>A00</v>
          </cell>
          <cell r="E2018" t="str">
            <v>FTE</v>
          </cell>
          <cell r="F2018" t="str">
            <v>T</v>
          </cell>
          <cell r="G2018" t="str">
            <v>TOTAL</v>
          </cell>
          <cell r="H2018" t="str">
            <v>RSE</v>
          </cell>
          <cell r="J2018" t="str">
            <v>:</v>
          </cell>
          <cell r="K2018" t="str">
            <v>NC</v>
          </cell>
          <cell r="M2018" t="str">
            <v>V</v>
          </cell>
          <cell r="N2018">
            <v>38461.761412037034</v>
          </cell>
          <cell r="O2018" t="str">
            <v>GCHATEAUGIRON</v>
          </cell>
          <cell r="P2018">
            <v>38681.436296296299</v>
          </cell>
        </row>
        <row r="2019">
          <cell r="A2019" t="str">
            <v>1990</v>
          </cell>
          <cell r="B2019" t="str">
            <v>CZ</v>
          </cell>
          <cell r="C2019" t="str">
            <v>NOT_CLAS</v>
          </cell>
          <cell r="D2019" t="str">
            <v>A00</v>
          </cell>
          <cell r="E2019" t="str">
            <v>FTE</v>
          </cell>
          <cell r="F2019" t="str">
            <v>T</v>
          </cell>
          <cell r="G2019" t="str">
            <v>TOTAL</v>
          </cell>
          <cell r="H2019" t="str">
            <v>RSE</v>
          </cell>
          <cell r="J2019" t="str">
            <v>:</v>
          </cell>
          <cell r="K2019" t="str">
            <v>NC</v>
          </cell>
          <cell r="M2019" t="str">
            <v>V</v>
          </cell>
          <cell r="N2019">
            <v>38461.761412037034</v>
          </cell>
          <cell r="O2019" t="str">
            <v>GCHATEAUGIRON</v>
          </cell>
          <cell r="P2019">
            <v>38681.436215277776</v>
          </cell>
        </row>
        <row r="2020">
          <cell r="A2020" t="str">
            <v>1989</v>
          </cell>
          <cell r="B2020" t="str">
            <v>CZ</v>
          </cell>
          <cell r="C2020" t="str">
            <v>NOT_CLAS</v>
          </cell>
          <cell r="D2020" t="str">
            <v>A00</v>
          </cell>
          <cell r="E2020" t="str">
            <v>FTE</v>
          </cell>
          <cell r="F2020" t="str">
            <v>T</v>
          </cell>
          <cell r="G2020" t="str">
            <v>TOTAL</v>
          </cell>
          <cell r="H2020" t="str">
            <v>RSE</v>
          </cell>
          <cell r="J2020" t="str">
            <v>:</v>
          </cell>
          <cell r="K2020" t="str">
            <v>NC</v>
          </cell>
          <cell r="M2020" t="str">
            <v>V</v>
          </cell>
          <cell r="N2020">
            <v>38461.761412037034</v>
          </cell>
          <cell r="O2020" t="str">
            <v>GCHATEAUGIRON</v>
          </cell>
          <cell r="P2020">
            <v>38681.436157407406</v>
          </cell>
        </row>
        <row r="2021">
          <cell r="A2021" t="str">
            <v>1988</v>
          </cell>
          <cell r="B2021" t="str">
            <v>CZ</v>
          </cell>
          <cell r="C2021" t="str">
            <v>NOT_CLAS</v>
          </cell>
          <cell r="D2021" t="str">
            <v>A00</v>
          </cell>
          <cell r="E2021" t="str">
            <v>FTE</v>
          </cell>
          <cell r="F2021" t="str">
            <v>T</v>
          </cell>
          <cell r="G2021" t="str">
            <v>TOTAL</v>
          </cell>
          <cell r="H2021" t="str">
            <v>RSE</v>
          </cell>
          <cell r="J2021" t="str">
            <v>:</v>
          </cell>
          <cell r="K2021" t="str">
            <v>NC</v>
          </cell>
          <cell r="M2021" t="str">
            <v>V</v>
          </cell>
          <cell r="N2021">
            <v>38461.761412037034</v>
          </cell>
          <cell r="O2021" t="str">
            <v>GCHATEAUGIRON</v>
          </cell>
          <cell r="P2021">
            <v>38681.436099537037</v>
          </cell>
        </row>
        <row r="2022">
          <cell r="A2022" t="str">
            <v>1987</v>
          </cell>
          <cell r="B2022" t="str">
            <v>CZ</v>
          </cell>
          <cell r="C2022" t="str">
            <v>NOT_CLAS</v>
          </cell>
          <cell r="D2022" t="str">
            <v>A00</v>
          </cell>
          <cell r="E2022" t="str">
            <v>FTE</v>
          </cell>
          <cell r="F2022" t="str">
            <v>T</v>
          </cell>
          <cell r="G2022" t="str">
            <v>TOTAL</v>
          </cell>
          <cell r="H2022" t="str">
            <v>RSE</v>
          </cell>
          <cell r="J2022" t="str">
            <v>:</v>
          </cell>
          <cell r="K2022" t="str">
            <v>NC</v>
          </cell>
          <cell r="M2022" t="str">
            <v>V</v>
          </cell>
          <cell r="N2022">
            <v>38461.761412037034</v>
          </cell>
          <cell r="O2022" t="str">
            <v>GCHATEAUGIRON</v>
          </cell>
          <cell r="P2022">
            <v>38681.436053240737</v>
          </cell>
        </row>
        <row r="2023">
          <cell r="A2023" t="str">
            <v>1986</v>
          </cell>
          <cell r="B2023" t="str">
            <v>CZ</v>
          </cell>
          <cell r="C2023" t="str">
            <v>NOT_CLAS</v>
          </cell>
          <cell r="D2023" t="str">
            <v>A00</v>
          </cell>
          <cell r="E2023" t="str">
            <v>FTE</v>
          </cell>
          <cell r="F2023" t="str">
            <v>T</v>
          </cell>
          <cell r="G2023" t="str">
            <v>TOTAL</v>
          </cell>
          <cell r="H2023" t="str">
            <v>RSE</v>
          </cell>
          <cell r="J2023" t="str">
            <v>:</v>
          </cell>
          <cell r="K2023" t="str">
            <v>NC</v>
          </cell>
          <cell r="M2023" t="str">
            <v>V</v>
          </cell>
          <cell r="N2023">
            <v>38461.761412037034</v>
          </cell>
          <cell r="O2023" t="str">
            <v>GCHATEAUGIRON</v>
          </cell>
          <cell r="P2023">
            <v>38681.436006944445</v>
          </cell>
        </row>
        <row r="2024">
          <cell r="A2024" t="str">
            <v>1985</v>
          </cell>
          <cell r="B2024" t="str">
            <v>CZ</v>
          </cell>
          <cell r="C2024" t="str">
            <v>NOT_CLAS</v>
          </cell>
          <cell r="D2024" t="str">
            <v>A00</v>
          </cell>
          <cell r="E2024" t="str">
            <v>FTE</v>
          </cell>
          <cell r="F2024" t="str">
            <v>T</v>
          </cell>
          <cell r="G2024" t="str">
            <v>TOTAL</v>
          </cell>
          <cell r="H2024" t="str">
            <v>RSE</v>
          </cell>
          <cell r="J2024" t="str">
            <v>:</v>
          </cell>
          <cell r="K2024" t="str">
            <v>NC</v>
          </cell>
          <cell r="M2024" t="str">
            <v>V</v>
          </cell>
          <cell r="N2024">
            <v>38461.761412037034</v>
          </cell>
          <cell r="O2024" t="str">
            <v>GCHATEAUGIRON</v>
          </cell>
          <cell r="P2024">
            <v>38681.435960648145</v>
          </cell>
        </row>
        <row r="2025">
          <cell r="A2025" t="str">
            <v>1984</v>
          </cell>
          <cell r="B2025" t="str">
            <v>CZ</v>
          </cell>
          <cell r="C2025" t="str">
            <v>NOT_CLAS</v>
          </cell>
          <cell r="D2025" t="str">
            <v>A00</v>
          </cell>
          <cell r="E2025" t="str">
            <v>FTE</v>
          </cell>
          <cell r="F2025" t="str">
            <v>T</v>
          </cell>
          <cell r="G2025" t="str">
            <v>TOTAL</v>
          </cell>
          <cell r="H2025" t="str">
            <v>RSE</v>
          </cell>
          <cell r="J2025" t="str">
            <v>:</v>
          </cell>
          <cell r="K2025" t="str">
            <v>NC</v>
          </cell>
          <cell r="M2025" t="str">
            <v>V</v>
          </cell>
          <cell r="N2025">
            <v>38461.761412037034</v>
          </cell>
          <cell r="O2025" t="str">
            <v>GCHATEAUGIRON</v>
          </cell>
          <cell r="P2025">
            <v>38681.435925925929</v>
          </cell>
        </row>
        <row r="2026">
          <cell r="A2026" t="str">
            <v>1983</v>
          </cell>
          <cell r="B2026" t="str">
            <v>CZ</v>
          </cell>
          <cell r="C2026" t="str">
            <v>NOT_CLAS</v>
          </cell>
          <cell r="D2026" t="str">
            <v>A00</v>
          </cell>
          <cell r="E2026" t="str">
            <v>FTE</v>
          </cell>
          <cell r="F2026" t="str">
            <v>T</v>
          </cell>
          <cell r="G2026" t="str">
            <v>TOTAL</v>
          </cell>
          <cell r="H2026" t="str">
            <v>RSE</v>
          </cell>
          <cell r="J2026" t="str">
            <v>:</v>
          </cell>
          <cell r="K2026" t="str">
            <v>NC</v>
          </cell>
          <cell r="M2026" t="str">
            <v>V</v>
          </cell>
          <cell r="N2026">
            <v>38461.761412037034</v>
          </cell>
          <cell r="O2026" t="str">
            <v>GCHATEAUGIRON</v>
          </cell>
          <cell r="P2026">
            <v>38681.435891203706</v>
          </cell>
        </row>
        <row r="2027">
          <cell r="A2027" t="str">
            <v>1982</v>
          </cell>
          <cell r="B2027" t="str">
            <v>CZ</v>
          </cell>
          <cell r="C2027" t="str">
            <v>NOT_CLAS</v>
          </cell>
          <cell r="D2027" t="str">
            <v>A00</v>
          </cell>
          <cell r="E2027" t="str">
            <v>FTE</v>
          </cell>
          <cell r="F2027" t="str">
            <v>T</v>
          </cell>
          <cell r="G2027" t="str">
            <v>TOTAL</v>
          </cell>
          <cell r="H2027" t="str">
            <v>RSE</v>
          </cell>
          <cell r="J2027" t="str">
            <v>:</v>
          </cell>
          <cell r="K2027" t="str">
            <v>NC</v>
          </cell>
          <cell r="M2027" t="str">
            <v>V</v>
          </cell>
          <cell r="N2027">
            <v>38461.761412037034</v>
          </cell>
          <cell r="O2027" t="str">
            <v>GCHATEAUGIRON</v>
          </cell>
          <cell r="P2027">
            <v>38681.435868055552</v>
          </cell>
        </row>
        <row r="2028">
          <cell r="A2028" t="str">
            <v>1981</v>
          </cell>
          <cell r="B2028" t="str">
            <v>CZ</v>
          </cell>
          <cell r="C2028" t="str">
            <v>NOT_CLAS</v>
          </cell>
          <cell r="D2028" t="str">
            <v>A00</v>
          </cell>
          <cell r="E2028" t="str">
            <v>FTE</v>
          </cell>
          <cell r="F2028" t="str">
            <v>T</v>
          </cell>
          <cell r="G2028" t="str">
            <v>TOTAL</v>
          </cell>
          <cell r="H2028" t="str">
            <v>RSE</v>
          </cell>
          <cell r="J2028" t="str">
            <v>:</v>
          </cell>
          <cell r="K2028" t="str">
            <v>NC</v>
          </cell>
          <cell r="M2028" t="str">
            <v>V</v>
          </cell>
          <cell r="N2028">
            <v>38461.761412037034</v>
          </cell>
          <cell r="O2028" t="str">
            <v>GCHATEAUGIRON</v>
          </cell>
          <cell r="P2028">
            <v>38681.435833333337</v>
          </cell>
        </row>
        <row r="2029">
          <cell r="A2029" t="str">
            <v>1980</v>
          </cell>
          <cell r="B2029" t="str">
            <v>CZ</v>
          </cell>
          <cell r="C2029" t="str">
            <v>NOT_CLAS</v>
          </cell>
          <cell r="D2029" t="str">
            <v>A00</v>
          </cell>
          <cell r="E2029" t="str">
            <v>FTE</v>
          </cell>
          <cell r="F2029" t="str">
            <v>T</v>
          </cell>
          <cell r="G2029" t="str">
            <v>TOTAL</v>
          </cell>
          <cell r="H2029" t="str">
            <v>RSE</v>
          </cell>
          <cell r="J2029" t="str">
            <v>:</v>
          </cell>
          <cell r="K2029" t="str">
            <v>NC</v>
          </cell>
          <cell r="M2029" t="str">
            <v>V</v>
          </cell>
          <cell r="N2029">
            <v>38461.761412037034</v>
          </cell>
          <cell r="O2029" t="str">
            <v>GCHATEAUGIRON</v>
          </cell>
          <cell r="P2029">
            <v>38681.435810185183</v>
          </cell>
        </row>
        <row r="2030">
          <cell r="A2030" t="str">
            <v>2002</v>
          </cell>
          <cell r="B2030" t="str">
            <v>EE</v>
          </cell>
          <cell r="C2030" t="str">
            <v>NOT_CLAS</v>
          </cell>
          <cell r="D2030" t="str">
            <v>A00</v>
          </cell>
          <cell r="E2030" t="str">
            <v>FTE</v>
          </cell>
          <cell r="F2030" t="str">
            <v>T</v>
          </cell>
          <cell r="G2030" t="str">
            <v>TOTAL</v>
          </cell>
          <cell r="H2030" t="str">
            <v>RSE</v>
          </cell>
          <cell r="I2030">
            <v>464</v>
          </cell>
          <cell r="K2030" t="str">
            <v>MS</v>
          </cell>
          <cell r="M2030" t="str">
            <v>V</v>
          </cell>
          <cell r="N2030">
            <v>38461.761412037034</v>
          </cell>
          <cell r="O2030" t="str">
            <v>GCHATEAUGIRON</v>
          </cell>
          <cell r="P2030">
            <v>38681.438240740739</v>
          </cell>
          <cell r="Q2030" t="str">
            <v>gchateaug</v>
          </cell>
        </row>
        <row r="2031">
          <cell r="A2031" t="str">
            <v>2001</v>
          </cell>
          <cell r="B2031" t="str">
            <v>EE</v>
          </cell>
          <cell r="C2031" t="str">
            <v>NOT_CLAS</v>
          </cell>
          <cell r="D2031" t="str">
            <v>A00</v>
          </cell>
          <cell r="E2031" t="str">
            <v>FTE</v>
          </cell>
          <cell r="F2031" t="str">
            <v>T</v>
          </cell>
          <cell r="G2031" t="str">
            <v>TOTAL</v>
          </cell>
          <cell r="H2031" t="str">
            <v>RSE</v>
          </cell>
          <cell r="J2031" t="str">
            <v>:</v>
          </cell>
          <cell r="K2031" t="str">
            <v>NC</v>
          </cell>
          <cell r="M2031" t="str">
            <v>V</v>
          </cell>
          <cell r="N2031">
            <v>38461.761412037034</v>
          </cell>
          <cell r="O2031" t="str">
            <v>GCHATEAUGIRON</v>
          </cell>
          <cell r="P2031">
            <v>38681.437939814816</v>
          </cell>
        </row>
        <row r="2032">
          <cell r="A2032" t="str">
            <v>2000</v>
          </cell>
          <cell r="B2032" t="str">
            <v>EE</v>
          </cell>
          <cell r="C2032" t="str">
            <v>NOT_CLAS</v>
          </cell>
          <cell r="D2032" t="str">
            <v>A00</v>
          </cell>
          <cell r="E2032" t="str">
            <v>FTE</v>
          </cell>
          <cell r="F2032" t="str">
            <v>T</v>
          </cell>
          <cell r="G2032" t="str">
            <v>TOTAL</v>
          </cell>
          <cell r="H2032" t="str">
            <v>RSE</v>
          </cell>
          <cell r="J2032" t="str">
            <v>:</v>
          </cell>
          <cell r="K2032" t="str">
            <v>NC</v>
          </cell>
          <cell r="M2032" t="str">
            <v>V</v>
          </cell>
          <cell r="N2032">
            <v>38461.761412037034</v>
          </cell>
          <cell r="O2032" t="str">
            <v>GCHATEAUGIRON</v>
          </cell>
          <cell r="P2032">
            <v>38681.437685185185</v>
          </cell>
        </row>
        <row r="2033">
          <cell r="A2033" t="str">
            <v>1999</v>
          </cell>
          <cell r="B2033" t="str">
            <v>EE</v>
          </cell>
          <cell r="C2033" t="str">
            <v>NOT_CLAS</v>
          </cell>
          <cell r="D2033" t="str">
            <v>A00</v>
          </cell>
          <cell r="E2033" t="str">
            <v>FTE</v>
          </cell>
          <cell r="F2033" t="str">
            <v>T</v>
          </cell>
          <cell r="G2033" t="str">
            <v>TOTAL</v>
          </cell>
          <cell r="H2033" t="str">
            <v>RSE</v>
          </cell>
          <cell r="J2033" t="str">
            <v>:</v>
          </cell>
          <cell r="K2033" t="str">
            <v>NC</v>
          </cell>
          <cell r="M2033" t="str">
            <v>V</v>
          </cell>
          <cell r="N2033">
            <v>38461.761412037034</v>
          </cell>
          <cell r="O2033" t="str">
            <v>GCHATEAUGIRON</v>
          </cell>
          <cell r="P2033">
            <v>38681.437442129631</v>
          </cell>
        </row>
        <row r="2034">
          <cell r="A2034" t="str">
            <v>1998</v>
          </cell>
          <cell r="B2034" t="str">
            <v>EE</v>
          </cell>
          <cell r="C2034" t="str">
            <v>NOT_CLAS</v>
          </cell>
          <cell r="D2034" t="str">
            <v>A00</v>
          </cell>
          <cell r="E2034" t="str">
            <v>FTE</v>
          </cell>
          <cell r="F2034" t="str">
            <v>T</v>
          </cell>
          <cell r="G2034" t="str">
            <v>TOTAL</v>
          </cell>
          <cell r="H2034" t="str">
            <v>RSE</v>
          </cell>
          <cell r="J2034" t="str">
            <v>:</v>
          </cell>
          <cell r="K2034" t="str">
            <v>NC</v>
          </cell>
          <cell r="M2034" t="str">
            <v>V</v>
          </cell>
          <cell r="N2034">
            <v>38461.761412037034</v>
          </cell>
          <cell r="O2034" t="str">
            <v>GCHATEAUGIRON</v>
          </cell>
          <cell r="P2034">
            <v>38681.437210648146</v>
          </cell>
        </row>
        <row r="2035">
          <cell r="A2035" t="str">
            <v>1997</v>
          </cell>
          <cell r="B2035" t="str">
            <v>EE</v>
          </cell>
          <cell r="C2035" t="str">
            <v>NOT_CLAS</v>
          </cell>
          <cell r="D2035" t="str">
            <v>A00</v>
          </cell>
          <cell r="E2035" t="str">
            <v>FTE</v>
          </cell>
          <cell r="F2035" t="str">
            <v>T</v>
          </cell>
          <cell r="G2035" t="str">
            <v>TOTAL</v>
          </cell>
          <cell r="H2035" t="str">
            <v>RSE</v>
          </cell>
          <cell r="J2035" t="str">
            <v>:</v>
          </cell>
          <cell r="K2035" t="str">
            <v>NC</v>
          </cell>
          <cell r="M2035" t="str">
            <v>V</v>
          </cell>
          <cell r="N2035">
            <v>38461.761412037034</v>
          </cell>
          <cell r="O2035" t="str">
            <v>GCHATEAUGIRON</v>
          </cell>
          <cell r="P2035">
            <v>38681.437025462961</v>
          </cell>
        </row>
        <row r="2036">
          <cell r="A2036" t="str">
            <v>1996</v>
          </cell>
          <cell r="B2036" t="str">
            <v>EE</v>
          </cell>
          <cell r="C2036" t="str">
            <v>NOT_CLAS</v>
          </cell>
          <cell r="D2036" t="str">
            <v>A00</v>
          </cell>
          <cell r="E2036" t="str">
            <v>FTE</v>
          </cell>
          <cell r="F2036" t="str">
            <v>T</v>
          </cell>
          <cell r="G2036" t="str">
            <v>TOTAL</v>
          </cell>
          <cell r="H2036" t="str">
            <v>RSE</v>
          </cell>
          <cell r="J2036" t="str">
            <v>:</v>
          </cell>
          <cell r="K2036" t="str">
            <v>NC</v>
          </cell>
          <cell r="M2036" t="str">
            <v>V</v>
          </cell>
          <cell r="N2036">
            <v>38461.761412037034</v>
          </cell>
          <cell r="O2036" t="str">
            <v>GCHATEAUGIRON</v>
          </cell>
          <cell r="P2036">
            <v>38681.436851851853</v>
          </cell>
        </row>
        <row r="2037">
          <cell r="A2037" t="str">
            <v>1995</v>
          </cell>
          <cell r="B2037" t="str">
            <v>EE</v>
          </cell>
          <cell r="C2037" t="str">
            <v>NOT_CLAS</v>
          </cell>
          <cell r="D2037" t="str">
            <v>A00</v>
          </cell>
          <cell r="E2037" t="str">
            <v>FTE</v>
          </cell>
          <cell r="F2037" t="str">
            <v>T</v>
          </cell>
          <cell r="G2037" t="str">
            <v>TOTAL</v>
          </cell>
          <cell r="H2037" t="str">
            <v>RSE</v>
          </cell>
          <cell r="J2037" t="str">
            <v>:</v>
          </cell>
          <cell r="K2037" t="str">
            <v>NC</v>
          </cell>
          <cell r="M2037" t="str">
            <v>V</v>
          </cell>
          <cell r="N2037">
            <v>38461.761412037034</v>
          </cell>
          <cell r="O2037" t="str">
            <v>GCHATEAUGIRON</v>
          </cell>
          <cell r="P2037">
            <v>38681.436701388891</v>
          </cell>
        </row>
        <row r="2038">
          <cell r="A2038" t="str">
            <v>1994</v>
          </cell>
          <cell r="B2038" t="str">
            <v>EE</v>
          </cell>
          <cell r="C2038" t="str">
            <v>NOT_CLAS</v>
          </cell>
          <cell r="D2038" t="str">
            <v>A00</v>
          </cell>
          <cell r="E2038" t="str">
            <v>FTE</v>
          </cell>
          <cell r="F2038" t="str">
            <v>T</v>
          </cell>
          <cell r="G2038" t="str">
            <v>TOTAL</v>
          </cell>
          <cell r="H2038" t="str">
            <v>RSE</v>
          </cell>
          <cell r="J2038" t="str">
            <v>:</v>
          </cell>
          <cell r="K2038" t="str">
            <v>NC</v>
          </cell>
          <cell r="M2038" t="str">
            <v>V</v>
          </cell>
          <cell r="N2038">
            <v>38461.761412037034</v>
          </cell>
          <cell r="O2038" t="str">
            <v>GCHATEAUGIRON</v>
          </cell>
          <cell r="P2038">
            <v>38681.436574074076</v>
          </cell>
        </row>
        <row r="2039">
          <cell r="A2039" t="str">
            <v>1999</v>
          </cell>
          <cell r="B2039" t="str">
            <v>SI</v>
          </cell>
          <cell r="C2039" t="str">
            <v>NOT_CLAS</v>
          </cell>
          <cell r="D2039" t="str">
            <v>A00</v>
          </cell>
          <cell r="E2039" t="str">
            <v>FTE</v>
          </cell>
          <cell r="F2039" t="str">
            <v>T</v>
          </cell>
          <cell r="G2039" t="str">
            <v>TOTAL</v>
          </cell>
          <cell r="H2039" t="str">
            <v>RSE</v>
          </cell>
          <cell r="J2039" t="str">
            <v>:</v>
          </cell>
          <cell r="K2039" t="str">
            <v>NC</v>
          </cell>
          <cell r="M2039" t="str">
            <v>V</v>
          </cell>
          <cell r="N2039">
            <v>38461.761423611111</v>
          </cell>
          <cell r="O2039" t="str">
            <v>GCHATEAUGIRON</v>
          </cell>
          <cell r="P2039">
            <v>38681.437581018516</v>
          </cell>
        </row>
        <row r="2040">
          <cell r="A2040" t="str">
            <v>1998</v>
          </cell>
          <cell r="B2040" t="str">
            <v>SI</v>
          </cell>
          <cell r="C2040" t="str">
            <v>NOT_CLAS</v>
          </cell>
          <cell r="D2040" t="str">
            <v>A00</v>
          </cell>
          <cell r="E2040" t="str">
            <v>FTE</v>
          </cell>
          <cell r="F2040" t="str">
            <v>T</v>
          </cell>
          <cell r="G2040" t="str">
            <v>TOTAL</v>
          </cell>
          <cell r="H2040" t="str">
            <v>RSE</v>
          </cell>
          <cell r="J2040" t="str">
            <v>:</v>
          </cell>
          <cell r="K2040" t="str">
            <v>NC</v>
          </cell>
          <cell r="M2040" t="str">
            <v>V</v>
          </cell>
          <cell r="N2040">
            <v>38461.761423611111</v>
          </cell>
          <cell r="O2040" t="str">
            <v>GCHATEAUGIRON</v>
          </cell>
          <cell r="P2040">
            <v>38681.437337962961</v>
          </cell>
        </row>
        <row r="2041">
          <cell r="A2041" t="str">
            <v>1997</v>
          </cell>
          <cell r="B2041" t="str">
            <v>SI</v>
          </cell>
          <cell r="C2041" t="str">
            <v>NOT_CLAS</v>
          </cell>
          <cell r="D2041" t="str">
            <v>A00</v>
          </cell>
          <cell r="E2041" t="str">
            <v>FTE</v>
          </cell>
          <cell r="F2041" t="str">
            <v>T</v>
          </cell>
          <cell r="G2041" t="str">
            <v>TOTAL</v>
          </cell>
          <cell r="H2041" t="str">
            <v>RSE</v>
          </cell>
          <cell r="J2041" t="str">
            <v>:</v>
          </cell>
          <cell r="K2041" t="str">
            <v>NC</v>
          </cell>
          <cell r="M2041" t="str">
            <v>V</v>
          </cell>
          <cell r="N2041">
            <v>38461.761423611111</v>
          </cell>
          <cell r="O2041" t="str">
            <v>GCHATEAUGIRON</v>
          </cell>
          <cell r="P2041">
            <v>38681.43712962963</v>
          </cell>
        </row>
        <row r="2042">
          <cell r="A2042" t="str">
            <v>1996</v>
          </cell>
          <cell r="B2042" t="str">
            <v>SI</v>
          </cell>
          <cell r="C2042" t="str">
            <v>NOT_CLAS</v>
          </cell>
          <cell r="D2042" t="str">
            <v>A00</v>
          </cell>
          <cell r="E2042" t="str">
            <v>FTE</v>
          </cell>
          <cell r="F2042" t="str">
            <v>T</v>
          </cell>
          <cell r="G2042" t="str">
            <v>TOTAL</v>
          </cell>
          <cell r="H2042" t="str">
            <v>RSE</v>
          </cell>
          <cell r="J2042" t="str">
            <v>:</v>
          </cell>
          <cell r="K2042" t="str">
            <v>NC</v>
          </cell>
          <cell r="M2042" t="str">
            <v>V</v>
          </cell>
          <cell r="N2042">
            <v>38461.761423611111</v>
          </cell>
          <cell r="O2042" t="str">
            <v>GCHATEAUGIRON</v>
          </cell>
          <cell r="P2042">
            <v>38681.436944444446</v>
          </cell>
        </row>
        <row r="2043">
          <cell r="A2043" t="str">
            <v>1995</v>
          </cell>
          <cell r="B2043" t="str">
            <v>SI</v>
          </cell>
          <cell r="C2043" t="str">
            <v>NOT_CLAS</v>
          </cell>
          <cell r="D2043" t="str">
            <v>A00</v>
          </cell>
          <cell r="E2043" t="str">
            <v>FTE</v>
          </cell>
          <cell r="F2043" t="str">
            <v>T</v>
          </cell>
          <cell r="G2043" t="str">
            <v>TOTAL</v>
          </cell>
          <cell r="H2043" t="str">
            <v>RSE</v>
          </cell>
          <cell r="J2043" t="str">
            <v>:</v>
          </cell>
          <cell r="K2043" t="str">
            <v>NC</v>
          </cell>
          <cell r="M2043" t="str">
            <v>V</v>
          </cell>
          <cell r="N2043">
            <v>38461.761423611111</v>
          </cell>
          <cell r="O2043" t="str">
            <v>GCHATEAUGIRON</v>
          </cell>
          <cell r="P2043">
            <v>38681.436782407407</v>
          </cell>
        </row>
        <row r="2044">
          <cell r="A2044" t="str">
            <v>1994</v>
          </cell>
          <cell r="B2044" t="str">
            <v>SI</v>
          </cell>
          <cell r="C2044" t="str">
            <v>NOT_CLAS</v>
          </cell>
          <cell r="D2044" t="str">
            <v>A00</v>
          </cell>
          <cell r="E2044" t="str">
            <v>FTE</v>
          </cell>
          <cell r="F2044" t="str">
            <v>T</v>
          </cell>
          <cell r="G2044" t="str">
            <v>TOTAL</v>
          </cell>
          <cell r="H2044" t="str">
            <v>RSE</v>
          </cell>
          <cell r="J2044" t="str">
            <v>:</v>
          </cell>
          <cell r="K2044" t="str">
            <v>NC</v>
          </cell>
          <cell r="M2044" t="str">
            <v>V</v>
          </cell>
          <cell r="N2044">
            <v>38461.761423611111</v>
          </cell>
          <cell r="O2044" t="str">
            <v>GCHATEAUGIRON</v>
          </cell>
          <cell r="P2044">
            <v>38681.436643518522</v>
          </cell>
        </row>
        <row r="2045">
          <cell r="A2045" t="str">
            <v>1993</v>
          </cell>
          <cell r="B2045" t="str">
            <v>SI</v>
          </cell>
          <cell r="C2045" t="str">
            <v>NOT_CLAS</v>
          </cell>
          <cell r="D2045" t="str">
            <v>A00</v>
          </cell>
          <cell r="E2045" t="str">
            <v>FTE</v>
          </cell>
          <cell r="F2045" t="str">
            <v>T</v>
          </cell>
          <cell r="G2045" t="str">
            <v>TOTAL</v>
          </cell>
          <cell r="H2045" t="str">
            <v>RSE</v>
          </cell>
          <cell r="J2045" t="str">
            <v>:</v>
          </cell>
          <cell r="K2045" t="str">
            <v>NC</v>
          </cell>
          <cell r="M2045" t="str">
            <v>V</v>
          </cell>
          <cell r="N2045">
            <v>38461.761423611111</v>
          </cell>
          <cell r="O2045" t="str">
            <v>GCHATEAUGIRON</v>
          </cell>
          <cell r="P2045">
            <v>38681.436527777776</v>
          </cell>
        </row>
        <row r="2046">
          <cell r="A2046" t="str">
            <v>1992</v>
          </cell>
          <cell r="B2046" t="str">
            <v>SI</v>
          </cell>
          <cell r="C2046" t="str">
            <v>NOT_CLAS</v>
          </cell>
          <cell r="D2046" t="str">
            <v>A00</v>
          </cell>
          <cell r="E2046" t="str">
            <v>FTE</v>
          </cell>
          <cell r="F2046" t="str">
            <v>T</v>
          </cell>
          <cell r="G2046" t="str">
            <v>TOTAL</v>
          </cell>
          <cell r="H2046" t="str">
            <v>RSE</v>
          </cell>
          <cell r="J2046" t="str">
            <v>:</v>
          </cell>
          <cell r="K2046" t="str">
            <v>NC</v>
          </cell>
          <cell r="M2046" t="str">
            <v>V</v>
          </cell>
          <cell r="N2046">
            <v>38461.761423611111</v>
          </cell>
          <cell r="O2046" t="str">
            <v>GCHATEAUGIRON</v>
          </cell>
          <cell r="P2046">
            <v>38681.436423611114</v>
          </cell>
        </row>
        <row r="2047">
          <cell r="A2047" t="str">
            <v>1991</v>
          </cell>
          <cell r="B2047" t="str">
            <v>SI</v>
          </cell>
          <cell r="C2047" t="str">
            <v>NOT_CLAS</v>
          </cell>
          <cell r="D2047" t="str">
            <v>A00</v>
          </cell>
          <cell r="E2047" t="str">
            <v>FTE</v>
          </cell>
          <cell r="F2047" t="str">
            <v>T</v>
          </cell>
          <cell r="G2047" t="str">
            <v>TOTAL</v>
          </cell>
          <cell r="H2047" t="str">
            <v>RSE</v>
          </cell>
          <cell r="J2047" t="str">
            <v>:</v>
          </cell>
          <cell r="K2047" t="str">
            <v>NC</v>
          </cell>
          <cell r="M2047" t="str">
            <v>V</v>
          </cell>
          <cell r="N2047">
            <v>38461.761423611111</v>
          </cell>
          <cell r="O2047" t="str">
            <v>GCHATEAUGIRON</v>
          </cell>
          <cell r="P2047">
            <v>38681.436342592591</v>
          </cell>
        </row>
        <row r="2048">
          <cell r="A2048" t="str">
            <v>1990</v>
          </cell>
          <cell r="B2048" t="str">
            <v>SI</v>
          </cell>
          <cell r="C2048" t="str">
            <v>NOT_CLAS</v>
          </cell>
          <cell r="D2048" t="str">
            <v>A00</v>
          </cell>
          <cell r="E2048" t="str">
            <v>FTE</v>
          </cell>
          <cell r="F2048" t="str">
            <v>T</v>
          </cell>
          <cell r="G2048" t="str">
            <v>TOTAL</v>
          </cell>
          <cell r="H2048" t="str">
            <v>RSE</v>
          </cell>
          <cell r="J2048" t="str">
            <v>:</v>
          </cell>
          <cell r="K2048" t="str">
            <v>NC</v>
          </cell>
          <cell r="M2048" t="str">
            <v>V</v>
          </cell>
          <cell r="N2048">
            <v>38461.761423611111</v>
          </cell>
          <cell r="O2048" t="str">
            <v>GCHATEAUGIRON</v>
          </cell>
          <cell r="P2048">
            <v>38681.436261574076</v>
          </cell>
        </row>
        <row r="2049">
          <cell r="A2049" t="str">
            <v>1989</v>
          </cell>
          <cell r="B2049" t="str">
            <v>SI</v>
          </cell>
          <cell r="C2049" t="str">
            <v>NOT_CLAS</v>
          </cell>
          <cell r="D2049" t="str">
            <v>A00</v>
          </cell>
          <cell r="E2049" t="str">
            <v>FTE</v>
          </cell>
          <cell r="F2049" t="str">
            <v>T</v>
          </cell>
          <cell r="G2049" t="str">
            <v>TOTAL</v>
          </cell>
          <cell r="H2049" t="str">
            <v>RSE</v>
          </cell>
          <cell r="J2049" t="str">
            <v>:</v>
          </cell>
          <cell r="K2049" t="str">
            <v>NC</v>
          </cell>
          <cell r="M2049" t="str">
            <v>V</v>
          </cell>
          <cell r="N2049">
            <v>38461.761423611111</v>
          </cell>
          <cell r="O2049" t="str">
            <v>GCHATEAUGIRON</v>
          </cell>
          <cell r="P2049">
            <v>38681.436192129629</v>
          </cell>
        </row>
        <row r="2050">
          <cell r="A2050" t="str">
            <v>1988</v>
          </cell>
          <cell r="B2050" t="str">
            <v>SI</v>
          </cell>
          <cell r="C2050" t="str">
            <v>NOT_CLAS</v>
          </cell>
          <cell r="D2050" t="str">
            <v>A00</v>
          </cell>
          <cell r="E2050" t="str">
            <v>FTE</v>
          </cell>
          <cell r="F2050" t="str">
            <v>T</v>
          </cell>
          <cell r="G2050" t="str">
            <v>TOTAL</v>
          </cell>
          <cell r="H2050" t="str">
            <v>RSE</v>
          </cell>
          <cell r="J2050" t="str">
            <v>:</v>
          </cell>
          <cell r="K2050" t="str">
            <v>NC</v>
          </cell>
          <cell r="M2050" t="str">
            <v>V</v>
          </cell>
          <cell r="N2050">
            <v>38461.761423611111</v>
          </cell>
          <cell r="O2050" t="str">
            <v>GCHATEAUGIRON</v>
          </cell>
          <cell r="P2050">
            <v>38681.43613425926</v>
          </cell>
        </row>
        <row r="2051">
          <cell r="A2051" t="str">
            <v>1991</v>
          </cell>
          <cell r="B2051" t="str">
            <v>CZ</v>
          </cell>
          <cell r="C2051" t="str">
            <v>SO_SC</v>
          </cell>
          <cell r="D2051" t="str">
            <v>A00</v>
          </cell>
          <cell r="E2051" t="str">
            <v>FTE</v>
          </cell>
          <cell r="F2051" t="str">
            <v>T</v>
          </cell>
          <cell r="G2051" t="str">
            <v>TOTAL</v>
          </cell>
          <cell r="H2051" t="str">
            <v>RSE</v>
          </cell>
          <cell r="J2051" t="str">
            <v>:</v>
          </cell>
          <cell r="K2051" t="str">
            <v>NC</v>
          </cell>
          <cell r="M2051" t="str">
            <v>V</v>
          </cell>
          <cell r="N2051">
            <v>38461.761458333334</v>
          </cell>
          <cell r="O2051" t="str">
            <v>GCHATEAUGIRON</v>
          </cell>
          <cell r="P2051">
            <v>38681.436296296299</v>
          </cell>
        </row>
        <row r="2052">
          <cell r="A2052" t="str">
            <v>1990</v>
          </cell>
          <cell r="B2052" t="str">
            <v>CZ</v>
          </cell>
          <cell r="C2052" t="str">
            <v>SO_SC</v>
          </cell>
          <cell r="D2052" t="str">
            <v>A00</v>
          </cell>
          <cell r="E2052" t="str">
            <v>FTE</v>
          </cell>
          <cell r="F2052" t="str">
            <v>T</v>
          </cell>
          <cell r="G2052" t="str">
            <v>TOTAL</v>
          </cell>
          <cell r="H2052" t="str">
            <v>RSE</v>
          </cell>
          <cell r="J2052" t="str">
            <v>:</v>
          </cell>
          <cell r="K2052" t="str">
            <v>NC</v>
          </cell>
          <cell r="M2052" t="str">
            <v>V</v>
          </cell>
          <cell r="N2052">
            <v>38461.761458333334</v>
          </cell>
          <cell r="O2052" t="str">
            <v>GCHATEAUGIRON</v>
          </cell>
          <cell r="P2052">
            <v>38681.436215277776</v>
          </cell>
        </row>
        <row r="2053">
          <cell r="A2053" t="str">
            <v>1989</v>
          </cell>
          <cell r="B2053" t="str">
            <v>CZ</v>
          </cell>
          <cell r="C2053" t="str">
            <v>SO_SC</v>
          </cell>
          <cell r="D2053" t="str">
            <v>A00</v>
          </cell>
          <cell r="E2053" t="str">
            <v>FTE</v>
          </cell>
          <cell r="F2053" t="str">
            <v>T</v>
          </cell>
          <cell r="G2053" t="str">
            <v>TOTAL</v>
          </cell>
          <cell r="H2053" t="str">
            <v>RSE</v>
          </cell>
          <cell r="J2053" t="str">
            <v>:</v>
          </cell>
          <cell r="K2053" t="str">
            <v>NC</v>
          </cell>
          <cell r="M2053" t="str">
            <v>V</v>
          </cell>
          <cell r="N2053">
            <v>38461.761458333334</v>
          </cell>
          <cell r="O2053" t="str">
            <v>GCHATEAUGIRON</v>
          </cell>
          <cell r="P2053">
            <v>38681.436157407406</v>
          </cell>
        </row>
        <row r="2054">
          <cell r="A2054" t="str">
            <v>1988</v>
          </cell>
          <cell r="B2054" t="str">
            <v>CZ</v>
          </cell>
          <cell r="C2054" t="str">
            <v>SO_SC</v>
          </cell>
          <cell r="D2054" t="str">
            <v>A00</v>
          </cell>
          <cell r="E2054" t="str">
            <v>FTE</v>
          </cell>
          <cell r="F2054" t="str">
            <v>T</v>
          </cell>
          <cell r="G2054" t="str">
            <v>TOTAL</v>
          </cell>
          <cell r="H2054" t="str">
            <v>RSE</v>
          </cell>
          <cell r="J2054" t="str">
            <v>:</v>
          </cell>
          <cell r="K2054" t="str">
            <v>NC</v>
          </cell>
          <cell r="M2054" t="str">
            <v>V</v>
          </cell>
          <cell r="N2054">
            <v>38461.761458333334</v>
          </cell>
          <cell r="O2054" t="str">
            <v>GCHATEAUGIRON</v>
          </cell>
          <cell r="P2054">
            <v>38681.436099537037</v>
          </cell>
        </row>
        <row r="2055">
          <cell r="A2055" t="str">
            <v>1987</v>
          </cell>
          <cell r="B2055" t="str">
            <v>CZ</v>
          </cell>
          <cell r="C2055" t="str">
            <v>SO_SC</v>
          </cell>
          <cell r="D2055" t="str">
            <v>A00</v>
          </cell>
          <cell r="E2055" t="str">
            <v>FTE</v>
          </cell>
          <cell r="F2055" t="str">
            <v>T</v>
          </cell>
          <cell r="G2055" t="str">
            <v>TOTAL</v>
          </cell>
          <cell r="H2055" t="str">
            <v>RSE</v>
          </cell>
          <cell r="J2055" t="str">
            <v>:</v>
          </cell>
          <cell r="K2055" t="str">
            <v>NC</v>
          </cell>
          <cell r="M2055" t="str">
            <v>V</v>
          </cell>
          <cell r="N2055">
            <v>38461.761458333334</v>
          </cell>
          <cell r="O2055" t="str">
            <v>GCHATEAUGIRON</v>
          </cell>
          <cell r="P2055">
            <v>38681.436053240737</v>
          </cell>
        </row>
        <row r="2056">
          <cell r="A2056" t="str">
            <v>1986</v>
          </cell>
          <cell r="B2056" t="str">
            <v>CZ</v>
          </cell>
          <cell r="C2056" t="str">
            <v>SO_SC</v>
          </cell>
          <cell r="D2056" t="str">
            <v>A00</v>
          </cell>
          <cell r="E2056" t="str">
            <v>FTE</v>
          </cell>
          <cell r="F2056" t="str">
            <v>T</v>
          </cell>
          <cell r="G2056" t="str">
            <v>TOTAL</v>
          </cell>
          <cell r="H2056" t="str">
            <v>RSE</v>
          </cell>
          <cell r="J2056" t="str">
            <v>:</v>
          </cell>
          <cell r="K2056" t="str">
            <v>NC</v>
          </cell>
          <cell r="M2056" t="str">
            <v>V</v>
          </cell>
          <cell r="N2056">
            <v>38461.761458333334</v>
          </cell>
          <cell r="O2056" t="str">
            <v>GCHATEAUGIRON</v>
          </cell>
          <cell r="P2056">
            <v>38681.436006944445</v>
          </cell>
        </row>
        <row r="2057">
          <cell r="A2057" t="str">
            <v>1985</v>
          </cell>
          <cell r="B2057" t="str">
            <v>CZ</v>
          </cell>
          <cell r="C2057" t="str">
            <v>SO_SC</v>
          </cell>
          <cell r="D2057" t="str">
            <v>A00</v>
          </cell>
          <cell r="E2057" t="str">
            <v>FTE</v>
          </cell>
          <cell r="F2057" t="str">
            <v>T</v>
          </cell>
          <cell r="G2057" t="str">
            <v>TOTAL</v>
          </cell>
          <cell r="H2057" t="str">
            <v>RSE</v>
          </cell>
          <cell r="J2057" t="str">
            <v>:</v>
          </cell>
          <cell r="K2057" t="str">
            <v>NC</v>
          </cell>
          <cell r="M2057" t="str">
            <v>V</v>
          </cell>
          <cell r="N2057">
            <v>38461.761458333334</v>
          </cell>
          <cell r="O2057" t="str">
            <v>GCHATEAUGIRON</v>
          </cell>
          <cell r="P2057">
            <v>38681.435960648145</v>
          </cell>
        </row>
        <row r="2058">
          <cell r="A2058" t="str">
            <v>1984</v>
          </cell>
          <cell r="B2058" t="str">
            <v>CZ</v>
          </cell>
          <cell r="C2058" t="str">
            <v>SO_SC</v>
          </cell>
          <cell r="D2058" t="str">
            <v>A00</v>
          </cell>
          <cell r="E2058" t="str">
            <v>FTE</v>
          </cell>
          <cell r="F2058" t="str">
            <v>T</v>
          </cell>
          <cell r="G2058" t="str">
            <v>TOTAL</v>
          </cell>
          <cell r="H2058" t="str">
            <v>RSE</v>
          </cell>
          <cell r="J2058" t="str">
            <v>:</v>
          </cell>
          <cell r="K2058" t="str">
            <v>NC</v>
          </cell>
          <cell r="M2058" t="str">
            <v>V</v>
          </cell>
          <cell r="N2058">
            <v>38461.761458333334</v>
          </cell>
          <cell r="O2058" t="str">
            <v>GCHATEAUGIRON</v>
          </cell>
          <cell r="P2058">
            <v>38681.435925925929</v>
          </cell>
        </row>
        <row r="2059">
          <cell r="A2059" t="str">
            <v>1991</v>
          </cell>
          <cell r="B2059" t="str">
            <v>CZ</v>
          </cell>
          <cell r="C2059" t="str">
            <v>ME_SC</v>
          </cell>
          <cell r="D2059" t="str">
            <v>A00</v>
          </cell>
          <cell r="E2059" t="str">
            <v>FTE</v>
          </cell>
          <cell r="F2059" t="str">
            <v>T</v>
          </cell>
          <cell r="G2059" t="str">
            <v>TOTAL</v>
          </cell>
          <cell r="H2059" t="str">
            <v>RSE</v>
          </cell>
          <cell r="J2059" t="str">
            <v>:</v>
          </cell>
          <cell r="K2059" t="str">
            <v>NC</v>
          </cell>
          <cell r="M2059" t="str">
            <v>V</v>
          </cell>
          <cell r="N2059">
            <v>38461.761469907404</v>
          </cell>
          <cell r="O2059" t="str">
            <v>GCHATEAUGIRON</v>
          </cell>
          <cell r="P2059">
            <v>38681.436284722222</v>
          </cell>
        </row>
        <row r="2060">
          <cell r="A2060" t="str">
            <v>1990</v>
          </cell>
          <cell r="B2060" t="str">
            <v>CZ</v>
          </cell>
          <cell r="C2060" t="str">
            <v>ME_SC</v>
          </cell>
          <cell r="D2060" t="str">
            <v>A00</v>
          </cell>
          <cell r="E2060" t="str">
            <v>FTE</v>
          </cell>
          <cell r="F2060" t="str">
            <v>T</v>
          </cell>
          <cell r="G2060" t="str">
            <v>TOTAL</v>
          </cell>
          <cell r="H2060" t="str">
            <v>RSE</v>
          </cell>
          <cell r="J2060" t="str">
            <v>:</v>
          </cell>
          <cell r="K2060" t="str">
            <v>NC</v>
          </cell>
          <cell r="M2060" t="str">
            <v>V</v>
          </cell>
          <cell r="N2060">
            <v>38461.761469907404</v>
          </cell>
          <cell r="O2060" t="str">
            <v>GCHATEAUGIRON</v>
          </cell>
          <cell r="P2060">
            <v>38681.436215277776</v>
          </cell>
        </row>
        <row r="2061">
          <cell r="A2061" t="str">
            <v>1989</v>
          </cell>
          <cell r="B2061" t="str">
            <v>CZ</v>
          </cell>
          <cell r="C2061" t="str">
            <v>ME_SC</v>
          </cell>
          <cell r="D2061" t="str">
            <v>A00</v>
          </cell>
          <cell r="E2061" t="str">
            <v>FTE</v>
          </cell>
          <cell r="F2061" t="str">
            <v>T</v>
          </cell>
          <cell r="G2061" t="str">
            <v>TOTAL</v>
          </cell>
          <cell r="H2061" t="str">
            <v>RSE</v>
          </cell>
          <cell r="J2061" t="str">
            <v>:</v>
          </cell>
          <cell r="K2061" t="str">
            <v>NC</v>
          </cell>
          <cell r="M2061" t="str">
            <v>V</v>
          </cell>
          <cell r="N2061">
            <v>38461.761469907404</v>
          </cell>
          <cell r="O2061" t="str">
            <v>GCHATEAUGIRON</v>
          </cell>
          <cell r="P2061">
            <v>38681.436157407406</v>
          </cell>
        </row>
        <row r="2062">
          <cell r="A2062" t="str">
            <v>1988</v>
          </cell>
          <cell r="B2062" t="str">
            <v>CZ</v>
          </cell>
          <cell r="C2062" t="str">
            <v>ME_SC</v>
          </cell>
          <cell r="D2062" t="str">
            <v>A00</v>
          </cell>
          <cell r="E2062" t="str">
            <v>FTE</v>
          </cell>
          <cell r="F2062" t="str">
            <v>T</v>
          </cell>
          <cell r="G2062" t="str">
            <v>TOTAL</v>
          </cell>
          <cell r="H2062" t="str">
            <v>RSE</v>
          </cell>
          <cell r="J2062" t="str">
            <v>:</v>
          </cell>
          <cell r="K2062" t="str">
            <v>NC</v>
          </cell>
          <cell r="M2062" t="str">
            <v>V</v>
          </cell>
          <cell r="N2062">
            <v>38461.761469907404</v>
          </cell>
          <cell r="O2062" t="str">
            <v>GCHATEAUGIRON</v>
          </cell>
          <cell r="P2062">
            <v>38681.436099537037</v>
          </cell>
        </row>
        <row r="2063">
          <cell r="A2063" t="str">
            <v>1987</v>
          </cell>
          <cell r="B2063" t="str">
            <v>CZ</v>
          </cell>
          <cell r="C2063" t="str">
            <v>ME_SC</v>
          </cell>
          <cell r="D2063" t="str">
            <v>A00</v>
          </cell>
          <cell r="E2063" t="str">
            <v>FTE</v>
          </cell>
          <cell r="F2063" t="str">
            <v>T</v>
          </cell>
          <cell r="G2063" t="str">
            <v>TOTAL</v>
          </cell>
          <cell r="H2063" t="str">
            <v>RSE</v>
          </cell>
          <cell r="J2063" t="str">
            <v>:</v>
          </cell>
          <cell r="K2063" t="str">
            <v>NC</v>
          </cell>
          <cell r="M2063" t="str">
            <v>V</v>
          </cell>
          <cell r="N2063">
            <v>38461.761469907404</v>
          </cell>
          <cell r="O2063" t="str">
            <v>GCHATEAUGIRON</v>
          </cell>
          <cell r="P2063">
            <v>38681.436053240737</v>
          </cell>
        </row>
        <row r="2064">
          <cell r="A2064" t="str">
            <v>1986</v>
          </cell>
          <cell r="B2064" t="str">
            <v>CZ</v>
          </cell>
          <cell r="C2064" t="str">
            <v>ME_SC</v>
          </cell>
          <cell r="D2064" t="str">
            <v>A00</v>
          </cell>
          <cell r="E2064" t="str">
            <v>FTE</v>
          </cell>
          <cell r="F2064" t="str">
            <v>T</v>
          </cell>
          <cell r="G2064" t="str">
            <v>TOTAL</v>
          </cell>
          <cell r="H2064" t="str">
            <v>RSE</v>
          </cell>
          <cell r="J2064" t="str">
            <v>:</v>
          </cell>
          <cell r="K2064" t="str">
            <v>NC</v>
          </cell>
          <cell r="M2064" t="str">
            <v>V</v>
          </cell>
          <cell r="N2064">
            <v>38461.761469907404</v>
          </cell>
          <cell r="O2064" t="str">
            <v>GCHATEAUGIRON</v>
          </cell>
          <cell r="P2064">
            <v>38681.436006944445</v>
          </cell>
        </row>
        <row r="2065">
          <cell r="A2065" t="str">
            <v>1985</v>
          </cell>
          <cell r="B2065" t="str">
            <v>CZ</v>
          </cell>
          <cell r="C2065" t="str">
            <v>ME_SC</v>
          </cell>
          <cell r="D2065" t="str">
            <v>A00</v>
          </cell>
          <cell r="E2065" t="str">
            <v>FTE</v>
          </cell>
          <cell r="F2065" t="str">
            <v>T</v>
          </cell>
          <cell r="G2065" t="str">
            <v>TOTAL</v>
          </cell>
          <cell r="H2065" t="str">
            <v>RSE</v>
          </cell>
          <cell r="J2065" t="str">
            <v>:</v>
          </cell>
          <cell r="K2065" t="str">
            <v>NC</v>
          </cell>
          <cell r="M2065" t="str">
            <v>V</v>
          </cell>
          <cell r="N2065">
            <v>38461.761469907404</v>
          </cell>
          <cell r="O2065" t="str">
            <v>GCHATEAUGIRON</v>
          </cell>
          <cell r="P2065">
            <v>38681.435960648145</v>
          </cell>
        </row>
        <row r="2066">
          <cell r="A2066" t="str">
            <v>1984</v>
          </cell>
          <cell r="B2066" t="str">
            <v>CZ</v>
          </cell>
          <cell r="C2066" t="str">
            <v>ME_SC</v>
          </cell>
          <cell r="D2066" t="str">
            <v>A00</v>
          </cell>
          <cell r="E2066" t="str">
            <v>FTE</v>
          </cell>
          <cell r="F2066" t="str">
            <v>T</v>
          </cell>
          <cell r="G2066" t="str">
            <v>TOTAL</v>
          </cell>
          <cell r="H2066" t="str">
            <v>RSE</v>
          </cell>
          <cell r="J2066" t="str">
            <v>:</v>
          </cell>
          <cell r="K2066" t="str">
            <v>NC</v>
          </cell>
          <cell r="M2066" t="str">
            <v>V</v>
          </cell>
          <cell r="N2066">
            <v>38461.761469907404</v>
          </cell>
          <cell r="O2066" t="str">
            <v>GCHATEAUGIRON</v>
          </cell>
          <cell r="P2066">
            <v>38681.435925925929</v>
          </cell>
        </row>
        <row r="2067">
          <cell r="A2067" t="str">
            <v>1983</v>
          </cell>
          <cell r="B2067" t="str">
            <v>CZ</v>
          </cell>
          <cell r="C2067" t="str">
            <v>ME_SC</v>
          </cell>
          <cell r="D2067" t="str">
            <v>A00</v>
          </cell>
          <cell r="E2067" t="str">
            <v>FTE</v>
          </cell>
          <cell r="F2067" t="str">
            <v>T</v>
          </cell>
          <cell r="G2067" t="str">
            <v>TOTAL</v>
          </cell>
          <cell r="H2067" t="str">
            <v>RSE</v>
          </cell>
          <cell r="J2067" t="str">
            <v>:</v>
          </cell>
          <cell r="K2067" t="str">
            <v>NC</v>
          </cell>
          <cell r="M2067" t="str">
            <v>V</v>
          </cell>
          <cell r="N2067">
            <v>38461.761469907404</v>
          </cell>
          <cell r="O2067" t="str">
            <v>GCHATEAUGIRON</v>
          </cell>
          <cell r="P2067">
            <v>38681.435891203706</v>
          </cell>
        </row>
        <row r="2068">
          <cell r="A2068" t="str">
            <v>1982</v>
          </cell>
          <cell r="B2068" t="str">
            <v>CZ</v>
          </cell>
          <cell r="C2068" t="str">
            <v>ME_SC</v>
          </cell>
          <cell r="D2068" t="str">
            <v>A00</v>
          </cell>
          <cell r="E2068" t="str">
            <v>FTE</v>
          </cell>
          <cell r="F2068" t="str">
            <v>T</v>
          </cell>
          <cell r="G2068" t="str">
            <v>TOTAL</v>
          </cell>
          <cell r="H2068" t="str">
            <v>RSE</v>
          </cell>
          <cell r="J2068" t="str">
            <v>:</v>
          </cell>
          <cell r="K2068" t="str">
            <v>NC</v>
          </cell>
          <cell r="M2068" t="str">
            <v>V</v>
          </cell>
          <cell r="N2068">
            <v>38461.761469907404</v>
          </cell>
          <cell r="O2068" t="str">
            <v>GCHATEAUGIRON</v>
          </cell>
          <cell r="P2068">
            <v>38681.435868055552</v>
          </cell>
        </row>
        <row r="2069">
          <cell r="A2069" t="str">
            <v>1981</v>
          </cell>
          <cell r="B2069" t="str">
            <v>CZ</v>
          </cell>
          <cell r="C2069" t="str">
            <v>ME_SC</v>
          </cell>
          <cell r="D2069" t="str">
            <v>A00</v>
          </cell>
          <cell r="E2069" t="str">
            <v>FTE</v>
          </cell>
          <cell r="F2069" t="str">
            <v>T</v>
          </cell>
          <cell r="G2069" t="str">
            <v>TOTAL</v>
          </cell>
          <cell r="H2069" t="str">
            <v>RSE</v>
          </cell>
          <cell r="J2069" t="str">
            <v>:</v>
          </cell>
          <cell r="K2069" t="str">
            <v>NC</v>
          </cell>
          <cell r="M2069" t="str">
            <v>V</v>
          </cell>
          <cell r="N2069">
            <v>38461.761469907404</v>
          </cell>
          <cell r="O2069" t="str">
            <v>GCHATEAUGIRON</v>
          </cell>
          <cell r="P2069">
            <v>38681.435833333337</v>
          </cell>
        </row>
        <row r="2070">
          <cell r="A2070" t="str">
            <v>1980</v>
          </cell>
          <cell r="B2070" t="str">
            <v>CZ</v>
          </cell>
          <cell r="C2070" t="str">
            <v>ME_SC</v>
          </cell>
          <cell r="D2070" t="str">
            <v>A00</v>
          </cell>
          <cell r="E2070" t="str">
            <v>FTE</v>
          </cell>
          <cell r="F2070" t="str">
            <v>T</v>
          </cell>
          <cell r="G2070" t="str">
            <v>TOTAL</v>
          </cell>
          <cell r="H2070" t="str">
            <v>RSE</v>
          </cell>
          <cell r="J2070" t="str">
            <v>:</v>
          </cell>
          <cell r="K2070" t="str">
            <v>NC</v>
          </cell>
          <cell r="M2070" t="str">
            <v>V</v>
          </cell>
          <cell r="N2070">
            <v>38461.761469907404</v>
          </cell>
          <cell r="O2070" t="str">
            <v>GCHATEAUGIRON</v>
          </cell>
          <cell r="P2070">
            <v>38681.435810185183</v>
          </cell>
        </row>
        <row r="2071">
          <cell r="A2071" t="str">
            <v>2002</v>
          </cell>
          <cell r="B2071" t="str">
            <v>EE</v>
          </cell>
          <cell r="C2071" t="str">
            <v>ME_SC</v>
          </cell>
          <cell r="D2071" t="str">
            <v>A00</v>
          </cell>
          <cell r="E2071" t="str">
            <v>FTE</v>
          </cell>
          <cell r="F2071" t="str">
            <v>T</v>
          </cell>
          <cell r="G2071" t="str">
            <v>TOTAL</v>
          </cell>
          <cell r="H2071" t="str">
            <v>RSE</v>
          </cell>
          <cell r="I2071">
            <v>176</v>
          </cell>
          <cell r="K2071" t="str">
            <v>MS</v>
          </cell>
          <cell r="M2071" t="str">
            <v>V</v>
          </cell>
          <cell r="N2071">
            <v>38461.761469907404</v>
          </cell>
          <cell r="O2071" t="str">
            <v>GCHATEAUGIRON</v>
          </cell>
          <cell r="P2071">
            <v>38681.438240740739</v>
          </cell>
          <cell r="Q2071" t="str">
            <v>gchateaug</v>
          </cell>
        </row>
        <row r="2072">
          <cell r="A2072" t="str">
            <v>2001</v>
          </cell>
          <cell r="B2072" t="str">
            <v>EE</v>
          </cell>
          <cell r="C2072" t="str">
            <v>ME_SC</v>
          </cell>
          <cell r="D2072" t="str">
            <v>A00</v>
          </cell>
          <cell r="E2072" t="str">
            <v>FTE</v>
          </cell>
          <cell r="F2072" t="str">
            <v>T</v>
          </cell>
          <cell r="G2072" t="str">
            <v>TOTAL</v>
          </cell>
          <cell r="H2072" t="str">
            <v>RSE</v>
          </cell>
          <cell r="J2072" t="str">
            <v>:</v>
          </cell>
          <cell r="K2072" t="str">
            <v>NC</v>
          </cell>
          <cell r="M2072" t="str">
            <v>V</v>
          </cell>
          <cell r="N2072">
            <v>38461.761469907404</v>
          </cell>
          <cell r="O2072" t="str">
            <v>GCHATEAUGIRON</v>
          </cell>
          <cell r="P2072">
            <v>38681.437928240739</v>
          </cell>
        </row>
        <row r="2073">
          <cell r="A2073" t="str">
            <v>2000</v>
          </cell>
          <cell r="B2073" t="str">
            <v>EE</v>
          </cell>
          <cell r="C2073" t="str">
            <v>ME_SC</v>
          </cell>
          <cell r="D2073" t="str">
            <v>A00</v>
          </cell>
          <cell r="E2073" t="str">
            <v>FTE</v>
          </cell>
          <cell r="F2073" t="str">
            <v>T</v>
          </cell>
          <cell r="G2073" t="str">
            <v>TOTAL</v>
          </cell>
          <cell r="H2073" t="str">
            <v>RSE</v>
          </cell>
          <cell r="J2073" t="str">
            <v>:</v>
          </cell>
          <cell r="K2073" t="str">
            <v>NC</v>
          </cell>
          <cell r="M2073" t="str">
            <v>V</v>
          </cell>
          <cell r="N2073">
            <v>38461.761469907404</v>
          </cell>
          <cell r="O2073" t="str">
            <v>GCHATEAUGIRON</v>
          </cell>
          <cell r="P2073">
            <v>38681.437673611108</v>
          </cell>
        </row>
        <row r="2074">
          <cell r="A2074" t="str">
            <v>1999</v>
          </cell>
          <cell r="B2074" t="str">
            <v>EE</v>
          </cell>
          <cell r="C2074" t="str">
            <v>ME_SC</v>
          </cell>
          <cell r="D2074" t="str">
            <v>A00</v>
          </cell>
          <cell r="E2074" t="str">
            <v>FTE</v>
          </cell>
          <cell r="F2074" t="str">
            <v>T</v>
          </cell>
          <cell r="G2074" t="str">
            <v>TOTAL</v>
          </cell>
          <cell r="H2074" t="str">
            <v>RSE</v>
          </cell>
          <cell r="J2074" t="str">
            <v>:</v>
          </cell>
          <cell r="K2074" t="str">
            <v>NC</v>
          </cell>
          <cell r="M2074" t="str">
            <v>V</v>
          </cell>
          <cell r="N2074">
            <v>38461.761469907404</v>
          </cell>
          <cell r="O2074" t="str">
            <v>GCHATEAUGIRON</v>
          </cell>
          <cell r="P2074">
            <v>38681.437442129631</v>
          </cell>
        </row>
        <row r="2075">
          <cell r="A2075" t="str">
            <v>1998</v>
          </cell>
          <cell r="B2075" t="str">
            <v>EE</v>
          </cell>
          <cell r="C2075" t="str">
            <v>ME_SC</v>
          </cell>
          <cell r="D2075" t="str">
            <v>A00</v>
          </cell>
          <cell r="E2075" t="str">
            <v>FTE</v>
          </cell>
          <cell r="F2075" t="str">
            <v>T</v>
          </cell>
          <cell r="G2075" t="str">
            <v>TOTAL</v>
          </cell>
          <cell r="H2075" t="str">
            <v>RSE</v>
          </cell>
          <cell r="J2075" t="str">
            <v>:</v>
          </cell>
          <cell r="K2075" t="str">
            <v>NC</v>
          </cell>
          <cell r="M2075" t="str">
            <v>V</v>
          </cell>
          <cell r="N2075">
            <v>38461.761469907404</v>
          </cell>
          <cell r="O2075" t="str">
            <v>GCHATEAUGIRON</v>
          </cell>
          <cell r="P2075">
            <v>38681.437210648146</v>
          </cell>
        </row>
        <row r="2076">
          <cell r="A2076" t="str">
            <v>1997</v>
          </cell>
          <cell r="B2076" t="str">
            <v>EE</v>
          </cell>
          <cell r="C2076" t="str">
            <v>ME_SC</v>
          </cell>
          <cell r="D2076" t="str">
            <v>A00</v>
          </cell>
          <cell r="E2076" t="str">
            <v>FTE</v>
          </cell>
          <cell r="F2076" t="str">
            <v>T</v>
          </cell>
          <cell r="G2076" t="str">
            <v>TOTAL</v>
          </cell>
          <cell r="H2076" t="str">
            <v>RSE</v>
          </cell>
          <cell r="J2076" t="str">
            <v>:</v>
          </cell>
          <cell r="K2076" t="str">
            <v>NC</v>
          </cell>
          <cell r="M2076" t="str">
            <v>V</v>
          </cell>
          <cell r="N2076">
            <v>38461.761469907404</v>
          </cell>
          <cell r="O2076" t="str">
            <v>GCHATEAUGIRON</v>
          </cell>
          <cell r="P2076">
            <v>38681.437013888892</v>
          </cell>
        </row>
        <row r="2077">
          <cell r="A2077" t="str">
            <v>1996</v>
          </cell>
          <cell r="B2077" t="str">
            <v>EE</v>
          </cell>
          <cell r="C2077" t="str">
            <v>ME_SC</v>
          </cell>
          <cell r="D2077" t="str">
            <v>A00</v>
          </cell>
          <cell r="E2077" t="str">
            <v>FTE</v>
          </cell>
          <cell r="F2077" t="str">
            <v>T</v>
          </cell>
          <cell r="G2077" t="str">
            <v>TOTAL</v>
          </cell>
          <cell r="H2077" t="str">
            <v>RSE</v>
          </cell>
          <cell r="J2077" t="str">
            <v>:</v>
          </cell>
          <cell r="K2077" t="str">
            <v>NC</v>
          </cell>
          <cell r="M2077" t="str">
            <v>V</v>
          </cell>
          <cell r="N2077">
            <v>38461.761469907404</v>
          </cell>
          <cell r="O2077" t="str">
            <v>GCHATEAUGIRON</v>
          </cell>
          <cell r="P2077">
            <v>38681.436851851853</v>
          </cell>
        </row>
        <row r="2078">
          <cell r="A2078" t="str">
            <v>1995</v>
          </cell>
          <cell r="B2078" t="str">
            <v>EE</v>
          </cell>
          <cell r="C2078" t="str">
            <v>ME_SC</v>
          </cell>
          <cell r="D2078" t="str">
            <v>A00</v>
          </cell>
          <cell r="E2078" t="str">
            <v>FTE</v>
          </cell>
          <cell r="F2078" t="str">
            <v>T</v>
          </cell>
          <cell r="G2078" t="str">
            <v>TOTAL</v>
          </cell>
          <cell r="H2078" t="str">
            <v>RSE</v>
          </cell>
          <cell r="J2078" t="str">
            <v>:</v>
          </cell>
          <cell r="K2078" t="str">
            <v>NC</v>
          </cell>
          <cell r="M2078" t="str">
            <v>V</v>
          </cell>
          <cell r="N2078">
            <v>38461.761469907404</v>
          </cell>
          <cell r="O2078" t="str">
            <v>GCHATEAUGIRON</v>
          </cell>
          <cell r="P2078">
            <v>38681.436701388891</v>
          </cell>
        </row>
        <row r="2079">
          <cell r="A2079" t="str">
            <v>1994</v>
          </cell>
          <cell r="B2079" t="str">
            <v>EE</v>
          </cell>
          <cell r="C2079" t="str">
            <v>ME_SC</v>
          </cell>
          <cell r="D2079" t="str">
            <v>A00</v>
          </cell>
          <cell r="E2079" t="str">
            <v>FTE</v>
          </cell>
          <cell r="F2079" t="str">
            <v>T</v>
          </cell>
          <cell r="G2079" t="str">
            <v>TOTAL</v>
          </cell>
          <cell r="H2079" t="str">
            <v>RSE</v>
          </cell>
          <cell r="J2079" t="str">
            <v>:</v>
          </cell>
          <cell r="K2079" t="str">
            <v>NC</v>
          </cell>
          <cell r="M2079" t="str">
            <v>V</v>
          </cell>
          <cell r="N2079">
            <v>38461.761469907404</v>
          </cell>
          <cell r="O2079" t="str">
            <v>GCHATEAUGIRON</v>
          </cell>
          <cell r="P2079">
            <v>38681.436574074076</v>
          </cell>
        </row>
        <row r="2080">
          <cell r="A2080" t="str">
            <v>1993</v>
          </cell>
          <cell r="B2080" t="str">
            <v>EE</v>
          </cell>
          <cell r="C2080" t="str">
            <v>ME_SC</v>
          </cell>
          <cell r="D2080" t="str">
            <v>A00</v>
          </cell>
          <cell r="E2080" t="str">
            <v>FTE</v>
          </cell>
          <cell r="F2080" t="str">
            <v>T</v>
          </cell>
          <cell r="G2080" t="str">
            <v>TOTAL</v>
          </cell>
          <cell r="H2080" t="str">
            <v>RSE</v>
          </cell>
          <cell r="J2080" t="str">
            <v>:</v>
          </cell>
          <cell r="K2080" t="str">
            <v>NC</v>
          </cell>
          <cell r="M2080" t="str">
            <v>V</v>
          </cell>
          <cell r="N2080">
            <v>38461.761469907404</v>
          </cell>
          <cell r="O2080" t="str">
            <v>GCHATEAUGIRON</v>
          </cell>
          <cell r="P2080">
            <v>38681.436469907407</v>
          </cell>
        </row>
        <row r="2081">
          <cell r="A2081" t="str">
            <v>1992</v>
          </cell>
          <cell r="B2081" t="str">
            <v>EE</v>
          </cell>
          <cell r="C2081" t="str">
            <v>ME_SC</v>
          </cell>
          <cell r="D2081" t="str">
            <v>A00</v>
          </cell>
          <cell r="E2081" t="str">
            <v>FTE</v>
          </cell>
          <cell r="F2081" t="str">
            <v>T</v>
          </cell>
          <cell r="G2081" t="str">
            <v>TOTAL</v>
          </cell>
          <cell r="H2081" t="str">
            <v>RSE</v>
          </cell>
          <cell r="J2081" t="str">
            <v>:</v>
          </cell>
          <cell r="K2081" t="str">
            <v>NC</v>
          </cell>
          <cell r="M2081" t="str">
            <v>V</v>
          </cell>
          <cell r="N2081">
            <v>38461.761469907404</v>
          </cell>
          <cell r="O2081" t="str">
            <v>GCHATEAUGIRON</v>
          </cell>
          <cell r="P2081">
            <v>38681.436377314814</v>
          </cell>
        </row>
        <row r="2082">
          <cell r="A2082" t="str">
            <v>1991</v>
          </cell>
          <cell r="B2082" t="str">
            <v>EE</v>
          </cell>
          <cell r="C2082" t="str">
            <v>ME_SC</v>
          </cell>
          <cell r="D2082" t="str">
            <v>A00</v>
          </cell>
          <cell r="E2082" t="str">
            <v>FTE</v>
          </cell>
          <cell r="F2082" t="str">
            <v>T</v>
          </cell>
          <cell r="G2082" t="str">
            <v>TOTAL</v>
          </cell>
          <cell r="H2082" t="str">
            <v>RSE</v>
          </cell>
          <cell r="J2082" t="str">
            <v>:</v>
          </cell>
          <cell r="K2082" t="str">
            <v>NC</v>
          </cell>
          <cell r="M2082" t="str">
            <v>V</v>
          </cell>
          <cell r="N2082">
            <v>38461.761469907404</v>
          </cell>
          <cell r="O2082" t="str">
            <v>GCHATEAUGIRON</v>
          </cell>
          <cell r="P2082">
            <v>38681.436296296299</v>
          </cell>
        </row>
        <row r="2083">
          <cell r="A2083" t="str">
            <v>1990</v>
          </cell>
          <cell r="B2083" t="str">
            <v>EE</v>
          </cell>
          <cell r="C2083" t="str">
            <v>ME_SC</v>
          </cell>
          <cell r="D2083" t="str">
            <v>A00</v>
          </cell>
          <cell r="E2083" t="str">
            <v>FTE</v>
          </cell>
          <cell r="F2083" t="str">
            <v>T</v>
          </cell>
          <cell r="G2083" t="str">
            <v>TOTAL</v>
          </cell>
          <cell r="H2083" t="str">
            <v>RSE</v>
          </cell>
          <cell r="J2083" t="str">
            <v>:</v>
          </cell>
          <cell r="K2083" t="str">
            <v>NC</v>
          </cell>
          <cell r="M2083" t="str">
            <v>V</v>
          </cell>
          <cell r="N2083">
            <v>38461.761469907404</v>
          </cell>
          <cell r="O2083" t="str">
            <v>GCHATEAUGIRON</v>
          </cell>
          <cell r="P2083">
            <v>38681.436226851853</v>
          </cell>
        </row>
        <row r="2084">
          <cell r="A2084" t="str">
            <v>1989</v>
          </cell>
          <cell r="B2084" t="str">
            <v>EE</v>
          </cell>
          <cell r="C2084" t="str">
            <v>ME_SC</v>
          </cell>
          <cell r="D2084" t="str">
            <v>A00</v>
          </cell>
          <cell r="E2084" t="str">
            <v>FTE</v>
          </cell>
          <cell r="F2084" t="str">
            <v>T</v>
          </cell>
          <cell r="G2084" t="str">
            <v>TOTAL</v>
          </cell>
          <cell r="H2084" t="str">
            <v>RSE</v>
          </cell>
          <cell r="J2084" t="str">
            <v>:</v>
          </cell>
          <cell r="K2084" t="str">
            <v>NC</v>
          </cell>
          <cell r="M2084" t="str">
            <v>V</v>
          </cell>
          <cell r="N2084">
            <v>38461.761469907404</v>
          </cell>
          <cell r="O2084" t="str">
            <v>GCHATEAUGIRON</v>
          </cell>
          <cell r="P2084">
            <v>38681.436168981483</v>
          </cell>
        </row>
        <row r="2085">
          <cell r="A2085" t="str">
            <v>1988</v>
          </cell>
          <cell r="B2085" t="str">
            <v>EE</v>
          </cell>
          <cell r="C2085" t="str">
            <v>ME_SC</v>
          </cell>
          <cell r="D2085" t="str">
            <v>A00</v>
          </cell>
          <cell r="E2085" t="str">
            <v>FTE</v>
          </cell>
          <cell r="F2085" t="str">
            <v>T</v>
          </cell>
          <cell r="G2085" t="str">
            <v>TOTAL</v>
          </cell>
          <cell r="H2085" t="str">
            <v>RSE</v>
          </cell>
          <cell r="J2085" t="str">
            <v>:</v>
          </cell>
          <cell r="K2085" t="str">
            <v>NC</v>
          </cell>
          <cell r="M2085" t="str">
            <v>V</v>
          </cell>
          <cell r="N2085">
            <v>38461.761469907404</v>
          </cell>
          <cell r="O2085" t="str">
            <v>GCHATEAUGIRON</v>
          </cell>
          <cell r="P2085">
            <v>38681.436111111114</v>
          </cell>
        </row>
        <row r="2086">
          <cell r="A2086" t="str">
            <v>1987</v>
          </cell>
          <cell r="B2086" t="str">
            <v>EE</v>
          </cell>
          <cell r="C2086" t="str">
            <v>ME_SC</v>
          </cell>
          <cell r="D2086" t="str">
            <v>A00</v>
          </cell>
          <cell r="E2086" t="str">
            <v>FTE</v>
          </cell>
          <cell r="F2086" t="str">
            <v>T</v>
          </cell>
          <cell r="G2086" t="str">
            <v>TOTAL</v>
          </cell>
          <cell r="H2086" t="str">
            <v>RSE</v>
          </cell>
          <cell r="J2086" t="str">
            <v>:</v>
          </cell>
          <cell r="K2086" t="str">
            <v>NC</v>
          </cell>
          <cell r="M2086" t="str">
            <v>V</v>
          </cell>
          <cell r="N2086">
            <v>38461.761469907404</v>
          </cell>
          <cell r="O2086" t="str">
            <v>GCHATEAUGIRON</v>
          </cell>
          <cell r="P2086">
            <v>38681.436053240737</v>
          </cell>
        </row>
        <row r="2087">
          <cell r="A2087" t="str">
            <v>1986</v>
          </cell>
          <cell r="B2087" t="str">
            <v>EE</v>
          </cell>
          <cell r="C2087" t="str">
            <v>ME_SC</v>
          </cell>
          <cell r="D2087" t="str">
            <v>A00</v>
          </cell>
          <cell r="E2087" t="str">
            <v>FTE</v>
          </cell>
          <cell r="F2087" t="str">
            <v>T</v>
          </cell>
          <cell r="G2087" t="str">
            <v>TOTAL</v>
          </cell>
          <cell r="H2087" t="str">
            <v>RSE</v>
          </cell>
          <cell r="J2087" t="str">
            <v>:</v>
          </cell>
          <cell r="K2087" t="str">
            <v>NC</v>
          </cell>
          <cell r="M2087" t="str">
            <v>V</v>
          </cell>
          <cell r="N2087">
            <v>38461.761469907404</v>
          </cell>
          <cell r="O2087" t="str">
            <v>GCHATEAUGIRON</v>
          </cell>
          <cell r="P2087">
            <v>38681.436006944445</v>
          </cell>
        </row>
        <row r="2088">
          <cell r="A2088" t="str">
            <v>1982</v>
          </cell>
          <cell r="B2088" t="str">
            <v>PT</v>
          </cell>
          <cell r="C2088" t="str">
            <v>HUM</v>
          </cell>
          <cell r="D2088" t="str">
            <v>A00</v>
          </cell>
          <cell r="E2088" t="str">
            <v>FTE</v>
          </cell>
          <cell r="F2088" t="str">
            <v>T</v>
          </cell>
          <cell r="G2088" t="str">
            <v>TOTAL</v>
          </cell>
          <cell r="H2088" t="str">
            <v>RSE</v>
          </cell>
          <cell r="J2088" t="str">
            <v>:</v>
          </cell>
          <cell r="K2088" t="str">
            <v>NC</v>
          </cell>
          <cell r="M2088" t="str">
            <v>V</v>
          </cell>
          <cell r="N2088">
            <v>38461.761388888888</v>
          </cell>
          <cell r="O2088" t="str">
            <v>GCHATEAUGIRON</v>
          </cell>
          <cell r="P2088">
            <v>38681.435879629629</v>
          </cell>
        </row>
        <row r="2089">
          <cell r="A2089" t="str">
            <v>1981</v>
          </cell>
          <cell r="B2089" t="str">
            <v>PT</v>
          </cell>
          <cell r="C2089" t="str">
            <v>HUM</v>
          </cell>
          <cell r="D2089" t="str">
            <v>A00</v>
          </cell>
          <cell r="E2089" t="str">
            <v>FTE</v>
          </cell>
          <cell r="F2089" t="str">
            <v>T</v>
          </cell>
          <cell r="G2089" t="str">
            <v>TOTAL</v>
          </cell>
          <cell r="H2089" t="str">
            <v>RSE</v>
          </cell>
          <cell r="J2089" t="str">
            <v>:</v>
          </cell>
          <cell r="K2089" t="str">
            <v>NC</v>
          </cell>
          <cell r="M2089" t="str">
            <v>V</v>
          </cell>
          <cell r="N2089">
            <v>38461.761388888888</v>
          </cell>
          <cell r="O2089" t="str">
            <v>GCHATEAUGIRON</v>
          </cell>
          <cell r="P2089">
            <v>38681.435844907406</v>
          </cell>
        </row>
        <row r="2090">
          <cell r="A2090" t="str">
            <v>1980</v>
          </cell>
          <cell r="B2090" t="str">
            <v>PT</v>
          </cell>
          <cell r="C2090" t="str">
            <v>HUM</v>
          </cell>
          <cell r="D2090" t="str">
            <v>A00</v>
          </cell>
          <cell r="E2090" t="str">
            <v>FTE</v>
          </cell>
          <cell r="F2090" t="str">
            <v>T</v>
          </cell>
          <cell r="G2090" t="str">
            <v>TOTAL</v>
          </cell>
          <cell r="H2090" t="str">
            <v>RSE</v>
          </cell>
          <cell r="J2090" t="str">
            <v>:</v>
          </cell>
          <cell r="K2090" t="str">
            <v>NC</v>
          </cell>
          <cell r="M2090" t="str">
            <v>V</v>
          </cell>
          <cell r="N2090">
            <v>38461.761388888888</v>
          </cell>
          <cell r="O2090" t="str">
            <v>GCHATEAUGIRON</v>
          </cell>
          <cell r="P2090">
            <v>38681.43582175926</v>
          </cell>
        </row>
        <row r="2091">
          <cell r="A2091" t="str">
            <v>2002</v>
          </cell>
          <cell r="B2091" t="str">
            <v>SI</v>
          </cell>
          <cell r="C2091" t="str">
            <v>HUM</v>
          </cell>
          <cell r="D2091" t="str">
            <v>A00</v>
          </cell>
          <cell r="E2091" t="str">
            <v>FTE</v>
          </cell>
          <cell r="F2091" t="str">
            <v>T</v>
          </cell>
          <cell r="G2091" t="str">
            <v>TOTAL</v>
          </cell>
          <cell r="H2091" t="str">
            <v>RSE</v>
          </cell>
          <cell r="I2091">
            <v>181</v>
          </cell>
          <cell r="K2091" t="str">
            <v>MS</v>
          </cell>
          <cell r="M2091" t="str">
            <v>V</v>
          </cell>
          <cell r="N2091">
            <v>38461.761388888888</v>
          </cell>
          <cell r="O2091" t="str">
            <v>GCHATEAUGIRON</v>
          </cell>
          <cell r="P2091">
            <v>38681.438402777778</v>
          </cell>
          <cell r="Q2091" t="str">
            <v>gchateaug</v>
          </cell>
        </row>
        <row r="2092">
          <cell r="A2092" t="str">
            <v>2000</v>
          </cell>
          <cell r="B2092" t="str">
            <v>BG</v>
          </cell>
          <cell r="C2092" t="str">
            <v>HUM</v>
          </cell>
          <cell r="D2092" t="str">
            <v>A00</v>
          </cell>
          <cell r="E2092" t="str">
            <v>FTE</v>
          </cell>
          <cell r="F2092" t="str">
            <v>T</v>
          </cell>
          <cell r="G2092" t="str">
            <v>TOTAL</v>
          </cell>
          <cell r="H2092" t="str">
            <v>RSE</v>
          </cell>
          <cell r="I2092">
            <v>934</v>
          </cell>
          <cell r="K2092" t="str">
            <v>NC</v>
          </cell>
          <cell r="M2092" t="str">
            <v>V</v>
          </cell>
          <cell r="N2092">
            <v>38461.761388888888</v>
          </cell>
          <cell r="O2092" t="str">
            <v>GCHATEAUGIRON</v>
          </cell>
          <cell r="P2092">
            <v>38681.437615740739</v>
          </cell>
        </row>
        <row r="2093">
          <cell r="A2093" t="str">
            <v>1999</v>
          </cell>
          <cell r="B2093" t="str">
            <v>BG</v>
          </cell>
          <cell r="C2093" t="str">
            <v>HUM</v>
          </cell>
          <cell r="D2093" t="str">
            <v>A00</v>
          </cell>
          <cell r="E2093" t="str">
            <v>FTE</v>
          </cell>
          <cell r="F2093" t="str">
            <v>T</v>
          </cell>
          <cell r="G2093" t="str">
            <v>TOTAL</v>
          </cell>
          <cell r="H2093" t="str">
            <v>RSE</v>
          </cell>
          <cell r="J2093" t="str">
            <v>:</v>
          </cell>
          <cell r="K2093" t="str">
            <v>NC</v>
          </cell>
          <cell r="M2093" t="str">
            <v>V</v>
          </cell>
          <cell r="N2093">
            <v>38461.761388888888</v>
          </cell>
          <cell r="O2093" t="str">
            <v>GCHATEAUGIRON</v>
          </cell>
          <cell r="P2093">
            <v>38681.437372685185</v>
          </cell>
        </row>
        <row r="2094">
          <cell r="A2094" t="str">
            <v>1998</v>
          </cell>
          <cell r="B2094" t="str">
            <v>BG</v>
          </cell>
          <cell r="C2094" t="str">
            <v>HUM</v>
          </cell>
          <cell r="D2094" t="str">
            <v>A00</v>
          </cell>
          <cell r="E2094" t="str">
            <v>FTE</v>
          </cell>
          <cell r="F2094" t="str">
            <v>T</v>
          </cell>
          <cell r="G2094" t="str">
            <v>TOTAL</v>
          </cell>
          <cell r="H2094" t="str">
            <v>RSE</v>
          </cell>
          <cell r="J2094" t="str">
            <v>:</v>
          </cell>
          <cell r="K2094" t="str">
            <v>NC</v>
          </cell>
          <cell r="M2094" t="str">
            <v>V</v>
          </cell>
          <cell r="N2094">
            <v>38461.761388888888</v>
          </cell>
          <cell r="O2094" t="str">
            <v>GCHATEAUGIRON</v>
          </cell>
          <cell r="P2094">
            <v>38681.437164351853</v>
          </cell>
        </row>
        <row r="2095">
          <cell r="A2095" t="str">
            <v>1997</v>
          </cell>
          <cell r="B2095" t="str">
            <v>BG</v>
          </cell>
          <cell r="C2095" t="str">
            <v>HUM</v>
          </cell>
          <cell r="D2095" t="str">
            <v>A00</v>
          </cell>
          <cell r="E2095" t="str">
            <v>FTE</v>
          </cell>
          <cell r="F2095" t="str">
            <v>T</v>
          </cell>
          <cell r="G2095" t="str">
            <v>TOTAL</v>
          </cell>
          <cell r="H2095" t="str">
            <v>RSE</v>
          </cell>
          <cell r="J2095" t="str">
            <v>:</v>
          </cell>
          <cell r="K2095" t="str">
            <v>NC</v>
          </cell>
          <cell r="M2095" t="str">
            <v>V</v>
          </cell>
          <cell r="N2095">
            <v>38461.761388888888</v>
          </cell>
          <cell r="O2095" t="str">
            <v>GCHATEAUGIRON</v>
          </cell>
          <cell r="P2095">
            <v>38681.436967592592</v>
          </cell>
        </row>
        <row r="2096">
          <cell r="A2096" t="str">
            <v>1996</v>
          </cell>
          <cell r="B2096" t="str">
            <v>BG</v>
          </cell>
          <cell r="C2096" t="str">
            <v>HUM</v>
          </cell>
          <cell r="D2096" t="str">
            <v>A00</v>
          </cell>
          <cell r="E2096" t="str">
            <v>FTE</v>
          </cell>
          <cell r="F2096" t="str">
            <v>T</v>
          </cell>
          <cell r="G2096" t="str">
            <v>TOTAL</v>
          </cell>
          <cell r="H2096" t="str">
            <v>RSE</v>
          </cell>
          <cell r="J2096" t="str">
            <v>:</v>
          </cell>
          <cell r="K2096" t="str">
            <v>NC</v>
          </cell>
          <cell r="M2096" t="str">
            <v>V</v>
          </cell>
          <cell r="N2096">
            <v>38461.761388888888</v>
          </cell>
          <cell r="O2096" t="str">
            <v>GCHATEAUGIRON</v>
          </cell>
          <cell r="P2096">
            <v>38681.436805555553</v>
          </cell>
        </row>
        <row r="2097">
          <cell r="A2097" t="str">
            <v>1995</v>
          </cell>
          <cell r="B2097" t="str">
            <v>BG</v>
          </cell>
          <cell r="C2097" t="str">
            <v>HUM</v>
          </cell>
          <cell r="D2097" t="str">
            <v>A00</v>
          </cell>
          <cell r="E2097" t="str">
            <v>FTE</v>
          </cell>
          <cell r="F2097" t="str">
            <v>T</v>
          </cell>
          <cell r="G2097" t="str">
            <v>TOTAL</v>
          </cell>
          <cell r="H2097" t="str">
            <v>RSE</v>
          </cell>
          <cell r="J2097" t="str">
            <v>:</v>
          </cell>
          <cell r="K2097" t="str">
            <v>NC</v>
          </cell>
          <cell r="M2097" t="str">
            <v>V</v>
          </cell>
          <cell r="N2097">
            <v>38461.761388888888</v>
          </cell>
          <cell r="O2097" t="str">
            <v>GCHATEAUGIRON</v>
          </cell>
          <cell r="P2097">
            <v>38681.436666666668</v>
          </cell>
        </row>
        <row r="2098">
          <cell r="A2098" t="str">
            <v>1994</v>
          </cell>
          <cell r="B2098" t="str">
            <v>BG</v>
          </cell>
          <cell r="C2098" t="str">
            <v>HUM</v>
          </cell>
          <cell r="D2098" t="str">
            <v>A00</v>
          </cell>
          <cell r="E2098" t="str">
            <v>FTE</v>
          </cell>
          <cell r="F2098" t="str">
            <v>T</v>
          </cell>
          <cell r="G2098" t="str">
            <v>TOTAL</v>
          </cell>
          <cell r="H2098" t="str">
            <v>RSE</v>
          </cell>
          <cell r="J2098" t="str">
            <v>:</v>
          </cell>
          <cell r="K2098" t="str">
            <v>NC</v>
          </cell>
          <cell r="M2098" t="str">
            <v>V</v>
          </cell>
          <cell r="N2098">
            <v>38461.761388888888</v>
          </cell>
          <cell r="O2098" t="str">
            <v>GCHATEAUGIRON</v>
          </cell>
          <cell r="P2098">
            <v>38681.436539351853</v>
          </cell>
        </row>
        <row r="2099">
          <cell r="A2099" t="str">
            <v>1993</v>
          </cell>
          <cell r="B2099" t="str">
            <v>BG</v>
          </cell>
          <cell r="C2099" t="str">
            <v>HUM</v>
          </cell>
          <cell r="D2099" t="str">
            <v>A00</v>
          </cell>
          <cell r="E2099" t="str">
            <v>FTE</v>
          </cell>
          <cell r="F2099" t="str">
            <v>T</v>
          </cell>
          <cell r="G2099" t="str">
            <v>TOTAL</v>
          </cell>
          <cell r="H2099" t="str">
            <v>RSE</v>
          </cell>
          <cell r="J2099" t="str">
            <v>:</v>
          </cell>
          <cell r="K2099" t="str">
            <v>NC</v>
          </cell>
          <cell r="M2099" t="str">
            <v>V</v>
          </cell>
          <cell r="N2099">
            <v>38461.761388888888</v>
          </cell>
          <cell r="O2099" t="str">
            <v>GCHATEAUGIRON</v>
          </cell>
          <cell r="P2099">
            <v>38681.43644675926</v>
          </cell>
        </row>
        <row r="2100">
          <cell r="A2100" t="str">
            <v>1992</v>
          </cell>
          <cell r="B2100" t="str">
            <v>BG</v>
          </cell>
          <cell r="C2100" t="str">
            <v>HUM</v>
          </cell>
          <cell r="D2100" t="str">
            <v>A00</v>
          </cell>
          <cell r="E2100" t="str">
            <v>FTE</v>
          </cell>
          <cell r="F2100" t="str">
            <v>T</v>
          </cell>
          <cell r="G2100" t="str">
            <v>TOTAL</v>
          </cell>
          <cell r="H2100" t="str">
            <v>RSE</v>
          </cell>
          <cell r="J2100" t="str">
            <v>:</v>
          </cell>
          <cell r="K2100" t="str">
            <v>NC</v>
          </cell>
          <cell r="M2100" t="str">
            <v>V</v>
          </cell>
          <cell r="N2100">
            <v>38461.761388888888</v>
          </cell>
          <cell r="O2100" t="str">
            <v>GCHATEAUGIRON</v>
          </cell>
          <cell r="P2100">
            <v>38681.436354166668</v>
          </cell>
        </row>
        <row r="2101">
          <cell r="A2101" t="str">
            <v>1991</v>
          </cell>
          <cell r="B2101" t="str">
            <v>BG</v>
          </cell>
          <cell r="C2101" t="str">
            <v>HUM</v>
          </cell>
          <cell r="D2101" t="str">
            <v>A00</v>
          </cell>
          <cell r="E2101" t="str">
            <v>FTE</v>
          </cell>
          <cell r="F2101" t="str">
            <v>T</v>
          </cell>
          <cell r="G2101" t="str">
            <v>TOTAL</v>
          </cell>
          <cell r="H2101" t="str">
            <v>RSE</v>
          </cell>
          <cell r="J2101" t="str">
            <v>:</v>
          </cell>
          <cell r="K2101" t="str">
            <v>NC</v>
          </cell>
          <cell r="M2101" t="str">
            <v>V</v>
          </cell>
          <cell r="N2101">
            <v>38461.761388888888</v>
          </cell>
          <cell r="O2101" t="str">
            <v>GCHATEAUGIRON</v>
          </cell>
          <cell r="P2101">
            <v>38681.436273148145</v>
          </cell>
        </row>
        <row r="2102">
          <cell r="A2102" t="str">
            <v>1990</v>
          </cell>
          <cell r="B2102" t="str">
            <v>BG</v>
          </cell>
          <cell r="C2102" t="str">
            <v>HUM</v>
          </cell>
          <cell r="D2102" t="str">
            <v>A00</v>
          </cell>
          <cell r="E2102" t="str">
            <v>FTE</v>
          </cell>
          <cell r="F2102" t="str">
            <v>T</v>
          </cell>
          <cell r="G2102" t="str">
            <v>TOTAL</v>
          </cell>
          <cell r="H2102" t="str">
            <v>RSE</v>
          </cell>
          <cell r="J2102" t="str">
            <v>:</v>
          </cell>
          <cell r="K2102" t="str">
            <v>NC</v>
          </cell>
          <cell r="M2102" t="str">
            <v>V</v>
          </cell>
          <cell r="N2102">
            <v>38461.761388888888</v>
          </cell>
          <cell r="O2102" t="str">
            <v>GCHATEAUGIRON</v>
          </cell>
          <cell r="P2102">
            <v>38681.436203703706</v>
          </cell>
        </row>
        <row r="2103">
          <cell r="A2103" t="str">
            <v>1989</v>
          </cell>
          <cell r="B2103" t="str">
            <v>BG</v>
          </cell>
          <cell r="C2103" t="str">
            <v>HUM</v>
          </cell>
          <cell r="D2103" t="str">
            <v>A00</v>
          </cell>
          <cell r="E2103" t="str">
            <v>FTE</v>
          </cell>
          <cell r="F2103" t="str">
            <v>T</v>
          </cell>
          <cell r="G2103" t="str">
            <v>TOTAL</v>
          </cell>
          <cell r="H2103" t="str">
            <v>RSE</v>
          </cell>
          <cell r="J2103" t="str">
            <v>:</v>
          </cell>
          <cell r="K2103" t="str">
            <v>NC</v>
          </cell>
          <cell r="M2103" t="str">
            <v>V</v>
          </cell>
          <cell r="N2103">
            <v>38461.761388888888</v>
          </cell>
          <cell r="O2103" t="str">
            <v>GCHATEAUGIRON</v>
          </cell>
          <cell r="P2103">
            <v>38681.436145833337</v>
          </cell>
        </row>
        <row r="2104">
          <cell r="A2104" t="str">
            <v>1988</v>
          </cell>
          <cell r="B2104" t="str">
            <v>BG</v>
          </cell>
          <cell r="C2104" t="str">
            <v>HUM</v>
          </cell>
          <cell r="D2104" t="str">
            <v>A00</v>
          </cell>
          <cell r="E2104" t="str">
            <v>FTE</v>
          </cell>
          <cell r="F2104" t="str">
            <v>T</v>
          </cell>
          <cell r="G2104" t="str">
            <v>TOTAL</v>
          </cell>
          <cell r="H2104" t="str">
            <v>RSE</v>
          </cell>
          <cell r="J2104" t="str">
            <v>:</v>
          </cell>
          <cell r="K2104" t="str">
            <v>NC</v>
          </cell>
          <cell r="M2104" t="str">
            <v>V</v>
          </cell>
          <cell r="N2104">
            <v>38461.761388888888</v>
          </cell>
          <cell r="O2104" t="str">
            <v>GCHATEAUGIRON</v>
          </cell>
          <cell r="P2104">
            <v>38681.43608796296</v>
          </cell>
        </row>
        <row r="2105">
          <cell r="A2105" t="str">
            <v>1987</v>
          </cell>
          <cell r="B2105" t="str">
            <v>BG</v>
          </cell>
          <cell r="C2105" t="str">
            <v>HUM</v>
          </cell>
          <cell r="D2105" t="str">
            <v>A00</v>
          </cell>
          <cell r="E2105" t="str">
            <v>FTE</v>
          </cell>
          <cell r="F2105" t="str">
            <v>T</v>
          </cell>
          <cell r="G2105" t="str">
            <v>TOTAL</v>
          </cell>
          <cell r="H2105" t="str">
            <v>RSE</v>
          </cell>
          <cell r="J2105" t="str">
            <v>:</v>
          </cell>
          <cell r="K2105" t="str">
            <v>NC</v>
          </cell>
          <cell r="M2105" t="str">
            <v>V</v>
          </cell>
          <cell r="N2105">
            <v>38461.761388888888</v>
          </cell>
          <cell r="O2105" t="str">
            <v>GCHATEAUGIRON</v>
          </cell>
          <cell r="P2105">
            <v>38681.436041666668</v>
          </cell>
        </row>
        <row r="2106">
          <cell r="A2106" t="str">
            <v>1986</v>
          </cell>
          <cell r="B2106" t="str">
            <v>BG</v>
          </cell>
          <cell r="C2106" t="str">
            <v>HUM</v>
          </cell>
          <cell r="D2106" t="str">
            <v>A00</v>
          </cell>
          <cell r="E2106" t="str">
            <v>FTE</v>
          </cell>
          <cell r="F2106" t="str">
            <v>T</v>
          </cell>
          <cell r="G2106" t="str">
            <v>TOTAL</v>
          </cell>
          <cell r="H2106" t="str">
            <v>RSE</v>
          </cell>
          <cell r="J2106" t="str">
            <v>:</v>
          </cell>
          <cell r="K2106" t="str">
            <v>NC</v>
          </cell>
          <cell r="M2106" t="str">
            <v>V</v>
          </cell>
          <cell r="N2106">
            <v>38461.761388888888</v>
          </cell>
          <cell r="O2106" t="str">
            <v>GCHATEAUGIRON</v>
          </cell>
          <cell r="P2106">
            <v>38681.435995370368</v>
          </cell>
        </row>
        <row r="2107">
          <cell r="A2107" t="str">
            <v>1985</v>
          </cell>
          <cell r="B2107" t="str">
            <v>BG</v>
          </cell>
          <cell r="C2107" t="str">
            <v>HUM</v>
          </cell>
          <cell r="D2107" t="str">
            <v>A00</v>
          </cell>
          <cell r="E2107" t="str">
            <v>FTE</v>
          </cell>
          <cell r="F2107" t="str">
            <v>T</v>
          </cell>
          <cell r="G2107" t="str">
            <v>TOTAL</v>
          </cell>
          <cell r="H2107" t="str">
            <v>RSE</v>
          </cell>
          <cell r="J2107" t="str">
            <v>:</v>
          </cell>
          <cell r="K2107" t="str">
            <v>NC</v>
          </cell>
          <cell r="M2107" t="str">
            <v>V</v>
          </cell>
          <cell r="N2107">
            <v>38461.761388888888</v>
          </cell>
          <cell r="O2107" t="str">
            <v>GCHATEAUGIRON</v>
          </cell>
          <cell r="P2107">
            <v>38681.435960648145</v>
          </cell>
        </row>
        <row r="2108">
          <cell r="A2108" t="str">
            <v>1984</v>
          </cell>
          <cell r="B2108" t="str">
            <v>BG</v>
          </cell>
          <cell r="C2108" t="str">
            <v>HUM</v>
          </cell>
          <cell r="D2108" t="str">
            <v>A00</v>
          </cell>
          <cell r="E2108" t="str">
            <v>FTE</v>
          </cell>
          <cell r="F2108" t="str">
            <v>T</v>
          </cell>
          <cell r="G2108" t="str">
            <v>TOTAL</v>
          </cell>
          <cell r="H2108" t="str">
            <v>RSE</v>
          </cell>
          <cell r="J2108" t="str">
            <v>:</v>
          </cell>
          <cell r="K2108" t="str">
            <v>NC</v>
          </cell>
          <cell r="M2108" t="str">
            <v>V</v>
          </cell>
          <cell r="N2108">
            <v>38461.761388888888</v>
          </cell>
          <cell r="O2108" t="str">
            <v>GCHATEAUGIRON</v>
          </cell>
          <cell r="P2108">
            <v>38681.435914351852</v>
          </cell>
        </row>
        <row r="2109">
          <cell r="A2109" t="str">
            <v>1983</v>
          </cell>
          <cell r="B2109" t="str">
            <v>BG</v>
          </cell>
          <cell r="C2109" t="str">
            <v>HUM</v>
          </cell>
          <cell r="D2109" t="str">
            <v>A00</v>
          </cell>
          <cell r="E2109" t="str">
            <v>FTE</v>
          </cell>
          <cell r="F2109" t="str">
            <v>T</v>
          </cell>
          <cell r="G2109" t="str">
            <v>TOTAL</v>
          </cell>
          <cell r="H2109" t="str">
            <v>RSE</v>
          </cell>
          <cell r="J2109" t="str">
            <v>:</v>
          </cell>
          <cell r="K2109" t="str">
            <v>NC</v>
          </cell>
          <cell r="M2109" t="str">
            <v>V</v>
          </cell>
          <cell r="N2109">
            <v>38461.761388888888</v>
          </cell>
          <cell r="O2109" t="str">
            <v>GCHATEAUGIRON</v>
          </cell>
          <cell r="P2109">
            <v>38681.435891203706</v>
          </cell>
        </row>
        <row r="2110">
          <cell r="A2110" t="str">
            <v>1982</v>
          </cell>
          <cell r="B2110" t="str">
            <v>BG</v>
          </cell>
          <cell r="C2110" t="str">
            <v>HUM</v>
          </cell>
          <cell r="D2110" t="str">
            <v>A00</v>
          </cell>
          <cell r="E2110" t="str">
            <v>FTE</v>
          </cell>
          <cell r="F2110" t="str">
            <v>T</v>
          </cell>
          <cell r="G2110" t="str">
            <v>TOTAL</v>
          </cell>
          <cell r="H2110" t="str">
            <v>RSE</v>
          </cell>
          <cell r="J2110" t="str">
            <v>:</v>
          </cell>
          <cell r="K2110" t="str">
            <v>NC</v>
          </cell>
          <cell r="M2110" t="str">
            <v>V</v>
          </cell>
          <cell r="N2110">
            <v>38461.761388888888</v>
          </cell>
          <cell r="O2110" t="str">
            <v>GCHATEAUGIRON</v>
          </cell>
          <cell r="P2110">
            <v>38681.435856481483</v>
          </cell>
        </row>
        <row r="2111">
          <cell r="A2111" t="str">
            <v>1981</v>
          </cell>
          <cell r="B2111" t="str">
            <v>BG</v>
          </cell>
          <cell r="C2111" t="str">
            <v>HUM</v>
          </cell>
          <cell r="D2111" t="str">
            <v>A00</v>
          </cell>
          <cell r="E2111" t="str">
            <v>FTE</v>
          </cell>
          <cell r="F2111" t="str">
            <v>T</v>
          </cell>
          <cell r="G2111" t="str">
            <v>TOTAL</v>
          </cell>
          <cell r="H2111" t="str">
            <v>RSE</v>
          </cell>
          <cell r="J2111" t="str">
            <v>:</v>
          </cell>
          <cell r="K2111" t="str">
            <v>NC</v>
          </cell>
          <cell r="M2111" t="str">
            <v>V</v>
          </cell>
          <cell r="N2111">
            <v>38461.761388888888</v>
          </cell>
          <cell r="O2111" t="str">
            <v>GCHATEAUGIRON</v>
          </cell>
          <cell r="P2111">
            <v>38681.435833333337</v>
          </cell>
        </row>
        <row r="2112">
          <cell r="A2112" t="str">
            <v>1980</v>
          </cell>
          <cell r="B2112" t="str">
            <v>BG</v>
          </cell>
          <cell r="C2112" t="str">
            <v>HUM</v>
          </cell>
          <cell r="D2112" t="str">
            <v>A00</v>
          </cell>
          <cell r="E2112" t="str">
            <v>FTE</v>
          </cell>
          <cell r="F2112" t="str">
            <v>T</v>
          </cell>
          <cell r="G2112" t="str">
            <v>TOTAL</v>
          </cell>
          <cell r="H2112" t="str">
            <v>RSE</v>
          </cell>
          <cell r="J2112" t="str">
            <v>:</v>
          </cell>
          <cell r="K2112" t="str">
            <v>NC</v>
          </cell>
          <cell r="M2112" t="str">
            <v>V</v>
          </cell>
          <cell r="N2112">
            <v>38461.761388888888</v>
          </cell>
          <cell r="O2112" t="str">
            <v>GCHATEAUGIRON</v>
          </cell>
          <cell r="P2112">
            <v>38681.435798611114</v>
          </cell>
        </row>
        <row r="2113">
          <cell r="A2113" t="str">
            <v>2002</v>
          </cell>
          <cell r="B2113" t="str">
            <v>HR</v>
          </cell>
          <cell r="C2113" t="str">
            <v>HUM</v>
          </cell>
          <cell r="D2113" t="str">
            <v>A00</v>
          </cell>
          <cell r="E2113" t="str">
            <v>FTE</v>
          </cell>
          <cell r="F2113" t="str">
            <v>T</v>
          </cell>
          <cell r="G2113" t="str">
            <v>TOTAL</v>
          </cell>
          <cell r="H2113" t="str">
            <v>RSE</v>
          </cell>
          <cell r="I2113">
            <v>633</v>
          </cell>
          <cell r="K2113" t="str">
            <v>MS</v>
          </cell>
          <cell r="M2113" t="str">
            <v>V</v>
          </cell>
          <cell r="N2113">
            <v>38461.761388888888</v>
          </cell>
          <cell r="O2113" t="str">
            <v>GCHATEAUGIRON</v>
          </cell>
          <cell r="P2113">
            <v>38681.438263888886</v>
          </cell>
          <cell r="Q2113" t="str">
            <v>gchateaug</v>
          </cell>
        </row>
        <row r="2114">
          <cell r="A2114" t="str">
            <v>2001</v>
          </cell>
          <cell r="B2114" t="str">
            <v>HR</v>
          </cell>
          <cell r="C2114" t="str">
            <v>HUM</v>
          </cell>
          <cell r="D2114" t="str">
            <v>A00</v>
          </cell>
          <cell r="E2114" t="str">
            <v>FTE</v>
          </cell>
          <cell r="F2114" t="str">
            <v>T</v>
          </cell>
          <cell r="G2114" t="str">
            <v>TOTAL</v>
          </cell>
          <cell r="H2114" t="str">
            <v>RSE</v>
          </cell>
          <cell r="J2114" t="str">
            <v>:</v>
          </cell>
          <cell r="K2114" t="str">
            <v>NC</v>
          </cell>
          <cell r="M2114" t="str">
            <v>V</v>
          </cell>
          <cell r="N2114">
            <v>38461.761388888888</v>
          </cell>
          <cell r="O2114" t="str">
            <v>GCHATEAUGIRON</v>
          </cell>
          <cell r="P2114">
            <v>38681.437962962962</v>
          </cell>
        </row>
        <row r="2115">
          <cell r="A2115" t="str">
            <v>2000</v>
          </cell>
          <cell r="B2115" t="str">
            <v>HR</v>
          </cell>
          <cell r="C2115" t="str">
            <v>HUM</v>
          </cell>
          <cell r="D2115" t="str">
            <v>A00</v>
          </cell>
          <cell r="E2115" t="str">
            <v>FTE</v>
          </cell>
          <cell r="F2115" t="str">
            <v>T</v>
          </cell>
          <cell r="G2115" t="str">
            <v>TOTAL</v>
          </cell>
          <cell r="H2115" t="str">
            <v>RSE</v>
          </cell>
          <cell r="J2115" t="str">
            <v>:</v>
          </cell>
          <cell r="K2115" t="str">
            <v>NC</v>
          </cell>
          <cell r="M2115" t="str">
            <v>V</v>
          </cell>
          <cell r="N2115">
            <v>38461.761388888888</v>
          </cell>
          <cell r="O2115" t="str">
            <v>GCHATEAUGIRON</v>
          </cell>
          <cell r="P2115">
            <v>38681.437708333331</v>
          </cell>
        </row>
        <row r="2116">
          <cell r="A2116" t="str">
            <v>1999</v>
          </cell>
          <cell r="B2116" t="str">
            <v>HR</v>
          </cell>
          <cell r="C2116" t="str">
            <v>HUM</v>
          </cell>
          <cell r="D2116" t="str">
            <v>A00</v>
          </cell>
          <cell r="E2116" t="str">
            <v>FTE</v>
          </cell>
          <cell r="F2116" t="str">
            <v>T</v>
          </cell>
          <cell r="G2116" t="str">
            <v>TOTAL</v>
          </cell>
          <cell r="H2116" t="str">
            <v>RSE</v>
          </cell>
          <cell r="J2116" t="str">
            <v>:</v>
          </cell>
          <cell r="K2116" t="str">
            <v>NC</v>
          </cell>
          <cell r="M2116" t="str">
            <v>V</v>
          </cell>
          <cell r="N2116">
            <v>38461.761388888888</v>
          </cell>
          <cell r="O2116" t="str">
            <v>GCHATEAUGIRON</v>
          </cell>
          <cell r="P2116">
            <v>38681.437465277777</v>
          </cell>
        </row>
        <row r="2117">
          <cell r="A2117" t="str">
            <v>1998</v>
          </cell>
          <cell r="B2117" t="str">
            <v>HR</v>
          </cell>
          <cell r="C2117" t="str">
            <v>HUM</v>
          </cell>
          <cell r="D2117" t="str">
            <v>A00</v>
          </cell>
          <cell r="E2117" t="str">
            <v>FTE</v>
          </cell>
          <cell r="F2117" t="str">
            <v>T</v>
          </cell>
          <cell r="G2117" t="str">
            <v>TOTAL</v>
          </cell>
          <cell r="H2117" t="str">
            <v>RSE</v>
          </cell>
          <cell r="J2117" t="str">
            <v>:</v>
          </cell>
          <cell r="K2117" t="str">
            <v>NC</v>
          </cell>
          <cell r="M2117" t="str">
            <v>V</v>
          </cell>
          <cell r="N2117">
            <v>38461.761388888888</v>
          </cell>
          <cell r="O2117" t="str">
            <v>GCHATEAUGIRON</v>
          </cell>
          <cell r="P2117">
            <v>38681.4372337963</v>
          </cell>
        </row>
        <row r="2118">
          <cell r="A2118" t="str">
            <v>1997</v>
          </cell>
          <cell r="B2118" t="str">
            <v>HR</v>
          </cell>
          <cell r="C2118" t="str">
            <v>HUM</v>
          </cell>
          <cell r="D2118" t="str">
            <v>A00</v>
          </cell>
          <cell r="E2118" t="str">
            <v>FTE</v>
          </cell>
          <cell r="F2118" t="str">
            <v>T</v>
          </cell>
          <cell r="G2118" t="str">
            <v>TOTAL</v>
          </cell>
          <cell r="H2118" t="str">
            <v>RSE</v>
          </cell>
          <cell r="J2118" t="str">
            <v>:</v>
          </cell>
          <cell r="K2118" t="str">
            <v>NC</v>
          </cell>
          <cell r="M2118" t="str">
            <v>V</v>
          </cell>
          <cell r="N2118">
            <v>38461.761388888888</v>
          </cell>
          <cell r="O2118" t="str">
            <v>GCHATEAUGIRON</v>
          </cell>
          <cell r="P2118">
            <v>38681.437037037038</v>
          </cell>
        </row>
        <row r="2119">
          <cell r="A2119" t="str">
            <v>1996</v>
          </cell>
          <cell r="B2119" t="str">
            <v>HR</v>
          </cell>
          <cell r="C2119" t="str">
            <v>HUM</v>
          </cell>
          <cell r="D2119" t="str">
            <v>A00</v>
          </cell>
          <cell r="E2119" t="str">
            <v>FTE</v>
          </cell>
          <cell r="F2119" t="str">
            <v>T</v>
          </cell>
          <cell r="G2119" t="str">
            <v>TOTAL</v>
          </cell>
          <cell r="H2119" t="str">
            <v>RSE</v>
          </cell>
          <cell r="J2119" t="str">
            <v>:</v>
          </cell>
          <cell r="K2119" t="str">
            <v>NC</v>
          </cell>
          <cell r="M2119" t="str">
            <v>V</v>
          </cell>
          <cell r="N2119">
            <v>38461.761388888888</v>
          </cell>
          <cell r="O2119" t="str">
            <v>GCHATEAUGIRON</v>
          </cell>
          <cell r="P2119">
            <v>38681.436863425923</v>
          </cell>
        </row>
        <row r="2120">
          <cell r="A2120" t="str">
            <v>1995</v>
          </cell>
          <cell r="B2120" t="str">
            <v>HR</v>
          </cell>
          <cell r="C2120" t="str">
            <v>HUM</v>
          </cell>
          <cell r="D2120" t="str">
            <v>A00</v>
          </cell>
          <cell r="E2120" t="str">
            <v>FTE</v>
          </cell>
          <cell r="F2120" t="str">
            <v>T</v>
          </cell>
          <cell r="G2120" t="str">
            <v>TOTAL</v>
          </cell>
          <cell r="H2120" t="str">
            <v>RSE</v>
          </cell>
          <cell r="J2120" t="str">
            <v>:</v>
          </cell>
          <cell r="K2120" t="str">
            <v>NC</v>
          </cell>
          <cell r="M2120" t="str">
            <v>V</v>
          </cell>
          <cell r="N2120">
            <v>38461.761388888888</v>
          </cell>
          <cell r="O2120" t="str">
            <v>GCHATEAUGIRON</v>
          </cell>
          <cell r="P2120">
            <v>38681.436712962961</v>
          </cell>
        </row>
        <row r="2121">
          <cell r="A2121" t="str">
            <v>1994</v>
          </cell>
          <cell r="B2121" t="str">
            <v>HR</v>
          </cell>
          <cell r="C2121" t="str">
            <v>HUM</v>
          </cell>
          <cell r="D2121" t="str">
            <v>A00</v>
          </cell>
          <cell r="E2121" t="str">
            <v>FTE</v>
          </cell>
          <cell r="F2121" t="str">
            <v>T</v>
          </cell>
          <cell r="G2121" t="str">
            <v>TOTAL</v>
          </cell>
          <cell r="H2121" t="str">
            <v>RSE</v>
          </cell>
          <cell r="J2121" t="str">
            <v>:</v>
          </cell>
          <cell r="K2121" t="str">
            <v>NC</v>
          </cell>
          <cell r="M2121" t="str">
            <v>V</v>
          </cell>
          <cell r="N2121">
            <v>38461.761388888888</v>
          </cell>
          <cell r="O2121" t="str">
            <v>GCHATEAUGIRON</v>
          </cell>
          <cell r="P2121">
            <v>38681.436585648145</v>
          </cell>
        </row>
        <row r="2122">
          <cell r="A2122" t="str">
            <v>1993</v>
          </cell>
          <cell r="B2122" t="str">
            <v>HR</v>
          </cell>
          <cell r="C2122" t="str">
            <v>HUM</v>
          </cell>
          <cell r="D2122" t="str">
            <v>A00</v>
          </cell>
          <cell r="E2122" t="str">
            <v>FTE</v>
          </cell>
          <cell r="F2122" t="str">
            <v>T</v>
          </cell>
          <cell r="G2122" t="str">
            <v>TOTAL</v>
          </cell>
          <cell r="H2122" t="str">
            <v>RSE</v>
          </cell>
          <cell r="J2122" t="str">
            <v>:</v>
          </cell>
          <cell r="K2122" t="str">
            <v>NC</v>
          </cell>
          <cell r="M2122" t="str">
            <v>V</v>
          </cell>
          <cell r="N2122">
            <v>38461.761388888888</v>
          </cell>
          <cell r="O2122" t="str">
            <v>GCHATEAUGIRON</v>
          </cell>
          <cell r="P2122">
            <v>38681.436481481483</v>
          </cell>
        </row>
        <row r="2123">
          <cell r="A2123" t="str">
            <v>1992</v>
          </cell>
          <cell r="B2123" t="str">
            <v>HR</v>
          </cell>
          <cell r="C2123" t="str">
            <v>HUM</v>
          </cell>
          <cell r="D2123" t="str">
            <v>A00</v>
          </cell>
          <cell r="E2123" t="str">
            <v>FTE</v>
          </cell>
          <cell r="F2123" t="str">
            <v>T</v>
          </cell>
          <cell r="G2123" t="str">
            <v>TOTAL</v>
          </cell>
          <cell r="H2123" t="str">
            <v>RSE</v>
          </cell>
          <cell r="J2123" t="str">
            <v>:</v>
          </cell>
          <cell r="K2123" t="str">
            <v>NC</v>
          </cell>
          <cell r="M2123" t="str">
            <v>V</v>
          </cell>
          <cell r="N2123">
            <v>38461.761388888888</v>
          </cell>
          <cell r="O2123" t="str">
            <v>GCHATEAUGIRON</v>
          </cell>
          <cell r="P2123">
            <v>38681.436388888891</v>
          </cell>
        </row>
        <row r="2124">
          <cell r="A2124" t="str">
            <v>1991</v>
          </cell>
          <cell r="B2124" t="str">
            <v>HR</v>
          </cell>
          <cell r="C2124" t="str">
            <v>HUM</v>
          </cell>
          <cell r="D2124" t="str">
            <v>A00</v>
          </cell>
          <cell r="E2124" t="str">
            <v>FTE</v>
          </cell>
          <cell r="F2124" t="str">
            <v>T</v>
          </cell>
          <cell r="G2124" t="str">
            <v>TOTAL</v>
          </cell>
          <cell r="H2124" t="str">
            <v>RSE</v>
          </cell>
          <cell r="J2124" t="str">
            <v>:</v>
          </cell>
          <cell r="K2124" t="str">
            <v>NC</v>
          </cell>
          <cell r="M2124" t="str">
            <v>V</v>
          </cell>
          <cell r="N2124">
            <v>38461.761388888888</v>
          </cell>
          <cell r="O2124" t="str">
            <v>GCHATEAUGIRON</v>
          </cell>
          <cell r="P2124">
            <v>38681.436307870368</v>
          </cell>
        </row>
        <row r="2125">
          <cell r="A2125" t="str">
            <v>1990</v>
          </cell>
          <cell r="B2125" t="str">
            <v>HR</v>
          </cell>
          <cell r="C2125" t="str">
            <v>HUM</v>
          </cell>
          <cell r="D2125" t="str">
            <v>A00</v>
          </cell>
          <cell r="E2125" t="str">
            <v>FTE</v>
          </cell>
          <cell r="F2125" t="str">
            <v>T</v>
          </cell>
          <cell r="G2125" t="str">
            <v>TOTAL</v>
          </cell>
          <cell r="H2125" t="str">
            <v>RSE</v>
          </cell>
          <cell r="J2125" t="str">
            <v>:</v>
          </cell>
          <cell r="K2125" t="str">
            <v>NC</v>
          </cell>
          <cell r="M2125" t="str">
            <v>V</v>
          </cell>
          <cell r="N2125">
            <v>38461.761388888888</v>
          </cell>
          <cell r="O2125" t="str">
            <v>GCHATEAUGIRON</v>
          </cell>
          <cell r="P2125">
            <v>38681.436226851853</v>
          </cell>
        </row>
        <row r="2126">
          <cell r="A2126" t="str">
            <v>1989</v>
          </cell>
          <cell r="B2126" t="str">
            <v>HR</v>
          </cell>
          <cell r="C2126" t="str">
            <v>HUM</v>
          </cell>
          <cell r="D2126" t="str">
            <v>A00</v>
          </cell>
          <cell r="E2126" t="str">
            <v>FTE</v>
          </cell>
          <cell r="F2126" t="str">
            <v>T</v>
          </cell>
          <cell r="G2126" t="str">
            <v>TOTAL</v>
          </cell>
          <cell r="H2126" t="str">
            <v>RSE</v>
          </cell>
          <cell r="J2126" t="str">
            <v>:</v>
          </cell>
          <cell r="K2126" t="str">
            <v>NC</v>
          </cell>
          <cell r="M2126" t="str">
            <v>V</v>
          </cell>
          <cell r="N2126">
            <v>38461.761388888888</v>
          </cell>
          <cell r="O2126" t="str">
            <v>GCHATEAUGIRON</v>
          </cell>
          <cell r="P2126">
            <v>38681.436168981483</v>
          </cell>
        </row>
        <row r="2127">
          <cell r="A2127" t="str">
            <v>1988</v>
          </cell>
          <cell r="B2127" t="str">
            <v>HR</v>
          </cell>
          <cell r="C2127" t="str">
            <v>HUM</v>
          </cell>
          <cell r="D2127" t="str">
            <v>A00</v>
          </cell>
          <cell r="E2127" t="str">
            <v>FTE</v>
          </cell>
          <cell r="F2127" t="str">
            <v>T</v>
          </cell>
          <cell r="G2127" t="str">
            <v>TOTAL</v>
          </cell>
          <cell r="H2127" t="str">
            <v>RSE</v>
          </cell>
          <cell r="J2127" t="str">
            <v>:</v>
          </cell>
          <cell r="K2127" t="str">
            <v>NC</v>
          </cell>
          <cell r="M2127" t="str">
            <v>V</v>
          </cell>
          <cell r="N2127">
            <v>38461.761388888888</v>
          </cell>
          <cell r="O2127" t="str">
            <v>GCHATEAUGIRON</v>
          </cell>
          <cell r="P2127">
            <v>38681.436111111114</v>
          </cell>
        </row>
        <row r="2128">
          <cell r="A2128" t="str">
            <v>1987</v>
          </cell>
          <cell r="B2128" t="str">
            <v>HR</v>
          </cell>
          <cell r="C2128" t="str">
            <v>HUM</v>
          </cell>
          <cell r="D2128" t="str">
            <v>A00</v>
          </cell>
          <cell r="E2128" t="str">
            <v>FTE</v>
          </cell>
          <cell r="F2128" t="str">
            <v>T</v>
          </cell>
          <cell r="G2128" t="str">
            <v>TOTAL</v>
          </cell>
          <cell r="H2128" t="str">
            <v>RSE</v>
          </cell>
          <cell r="J2128" t="str">
            <v>:</v>
          </cell>
          <cell r="K2128" t="str">
            <v>NC</v>
          </cell>
          <cell r="M2128" t="str">
            <v>V</v>
          </cell>
          <cell r="N2128">
            <v>38461.761388888888</v>
          </cell>
          <cell r="O2128" t="str">
            <v>GCHATEAUGIRON</v>
          </cell>
          <cell r="P2128">
            <v>38681.436064814814</v>
          </cell>
        </row>
        <row r="2129">
          <cell r="A2129" t="str">
            <v>1993</v>
          </cell>
          <cell r="B2129" t="str">
            <v>EE</v>
          </cell>
          <cell r="C2129" t="str">
            <v>NOT_CLAS</v>
          </cell>
          <cell r="D2129" t="str">
            <v>A00</v>
          </cell>
          <cell r="E2129" t="str">
            <v>FTE</v>
          </cell>
          <cell r="F2129" t="str">
            <v>T</v>
          </cell>
          <cell r="G2129" t="str">
            <v>TOTAL</v>
          </cell>
          <cell r="H2129" t="str">
            <v>RSE</v>
          </cell>
          <cell r="J2129" t="str">
            <v>:</v>
          </cell>
          <cell r="K2129" t="str">
            <v>NC</v>
          </cell>
          <cell r="M2129" t="str">
            <v>V</v>
          </cell>
          <cell r="N2129">
            <v>38461.761412037034</v>
          </cell>
          <cell r="O2129" t="str">
            <v>GCHATEAUGIRON</v>
          </cell>
          <cell r="P2129">
            <v>38681.436469907407</v>
          </cell>
        </row>
        <row r="2130">
          <cell r="A2130" t="str">
            <v>1992</v>
          </cell>
          <cell r="B2130" t="str">
            <v>EE</v>
          </cell>
          <cell r="C2130" t="str">
            <v>NOT_CLAS</v>
          </cell>
          <cell r="D2130" t="str">
            <v>A00</v>
          </cell>
          <cell r="E2130" t="str">
            <v>FTE</v>
          </cell>
          <cell r="F2130" t="str">
            <v>T</v>
          </cell>
          <cell r="G2130" t="str">
            <v>TOTAL</v>
          </cell>
          <cell r="H2130" t="str">
            <v>RSE</v>
          </cell>
          <cell r="J2130" t="str">
            <v>:</v>
          </cell>
          <cell r="K2130" t="str">
            <v>NC</v>
          </cell>
          <cell r="M2130" t="str">
            <v>V</v>
          </cell>
          <cell r="N2130">
            <v>38461.761412037034</v>
          </cell>
          <cell r="O2130" t="str">
            <v>GCHATEAUGIRON</v>
          </cell>
          <cell r="P2130">
            <v>38681.436377314814</v>
          </cell>
        </row>
        <row r="2131">
          <cell r="A2131" t="str">
            <v>1991</v>
          </cell>
          <cell r="B2131" t="str">
            <v>EE</v>
          </cell>
          <cell r="C2131" t="str">
            <v>NOT_CLAS</v>
          </cell>
          <cell r="D2131" t="str">
            <v>A00</v>
          </cell>
          <cell r="E2131" t="str">
            <v>FTE</v>
          </cell>
          <cell r="F2131" t="str">
            <v>T</v>
          </cell>
          <cell r="G2131" t="str">
            <v>TOTAL</v>
          </cell>
          <cell r="H2131" t="str">
            <v>RSE</v>
          </cell>
          <cell r="J2131" t="str">
            <v>:</v>
          </cell>
          <cell r="K2131" t="str">
            <v>NC</v>
          </cell>
          <cell r="M2131" t="str">
            <v>V</v>
          </cell>
          <cell r="N2131">
            <v>38461.761412037034</v>
          </cell>
          <cell r="O2131" t="str">
            <v>GCHATEAUGIRON</v>
          </cell>
          <cell r="P2131">
            <v>38681.436296296299</v>
          </cell>
        </row>
        <row r="2132">
          <cell r="A2132" t="str">
            <v>1990</v>
          </cell>
          <cell r="B2132" t="str">
            <v>EE</v>
          </cell>
          <cell r="C2132" t="str">
            <v>NOT_CLAS</v>
          </cell>
          <cell r="D2132" t="str">
            <v>A00</v>
          </cell>
          <cell r="E2132" t="str">
            <v>FTE</v>
          </cell>
          <cell r="F2132" t="str">
            <v>T</v>
          </cell>
          <cell r="G2132" t="str">
            <v>TOTAL</v>
          </cell>
          <cell r="H2132" t="str">
            <v>RSE</v>
          </cell>
          <cell r="J2132" t="str">
            <v>:</v>
          </cell>
          <cell r="K2132" t="str">
            <v>NC</v>
          </cell>
          <cell r="M2132" t="str">
            <v>V</v>
          </cell>
          <cell r="N2132">
            <v>38461.761412037034</v>
          </cell>
          <cell r="O2132" t="str">
            <v>GCHATEAUGIRON</v>
          </cell>
          <cell r="P2132">
            <v>38681.436226851853</v>
          </cell>
        </row>
        <row r="2133">
          <cell r="A2133" t="str">
            <v>1989</v>
          </cell>
          <cell r="B2133" t="str">
            <v>EE</v>
          </cell>
          <cell r="C2133" t="str">
            <v>NOT_CLAS</v>
          </cell>
          <cell r="D2133" t="str">
            <v>A00</v>
          </cell>
          <cell r="E2133" t="str">
            <v>FTE</v>
          </cell>
          <cell r="F2133" t="str">
            <v>T</v>
          </cell>
          <cell r="G2133" t="str">
            <v>TOTAL</v>
          </cell>
          <cell r="H2133" t="str">
            <v>RSE</v>
          </cell>
          <cell r="J2133" t="str">
            <v>:</v>
          </cell>
          <cell r="K2133" t="str">
            <v>NC</v>
          </cell>
          <cell r="M2133" t="str">
            <v>V</v>
          </cell>
          <cell r="N2133">
            <v>38461.761412037034</v>
          </cell>
          <cell r="O2133" t="str">
            <v>GCHATEAUGIRON</v>
          </cell>
          <cell r="P2133">
            <v>38681.436168981483</v>
          </cell>
        </row>
        <row r="2134">
          <cell r="A2134" t="str">
            <v>1988</v>
          </cell>
          <cell r="B2134" t="str">
            <v>EE</v>
          </cell>
          <cell r="C2134" t="str">
            <v>NOT_CLAS</v>
          </cell>
          <cell r="D2134" t="str">
            <v>A00</v>
          </cell>
          <cell r="E2134" t="str">
            <v>FTE</v>
          </cell>
          <cell r="F2134" t="str">
            <v>T</v>
          </cell>
          <cell r="G2134" t="str">
            <v>TOTAL</v>
          </cell>
          <cell r="H2134" t="str">
            <v>RSE</v>
          </cell>
          <cell r="J2134" t="str">
            <v>:</v>
          </cell>
          <cell r="K2134" t="str">
            <v>NC</v>
          </cell>
          <cell r="M2134" t="str">
            <v>V</v>
          </cell>
          <cell r="N2134">
            <v>38461.761412037034</v>
          </cell>
          <cell r="O2134" t="str">
            <v>GCHATEAUGIRON</v>
          </cell>
          <cell r="P2134">
            <v>38681.436111111114</v>
          </cell>
        </row>
        <row r="2135">
          <cell r="A2135" t="str">
            <v>1987</v>
          </cell>
          <cell r="B2135" t="str">
            <v>EE</v>
          </cell>
          <cell r="C2135" t="str">
            <v>NOT_CLAS</v>
          </cell>
          <cell r="D2135" t="str">
            <v>A00</v>
          </cell>
          <cell r="E2135" t="str">
            <v>FTE</v>
          </cell>
          <cell r="F2135" t="str">
            <v>T</v>
          </cell>
          <cell r="G2135" t="str">
            <v>TOTAL</v>
          </cell>
          <cell r="H2135" t="str">
            <v>RSE</v>
          </cell>
          <cell r="J2135" t="str">
            <v>:</v>
          </cell>
          <cell r="K2135" t="str">
            <v>NC</v>
          </cell>
          <cell r="M2135" t="str">
            <v>V</v>
          </cell>
          <cell r="N2135">
            <v>38461.761412037034</v>
          </cell>
          <cell r="O2135" t="str">
            <v>GCHATEAUGIRON</v>
          </cell>
          <cell r="P2135">
            <v>38681.436053240737</v>
          </cell>
        </row>
        <row r="2136">
          <cell r="A2136" t="str">
            <v>1986</v>
          </cell>
          <cell r="B2136" t="str">
            <v>EE</v>
          </cell>
          <cell r="C2136" t="str">
            <v>NOT_CLAS</v>
          </cell>
          <cell r="D2136" t="str">
            <v>A00</v>
          </cell>
          <cell r="E2136" t="str">
            <v>FTE</v>
          </cell>
          <cell r="F2136" t="str">
            <v>T</v>
          </cell>
          <cell r="G2136" t="str">
            <v>TOTAL</v>
          </cell>
          <cell r="H2136" t="str">
            <v>RSE</v>
          </cell>
          <cell r="J2136" t="str">
            <v>:</v>
          </cell>
          <cell r="K2136" t="str">
            <v>NC</v>
          </cell>
          <cell r="M2136" t="str">
            <v>V</v>
          </cell>
          <cell r="N2136">
            <v>38461.761412037034</v>
          </cell>
          <cell r="O2136" t="str">
            <v>GCHATEAUGIRON</v>
          </cell>
          <cell r="P2136">
            <v>38681.436006944445</v>
          </cell>
        </row>
        <row r="2137">
          <cell r="A2137" t="str">
            <v>1985</v>
          </cell>
          <cell r="B2137" t="str">
            <v>EE</v>
          </cell>
          <cell r="C2137" t="str">
            <v>NOT_CLAS</v>
          </cell>
          <cell r="D2137" t="str">
            <v>A00</v>
          </cell>
          <cell r="E2137" t="str">
            <v>FTE</v>
          </cell>
          <cell r="F2137" t="str">
            <v>T</v>
          </cell>
          <cell r="G2137" t="str">
            <v>TOTAL</v>
          </cell>
          <cell r="H2137" t="str">
            <v>RSE</v>
          </cell>
          <cell r="J2137" t="str">
            <v>:</v>
          </cell>
          <cell r="K2137" t="str">
            <v>NC</v>
          </cell>
          <cell r="M2137" t="str">
            <v>V</v>
          </cell>
          <cell r="N2137">
            <v>38461.761412037034</v>
          </cell>
          <cell r="O2137" t="str">
            <v>GCHATEAUGIRON</v>
          </cell>
          <cell r="P2137">
            <v>38681.435972222222</v>
          </cell>
        </row>
        <row r="2138">
          <cell r="A2138" t="str">
            <v>1984</v>
          </cell>
          <cell r="B2138" t="str">
            <v>EE</v>
          </cell>
          <cell r="C2138" t="str">
            <v>NOT_CLAS</v>
          </cell>
          <cell r="D2138" t="str">
            <v>A00</v>
          </cell>
          <cell r="E2138" t="str">
            <v>FTE</v>
          </cell>
          <cell r="F2138" t="str">
            <v>T</v>
          </cell>
          <cell r="G2138" t="str">
            <v>TOTAL</v>
          </cell>
          <cell r="H2138" t="str">
            <v>RSE</v>
          </cell>
          <cell r="J2138" t="str">
            <v>:</v>
          </cell>
          <cell r="K2138" t="str">
            <v>NC</v>
          </cell>
          <cell r="M2138" t="str">
            <v>V</v>
          </cell>
          <cell r="N2138">
            <v>38461.761412037034</v>
          </cell>
          <cell r="O2138" t="str">
            <v>GCHATEAUGIRON</v>
          </cell>
          <cell r="P2138">
            <v>38681.435925925929</v>
          </cell>
        </row>
        <row r="2139">
          <cell r="A2139" t="str">
            <v>1983</v>
          </cell>
          <cell r="B2139" t="str">
            <v>EE</v>
          </cell>
          <cell r="C2139" t="str">
            <v>NOT_CLAS</v>
          </cell>
          <cell r="D2139" t="str">
            <v>A00</v>
          </cell>
          <cell r="E2139" t="str">
            <v>FTE</v>
          </cell>
          <cell r="F2139" t="str">
            <v>T</v>
          </cell>
          <cell r="G2139" t="str">
            <v>TOTAL</v>
          </cell>
          <cell r="H2139" t="str">
            <v>RSE</v>
          </cell>
          <cell r="J2139" t="str">
            <v>:</v>
          </cell>
          <cell r="K2139" t="str">
            <v>NC</v>
          </cell>
          <cell r="M2139" t="str">
            <v>V</v>
          </cell>
          <cell r="N2139">
            <v>38461.761412037034</v>
          </cell>
          <cell r="O2139" t="str">
            <v>GCHATEAUGIRON</v>
          </cell>
          <cell r="P2139">
            <v>38681.435891203706</v>
          </cell>
        </row>
        <row r="2140">
          <cell r="A2140" t="str">
            <v>1982</v>
          </cell>
          <cell r="B2140" t="str">
            <v>EE</v>
          </cell>
          <cell r="C2140" t="str">
            <v>NOT_CLAS</v>
          </cell>
          <cell r="D2140" t="str">
            <v>A00</v>
          </cell>
          <cell r="E2140" t="str">
            <v>FTE</v>
          </cell>
          <cell r="F2140" t="str">
            <v>T</v>
          </cell>
          <cell r="G2140" t="str">
            <v>TOTAL</v>
          </cell>
          <cell r="H2140" t="str">
            <v>RSE</v>
          </cell>
          <cell r="J2140" t="str">
            <v>:</v>
          </cell>
          <cell r="K2140" t="str">
            <v>NC</v>
          </cell>
          <cell r="M2140" t="str">
            <v>V</v>
          </cell>
          <cell r="N2140">
            <v>38461.761412037034</v>
          </cell>
          <cell r="O2140" t="str">
            <v>GCHATEAUGIRON</v>
          </cell>
          <cell r="P2140">
            <v>38681.435868055552</v>
          </cell>
        </row>
        <row r="2141">
          <cell r="A2141" t="str">
            <v>1981</v>
          </cell>
          <cell r="B2141" t="str">
            <v>EE</v>
          </cell>
          <cell r="C2141" t="str">
            <v>NOT_CLAS</v>
          </cell>
          <cell r="D2141" t="str">
            <v>A00</v>
          </cell>
          <cell r="E2141" t="str">
            <v>FTE</v>
          </cell>
          <cell r="F2141" t="str">
            <v>T</v>
          </cell>
          <cell r="G2141" t="str">
            <v>TOTAL</v>
          </cell>
          <cell r="H2141" t="str">
            <v>RSE</v>
          </cell>
          <cell r="J2141" t="str">
            <v>:</v>
          </cell>
          <cell r="K2141" t="str">
            <v>NC</v>
          </cell>
          <cell r="M2141" t="str">
            <v>V</v>
          </cell>
          <cell r="N2141">
            <v>38461.761412037034</v>
          </cell>
          <cell r="O2141" t="str">
            <v>GCHATEAUGIRON</v>
          </cell>
          <cell r="P2141">
            <v>38681.435844907406</v>
          </cell>
        </row>
        <row r="2142">
          <cell r="A2142" t="str">
            <v>1980</v>
          </cell>
          <cell r="B2142" t="str">
            <v>EE</v>
          </cell>
          <cell r="C2142" t="str">
            <v>NOT_CLAS</v>
          </cell>
          <cell r="D2142" t="str">
            <v>A00</v>
          </cell>
          <cell r="E2142" t="str">
            <v>FTE</v>
          </cell>
          <cell r="F2142" t="str">
            <v>T</v>
          </cell>
          <cell r="G2142" t="str">
            <v>TOTAL</v>
          </cell>
          <cell r="H2142" t="str">
            <v>RSE</v>
          </cell>
          <cell r="J2142" t="str">
            <v>:</v>
          </cell>
          <cell r="K2142" t="str">
            <v>NC</v>
          </cell>
          <cell r="M2142" t="str">
            <v>V</v>
          </cell>
          <cell r="N2142">
            <v>38461.761412037034</v>
          </cell>
          <cell r="O2142" t="str">
            <v>GCHATEAUGIRON</v>
          </cell>
          <cell r="P2142">
            <v>38681.435810185183</v>
          </cell>
        </row>
        <row r="2143">
          <cell r="A2143" t="str">
            <v>2002</v>
          </cell>
          <cell r="B2143" t="str">
            <v>PT</v>
          </cell>
          <cell r="C2143" t="str">
            <v>NOT_CLAS</v>
          </cell>
          <cell r="D2143" t="str">
            <v>A00</v>
          </cell>
          <cell r="E2143" t="str">
            <v>FTE</v>
          </cell>
          <cell r="F2143" t="str">
            <v>T</v>
          </cell>
          <cell r="G2143" t="str">
            <v>TOTAL</v>
          </cell>
          <cell r="H2143" t="str">
            <v>RSE</v>
          </cell>
          <cell r="I2143">
            <v>990.5</v>
          </cell>
          <cell r="J2143" t="str">
            <v>e</v>
          </cell>
          <cell r="K2143" t="str">
            <v>MS</v>
          </cell>
          <cell r="M2143" t="str">
            <v>V</v>
          </cell>
          <cell r="N2143">
            <v>38461.761412037034</v>
          </cell>
          <cell r="O2143" t="str">
            <v>GCHATEAUGIRON</v>
          </cell>
          <cell r="P2143">
            <v>38681.438356481478</v>
          </cell>
          <cell r="Q2143" t="str">
            <v>gchateaug</v>
          </cell>
        </row>
        <row r="2144">
          <cell r="A2144" t="str">
            <v>2001</v>
          </cell>
          <cell r="B2144" t="str">
            <v>PT</v>
          </cell>
          <cell r="C2144" t="str">
            <v>NOT_CLAS</v>
          </cell>
          <cell r="D2144" t="str">
            <v>A00</v>
          </cell>
          <cell r="E2144" t="str">
            <v>FTE</v>
          </cell>
          <cell r="F2144" t="str">
            <v>T</v>
          </cell>
          <cell r="G2144" t="str">
            <v>TOTAL</v>
          </cell>
          <cell r="H2144" t="str">
            <v>RSE</v>
          </cell>
          <cell r="I2144">
            <v>997</v>
          </cell>
          <cell r="K2144" t="str">
            <v>NC</v>
          </cell>
          <cell r="M2144" t="str">
            <v>V</v>
          </cell>
          <cell r="N2144">
            <v>38461.761412037034</v>
          </cell>
          <cell r="O2144" t="str">
            <v>GCHATEAUGIRON</v>
          </cell>
          <cell r="P2144">
            <v>38681.438043981485</v>
          </cell>
        </row>
        <row r="2145">
          <cell r="A2145" t="str">
            <v>2000</v>
          </cell>
          <cell r="B2145" t="str">
            <v>PT</v>
          </cell>
          <cell r="C2145" t="str">
            <v>NOT_CLAS</v>
          </cell>
          <cell r="D2145" t="str">
            <v>A00</v>
          </cell>
          <cell r="E2145" t="str">
            <v>FTE</v>
          </cell>
          <cell r="F2145" t="str">
            <v>T</v>
          </cell>
          <cell r="G2145" t="str">
            <v>TOTAL</v>
          </cell>
          <cell r="H2145" t="str">
            <v>RSE</v>
          </cell>
          <cell r="J2145" t="str">
            <v>:</v>
          </cell>
          <cell r="K2145" t="str">
            <v>NC</v>
          </cell>
          <cell r="M2145" t="str">
            <v>V</v>
          </cell>
          <cell r="N2145">
            <v>38461.761412037034</v>
          </cell>
          <cell r="O2145" t="str">
            <v>GCHATEAUGIRON</v>
          </cell>
          <cell r="P2145">
            <v>38681.437777777777</v>
          </cell>
        </row>
        <row r="2146">
          <cell r="A2146" t="str">
            <v>1999</v>
          </cell>
          <cell r="B2146" t="str">
            <v>PT</v>
          </cell>
          <cell r="C2146" t="str">
            <v>NOT_CLAS</v>
          </cell>
          <cell r="D2146" t="str">
            <v>A00</v>
          </cell>
          <cell r="E2146" t="str">
            <v>FTE</v>
          </cell>
          <cell r="F2146" t="str">
            <v>T</v>
          </cell>
          <cell r="G2146" t="str">
            <v>TOTAL</v>
          </cell>
          <cell r="H2146" t="str">
            <v>RSE</v>
          </cell>
          <cell r="J2146" t="str">
            <v>:</v>
          </cell>
          <cell r="K2146" t="str">
            <v>NC</v>
          </cell>
          <cell r="M2146" t="str">
            <v>V</v>
          </cell>
          <cell r="N2146">
            <v>38461.761412037034</v>
          </cell>
          <cell r="O2146" t="str">
            <v>GCHATEAUGIRON</v>
          </cell>
          <cell r="P2146">
            <v>38681.4375462963</v>
          </cell>
        </row>
        <row r="2147">
          <cell r="A2147" t="str">
            <v>1998</v>
          </cell>
          <cell r="B2147" t="str">
            <v>PT</v>
          </cell>
          <cell r="C2147" t="str">
            <v>NOT_CLAS</v>
          </cell>
          <cell r="D2147" t="str">
            <v>A00</v>
          </cell>
          <cell r="E2147" t="str">
            <v>FTE</v>
          </cell>
          <cell r="F2147" t="str">
            <v>T</v>
          </cell>
          <cell r="G2147" t="str">
            <v>TOTAL</v>
          </cell>
          <cell r="H2147" t="str">
            <v>RSE</v>
          </cell>
          <cell r="J2147" t="str">
            <v>:</v>
          </cell>
          <cell r="K2147" t="str">
            <v>NC</v>
          </cell>
          <cell r="M2147" t="str">
            <v>V</v>
          </cell>
          <cell r="N2147">
            <v>38461.761412037034</v>
          </cell>
          <cell r="O2147" t="str">
            <v>GCHATEAUGIRON</v>
          </cell>
          <cell r="P2147">
            <v>38681.437303240738</v>
          </cell>
        </row>
        <row r="2148">
          <cell r="A2148" t="str">
            <v>1997</v>
          </cell>
          <cell r="B2148" t="str">
            <v>PT</v>
          </cell>
          <cell r="C2148" t="str">
            <v>NOT_CLAS</v>
          </cell>
          <cell r="D2148" t="str">
            <v>A00</v>
          </cell>
          <cell r="E2148" t="str">
            <v>FTE</v>
          </cell>
          <cell r="F2148" t="str">
            <v>T</v>
          </cell>
          <cell r="G2148" t="str">
            <v>TOTAL</v>
          </cell>
          <cell r="H2148" t="str">
            <v>RSE</v>
          </cell>
          <cell r="J2148" t="str">
            <v>:</v>
          </cell>
          <cell r="K2148" t="str">
            <v>NC</v>
          </cell>
          <cell r="M2148" t="str">
            <v>V</v>
          </cell>
          <cell r="N2148">
            <v>38461.761412037034</v>
          </cell>
          <cell r="O2148" t="str">
            <v>GCHATEAUGIRON</v>
          </cell>
          <cell r="P2148">
            <v>38681.437106481484</v>
          </cell>
        </row>
        <row r="2149">
          <cell r="A2149" t="str">
            <v>1996</v>
          </cell>
          <cell r="B2149" t="str">
            <v>PT</v>
          </cell>
          <cell r="C2149" t="str">
            <v>NOT_CLAS</v>
          </cell>
          <cell r="D2149" t="str">
            <v>A00</v>
          </cell>
          <cell r="E2149" t="str">
            <v>FTE</v>
          </cell>
          <cell r="F2149" t="str">
            <v>T</v>
          </cell>
          <cell r="G2149" t="str">
            <v>TOTAL</v>
          </cell>
          <cell r="H2149" t="str">
            <v>RSE</v>
          </cell>
          <cell r="J2149" t="str">
            <v>:</v>
          </cell>
          <cell r="K2149" t="str">
            <v>NC</v>
          </cell>
          <cell r="M2149" t="str">
            <v>V</v>
          </cell>
          <cell r="N2149">
            <v>38461.761412037034</v>
          </cell>
          <cell r="O2149" t="str">
            <v>GCHATEAUGIRON</v>
          </cell>
          <cell r="P2149">
            <v>38681.436921296299</v>
          </cell>
        </row>
        <row r="2150">
          <cell r="A2150" t="str">
            <v>1995</v>
          </cell>
          <cell r="B2150" t="str">
            <v>PT</v>
          </cell>
          <cell r="C2150" t="str">
            <v>NOT_CLAS</v>
          </cell>
          <cell r="D2150" t="str">
            <v>A00</v>
          </cell>
          <cell r="E2150" t="str">
            <v>FTE</v>
          </cell>
          <cell r="F2150" t="str">
            <v>T</v>
          </cell>
          <cell r="G2150" t="str">
            <v>TOTAL</v>
          </cell>
          <cell r="H2150" t="str">
            <v>RSE</v>
          </cell>
          <cell r="J2150" t="str">
            <v>:</v>
          </cell>
          <cell r="K2150" t="str">
            <v>NC</v>
          </cell>
          <cell r="M2150" t="str">
            <v>V</v>
          </cell>
          <cell r="N2150">
            <v>38461.761412037034</v>
          </cell>
          <cell r="O2150" t="str">
            <v>GCHATEAUGIRON</v>
          </cell>
          <cell r="P2150">
            <v>38681.436759259261</v>
          </cell>
        </row>
        <row r="2151">
          <cell r="A2151" t="str">
            <v>1994</v>
          </cell>
          <cell r="B2151" t="str">
            <v>PT</v>
          </cell>
          <cell r="C2151" t="str">
            <v>NOT_CLAS</v>
          </cell>
          <cell r="D2151" t="str">
            <v>A00</v>
          </cell>
          <cell r="E2151" t="str">
            <v>FTE</v>
          </cell>
          <cell r="F2151" t="str">
            <v>T</v>
          </cell>
          <cell r="G2151" t="str">
            <v>TOTAL</v>
          </cell>
          <cell r="H2151" t="str">
            <v>RSE</v>
          </cell>
          <cell r="J2151" t="str">
            <v>:</v>
          </cell>
          <cell r="K2151" t="str">
            <v>NC</v>
          </cell>
          <cell r="M2151" t="str">
            <v>V</v>
          </cell>
          <cell r="N2151">
            <v>38461.761412037034</v>
          </cell>
          <cell r="O2151" t="str">
            <v>GCHATEAUGIRON</v>
          </cell>
          <cell r="P2151">
            <v>38681.436620370368</v>
          </cell>
        </row>
        <row r="2152">
          <cell r="A2152" t="str">
            <v>1993</v>
          </cell>
          <cell r="B2152" t="str">
            <v>PT</v>
          </cell>
          <cell r="C2152" t="str">
            <v>NOT_CLAS</v>
          </cell>
          <cell r="D2152" t="str">
            <v>A00</v>
          </cell>
          <cell r="E2152" t="str">
            <v>FTE</v>
          </cell>
          <cell r="F2152" t="str">
            <v>T</v>
          </cell>
          <cell r="G2152" t="str">
            <v>TOTAL</v>
          </cell>
          <cell r="H2152" t="str">
            <v>RSE</v>
          </cell>
          <cell r="J2152" t="str">
            <v>:</v>
          </cell>
          <cell r="K2152" t="str">
            <v>NC</v>
          </cell>
          <cell r="M2152" t="str">
            <v>V</v>
          </cell>
          <cell r="N2152">
            <v>38461.761412037034</v>
          </cell>
          <cell r="O2152" t="str">
            <v>GCHATEAUGIRON</v>
          </cell>
          <cell r="P2152">
            <v>38681.43650462963</v>
          </cell>
        </row>
        <row r="2153">
          <cell r="A2153" t="str">
            <v>1992</v>
          </cell>
          <cell r="B2153" t="str">
            <v>PT</v>
          </cell>
          <cell r="C2153" t="str">
            <v>NOT_CLAS</v>
          </cell>
          <cell r="D2153" t="str">
            <v>A00</v>
          </cell>
          <cell r="E2153" t="str">
            <v>FTE</v>
          </cell>
          <cell r="F2153" t="str">
            <v>T</v>
          </cell>
          <cell r="G2153" t="str">
            <v>TOTAL</v>
          </cell>
          <cell r="H2153" t="str">
            <v>RSE</v>
          </cell>
          <cell r="J2153" t="str">
            <v>:</v>
          </cell>
          <cell r="K2153" t="str">
            <v>NC</v>
          </cell>
          <cell r="M2153" t="str">
            <v>V</v>
          </cell>
          <cell r="N2153">
            <v>38461.761412037034</v>
          </cell>
          <cell r="O2153" t="str">
            <v>GCHATEAUGIRON</v>
          </cell>
          <cell r="P2153">
            <v>38681.436412037037</v>
          </cell>
        </row>
        <row r="2154">
          <cell r="A2154" t="str">
            <v>1991</v>
          </cell>
          <cell r="B2154" t="str">
            <v>PT</v>
          </cell>
          <cell r="C2154" t="str">
            <v>NOT_CLAS</v>
          </cell>
          <cell r="D2154" t="str">
            <v>A00</v>
          </cell>
          <cell r="E2154" t="str">
            <v>FTE</v>
          </cell>
          <cell r="F2154" t="str">
            <v>T</v>
          </cell>
          <cell r="G2154" t="str">
            <v>TOTAL</v>
          </cell>
          <cell r="H2154" t="str">
            <v>RSE</v>
          </cell>
          <cell r="J2154" t="str">
            <v>:</v>
          </cell>
          <cell r="K2154" t="str">
            <v>NC</v>
          </cell>
          <cell r="M2154" t="str">
            <v>V</v>
          </cell>
          <cell r="N2154">
            <v>38461.761412037034</v>
          </cell>
          <cell r="O2154" t="str">
            <v>GCHATEAUGIRON</v>
          </cell>
          <cell r="P2154">
            <v>38681.436331018522</v>
          </cell>
        </row>
        <row r="2155">
          <cell r="A2155" t="str">
            <v>1990</v>
          </cell>
          <cell r="B2155" t="str">
            <v>PT</v>
          </cell>
          <cell r="C2155" t="str">
            <v>NOT_CLAS</v>
          </cell>
          <cell r="D2155" t="str">
            <v>A00</v>
          </cell>
          <cell r="E2155" t="str">
            <v>FTE</v>
          </cell>
          <cell r="F2155" t="str">
            <v>T</v>
          </cell>
          <cell r="G2155" t="str">
            <v>TOTAL</v>
          </cell>
          <cell r="H2155" t="str">
            <v>RSE</v>
          </cell>
          <cell r="J2155" t="str">
            <v>:</v>
          </cell>
          <cell r="K2155" t="str">
            <v>NC</v>
          </cell>
          <cell r="M2155" t="str">
            <v>V</v>
          </cell>
          <cell r="N2155">
            <v>38461.761412037034</v>
          </cell>
          <cell r="O2155" t="str">
            <v>GCHATEAUGIRON</v>
          </cell>
          <cell r="P2155">
            <v>38681.436249999999</v>
          </cell>
        </row>
        <row r="2156">
          <cell r="A2156" t="str">
            <v>1989</v>
          </cell>
          <cell r="B2156" t="str">
            <v>PT</v>
          </cell>
          <cell r="C2156" t="str">
            <v>NOT_CLAS</v>
          </cell>
          <cell r="D2156" t="str">
            <v>A00</v>
          </cell>
          <cell r="E2156" t="str">
            <v>FTE</v>
          </cell>
          <cell r="F2156" t="str">
            <v>T</v>
          </cell>
          <cell r="G2156" t="str">
            <v>TOTAL</v>
          </cell>
          <cell r="H2156" t="str">
            <v>RSE</v>
          </cell>
          <cell r="J2156" t="str">
            <v>:</v>
          </cell>
          <cell r="K2156" t="str">
            <v>NC</v>
          </cell>
          <cell r="M2156" t="str">
            <v>V</v>
          </cell>
          <cell r="N2156">
            <v>38461.761412037034</v>
          </cell>
          <cell r="O2156" t="str">
            <v>GCHATEAUGIRON</v>
          </cell>
          <cell r="P2156">
            <v>38681.436192129629</v>
          </cell>
        </row>
        <row r="2157">
          <cell r="A2157" t="str">
            <v>1988</v>
          </cell>
          <cell r="B2157" t="str">
            <v>PT</v>
          </cell>
          <cell r="C2157" t="str">
            <v>NOT_CLAS</v>
          </cell>
          <cell r="D2157" t="str">
            <v>A00</v>
          </cell>
          <cell r="E2157" t="str">
            <v>FTE</v>
          </cell>
          <cell r="F2157" t="str">
            <v>T</v>
          </cell>
          <cell r="G2157" t="str">
            <v>TOTAL</v>
          </cell>
          <cell r="H2157" t="str">
            <v>RSE</v>
          </cell>
          <cell r="J2157" t="str">
            <v>:</v>
          </cell>
          <cell r="K2157" t="str">
            <v>NC</v>
          </cell>
          <cell r="M2157" t="str">
            <v>V</v>
          </cell>
          <cell r="N2157">
            <v>38461.761412037034</v>
          </cell>
          <cell r="O2157" t="str">
            <v>GCHATEAUGIRON</v>
          </cell>
          <cell r="P2157">
            <v>38681.43613425926</v>
          </cell>
        </row>
        <row r="2158">
          <cell r="A2158" t="str">
            <v>1987</v>
          </cell>
          <cell r="B2158" t="str">
            <v>PT</v>
          </cell>
          <cell r="C2158" t="str">
            <v>NOT_CLAS</v>
          </cell>
          <cell r="D2158" t="str">
            <v>A00</v>
          </cell>
          <cell r="E2158" t="str">
            <v>FTE</v>
          </cell>
          <cell r="F2158" t="str">
            <v>T</v>
          </cell>
          <cell r="G2158" t="str">
            <v>TOTAL</v>
          </cell>
          <cell r="H2158" t="str">
            <v>RSE</v>
          </cell>
          <cell r="J2158" t="str">
            <v>:</v>
          </cell>
          <cell r="K2158" t="str">
            <v>NC</v>
          </cell>
          <cell r="M2158" t="str">
            <v>V</v>
          </cell>
          <cell r="N2158">
            <v>38461.761412037034</v>
          </cell>
          <cell r="O2158" t="str">
            <v>GCHATEAUGIRON</v>
          </cell>
          <cell r="P2158">
            <v>38681.436076388891</v>
          </cell>
        </row>
        <row r="2159">
          <cell r="A2159" t="str">
            <v>1986</v>
          </cell>
          <cell r="B2159" t="str">
            <v>PT</v>
          </cell>
          <cell r="C2159" t="str">
            <v>NOT_CLAS</v>
          </cell>
          <cell r="D2159" t="str">
            <v>A00</v>
          </cell>
          <cell r="E2159" t="str">
            <v>FTE</v>
          </cell>
          <cell r="F2159" t="str">
            <v>T</v>
          </cell>
          <cell r="G2159" t="str">
            <v>TOTAL</v>
          </cell>
          <cell r="H2159" t="str">
            <v>RSE</v>
          </cell>
          <cell r="J2159" t="str">
            <v>:</v>
          </cell>
          <cell r="K2159" t="str">
            <v>NC</v>
          </cell>
          <cell r="M2159" t="str">
            <v>V</v>
          </cell>
          <cell r="N2159">
            <v>38461.761412037034</v>
          </cell>
          <cell r="O2159" t="str">
            <v>GCHATEAUGIRON</v>
          </cell>
          <cell r="P2159">
            <v>38681.436030092591</v>
          </cell>
        </row>
        <row r="2160">
          <cell r="A2160" t="str">
            <v>1985</v>
          </cell>
          <cell r="B2160" t="str">
            <v>PT</v>
          </cell>
          <cell r="C2160" t="str">
            <v>NOT_CLAS</v>
          </cell>
          <cell r="D2160" t="str">
            <v>A00</v>
          </cell>
          <cell r="E2160" t="str">
            <v>FTE</v>
          </cell>
          <cell r="F2160" t="str">
            <v>T</v>
          </cell>
          <cell r="G2160" t="str">
            <v>TOTAL</v>
          </cell>
          <cell r="H2160" t="str">
            <v>RSE</v>
          </cell>
          <cell r="J2160" t="str">
            <v>:</v>
          </cell>
          <cell r="K2160" t="str">
            <v>NC</v>
          </cell>
          <cell r="M2160" t="str">
            <v>V</v>
          </cell>
          <cell r="N2160">
            <v>38461.761412037034</v>
          </cell>
          <cell r="O2160" t="str">
            <v>GCHATEAUGIRON</v>
          </cell>
          <cell r="P2160">
            <v>38681.435983796298</v>
          </cell>
        </row>
        <row r="2161">
          <cell r="A2161" t="str">
            <v>1984</v>
          </cell>
          <cell r="B2161" t="str">
            <v>PT</v>
          </cell>
          <cell r="C2161" t="str">
            <v>NOT_CLAS</v>
          </cell>
          <cell r="D2161" t="str">
            <v>A00</v>
          </cell>
          <cell r="E2161" t="str">
            <v>FTE</v>
          </cell>
          <cell r="F2161" t="str">
            <v>T</v>
          </cell>
          <cell r="G2161" t="str">
            <v>TOTAL</v>
          </cell>
          <cell r="H2161" t="str">
            <v>RSE</v>
          </cell>
          <cell r="J2161" t="str">
            <v>:</v>
          </cell>
          <cell r="K2161" t="str">
            <v>NC</v>
          </cell>
          <cell r="M2161" t="str">
            <v>V</v>
          </cell>
          <cell r="N2161">
            <v>38461.761412037034</v>
          </cell>
          <cell r="O2161" t="str">
            <v>GCHATEAUGIRON</v>
          </cell>
          <cell r="P2161">
            <v>38681.435949074075</v>
          </cell>
        </row>
        <row r="2162">
          <cell r="A2162" t="str">
            <v>1983</v>
          </cell>
          <cell r="B2162" t="str">
            <v>PT</v>
          </cell>
          <cell r="C2162" t="str">
            <v>NOT_CLAS</v>
          </cell>
          <cell r="D2162" t="str">
            <v>A00</v>
          </cell>
          <cell r="E2162" t="str">
            <v>FTE</v>
          </cell>
          <cell r="F2162" t="str">
            <v>T</v>
          </cell>
          <cell r="G2162" t="str">
            <v>TOTAL</v>
          </cell>
          <cell r="H2162" t="str">
            <v>RSE</v>
          </cell>
          <cell r="J2162" t="str">
            <v>:</v>
          </cell>
          <cell r="K2162" t="str">
            <v>NC</v>
          </cell>
          <cell r="M2162" t="str">
            <v>V</v>
          </cell>
          <cell r="N2162">
            <v>38461.761412037034</v>
          </cell>
          <cell r="O2162" t="str">
            <v>GCHATEAUGIRON</v>
          </cell>
          <cell r="P2162">
            <v>38681.435914351852</v>
          </cell>
        </row>
        <row r="2163">
          <cell r="A2163" t="str">
            <v>1982</v>
          </cell>
          <cell r="B2163" t="str">
            <v>PT</v>
          </cell>
          <cell r="C2163" t="str">
            <v>NOT_CLAS</v>
          </cell>
          <cell r="D2163" t="str">
            <v>A00</v>
          </cell>
          <cell r="E2163" t="str">
            <v>FTE</v>
          </cell>
          <cell r="F2163" t="str">
            <v>T</v>
          </cell>
          <cell r="G2163" t="str">
            <v>TOTAL</v>
          </cell>
          <cell r="H2163" t="str">
            <v>RSE</v>
          </cell>
          <cell r="J2163" t="str">
            <v>:</v>
          </cell>
          <cell r="K2163" t="str">
            <v>NC</v>
          </cell>
          <cell r="M2163" t="str">
            <v>V</v>
          </cell>
          <cell r="N2163">
            <v>38461.761412037034</v>
          </cell>
          <cell r="O2163" t="str">
            <v>GCHATEAUGIRON</v>
          </cell>
          <cell r="P2163">
            <v>38681.435879629629</v>
          </cell>
        </row>
        <row r="2164">
          <cell r="A2164" t="str">
            <v>1981</v>
          </cell>
          <cell r="B2164" t="str">
            <v>PT</v>
          </cell>
          <cell r="C2164" t="str">
            <v>NOT_CLAS</v>
          </cell>
          <cell r="D2164" t="str">
            <v>A00</v>
          </cell>
          <cell r="E2164" t="str">
            <v>FTE</v>
          </cell>
          <cell r="F2164" t="str">
            <v>T</v>
          </cell>
          <cell r="G2164" t="str">
            <v>TOTAL</v>
          </cell>
          <cell r="H2164" t="str">
            <v>RSE</v>
          </cell>
          <cell r="J2164" t="str">
            <v>:</v>
          </cell>
          <cell r="K2164" t="str">
            <v>NC</v>
          </cell>
          <cell r="M2164" t="str">
            <v>V</v>
          </cell>
          <cell r="N2164">
            <v>38461.761412037034</v>
          </cell>
          <cell r="O2164" t="str">
            <v>GCHATEAUGIRON</v>
          </cell>
          <cell r="P2164">
            <v>38681.435844907406</v>
          </cell>
        </row>
        <row r="2165">
          <cell r="A2165" t="str">
            <v>1980</v>
          </cell>
          <cell r="B2165" t="str">
            <v>PT</v>
          </cell>
          <cell r="C2165" t="str">
            <v>NOT_CLAS</v>
          </cell>
          <cell r="D2165" t="str">
            <v>A00</v>
          </cell>
          <cell r="E2165" t="str">
            <v>FTE</v>
          </cell>
          <cell r="F2165" t="str">
            <v>T</v>
          </cell>
          <cell r="G2165" t="str">
            <v>TOTAL</v>
          </cell>
          <cell r="H2165" t="str">
            <v>RSE</v>
          </cell>
          <cell r="J2165" t="str">
            <v>:</v>
          </cell>
          <cell r="K2165" t="str">
            <v>NC</v>
          </cell>
          <cell r="M2165" t="str">
            <v>V</v>
          </cell>
          <cell r="N2165">
            <v>38461.761412037034</v>
          </cell>
          <cell r="O2165" t="str">
            <v>GCHATEAUGIRON</v>
          </cell>
          <cell r="P2165">
            <v>38681.43582175926</v>
          </cell>
        </row>
        <row r="2166">
          <cell r="A2166" t="str">
            <v>2002</v>
          </cell>
          <cell r="B2166" t="str">
            <v>SI</v>
          </cell>
          <cell r="C2166" t="str">
            <v>NOT_CLAS</v>
          </cell>
          <cell r="D2166" t="str">
            <v>A00</v>
          </cell>
          <cell r="E2166" t="str">
            <v>FTE</v>
          </cell>
          <cell r="F2166" t="str">
            <v>T</v>
          </cell>
          <cell r="G2166" t="str">
            <v>TOTAL</v>
          </cell>
          <cell r="H2166" t="str">
            <v>RSE</v>
          </cell>
          <cell r="I2166">
            <v>0</v>
          </cell>
          <cell r="K2166" t="str">
            <v>MS</v>
          </cell>
          <cell r="M2166" t="str">
            <v>V</v>
          </cell>
          <cell r="N2166">
            <v>38461.761412037034</v>
          </cell>
          <cell r="O2166" t="str">
            <v>GCHATEAUGIRON</v>
          </cell>
          <cell r="P2166">
            <v>38681.438414351855</v>
          </cell>
          <cell r="Q2166" t="str">
            <v>gchateaug</v>
          </cell>
        </row>
        <row r="2167">
          <cell r="A2167" t="str">
            <v>2001</v>
          </cell>
          <cell r="B2167" t="str">
            <v>SI</v>
          </cell>
          <cell r="C2167" t="str">
            <v>NOT_CLAS</v>
          </cell>
          <cell r="D2167" t="str">
            <v>A00</v>
          </cell>
          <cell r="E2167" t="str">
            <v>FTE</v>
          </cell>
          <cell r="F2167" t="str">
            <v>T</v>
          </cell>
          <cell r="G2167" t="str">
            <v>TOTAL</v>
          </cell>
          <cell r="H2167" t="str">
            <v>RSE</v>
          </cell>
          <cell r="J2167" t="str">
            <v>:</v>
          </cell>
          <cell r="K2167" t="str">
            <v>NC</v>
          </cell>
          <cell r="M2167" t="str">
            <v>V</v>
          </cell>
          <cell r="N2167">
            <v>38461.761412037034</v>
          </cell>
          <cell r="O2167" t="str">
            <v>GCHATEAUGIRON</v>
          </cell>
          <cell r="P2167">
            <v>38681.438090277778</v>
          </cell>
        </row>
        <row r="2168">
          <cell r="A2168" t="str">
            <v>2000</v>
          </cell>
          <cell r="B2168" t="str">
            <v>SI</v>
          </cell>
          <cell r="C2168" t="str">
            <v>NOT_CLAS</v>
          </cell>
          <cell r="D2168" t="str">
            <v>A00</v>
          </cell>
          <cell r="E2168" t="str">
            <v>FTE</v>
          </cell>
          <cell r="F2168" t="str">
            <v>T</v>
          </cell>
          <cell r="G2168" t="str">
            <v>TOTAL</v>
          </cell>
          <cell r="H2168" t="str">
            <v>RSE</v>
          </cell>
          <cell r="J2168" t="str">
            <v>:</v>
          </cell>
          <cell r="K2168" t="str">
            <v>NC</v>
          </cell>
          <cell r="M2168" t="str">
            <v>V</v>
          </cell>
          <cell r="N2168">
            <v>38461.761412037034</v>
          </cell>
          <cell r="O2168" t="str">
            <v>GCHATEAUGIRON</v>
          </cell>
          <cell r="P2168">
            <v>38681.4378125</v>
          </cell>
        </row>
        <row r="2169">
          <cell r="A2169" t="str">
            <v>1987</v>
          </cell>
          <cell r="B2169" t="str">
            <v>SI</v>
          </cell>
          <cell r="C2169" t="str">
            <v>NOT_CLAS</v>
          </cell>
          <cell r="D2169" t="str">
            <v>A00</v>
          </cell>
          <cell r="E2169" t="str">
            <v>FTE</v>
          </cell>
          <cell r="F2169" t="str">
            <v>T</v>
          </cell>
          <cell r="G2169" t="str">
            <v>TOTAL</v>
          </cell>
          <cell r="H2169" t="str">
            <v>RSE</v>
          </cell>
          <cell r="J2169" t="str">
            <v>:</v>
          </cell>
          <cell r="K2169" t="str">
            <v>NC</v>
          </cell>
          <cell r="M2169" t="str">
            <v>V</v>
          </cell>
          <cell r="N2169">
            <v>38461.761423611111</v>
          </cell>
          <cell r="O2169" t="str">
            <v>GCHATEAUGIRON</v>
          </cell>
          <cell r="P2169">
            <v>38681.43608796296</v>
          </cell>
        </row>
        <row r="2170">
          <cell r="A2170" t="str">
            <v>1986</v>
          </cell>
          <cell r="B2170" t="str">
            <v>SI</v>
          </cell>
          <cell r="C2170" t="str">
            <v>NOT_CLAS</v>
          </cell>
          <cell r="D2170" t="str">
            <v>A00</v>
          </cell>
          <cell r="E2170" t="str">
            <v>FTE</v>
          </cell>
          <cell r="F2170" t="str">
            <v>T</v>
          </cell>
          <cell r="G2170" t="str">
            <v>TOTAL</v>
          </cell>
          <cell r="H2170" t="str">
            <v>RSE</v>
          </cell>
          <cell r="J2170" t="str">
            <v>:</v>
          </cell>
          <cell r="K2170" t="str">
            <v>NC</v>
          </cell>
          <cell r="M2170" t="str">
            <v>V</v>
          </cell>
          <cell r="N2170">
            <v>38461.761423611111</v>
          </cell>
          <cell r="O2170" t="str">
            <v>GCHATEAUGIRON</v>
          </cell>
          <cell r="P2170">
            <v>38681.436030092591</v>
          </cell>
        </row>
        <row r="2171">
          <cell r="A2171" t="str">
            <v>1985</v>
          </cell>
          <cell r="B2171" t="str">
            <v>SI</v>
          </cell>
          <cell r="C2171" t="str">
            <v>NOT_CLAS</v>
          </cell>
          <cell r="D2171" t="str">
            <v>A00</v>
          </cell>
          <cell r="E2171" t="str">
            <v>FTE</v>
          </cell>
          <cell r="F2171" t="str">
            <v>T</v>
          </cell>
          <cell r="G2171" t="str">
            <v>TOTAL</v>
          </cell>
          <cell r="H2171" t="str">
            <v>RSE</v>
          </cell>
          <cell r="J2171" t="str">
            <v>:</v>
          </cell>
          <cell r="K2171" t="str">
            <v>NC</v>
          </cell>
          <cell r="M2171" t="str">
            <v>V</v>
          </cell>
          <cell r="N2171">
            <v>38461.761423611111</v>
          </cell>
          <cell r="O2171" t="str">
            <v>GCHATEAUGIRON</v>
          </cell>
          <cell r="P2171">
            <v>38681.435995370368</v>
          </cell>
        </row>
        <row r="2172">
          <cell r="A2172" t="str">
            <v>1984</v>
          </cell>
          <cell r="B2172" t="str">
            <v>SI</v>
          </cell>
          <cell r="C2172" t="str">
            <v>NOT_CLAS</v>
          </cell>
          <cell r="D2172" t="str">
            <v>A00</v>
          </cell>
          <cell r="E2172" t="str">
            <v>FTE</v>
          </cell>
          <cell r="F2172" t="str">
            <v>T</v>
          </cell>
          <cell r="G2172" t="str">
            <v>TOTAL</v>
          </cell>
          <cell r="H2172" t="str">
            <v>RSE</v>
          </cell>
          <cell r="J2172" t="str">
            <v>:</v>
          </cell>
          <cell r="K2172" t="str">
            <v>NC</v>
          </cell>
          <cell r="M2172" t="str">
            <v>V</v>
          </cell>
          <cell r="N2172">
            <v>38461.761423611111</v>
          </cell>
          <cell r="O2172" t="str">
            <v>GCHATEAUGIRON</v>
          </cell>
          <cell r="P2172">
            <v>38681.435949074075</v>
          </cell>
        </row>
        <row r="2173">
          <cell r="A2173" t="str">
            <v>1983</v>
          </cell>
          <cell r="B2173" t="str">
            <v>SI</v>
          </cell>
          <cell r="C2173" t="str">
            <v>NOT_CLAS</v>
          </cell>
          <cell r="D2173" t="str">
            <v>A00</v>
          </cell>
          <cell r="E2173" t="str">
            <v>FTE</v>
          </cell>
          <cell r="F2173" t="str">
            <v>T</v>
          </cell>
          <cell r="G2173" t="str">
            <v>TOTAL</v>
          </cell>
          <cell r="H2173" t="str">
            <v>RSE</v>
          </cell>
          <cell r="J2173" t="str">
            <v>:</v>
          </cell>
          <cell r="K2173" t="str">
            <v>NC</v>
          </cell>
          <cell r="M2173" t="str">
            <v>V</v>
          </cell>
          <cell r="N2173">
            <v>38461.761423611111</v>
          </cell>
          <cell r="O2173" t="str">
            <v>GCHATEAUGIRON</v>
          </cell>
          <cell r="P2173">
            <v>38681.435914351852</v>
          </cell>
        </row>
        <row r="2174">
          <cell r="A2174" t="str">
            <v>1982</v>
          </cell>
          <cell r="B2174" t="str">
            <v>SI</v>
          </cell>
          <cell r="C2174" t="str">
            <v>NOT_CLAS</v>
          </cell>
          <cell r="D2174" t="str">
            <v>A00</v>
          </cell>
          <cell r="E2174" t="str">
            <v>FTE</v>
          </cell>
          <cell r="F2174" t="str">
            <v>T</v>
          </cell>
          <cell r="G2174" t="str">
            <v>TOTAL</v>
          </cell>
          <cell r="H2174" t="str">
            <v>RSE</v>
          </cell>
          <cell r="J2174" t="str">
            <v>:</v>
          </cell>
          <cell r="K2174" t="str">
            <v>NC</v>
          </cell>
          <cell r="M2174" t="str">
            <v>V</v>
          </cell>
          <cell r="N2174">
            <v>38461.761423611111</v>
          </cell>
          <cell r="O2174" t="str">
            <v>GCHATEAUGIRON</v>
          </cell>
          <cell r="P2174">
            <v>38681.435879629629</v>
          </cell>
        </row>
        <row r="2175">
          <cell r="A2175" t="str">
            <v>1981</v>
          </cell>
          <cell r="B2175" t="str">
            <v>SI</v>
          </cell>
          <cell r="C2175" t="str">
            <v>NOT_CLAS</v>
          </cell>
          <cell r="D2175" t="str">
            <v>A00</v>
          </cell>
          <cell r="E2175" t="str">
            <v>FTE</v>
          </cell>
          <cell r="F2175" t="str">
            <v>T</v>
          </cell>
          <cell r="G2175" t="str">
            <v>TOTAL</v>
          </cell>
          <cell r="H2175" t="str">
            <v>RSE</v>
          </cell>
          <cell r="J2175" t="str">
            <v>:</v>
          </cell>
          <cell r="K2175" t="str">
            <v>NC</v>
          </cell>
          <cell r="M2175" t="str">
            <v>V</v>
          </cell>
          <cell r="N2175">
            <v>38461.761423611111</v>
          </cell>
          <cell r="O2175" t="str">
            <v>GCHATEAUGIRON</v>
          </cell>
          <cell r="P2175">
            <v>38681.435856481483</v>
          </cell>
        </row>
        <row r="2176">
          <cell r="A2176" t="str">
            <v>1980</v>
          </cell>
          <cell r="B2176" t="str">
            <v>SI</v>
          </cell>
          <cell r="C2176" t="str">
            <v>NOT_CLAS</v>
          </cell>
          <cell r="D2176" t="str">
            <v>A00</v>
          </cell>
          <cell r="E2176" t="str">
            <v>FTE</v>
          </cell>
          <cell r="F2176" t="str">
            <v>T</v>
          </cell>
          <cell r="G2176" t="str">
            <v>TOTAL</v>
          </cell>
          <cell r="H2176" t="str">
            <v>RSE</v>
          </cell>
          <cell r="J2176" t="str">
            <v>:</v>
          </cell>
          <cell r="K2176" t="str">
            <v>NC</v>
          </cell>
          <cell r="M2176" t="str">
            <v>V</v>
          </cell>
          <cell r="N2176">
            <v>38461.761423611111</v>
          </cell>
          <cell r="O2176" t="str">
            <v>GCHATEAUGIRON</v>
          </cell>
          <cell r="P2176">
            <v>38681.435833333337</v>
          </cell>
        </row>
        <row r="2177">
          <cell r="A2177" t="str">
            <v>2002</v>
          </cell>
          <cell r="B2177" t="str">
            <v>SK</v>
          </cell>
          <cell r="C2177" t="str">
            <v>NOT_CLAS</v>
          </cell>
          <cell r="D2177" t="str">
            <v>A00</v>
          </cell>
          <cell r="E2177" t="str">
            <v>FTE</v>
          </cell>
          <cell r="F2177" t="str">
            <v>T</v>
          </cell>
          <cell r="G2177" t="str">
            <v>TOTAL</v>
          </cell>
          <cell r="H2177" t="str">
            <v>RSE</v>
          </cell>
          <cell r="I2177">
            <v>0</v>
          </cell>
          <cell r="K2177" t="str">
            <v>MS</v>
          </cell>
          <cell r="M2177" t="str">
            <v>V</v>
          </cell>
          <cell r="N2177">
            <v>38461.761423611111</v>
          </cell>
          <cell r="O2177" t="str">
            <v>GCHATEAUGIRON</v>
          </cell>
          <cell r="P2177">
            <v>38681.438437500001</v>
          </cell>
          <cell r="Q2177" t="str">
            <v>gchateaug</v>
          </cell>
        </row>
        <row r="2178">
          <cell r="A2178" t="str">
            <v>2001</v>
          </cell>
          <cell r="B2178" t="str">
            <v>SK</v>
          </cell>
          <cell r="C2178" t="str">
            <v>NOT_CLAS</v>
          </cell>
          <cell r="D2178" t="str">
            <v>A00</v>
          </cell>
          <cell r="E2178" t="str">
            <v>FTE</v>
          </cell>
          <cell r="F2178" t="str">
            <v>T</v>
          </cell>
          <cell r="G2178" t="str">
            <v>TOTAL</v>
          </cell>
          <cell r="H2178" t="str">
            <v>RSE</v>
          </cell>
          <cell r="J2178" t="str">
            <v>:</v>
          </cell>
          <cell r="K2178" t="str">
            <v>NC</v>
          </cell>
          <cell r="M2178" t="str">
            <v>V</v>
          </cell>
          <cell r="N2178">
            <v>38461.761423611111</v>
          </cell>
          <cell r="O2178" t="str">
            <v>GCHATEAUGIRON</v>
          </cell>
          <cell r="P2178">
            <v>38681.438113425924</v>
          </cell>
        </row>
        <row r="2179">
          <cell r="A2179" t="str">
            <v>2000</v>
          </cell>
          <cell r="B2179" t="str">
            <v>SK</v>
          </cell>
          <cell r="C2179" t="str">
            <v>NOT_CLAS</v>
          </cell>
          <cell r="D2179" t="str">
            <v>A00</v>
          </cell>
          <cell r="E2179" t="str">
            <v>FTE</v>
          </cell>
          <cell r="F2179" t="str">
            <v>T</v>
          </cell>
          <cell r="G2179" t="str">
            <v>TOTAL</v>
          </cell>
          <cell r="H2179" t="str">
            <v>RSE</v>
          </cell>
          <cell r="J2179" t="str">
            <v>:</v>
          </cell>
          <cell r="K2179" t="str">
            <v>NC</v>
          </cell>
          <cell r="M2179" t="str">
            <v>V</v>
          </cell>
          <cell r="N2179">
            <v>38461.761423611111</v>
          </cell>
          <cell r="O2179" t="str">
            <v>GCHATEAUGIRON</v>
          </cell>
          <cell r="P2179">
            <v>38681.437835648147</v>
          </cell>
        </row>
        <row r="2180">
          <cell r="A2180" t="str">
            <v>1999</v>
          </cell>
          <cell r="B2180" t="str">
            <v>SK</v>
          </cell>
          <cell r="C2180" t="str">
            <v>NOT_CLAS</v>
          </cell>
          <cell r="D2180" t="str">
            <v>A00</v>
          </cell>
          <cell r="E2180" t="str">
            <v>FTE</v>
          </cell>
          <cell r="F2180" t="str">
            <v>T</v>
          </cell>
          <cell r="G2180" t="str">
            <v>TOTAL</v>
          </cell>
          <cell r="H2180" t="str">
            <v>RSE</v>
          </cell>
          <cell r="J2180" t="str">
            <v>:</v>
          </cell>
          <cell r="K2180" t="str">
            <v>NC</v>
          </cell>
          <cell r="M2180" t="str">
            <v>V</v>
          </cell>
          <cell r="N2180">
            <v>38461.761423611111</v>
          </cell>
          <cell r="O2180" t="str">
            <v>GCHATEAUGIRON</v>
          </cell>
          <cell r="P2180">
            <v>38681.437592592592</v>
          </cell>
        </row>
        <row r="2181">
          <cell r="A2181" t="str">
            <v>1998</v>
          </cell>
          <cell r="B2181" t="str">
            <v>SK</v>
          </cell>
          <cell r="C2181" t="str">
            <v>NOT_CLAS</v>
          </cell>
          <cell r="D2181" t="str">
            <v>A00</v>
          </cell>
          <cell r="E2181" t="str">
            <v>FTE</v>
          </cell>
          <cell r="F2181" t="str">
            <v>T</v>
          </cell>
          <cell r="G2181" t="str">
            <v>TOTAL</v>
          </cell>
          <cell r="H2181" t="str">
            <v>RSE</v>
          </cell>
          <cell r="J2181" t="str">
            <v>:</v>
          </cell>
          <cell r="K2181" t="str">
            <v>NC</v>
          </cell>
          <cell r="M2181" t="str">
            <v>V</v>
          </cell>
          <cell r="N2181">
            <v>38461.761423611111</v>
          </cell>
          <cell r="O2181" t="str">
            <v>GCHATEAUGIRON</v>
          </cell>
          <cell r="P2181">
            <v>38681.437349537038</v>
          </cell>
        </row>
        <row r="2182">
          <cell r="A2182" t="str">
            <v>1997</v>
          </cell>
          <cell r="B2182" t="str">
            <v>SK</v>
          </cell>
          <cell r="C2182" t="str">
            <v>NOT_CLAS</v>
          </cell>
          <cell r="D2182" t="str">
            <v>A00</v>
          </cell>
          <cell r="E2182" t="str">
            <v>FTE</v>
          </cell>
          <cell r="F2182" t="str">
            <v>T</v>
          </cell>
          <cell r="G2182" t="str">
            <v>TOTAL</v>
          </cell>
          <cell r="H2182" t="str">
            <v>RSE</v>
          </cell>
          <cell r="J2182" t="str">
            <v>:</v>
          </cell>
          <cell r="K2182" t="str">
            <v>NC</v>
          </cell>
          <cell r="M2182" t="str">
            <v>V</v>
          </cell>
          <cell r="N2182">
            <v>38461.761423611111</v>
          </cell>
          <cell r="O2182" t="str">
            <v>GCHATEAUGIRON</v>
          </cell>
          <cell r="P2182">
            <v>38681.437141203707</v>
          </cell>
        </row>
        <row r="2183">
          <cell r="A2183" t="str">
            <v>1996</v>
          </cell>
          <cell r="B2183" t="str">
            <v>SK</v>
          </cell>
          <cell r="C2183" t="str">
            <v>NOT_CLAS</v>
          </cell>
          <cell r="D2183" t="str">
            <v>A00</v>
          </cell>
          <cell r="E2183" t="str">
            <v>FTE</v>
          </cell>
          <cell r="F2183" t="str">
            <v>T</v>
          </cell>
          <cell r="G2183" t="str">
            <v>TOTAL</v>
          </cell>
          <cell r="H2183" t="str">
            <v>RSE</v>
          </cell>
          <cell r="J2183" t="str">
            <v>:</v>
          </cell>
          <cell r="K2183" t="str">
            <v>NC</v>
          </cell>
          <cell r="M2183" t="str">
            <v>V</v>
          </cell>
          <cell r="N2183">
            <v>38461.761423611111</v>
          </cell>
          <cell r="O2183" t="str">
            <v>GCHATEAUGIRON</v>
          </cell>
          <cell r="P2183">
            <v>38681.436956018515</v>
          </cell>
        </row>
        <row r="2184">
          <cell r="A2184" t="str">
            <v>1995</v>
          </cell>
          <cell r="B2184" t="str">
            <v>SK</v>
          </cell>
          <cell r="C2184" t="str">
            <v>NOT_CLAS</v>
          </cell>
          <cell r="D2184" t="str">
            <v>A00</v>
          </cell>
          <cell r="E2184" t="str">
            <v>FTE</v>
          </cell>
          <cell r="F2184" t="str">
            <v>T</v>
          </cell>
          <cell r="G2184" t="str">
            <v>TOTAL</v>
          </cell>
          <cell r="H2184" t="str">
            <v>RSE</v>
          </cell>
          <cell r="J2184" t="str">
            <v>:</v>
          </cell>
          <cell r="K2184" t="str">
            <v>NC</v>
          </cell>
          <cell r="M2184" t="str">
            <v>V</v>
          </cell>
          <cell r="N2184">
            <v>38461.761423611111</v>
          </cell>
          <cell r="O2184" t="str">
            <v>GCHATEAUGIRON</v>
          </cell>
          <cell r="P2184">
            <v>38681.436793981484</v>
          </cell>
        </row>
        <row r="2185">
          <cell r="A2185" t="str">
            <v>1994</v>
          </cell>
          <cell r="B2185" t="str">
            <v>SK</v>
          </cell>
          <cell r="C2185" t="str">
            <v>NOT_CLAS</v>
          </cell>
          <cell r="D2185" t="str">
            <v>A00</v>
          </cell>
          <cell r="E2185" t="str">
            <v>FTE</v>
          </cell>
          <cell r="F2185" t="str">
            <v>T</v>
          </cell>
          <cell r="G2185" t="str">
            <v>TOTAL</v>
          </cell>
          <cell r="H2185" t="str">
            <v>RSE</v>
          </cell>
          <cell r="J2185" t="str">
            <v>:</v>
          </cell>
          <cell r="K2185" t="str">
            <v>NC</v>
          </cell>
          <cell r="M2185" t="str">
            <v>V</v>
          </cell>
          <cell r="N2185">
            <v>38461.761423611111</v>
          </cell>
          <cell r="O2185" t="str">
            <v>GCHATEAUGIRON</v>
          </cell>
          <cell r="P2185">
            <v>38681.436655092592</v>
          </cell>
        </row>
        <row r="2186">
          <cell r="A2186" t="str">
            <v>1993</v>
          </cell>
          <cell r="B2186" t="str">
            <v>SK</v>
          </cell>
          <cell r="C2186" t="str">
            <v>NOT_CLAS</v>
          </cell>
          <cell r="D2186" t="str">
            <v>A00</v>
          </cell>
          <cell r="E2186" t="str">
            <v>FTE</v>
          </cell>
          <cell r="F2186" t="str">
            <v>T</v>
          </cell>
          <cell r="G2186" t="str">
            <v>TOTAL</v>
          </cell>
          <cell r="H2186" t="str">
            <v>RSE</v>
          </cell>
          <cell r="J2186" t="str">
            <v>:</v>
          </cell>
          <cell r="K2186" t="str">
            <v>NC</v>
          </cell>
          <cell r="M2186" t="str">
            <v>V</v>
          </cell>
          <cell r="N2186">
            <v>38461.761423611111</v>
          </cell>
          <cell r="O2186" t="str">
            <v>GCHATEAUGIRON</v>
          </cell>
          <cell r="P2186">
            <v>38681.436527777776</v>
          </cell>
        </row>
        <row r="2187">
          <cell r="A2187" t="str">
            <v>1992</v>
          </cell>
          <cell r="B2187" t="str">
            <v>SK</v>
          </cell>
          <cell r="C2187" t="str">
            <v>NOT_CLAS</v>
          </cell>
          <cell r="D2187" t="str">
            <v>A00</v>
          </cell>
          <cell r="E2187" t="str">
            <v>FTE</v>
          </cell>
          <cell r="F2187" t="str">
            <v>T</v>
          </cell>
          <cell r="G2187" t="str">
            <v>TOTAL</v>
          </cell>
          <cell r="H2187" t="str">
            <v>RSE</v>
          </cell>
          <cell r="J2187" t="str">
            <v>:</v>
          </cell>
          <cell r="K2187" t="str">
            <v>NC</v>
          </cell>
          <cell r="M2187" t="str">
            <v>V</v>
          </cell>
          <cell r="N2187">
            <v>38461.761423611111</v>
          </cell>
          <cell r="O2187" t="str">
            <v>GCHATEAUGIRON</v>
          </cell>
          <cell r="P2187">
            <v>38681.436435185184</v>
          </cell>
        </row>
        <row r="2188">
          <cell r="A2188" t="str">
            <v>1991</v>
          </cell>
          <cell r="B2188" t="str">
            <v>SK</v>
          </cell>
          <cell r="C2188" t="str">
            <v>NOT_CLAS</v>
          </cell>
          <cell r="D2188" t="str">
            <v>A00</v>
          </cell>
          <cell r="E2188" t="str">
            <v>FTE</v>
          </cell>
          <cell r="F2188" t="str">
            <v>T</v>
          </cell>
          <cell r="G2188" t="str">
            <v>TOTAL</v>
          </cell>
          <cell r="H2188" t="str">
            <v>RSE</v>
          </cell>
          <cell r="J2188" t="str">
            <v>:</v>
          </cell>
          <cell r="K2188" t="str">
            <v>NC</v>
          </cell>
          <cell r="M2188" t="str">
            <v>V</v>
          </cell>
          <cell r="N2188">
            <v>38461.761423611111</v>
          </cell>
          <cell r="O2188" t="str">
            <v>GCHATEAUGIRON</v>
          </cell>
          <cell r="P2188">
            <v>38681.436342592591</v>
          </cell>
        </row>
        <row r="2189">
          <cell r="A2189" t="str">
            <v>1990</v>
          </cell>
          <cell r="B2189" t="str">
            <v>SK</v>
          </cell>
          <cell r="C2189" t="str">
            <v>NOT_CLAS</v>
          </cell>
          <cell r="D2189" t="str">
            <v>A00</v>
          </cell>
          <cell r="E2189" t="str">
            <v>FTE</v>
          </cell>
          <cell r="F2189" t="str">
            <v>T</v>
          </cell>
          <cell r="G2189" t="str">
            <v>TOTAL</v>
          </cell>
          <cell r="H2189" t="str">
            <v>RSE</v>
          </cell>
          <cell r="J2189" t="str">
            <v>:</v>
          </cell>
          <cell r="K2189" t="str">
            <v>NC</v>
          </cell>
          <cell r="M2189" t="str">
            <v>V</v>
          </cell>
          <cell r="N2189">
            <v>38461.761423611111</v>
          </cell>
          <cell r="O2189" t="str">
            <v>GCHATEAUGIRON</v>
          </cell>
          <cell r="P2189">
            <v>38681.436273148145</v>
          </cell>
        </row>
        <row r="2190">
          <cell r="A2190" t="str">
            <v>1989</v>
          </cell>
          <cell r="B2190" t="str">
            <v>SK</v>
          </cell>
          <cell r="C2190" t="str">
            <v>NOT_CLAS</v>
          </cell>
          <cell r="D2190" t="str">
            <v>A00</v>
          </cell>
          <cell r="E2190" t="str">
            <v>FTE</v>
          </cell>
          <cell r="F2190" t="str">
            <v>T</v>
          </cell>
          <cell r="G2190" t="str">
            <v>TOTAL</v>
          </cell>
          <cell r="H2190" t="str">
            <v>RSE</v>
          </cell>
          <cell r="J2190" t="str">
            <v>:</v>
          </cell>
          <cell r="K2190" t="str">
            <v>NC</v>
          </cell>
          <cell r="M2190" t="str">
            <v>V</v>
          </cell>
          <cell r="N2190">
            <v>38461.761423611111</v>
          </cell>
          <cell r="O2190" t="str">
            <v>GCHATEAUGIRON</v>
          </cell>
          <cell r="P2190">
            <v>38681.436203703706</v>
          </cell>
        </row>
        <row r="2191">
          <cell r="A2191" t="str">
            <v>1988</v>
          </cell>
          <cell r="B2191" t="str">
            <v>SK</v>
          </cell>
          <cell r="C2191" t="str">
            <v>NOT_CLAS</v>
          </cell>
          <cell r="D2191" t="str">
            <v>A00</v>
          </cell>
          <cell r="E2191" t="str">
            <v>FTE</v>
          </cell>
          <cell r="F2191" t="str">
            <v>T</v>
          </cell>
          <cell r="G2191" t="str">
            <v>TOTAL</v>
          </cell>
          <cell r="H2191" t="str">
            <v>RSE</v>
          </cell>
          <cell r="J2191" t="str">
            <v>:</v>
          </cell>
          <cell r="K2191" t="str">
            <v>NC</v>
          </cell>
          <cell r="M2191" t="str">
            <v>V</v>
          </cell>
          <cell r="N2191">
            <v>38461.761423611111</v>
          </cell>
          <cell r="O2191" t="str">
            <v>GCHATEAUGIRON</v>
          </cell>
          <cell r="P2191">
            <v>38681.436145833337</v>
          </cell>
        </row>
        <row r="2192">
          <cell r="A2192" t="str">
            <v>1987</v>
          </cell>
          <cell r="B2192" t="str">
            <v>SK</v>
          </cell>
          <cell r="C2192" t="str">
            <v>NOT_CLAS</v>
          </cell>
          <cell r="D2192" t="str">
            <v>A00</v>
          </cell>
          <cell r="E2192" t="str">
            <v>FTE</v>
          </cell>
          <cell r="F2192" t="str">
            <v>T</v>
          </cell>
          <cell r="G2192" t="str">
            <v>TOTAL</v>
          </cell>
          <cell r="H2192" t="str">
            <v>RSE</v>
          </cell>
          <cell r="J2192" t="str">
            <v>:</v>
          </cell>
          <cell r="K2192" t="str">
            <v>NC</v>
          </cell>
          <cell r="M2192" t="str">
            <v>V</v>
          </cell>
          <cell r="N2192">
            <v>38461.761423611111</v>
          </cell>
          <cell r="O2192" t="str">
            <v>GCHATEAUGIRON</v>
          </cell>
          <cell r="P2192">
            <v>38681.43608796296</v>
          </cell>
        </row>
        <row r="2193">
          <cell r="A2193" t="str">
            <v>1986</v>
          </cell>
          <cell r="B2193" t="str">
            <v>SK</v>
          </cell>
          <cell r="C2193" t="str">
            <v>NOT_CLAS</v>
          </cell>
          <cell r="D2193" t="str">
            <v>A00</v>
          </cell>
          <cell r="E2193" t="str">
            <v>FTE</v>
          </cell>
          <cell r="F2193" t="str">
            <v>T</v>
          </cell>
          <cell r="G2193" t="str">
            <v>TOTAL</v>
          </cell>
          <cell r="H2193" t="str">
            <v>RSE</v>
          </cell>
          <cell r="J2193" t="str">
            <v>:</v>
          </cell>
          <cell r="K2193" t="str">
            <v>NC</v>
          </cell>
          <cell r="M2193" t="str">
            <v>V</v>
          </cell>
          <cell r="N2193">
            <v>38461.761423611111</v>
          </cell>
          <cell r="O2193" t="str">
            <v>GCHATEAUGIRON</v>
          </cell>
          <cell r="P2193">
            <v>38681.436041666668</v>
          </cell>
        </row>
        <row r="2194">
          <cell r="A2194" t="str">
            <v>1985</v>
          </cell>
          <cell r="B2194" t="str">
            <v>SK</v>
          </cell>
          <cell r="C2194" t="str">
            <v>NOT_CLAS</v>
          </cell>
          <cell r="D2194" t="str">
            <v>A00</v>
          </cell>
          <cell r="E2194" t="str">
            <v>FTE</v>
          </cell>
          <cell r="F2194" t="str">
            <v>T</v>
          </cell>
          <cell r="G2194" t="str">
            <v>TOTAL</v>
          </cell>
          <cell r="H2194" t="str">
            <v>RSE</v>
          </cell>
          <cell r="J2194" t="str">
            <v>:</v>
          </cell>
          <cell r="K2194" t="str">
            <v>NC</v>
          </cell>
          <cell r="M2194" t="str">
            <v>V</v>
          </cell>
          <cell r="N2194">
            <v>38461.761423611111</v>
          </cell>
          <cell r="O2194" t="str">
            <v>GCHATEAUGIRON</v>
          </cell>
          <cell r="P2194">
            <v>38681.435995370368</v>
          </cell>
        </row>
        <row r="2195">
          <cell r="A2195" t="str">
            <v>1984</v>
          </cell>
          <cell r="B2195" t="str">
            <v>SK</v>
          </cell>
          <cell r="C2195" t="str">
            <v>NOT_CLAS</v>
          </cell>
          <cell r="D2195" t="str">
            <v>A00</v>
          </cell>
          <cell r="E2195" t="str">
            <v>FTE</v>
          </cell>
          <cell r="F2195" t="str">
            <v>T</v>
          </cell>
          <cell r="G2195" t="str">
            <v>TOTAL</v>
          </cell>
          <cell r="H2195" t="str">
            <v>RSE</v>
          </cell>
          <cell r="J2195" t="str">
            <v>:</v>
          </cell>
          <cell r="K2195" t="str">
            <v>NC</v>
          </cell>
          <cell r="M2195" t="str">
            <v>V</v>
          </cell>
          <cell r="N2195">
            <v>38461.761423611111</v>
          </cell>
          <cell r="O2195" t="str">
            <v>GCHATEAUGIRON</v>
          </cell>
          <cell r="P2195">
            <v>38681.435949074075</v>
          </cell>
        </row>
        <row r="2196">
          <cell r="A2196" t="str">
            <v>1983</v>
          </cell>
          <cell r="B2196" t="str">
            <v>SK</v>
          </cell>
          <cell r="C2196" t="str">
            <v>NOT_CLAS</v>
          </cell>
          <cell r="D2196" t="str">
            <v>A00</v>
          </cell>
          <cell r="E2196" t="str">
            <v>FTE</v>
          </cell>
          <cell r="F2196" t="str">
            <v>T</v>
          </cell>
          <cell r="G2196" t="str">
            <v>TOTAL</v>
          </cell>
          <cell r="H2196" t="str">
            <v>RSE</v>
          </cell>
          <cell r="J2196" t="str">
            <v>:</v>
          </cell>
          <cell r="K2196" t="str">
            <v>NC</v>
          </cell>
          <cell r="M2196" t="str">
            <v>V</v>
          </cell>
          <cell r="N2196">
            <v>38461.761423611111</v>
          </cell>
          <cell r="O2196" t="str">
            <v>GCHATEAUGIRON</v>
          </cell>
          <cell r="P2196">
            <v>38681.435914351852</v>
          </cell>
        </row>
        <row r="2197">
          <cell r="A2197" t="str">
            <v>1982</v>
          </cell>
          <cell r="B2197" t="str">
            <v>SK</v>
          </cell>
          <cell r="C2197" t="str">
            <v>NOT_CLAS</v>
          </cell>
          <cell r="D2197" t="str">
            <v>A00</v>
          </cell>
          <cell r="E2197" t="str">
            <v>FTE</v>
          </cell>
          <cell r="F2197" t="str">
            <v>T</v>
          </cell>
          <cell r="G2197" t="str">
            <v>TOTAL</v>
          </cell>
          <cell r="H2197" t="str">
            <v>RSE</v>
          </cell>
          <cell r="J2197" t="str">
            <v>:</v>
          </cell>
          <cell r="K2197" t="str">
            <v>NC</v>
          </cell>
          <cell r="M2197" t="str">
            <v>V</v>
          </cell>
          <cell r="N2197">
            <v>38461.761423611111</v>
          </cell>
          <cell r="O2197" t="str">
            <v>GCHATEAUGIRON</v>
          </cell>
          <cell r="P2197">
            <v>38681.435879629629</v>
          </cell>
        </row>
        <row r="2198">
          <cell r="A2198" t="str">
            <v>1981</v>
          </cell>
          <cell r="B2198" t="str">
            <v>SK</v>
          </cell>
          <cell r="C2198" t="str">
            <v>NOT_CLAS</v>
          </cell>
          <cell r="D2198" t="str">
            <v>A00</v>
          </cell>
          <cell r="E2198" t="str">
            <v>FTE</v>
          </cell>
          <cell r="F2198" t="str">
            <v>T</v>
          </cell>
          <cell r="G2198" t="str">
            <v>TOTAL</v>
          </cell>
          <cell r="H2198" t="str">
            <v>RSE</v>
          </cell>
          <cell r="J2198" t="str">
            <v>:</v>
          </cell>
          <cell r="K2198" t="str">
            <v>NC</v>
          </cell>
          <cell r="M2198" t="str">
            <v>V</v>
          </cell>
          <cell r="N2198">
            <v>38461.761423611111</v>
          </cell>
          <cell r="O2198" t="str">
            <v>GCHATEAUGIRON</v>
          </cell>
          <cell r="P2198">
            <v>38681.435856481483</v>
          </cell>
        </row>
        <row r="2199">
          <cell r="A2199" t="str">
            <v>1980</v>
          </cell>
          <cell r="B2199" t="str">
            <v>SK</v>
          </cell>
          <cell r="C2199" t="str">
            <v>NOT_CLAS</v>
          </cell>
          <cell r="D2199" t="str">
            <v>A00</v>
          </cell>
          <cell r="E2199" t="str">
            <v>FTE</v>
          </cell>
          <cell r="F2199" t="str">
            <v>T</v>
          </cell>
          <cell r="G2199" t="str">
            <v>TOTAL</v>
          </cell>
          <cell r="H2199" t="str">
            <v>RSE</v>
          </cell>
          <cell r="J2199" t="str">
            <v>:</v>
          </cell>
          <cell r="K2199" t="str">
            <v>NC</v>
          </cell>
          <cell r="M2199" t="str">
            <v>V</v>
          </cell>
          <cell r="N2199">
            <v>38461.761423611111</v>
          </cell>
          <cell r="O2199" t="str">
            <v>GCHATEAUGIRON</v>
          </cell>
          <cell r="P2199">
            <v>38681.435833333337</v>
          </cell>
        </row>
        <row r="2200">
          <cell r="A2200" t="str">
            <v>2002</v>
          </cell>
          <cell r="B2200" t="str">
            <v>HR</v>
          </cell>
          <cell r="C2200" t="str">
            <v>NOT_CLAS</v>
          </cell>
          <cell r="D2200" t="str">
            <v>A00</v>
          </cell>
          <cell r="E2200" t="str">
            <v>FTE</v>
          </cell>
          <cell r="F2200" t="str">
            <v>T</v>
          </cell>
          <cell r="G2200" t="str">
            <v>TOTAL</v>
          </cell>
          <cell r="H2200" t="str">
            <v>RSE</v>
          </cell>
          <cell r="I2200">
            <v>0</v>
          </cell>
          <cell r="K2200" t="str">
            <v>MS</v>
          </cell>
          <cell r="M2200" t="str">
            <v>V</v>
          </cell>
          <cell r="N2200">
            <v>38461.761423611111</v>
          </cell>
          <cell r="O2200" t="str">
            <v>GCHATEAUGIRON</v>
          </cell>
          <cell r="P2200">
            <v>38681.438275462962</v>
          </cell>
          <cell r="Q2200" t="str">
            <v>gchateaug</v>
          </cell>
        </row>
        <row r="2201">
          <cell r="A2201" t="str">
            <v>2001</v>
          </cell>
          <cell r="B2201" t="str">
            <v>HR</v>
          </cell>
          <cell r="C2201" t="str">
            <v>NOT_CLAS</v>
          </cell>
          <cell r="D2201" t="str">
            <v>A00</v>
          </cell>
          <cell r="E2201" t="str">
            <v>FTE</v>
          </cell>
          <cell r="F2201" t="str">
            <v>T</v>
          </cell>
          <cell r="G2201" t="str">
            <v>TOTAL</v>
          </cell>
          <cell r="H2201" t="str">
            <v>RSE</v>
          </cell>
          <cell r="J2201" t="str">
            <v>:</v>
          </cell>
          <cell r="K2201" t="str">
            <v>NC</v>
          </cell>
          <cell r="M2201" t="str">
            <v>V</v>
          </cell>
          <cell r="N2201">
            <v>38461.761423611111</v>
          </cell>
          <cell r="O2201" t="str">
            <v>GCHATEAUGIRON</v>
          </cell>
          <cell r="P2201">
            <v>38681.437962962962</v>
          </cell>
        </row>
        <row r="2202">
          <cell r="A2202" t="str">
            <v>2000</v>
          </cell>
          <cell r="B2202" t="str">
            <v>HR</v>
          </cell>
          <cell r="C2202" t="str">
            <v>NOT_CLAS</v>
          </cell>
          <cell r="D2202" t="str">
            <v>A00</v>
          </cell>
          <cell r="E2202" t="str">
            <v>FTE</v>
          </cell>
          <cell r="F2202" t="str">
            <v>T</v>
          </cell>
          <cell r="G2202" t="str">
            <v>TOTAL</v>
          </cell>
          <cell r="H2202" t="str">
            <v>RSE</v>
          </cell>
          <cell r="J2202" t="str">
            <v>:</v>
          </cell>
          <cell r="K2202" t="str">
            <v>NC</v>
          </cell>
          <cell r="M2202" t="str">
            <v>V</v>
          </cell>
          <cell r="N2202">
            <v>38461.761423611111</v>
          </cell>
          <cell r="O2202" t="str">
            <v>GCHATEAUGIRON</v>
          </cell>
          <cell r="P2202">
            <v>38681.437708333331</v>
          </cell>
        </row>
        <row r="2203">
          <cell r="A2203" t="str">
            <v>1999</v>
          </cell>
          <cell r="B2203" t="str">
            <v>HR</v>
          </cell>
          <cell r="C2203" t="str">
            <v>NOT_CLAS</v>
          </cell>
          <cell r="D2203" t="str">
            <v>A00</v>
          </cell>
          <cell r="E2203" t="str">
            <v>FTE</v>
          </cell>
          <cell r="F2203" t="str">
            <v>T</v>
          </cell>
          <cell r="G2203" t="str">
            <v>TOTAL</v>
          </cell>
          <cell r="H2203" t="str">
            <v>RSE</v>
          </cell>
          <cell r="J2203" t="str">
            <v>:</v>
          </cell>
          <cell r="K2203" t="str">
            <v>NC</v>
          </cell>
          <cell r="M2203" t="str">
            <v>V</v>
          </cell>
          <cell r="N2203">
            <v>38461.761423611111</v>
          </cell>
          <cell r="O2203" t="str">
            <v>GCHATEAUGIRON</v>
          </cell>
          <cell r="P2203">
            <v>38681.437476851854</v>
          </cell>
        </row>
        <row r="2204">
          <cell r="A2204" t="str">
            <v>1998</v>
          </cell>
          <cell r="B2204" t="str">
            <v>HR</v>
          </cell>
          <cell r="C2204" t="str">
            <v>NOT_CLAS</v>
          </cell>
          <cell r="D2204" t="str">
            <v>A00</v>
          </cell>
          <cell r="E2204" t="str">
            <v>FTE</v>
          </cell>
          <cell r="F2204" t="str">
            <v>T</v>
          </cell>
          <cell r="G2204" t="str">
            <v>TOTAL</v>
          </cell>
          <cell r="H2204" t="str">
            <v>RSE</v>
          </cell>
          <cell r="J2204" t="str">
            <v>:</v>
          </cell>
          <cell r="K2204" t="str">
            <v>NC</v>
          </cell>
          <cell r="M2204" t="str">
            <v>V</v>
          </cell>
          <cell r="N2204">
            <v>38461.761423611111</v>
          </cell>
          <cell r="O2204" t="str">
            <v>GCHATEAUGIRON</v>
          </cell>
          <cell r="P2204">
            <v>38681.4372337963</v>
          </cell>
        </row>
        <row r="2205">
          <cell r="A2205" t="str">
            <v>1997</v>
          </cell>
          <cell r="B2205" t="str">
            <v>HR</v>
          </cell>
          <cell r="C2205" t="str">
            <v>NOT_CLAS</v>
          </cell>
          <cell r="D2205" t="str">
            <v>A00</v>
          </cell>
          <cell r="E2205" t="str">
            <v>FTE</v>
          </cell>
          <cell r="F2205" t="str">
            <v>T</v>
          </cell>
          <cell r="G2205" t="str">
            <v>TOTAL</v>
          </cell>
          <cell r="H2205" t="str">
            <v>RSE</v>
          </cell>
          <cell r="J2205" t="str">
            <v>:</v>
          </cell>
          <cell r="K2205" t="str">
            <v>NC</v>
          </cell>
          <cell r="M2205" t="str">
            <v>V</v>
          </cell>
          <cell r="N2205">
            <v>38461.761423611111</v>
          </cell>
          <cell r="O2205" t="str">
            <v>GCHATEAUGIRON</v>
          </cell>
          <cell r="P2205">
            <v>38681.437048611115</v>
          </cell>
        </row>
        <row r="2206">
          <cell r="A2206" t="str">
            <v>1996</v>
          </cell>
          <cell r="B2206" t="str">
            <v>HR</v>
          </cell>
          <cell r="C2206" t="str">
            <v>NOT_CLAS</v>
          </cell>
          <cell r="D2206" t="str">
            <v>A00</v>
          </cell>
          <cell r="E2206" t="str">
            <v>FTE</v>
          </cell>
          <cell r="F2206" t="str">
            <v>T</v>
          </cell>
          <cell r="G2206" t="str">
            <v>TOTAL</v>
          </cell>
          <cell r="H2206" t="str">
            <v>RSE</v>
          </cell>
          <cell r="J2206" t="str">
            <v>:</v>
          </cell>
          <cell r="K2206" t="str">
            <v>NC</v>
          </cell>
          <cell r="M2206" t="str">
            <v>V</v>
          </cell>
          <cell r="N2206">
            <v>38461.761423611111</v>
          </cell>
          <cell r="O2206" t="str">
            <v>GCHATEAUGIRON</v>
          </cell>
          <cell r="P2206">
            <v>38681.436874999999</v>
          </cell>
        </row>
        <row r="2207">
          <cell r="A2207" t="str">
            <v>1995</v>
          </cell>
          <cell r="B2207" t="str">
            <v>HR</v>
          </cell>
          <cell r="C2207" t="str">
            <v>NOT_CLAS</v>
          </cell>
          <cell r="D2207" t="str">
            <v>A00</v>
          </cell>
          <cell r="E2207" t="str">
            <v>FTE</v>
          </cell>
          <cell r="F2207" t="str">
            <v>T</v>
          </cell>
          <cell r="G2207" t="str">
            <v>TOTAL</v>
          </cell>
          <cell r="H2207" t="str">
            <v>RSE</v>
          </cell>
          <cell r="J2207" t="str">
            <v>:</v>
          </cell>
          <cell r="K2207" t="str">
            <v>NC</v>
          </cell>
          <cell r="M2207" t="str">
            <v>V</v>
          </cell>
          <cell r="N2207">
            <v>38461.761423611111</v>
          </cell>
          <cell r="O2207" t="str">
            <v>GCHATEAUGIRON</v>
          </cell>
          <cell r="P2207">
            <v>38681.436712962961</v>
          </cell>
        </row>
        <row r="2208">
          <cell r="A2208" t="str">
            <v>1994</v>
          </cell>
          <cell r="B2208" t="str">
            <v>HR</v>
          </cell>
          <cell r="C2208" t="str">
            <v>NOT_CLAS</v>
          </cell>
          <cell r="D2208" t="str">
            <v>A00</v>
          </cell>
          <cell r="E2208" t="str">
            <v>FTE</v>
          </cell>
          <cell r="F2208" t="str">
            <v>T</v>
          </cell>
          <cell r="G2208" t="str">
            <v>TOTAL</v>
          </cell>
          <cell r="H2208" t="str">
            <v>RSE</v>
          </cell>
          <cell r="J2208" t="str">
            <v>:</v>
          </cell>
          <cell r="K2208" t="str">
            <v>NC</v>
          </cell>
          <cell r="M2208" t="str">
            <v>V</v>
          </cell>
          <cell r="N2208">
            <v>38461.761423611111</v>
          </cell>
          <cell r="O2208" t="str">
            <v>GCHATEAUGIRON</v>
          </cell>
          <cell r="P2208">
            <v>38681.436585648145</v>
          </cell>
        </row>
        <row r="2209">
          <cell r="A2209" t="str">
            <v>1993</v>
          </cell>
          <cell r="B2209" t="str">
            <v>HR</v>
          </cell>
          <cell r="C2209" t="str">
            <v>NOT_CLAS</v>
          </cell>
          <cell r="D2209" t="str">
            <v>A00</v>
          </cell>
          <cell r="E2209" t="str">
            <v>FTE</v>
          </cell>
          <cell r="F2209" t="str">
            <v>T</v>
          </cell>
          <cell r="G2209" t="str">
            <v>TOTAL</v>
          </cell>
          <cell r="H2209" t="str">
            <v>RSE</v>
          </cell>
          <cell r="J2209" t="str">
            <v>:</v>
          </cell>
          <cell r="K2209" t="str">
            <v>NC</v>
          </cell>
          <cell r="M2209" t="str">
            <v>V</v>
          </cell>
          <cell r="N2209">
            <v>38461.761423611111</v>
          </cell>
          <cell r="O2209" t="str">
            <v>GCHATEAUGIRON</v>
          </cell>
          <cell r="P2209">
            <v>38681.436481481483</v>
          </cell>
        </row>
        <row r="2210">
          <cell r="A2210" t="str">
            <v>1992</v>
          </cell>
          <cell r="B2210" t="str">
            <v>HR</v>
          </cell>
          <cell r="C2210" t="str">
            <v>NOT_CLAS</v>
          </cell>
          <cell r="D2210" t="str">
            <v>A00</v>
          </cell>
          <cell r="E2210" t="str">
            <v>FTE</v>
          </cell>
          <cell r="F2210" t="str">
            <v>T</v>
          </cell>
          <cell r="G2210" t="str">
            <v>TOTAL</v>
          </cell>
          <cell r="H2210" t="str">
            <v>RSE</v>
          </cell>
          <cell r="J2210" t="str">
            <v>:</v>
          </cell>
          <cell r="K2210" t="str">
            <v>NC</v>
          </cell>
          <cell r="M2210" t="str">
            <v>V</v>
          </cell>
          <cell r="N2210">
            <v>38461.761423611111</v>
          </cell>
          <cell r="O2210" t="str">
            <v>GCHATEAUGIRON</v>
          </cell>
          <cell r="P2210">
            <v>38681.436388888891</v>
          </cell>
        </row>
        <row r="2211">
          <cell r="A2211" t="str">
            <v>1991</v>
          </cell>
          <cell r="B2211" t="str">
            <v>HR</v>
          </cell>
          <cell r="C2211" t="str">
            <v>NOT_CLAS</v>
          </cell>
          <cell r="D2211" t="str">
            <v>A00</v>
          </cell>
          <cell r="E2211" t="str">
            <v>FTE</v>
          </cell>
          <cell r="F2211" t="str">
            <v>T</v>
          </cell>
          <cell r="G2211" t="str">
            <v>TOTAL</v>
          </cell>
          <cell r="H2211" t="str">
            <v>RSE</v>
          </cell>
          <cell r="J2211" t="str">
            <v>:</v>
          </cell>
          <cell r="K2211" t="str">
            <v>NC</v>
          </cell>
          <cell r="M2211" t="str">
            <v>V</v>
          </cell>
          <cell r="N2211">
            <v>38461.761423611111</v>
          </cell>
          <cell r="O2211" t="str">
            <v>GCHATEAUGIRON</v>
          </cell>
          <cell r="P2211">
            <v>38681.436307870368</v>
          </cell>
        </row>
        <row r="2212">
          <cell r="A2212" t="str">
            <v>1990</v>
          </cell>
          <cell r="B2212" t="str">
            <v>HR</v>
          </cell>
          <cell r="C2212" t="str">
            <v>NOT_CLAS</v>
          </cell>
          <cell r="D2212" t="str">
            <v>A00</v>
          </cell>
          <cell r="E2212" t="str">
            <v>FTE</v>
          </cell>
          <cell r="F2212" t="str">
            <v>T</v>
          </cell>
          <cell r="G2212" t="str">
            <v>TOTAL</v>
          </cell>
          <cell r="H2212" t="str">
            <v>RSE</v>
          </cell>
          <cell r="J2212" t="str">
            <v>:</v>
          </cell>
          <cell r="K2212" t="str">
            <v>NC</v>
          </cell>
          <cell r="M2212" t="str">
            <v>V</v>
          </cell>
          <cell r="N2212">
            <v>38461.761423611111</v>
          </cell>
          <cell r="O2212" t="str">
            <v>GCHATEAUGIRON</v>
          </cell>
          <cell r="P2212">
            <v>38681.436226851853</v>
          </cell>
        </row>
        <row r="2213">
          <cell r="A2213" t="str">
            <v>1989</v>
          </cell>
          <cell r="B2213" t="str">
            <v>HR</v>
          </cell>
          <cell r="C2213" t="str">
            <v>NOT_CLAS</v>
          </cell>
          <cell r="D2213" t="str">
            <v>A00</v>
          </cell>
          <cell r="E2213" t="str">
            <v>FTE</v>
          </cell>
          <cell r="F2213" t="str">
            <v>T</v>
          </cell>
          <cell r="G2213" t="str">
            <v>TOTAL</v>
          </cell>
          <cell r="H2213" t="str">
            <v>RSE</v>
          </cell>
          <cell r="J2213" t="str">
            <v>:</v>
          </cell>
          <cell r="K2213" t="str">
            <v>NC</v>
          </cell>
          <cell r="M2213" t="str">
            <v>V</v>
          </cell>
          <cell r="N2213">
            <v>38461.761423611111</v>
          </cell>
          <cell r="O2213" t="str">
            <v>GCHATEAUGIRON</v>
          </cell>
          <cell r="P2213">
            <v>38681.436168981483</v>
          </cell>
        </row>
        <row r="2214">
          <cell r="A2214" t="str">
            <v>1988</v>
          </cell>
          <cell r="B2214" t="str">
            <v>HR</v>
          </cell>
          <cell r="C2214" t="str">
            <v>NOT_CLAS</v>
          </cell>
          <cell r="D2214" t="str">
            <v>A00</v>
          </cell>
          <cell r="E2214" t="str">
            <v>FTE</v>
          </cell>
          <cell r="F2214" t="str">
            <v>T</v>
          </cell>
          <cell r="G2214" t="str">
            <v>TOTAL</v>
          </cell>
          <cell r="H2214" t="str">
            <v>RSE</v>
          </cell>
          <cell r="J2214" t="str">
            <v>:</v>
          </cell>
          <cell r="K2214" t="str">
            <v>NC</v>
          </cell>
          <cell r="M2214" t="str">
            <v>V</v>
          </cell>
          <cell r="N2214">
            <v>38461.761423611111</v>
          </cell>
          <cell r="O2214" t="str">
            <v>GCHATEAUGIRON</v>
          </cell>
          <cell r="P2214">
            <v>38681.436111111114</v>
          </cell>
        </row>
        <row r="2215">
          <cell r="A2215" t="str">
            <v>1987</v>
          </cell>
          <cell r="B2215" t="str">
            <v>HR</v>
          </cell>
          <cell r="C2215" t="str">
            <v>NOT_CLAS</v>
          </cell>
          <cell r="D2215" t="str">
            <v>A00</v>
          </cell>
          <cell r="E2215" t="str">
            <v>FTE</v>
          </cell>
          <cell r="F2215" t="str">
            <v>T</v>
          </cell>
          <cell r="G2215" t="str">
            <v>TOTAL</v>
          </cell>
          <cell r="H2215" t="str">
            <v>RSE</v>
          </cell>
          <cell r="J2215" t="str">
            <v>:</v>
          </cell>
          <cell r="K2215" t="str">
            <v>NC</v>
          </cell>
          <cell r="M2215" t="str">
            <v>V</v>
          </cell>
          <cell r="N2215">
            <v>38461.761423611111</v>
          </cell>
          <cell r="O2215" t="str">
            <v>GCHATEAUGIRON</v>
          </cell>
          <cell r="P2215">
            <v>38681.436064814814</v>
          </cell>
        </row>
        <row r="2216">
          <cell r="A2216" t="str">
            <v>1986</v>
          </cell>
          <cell r="B2216" t="str">
            <v>HR</v>
          </cell>
          <cell r="C2216" t="str">
            <v>NOT_CLAS</v>
          </cell>
          <cell r="D2216" t="str">
            <v>A00</v>
          </cell>
          <cell r="E2216" t="str">
            <v>FTE</v>
          </cell>
          <cell r="F2216" t="str">
            <v>T</v>
          </cell>
          <cell r="G2216" t="str">
            <v>TOTAL</v>
          </cell>
          <cell r="H2216" t="str">
            <v>RSE</v>
          </cell>
          <cell r="J2216" t="str">
            <v>:</v>
          </cell>
          <cell r="K2216" t="str">
            <v>NC</v>
          </cell>
          <cell r="M2216" t="str">
            <v>V</v>
          </cell>
          <cell r="N2216">
            <v>38461.761423611111</v>
          </cell>
          <cell r="O2216" t="str">
            <v>GCHATEAUGIRON</v>
          </cell>
          <cell r="P2216">
            <v>38681.436018518521</v>
          </cell>
        </row>
        <row r="2217">
          <cell r="A2217" t="str">
            <v>1985</v>
          </cell>
          <cell r="B2217" t="str">
            <v>HR</v>
          </cell>
          <cell r="C2217" t="str">
            <v>NOT_CLAS</v>
          </cell>
          <cell r="D2217" t="str">
            <v>A00</v>
          </cell>
          <cell r="E2217" t="str">
            <v>FTE</v>
          </cell>
          <cell r="F2217" t="str">
            <v>T</v>
          </cell>
          <cell r="G2217" t="str">
            <v>TOTAL</v>
          </cell>
          <cell r="H2217" t="str">
            <v>RSE</v>
          </cell>
          <cell r="J2217" t="str">
            <v>:</v>
          </cell>
          <cell r="K2217" t="str">
            <v>NC</v>
          </cell>
          <cell r="M2217" t="str">
            <v>V</v>
          </cell>
          <cell r="N2217">
            <v>38461.761423611111</v>
          </cell>
          <cell r="O2217" t="str">
            <v>GCHATEAUGIRON</v>
          </cell>
          <cell r="P2217">
            <v>38681.435972222222</v>
          </cell>
        </row>
        <row r="2218">
          <cell r="A2218" t="str">
            <v>1984</v>
          </cell>
          <cell r="B2218" t="str">
            <v>HR</v>
          </cell>
          <cell r="C2218" t="str">
            <v>NOT_CLAS</v>
          </cell>
          <cell r="D2218" t="str">
            <v>A00</v>
          </cell>
          <cell r="E2218" t="str">
            <v>FTE</v>
          </cell>
          <cell r="F2218" t="str">
            <v>T</v>
          </cell>
          <cell r="G2218" t="str">
            <v>TOTAL</v>
          </cell>
          <cell r="H2218" t="str">
            <v>RSE</v>
          </cell>
          <cell r="J2218" t="str">
            <v>:</v>
          </cell>
          <cell r="K2218" t="str">
            <v>NC</v>
          </cell>
          <cell r="M2218" t="str">
            <v>V</v>
          </cell>
          <cell r="N2218">
            <v>38461.761423611111</v>
          </cell>
          <cell r="O2218" t="str">
            <v>GCHATEAUGIRON</v>
          </cell>
          <cell r="P2218">
            <v>38681.435937499999</v>
          </cell>
        </row>
        <row r="2219">
          <cell r="A2219" t="str">
            <v>1983</v>
          </cell>
          <cell r="B2219" t="str">
            <v>HR</v>
          </cell>
          <cell r="C2219" t="str">
            <v>NOT_CLAS</v>
          </cell>
          <cell r="D2219" t="str">
            <v>A00</v>
          </cell>
          <cell r="E2219" t="str">
            <v>FTE</v>
          </cell>
          <cell r="F2219" t="str">
            <v>T</v>
          </cell>
          <cell r="G2219" t="str">
            <v>TOTAL</v>
          </cell>
          <cell r="H2219" t="str">
            <v>RSE</v>
          </cell>
          <cell r="J2219" t="str">
            <v>:</v>
          </cell>
          <cell r="K2219" t="str">
            <v>NC</v>
          </cell>
          <cell r="M2219" t="str">
            <v>V</v>
          </cell>
          <cell r="N2219">
            <v>38461.761423611111</v>
          </cell>
          <cell r="O2219" t="str">
            <v>GCHATEAUGIRON</v>
          </cell>
          <cell r="P2219">
            <v>38681.435902777775</v>
          </cell>
        </row>
        <row r="2220">
          <cell r="A2220" t="str">
            <v>1982</v>
          </cell>
          <cell r="B2220" t="str">
            <v>HR</v>
          </cell>
          <cell r="C2220" t="str">
            <v>NOT_CLAS</v>
          </cell>
          <cell r="D2220" t="str">
            <v>A00</v>
          </cell>
          <cell r="E2220" t="str">
            <v>FTE</v>
          </cell>
          <cell r="F2220" t="str">
            <v>T</v>
          </cell>
          <cell r="G2220" t="str">
            <v>TOTAL</v>
          </cell>
          <cell r="H2220" t="str">
            <v>RSE</v>
          </cell>
          <cell r="J2220" t="str">
            <v>:</v>
          </cell>
          <cell r="K2220" t="str">
            <v>NC</v>
          </cell>
          <cell r="M2220" t="str">
            <v>V</v>
          </cell>
          <cell r="N2220">
            <v>38461.761423611111</v>
          </cell>
          <cell r="O2220" t="str">
            <v>GCHATEAUGIRON</v>
          </cell>
          <cell r="P2220">
            <v>38681.435868055552</v>
          </cell>
        </row>
        <row r="2221">
          <cell r="A2221" t="str">
            <v>1981</v>
          </cell>
          <cell r="B2221" t="str">
            <v>HR</v>
          </cell>
          <cell r="C2221" t="str">
            <v>NOT_CLAS</v>
          </cell>
          <cell r="D2221" t="str">
            <v>A00</v>
          </cell>
          <cell r="E2221" t="str">
            <v>FTE</v>
          </cell>
          <cell r="F2221" t="str">
            <v>T</v>
          </cell>
          <cell r="G2221" t="str">
            <v>TOTAL</v>
          </cell>
          <cell r="H2221" t="str">
            <v>RSE</v>
          </cell>
          <cell r="J2221" t="str">
            <v>:</v>
          </cell>
          <cell r="K2221" t="str">
            <v>NC</v>
          </cell>
          <cell r="M2221" t="str">
            <v>V</v>
          </cell>
          <cell r="N2221">
            <v>38461.761423611111</v>
          </cell>
          <cell r="O2221" t="str">
            <v>GCHATEAUGIRON</v>
          </cell>
          <cell r="P2221">
            <v>38681.435844907406</v>
          </cell>
        </row>
        <row r="2222">
          <cell r="A2222" t="str">
            <v>1980</v>
          </cell>
          <cell r="B2222" t="str">
            <v>HR</v>
          </cell>
          <cell r="C2222" t="str">
            <v>NOT_CLAS</v>
          </cell>
          <cell r="D2222" t="str">
            <v>A00</v>
          </cell>
          <cell r="E2222" t="str">
            <v>FTE</v>
          </cell>
          <cell r="F2222" t="str">
            <v>T</v>
          </cell>
          <cell r="G2222" t="str">
            <v>TOTAL</v>
          </cell>
          <cell r="H2222" t="str">
            <v>RSE</v>
          </cell>
          <cell r="J2222" t="str">
            <v>:</v>
          </cell>
          <cell r="K2222" t="str">
            <v>NC</v>
          </cell>
          <cell r="M2222" t="str">
            <v>V</v>
          </cell>
          <cell r="N2222">
            <v>38461.761423611111</v>
          </cell>
          <cell r="O2222" t="str">
            <v>GCHATEAUGIRON</v>
          </cell>
          <cell r="P2222">
            <v>38681.43582175926</v>
          </cell>
        </row>
        <row r="2223">
          <cell r="A2223" t="str">
            <v>2002</v>
          </cell>
          <cell r="B2223" t="str">
            <v>CZ</v>
          </cell>
          <cell r="C2223" t="str">
            <v>SO_SC</v>
          </cell>
          <cell r="D2223" t="str">
            <v>A00</v>
          </cell>
          <cell r="E2223" t="str">
            <v>FTE</v>
          </cell>
          <cell r="F2223" t="str">
            <v>T</v>
          </cell>
          <cell r="G2223" t="str">
            <v>TOTAL</v>
          </cell>
          <cell r="H2223" t="str">
            <v>RSE</v>
          </cell>
          <cell r="I2223">
            <v>1059</v>
          </cell>
          <cell r="K2223" t="str">
            <v>MS</v>
          </cell>
          <cell r="M2223" t="str">
            <v>V</v>
          </cell>
          <cell r="N2223">
            <v>38461.761446759258</v>
          </cell>
          <cell r="O2223" t="str">
            <v>GCHATEAUGIRON</v>
          </cell>
          <cell r="P2223">
            <v>38681.438206018516</v>
          </cell>
          <cell r="Q2223" t="str">
            <v>gchateaug</v>
          </cell>
        </row>
        <row r="2224">
          <cell r="A2224" t="str">
            <v>2001</v>
          </cell>
          <cell r="B2224" t="str">
            <v>CZ</v>
          </cell>
          <cell r="C2224" t="str">
            <v>SO_SC</v>
          </cell>
          <cell r="D2224" t="str">
            <v>A00</v>
          </cell>
          <cell r="E2224" t="str">
            <v>FTE</v>
          </cell>
          <cell r="F2224" t="str">
            <v>T</v>
          </cell>
          <cell r="G2224" t="str">
            <v>TOTAL</v>
          </cell>
          <cell r="H2224" t="str">
            <v>RSE</v>
          </cell>
          <cell r="I2224">
            <v>410</v>
          </cell>
          <cell r="K2224" t="str">
            <v>NC</v>
          </cell>
          <cell r="M2224" t="str">
            <v>V</v>
          </cell>
          <cell r="N2224">
            <v>38461.761446759258</v>
          </cell>
          <cell r="O2224" t="str">
            <v>GCHATEAUGIRON</v>
          </cell>
          <cell r="P2224">
            <v>38681.437905092593</v>
          </cell>
        </row>
        <row r="2225">
          <cell r="A2225" t="str">
            <v>2000</v>
          </cell>
          <cell r="B2225" t="str">
            <v>CZ</v>
          </cell>
          <cell r="C2225" t="str">
            <v>SO_SC</v>
          </cell>
          <cell r="D2225" t="str">
            <v>A00</v>
          </cell>
          <cell r="E2225" t="str">
            <v>FTE</v>
          </cell>
          <cell r="F2225" t="str">
            <v>T</v>
          </cell>
          <cell r="G2225" t="str">
            <v>TOTAL</v>
          </cell>
          <cell r="H2225" t="str">
            <v>RSE</v>
          </cell>
          <cell r="I2225">
            <v>311</v>
          </cell>
          <cell r="K2225" t="str">
            <v>NC</v>
          </cell>
          <cell r="M2225" t="str">
            <v>V</v>
          </cell>
          <cell r="N2225">
            <v>38461.761446759258</v>
          </cell>
          <cell r="O2225" t="str">
            <v>GCHATEAUGIRON</v>
          </cell>
          <cell r="P2225">
            <v>38681.437662037039</v>
          </cell>
        </row>
        <row r="2226">
          <cell r="A2226" t="str">
            <v>1999</v>
          </cell>
          <cell r="B2226" t="str">
            <v>CZ</v>
          </cell>
          <cell r="C2226" t="str">
            <v>SO_SC</v>
          </cell>
          <cell r="D2226" t="str">
            <v>A00</v>
          </cell>
          <cell r="E2226" t="str">
            <v>FTE</v>
          </cell>
          <cell r="F2226" t="str">
            <v>T</v>
          </cell>
          <cell r="G2226" t="str">
            <v>TOTAL</v>
          </cell>
          <cell r="H2226" t="str">
            <v>RSE</v>
          </cell>
          <cell r="I2226">
            <v>1010</v>
          </cell>
          <cell r="J2226" t="str">
            <v>i</v>
          </cell>
          <cell r="K2226" t="str">
            <v>NC</v>
          </cell>
          <cell r="M2226" t="str">
            <v>V</v>
          </cell>
          <cell r="N2226">
            <v>38461.761446759258</v>
          </cell>
          <cell r="O2226" t="str">
            <v>GCHATEAUGIRON</v>
          </cell>
          <cell r="P2226">
            <v>38681.437418981484</v>
          </cell>
        </row>
        <row r="2227">
          <cell r="A2227" t="str">
            <v>1998</v>
          </cell>
          <cell r="B2227" t="str">
            <v>CZ</v>
          </cell>
          <cell r="C2227" t="str">
            <v>SO_SC</v>
          </cell>
          <cell r="D2227" t="str">
            <v>A00</v>
          </cell>
          <cell r="E2227" t="str">
            <v>FTE</v>
          </cell>
          <cell r="F2227" t="str">
            <v>T</v>
          </cell>
          <cell r="G2227" t="str">
            <v>TOTAL</v>
          </cell>
          <cell r="H2227" t="str">
            <v>RSE</v>
          </cell>
          <cell r="I2227">
            <v>967</v>
          </cell>
          <cell r="J2227" t="str">
            <v>i</v>
          </cell>
          <cell r="K2227" t="str">
            <v>NC</v>
          </cell>
          <cell r="M2227" t="str">
            <v>V</v>
          </cell>
          <cell r="N2227">
            <v>38461.761446759258</v>
          </cell>
          <cell r="O2227" t="str">
            <v>GCHATEAUGIRON</v>
          </cell>
          <cell r="P2227">
            <v>38681.4371875</v>
          </cell>
        </row>
        <row r="2228">
          <cell r="A2228" t="str">
            <v>1997</v>
          </cell>
          <cell r="B2228" t="str">
            <v>CZ</v>
          </cell>
          <cell r="C2228" t="str">
            <v>SO_SC</v>
          </cell>
          <cell r="D2228" t="str">
            <v>A00</v>
          </cell>
          <cell r="E2228" t="str">
            <v>FTE</v>
          </cell>
          <cell r="F2228" t="str">
            <v>T</v>
          </cell>
          <cell r="G2228" t="str">
            <v>TOTAL</v>
          </cell>
          <cell r="H2228" t="str">
            <v>RSE</v>
          </cell>
          <cell r="I2228">
            <v>1518</v>
          </cell>
          <cell r="J2228" t="str">
            <v>i</v>
          </cell>
          <cell r="K2228" t="str">
            <v>NC</v>
          </cell>
          <cell r="M2228" t="str">
            <v>V</v>
          </cell>
          <cell r="N2228">
            <v>38461.761446759258</v>
          </cell>
          <cell r="O2228" t="str">
            <v>GCHATEAUGIRON</v>
          </cell>
          <cell r="P2228">
            <v>38681.437002314815</v>
          </cell>
        </row>
        <row r="2229">
          <cell r="A2229" t="str">
            <v>1996</v>
          </cell>
          <cell r="B2229" t="str">
            <v>CZ</v>
          </cell>
          <cell r="C2229" t="str">
            <v>SO_SC</v>
          </cell>
          <cell r="D2229" t="str">
            <v>A00</v>
          </cell>
          <cell r="E2229" t="str">
            <v>FTE</v>
          </cell>
          <cell r="F2229" t="str">
            <v>T</v>
          </cell>
          <cell r="G2229" t="str">
            <v>TOTAL</v>
          </cell>
          <cell r="H2229" t="str">
            <v>RSE</v>
          </cell>
          <cell r="I2229">
            <v>2263</v>
          </cell>
          <cell r="J2229" t="str">
            <v>i</v>
          </cell>
          <cell r="K2229" t="str">
            <v>NC</v>
          </cell>
          <cell r="M2229" t="str">
            <v>V</v>
          </cell>
          <cell r="N2229">
            <v>38461.761446759258</v>
          </cell>
          <cell r="O2229" t="str">
            <v>GCHATEAUGIRON</v>
          </cell>
          <cell r="P2229">
            <v>38681.436840277776</v>
          </cell>
        </row>
        <row r="2230">
          <cell r="A2230" t="str">
            <v>1995</v>
          </cell>
          <cell r="B2230" t="str">
            <v>CZ</v>
          </cell>
          <cell r="C2230" t="str">
            <v>SO_SC</v>
          </cell>
          <cell r="D2230" t="str">
            <v>A00</v>
          </cell>
          <cell r="E2230" t="str">
            <v>FTE</v>
          </cell>
          <cell r="F2230" t="str">
            <v>T</v>
          </cell>
          <cell r="G2230" t="str">
            <v>TOTAL</v>
          </cell>
          <cell r="H2230" t="str">
            <v>RSE</v>
          </cell>
          <cell r="I2230">
            <v>937</v>
          </cell>
          <cell r="J2230" t="str">
            <v>i</v>
          </cell>
          <cell r="K2230" t="str">
            <v>NC</v>
          </cell>
          <cell r="M2230" t="str">
            <v>V</v>
          </cell>
          <cell r="N2230">
            <v>38461.761446759258</v>
          </cell>
          <cell r="O2230" t="str">
            <v>GCHATEAUGIRON</v>
          </cell>
          <cell r="P2230">
            <v>38681.436689814815</v>
          </cell>
        </row>
        <row r="2231">
          <cell r="A2231" t="str">
            <v>1994</v>
          </cell>
          <cell r="B2231" t="str">
            <v>CZ</v>
          </cell>
          <cell r="C2231" t="str">
            <v>SO_SC</v>
          </cell>
          <cell r="D2231" t="str">
            <v>A00</v>
          </cell>
          <cell r="E2231" t="str">
            <v>FTE</v>
          </cell>
          <cell r="F2231" t="str">
            <v>T</v>
          </cell>
          <cell r="G2231" t="str">
            <v>TOTAL</v>
          </cell>
          <cell r="H2231" t="str">
            <v>RSE</v>
          </cell>
          <cell r="J2231" t="str">
            <v>:</v>
          </cell>
          <cell r="K2231" t="str">
            <v>NC</v>
          </cell>
          <cell r="M2231" t="str">
            <v>V</v>
          </cell>
          <cell r="N2231">
            <v>38461.761446759258</v>
          </cell>
          <cell r="O2231" t="str">
            <v>GCHATEAUGIRON</v>
          </cell>
          <cell r="P2231">
            <v>38681.436562499999</v>
          </cell>
        </row>
        <row r="2232">
          <cell r="A2232" t="str">
            <v>1993</v>
          </cell>
          <cell r="B2232" t="str">
            <v>CZ</v>
          </cell>
          <cell r="C2232" t="str">
            <v>SO_SC</v>
          </cell>
          <cell r="D2232" t="str">
            <v>A00</v>
          </cell>
          <cell r="E2232" t="str">
            <v>FTE</v>
          </cell>
          <cell r="F2232" t="str">
            <v>T</v>
          </cell>
          <cell r="G2232" t="str">
            <v>TOTAL</v>
          </cell>
          <cell r="H2232" t="str">
            <v>RSE</v>
          </cell>
          <cell r="J2232" t="str">
            <v>:</v>
          </cell>
          <cell r="K2232" t="str">
            <v>NC</v>
          </cell>
          <cell r="M2232" t="str">
            <v>V</v>
          </cell>
          <cell r="N2232">
            <v>38461.761446759258</v>
          </cell>
          <cell r="O2232" t="str">
            <v>GCHATEAUGIRON</v>
          </cell>
          <cell r="P2232">
            <v>38681.43645833333</v>
          </cell>
        </row>
        <row r="2233">
          <cell r="A2233" t="str">
            <v>1992</v>
          </cell>
          <cell r="B2233" t="str">
            <v>CZ</v>
          </cell>
          <cell r="C2233" t="str">
            <v>SO_SC</v>
          </cell>
          <cell r="D2233" t="str">
            <v>A00</v>
          </cell>
          <cell r="E2233" t="str">
            <v>FTE</v>
          </cell>
          <cell r="F2233" t="str">
            <v>T</v>
          </cell>
          <cell r="G2233" t="str">
            <v>TOTAL</v>
          </cell>
          <cell r="H2233" t="str">
            <v>RSE</v>
          </cell>
          <cell r="J2233" t="str">
            <v>:</v>
          </cell>
          <cell r="K2233" t="str">
            <v>NC</v>
          </cell>
          <cell r="M2233" t="str">
            <v>V</v>
          </cell>
          <cell r="N2233">
            <v>38461.761446759258</v>
          </cell>
          <cell r="O2233" t="str">
            <v>GCHATEAUGIRON</v>
          </cell>
          <cell r="P2233">
            <v>38681.436365740738</v>
          </cell>
        </row>
        <row r="2234">
          <cell r="A2234" t="str">
            <v>1983</v>
          </cell>
          <cell r="B2234" t="str">
            <v>CZ</v>
          </cell>
          <cell r="C2234" t="str">
            <v>SO_SC</v>
          </cell>
          <cell r="D2234" t="str">
            <v>A00</v>
          </cell>
          <cell r="E2234" t="str">
            <v>FTE</v>
          </cell>
          <cell r="F2234" t="str">
            <v>T</v>
          </cell>
          <cell r="G2234" t="str">
            <v>TOTAL</v>
          </cell>
          <cell r="H2234" t="str">
            <v>RSE</v>
          </cell>
          <cell r="J2234" t="str">
            <v>:</v>
          </cell>
          <cell r="K2234" t="str">
            <v>NC</v>
          </cell>
          <cell r="M2234" t="str">
            <v>V</v>
          </cell>
          <cell r="N2234">
            <v>38461.761458333334</v>
          </cell>
          <cell r="O2234" t="str">
            <v>GCHATEAUGIRON</v>
          </cell>
          <cell r="P2234">
            <v>38681.435891203706</v>
          </cell>
        </row>
        <row r="2235">
          <cell r="A2235" t="str">
            <v>1982</v>
          </cell>
          <cell r="B2235" t="str">
            <v>CZ</v>
          </cell>
          <cell r="C2235" t="str">
            <v>SO_SC</v>
          </cell>
          <cell r="D2235" t="str">
            <v>A00</v>
          </cell>
          <cell r="E2235" t="str">
            <v>FTE</v>
          </cell>
          <cell r="F2235" t="str">
            <v>T</v>
          </cell>
          <cell r="G2235" t="str">
            <v>TOTAL</v>
          </cell>
          <cell r="H2235" t="str">
            <v>RSE</v>
          </cell>
          <cell r="J2235" t="str">
            <v>:</v>
          </cell>
          <cell r="K2235" t="str">
            <v>NC</v>
          </cell>
          <cell r="M2235" t="str">
            <v>V</v>
          </cell>
          <cell r="N2235">
            <v>38461.761458333334</v>
          </cell>
          <cell r="O2235" t="str">
            <v>GCHATEAUGIRON</v>
          </cell>
          <cell r="P2235">
            <v>38681.435868055552</v>
          </cell>
        </row>
        <row r="2236">
          <cell r="A2236" t="str">
            <v>1981</v>
          </cell>
          <cell r="B2236" t="str">
            <v>CZ</v>
          </cell>
          <cell r="C2236" t="str">
            <v>SO_SC</v>
          </cell>
          <cell r="D2236" t="str">
            <v>A00</v>
          </cell>
          <cell r="E2236" t="str">
            <v>FTE</v>
          </cell>
          <cell r="F2236" t="str">
            <v>T</v>
          </cell>
          <cell r="G2236" t="str">
            <v>TOTAL</v>
          </cell>
          <cell r="H2236" t="str">
            <v>RSE</v>
          </cell>
          <cell r="J2236" t="str">
            <v>:</v>
          </cell>
          <cell r="K2236" t="str">
            <v>NC</v>
          </cell>
          <cell r="M2236" t="str">
            <v>V</v>
          </cell>
          <cell r="N2236">
            <v>38461.761458333334</v>
          </cell>
          <cell r="O2236" t="str">
            <v>GCHATEAUGIRON</v>
          </cell>
          <cell r="P2236">
            <v>38681.435833333337</v>
          </cell>
        </row>
        <row r="2237">
          <cell r="A2237" t="str">
            <v>1980</v>
          </cell>
          <cell r="B2237" t="str">
            <v>CZ</v>
          </cell>
          <cell r="C2237" t="str">
            <v>SO_SC</v>
          </cell>
          <cell r="D2237" t="str">
            <v>A00</v>
          </cell>
          <cell r="E2237" t="str">
            <v>FTE</v>
          </cell>
          <cell r="F2237" t="str">
            <v>T</v>
          </cell>
          <cell r="G2237" t="str">
            <v>TOTAL</v>
          </cell>
          <cell r="H2237" t="str">
            <v>RSE</v>
          </cell>
          <cell r="J2237" t="str">
            <v>:</v>
          </cell>
          <cell r="K2237" t="str">
            <v>NC</v>
          </cell>
          <cell r="M2237" t="str">
            <v>V</v>
          </cell>
          <cell r="N2237">
            <v>38461.761458333334</v>
          </cell>
          <cell r="O2237" t="str">
            <v>GCHATEAUGIRON</v>
          </cell>
          <cell r="P2237">
            <v>38681.435810185183</v>
          </cell>
        </row>
        <row r="2238">
          <cell r="A2238" t="str">
            <v>2002</v>
          </cell>
          <cell r="B2238" t="str">
            <v>EE</v>
          </cell>
          <cell r="C2238" t="str">
            <v>SO_SC</v>
          </cell>
          <cell r="D2238" t="str">
            <v>A00</v>
          </cell>
          <cell r="E2238" t="str">
            <v>FTE</v>
          </cell>
          <cell r="F2238" t="str">
            <v>T</v>
          </cell>
          <cell r="G2238" t="str">
            <v>TOTAL</v>
          </cell>
          <cell r="H2238" t="str">
            <v>RSE</v>
          </cell>
          <cell r="I2238">
            <v>391</v>
          </cell>
          <cell r="K2238" t="str">
            <v>MS</v>
          </cell>
          <cell r="M2238" t="str">
            <v>V</v>
          </cell>
          <cell r="N2238">
            <v>38461.761458333334</v>
          </cell>
          <cell r="O2238" t="str">
            <v>GCHATEAUGIRON</v>
          </cell>
          <cell r="P2238">
            <v>38681.438240740739</v>
          </cell>
          <cell r="Q2238" t="str">
            <v>gchateaug</v>
          </cell>
        </row>
        <row r="2239">
          <cell r="A2239" t="str">
            <v>2001</v>
          </cell>
          <cell r="B2239" t="str">
            <v>EE</v>
          </cell>
          <cell r="C2239" t="str">
            <v>SO_SC</v>
          </cell>
          <cell r="D2239" t="str">
            <v>A00</v>
          </cell>
          <cell r="E2239" t="str">
            <v>FTE</v>
          </cell>
          <cell r="F2239" t="str">
            <v>T</v>
          </cell>
          <cell r="G2239" t="str">
            <v>TOTAL</v>
          </cell>
          <cell r="H2239" t="str">
            <v>RSE</v>
          </cell>
          <cell r="J2239" t="str">
            <v>:</v>
          </cell>
          <cell r="K2239" t="str">
            <v>NC</v>
          </cell>
          <cell r="M2239" t="str">
            <v>V</v>
          </cell>
          <cell r="N2239">
            <v>38461.761458333334</v>
          </cell>
          <cell r="O2239" t="str">
            <v>GCHATEAUGIRON</v>
          </cell>
          <cell r="P2239">
            <v>38681.437939814816</v>
          </cell>
        </row>
        <row r="2240">
          <cell r="A2240" t="str">
            <v>2000</v>
          </cell>
          <cell r="B2240" t="str">
            <v>EE</v>
          </cell>
          <cell r="C2240" t="str">
            <v>SO_SC</v>
          </cell>
          <cell r="D2240" t="str">
            <v>A00</v>
          </cell>
          <cell r="E2240" t="str">
            <v>FTE</v>
          </cell>
          <cell r="F2240" t="str">
            <v>T</v>
          </cell>
          <cell r="G2240" t="str">
            <v>TOTAL</v>
          </cell>
          <cell r="H2240" t="str">
            <v>RSE</v>
          </cell>
          <cell r="J2240" t="str">
            <v>:</v>
          </cell>
          <cell r="K2240" t="str">
            <v>NC</v>
          </cell>
          <cell r="M2240" t="str">
            <v>V</v>
          </cell>
          <cell r="N2240">
            <v>38461.761458333334</v>
          </cell>
          <cell r="O2240" t="str">
            <v>GCHATEAUGIRON</v>
          </cell>
          <cell r="P2240">
            <v>38681.437685185185</v>
          </cell>
        </row>
        <row r="2241">
          <cell r="A2241" t="str">
            <v>1999</v>
          </cell>
          <cell r="B2241" t="str">
            <v>EE</v>
          </cell>
          <cell r="C2241" t="str">
            <v>SO_SC</v>
          </cell>
          <cell r="D2241" t="str">
            <v>A00</v>
          </cell>
          <cell r="E2241" t="str">
            <v>FTE</v>
          </cell>
          <cell r="F2241" t="str">
            <v>T</v>
          </cell>
          <cell r="G2241" t="str">
            <v>TOTAL</v>
          </cell>
          <cell r="H2241" t="str">
            <v>RSE</v>
          </cell>
          <cell r="J2241" t="str">
            <v>:</v>
          </cell>
          <cell r="K2241" t="str">
            <v>NC</v>
          </cell>
          <cell r="M2241" t="str">
            <v>V</v>
          </cell>
          <cell r="N2241">
            <v>38461.761458333334</v>
          </cell>
          <cell r="O2241" t="str">
            <v>GCHATEAUGIRON</v>
          </cell>
          <cell r="P2241">
            <v>38681.437442129631</v>
          </cell>
        </row>
        <row r="2242">
          <cell r="A2242" t="str">
            <v>1998</v>
          </cell>
          <cell r="B2242" t="str">
            <v>EE</v>
          </cell>
          <cell r="C2242" t="str">
            <v>SO_SC</v>
          </cell>
          <cell r="D2242" t="str">
            <v>A00</v>
          </cell>
          <cell r="E2242" t="str">
            <v>FTE</v>
          </cell>
          <cell r="F2242" t="str">
            <v>T</v>
          </cell>
          <cell r="G2242" t="str">
            <v>TOTAL</v>
          </cell>
          <cell r="H2242" t="str">
            <v>RSE</v>
          </cell>
          <cell r="J2242" t="str">
            <v>:</v>
          </cell>
          <cell r="K2242" t="str">
            <v>NC</v>
          </cell>
          <cell r="M2242" t="str">
            <v>V</v>
          </cell>
          <cell r="N2242">
            <v>38461.761458333334</v>
          </cell>
          <cell r="O2242" t="str">
            <v>GCHATEAUGIRON</v>
          </cell>
          <cell r="P2242">
            <v>38681.437210648146</v>
          </cell>
        </row>
        <row r="2243">
          <cell r="A2243" t="str">
            <v>1997</v>
          </cell>
          <cell r="B2243" t="str">
            <v>EE</v>
          </cell>
          <cell r="C2243" t="str">
            <v>SO_SC</v>
          </cell>
          <cell r="D2243" t="str">
            <v>A00</v>
          </cell>
          <cell r="E2243" t="str">
            <v>FTE</v>
          </cell>
          <cell r="F2243" t="str">
            <v>T</v>
          </cell>
          <cell r="G2243" t="str">
            <v>TOTAL</v>
          </cell>
          <cell r="H2243" t="str">
            <v>RSE</v>
          </cell>
          <cell r="J2243" t="str">
            <v>:</v>
          </cell>
          <cell r="K2243" t="str">
            <v>NC</v>
          </cell>
          <cell r="M2243" t="str">
            <v>V</v>
          </cell>
          <cell r="N2243">
            <v>38461.761458333334</v>
          </cell>
          <cell r="O2243" t="str">
            <v>GCHATEAUGIRON</v>
          </cell>
          <cell r="P2243">
            <v>38681.437025462961</v>
          </cell>
        </row>
        <row r="2244">
          <cell r="A2244" t="str">
            <v>1996</v>
          </cell>
          <cell r="B2244" t="str">
            <v>EE</v>
          </cell>
          <cell r="C2244" t="str">
            <v>SO_SC</v>
          </cell>
          <cell r="D2244" t="str">
            <v>A00</v>
          </cell>
          <cell r="E2244" t="str">
            <v>FTE</v>
          </cell>
          <cell r="F2244" t="str">
            <v>T</v>
          </cell>
          <cell r="G2244" t="str">
            <v>TOTAL</v>
          </cell>
          <cell r="H2244" t="str">
            <v>RSE</v>
          </cell>
          <cell r="J2244" t="str">
            <v>:</v>
          </cell>
          <cell r="K2244" t="str">
            <v>NC</v>
          </cell>
          <cell r="M2244" t="str">
            <v>V</v>
          </cell>
          <cell r="N2244">
            <v>38461.761458333334</v>
          </cell>
          <cell r="O2244" t="str">
            <v>GCHATEAUGIRON</v>
          </cell>
          <cell r="P2244">
            <v>38681.436851851853</v>
          </cell>
        </row>
        <row r="2245">
          <cell r="A2245" t="str">
            <v>1995</v>
          </cell>
          <cell r="B2245" t="str">
            <v>EE</v>
          </cell>
          <cell r="C2245" t="str">
            <v>SO_SC</v>
          </cell>
          <cell r="D2245" t="str">
            <v>A00</v>
          </cell>
          <cell r="E2245" t="str">
            <v>FTE</v>
          </cell>
          <cell r="F2245" t="str">
            <v>T</v>
          </cell>
          <cell r="G2245" t="str">
            <v>TOTAL</v>
          </cell>
          <cell r="H2245" t="str">
            <v>RSE</v>
          </cell>
          <cell r="J2245" t="str">
            <v>:</v>
          </cell>
          <cell r="K2245" t="str">
            <v>NC</v>
          </cell>
          <cell r="M2245" t="str">
            <v>V</v>
          </cell>
          <cell r="N2245">
            <v>38461.761458333334</v>
          </cell>
          <cell r="O2245" t="str">
            <v>GCHATEAUGIRON</v>
          </cell>
          <cell r="P2245">
            <v>38681.436701388891</v>
          </cell>
        </row>
        <row r="2246">
          <cell r="A2246" t="str">
            <v>1994</v>
          </cell>
          <cell r="B2246" t="str">
            <v>EE</v>
          </cell>
          <cell r="C2246" t="str">
            <v>SO_SC</v>
          </cell>
          <cell r="D2246" t="str">
            <v>A00</v>
          </cell>
          <cell r="E2246" t="str">
            <v>FTE</v>
          </cell>
          <cell r="F2246" t="str">
            <v>T</v>
          </cell>
          <cell r="G2246" t="str">
            <v>TOTAL</v>
          </cell>
          <cell r="H2246" t="str">
            <v>RSE</v>
          </cell>
          <cell r="J2246" t="str">
            <v>:</v>
          </cell>
          <cell r="K2246" t="str">
            <v>NC</v>
          </cell>
          <cell r="M2246" t="str">
            <v>V</v>
          </cell>
          <cell r="N2246">
            <v>38461.761458333334</v>
          </cell>
          <cell r="O2246" t="str">
            <v>GCHATEAUGIRON</v>
          </cell>
          <cell r="P2246">
            <v>38681.436574074076</v>
          </cell>
        </row>
        <row r="2247">
          <cell r="A2247" t="str">
            <v>1993</v>
          </cell>
          <cell r="B2247" t="str">
            <v>EE</v>
          </cell>
          <cell r="C2247" t="str">
            <v>SO_SC</v>
          </cell>
          <cell r="D2247" t="str">
            <v>A00</v>
          </cell>
          <cell r="E2247" t="str">
            <v>FTE</v>
          </cell>
          <cell r="F2247" t="str">
            <v>T</v>
          </cell>
          <cell r="G2247" t="str">
            <v>TOTAL</v>
          </cell>
          <cell r="H2247" t="str">
            <v>RSE</v>
          </cell>
          <cell r="J2247" t="str">
            <v>:</v>
          </cell>
          <cell r="K2247" t="str">
            <v>NC</v>
          </cell>
          <cell r="M2247" t="str">
            <v>V</v>
          </cell>
          <cell r="N2247">
            <v>38461.761458333334</v>
          </cell>
          <cell r="O2247" t="str">
            <v>GCHATEAUGIRON</v>
          </cell>
          <cell r="P2247">
            <v>38681.436469907407</v>
          </cell>
        </row>
        <row r="2248">
          <cell r="A2248" t="str">
            <v>1992</v>
          </cell>
          <cell r="B2248" t="str">
            <v>EE</v>
          </cell>
          <cell r="C2248" t="str">
            <v>SO_SC</v>
          </cell>
          <cell r="D2248" t="str">
            <v>A00</v>
          </cell>
          <cell r="E2248" t="str">
            <v>FTE</v>
          </cell>
          <cell r="F2248" t="str">
            <v>T</v>
          </cell>
          <cell r="G2248" t="str">
            <v>TOTAL</v>
          </cell>
          <cell r="H2248" t="str">
            <v>RSE</v>
          </cell>
          <cell r="J2248" t="str">
            <v>:</v>
          </cell>
          <cell r="K2248" t="str">
            <v>NC</v>
          </cell>
          <cell r="M2248" t="str">
            <v>V</v>
          </cell>
          <cell r="N2248">
            <v>38461.761458333334</v>
          </cell>
          <cell r="O2248" t="str">
            <v>GCHATEAUGIRON</v>
          </cell>
          <cell r="P2248">
            <v>38681.436377314814</v>
          </cell>
        </row>
        <row r="2249">
          <cell r="A2249" t="str">
            <v>1991</v>
          </cell>
          <cell r="B2249" t="str">
            <v>EE</v>
          </cell>
          <cell r="C2249" t="str">
            <v>SO_SC</v>
          </cell>
          <cell r="D2249" t="str">
            <v>A00</v>
          </cell>
          <cell r="E2249" t="str">
            <v>FTE</v>
          </cell>
          <cell r="F2249" t="str">
            <v>T</v>
          </cell>
          <cell r="G2249" t="str">
            <v>TOTAL</v>
          </cell>
          <cell r="H2249" t="str">
            <v>RSE</v>
          </cell>
          <cell r="J2249" t="str">
            <v>:</v>
          </cell>
          <cell r="K2249" t="str">
            <v>NC</v>
          </cell>
          <cell r="M2249" t="str">
            <v>V</v>
          </cell>
          <cell r="N2249">
            <v>38461.761458333334</v>
          </cell>
          <cell r="O2249" t="str">
            <v>GCHATEAUGIRON</v>
          </cell>
          <cell r="P2249">
            <v>38681.436296296299</v>
          </cell>
        </row>
        <row r="2250">
          <cell r="A2250" t="str">
            <v>1990</v>
          </cell>
          <cell r="B2250" t="str">
            <v>EE</v>
          </cell>
          <cell r="C2250" t="str">
            <v>SO_SC</v>
          </cell>
          <cell r="D2250" t="str">
            <v>A00</v>
          </cell>
          <cell r="E2250" t="str">
            <v>FTE</v>
          </cell>
          <cell r="F2250" t="str">
            <v>T</v>
          </cell>
          <cell r="G2250" t="str">
            <v>TOTAL</v>
          </cell>
          <cell r="H2250" t="str">
            <v>RSE</v>
          </cell>
          <cell r="J2250" t="str">
            <v>:</v>
          </cell>
          <cell r="K2250" t="str">
            <v>NC</v>
          </cell>
          <cell r="M2250" t="str">
            <v>V</v>
          </cell>
          <cell r="N2250">
            <v>38461.761458333334</v>
          </cell>
          <cell r="O2250" t="str">
            <v>GCHATEAUGIRON</v>
          </cell>
          <cell r="P2250">
            <v>38681.436226851853</v>
          </cell>
        </row>
        <row r="2251">
          <cell r="A2251" t="str">
            <v>1989</v>
          </cell>
          <cell r="B2251" t="str">
            <v>EE</v>
          </cell>
          <cell r="C2251" t="str">
            <v>SO_SC</v>
          </cell>
          <cell r="D2251" t="str">
            <v>A00</v>
          </cell>
          <cell r="E2251" t="str">
            <v>FTE</v>
          </cell>
          <cell r="F2251" t="str">
            <v>T</v>
          </cell>
          <cell r="G2251" t="str">
            <v>TOTAL</v>
          </cell>
          <cell r="H2251" t="str">
            <v>RSE</v>
          </cell>
          <cell r="J2251" t="str">
            <v>:</v>
          </cell>
          <cell r="K2251" t="str">
            <v>NC</v>
          </cell>
          <cell r="M2251" t="str">
            <v>V</v>
          </cell>
          <cell r="N2251">
            <v>38461.761458333334</v>
          </cell>
          <cell r="O2251" t="str">
            <v>GCHATEAUGIRON</v>
          </cell>
          <cell r="P2251">
            <v>38681.436168981483</v>
          </cell>
        </row>
        <row r="2252">
          <cell r="A2252" t="str">
            <v>1988</v>
          </cell>
          <cell r="B2252" t="str">
            <v>EE</v>
          </cell>
          <cell r="C2252" t="str">
            <v>SO_SC</v>
          </cell>
          <cell r="D2252" t="str">
            <v>A00</v>
          </cell>
          <cell r="E2252" t="str">
            <v>FTE</v>
          </cell>
          <cell r="F2252" t="str">
            <v>T</v>
          </cell>
          <cell r="G2252" t="str">
            <v>TOTAL</v>
          </cell>
          <cell r="H2252" t="str">
            <v>RSE</v>
          </cell>
          <cell r="J2252" t="str">
            <v>:</v>
          </cell>
          <cell r="K2252" t="str">
            <v>NC</v>
          </cell>
          <cell r="M2252" t="str">
            <v>V</v>
          </cell>
          <cell r="N2252">
            <v>38461.761458333334</v>
          </cell>
          <cell r="O2252" t="str">
            <v>GCHATEAUGIRON</v>
          </cell>
          <cell r="P2252">
            <v>38681.436111111114</v>
          </cell>
        </row>
        <row r="2253">
          <cell r="A2253" t="str">
            <v>1987</v>
          </cell>
          <cell r="B2253" t="str">
            <v>EE</v>
          </cell>
          <cell r="C2253" t="str">
            <v>SO_SC</v>
          </cell>
          <cell r="D2253" t="str">
            <v>A00</v>
          </cell>
          <cell r="E2253" t="str">
            <v>FTE</v>
          </cell>
          <cell r="F2253" t="str">
            <v>T</v>
          </cell>
          <cell r="G2253" t="str">
            <v>TOTAL</v>
          </cell>
          <cell r="H2253" t="str">
            <v>RSE</v>
          </cell>
          <cell r="J2253" t="str">
            <v>:</v>
          </cell>
          <cell r="K2253" t="str">
            <v>NC</v>
          </cell>
          <cell r="M2253" t="str">
            <v>V</v>
          </cell>
          <cell r="N2253">
            <v>38461.761458333334</v>
          </cell>
          <cell r="O2253" t="str">
            <v>GCHATEAUGIRON</v>
          </cell>
          <cell r="P2253">
            <v>38681.436053240737</v>
          </cell>
        </row>
        <row r="2254">
          <cell r="A2254" t="str">
            <v>1986</v>
          </cell>
          <cell r="B2254" t="str">
            <v>EE</v>
          </cell>
          <cell r="C2254" t="str">
            <v>SO_SC</v>
          </cell>
          <cell r="D2254" t="str">
            <v>A00</v>
          </cell>
          <cell r="E2254" t="str">
            <v>FTE</v>
          </cell>
          <cell r="F2254" t="str">
            <v>T</v>
          </cell>
          <cell r="G2254" t="str">
            <v>TOTAL</v>
          </cell>
          <cell r="H2254" t="str">
            <v>RSE</v>
          </cell>
          <cell r="J2254" t="str">
            <v>:</v>
          </cell>
          <cell r="K2254" t="str">
            <v>NC</v>
          </cell>
          <cell r="M2254" t="str">
            <v>V</v>
          </cell>
          <cell r="N2254">
            <v>38461.761458333334</v>
          </cell>
          <cell r="O2254" t="str">
            <v>GCHATEAUGIRON</v>
          </cell>
          <cell r="P2254">
            <v>38681.436006944445</v>
          </cell>
        </row>
        <row r="2255">
          <cell r="A2255" t="str">
            <v>1985</v>
          </cell>
          <cell r="B2255" t="str">
            <v>EE</v>
          </cell>
          <cell r="C2255" t="str">
            <v>SO_SC</v>
          </cell>
          <cell r="D2255" t="str">
            <v>A00</v>
          </cell>
          <cell r="E2255" t="str">
            <v>FTE</v>
          </cell>
          <cell r="F2255" t="str">
            <v>T</v>
          </cell>
          <cell r="G2255" t="str">
            <v>TOTAL</v>
          </cell>
          <cell r="H2255" t="str">
            <v>RSE</v>
          </cell>
          <cell r="J2255" t="str">
            <v>:</v>
          </cell>
          <cell r="K2255" t="str">
            <v>NC</v>
          </cell>
          <cell r="M2255" t="str">
            <v>V</v>
          </cell>
          <cell r="N2255">
            <v>38461.761458333334</v>
          </cell>
          <cell r="O2255" t="str">
            <v>GCHATEAUGIRON</v>
          </cell>
          <cell r="P2255">
            <v>38681.435972222222</v>
          </cell>
        </row>
        <row r="2256">
          <cell r="A2256" t="str">
            <v>1984</v>
          </cell>
          <cell r="B2256" t="str">
            <v>EE</v>
          </cell>
          <cell r="C2256" t="str">
            <v>SO_SC</v>
          </cell>
          <cell r="D2256" t="str">
            <v>A00</v>
          </cell>
          <cell r="E2256" t="str">
            <v>FTE</v>
          </cell>
          <cell r="F2256" t="str">
            <v>T</v>
          </cell>
          <cell r="G2256" t="str">
            <v>TOTAL</v>
          </cell>
          <cell r="H2256" t="str">
            <v>RSE</v>
          </cell>
          <cell r="J2256" t="str">
            <v>:</v>
          </cell>
          <cell r="K2256" t="str">
            <v>NC</v>
          </cell>
          <cell r="M2256" t="str">
            <v>V</v>
          </cell>
          <cell r="N2256">
            <v>38461.761458333334</v>
          </cell>
          <cell r="O2256" t="str">
            <v>GCHATEAUGIRON</v>
          </cell>
          <cell r="P2256">
            <v>38681.435925925929</v>
          </cell>
        </row>
        <row r="2257">
          <cell r="A2257" t="str">
            <v>1983</v>
          </cell>
          <cell r="B2257" t="str">
            <v>EE</v>
          </cell>
          <cell r="C2257" t="str">
            <v>SO_SC</v>
          </cell>
          <cell r="D2257" t="str">
            <v>A00</v>
          </cell>
          <cell r="E2257" t="str">
            <v>FTE</v>
          </cell>
          <cell r="F2257" t="str">
            <v>T</v>
          </cell>
          <cell r="G2257" t="str">
            <v>TOTAL</v>
          </cell>
          <cell r="H2257" t="str">
            <v>RSE</v>
          </cell>
          <cell r="J2257" t="str">
            <v>:</v>
          </cell>
          <cell r="K2257" t="str">
            <v>NC</v>
          </cell>
          <cell r="M2257" t="str">
            <v>V</v>
          </cell>
          <cell r="N2257">
            <v>38461.761458333334</v>
          </cell>
          <cell r="O2257" t="str">
            <v>GCHATEAUGIRON</v>
          </cell>
          <cell r="P2257">
            <v>38681.435891203706</v>
          </cell>
        </row>
        <row r="2258">
          <cell r="A2258" t="str">
            <v>1982</v>
          </cell>
          <cell r="B2258" t="str">
            <v>EE</v>
          </cell>
          <cell r="C2258" t="str">
            <v>SO_SC</v>
          </cell>
          <cell r="D2258" t="str">
            <v>A00</v>
          </cell>
          <cell r="E2258" t="str">
            <v>FTE</v>
          </cell>
          <cell r="F2258" t="str">
            <v>T</v>
          </cell>
          <cell r="G2258" t="str">
            <v>TOTAL</v>
          </cell>
          <cell r="H2258" t="str">
            <v>RSE</v>
          </cell>
          <cell r="J2258" t="str">
            <v>:</v>
          </cell>
          <cell r="K2258" t="str">
            <v>NC</v>
          </cell>
          <cell r="M2258" t="str">
            <v>V</v>
          </cell>
          <cell r="N2258">
            <v>38461.761458333334</v>
          </cell>
          <cell r="O2258" t="str">
            <v>GCHATEAUGIRON</v>
          </cell>
          <cell r="P2258">
            <v>38681.435868055552</v>
          </cell>
        </row>
        <row r="2259">
          <cell r="A2259" t="str">
            <v>1981</v>
          </cell>
          <cell r="B2259" t="str">
            <v>EE</v>
          </cell>
          <cell r="C2259" t="str">
            <v>SO_SC</v>
          </cell>
          <cell r="D2259" t="str">
            <v>A00</v>
          </cell>
          <cell r="E2259" t="str">
            <v>FTE</v>
          </cell>
          <cell r="F2259" t="str">
            <v>T</v>
          </cell>
          <cell r="G2259" t="str">
            <v>TOTAL</v>
          </cell>
          <cell r="H2259" t="str">
            <v>RSE</v>
          </cell>
          <cell r="J2259" t="str">
            <v>:</v>
          </cell>
          <cell r="K2259" t="str">
            <v>NC</v>
          </cell>
          <cell r="M2259" t="str">
            <v>V</v>
          </cell>
          <cell r="N2259">
            <v>38461.761458333334</v>
          </cell>
          <cell r="O2259" t="str">
            <v>GCHATEAUGIRON</v>
          </cell>
          <cell r="P2259">
            <v>38681.435844907406</v>
          </cell>
        </row>
        <row r="2260">
          <cell r="A2260" t="str">
            <v>1980</v>
          </cell>
          <cell r="B2260" t="str">
            <v>EE</v>
          </cell>
          <cell r="C2260" t="str">
            <v>SO_SC</v>
          </cell>
          <cell r="D2260" t="str">
            <v>A00</v>
          </cell>
          <cell r="E2260" t="str">
            <v>FTE</v>
          </cell>
          <cell r="F2260" t="str">
            <v>T</v>
          </cell>
          <cell r="G2260" t="str">
            <v>TOTAL</v>
          </cell>
          <cell r="H2260" t="str">
            <v>RSE</v>
          </cell>
          <cell r="J2260" t="str">
            <v>:</v>
          </cell>
          <cell r="K2260" t="str">
            <v>NC</v>
          </cell>
          <cell r="M2260" t="str">
            <v>V</v>
          </cell>
          <cell r="N2260">
            <v>38461.761458333334</v>
          </cell>
          <cell r="O2260" t="str">
            <v>GCHATEAUGIRON</v>
          </cell>
          <cell r="P2260">
            <v>38681.435810185183</v>
          </cell>
        </row>
        <row r="2261">
          <cell r="A2261" t="str">
            <v>2002</v>
          </cell>
          <cell r="B2261" t="str">
            <v>CY</v>
          </cell>
          <cell r="C2261" t="str">
            <v>SO_SC</v>
          </cell>
          <cell r="D2261" t="str">
            <v>A00</v>
          </cell>
          <cell r="E2261" t="str">
            <v>FTE</v>
          </cell>
          <cell r="F2261" t="str">
            <v>T</v>
          </cell>
          <cell r="G2261" t="str">
            <v>TOTAL</v>
          </cell>
          <cell r="H2261" t="str">
            <v>RSE</v>
          </cell>
          <cell r="I2261">
            <v>97.8</v>
          </cell>
          <cell r="K2261" t="str">
            <v>MS</v>
          </cell>
          <cell r="M2261" t="str">
            <v>V</v>
          </cell>
          <cell r="N2261">
            <v>38461.761458333334</v>
          </cell>
          <cell r="O2261" t="str">
            <v>GCHATEAUGIRON</v>
          </cell>
          <cell r="P2261">
            <v>38681.43818287037</v>
          </cell>
          <cell r="Q2261" t="str">
            <v>gchateaug</v>
          </cell>
        </row>
        <row r="2262">
          <cell r="A2262" t="str">
            <v>2001</v>
          </cell>
          <cell r="B2262" t="str">
            <v>CY</v>
          </cell>
          <cell r="C2262" t="str">
            <v>SO_SC</v>
          </cell>
          <cell r="D2262" t="str">
            <v>A00</v>
          </cell>
          <cell r="E2262" t="str">
            <v>FTE</v>
          </cell>
          <cell r="F2262" t="str">
            <v>T</v>
          </cell>
          <cell r="G2262" t="str">
            <v>TOTAL</v>
          </cell>
          <cell r="H2262" t="str">
            <v>RSE</v>
          </cell>
          <cell r="I2262">
            <v>81</v>
          </cell>
          <cell r="K2262" t="str">
            <v>NC</v>
          </cell>
          <cell r="M2262" t="str">
            <v>V</v>
          </cell>
          <cell r="N2262">
            <v>38461.761458333334</v>
          </cell>
          <cell r="O2262" t="str">
            <v>GCHATEAUGIRON</v>
          </cell>
          <cell r="P2262">
            <v>38681.437881944446</v>
          </cell>
        </row>
        <row r="2263">
          <cell r="A2263" t="str">
            <v>2000</v>
          </cell>
          <cell r="B2263" t="str">
            <v>CY</v>
          </cell>
          <cell r="C2263" t="str">
            <v>SO_SC</v>
          </cell>
          <cell r="D2263" t="str">
            <v>A00</v>
          </cell>
          <cell r="E2263" t="str">
            <v>FTE</v>
          </cell>
          <cell r="F2263" t="str">
            <v>T</v>
          </cell>
          <cell r="G2263" t="str">
            <v>TOTAL</v>
          </cell>
          <cell r="H2263" t="str">
            <v>RSE</v>
          </cell>
          <cell r="I2263">
            <v>74</v>
          </cell>
          <cell r="K2263" t="str">
            <v>NC</v>
          </cell>
          <cell r="M2263" t="str">
            <v>V</v>
          </cell>
          <cell r="N2263">
            <v>38461.761458333334</v>
          </cell>
          <cell r="O2263" t="str">
            <v>GCHATEAUGIRON</v>
          </cell>
          <cell r="P2263">
            <v>38681.437638888892</v>
          </cell>
        </row>
        <row r="2264">
          <cell r="A2264" t="str">
            <v>1999</v>
          </cell>
          <cell r="B2264" t="str">
            <v>CY</v>
          </cell>
          <cell r="C2264" t="str">
            <v>SO_SC</v>
          </cell>
          <cell r="D2264" t="str">
            <v>A00</v>
          </cell>
          <cell r="E2264" t="str">
            <v>FTE</v>
          </cell>
          <cell r="F2264" t="str">
            <v>T</v>
          </cell>
          <cell r="G2264" t="str">
            <v>TOTAL</v>
          </cell>
          <cell r="H2264" t="str">
            <v>RSE</v>
          </cell>
          <cell r="I2264">
            <v>63</v>
          </cell>
          <cell r="K2264" t="str">
            <v>NC</v>
          </cell>
          <cell r="M2264" t="str">
            <v>V</v>
          </cell>
          <cell r="N2264">
            <v>38461.761458333334</v>
          </cell>
          <cell r="O2264" t="str">
            <v>GCHATEAUGIRON</v>
          </cell>
          <cell r="P2264">
            <v>38681.437395833331</v>
          </cell>
        </row>
        <row r="2265">
          <cell r="A2265" t="str">
            <v>1998</v>
          </cell>
          <cell r="B2265" t="str">
            <v>CY</v>
          </cell>
          <cell r="C2265" t="str">
            <v>SO_SC</v>
          </cell>
          <cell r="D2265" t="str">
            <v>A00</v>
          </cell>
          <cell r="E2265" t="str">
            <v>FTE</v>
          </cell>
          <cell r="F2265" t="str">
            <v>T</v>
          </cell>
          <cell r="G2265" t="str">
            <v>TOTAL</v>
          </cell>
          <cell r="H2265" t="str">
            <v>RSE</v>
          </cell>
          <cell r="I2265">
            <v>53</v>
          </cell>
          <cell r="K2265" t="str">
            <v>NC</v>
          </cell>
          <cell r="M2265" t="str">
            <v>V</v>
          </cell>
          <cell r="N2265">
            <v>38461.761458333334</v>
          </cell>
          <cell r="O2265" t="str">
            <v>GCHATEAUGIRON</v>
          </cell>
          <cell r="P2265">
            <v>38681.437175925923</v>
          </cell>
        </row>
        <row r="2266">
          <cell r="A2266" t="str">
            <v>1997</v>
          </cell>
          <cell r="B2266" t="str">
            <v>CY</v>
          </cell>
          <cell r="C2266" t="str">
            <v>SO_SC</v>
          </cell>
          <cell r="D2266" t="str">
            <v>A00</v>
          </cell>
          <cell r="E2266" t="str">
            <v>FTE</v>
          </cell>
          <cell r="F2266" t="str">
            <v>T</v>
          </cell>
          <cell r="G2266" t="str">
            <v>TOTAL</v>
          </cell>
          <cell r="H2266" t="str">
            <v>RSE</v>
          </cell>
          <cell r="J2266" t="str">
            <v>:</v>
          </cell>
          <cell r="K2266" t="str">
            <v>NC</v>
          </cell>
          <cell r="M2266" t="str">
            <v>V</v>
          </cell>
          <cell r="N2266">
            <v>38461.761458333334</v>
          </cell>
          <cell r="O2266" t="str">
            <v>GCHATEAUGIRON</v>
          </cell>
          <cell r="P2266">
            <v>38681.436990740738</v>
          </cell>
        </row>
        <row r="2267">
          <cell r="A2267" t="str">
            <v>1996</v>
          </cell>
          <cell r="B2267" t="str">
            <v>CY</v>
          </cell>
          <cell r="C2267" t="str">
            <v>SO_SC</v>
          </cell>
          <cell r="D2267" t="str">
            <v>A00</v>
          </cell>
          <cell r="E2267" t="str">
            <v>FTE</v>
          </cell>
          <cell r="F2267" t="str">
            <v>T</v>
          </cell>
          <cell r="G2267" t="str">
            <v>TOTAL</v>
          </cell>
          <cell r="H2267" t="str">
            <v>RSE</v>
          </cell>
          <cell r="J2267" t="str">
            <v>:</v>
          </cell>
          <cell r="K2267" t="str">
            <v>NC</v>
          </cell>
          <cell r="M2267" t="str">
            <v>V</v>
          </cell>
          <cell r="N2267">
            <v>38461.761458333334</v>
          </cell>
          <cell r="O2267" t="str">
            <v>GCHATEAUGIRON</v>
          </cell>
          <cell r="P2267">
            <v>38681.436828703707</v>
          </cell>
        </row>
        <row r="2268">
          <cell r="A2268" t="str">
            <v>1995</v>
          </cell>
          <cell r="B2268" t="str">
            <v>CY</v>
          </cell>
          <cell r="C2268" t="str">
            <v>SO_SC</v>
          </cell>
          <cell r="D2268" t="str">
            <v>A00</v>
          </cell>
          <cell r="E2268" t="str">
            <v>FTE</v>
          </cell>
          <cell r="F2268" t="str">
            <v>T</v>
          </cell>
          <cell r="G2268" t="str">
            <v>TOTAL</v>
          </cell>
          <cell r="H2268" t="str">
            <v>RSE</v>
          </cell>
          <cell r="J2268" t="str">
            <v>:</v>
          </cell>
          <cell r="K2268" t="str">
            <v>NC</v>
          </cell>
          <cell r="M2268" t="str">
            <v>V</v>
          </cell>
          <cell r="N2268">
            <v>38461.761458333334</v>
          </cell>
          <cell r="O2268" t="str">
            <v>GCHATEAUGIRON</v>
          </cell>
          <cell r="P2268">
            <v>38681.436678240738</v>
          </cell>
        </row>
        <row r="2269">
          <cell r="A2269" t="str">
            <v>1994</v>
          </cell>
          <cell r="B2269" t="str">
            <v>CY</v>
          </cell>
          <cell r="C2269" t="str">
            <v>SO_SC</v>
          </cell>
          <cell r="D2269" t="str">
            <v>A00</v>
          </cell>
          <cell r="E2269" t="str">
            <v>FTE</v>
          </cell>
          <cell r="F2269" t="str">
            <v>T</v>
          </cell>
          <cell r="G2269" t="str">
            <v>TOTAL</v>
          </cell>
          <cell r="H2269" t="str">
            <v>RSE</v>
          </cell>
          <cell r="J2269" t="str">
            <v>:</v>
          </cell>
          <cell r="K2269" t="str">
            <v>NC</v>
          </cell>
          <cell r="M2269" t="str">
            <v>V</v>
          </cell>
          <cell r="N2269">
            <v>38461.761458333334</v>
          </cell>
          <cell r="O2269" t="str">
            <v>GCHATEAUGIRON</v>
          </cell>
          <cell r="P2269">
            <v>38681.436550925922</v>
          </cell>
        </row>
        <row r="2270">
          <cell r="A2270" t="str">
            <v>1993</v>
          </cell>
          <cell r="B2270" t="str">
            <v>CY</v>
          </cell>
          <cell r="C2270" t="str">
            <v>SO_SC</v>
          </cell>
          <cell r="D2270" t="str">
            <v>A00</v>
          </cell>
          <cell r="E2270" t="str">
            <v>FTE</v>
          </cell>
          <cell r="F2270" t="str">
            <v>T</v>
          </cell>
          <cell r="G2270" t="str">
            <v>TOTAL</v>
          </cell>
          <cell r="H2270" t="str">
            <v>RSE</v>
          </cell>
          <cell r="J2270" t="str">
            <v>:</v>
          </cell>
          <cell r="K2270" t="str">
            <v>NC</v>
          </cell>
          <cell r="M2270" t="str">
            <v>V</v>
          </cell>
          <cell r="N2270">
            <v>38461.761458333334</v>
          </cell>
          <cell r="O2270" t="str">
            <v>GCHATEAUGIRON</v>
          </cell>
          <cell r="P2270">
            <v>38681.43644675926</v>
          </cell>
        </row>
        <row r="2271">
          <cell r="A2271" t="str">
            <v>1992</v>
          </cell>
          <cell r="B2271" t="str">
            <v>CY</v>
          </cell>
          <cell r="C2271" t="str">
            <v>SO_SC</v>
          </cell>
          <cell r="D2271" t="str">
            <v>A00</v>
          </cell>
          <cell r="E2271" t="str">
            <v>FTE</v>
          </cell>
          <cell r="F2271" t="str">
            <v>T</v>
          </cell>
          <cell r="G2271" t="str">
            <v>TOTAL</v>
          </cell>
          <cell r="H2271" t="str">
            <v>RSE</v>
          </cell>
          <cell r="I2271">
            <v>20</v>
          </cell>
          <cell r="J2271" t="str">
            <v>i</v>
          </cell>
          <cell r="K2271" t="str">
            <v>NC</v>
          </cell>
          <cell r="M2271" t="str">
            <v>V</v>
          </cell>
          <cell r="N2271">
            <v>38461.761458333334</v>
          </cell>
          <cell r="O2271" t="str">
            <v>GCHATEAUGIRON</v>
          </cell>
          <cell r="P2271">
            <v>38681.436365740738</v>
          </cell>
        </row>
        <row r="2272">
          <cell r="A2272" t="str">
            <v>1991</v>
          </cell>
          <cell r="B2272" t="str">
            <v>CY</v>
          </cell>
          <cell r="C2272" t="str">
            <v>SO_SC</v>
          </cell>
          <cell r="D2272" t="str">
            <v>A00</v>
          </cell>
          <cell r="E2272" t="str">
            <v>FTE</v>
          </cell>
          <cell r="F2272" t="str">
            <v>T</v>
          </cell>
          <cell r="G2272" t="str">
            <v>TOTAL</v>
          </cell>
          <cell r="H2272" t="str">
            <v>RSE</v>
          </cell>
          <cell r="I2272">
            <v>16</v>
          </cell>
          <cell r="J2272" t="str">
            <v>i</v>
          </cell>
          <cell r="K2272" t="str">
            <v>NC</v>
          </cell>
          <cell r="M2272" t="str">
            <v>V</v>
          </cell>
          <cell r="N2272">
            <v>38461.761458333334</v>
          </cell>
          <cell r="O2272" t="str">
            <v>GCHATEAUGIRON</v>
          </cell>
          <cell r="P2272">
            <v>38681.436284722222</v>
          </cell>
        </row>
        <row r="2273">
          <cell r="A2273" t="str">
            <v>1990</v>
          </cell>
          <cell r="B2273" t="str">
            <v>CY</v>
          </cell>
          <cell r="C2273" t="str">
            <v>SO_SC</v>
          </cell>
          <cell r="D2273" t="str">
            <v>A00</v>
          </cell>
          <cell r="E2273" t="str">
            <v>FTE</v>
          </cell>
          <cell r="F2273" t="str">
            <v>T</v>
          </cell>
          <cell r="G2273" t="str">
            <v>TOTAL</v>
          </cell>
          <cell r="H2273" t="str">
            <v>RSE</v>
          </cell>
          <cell r="J2273" t="str">
            <v>:</v>
          </cell>
          <cell r="K2273" t="str">
            <v>NC</v>
          </cell>
          <cell r="M2273" t="str">
            <v>V</v>
          </cell>
          <cell r="N2273">
            <v>38461.761458333334</v>
          </cell>
          <cell r="O2273" t="str">
            <v>GCHATEAUGIRON</v>
          </cell>
          <cell r="P2273">
            <v>38681.436215277776</v>
          </cell>
        </row>
        <row r="2274">
          <cell r="A2274" t="str">
            <v>1989</v>
          </cell>
          <cell r="B2274" t="str">
            <v>CY</v>
          </cell>
          <cell r="C2274" t="str">
            <v>SO_SC</v>
          </cell>
          <cell r="D2274" t="str">
            <v>A00</v>
          </cell>
          <cell r="E2274" t="str">
            <v>FTE</v>
          </cell>
          <cell r="F2274" t="str">
            <v>T</v>
          </cell>
          <cell r="G2274" t="str">
            <v>TOTAL</v>
          </cell>
          <cell r="H2274" t="str">
            <v>RSE</v>
          </cell>
          <cell r="J2274" t="str">
            <v>:</v>
          </cell>
          <cell r="K2274" t="str">
            <v>NC</v>
          </cell>
          <cell r="M2274" t="str">
            <v>V</v>
          </cell>
          <cell r="N2274">
            <v>38461.761458333334</v>
          </cell>
          <cell r="O2274" t="str">
            <v>GCHATEAUGIRON</v>
          </cell>
          <cell r="P2274">
            <v>38681.436157407406</v>
          </cell>
        </row>
        <row r="2275">
          <cell r="A2275" t="str">
            <v>1988</v>
          </cell>
          <cell r="B2275" t="str">
            <v>CY</v>
          </cell>
          <cell r="C2275" t="str">
            <v>SO_SC</v>
          </cell>
          <cell r="D2275" t="str">
            <v>A00</v>
          </cell>
          <cell r="E2275" t="str">
            <v>FTE</v>
          </cell>
          <cell r="F2275" t="str">
            <v>T</v>
          </cell>
          <cell r="G2275" t="str">
            <v>TOTAL</v>
          </cell>
          <cell r="H2275" t="str">
            <v>RSE</v>
          </cell>
          <cell r="J2275" t="str">
            <v>:</v>
          </cell>
          <cell r="K2275" t="str">
            <v>NC</v>
          </cell>
          <cell r="M2275" t="str">
            <v>V</v>
          </cell>
          <cell r="N2275">
            <v>38461.761458333334</v>
          </cell>
          <cell r="O2275" t="str">
            <v>GCHATEAUGIRON</v>
          </cell>
          <cell r="P2275">
            <v>38681.436099537037</v>
          </cell>
        </row>
        <row r="2276">
          <cell r="A2276" t="str">
            <v>1987</v>
          </cell>
          <cell r="B2276" t="str">
            <v>CY</v>
          </cell>
          <cell r="C2276" t="str">
            <v>SO_SC</v>
          </cell>
          <cell r="D2276" t="str">
            <v>A00</v>
          </cell>
          <cell r="E2276" t="str">
            <v>FTE</v>
          </cell>
          <cell r="F2276" t="str">
            <v>T</v>
          </cell>
          <cell r="G2276" t="str">
            <v>TOTAL</v>
          </cell>
          <cell r="H2276" t="str">
            <v>RSE</v>
          </cell>
          <cell r="J2276" t="str">
            <v>:</v>
          </cell>
          <cell r="K2276" t="str">
            <v>NC</v>
          </cell>
          <cell r="M2276" t="str">
            <v>V</v>
          </cell>
          <cell r="N2276">
            <v>38461.761458333334</v>
          </cell>
          <cell r="O2276" t="str">
            <v>GCHATEAUGIRON</v>
          </cell>
          <cell r="P2276">
            <v>38681.436041666668</v>
          </cell>
        </row>
        <row r="2277">
          <cell r="A2277" t="str">
            <v>1986</v>
          </cell>
          <cell r="B2277" t="str">
            <v>CY</v>
          </cell>
          <cell r="C2277" t="str">
            <v>SO_SC</v>
          </cell>
          <cell r="D2277" t="str">
            <v>A00</v>
          </cell>
          <cell r="E2277" t="str">
            <v>FTE</v>
          </cell>
          <cell r="F2277" t="str">
            <v>T</v>
          </cell>
          <cell r="G2277" t="str">
            <v>TOTAL</v>
          </cell>
          <cell r="H2277" t="str">
            <v>RSE</v>
          </cell>
          <cell r="J2277" t="str">
            <v>:</v>
          </cell>
          <cell r="K2277" t="str">
            <v>NC</v>
          </cell>
          <cell r="M2277" t="str">
            <v>V</v>
          </cell>
          <cell r="N2277">
            <v>38461.761458333334</v>
          </cell>
          <cell r="O2277" t="str">
            <v>GCHATEAUGIRON</v>
          </cell>
          <cell r="P2277">
            <v>38681.436006944445</v>
          </cell>
        </row>
        <row r="2278">
          <cell r="A2278" t="str">
            <v>1985</v>
          </cell>
          <cell r="B2278" t="str">
            <v>CY</v>
          </cell>
          <cell r="C2278" t="str">
            <v>SO_SC</v>
          </cell>
          <cell r="D2278" t="str">
            <v>A00</v>
          </cell>
          <cell r="E2278" t="str">
            <v>FTE</v>
          </cell>
          <cell r="F2278" t="str">
            <v>T</v>
          </cell>
          <cell r="G2278" t="str">
            <v>TOTAL</v>
          </cell>
          <cell r="H2278" t="str">
            <v>RSE</v>
          </cell>
          <cell r="J2278" t="str">
            <v>:</v>
          </cell>
          <cell r="K2278" t="str">
            <v>NC</v>
          </cell>
          <cell r="M2278" t="str">
            <v>V</v>
          </cell>
          <cell r="N2278">
            <v>38461.761458333334</v>
          </cell>
          <cell r="O2278" t="str">
            <v>GCHATEAUGIRON</v>
          </cell>
          <cell r="P2278">
            <v>38681.435960648145</v>
          </cell>
        </row>
        <row r="2279">
          <cell r="A2279" t="str">
            <v>1984</v>
          </cell>
          <cell r="B2279" t="str">
            <v>CY</v>
          </cell>
          <cell r="C2279" t="str">
            <v>SO_SC</v>
          </cell>
          <cell r="D2279" t="str">
            <v>A00</v>
          </cell>
          <cell r="E2279" t="str">
            <v>FTE</v>
          </cell>
          <cell r="F2279" t="str">
            <v>T</v>
          </cell>
          <cell r="G2279" t="str">
            <v>TOTAL</v>
          </cell>
          <cell r="H2279" t="str">
            <v>RSE</v>
          </cell>
          <cell r="J2279" t="str">
            <v>:</v>
          </cell>
          <cell r="K2279" t="str">
            <v>NC</v>
          </cell>
          <cell r="M2279" t="str">
            <v>V</v>
          </cell>
          <cell r="N2279">
            <v>38461.761458333334</v>
          </cell>
          <cell r="O2279" t="str">
            <v>GCHATEAUGIRON</v>
          </cell>
          <cell r="P2279">
            <v>38681.435925925929</v>
          </cell>
        </row>
        <row r="2280">
          <cell r="A2280" t="str">
            <v>1983</v>
          </cell>
          <cell r="B2280" t="str">
            <v>CY</v>
          </cell>
          <cell r="C2280" t="str">
            <v>SO_SC</v>
          </cell>
          <cell r="D2280" t="str">
            <v>A00</v>
          </cell>
          <cell r="E2280" t="str">
            <v>FTE</v>
          </cell>
          <cell r="F2280" t="str">
            <v>T</v>
          </cell>
          <cell r="G2280" t="str">
            <v>TOTAL</v>
          </cell>
          <cell r="H2280" t="str">
            <v>RSE</v>
          </cell>
          <cell r="J2280" t="str">
            <v>:</v>
          </cell>
          <cell r="K2280" t="str">
            <v>NC</v>
          </cell>
          <cell r="M2280" t="str">
            <v>V</v>
          </cell>
          <cell r="N2280">
            <v>38461.761458333334</v>
          </cell>
          <cell r="O2280" t="str">
            <v>GCHATEAUGIRON</v>
          </cell>
          <cell r="P2280">
            <v>38681.435891203706</v>
          </cell>
        </row>
        <row r="2281">
          <cell r="A2281" t="str">
            <v>1982</v>
          </cell>
          <cell r="B2281" t="str">
            <v>CY</v>
          </cell>
          <cell r="C2281" t="str">
            <v>SO_SC</v>
          </cell>
          <cell r="D2281" t="str">
            <v>A00</v>
          </cell>
          <cell r="E2281" t="str">
            <v>FTE</v>
          </cell>
          <cell r="F2281" t="str">
            <v>T</v>
          </cell>
          <cell r="G2281" t="str">
            <v>TOTAL</v>
          </cell>
          <cell r="H2281" t="str">
            <v>RSE</v>
          </cell>
          <cell r="J2281" t="str">
            <v>:</v>
          </cell>
          <cell r="K2281" t="str">
            <v>NC</v>
          </cell>
          <cell r="M2281" t="str">
            <v>V</v>
          </cell>
          <cell r="N2281">
            <v>38461.761458333334</v>
          </cell>
          <cell r="O2281" t="str">
            <v>GCHATEAUGIRON</v>
          </cell>
          <cell r="P2281">
            <v>38681.435856481483</v>
          </cell>
        </row>
        <row r="2282">
          <cell r="A2282" t="str">
            <v>1981</v>
          </cell>
          <cell r="B2282" t="str">
            <v>CY</v>
          </cell>
          <cell r="C2282" t="str">
            <v>SO_SC</v>
          </cell>
          <cell r="D2282" t="str">
            <v>A00</v>
          </cell>
          <cell r="E2282" t="str">
            <v>FTE</v>
          </cell>
          <cell r="F2282" t="str">
            <v>T</v>
          </cell>
          <cell r="G2282" t="str">
            <v>TOTAL</v>
          </cell>
          <cell r="H2282" t="str">
            <v>RSE</v>
          </cell>
          <cell r="J2282" t="str">
            <v>:</v>
          </cell>
          <cell r="K2282" t="str">
            <v>NC</v>
          </cell>
          <cell r="M2282" t="str">
            <v>V</v>
          </cell>
          <cell r="N2282">
            <v>38461.761458333334</v>
          </cell>
          <cell r="O2282" t="str">
            <v>GCHATEAUGIRON</v>
          </cell>
          <cell r="P2282">
            <v>38681.435833333337</v>
          </cell>
        </row>
        <row r="2283">
          <cell r="A2283" t="str">
            <v>1980</v>
          </cell>
          <cell r="B2283" t="str">
            <v>CY</v>
          </cell>
          <cell r="C2283" t="str">
            <v>SO_SC</v>
          </cell>
          <cell r="D2283" t="str">
            <v>A00</v>
          </cell>
          <cell r="E2283" t="str">
            <v>FTE</v>
          </cell>
          <cell r="F2283" t="str">
            <v>T</v>
          </cell>
          <cell r="G2283" t="str">
            <v>TOTAL</v>
          </cell>
          <cell r="H2283" t="str">
            <v>RSE</v>
          </cell>
          <cell r="J2283" t="str">
            <v>:</v>
          </cell>
          <cell r="K2283" t="str">
            <v>NC</v>
          </cell>
          <cell r="M2283" t="str">
            <v>V</v>
          </cell>
          <cell r="N2283">
            <v>38461.761458333334</v>
          </cell>
          <cell r="O2283" t="str">
            <v>GCHATEAUGIRON</v>
          </cell>
          <cell r="P2283">
            <v>38681.435810185183</v>
          </cell>
        </row>
        <row r="2284">
          <cell r="A2284" t="str">
            <v>2002</v>
          </cell>
          <cell r="B2284" t="str">
            <v>LV</v>
          </cell>
          <cell r="C2284" t="str">
            <v>SO_SC</v>
          </cell>
          <cell r="D2284" t="str">
            <v>A00</v>
          </cell>
          <cell r="E2284" t="str">
            <v>FTE</v>
          </cell>
          <cell r="F2284" t="str">
            <v>T</v>
          </cell>
          <cell r="G2284" t="str">
            <v>TOTAL</v>
          </cell>
          <cell r="H2284" t="str">
            <v>RSE</v>
          </cell>
          <cell r="I2284">
            <v>607</v>
          </cell>
          <cell r="K2284" t="str">
            <v>MS</v>
          </cell>
          <cell r="M2284" t="str">
            <v>V</v>
          </cell>
          <cell r="N2284">
            <v>38461.761458333334</v>
          </cell>
          <cell r="O2284" t="str">
            <v>GCHATEAUGIRON</v>
          </cell>
          <cell r="P2284">
            <v>38681.438321759262</v>
          </cell>
          <cell r="Q2284" t="str">
            <v>gchateaug</v>
          </cell>
        </row>
        <row r="2285">
          <cell r="A2285" t="str">
            <v>2001</v>
          </cell>
          <cell r="B2285" t="str">
            <v>LV</v>
          </cell>
          <cell r="C2285" t="str">
            <v>SO_SC</v>
          </cell>
          <cell r="D2285" t="str">
            <v>A00</v>
          </cell>
          <cell r="E2285" t="str">
            <v>FTE</v>
          </cell>
          <cell r="F2285" t="str">
            <v>T</v>
          </cell>
          <cell r="G2285" t="str">
            <v>TOTAL</v>
          </cell>
          <cell r="H2285" t="str">
            <v>RSE</v>
          </cell>
          <cell r="I2285">
            <v>664</v>
          </cell>
          <cell r="K2285" t="str">
            <v>NC</v>
          </cell>
          <cell r="M2285" t="str">
            <v>V</v>
          </cell>
          <cell r="N2285">
            <v>38461.761458333334</v>
          </cell>
          <cell r="O2285" t="str">
            <v>GCHATEAUGIRON</v>
          </cell>
          <cell r="P2285">
            <v>38681.438009259262</v>
          </cell>
        </row>
        <row r="2286">
          <cell r="A2286" t="str">
            <v>2000</v>
          </cell>
          <cell r="B2286" t="str">
            <v>LV</v>
          </cell>
          <cell r="C2286" t="str">
            <v>SO_SC</v>
          </cell>
          <cell r="D2286" t="str">
            <v>A00</v>
          </cell>
          <cell r="E2286" t="str">
            <v>FTE</v>
          </cell>
          <cell r="F2286" t="str">
            <v>T</v>
          </cell>
          <cell r="G2286" t="str">
            <v>TOTAL</v>
          </cell>
          <cell r="H2286" t="str">
            <v>RSE</v>
          </cell>
          <cell r="I2286">
            <v>776</v>
          </cell>
          <cell r="K2286" t="str">
            <v>NC</v>
          </cell>
          <cell r="M2286" t="str">
            <v>V</v>
          </cell>
          <cell r="N2286">
            <v>38461.761458333334</v>
          </cell>
          <cell r="O2286" t="str">
            <v>GCHATEAUGIRON</v>
          </cell>
          <cell r="P2286">
            <v>38681.437743055554</v>
          </cell>
        </row>
        <row r="2287">
          <cell r="A2287" t="str">
            <v>1999</v>
          </cell>
          <cell r="B2287" t="str">
            <v>LV</v>
          </cell>
          <cell r="C2287" t="str">
            <v>SO_SC</v>
          </cell>
          <cell r="D2287" t="str">
            <v>A00</v>
          </cell>
          <cell r="E2287" t="str">
            <v>FTE</v>
          </cell>
          <cell r="F2287" t="str">
            <v>T</v>
          </cell>
          <cell r="G2287" t="str">
            <v>TOTAL</v>
          </cell>
          <cell r="H2287" t="str">
            <v>RSE</v>
          </cell>
          <cell r="I2287">
            <v>374</v>
          </cell>
          <cell r="K2287" t="str">
            <v>NC</v>
          </cell>
          <cell r="M2287" t="str">
            <v>V</v>
          </cell>
          <cell r="N2287">
            <v>38461.761458333334</v>
          </cell>
          <cell r="O2287" t="str">
            <v>GCHATEAUGIRON</v>
          </cell>
          <cell r="P2287">
            <v>38681.437511574077</v>
          </cell>
        </row>
        <row r="2288">
          <cell r="A2288" t="str">
            <v>1998</v>
          </cell>
          <cell r="B2288" t="str">
            <v>LV</v>
          </cell>
          <cell r="C2288" t="str">
            <v>SO_SC</v>
          </cell>
          <cell r="D2288" t="str">
            <v>A00</v>
          </cell>
          <cell r="E2288" t="str">
            <v>FTE</v>
          </cell>
          <cell r="F2288" t="str">
            <v>T</v>
          </cell>
          <cell r="G2288" t="str">
            <v>TOTAL</v>
          </cell>
          <cell r="H2288" t="str">
            <v>RSE</v>
          </cell>
          <cell r="I2288">
            <v>274</v>
          </cell>
          <cell r="K2288" t="str">
            <v>NC</v>
          </cell>
          <cell r="M2288" t="str">
            <v>V</v>
          </cell>
          <cell r="N2288">
            <v>38461.761458333334</v>
          </cell>
          <cell r="O2288" t="str">
            <v>GCHATEAUGIRON</v>
          </cell>
          <cell r="P2288">
            <v>38681.437268518515</v>
          </cell>
        </row>
        <row r="2289">
          <cell r="A2289" t="str">
            <v>1997</v>
          </cell>
          <cell r="B2289" t="str">
            <v>LV</v>
          </cell>
          <cell r="C2289" t="str">
            <v>SO_SC</v>
          </cell>
          <cell r="D2289" t="str">
            <v>A00</v>
          </cell>
          <cell r="E2289" t="str">
            <v>FTE</v>
          </cell>
          <cell r="F2289" t="str">
            <v>T</v>
          </cell>
          <cell r="G2289" t="str">
            <v>TOTAL</v>
          </cell>
          <cell r="H2289" t="str">
            <v>RSE</v>
          </cell>
          <cell r="I2289">
            <v>262</v>
          </cell>
          <cell r="K2289" t="str">
            <v>NC</v>
          </cell>
          <cell r="M2289" t="str">
            <v>V</v>
          </cell>
          <cell r="N2289">
            <v>38461.761458333334</v>
          </cell>
          <cell r="O2289" t="str">
            <v>GCHATEAUGIRON</v>
          </cell>
          <cell r="P2289">
            <v>38681.437071759261</v>
          </cell>
        </row>
        <row r="2290">
          <cell r="A2290" t="str">
            <v>1996</v>
          </cell>
          <cell r="B2290" t="str">
            <v>LV</v>
          </cell>
          <cell r="C2290" t="str">
            <v>SO_SC</v>
          </cell>
          <cell r="D2290" t="str">
            <v>A00</v>
          </cell>
          <cell r="E2290" t="str">
            <v>FTE</v>
          </cell>
          <cell r="F2290" t="str">
            <v>T</v>
          </cell>
          <cell r="G2290" t="str">
            <v>TOTAL</v>
          </cell>
          <cell r="H2290" t="str">
            <v>RSE</v>
          </cell>
          <cell r="I2290">
            <v>287</v>
          </cell>
          <cell r="K2290" t="str">
            <v>NC</v>
          </cell>
          <cell r="M2290" t="str">
            <v>V</v>
          </cell>
          <cell r="N2290">
            <v>38461.761458333334</v>
          </cell>
          <cell r="O2290" t="str">
            <v>GCHATEAUGIRON</v>
          </cell>
          <cell r="P2290">
            <v>38681.436898148146</v>
          </cell>
        </row>
        <row r="2291">
          <cell r="A2291" t="str">
            <v>1995</v>
          </cell>
          <cell r="B2291" t="str">
            <v>LV</v>
          </cell>
          <cell r="C2291" t="str">
            <v>SO_SC</v>
          </cell>
          <cell r="D2291" t="str">
            <v>A00</v>
          </cell>
          <cell r="E2291" t="str">
            <v>FTE</v>
          </cell>
          <cell r="F2291" t="str">
            <v>T</v>
          </cell>
          <cell r="G2291" t="str">
            <v>TOTAL</v>
          </cell>
          <cell r="H2291" t="str">
            <v>RSE</v>
          </cell>
          <cell r="I2291">
            <v>266</v>
          </cell>
          <cell r="K2291" t="str">
            <v>NC</v>
          </cell>
          <cell r="M2291" t="str">
            <v>V</v>
          </cell>
          <cell r="N2291">
            <v>38461.761458333334</v>
          </cell>
          <cell r="O2291" t="str">
            <v>GCHATEAUGIRON</v>
          </cell>
          <cell r="P2291">
            <v>38681.436736111114</v>
          </cell>
        </row>
        <row r="2292">
          <cell r="A2292" t="str">
            <v>1994</v>
          </cell>
          <cell r="B2292" t="str">
            <v>LV</v>
          </cell>
          <cell r="C2292" t="str">
            <v>SO_SC</v>
          </cell>
          <cell r="D2292" t="str">
            <v>A00</v>
          </cell>
          <cell r="E2292" t="str">
            <v>FTE</v>
          </cell>
          <cell r="F2292" t="str">
            <v>T</v>
          </cell>
          <cell r="G2292" t="str">
            <v>TOTAL</v>
          </cell>
          <cell r="H2292" t="str">
            <v>RSE</v>
          </cell>
          <cell r="J2292" t="str">
            <v>:</v>
          </cell>
          <cell r="K2292" t="str">
            <v>NC</v>
          </cell>
          <cell r="M2292" t="str">
            <v>V</v>
          </cell>
          <cell r="N2292">
            <v>38461.761458333334</v>
          </cell>
          <cell r="O2292" t="str">
            <v>GCHATEAUGIRON</v>
          </cell>
          <cell r="P2292">
            <v>38681.436608796299</v>
          </cell>
        </row>
        <row r="2293">
          <cell r="A2293" t="str">
            <v>1993</v>
          </cell>
          <cell r="B2293" t="str">
            <v>LV</v>
          </cell>
          <cell r="C2293" t="str">
            <v>SO_SC</v>
          </cell>
          <cell r="D2293" t="str">
            <v>A00</v>
          </cell>
          <cell r="E2293" t="str">
            <v>FTE</v>
          </cell>
          <cell r="F2293" t="str">
            <v>T</v>
          </cell>
          <cell r="G2293" t="str">
            <v>TOTAL</v>
          </cell>
          <cell r="H2293" t="str">
            <v>RSE</v>
          </cell>
          <cell r="I2293">
            <v>299</v>
          </cell>
          <cell r="K2293" t="str">
            <v>NC</v>
          </cell>
          <cell r="M2293" t="str">
            <v>V</v>
          </cell>
          <cell r="N2293">
            <v>38461.761458333334</v>
          </cell>
          <cell r="O2293" t="str">
            <v>GCHATEAUGIRON</v>
          </cell>
          <cell r="P2293">
            <v>38681.436493055553</v>
          </cell>
        </row>
        <row r="2294">
          <cell r="A2294" t="str">
            <v>1992</v>
          </cell>
          <cell r="B2294" t="str">
            <v>LV</v>
          </cell>
          <cell r="C2294" t="str">
            <v>SO_SC</v>
          </cell>
          <cell r="D2294" t="str">
            <v>A00</v>
          </cell>
          <cell r="E2294" t="str">
            <v>FTE</v>
          </cell>
          <cell r="F2294" t="str">
            <v>T</v>
          </cell>
          <cell r="G2294" t="str">
            <v>TOTAL</v>
          </cell>
          <cell r="H2294" t="str">
            <v>RSE</v>
          </cell>
          <cell r="J2294" t="str">
            <v>:</v>
          </cell>
          <cell r="K2294" t="str">
            <v>NC</v>
          </cell>
          <cell r="M2294" t="str">
            <v>V</v>
          </cell>
          <cell r="N2294">
            <v>38461.761458333334</v>
          </cell>
          <cell r="O2294" t="str">
            <v>GCHATEAUGIRON</v>
          </cell>
          <cell r="P2294">
            <v>38681.436400462961</v>
          </cell>
        </row>
        <row r="2295">
          <cell r="A2295" t="str">
            <v>1991</v>
          </cell>
          <cell r="B2295" t="str">
            <v>LV</v>
          </cell>
          <cell r="C2295" t="str">
            <v>SO_SC</v>
          </cell>
          <cell r="D2295" t="str">
            <v>A00</v>
          </cell>
          <cell r="E2295" t="str">
            <v>FTE</v>
          </cell>
          <cell r="F2295" t="str">
            <v>T</v>
          </cell>
          <cell r="G2295" t="str">
            <v>TOTAL</v>
          </cell>
          <cell r="H2295" t="str">
            <v>RSE</v>
          </cell>
          <cell r="J2295" t="str">
            <v>:</v>
          </cell>
          <cell r="K2295" t="str">
            <v>NC</v>
          </cell>
          <cell r="M2295" t="str">
            <v>V</v>
          </cell>
          <cell r="N2295">
            <v>38461.761458333334</v>
          </cell>
          <cell r="O2295" t="str">
            <v>GCHATEAUGIRON</v>
          </cell>
          <cell r="P2295">
            <v>38681.436319444445</v>
          </cell>
        </row>
        <row r="2296">
          <cell r="A2296" t="str">
            <v>1990</v>
          </cell>
          <cell r="B2296" t="str">
            <v>LV</v>
          </cell>
          <cell r="C2296" t="str">
            <v>SO_SC</v>
          </cell>
          <cell r="D2296" t="str">
            <v>A00</v>
          </cell>
          <cell r="E2296" t="str">
            <v>FTE</v>
          </cell>
          <cell r="F2296" t="str">
            <v>T</v>
          </cell>
          <cell r="G2296" t="str">
            <v>TOTAL</v>
          </cell>
          <cell r="H2296" t="str">
            <v>RSE</v>
          </cell>
          <cell r="J2296" t="str">
            <v>:</v>
          </cell>
          <cell r="K2296" t="str">
            <v>NC</v>
          </cell>
          <cell r="M2296" t="str">
            <v>V</v>
          </cell>
          <cell r="N2296">
            <v>38461.761458333334</v>
          </cell>
          <cell r="O2296" t="str">
            <v>GCHATEAUGIRON</v>
          </cell>
          <cell r="P2296">
            <v>38681.436249999999</v>
          </cell>
        </row>
        <row r="2297">
          <cell r="A2297" t="str">
            <v>1989</v>
          </cell>
          <cell r="B2297" t="str">
            <v>LV</v>
          </cell>
          <cell r="C2297" t="str">
            <v>SO_SC</v>
          </cell>
          <cell r="D2297" t="str">
            <v>A00</v>
          </cell>
          <cell r="E2297" t="str">
            <v>FTE</v>
          </cell>
          <cell r="F2297" t="str">
            <v>T</v>
          </cell>
          <cell r="G2297" t="str">
            <v>TOTAL</v>
          </cell>
          <cell r="H2297" t="str">
            <v>RSE</v>
          </cell>
          <cell r="J2297" t="str">
            <v>:</v>
          </cell>
          <cell r="K2297" t="str">
            <v>NC</v>
          </cell>
          <cell r="M2297" t="str">
            <v>V</v>
          </cell>
          <cell r="N2297">
            <v>38461.761458333334</v>
          </cell>
          <cell r="O2297" t="str">
            <v>GCHATEAUGIRON</v>
          </cell>
          <cell r="P2297">
            <v>38681.436180555553</v>
          </cell>
        </row>
        <row r="2298">
          <cell r="A2298" t="str">
            <v>1988</v>
          </cell>
          <cell r="B2298" t="str">
            <v>LV</v>
          </cell>
          <cell r="C2298" t="str">
            <v>SO_SC</v>
          </cell>
          <cell r="D2298" t="str">
            <v>A00</v>
          </cell>
          <cell r="E2298" t="str">
            <v>FTE</v>
          </cell>
          <cell r="F2298" t="str">
            <v>T</v>
          </cell>
          <cell r="G2298" t="str">
            <v>TOTAL</v>
          </cell>
          <cell r="H2298" t="str">
            <v>RSE</v>
          </cell>
          <cell r="J2298" t="str">
            <v>:</v>
          </cell>
          <cell r="K2298" t="str">
            <v>NC</v>
          </cell>
          <cell r="M2298" t="str">
            <v>V</v>
          </cell>
          <cell r="N2298">
            <v>38461.761458333334</v>
          </cell>
          <cell r="O2298" t="str">
            <v>GCHATEAUGIRON</v>
          </cell>
          <cell r="P2298">
            <v>38681.436122685183</v>
          </cell>
        </row>
        <row r="2299">
          <cell r="A2299" t="str">
            <v>1987</v>
          </cell>
          <cell r="B2299" t="str">
            <v>LV</v>
          </cell>
          <cell r="C2299" t="str">
            <v>SO_SC</v>
          </cell>
          <cell r="D2299" t="str">
            <v>A00</v>
          </cell>
          <cell r="E2299" t="str">
            <v>FTE</v>
          </cell>
          <cell r="F2299" t="str">
            <v>T</v>
          </cell>
          <cell r="G2299" t="str">
            <v>TOTAL</v>
          </cell>
          <cell r="H2299" t="str">
            <v>RSE</v>
          </cell>
          <cell r="J2299" t="str">
            <v>:</v>
          </cell>
          <cell r="K2299" t="str">
            <v>NC</v>
          </cell>
          <cell r="M2299" t="str">
            <v>V</v>
          </cell>
          <cell r="N2299">
            <v>38461.761458333334</v>
          </cell>
          <cell r="O2299" t="str">
            <v>GCHATEAUGIRON</v>
          </cell>
          <cell r="P2299">
            <v>38681.436076388891</v>
          </cell>
        </row>
        <row r="2300">
          <cell r="A2300" t="str">
            <v>1986</v>
          </cell>
          <cell r="B2300" t="str">
            <v>LV</v>
          </cell>
          <cell r="C2300" t="str">
            <v>SO_SC</v>
          </cell>
          <cell r="D2300" t="str">
            <v>A00</v>
          </cell>
          <cell r="E2300" t="str">
            <v>FTE</v>
          </cell>
          <cell r="F2300" t="str">
            <v>T</v>
          </cell>
          <cell r="G2300" t="str">
            <v>TOTAL</v>
          </cell>
          <cell r="H2300" t="str">
            <v>RSE</v>
          </cell>
          <cell r="J2300" t="str">
            <v>:</v>
          </cell>
          <cell r="K2300" t="str">
            <v>NC</v>
          </cell>
          <cell r="M2300" t="str">
            <v>V</v>
          </cell>
          <cell r="N2300">
            <v>38461.761458333334</v>
          </cell>
          <cell r="O2300" t="str">
            <v>GCHATEAUGIRON</v>
          </cell>
          <cell r="P2300">
            <v>38681.436018518521</v>
          </cell>
        </row>
        <row r="2301">
          <cell r="A2301" t="str">
            <v>1985</v>
          </cell>
          <cell r="B2301" t="str">
            <v>LV</v>
          </cell>
          <cell r="C2301" t="str">
            <v>SO_SC</v>
          </cell>
          <cell r="D2301" t="str">
            <v>A00</v>
          </cell>
          <cell r="E2301" t="str">
            <v>FTE</v>
          </cell>
          <cell r="F2301" t="str">
            <v>T</v>
          </cell>
          <cell r="G2301" t="str">
            <v>TOTAL</v>
          </cell>
          <cell r="H2301" t="str">
            <v>RSE</v>
          </cell>
          <cell r="J2301" t="str">
            <v>:</v>
          </cell>
          <cell r="K2301" t="str">
            <v>NC</v>
          </cell>
          <cell r="M2301" t="str">
            <v>V</v>
          </cell>
          <cell r="N2301">
            <v>38461.761458333334</v>
          </cell>
          <cell r="O2301" t="str">
            <v>GCHATEAUGIRON</v>
          </cell>
          <cell r="P2301">
            <v>38681.435983796298</v>
          </cell>
        </row>
        <row r="2302">
          <cell r="A2302" t="str">
            <v>1984</v>
          </cell>
          <cell r="B2302" t="str">
            <v>LV</v>
          </cell>
          <cell r="C2302" t="str">
            <v>SO_SC</v>
          </cell>
          <cell r="D2302" t="str">
            <v>A00</v>
          </cell>
          <cell r="E2302" t="str">
            <v>FTE</v>
          </cell>
          <cell r="F2302" t="str">
            <v>T</v>
          </cell>
          <cell r="G2302" t="str">
            <v>TOTAL</v>
          </cell>
          <cell r="H2302" t="str">
            <v>RSE</v>
          </cell>
          <cell r="J2302" t="str">
            <v>:</v>
          </cell>
          <cell r="K2302" t="str">
            <v>NC</v>
          </cell>
          <cell r="M2302" t="str">
            <v>V</v>
          </cell>
          <cell r="N2302">
            <v>38461.761458333334</v>
          </cell>
          <cell r="O2302" t="str">
            <v>GCHATEAUGIRON</v>
          </cell>
          <cell r="P2302">
            <v>38681.435937499999</v>
          </cell>
        </row>
        <row r="2303">
          <cell r="A2303" t="str">
            <v>1983</v>
          </cell>
          <cell r="B2303" t="str">
            <v>LV</v>
          </cell>
          <cell r="C2303" t="str">
            <v>SO_SC</v>
          </cell>
          <cell r="D2303" t="str">
            <v>A00</v>
          </cell>
          <cell r="E2303" t="str">
            <v>FTE</v>
          </cell>
          <cell r="F2303" t="str">
            <v>T</v>
          </cell>
          <cell r="G2303" t="str">
            <v>TOTAL</v>
          </cell>
          <cell r="H2303" t="str">
            <v>RSE</v>
          </cell>
          <cell r="J2303" t="str">
            <v>:</v>
          </cell>
          <cell r="K2303" t="str">
            <v>NC</v>
          </cell>
          <cell r="M2303" t="str">
            <v>V</v>
          </cell>
          <cell r="N2303">
            <v>38461.761458333334</v>
          </cell>
          <cell r="O2303" t="str">
            <v>GCHATEAUGIRON</v>
          </cell>
          <cell r="P2303">
            <v>38681.435902777775</v>
          </cell>
        </row>
        <row r="2304">
          <cell r="A2304" t="str">
            <v>1982</v>
          </cell>
          <cell r="B2304" t="str">
            <v>LV</v>
          </cell>
          <cell r="C2304" t="str">
            <v>SO_SC</v>
          </cell>
          <cell r="D2304" t="str">
            <v>A00</v>
          </cell>
          <cell r="E2304" t="str">
            <v>FTE</v>
          </cell>
          <cell r="F2304" t="str">
            <v>T</v>
          </cell>
          <cell r="G2304" t="str">
            <v>TOTAL</v>
          </cell>
          <cell r="H2304" t="str">
            <v>RSE</v>
          </cell>
          <cell r="J2304" t="str">
            <v>:</v>
          </cell>
          <cell r="K2304" t="str">
            <v>NC</v>
          </cell>
          <cell r="M2304" t="str">
            <v>V</v>
          </cell>
          <cell r="N2304">
            <v>38461.761458333334</v>
          </cell>
          <cell r="O2304" t="str">
            <v>GCHATEAUGIRON</v>
          </cell>
          <cell r="P2304">
            <v>38681.435879629629</v>
          </cell>
        </row>
        <row r="2305">
          <cell r="A2305" t="str">
            <v>1981</v>
          </cell>
          <cell r="B2305" t="str">
            <v>LV</v>
          </cell>
          <cell r="C2305" t="str">
            <v>SO_SC</v>
          </cell>
          <cell r="D2305" t="str">
            <v>A00</v>
          </cell>
          <cell r="E2305" t="str">
            <v>FTE</v>
          </cell>
          <cell r="F2305" t="str">
            <v>T</v>
          </cell>
          <cell r="G2305" t="str">
            <v>TOTAL</v>
          </cell>
          <cell r="H2305" t="str">
            <v>RSE</v>
          </cell>
          <cell r="J2305" t="str">
            <v>:</v>
          </cell>
          <cell r="K2305" t="str">
            <v>NC</v>
          </cell>
          <cell r="M2305" t="str">
            <v>V</v>
          </cell>
          <cell r="N2305">
            <v>38461.761458333334</v>
          </cell>
          <cell r="O2305" t="str">
            <v>GCHATEAUGIRON</v>
          </cell>
          <cell r="P2305">
            <v>38681.435844907406</v>
          </cell>
        </row>
        <row r="2306">
          <cell r="A2306" t="str">
            <v>1980</v>
          </cell>
          <cell r="B2306" t="str">
            <v>LV</v>
          </cell>
          <cell r="C2306" t="str">
            <v>SO_SC</v>
          </cell>
          <cell r="D2306" t="str">
            <v>A00</v>
          </cell>
          <cell r="E2306" t="str">
            <v>FTE</v>
          </cell>
          <cell r="F2306" t="str">
            <v>T</v>
          </cell>
          <cell r="G2306" t="str">
            <v>TOTAL</v>
          </cell>
          <cell r="H2306" t="str">
            <v>RSE</v>
          </cell>
          <cell r="J2306" t="str">
            <v>:</v>
          </cell>
          <cell r="K2306" t="str">
            <v>NC</v>
          </cell>
          <cell r="M2306" t="str">
            <v>V</v>
          </cell>
          <cell r="N2306">
            <v>38461.761458333334</v>
          </cell>
          <cell r="O2306" t="str">
            <v>GCHATEAUGIRON</v>
          </cell>
          <cell r="P2306">
            <v>38681.43582175926</v>
          </cell>
        </row>
        <row r="2307">
          <cell r="A2307" t="str">
            <v>2002</v>
          </cell>
          <cell r="B2307" t="str">
            <v>LT</v>
          </cell>
          <cell r="C2307" t="str">
            <v>SO_SC</v>
          </cell>
          <cell r="D2307" t="str">
            <v>A00</v>
          </cell>
          <cell r="E2307" t="str">
            <v>FTE</v>
          </cell>
          <cell r="F2307" t="str">
            <v>T</v>
          </cell>
          <cell r="G2307" t="str">
            <v>TOTAL</v>
          </cell>
          <cell r="H2307" t="str">
            <v>RSE</v>
          </cell>
          <cell r="I2307">
            <v>999</v>
          </cell>
          <cell r="K2307" t="str">
            <v>MS</v>
          </cell>
          <cell r="M2307" t="str">
            <v>V</v>
          </cell>
          <cell r="N2307">
            <v>38461.761458333334</v>
          </cell>
          <cell r="O2307" t="str">
            <v>GCHATEAUGIRON</v>
          </cell>
          <cell r="P2307">
            <v>38681.438310185185</v>
          </cell>
          <cell r="Q2307" t="str">
            <v>gchateaug</v>
          </cell>
        </row>
        <row r="2308">
          <cell r="A2308" t="str">
            <v>2002</v>
          </cell>
          <cell r="B2308" t="str">
            <v>CZ</v>
          </cell>
          <cell r="C2308" t="str">
            <v>ME_SC</v>
          </cell>
          <cell r="D2308" t="str">
            <v>A00</v>
          </cell>
          <cell r="E2308" t="str">
            <v>FTE</v>
          </cell>
          <cell r="F2308" t="str">
            <v>T</v>
          </cell>
          <cell r="G2308" t="str">
            <v>TOTAL</v>
          </cell>
          <cell r="H2308" t="str">
            <v>RSE</v>
          </cell>
          <cell r="I2308">
            <v>1095</v>
          </cell>
          <cell r="K2308" t="str">
            <v>MS</v>
          </cell>
          <cell r="M2308" t="str">
            <v>V</v>
          </cell>
          <cell r="N2308">
            <v>38461.761458333334</v>
          </cell>
          <cell r="O2308" t="str">
            <v>GCHATEAUGIRON</v>
          </cell>
          <cell r="P2308">
            <v>38681.438194444447</v>
          </cell>
          <cell r="Q2308" t="str">
            <v>gchateaug</v>
          </cell>
        </row>
        <row r="2309">
          <cell r="A2309" t="str">
            <v>2001</v>
          </cell>
          <cell r="B2309" t="str">
            <v>CZ</v>
          </cell>
          <cell r="C2309" t="str">
            <v>ME_SC</v>
          </cell>
          <cell r="D2309" t="str">
            <v>A00</v>
          </cell>
          <cell r="E2309" t="str">
            <v>FTE</v>
          </cell>
          <cell r="F2309" t="str">
            <v>T</v>
          </cell>
          <cell r="G2309" t="str">
            <v>TOTAL</v>
          </cell>
          <cell r="H2309" t="str">
            <v>RSE</v>
          </cell>
          <cell r="I2309">
            <v>1069</v>
          </cell>
          <cell r="K2309" t="str">
            <v>NC</v>
          </cell>
          <cell r="M2309" t="str">
            <v>V</v>
          </cell>
          <cell r="N2309">
            <v>38461.761458333334</v>
          </cell>
          <cell r="O2309" t="str">
            <v>GCHATEAUGIRON</v>
          </cell>
          <cell r="P2309">
            <v>38681.437893518516</v>
          </cell>
        </row>
        <row r="2310">
          <cell r="A2310" t="str">
            <v>2000</v>
          </cell>
          <cell r="B2310" t="str">
            <v>CZ</v>
          </cell>
          <cell r="C2310" t="str">
            <v>ME_SC</v>
          </cell>
          <cell r="D2310" t="str">
            <v>A00</v>
          </cell>
          <cell r="E2310" t="str">
            <v>FTE</v>
          </cell>
          <cell r="F2310" t="str">
            <v>T</v>
          </cell>
          <cell r="G2310" t="str">
            <v>TOTAL</v>
          </cell>
          <cell r="H2310" t="str">
            <v>RSE</v>
          </cell>
          <cell r="I2310">
            <v>909</v>
          </cell>
          <cell r="K2310" t="str">
            <v>NC</v>
          </cell>
          <cell r="M2310" t="str">
            <v>V</v>
          </cell>
          <cell r="N2310">
            <v>38461.761458333334</v>
          </cell>
          <cell r="O2310" t="str">
            <v>GCHATEAUGIRON</v>
          </cell>
          <cell r="P2310">
            <v>38681.437650462962</v>
          </cell>
        </row>
        <row r="2311">
          <cell r="A2311" t="str">
            <v>1999</v>
          </cell>
          <cell r="B2311" t="str">
            <v>CZ</v>
          </cell>
          <cell r="C2311" t="str">
            <v>ME_SC</v>
          </cell>
          <cell r="D2311" t="str">
            <v>A00</v>
          </cell>
          <cell r="E2311" t="str">
            <v>FTE</v>
          </cell>
          <cell r="F2311" t="str">
            <v>T</v>
          </cell>
          <cell r="G2311" t="str">
            <v>TOTAL</v>
          </cell>
          <cell r="H2311" t="str">
            <v>RSE</v>
          </cell>
          <cell r="I2311">
            <v>781</v>
          </cell>
          <cell r="J2311" t="str">
            <v>i</v>
          </cell>
          <cell r="K2311" t="str">
            <v>NC</v>
          </cell>
          <cell r="M2311" t="str">
            <v>V</v>
          </cell>
          <cell r="N2311">
            <v>38461.761458333334</v>
          </cell>
          <cell r="O2311" t="str">
            <v>GCHATEAUGIRON</v>
          </cell>
          <cell r="P2311">
            <v>38681.437407407408</v>
          </cell>
        </row>
        <row r="2312">
          <cell r="A2312" t="str">
            <v>1998</v>
          </cell>
          <cell r="B2312" t="str">
            <v>CZ</v>
          </cell>
          <cell r="C2312" t="str">
            <v>ME_SC</v>
          </cell>
          <cell r="D2312" t="str">
            <v>A00</v>
          </cell>
          <cell r="E2312" t="str">
            <v>FTE</v>
          </cell>
          <cell r="F2312" t="str">
            <v>T</v>
          </cell>
          <cell r="G2312" t="str">
            <v>TOTAL</v>
          </cell>
          <cell r="H2312" t="str">
            <v>RSE</v>
          </cell>
          <cell r="I2312">
            <v>765</v>
          </cell>
          <cell r="J2312" t="str">
            <v>i</v>
          </cell>
          <cell r="K2312" t="str">
            <v>NC</v>
          </cell>
          <cell r="M2312" t="str">
            <v>V</v>
          </cell>
          <cell r="N2312">
            <v>38461.761458333334</v>
          </cell>
          <cell r="O2312" t="str">
            <v>GCHATEAUGIRON</v>
          </cell>
          <cell r="P2312">
            <v>38681.4371875</v>
          </cell>
        </row>
        <row r="2313">
          <cell r="A2313" t="str">
            <v>1997</v>
          </cell>
          <cell r="B2313" t="str">
            <v>CZ</v>
          </cell>
          <cell r="C2313" t="str">
            <v>ME_SC</v>
          </cell>
          <cell r="D2313" t="str">
            <v>A00</v>
          </cell>
          <cell r="E2313" t="str">
            <v>FTE</v>
          </cell>
          <cell r="F2313" t="str">
            <v>T</v>
          </cell>
          <cell r="G2313" t="str">
            <v>TOTAL</v>
          </cell>
          <cell r="H2313" t="str">
            <v>RSE</v>
          </cell>
          <cell r="I2313">
            <v>679</v>
          </cell>
          <cell r="J2313" t="str">
            <v>i</v>
          </cell>
          <cell r="K2313" t="str">
            <v>NC</v>
          </cell>
          <cell r="M2313" t="str">
            <v>V</v>
          </cell>
          <cell r="N2313">
            <v>38461.761458333334</v>
          </cell>
          <cell r="O2313" t="str">
            <v>GCHATEAUGIRON</v>
          </cell>
          <cell r="P2313">
            <v>38681.436990740738</v>
          </cell>
        </row>
        <row r="2314">
          <cell r="A2314" t="str">
            <v>1996</v>
          </cell>
          <cell r="B2314" t="str">
            <v>CZ</v>
          </cell>
          <cell r="C2314" t="str">
            <v>ME_SC</v>
          </cell>
          <cell r="D2314" t="str">
            <v>A00</v>
          </cell>
          <cell r="E2314" t="str">
            <v>FTE</v>
          </cell>
          <cell r="F2314" t="str">
            <v>T</v>
          </cell>
          <cell r="G2314" t="str">
            <v>TOTAL</v>
          </cell>
          <cell r="H2314" t="str">
            <v>RSE</v>
          </cell>
          <cell r="I2314">
            <v>877</v>
          </cell>
          <cell r="J2314" t="str">
            <v>i</v>
          </cell>
          <cell r="K2314" t="str">
            <v>NC</v>
          </cell>
          <cell r="M2314" t="str">
            <v>V</v>
          </cell>
          <cell r="N2314">
            <v>38461.761458333334</v>
          </cell>
          <cell r="O2314" t="str">
            <v>GCHATEAUGIRON</v>
          </cell>
          <cell r="P2314">
            <v>38681.436828703707</v>
          </cell>
        </row>
        <row r="2315">
          <cell r="A2315" t="str">
            <v>1995</v>
          </cell>
          <cell r="B2315" t="str">
            <v>CZ</v>
          </cell>
          <cell r="C2315" t="str">
            <v>ME_SC</v>
          </cell>
          <cell r="D2315" t="str">
            <v>A00</v>
          </cell>
          <cell r="E2315" t="str">
            <v>FTE</v>
          </cell>
          <cell r="F2315" t="str">
            <v>T</v>
          </cell>
          <cell r="G2315" t="str">
            <v>TOTAL</v>
          </cell>
          <cell r="H2315" t="str">
            <v>RSE</v>
          </cell>
          <cell r="I2315">
            <v>742</v>
          </cell>
          <cell r="J2315" t="str">
            <v>i</v>
          </cell>
          <cell r="K2315" t="str">
            <v>NC</v>
          </cell>
          <cell r="M2315" t="str">
            <v>V</v>
          </cell>
          <cell r="N2315">
            <v>38461.761458333334</v>
          </cell>
          <cell r="O2315" t="str">
            <v>GCHATEAUGIRON</v>
          </cell>
          <cell r="P2315">
            <v>38681.436678240738</v>
          </cell>
        </row>
        <row r="2316">
          <cell r="A2316" t="str">
            <v>1994</v>
          </cell>
          <cell r="B2316" t="str">
            <v>CZ</v>
          </cell>
          <cell r="C2316" t="str">
            <v>ME_SC</v>
          </cell>
          <cell r="D2316" t="str">
            <v>A00</v>
          </cell>
          <cell r="E2316" t="str">
            <v>FTE</v>
          </cell>
          <cell r="F2316" t="str">
            <v>T</v>
          </cell>
          <cell r="G2316" t="str">
            <v>TOTAL</v>
          </cell>
          <cell r="H2316" t="str">
            <v>RSE</v>
          </cell>
          <cell r="J2316" t="str">
            <v>:</v>
          </cell>
          <cell r="K2316" t="str">
            <v>NC</v>
          </cell>
          <cell r="M2316" t="str">
            <v>V</v>
          </cell>
          <cell r="N2316">
            <v>38461.761458333334</v>
          </cell>
          <cell r="O2316" t="str">
            <v>GCHATEAUGIRON</v>
          </cell>
          <cell r="P2316">
            <v>38681.436562499999</v>
          </cell>
        </row>
        <row r="2317">
          <cell r="A2317" t="str">
            <v>1993</v>
          </cell>
          <cell r="B2317" t="str">
            <v>CZ</v>
          </cell>
          <cell r="C2317" t="str">
            <v>ME_SC</v>
          </cell>
          <cell r="D2317" t="str">
            <v>A00</v>
          </cell>
          <cell r="E2317" t="str">
            <v>FTE</v>
          </cell>
          <cell r="F2317" t="str">
            <v>T</v>
          </cell>
          <cell r="G2317" t="str">
            <v>TOTAL</v>
          </cell>
          <cell r="H2317" t="str">
            <v>RSE</v>
          </cell>
          <cell r="J2317" t="str">
            <v>:</v>
          </cell>
          <cell r="K2317" t="str">
            <v>NC</v>
          </cell>
          <cell r="M2317" t="str">
            <v>V</v>
          </cell>
          <cell r="N2317">
            <v>38461.761458333334</v>
          </cell>
          <cell r="O2317" t="str">
            <v>GCHATEAUGIRON</v>
          </cell>
          <cell r="P2317">
            <v>38681.43645833333</v>
          </cell>
        </row>
        <row r="2318">
          <cell r="A2318" t="str">
            <v>1992</v>
          </cell>
          <cell r="B2318" t="str">
            <v>CZ</v>
          </cell>
          <cell r="C2318" t="str">
            <v>ME_SC</v>
          </cell>
          <cell r="D2318" t="str">
            <v>A00</v>
          </cell>
          <cell r="E2318" t="str">
            <v>FTE</v>
          </cell>
          <cell r="F2318" t="str">
            <v>T</v>
          </cell>
          <cell r="G2318" t="str">
            <v>TOTAL</v>
          </cell>
          <cell r="H2318" t="str">
            <v>RSE</v>
          </cell>
          <cell r="J2318" t="str">
            <v>:</v>
          </cell>
          <cell r="K2318" t="str">
            <v>NC</v>
          </cell>
          <cell r="M2318" t="str">
            <v>V</v>
          </cell>
          <cell r="N2318">
            <v>38461.761458333334</v>
          </cell>
          <cell r="O2318" t="str">
            <v>GCHATEAUGIRON</v>
          </cell>
          <cell r="P2318">
            <v>38681.436365740738</v>
          </cell>
        </row>
        <row r="2319">
          <cell r="A2319" t="str">
            <v>2001</v>
          </cell>
          <cell r="B2319" t="str">
            <v>LT</v>
          </cell>
          <cell r="C2319" t="str">
            <v>SO_SC</v>
          </cell>
          <cell r="D2319" t="str">
            <v>A00</v>
          </cell>
          <cell r="E2319" t="str">
            <v>FTE</v>
          </cell>
          <cell r="F2319" t="str">
            <v>T</v>
          </cell>
          <cell r="G2319" t="str">
            <v>TOTAL</v>
          </cell>
          <cell r="H2319" t="str">
            <v>RSE</v>
          </cell>
          <cell r="I2319">
            <v>1466</v>
          </cell>
          <cell r="J2319" t="str">
            <v>i</v>
          </cell>
          <cell r="K2319" t="str">
            <v>NC</v>
          </cell>
          <cell r="M2319" t="str">
            <v>V</v>
          </cell>
          <cell r="N2319">
            <v>38461.761458333334</v>
          </cell>
          <cell r="O2319" t="str">
            <v>GCHATEAUGIRON</v>
          </cell>
          <cell r="P2319">
            <v>38681.437997685185</v>
          </cell>
        </row>
        <row r="2320">
          <cell r="A2320" t="str">
            <v>2000</v>
          </cell>
          <cell r="B2320" t="str">
            <v>LT</v>
          </cell>
          <cell r="C2320" t="str">
            <v>SO_SC</v>
          </cell>
          <cell r="D2320" t="str">
            <v>A00</v>
          </cell>
          <cell r="E2320" t="str">
            <v>FTE</v>
          </cell>
          <cell r="F2320" t="str">
            <v>T</v>
          </cell>
          <cell r="G2320" t="str">
            <v>TOTAL</v>
          </cell>
          <cell r="H2320" t="str">
            <v>RSE</v>
          </cell>
          <cell r="I2320">
            <v>1352</v>
          </cell>
          <cell r="K2320" t="str">
            <v>NC</v>
          </cell>
          <cell r="M2320" t="str">
            <v>V</v>
          </cell>
          <cell r="N2320">
            <v>38461.761458333334</v>
          </cell>
          <cell r="O2320" t="str">
            <v>GCHATEAUGIRON</v>
          </cell>
          <cell r="P2320">
            <v>38681.437743055554</v>
          </cell>
        </row>
        <row r="2321">
          <cell r="A2321" t="str">
            <v>1999</v>
          </cell>
          <cell r="B2321" t="str">
            <v>LT</v>
          </cell>
          <cell r="C2321" t="str">
            <v>SO_SC</v>
          </cell>
          <cell r="D2321" t="str">
            <v>A00</v>
          </cell>
          <cell r="E2321" t="str">
            <v>FTE</v>
          </cell>
          <cell r="F2321" t="str">
            <v>T</v>
          </cell>
          <cell r="G2321" t="str">
            <v>TOTAL</v>
          </cell>
          <cell r="H2321" t="str">
            <v>RSE</v>
          </cell>
          <cell r="I2321">
            <v>1453</v>
          </cell>
          <cell r="K2321" t="str">
            <v>NC</v>
          </cell>
          <cell r="M2321" t="str">
            <v>V</v>
          </cell>
          <cell r="N2321">
            <v>38461.761458333334</v>
          </cell>
          <cell r="O2321" t="str">
            <v>GCHATEAUGIRON</v>
          </cell>
          <cell r="P2321">
            <v>38681.4375</v>
          </cell>
        </row>
        <row r="2322">
          <cell r="A2322" t="str">
            <v>1998</v>
          </cell>
          <cell r="B2322" t="str">
            <v>LT</v>
          </cell>
          <cell r="C2322" t="str">
            <v>SO_SC</v>
          </cell>
          <cell r="D2322" t="str">
            <v>A00</v>
          </cell>
          <cell r="E2322" t="str">
            <v>FTE</v>
          </cell>
          <cell r="F2322" t="str">
            <v>T</v>
          </cell>
          <cell r="G2322" t="str">
            <v>TOTAL</v>
          </cell>
          <cell r="H2322" t="str">
            <v>RSE</v>
          </cell>
          <cell r="I2322">
            <v>1508</v>
          </cell>
          <cell r="K2322" t="str">
            <v>NC</v>
          </cell>
          <cell r="M2322" t="str">
            <v>V</v>
          </cell>
          <cell r="N2322">
            <v>38461.761458333334</v>
          </cell>
          <cell r="O2322" t="str">
            <v>GCHATEAUGIRON</v>
          </cell>
          <cell r="P2322">
            <v>38681.437268518515</v>
          </cell>
        </row>
        <row r="2323">
          <cell r="A2323" t="str">
            <v>1997</v>
          </cell>
          <cell r="B2323" t="str">
            <v>LT</v>
          </cell>
          <cell r="C2323" t="str">
            <v>SO_SC</v>
          </cell>
          <cell r="D2323" t="str">
            <v>A00</v>
          </cell>
          <cell r="E2323" t="str">
            <v>FTE</v>
          </cell>
          <cell r="F2323" t="str">
            <v>T</v>
          </cell>
          <cell r="G2323" t="str">
            <v>TOTAL</v>
          </cell>
          <cell r="H2323" t="str">
            <v>RSE</v>
          </cell>
          <cell r="I2323">
            <v>1246</v>
          </cell>
          <cell r="K2323" t="str">
            <v>NC</v>
          </cell>
          <cell r="M2323" t="str">
            <v>V</v>
          </cell>
          <cell r="N2323">
            <v>38461.761458333334</v>
          </cell>
          <cell r="O2323" t="str">
            <v>GCHATEAUGIRON</v>
          </cell>
          <cell r="P2323">
            <v>38681.437071759261</v>
          </cell>
        </row>
        <row r="2324">
          <cell r="A2324" t="str">
            <v>1996</v>
          </cell>
          <cell r="B2324" t="str">
            <v>LT</v>
          </cell>
          <cell r="C2324" t="str">
            <v>SO_SC</v>
          </cell>
          <cell r="D2324" t="str">
            <v>A00</v>
          </cell>
          <cell r="E2324" t="str">
            <v>FTE</v>
          </cell>
          <cell r="F2324" t="str">
            <v>T</v>
          </cell>
          <cell r="G2324" t="str">
            <v>TOTAL</v>
          </cell>
          <cell r="H2324" t="str">
            <v>RSE</v>
          </cell>
          <cell r="I2324">
            <v>1179</v>
          </cell>
          <cell r="K2324" t="str">
            <v>NC</v>
          </cell>
          <cell r="M2324" t="str">
            <v>V</v>
          </cell>
          <cell r="N2324">
            <v>38461.761458333334</v>
          </cell>
          <cell r="O2324" t="str">
            <v>GCHATEAUGIRON</v>
          </cell>
          <cell r="P2324">
            <v>38681.436886574076</v>
          </cell>
        </row>
        <row r="2325">
          <cell r="A2325" t="str">
            <v>1995</v>
          </cell>
          <cell r="B2325" t="str">
            <v>LT</v>
          </cell>
          <cell r="C2325" t="str">
            <v>SO_SC</v>
          </cell>
          <cell r="D2325" t="str">
            <v>A00</v>
          </cell>
          <cell r="E2325" t="str">
            <v>FTE</v>
          </cell>
          <cell r="F2325" t="str">
            <v>T</v>
          </cell>
          <cell r="G2325" t="str">
            <v>TOTAL</v>
          </cell>
          <cell r="H2325" t="str">
            <v>RSE</v>
          </cell>
          <cell r="J2325" t="str">
            <v>:</v>
          </cell>
          <cell r="K2325" t="str">
            <v>NC</v>
          </cell>
          <cell r="M2325" t="str">
            <v>V</v>
          </cell>
          <cell r="N2325">
            <v>38461.761458333334</v>
          </cell>
          <cell r="O2325" t="str">
            <v>GCHATEAUGIRON</v>
          </cell>
          <cell r="P2325">
            <v>38681.436736111114</v>
          </cell>
        </row>
        <row r="2326">
          <cell r="A2326" t="str">
            <v>1994</v>
          </cell>
          <cell r="B2326" t="str">
            <v>LT</v>
          </cell>
          <cell r="C2326" t="str">
            <v>SO_SC</v>
          </cell>
          <cell r="D2326" t="str">
            <v>A00</v>
          </cell>
          <cell r="E2326" t="str">
            <v>FTE</v>
          </cell>
          <cell r="F2326" t="str">
            <v>T</v>
          </cell>
          <cell r="G2326" t="str">
            <v>TOTAL</v>
          </cell>
          <cell r="H2326" t="str">
            <v>RSE</v>
          </cell>
          <cell r="J2326" t="str">
            <v>:</v>
          </cell>
          <cell r="K2326" t="str">
            <v>NC</v>
          </cell>
          <cell r="M2326" t="str">
            <v>V</v>
          </cell>
          <cell r="N2326">
            <v>38461.761458333334</v>
          </cell>
          <cell r="O2326" t="str">
            <v>GCHATEAUGIRON</v>
          </cell>
          <cell r="P2326">
            <v>38681.436597222222</v>
          </cell>
        </row>
        <row r="2327">
          <cell r="A2327" t="str">
            <v>1993</v>
          </cell>
          <cell r="B2327" t="str">
            <v>LT</v>
          </cell>
          <cell r="C2327" t="str">
            <v>SO_SC</v>
          </cell>
          <cell r="D2327" t="str">
            <v>A00</v>
          </cell>
          <cell r="E2327" t="str">
            <v>FTE</v>
          </cell>
          <cell r="F2327" t="str">
            <v>T</v>
          </cell>
          <cell r="G2327" t="str">
            <v>TOTAL</v>
          </cell>
          <cell r="H2327" t="str">
            <v>RSE</v>
          </cell>
          <cell r="J2327" t="str">
            <v>:</v>
          </cell>
          <cell r="K2327" t="str">
            <v>NC</v>
          </cell>
          <cell r="M2327" t="str">
            <v>V</v>
          </cell>
          <cell r="N2327">
            <v>38461.761458333334</v>
          </cell>
          <cell r="O2327" t="str">
            <v>GCHATEAUGIRON</v>
          </cell>
          <cell r="P2327">
            <v>38681.436493055553</v>
          </cell>
        </row>
        <row r="2328">
          <cell r="A2328" t="str">
            <v>1992</v>
          </cell>
          <cell r="B2328" t="str">
            <v>LT</v>
          </cell>
          <cell r="C2328" t="str">
            <v>SO_SC</v>
          </cell>
          <cell r="D2328" t="str">
            <v>A00</v>
          </cell>
          <cell r="E2328" t="str">
            <v>FTE</v>
          </cell>
          <cell r="F2328" t="str">
            <v>T</v>
          </cell>
          <cell r="G2328" t="str">
            <v>TOTAL</v>
          </cell>
          <cell r="H2328" t="str">
            <v>RSE</v>
          </cell>
          <cell r="J2328" t="str">
            <v>:</v>
          </cell>
          <cell r="K2328" t="str">
            <v>NC</v>
          </cell>
          <cell r="M2328" t="str">
            <v>V</v>
          </cell>
          <cell r="N2328">
            <v>38461.761458333334</v>
          </cell>
          <cell r="O2328" t="str">
            <v>GCHATEAUGIRON</v>
          </cell>
          <cell r="P2328">
            <v>38681.436400462961</v>
          </cell>
        </row>
        <row r="2329">
          <cell r="A2329" t="str">
            <v>1991</v>
          </cell>
          <cell r="B2329" t="str">
            <v>LT</v>
          </cell>
          <cell r="C2329" t="str">
            <v>SO_SC</v>
          </cell>
          <cell r="D2329" t="str">
            <v>A00</v>
          </cell>
          <cell r="E2329" t="str">
            <v>FTE</v>
          </cell>
          <cell r="F2329" t="str">
            <v>T</v>
          </cell>
          <cell r="G2329" t="str">
            <v>TOTAL</v>
          </cell>
          <cell r="H2329" t="str">
            <v>RSE</v>
          </cell>
          <cell r="J2329" t="str">
            <v>:</v>
          </cell>
          <cell r="K2329" t="str">
            <v>NC</v>
          </cell>
          <cell r="M2329" t="str">
            <v>V</v>
          </cell>
          <cell r="N2329">
            <v>38461.761458333334</v>
          </cell>
          <cell r="O2329" t="str">
            <v>GCHATEAUGIRON</v>
          </cell>
          <cell r="P2329">
            <v>38681.436319444445</v>
          </cell>
        </row>
        <row r="2330">
          <cell r="A2330" t="str">
            <v>1990</v>
          </cell>
          <cell r="B2330" t="str">
            <v>LT</v>
          </cell>
          <cell r="C2330" t="str">
            <v>SO_SC</v>
          </cell>
          <cell r="D2330" t="str">
            <v>A00</v>
          </cell>
          <cell r="E2330" t="str">
            <v>FTE</v>
          </cell>
          <cell r="F2330" t="str">
            <v>T</v>
          </cell>
          <cell r="G2330" t="str">
            <v>TOTAL</v>
          </cell>
          <cell r="H2330" t="str">
            <v>RSE</v>
          </cell>
          <cell r="J2330" t="str">
            <v>:</v>
          </cell>
          <cell r="K2330" t="str">
            <v>NC</v>
          </cell>
          <cell r="M2330" t="str">
            <v>V</v>
          </cell>
          <cell r="N2330">
            <v>38461.761458333334</v>
          </cell>
          <cell r="O2330" t="str">
            <v>GCHATEAUGIRON</v>
          </cell>
          <cell r="P2330">
            <v>38681.436238425929</v>
          </cell>
        </row>
        <row r="2331">
          <cell r="A2331" t="str">
            <v>1989</v>
          </cell>
          <cell r="B2331" t="str">
            <v>LT</v>
          </cell>
          <cell r="C2331" t="str">
            <v>SO_SC</v>
          </cell>
          <cell r="D2331" t="str">
            <v>A00</v>
          </cell>
          <cell r="E2331" t="str">
            <v>FTE</v>
          </cell>
          <cell r="F2331" t="str">
            <v>T</v>
          </cell>
          <cell r="G2331" t="str">
            <v>TOTAL</v>
          </cell>
          <cell r="H2331" t="str">
            <v>RSE</v>
          </cell>
          <cell r="J2331" t="str">
            <v>:</v>
          </cell>
          <cell r="K2331" t="str">
            <v>NC</v>
          </cell>
          <cell r="M2331" t="str">
            <v>V</v>
          </cell>
          <cell r="N2331">
            <v>38461.761458333334</v>
          </cell>
          <cell r="O2331" t="str">
            <v>GCHATEAUGIRON</v>
          </cell>
          <cell r="P2331">
            <v>38681.436180555553</v>
          </cell>
        </row>
        <row r="2332">
          <cell r="A2332" t="str">
            <v>1988</v>
          </cell>
          <cell r="B2332" t="str">
            <v>LT</v>
          </cell>
          <cell r="C2332" t="str">
            <v>SO_SC</v>
          </cell>
          <cell r="D2332" t="str">
            <v>A00</v>
          </cell>
          <cell r="E2332" t="str">
            <v>FTE</v>
          </cell>
          <cell r="F2332" t="str">
            <v>T</v>
          </cell>
          <cell r="G2332" t="str">
            <v>TOTAL</v>
          </cell>
          <cell r="H2332" t="str">
            <v>RSE</v>
          </cell>
          <cell r="J2332" t="str">
            <v>:</v>
          </cell>
          <cell r="K2332" t="str">
            <v>NC</v>
          </cell>
          <cell r="M2332" t="str">
            <v>V</v>
          </cell>
          <cell r="N2332">
            <v>38461.761458333334</v>
          </cell>
          <cell r="O2332" t="str">
            <v>GCHATEAUGIRON</v>
          </cell>
          <cell r="P2332">
            <v>38681.436122685183</v>
          </cell>
        </row>
        <row r="2333">
          <cell r="A2333" t="str">
            <v>1987</v>
          </cell>
          <cell r="B2333" t="str">
            <v>LT</v>
          </cell>
          <cell r="C2333" t="str">
            <v>SO_SC</v>
          </cell>
          <cell r="D2333" t="str">
            <v>A00</v>
          </cell>
          <cell r="E2333" t="str">
            <v>FTE</v>
          </cell>
          <cell r="F2333" t="str">
            <v>T</v>
          </cell>
          <cell r="G2333" t="str">
            <v>TOTAL</v>
          </cell>
          <cell r="H2333" t="str">
            <v>RSE</v>
          </cell>
          <cell r="J2333" t="str">
            <v>:</v>
          </cell>
          <cell r="K2333" t="str">
            <v>NC</v>
          </cell>
          <cell r="M2333" t="str">
            <v>V</v>
          </cell>
          <cell r="N2333">
            <v>38461.761458333334</v>
          </cell>
          <cell r="O2333" t="str">
            <v>GCHATEAUGIRON</v>
          </cell>
          <cell r="P2333">
            <v>38681.436064814814</v>
          </cell>
        </row>
        <row r="2334">
          <cell r="A2334" t="str">
            <v>1986</v>
          </cell>
          <cell r="B2334" t="str">
            <v>LT</v>
          </cell>
          <cell r="C2334" t="str">
            <v>SO_SC</v>
          </cell>
          <cell r="D2334" t="str">
            <v>A00</v>
          </cell>
          <cell r="E2334" t="str">
            <v>FTE</v>
          </cell>
          <cell r="F2334" t="str">
            <v>T</v>
          </cell>
          <cell r="G2334" t="str">
            <v>TOTAL</v>
          </cell>
          <cell r="H2334" t="str">
            <v>RSE</v>
          </cell>
          <cell r="J2334" t="str">
            <v>:</v>
          </cell>
          <cell r="K2334" t="str">
            <v>NC</v>
          </cell>
          <cell r="M2334" t="str">
            <v>V</v>
          </cell>
          <cell r="N2334">
            <v>38461.761458333334</v>
          </cell>
          <cell r="O2334" t="str">
            <v>GCHATEAUGIRON</v>
          </cell>
          <cell r="P2334">
            <v>38681.436018518521</v>
          </cell>
        </row>
        <row r="2335">
          <cell r="A2335" t="str">
            <v>1985</v>
          </cell>
          <cell r="B2335" t="str">
            <v>LT</v>
          </cell>
          <cell r="C2335" t="str">
            <v>SO_SC</v>
          </cell>
          <cell r="D2335" t="str">
            <v>A00</v>
          </cell>
          <cell r="E2335" t="str">
            <v>FTE</v>
          </cell>
          <cell r="F2335" t="str">
            <v>T</v>
          </cell>
          <cell r="G2335" t="str">
            <v>TOTAL</v>
          </cell>
          <cell r="H2335" t="str">
            <v>RSE</v>
          </cell>
          <cell r="J2335" t="str">
            <v>:</v>
          </cell>
          <cell r="K2335" t="str">
            <v>NC</v>
          </cell>
          <cell r="M2335" t="str">
            <v>V</v>
          </cell>
          <cell r="N2335">
            <v>38461.761458333334</v>
          </cell>
          <cell r="O2335" t="str">
            <v>GCHATEAUGIRON</v>
          </cell>
          <cell r="P2335">
            <v>38681.435972222222</v>
          </cell>
        </row>
        <row r="2336">
          <cell r="A2336" t="str">
            <v>1984</v>
          </cell>
          <cell r="B2336" t="str">
            <v>LT</v>
          </cell>
          <cell r="C2336" t="str">
            <v>SO_SC</v>
          </cell>
          <cell r="D2336" t="str">
            <v>A00</v>
          </cell>
          <cell r="E2336" t="str">
            <v>FTE</v>
          </cell>
          <cell r="F2336" t="str">
            <v>T</v>
          </cell>
          <cell r="G2336" t="str">
            <v>TOTAL</v>
          </cell>
          <cell r="H2336" t="str">
            <v>RSE</v>
          </cell>
          <cell r="J2336" t="str">
            <v>:</v>
          </cell>
          <cell r="K2336" t="str">
            <v>NC</v>
          </cell>
          <cell r="M2336" t="str">
            <v>V</v>
          </cell>
          <cell r="N2336">
            <v>38461.761458333334</v>
          </cell>
          <cell r="O2336" t="str">
            <v>GCHATEAUGIRON</v>
          </cell>
          <cell r="P2336">
            <v>38681.435937499999</v>
          </cell>
        </row>
        <row r="2337">
          <cell r="A2337" t="str">
            <v>1983</v>
          </cell>
          <cell r="B2337" t="str">
            <v>LT</v>
          </cell>
          <cell r="C2337" t="str">
            <v>SO_SC</v>
          </cell>
          <cell r="D2337" t="str">
            <v>A00</v>
          </cell>
          <cell r="E2337" t="str">
            <v>FTE</v>
          </cell>
          <cell r="F2337" t="str">
            <v>T</v>
          </cell>
          <cell r="G2337" t="str">
            <v>TOTAL</v>
          </cell>
          <cell r="H2337" t="str">
            <v>RSE</v>
          </cell>
          <cell r="J2337" t="str">
            <v>:</v>
          </cell>
          <cell r="K2337" t="str">
            <v>NC</v>
          </cell>
          <cell r="M2337" t="str">
            <v>V</v>
          </cell>
          <cell r="N2337">
            <v>38461.761458333334</v>
          </cell>
          <cell r="O2337" t="str">
            <v>GCHATEAUGIRON</v>
          </cell>
          <cell r="P2337">
            <v>38681.435902777775</v>
          </cell>
        </row>
        <row r="2338">
          <cell r="A2338" t="str">
            <v>1982</v>
          </cell>
          <cell r="B2338" t="str">
            <v>LT</v>
          </cell>
          <cell r="C2338" t="str">
            <v>SO_SC</v>
          </cell>
          <cell r="D2338" t="str">
            <v>A00</v>
          </cell>
          <cell r="E2338" t="str">
            <v>FTE</v>
          </cell>
          <cell r="F2338" t="str">
            <v>T</v>
          </cell>
          <cell r="G2338" t="str">
            <v>TOTAL</v>
          </cell>
          <cell r="H2338" t="str">
            <v>RSE</v>
          </cell>
          <cell r="J2338" t="str">
            <v>:</v>
          </cell>
          <cell r="K2338" t="str">
            <v>NC</v>
          </cell>
          <cell r="M2338" t="str">
            <v>V</v>
          </cell>
          <cell r="N2338">
            <v>38461.761458333334</v>
          </cell>
          <cell r="O2338" t="str">
            <v>GCHATEAUGIRON</v>
          </cell>
          <cell r="P2338">
            <v>38681.435879629629</v>
          </cell>
        </row>
        <row r="2339">
          <cell r="A2339" t="str">
            <v>1981</v>
          </cell>
          <cell r="B2339" t="str">
            <v>LT</v>
          </cell>
          <cell r="C2339" t="str">
            <v>SO_SC</v>
          </cell>
          <cell r="D2339" t="str">
            <v>A00</v>
          </cell>
          <cell r="E2339" t="str">
            <v>FTE</v>
          </cell>
          <cell r="F2339" t="str">
            <v>T</v>
          </cell>
          <cell r="G2339" t="str">
            <v>TOTAL</v>
          </cell>
          <cell r="H2339" t="str">
            <v>RSE</v>
          </cell>
          <cell r="J2339" t="str">
            <v>:</v>
          </cell>
          <cell r="K2339" t="str">
            <v>NC</v>
          </cell>
          <cell r="M2339" t="str">
            <v>V</v>
          </cell>
          <cell r="N2339">
            <v>38461.761458333334</v>
          </cell>
          <cell r="O2339" t="str">
            <v>GCHATEAUGIRON</v>
          </cell>
          <cell r="P2339">
            <v>38681.435844907406</v>
          </cell>
        </row>
        <row r="2340">
          <cell r="A2340" t="str">
            <v>1980</v>
          </cell>
          <cell r="B2340" t="str">
            <v>LT</v>
          </cell>
          <cell r="C2340" t="str">
            <v>SO_SC</v>
          </cell>
          <cell r="D2340" t="str">
            <v>A00</v>
          </cell>
          <cell r="E2340" t="str">
            <v>FTE</v>
          </cell>
          <cell r="F2340" t="str">
            <v>T</v>
          </cell>
          <cell r="G2340" t="str">
            <v>TOTAL</v>
          </cell>
          <cell r="H2340" t="str">
            <v>RSE</v>
          </cell>
          <cell r="J2340" t="str">
            <v>:</v>
          </cell>
          <cell r="K2340" t="str">
            <v>NC</v>
          </cell>
          <cell r="M2340" t="str">
            <v>V</v>
          </cell>
          <cell r="N2340">
            <v>38461.761458333334</v>
          </cell>
          <cell r="O2340" t="str">
            <v>GCHATEAUGIRON</v>
          </cell>
          <cell r="P2340">
            <v>38681.43582175926</v>
          </cell>
        </row>
        <row r="2341">
          <cell r="A2341" t="str">
            <v>2002</v>
          </cell>
          <cell r="B2341" t="str">
            <v>HU</v>
          </cell>
          <cell r="C2341" t="str">
            <v>SO_SC</v>
          </cell>
          <cell r="D2341" t="str">
            <v>A00</v>
          </cell>
          <cell r="E2341" t="str">
            <v>FTE</v>
          </cell>
          <cell r="F2341" t="str">
            <v>T</v>
          </cell>
          <cell r="G2341" t="str">
            <v>TOTAL</v>
          </cell>
          <cell r="H2341" t="str">
            <v>RSE</v>
          </cell>
          <cell r="I2341">
            <v>1879</v>
          </cell>
          <cell r="K2341" t="str">
            <v>MS</v>
          </cell>
          <cell r="M2341" t="str">
            <v>V</v>
          </cell>
          <cell r="N2341">
            <v>38461.761458333334</v>
          </cell>
          <cell r="O2341" t="str">
            <v>GCHATEAUGIRON</v>
          </cell>
          <cell r="P2341">
            <v>38681.438287037039</v>
          </cell>
          <cell r="Q2341" t="str">
            <v>gchateaug</v>
          </cell>
        </row>
        <row r="2342">
          <cell r="A2342" t="str">
            <v>2001</v>
          </cell>
          <cell r="B2342" t="str">
            <v>HU</v>
          </cell>
          <cell r="C2342" t="str">
            <v>SO_SC</v>
          </cell>
          <cell r="D2342" t="str">
            <v>A00</v>
          </cell>
          <cell r="E2342" t="str">
            <v>FTE</v>
          </cell>
          <cell r="F2342" t="str">
            <v>T</v>
          </cell>
          <cell r="G2342" t="str">
            <v>TOTAL</v>
          </cell>
          <cell r="H2342" t="str">
            <v>RSE</v>
          </cell>
          <cell r="I2342">
            <v>1848</v>
          </cell>
          <cell r="K2342" t="str">
            <v>NC</v>
          </cell>
          <cell r="M2342" t="str">
            <v>V</v>
          </cell>
          <cell r="N2342">
            <v>38461.761458333334</v>
          </cell>
          <cell r="O2342" t="str">
            <v>GCHATEAUGIRON</v>
          </cell>
          <cell r="P2342">
            <v>38681.437986111108</v>
          </cell>
        </row>
        <row r="2343">
          <cell r="A2343" t="str">
            <v>2000</v>
          </cell>
          <cell r="B2343" t="str">
            <v>HU</v>
          </cell>
          <cell r="C2343" t="str">
            <v>SO_SC</v>
          </cell>
          <cell r="D2343" t="str">
            <v>A00</v>
          </cell>
          <cell r="E2343" t="str">
            <v>FTE</v>
          </cell>
          <cell r="F2343" t="str">
            <v>T</v>
          </cell>
          <cell r="G2343" t="str">
            <v>TOTAL</v>
          </cell>
          <cell r="H2343" t="str">
            <v>RSE</v>
          </cell>
          <cell r="I2343">
            <v>1584</v>
          </cell>
          <cell r="K2343" t="str">
            <v>NC</v>
          </cell>
          <cell r="M2343" t="str">
            <v>V</v>
          </cell>
          <cell r="N2343">
            <v>38461.761458333334</v>
          </cell>
          <cell r="O2343" t="str">
            <v>GCHATEAUGIRON</v>
          </cell>
          <cell r="P2343">
            <v>38681.437719907408</v>
          </cell>
        </row>
        <row r="2344">
          <cell r="A2344" t="str">
            <v>1999</v>
          </cell>
          <cell r="B2344" t="str">
            <v>HU</v>
          </cell>
          <cell r="C2344" t="str">
            <v>SO_SC</v>
          </cell>
          <cell r="D2344" t="str">
            <v>A00</v>
          </cell>
          <cell r="E2344" t="str">
            <v>FTE</v>
          </cell>
          <cell r="F2344" t="str">
            <v>T</v>
          </cell>
          <cell r="G2344" t="str">
            <v>TOTAL</v>
          </cell>
          <cell r="H2344" t="str">
            <v>RSE</v>
          </cell>
          <cell r="I2344">
            <v>3403</v>
          </cell>
          <cell r="J2344" t="str">
            <v>i</v>
          </cell>
          <cell r="K2344" t="str">
            <v>NC</v>
          </cell>
          <cell r="M2344" t="str">
            <v>V</v>
          </cell>
          <cell r="N2344">
            <v>38461.761458333334</v>
          </cell>
          <cell r="O2344" t="str">
            <v>GCHATEAUGIRON</v>
          </cell>
          <cell r="P2344">
            <v>38681.437488425923</v>
          </cell>
        </row>
        <row r="2345">
          <cell r="A2345" t="str">
            <v>1998</v>
          </cell>
          <cell r="B2345" t="str">
            <v>HU</v>
          </cell>
          <cell r="C2345" t="str">
            <v>SO_SC</v>
          </cell>
          <cell r="D2345" t="str">
            <v>A00</v>
          </cell>
          <cell r="E2345" t="str">
            <v>FTE</v>
          </cell>
          <cell r="F2345" t="str">
            <v>T</v>
          </cell>
          <cell r="G2345" t="str">
            <v>TOTAL</v>
          </cell>
          <cell r="H2345" t="str">
            <v>RSE</v>
          </cell>
          <cell r="I2345">
            <v>2998</v>
          </cell>
          <cell r="J2345" t="str">
            <v>i</v>
          </cell>
          <cell r="K2345" t="str">
            <v>NC</v>
          </cell>
          <cell r="M2345" t="str">
            <v>V</v>
          </cell>
          <cell r="N2345">
            <v>38461.761458333334</v>
          </cell>
          <cell r="O2345" t="str">
            <v>GCHATEAUGIRON</v>
          </cell>
          <cell r="P2345">
            <v>38681.437245370369</v>
          </cell>
        </row>
        <row r="2346">
          <cell r="A2346" t="str">
            <v>1997</v>
          </cell>
          <cell r="B2346" t="str">
            <v>HU</v>
          </cell>
          <cell r="C2346" t="str">
            <v>SO_SC</v>
          </cell>
          <cell r="D2346" t="str">
            <v>A00</v>
          </cell>
          <cell r="E2346" t="str">
            <v>FTE</v>
          </cell>
          <cell r="F2346" t="str">
            <v>T</v>
          </cell>
          <cell r="G2346" t="str">
            <v>TOTAL</v>
          </cell>
          <cell r="H2346" t="str">
            <v>RSE</v>
          </cell>
          <cell r="I2346">
            <v>2865</v>
          </cell>
          <cell r="J2346" t="str">
            <v>i</v>
          </cell>
          <cell r="K2346" t="str">
            <v>NC</v>
          </cell>
          <cell r="M2346" t="str">
            <v>V</v>
          </cell>
          <cell r="N2346">
            <v>38461.761458333334</v>
          </cell>
          <cell r="O2346" t="str">
            <v>GCHATEAUGIRON</v>
          </cell>
          <cell r="P2346">
            <v>38681.437060185184</v>
          </cell>
        </row>
        <row r="2347">
          <cell r="A2347" t="str">
            <v>1996</v>
          </cell>
          <cell r="B2347" t="str">
            <v>HU</v>
          </cell>
          <cell r="C2347" t="str">
            <v>SO_SC</v>
          </cell>
          <cell r="D2347" t="str">
            <v>A00</v>
          </cell>
          <cell r="E2347" t="str">
            <v>FTE</v>
          </cell>
          <cell r="F2347" t="str">
            <v>T</v>
          </cell>
          <cell r="G2347" t="str">
            <v>TOTAL</v>
          </cell>
          <cell r="H2347" t="str">
            <v>RSE</v>
          </cell>
          <cell r="I2347">
            <v>2431</v>
          </cell>
          <cell r="J2347" t="str">
            <v>i</v>
          </cell>
          <cell r="K2347" t="str">
            <v>NC</v>
          </cell>
          <cell r="M2347" t="str">
            <v>V</v>
          </cell>
          <cell r="N2347">
            <v>38461.761458333334</v>
          </cell>
          <cell r="O2347" t="str">
            <v>GCHATEAUGIRON</v>
          </cell>
          <cell r="P2347">
            <v>38681.436874999999</v>
          </cell>
        </row>
        <row r="2348">
          <cell r="A2348" t="str">
            <v>1995</v>
          </cell>
          <cell r="B2348" t="str">
            <v>HU</v>
          </cell>
          <cell r="C2348" t="str">
            <v>SO_SC</v>
          </cell>
          <cell r="D2348" t="str">
            <v>A00</v>
          </cell>
          <cell r="E2348" t="str">
            <v>FTE</v>
          </cell>
          <cell r="F2348" t="str">
            <v>T</v>
          </cell>
          <cell r="G2348" t="str">
            <v>TOTAL</v>
          </cell>
          <cell r="H2348" t="str">
            <v>RSE</v>
          </cell>
          <cell r="I2348">
            <v>2532</v>
          </cell>
          <cell r="J2348" t="str">
            <v>i</v>
          </cell>
          <cell r="K2348" t="str">
            <v>NC</v>
          </cell>
          <cell r="M2348" t="str">
            <v>V</v>
          </cell>
          <cell r="N2348">
            <v>38461.761458333334</v>
          </cell>
          <cell r="O2348" t="str">
            <v>GCHATEAUGIRON</v>
          </cell>
          <cell r="P2348">
            <v>38681.436724537038</v>
          </cell>
        </row>
        <row r="2349">
          <cell r="A2349" t="str">
            <v>1994</v>
          </cell>
          <cell r="B2349" t="str">
            <v>HU</v>
          </cell>
          <cell r="C2349" t="str">
            <v>SO_SC</v>
          </cell>
          <cell r="D2349" t="str">
            <v>A00</v>
          </cell>
          <cell r="E2349" t="str">
            <v>FTE</v>
          </cell>
          <cell r="F2349" t="str">
            <v>T</v>
          </cell>
          <cell r="G2349" t="str">
            <v>TOTAL</v>
          </cell>
          <cell r="H2349" t="str">
            <v>RSE</v>
          </cell>
          <cell r="I2349">
            <v>2830</v>
          </cell>
          <cell r="J2349" t="str">
            <v>i</v>
          </cell>
          <cell r="K2349" t="str">
            <v>NC</v>
          </cell>
          <cell r="M2349" t="str">
            <v>V</v>
          </cell>
          <cell r="N2349">
            <v>38461.761458333334</v>
          </cell>
          <cell r="O2349" t="str">
            <v>GCHATEAUGIRON</v>
          </cell>
          <cell r="P2349">
            <v>38681.436585648145</v>
          </cell>
        </row>
        <row r="2350">
          <cell r="A2350" t="str">
            <v>1993</v>
          </cell>
          <cell r="B2350" t="str">
            <v>HU</v>
          </cell>
          <cell r="C2350" t="str">
            <v>SO_SC</v>
          </cell>
          <cell r="D2350" t="str">
            <v>A00</v>
          </cell>
          <cell r="E2350" t="str">
            <v>FTE</v>
          </cell>
          <cell r="F2350" t="str">
            <v>T</v>
          </cell>
          <cell r="G2350" t="str">
            <v>TOTAL</v>
          </cell>
          <cell r="H2350" t="str">
            <v>RSE</v>
          </cell>
          <cell r="I2350">
            <v>2698</v>
          </cell>
          <cell r="J2350" t="str">
            <v>i</v>
          </cell>
          <cell r="K2350" t="str">
            <v>NC</v>
          </cell>
          <cell r="M2350" t="str">
            <v>V</v>
          </cell>
          <cell r="N2350">
            <v>38461.761458333334</v>
          </cell>
          <cell r="O2350" t="str">
            <v>GCHATEAUGIRON</v>
          </cell>
          <cell r="P2350">
            <v>38681.436481481483</v>
          </cell>
        </row>
        <row r="2351">
          <cell r="A2351" t="str">
            <v>1992</v>
          </cell>
          <cell r="B2351" t="str">
            <v>HU</v>
          </cell>
          <cell r="C2351" t="str">
            <v>SO_SC</v>
          </cell>
          <cell r="D2351" t="str">
            <v>A00</v>
          </cell>
          <cell r="E2351" t="str">
            <v>FTE</v>
          </cell>
          <cell r="F2351" t="str">
            <v>T</v>
          </cell>
          <cell r="G2351" t="str">
            <v>TOTAL</v>
          </cell>
          <cell r="H2351" t="str">
            <v>RSE</v>
          </cell>
          <cell r="I2351">
            <v>2695</v>
          </cell>
          <cell r="J2351" t="str">
            <v>i</v>
          </cell>
          <cell r="K2351" t="str">
            <v>NC</v>
          </cell>
          <cell r="M2351" t="str">
            <v>V</v>
          </cell>
          <cell r="N2351">
            <v>38461.761458333334</v>
          </cell>
          <cell r="O2351" t="str">
            <v>GCHATEAUGIRON</v>
          </cell>
          <cell r="P2351">
            <v>38681.436388888891</v>
          </cell>
        </row>
        <row r="2352">
          <cell r="A2352" t="str">
            <v>1991</v>
          </cell>
          <cell r="B2352" t="str">
            <v>HU</v>
          </cell>
          <cell r="C2352" t="str">
            <v>SO_SC</v>
          </cell>
          <cell r="D2352" t="str">
            <v>A00</v>
          </cell>
          <cell r="E2352" t="str">
            <v>FTE</v>
          </cell>
          <cell r="F2352" t="str">
            <v>T</v>
          </cell>
          <cell r="G2352" t="str">
            <v>TOTAL</v>
          </cell>
          <cell r="H2352" t="str">
            <v>RSE</v>
          </cell>
          <cell r="I2352">
            <v>2936</v>
          </cell>
          <cell r="J2352" t="str">
            <v>i</v>
          </cell>
          <cell r="K2352" t="str">
            <v>NC</v>
          </cell>
          <cell r="M2352" t="str">
            <v>V</v>
          </cell>
          <cell r="N2352">
            <v>38461.761458333334</v>
          </cell>
          <cell r="O2352" t="str">
            <v>GCHATEAUGIRON</v>
          </cell>
          <cell r="P2352">
            <v>38681.436307870368</v>
          </cell>
        </row>
        <row r="2353">
          <cell r="A2353" t="str">
            <v>1990</v>
          </cell>
          <cell r="B2353" t="str">
            <v>HU</v>
          </cell>
          <cell r="C2353" t="str">
            <v>SO_SC</v>
          </cell>
          <cell r="D2353" t="str">
            <v>A00</v>
          </cell>
          <cell r="E2353" t="str">
            <v>FTE</v>
          </cell>
          <cell r="F2353" t="str">
            <v>T</v>
          </cell>
          <cell r="G2353" t="str">
            <v>TOTAL</v>
          </cell>
          <cell r="H2353" t="str">
            <v>RSE</v>
          </cell>
          <cell r="I2353">
            <v>2945</v>
          </cell>
          <cell r="J2353" t="str">
            <v>i</v>
          </cell>
          <cell r="K2353" t="str">
            <v>NC</v>
          </cell>
          <cell r="M2353" t="str">
            <v>V</v>
          </cell>
          <cell r="N2353">
            <v>38461.761458333334</v>
          </cell>
          <cell r="O2353" t="str">
            <v>GCHATEAUGIRON</v>
          </cell>
          <cell r="P2353">
            <v>38681.436238425929</v>
          </cell>
        </row>
        <row r="2354">
          <cell r="A2354" t="str">
            <v>1989</v>
          </cell>
          <cell r="B2354" t="str">
            <v>HU</v>
          </cell>
          <cell r="C2354" t="str">
            <v>SO_SC</v>
          </cell>
          <cell r="D2354" t="str">
            <v>A00</v>
          </cell>
          <cell r="E2354" t="str">
            <v>FTE</v>
          </cell>
          <cell r="F2354" t="str">
            <v>T</v>
          </cell>
          <cell r="G2354" t="str">
            <v>TOTAL</v>
          </cell>
          <cell r="H2354" t="str">
            <v>RSE</v>
          </cell>
          <cell r="I2354">
            <v>3192</v>
          </cell>
          <cell r="J2354" t="str">
            <v>i</v>
          </cell>
          <cell r="K2354" t="str">
            <v>NC</v>
          </cell>
          <cell r="M2354" t="str">
            <v>V</v>
          </cell>
          <cell r="N2354">
            <v>38461.761458333334</v>
          </cell>
          <cell r="O2354" t="str">
            <v>GCHATEAUGIRON</v>
          </cell>
          <cell r="P2354">
            <v>38681.436180555553</v>
          </cell>
        </row>
        <row r="2355">
          <cell r="A2355" t="str">
            <v>1988</v>
          </cell>
          <cell r="B2355" t="str">
            <v>HU</v>
          </cell>
          <cell r="C2355" t="str">
            <v>SO_SC</v>
          </cell>
          <cell r="D2355" t="str">
            <v>A00</v>
          </cell>
          <cell r="E2355" t="str">
            <v>FTE</v>
          </cell>
          <cell r="F2355" t="str">
            <v>T</v>
          </cell>
          <cell r="G2355" t="str">
            <v>TOTAL</v>
          </cell>
          <cell r="H2355" t="str">
            <v>RSE</v>
          </cell>
          <cell r="I2355">
            <v>3285</v>
          </cell>
          <cell r="J2355" t="str">
            <v>i</v>
          </cell>
          <cell r="K2355" t="str">
            <v>NC</v>
          </cell>
          <cell r="M2355" t="str">
            <v>V</v>
          </cell>
          <cell r="N2355">
            <v>38461.761458333334</v>
          </cell>
          <cell r="O2355" t="str">
            <v>GCHATEAUGIRON</v>
          </cell>
          <cell r="P2355">
            <v>38681.436122685183</v>
          </cell>
        </row>
        <row r="2356">
          <cell r="A2356" t="str">
            <v>1987</v>
          </cell>
          <cell r="B2356" t="str">
            <v>HU</v>
          </cell>
          <cell r="C2356" t="str">
            <v>SO_SC</v>
          </cell>
          <cell r="D2356" t="str">
            <v>A00</v>
          </cell>
          <cell r="E2356" t="str">
            <v>FTE</v>
          </cell>
          <cell r="F2356" t="str">
            <v>T</v>
          </cell>
          <cell r="G2356" t="str">
            <v>TOTAL</v>
          </cell>
          <cell r="H2356" t="str">
            <v>RSE</v>
          </cell>
          <cell r="I2356">
            <v>3426</v>
          </cell>
          <cell r="J2356" t="str">
            <v>i</v>
          </cell>
          <cell r="K2356" t="str">
            <v>NC</v>
          </cell>
          <cell r="M2356" t="str">
            <v>V</v>
          </cell>
          <cell r="N2356">
            <v>38461.761458333334</v>
          </cell>
          <cell r="O2356" t="str">
            <v>GCHATEAUGIRON</v>
          </cell>
          <cell r="P2356">
            <v>38681.436064814814</v>
          </cell>
        </row>
        <row r="2357">
          <cell r="A2357" t="str">
            <v>1986</v>
          </cell>
          <cell r="B2357" t="str">
            <v>HU</v>
          </cell>
          <cell r="C2357" t="str">
            <v>SO_SC</v>
          </cell>
          <cell r="D2357" t="str">
            <v>A00</v>
          </cell>
          <cell r="E2357" t="str">
            <v>FTE</v>
          </cell>
          <cell r="F2357" t="str">
            <v>T</v>
          </cell>
          <cell r="G2357" t="str">
            <v>TOTAL</v>
          </cell>
          <cell r="H2357" t="str">
            <v>RSE</v>
          </cell>
          <cell r="J2357" t="str">
            <v>:</v>
          </cell>
          <cell r="K2357" t="str">
            <v>NC</v>
          </cell>
          <cell r="M2357" t="str">
            <v>V</v>
          </cell>
          <cell r="N2357">
            <v>38461.761458333334</v>
          </cell>
          <cell r="O2357" t="str">
            <v>GCHATEAUGIRON</v>
          </cell>
          <cell r="P2357">
            <v>38681.436018518521</v>
          </cell>
        </row>
        <row r="2358">
          <cell r="A2358" t="str">
            <v>1985</v>
          </cell>
          <cell r="B2358" t="str">
            <v>HU</v>
          </cell>
          <cell r="C2358" t="str">
            <v>SO_SC</v>
          </cell>
          <cell r="D2358" t="str">
            <v>A00</v>
          </cell>
          <cell r="E2358" t="str">
            <v>FTE</v>
          </cell>
          <cell r="F2358" t="str">
            <v>T</v>
          </cell>
          <cell r="G2358" t="str">
            <v>TOTAL</v>
          </cell>
          <cell r="H2358" t="str">
            <v>RSE</v>
          </cell>
          <cell r="J2358" t="str">
            <v>:</v>
          </cell>
          <cell r="K2358" t="str">
            <v>NC</v>
          </cell>
          <cell r="M2358" t="str">
            <v>V</v>
          </cell>
          <cell r="N2358">
            <v>38461.761458333334</v>
          </cell>
          <cell r="O2358" t="str">
            <v>GCHATEAUGIRON</v>
          </cell>
          <cell r="P2358">
            <v>38681.435972222222</v>
          </cell>
        </row>
        <row r="2359">
          <cell r="A2359" t="str">
            <v>1984</v>
          </cell>
          <cell r="B2359" t="str">
            <v>HU</v>
          </cell>
          <cell r="C2359" t="str">
            <v>SO_SC</v>
          </cell>
          <cell r="D2359" t="str">
            <v>A00</v>
          </cell>
          <cell r="E2359" t="str">
            <v>FTE</v>
          </cell>
          <cell r="F2359" t="str">
            <v>T</v>
          </cell>
          <cell r="G2359" t="str">
            <v>TOTAL</v>
          </cell>
          <cell r="H2359" t="str">
            <v>RSE</v>
          </cell>
          <cell r="J2359" t="str">
            <v>:</v>
          </cell>
          <cell r="K2359" t="str">
            <v>NC</v>
          </cell>
          <cell r="M2359" t="str">
            <v>V</v>
          </cell>
          <cell r="N2359">
            <v>38461.761458333334</v>
          </cell>
          <cell r="O2359" t="str">
            <v>GCHATEAUGIRON</v>
          </cell>
          <cell r="P2359">
            <v>38681.435937499999</v>
          </cell>
        </row>
        <row r="2360">
          <cell r="A2360" t="str">
            <v>1983</v>
          </cell>
          <cell r="B2360" t="str">
            <v>HU</v>
          </cell>
          <cell r="C2360" t="str">
            <v>SO_SC</v>
          </cell>
          <cell r="D2360" t="str">
            <v>A00</v>
          </cell>
          <cell r="E2360" t="str">
            <v>FTE</v>
          </cell>
          <cell r="F2360" t="str">
            <v>T</v>
          </cell>
          <cell r="G2360" t="str">
            <v>TOTAL</v>
          </cell>
          <cell r="H2360" t="str">
            <v>RSE</v>
          </cell>
          <cell r="J2360" t="str">
            <v>:</v>
          </cell>
          <cell r="K2360" t="str">
            <v>NC</v>
          </cell>
          <cell r="M2360" t="str">
            <v>V</v>
          </cell>
          <cell r="N2360">
            <v>38461.761458333334</v>
          </cell>
          <cell r="O2360" t="str">
            <v>GCHATEAUGIRON</v>
          </cell>
          <cell r="P2360">
            <v>38681.435902777775</v>
          </cell>
        </row>
        <row r="2361">
          <cell r="A2361" t="str">
            <v>1982</v>
          </cell>
          <cell r="B2361" t="str">
            <v>HU</v>
          </cell>
          <cell r="C2361" t="str">
            <v>SO_SC</v>
          </cell>
          <cell r="D2361" t="str">
            <v>A00</v>
          </cell>
          <cell r="E2361" t="str">
            <v>FTE</v>
          </cell>
          <cell r="F2361" t="str">
            <v>T</v>
          </cell>
          <cell r="G2361" t="str">
            <v>TOTAL</v>
          </cell>
          <cell r="H2361" t="str">
            <v>RSE</v>
          </cell>
          <cell r="J2361" t="str">
            <v>:</v>
          </cell>
          <cell r="K2361" t="str">
            <v>NC</v>
          </cell>
          <cell r="M2361" t="str">
            <v>V</v>
          </cell>
          <cell r="N2361">
            <v>38461.761458333334</v>
          </cell>
          <cell r="O2361" t="str">
            <v>GCHATEAUGIRON</v>
          </cell>
          <cell r="P2361">
            <v>38681.435868055552</v>
          </cell>
        </row>
        <row r="2362">
          <cell r="A2362" t="str">
            <v>1981</v>
          </cell>
          <cell r="B2362" t="str">
            <v>HU</v>
          </cell>
          <cell r="C2362" t="str">
            <v>SO_SC</v>
          </cell>
          <cell r="D2362" t="str">
            <v>A00</v>
          </cell>
          <cell r="E2362" t="str">
            <v>FTE</v>
          </cell>
          <cell r="F2362" t="str">
            <v>T</v>
          </cell>
          <cell r="G2362" t="str">
            <v>TOTAL</v>
          </cell>
          <cell r="H2362" t="str">
            <v>RSE</v>
          </cell>
          <cell r="J2362" t="str">
            <v>:</v>
          </cell>
          <cell r="K2362" t="str">
            <v>NC</v>
          </cell>
          <cell r="M2362" t="str">
            <v>V</v>
          </cell>
          <cell r="N2362">
            <v>38461.761458333334</v>
          </cell>
          <cell r="O2362" t="str">
            <v>GCHATEAUGIRON</v>
          </cell>
          <cell r="P2362">
            <v>38681.435844907406</v>
          </cell>
        </row>
        <row r="2363">
          <cell r="A2363" t="str">
            <v>1980</v>
          </cell>
          <cell r="B2363" t="str">
            <v>HU</v>
          </cell>
          <cell r="C2363" t="str">
            <v>SO_SC</v>
          </cell>
          <cell r="D2363" t="str">
            <v>A00</v>
          </cell>
          <cell r="E2363" t="str">
            <v>FTE</v>
          </cell>
          <cell r="F2363" t="str">
            <v>T</v>
          </cell>
          <cell r="G2363" t="str">
            <v>TOTAL</v>
          </cell>
          <cell r="H2363" t="str">
            <v>RSE</v>
          </cell>
          <cell r="J2363" t="str">
            <v>:</v>
          </cell>
          <cell r="K2363" t="str">
            <v>NC</v>
          </cell>
          <cell r="M2363" t="str">
            <v>V</v>
          </cell>
          <cell r="N2363">
            <v>38461.761458333334</v>
          </cell>
          <cell r="O2363" t="str">
            <v>GCHATEAUGIRON</v>
          </cell>
          <cell r="P2363">
            <v>38681.43582175926</v>
          </cell>
        </row>
        <row r="2364">
          <cell r="A2364" t="str">
            <v>2002</v>
          </cell>
          <cell r="B2364" t="str">
            <v>PL</v>
          </cell>
          <cell r="C2364" t="str">
            <v>SO_SC</v>
          </cell>
          <cell r="D2364" t="str">
            <v>A00</v>
          </cell>
          <cell r="E2364" t="str">
            <v>FTE</v>
          </cell>
          <cell r="F2364" t="str">
            <v>T</v>
          </cell>
          <cell r="G2364" t="str">
            <v>TOTAL</v>
          </cell>
          <cell r="H2364" t="str">
            <v>RSE</v>
          </cell>
          <cell r="I2364">
            <v>4621</v>
          </cell>
          <cell r="K2364" t="str">
            <v>MS</v>
          </cell>
          <cell r="M2364" t="str">
            <v>V</v>
          </cell>
          <cell r="N2364">
            <v>38461.761458333334</v>
          </cell>
          <cell r="O2364" t="str">
            <v>GCHATEAUGIRON</v>
          </cell>
          <cell r="P2364">
            <v>38681.438344907408</v>
          </cell>
          <cell r="Q2364" t="str">
            <v>gchateaug</v>
          </cell>
        </row>
        <row r="2365">
          <cell r="A2365" t="str">
            <v>2001</v>
          </cell>
          <cell r="B2365" t="str">
            <v>PL</v>
          </cell>
          <cell r="C2365" t="str">
            <v>SO_SC</v>
          </cell>
          <cell r="D2365" t="str">
            <v>A00</v>
          </cell>
          <cell r="E2365" t="str">
            <v>FTE</v>
          </cell>
          <cell r="F2365" t="str">
            <v>T</v>
          </cell>
          <cell r="G2365" t="str">
            <v>TOTAL</v>
          </cell>
          <cell r="H2365" t="str">
            <v>RSE</v>
          </cell>
          <cell r="I2365">
            <v>6923</v>
          </cell>
          <cell r="K2365" t="str">
            <v>NC</v>
          </cell>
          <cell r="M2365" t="str">
            <v>V</v>
          </cell>
          <cell r="N2365">
            <v>38461.761458333334</v>
          </cell>
          <cell r="O2365" t="str">
            <v>GCHATEAUGIRON</v>
          </cell>
          <cell r="P2365">
            <v>38681.438032407408</v>
          </cell>
        </row>
        <row r="2366">
          <cell r="A2366" t="str">
            <v>2000</v>
          </cell>
          <cell r="B2366" t="str">
            <v>PL</v>
          </cell>
          <cell r="C2366" t="str">
            <v>SO_SC</v>
          </cell>
          <cell r="D2366" t="str">
            <v>A00</v>
          </cell>
          <cell r="E2366" t="str">
            <v>FTE</v>
          </cell>
          <cell r="F2366" t="str">
            <v>T</v>
          </cell>
          <cell r="G2366" t="str">
            <v>TOTAL</v>
          </cell>
          <cell r="H2366" t="str">
            <v>RSE</v>
          </cell>
          <cell r="I2366">
            <v>6522</v>
          </cell>
          <cell r="K2366" t="str">
            <v>NC</v>
          </cell>
          <cell r="M2366" t="str">
            <v>V</v>
          </cell>
          <cell r="N2366">
            <v>38461.761458333334</v>
          </cell>
          <cell r="O2366" t="str">
            <v>GCHATEAUGIRON</v>
          </cell>
          <cell r="P2366">
            <v>38681.4377662037</v>
          </cell>
        </row>
        <row r="2367">
          <cell r="A2367" t="str">
            <v>1999</v>
          </cell>
          <cell r="B2367" t="str">
            <v>PL</v>
          </cell>
          <cell r="C2367" t="str">
            <v>SO_SC</v>
          </cell>
          <cell r="D2367" t="str">
            <v>A00</v>
          </cell>
          <cell r="E2367" t="str">
            <v>FTE</v>
          </cell>
          <cell r="F2367" t="str">
            <v>T</v>
          </cell>
          <cell r="G2367" t="str">
            <v>TOTAL</v>
          </cell>
          <cell r="H2367" t="str">
            <v>RSE</v>
          </cell>
          <cell r="I2367">
            <v>6619</v>
          </cell>
          <cell r="K2367" t="str">
            <v>NC</v>
          </cell>
          <cell r="M2367" t="str">
            <v>V</v>
          </cell>
          <cell r="N2367">
            <v>38461.761458333334</v>
          </cell>
          <cell r="O2367" t="str">
            <v>GCHATEAUGIRON</v>
          </cell>
          <cell r="P2367">
            <v>38681.437534722223</v>
          </cell>
        </row>
        <row r="2368">
          <cell r="A2368" t="str">
            <v>1998</v>
          </cell>
          <cell r="B2368" t="str">
            <v>PL</v>
          </cell>
          <cell r="C2368" t="str">
            <v>SO_SC</v>
          </cell>
          <cell r="D2368" t="str">
            <v>A00</v>
          </cell>
          <cell r="E2368" t="str">
            <v>FTE</v>
          </cell>
          <cell r="F2368" t="str">
            <v>T</v>
          </cell>
          <cell r="G2368" t="str">
            <v>TOTAL</v>
          </cell>
          <cell r="H2368" t="str">
            <v>RSE</v>
          </cell>
          <cell r="I2368">
            <v>6557</v>
          </cell>
          <cell r="K2368" t="str">
            <v>NC</v>
          </cell>
          <cell r="M2368" t="str">
            <v>V</v>
          </cell>
          <cell r="N2368">
            <v>38461.761458333334</v>
          </cell>
          <cell r="O2368" t="str">
            <v>GCHATEAUGIRON</v>
          </cell>
          <cell r="P2368">
            <v>38681.437291666669</v>
          </cell>
        </row>
        <row r="2369">
          <cell r="A2369" t="str">
            <v>1997</v>
          </cell>
          <cell r="B2369" t="str">
            <v>PL</v>
          </cell>
          <cell r="C2369" t="str">
            <v>SO_SC</v>
          </cell>
          <cell r="D2369" t="str">
            <v>A00</v>
          </cell>
          <cell r="E2369" t="str">
            <v>FTE</v>
          </cell>
          <cell r="F2369" t="str">
            <v>T</v>
          </cell>
          <cell r="G2369" t="str">
            <v>TOTAL</v>
          </cell>
          <cell r="H2369" t="str">
            <v>RSE</v>
          </cell>
          <cell r="I2369">
            <v>5986</v>
          </cell>
          <cell r="K2369" t="str">
            <v>NC</v>
          </cell>
          <cell r="M2369" t="str">
            <v>V</v>
          </cell>
          <cell r="N2369">
            <v>38461.761458333334</v>
          </cell>
          <cell r="O2369" t="str">
            <v>GCHATEAUGIRON</v>
          </cell>
          <cell r="P2369">
            <v>38681.437094907407</v>
          </cell>
        </row>
        <row r="2370">
          <cell r="A2370" t="str">
            <v>1996</v>
          </cell>
          <cell r="B2370" t="str">
            <v>PL</v>
          </cell>
          <cell r="C2370" t="str">
            <v>SO_SC</v>
          </cell>
          <cell r="D2370" t="str">
            <v>A00</v>
          </cell>
          <cell r="E2370" t="str">
            <v>FTE</v>
          </cell>
          <cell r="F2370" t="str">
            <v>T</v>
          </cell>
          <cell r="G2370" t="str">
            <v>TOTAL</v>
          </cell>
          <cell r="H2370" t="str">
            <v>RSE</v>
          </cell>
          <cell r="I2370">
            <v>5327</v>
          </cell>
          <cell r="K2370" t="str">
            <v>NC</v>
          </cell>
          <cell r="M2370" t="str">
            <v>V</v>
          </cell>
          <cell r="N2370">
            <v>38461.761458333334</v>
          </cell>
          <cell r="O2370" t="str">
            <v>GCHATEAUGIRON</v>
          </cell>
          <cell r="P2370">
            <v>38681.436909722222</v>
          </cell>
        </row>
        <row r="2371">
          <cell r="A2371" t="str">
            <v>1995</v>
          </cell>
          <cell r="B2371" t="str">
            <v>PL</v>
          </cell>
          <cell r="C2371" t="str">
            <v>SO_SC</v>
          </cell>
          <cell r="D2371" t="str">
            <v>A00</v>
          </cell>
          <cell r="E2371" t="str">
            <v>FTE</v>
          </cell>
          <cell r="F2371" t="str">
            <v>T</v>
          </cell>
          <cell r="G2371" t="str">
            <v>TOTAL</v>
          </cell>
          <cell r="H2371" t="str">
            <v>RSE</v>
          </cell>
          <cell r="I2371">
            <v>4279</v>
          </cell>
          <cell r="K2371" t="str">
            <v>NC</v>
          </cell>
          <cell r="M2371" t="str">
            <v>V</v>
          </cell>
          <cell r="N2371">
            <v>38461.761458333334</v>
          </cell>
          <cell r="O2371" t="str">
            <v>GCHATEAUGIRON</v>
          </cell>
          <cell r="P2371">
            <v>38681.436747685184</v>
          </cell>
        </row>
        <row r="2372">
          <cell r="A2372" t="str">
            <v>1994</v>
          </cell>
          <cell r="B2372" t="str">
            <v>PL</v>
          </cell>
          <cell r="C2372" t="str">
            <v>SO_SC</v>
          </cell>
          <cell r="D2372" t="str">
            <v>A00</v>
          </cell>
          <cell r="E2372" t="str">
            <v>FTE</v>
          </cell>
          <cell r="F2372" t="str">
            <v>T</v>
          </cell>
          <cell r="G2372" t="str">
            <v>TOTAL</v>
          </cell>
          <cell r="H2372" t="str">
            <v>RSE</v>
          </cell>
          <cell r="J2372" t="str">
            <v>:</v>
          </cell>
          <cell r="K2372" t="str">
            <v>NC</v>
          </cell>
          <cell r="M2372" t="str">
            <v>V</v>
          </cell>
          <cell r="N2372">
            <v>38461.761458333334</v>
          </cell>
          <cell r="O2372" t="str">
            <v>GCHATEAUGIRON</v>
          </cell>
          <cell r="P2372">
            <v>38681.436608796299</v>
          </cell>
        </row>
        <row r="2373">
          <cell r="A2373" t="str">
            <v>1993</v>
          </cell>
          <cell r="B2373" t="str">
            <v>PL</v>
          </cell>
          <cell r="C2373" t="str">
            <v>SO_SC</v>
          </cell>
          <cell r="D2373" t="str">
            <v>A00</v>
          </cell>
          <cell r="E2373" t="str">
            <v>FTE</v>
          </cell>
          <cell r="F2373" t="str">
            <v>T</v>
          </cell>
          <cell r="G2373" t="str">
            <v>TOTAL</v>
          </cell>
          <cell r="H2373" t="str">
            <v>RSE</v>
          </cell>
          <cell r="J2373" t="str">
            <v>:</v>
          </cell>
          <cell r="K2373" t="str">
            <v>NC</v>
          </cell>
          <cell r="M2373" t="str">
            <v>V</v>
          </cell>
          <cell r="N2373">
            <v>38461.761458333334</v>
          </cell>
          <cell r="O2373" t="str">
            <v>GCHATEAUGIRON</v>
          </cell>
          <cell r="P2373">
            <v>38681.43650462963</v>
          </cell>
        </row>
        <row r="2374">
          <cell r="A2374" t="str">
            <v>1985</v>
          </cell>
          <cell r="B2374" t="str">
            <v>EE</v>
          </cell>
          <cell r="C2374" t="str">
            <v>ME_SC</v>
          </cell>
          <cell r="D2374" t="str">
            <v>A00</v>
          </cell>
          <cell r="E2374" t="str">
            <v>FTE</v>
          </cell>
          <cell r="F2374" t="str">
            <v>T</v>
          </cell>
          <cell r="G2374" t="str">
            <v>TOTAL</v>
          </cell>
          <cell r="H2374" t="str">
            <v>RSE</v>
          </cell>
          <cell r="J2374" t="str">
            <v>:</v>
          </cell>
          <cell r="K2374" t="str">
            <v>NC</v>
          </cell>
          <cell r="M2374" t="str">
            <v>V</v>
          </cell>
          <cell r="N2374">
            <v>38461.761469907404</v>
          </cell>
          <cell r="O2374" t="str">
            <v>GCHATEAUGIRON</v>
          </cell>
          <cell r="P2374">
            <v>38681.435972222222</v>
          </cell>
        </row>
        <row r="2375">
          <cell r="A2375" t="str">
            <v>1984</v>
          </cell>
          <cell r="B2375" t="str">
            <v>EE</v>
          </cell>
          <cell r="C2375" t="str">
            <v>ME_SC</v>
          </cell>
          <cell r="D2375" t="str">
            <v>A00</v>
          </cell>
          <cell r="E2375" t="str">
            <v>FTE</v>
          </cell>
          <cell r="F2375" t="str">
            <v>T</v>
          </cell>
          <cell r="G2375" t="str">
            <v>TOTAL</v>
          </cell>
          <cell r="H2375" t="str">
            <v>RSE</v>
          </cell>
          <cell r="J2375" t="str">
            <v>:</v>
          </cell>
          <cell r="K2375" t="str">
            <v>NC</v>
          </cell>
          <cell r="M2375" t="str">
            <v>V</v>
          </cell>
          <cell r="N2375">
            <v>38461.761469907404</v>
          </cell>
          <cell r="O2375" t="str">
            <v>GCHATEAUGIRON</v>
          </cell>
          <cell r="P2375">
            <v>38681.435925925929</v>
          </cell>
        </row>
        <row r="2376">
          <cell r="A2376" t="str">
            <v>1983</v>
          </cell>
          <cell r="B2376" t="str">
            <v>EE</v>
          </cell>
          <cell r="C2376" t="str">
            <v>ME_SC</v>
          </cell>
          <cell r="D2376" t="str">
            <v>A00</v>
          </cell>
          <cell r="E2376" t="str">
            <v>FTE</v>
          </cell>
          <cell r="F2376" t="str">
            <v>T</v>
          </cell>
          <cell r="G2376" t="str">
            <v>TOTAL</v>
          </cell>
          <cell r="H2376" t="str">
            <v>RSE</v>
          </cell>
          <cell r="J2376" t="str">
            <v>:</v>
          </cell>
          <cell r="K2376" t="str">
            <v>NC</v>
          </cell>
          <cell r="M2376" t="str">
            <v>V</v>
          </cell>
          <cell r="N2376">
            <v>38461.761469907404</v>
          </cell>
          <cell r="O2376" t="str">
            <v>GCHATEAUGIRON</v>
          </cell>
          <cell r="P2376">
            <v>38681.435891203706</v>
          </cell>
        </row>
        <row r="2377">
          <cell r="A2377" t="str">
            <v>1982</v>
          </cell>
          <cell r="B2377" t="str">
            <v>EE</v>
          </cell>
          <cell r="C2377" t="str">
            <v>ME_SC</v>
          </cell>
          <cell r="D2377" t="str">
            <v>A00</v>
          </cell>
          <cell r="E2377" t="str">
            <v>FTE</v>
          </cell>
          <cell r="F2377" t="str">
            <v>T</v>
          </cell>
          <cell r="G2377" t="str">
            <v>TOTAL</v>
          </cell>
          <cell r="H2377" t="str">
            <v>RSE</v>
          </cell>
          <cell r="J2377" t="str">
            <v>:</v>
          </cell>
          <cell r="K2377" t="str">
            <v>NC</v>
          </cell>
          <cell r="M2377" t="str">
            <v>V</v>
          </cell>
          <cell r="N2377">
            <v>38461.761469907404</v>
          </cell>
          <cell r="O2377" t="str">
            <v>GCHATEAUGIRON</v>
          </cell>
          <cell r="P2377">
            <v>38681.435868055552</v>
          </cell>
        </row>
        <row r="2378">
          <cell r="A2378" t="str">
            <v>1981</v>
          </cell>
          <cell r="B2378" t="str">
            <v>EE</v>
          </cell>
          <cell r="C2378" t="str">
            <v>ME_SC</v>
          </cell>
          <cell r="D2378" t="str">
            <v>A00</v>
          </cell>
          <cell r="E2378" t="str">
            <v>FTE</v>
          </cell>
          <cell r="F2378" t="str">
            <v>T</v>
          </cell>
          <cell r="G2378" t="str">
            <v>TOTAL</v>
          </cell>
          <cell r="H2378" t="str">
            <v>RSE</v>
          </cell>
          <cell r="J2378" t="str">
            <v>:</v>
          </cell>
          <cell r="K2378" t="str">
            <v>NC</v>
          </cell>
          <cell r="M2378" t="str">
            <v>V</v>
          </cell>
          <cell r="N2378">
            <v>38461.761469907404</v>
          </cell>
          <cell r="O2378" t="str">
            <v>GCHATEAUGIRON</v>
          </cell>
          <cell r="P2378">
            <v>38681.435844907406</v>
          </cell>
        </row>
        <row r="2379">
          <cell r="A2379" t="str">
            <v>1980</v>
          </cell>
          <cell r="B2379" t="str">
            <v>EE</v>
          </cell>
          <cell r="C2379" t="str">
            <v>ME_SC</v>
          </cell>
          <cell r="D2379" t="str">
            <v>A00</v>
          </cell>
          <cell r="E2379" t="str">
            <v>FTE</v>
          </cell>
          <cell r="F2379" t="str">
            <v>T</v>
          </cell>
          <cell r="G2379" t="str">
            <v>TOTAL</v>
          </cell>
          <cell r="H2379" t="str">
            <v>RSE</v>
          </cell>
          <cell r="J2379" t="str">
            <v>:</v>
          </cell>
          <cell r="K2379" t="str">
            <v>NC</v>
          </cell>
          <cell r="M2379" t="str">
            <v>V</v>
          </cell>
          <cell r="N2379">
            <v>38461.761469907404</v>
          </cell>
          <cell r="O2379" t="str">
            <v>GCHATEAUGIRON</v>
          </cell>
          <cell r="P2379">
            <v>38681.435810185183</v>
          </cell>
        </row>
        <row r="2380">
          <cell r="A2380" t="str">
            <v>2002</v>
          </cell>
          <cell r="B2380" t="str">
            <v>CY</v>
          </cell>
          <cell r="C2380" t="str">
            <v>ME_SC</v>
          </cell>
          <cell r="D2380" t="str">
            <v>A00</v>
          </cell>
          <cell r="E2380" t="str">
            <v>FTE</v>
          </cell>
          <cell r="F2380" t="str">
            <v>T</v>
          </cell>
          <cell r="G2380" t="str">
            <v>TOTAL</v>
          </cell>
          <cell r="H2380" t="str">
            <v>RSE</v>
          </cell>
          <cell r="I2380">
            <v>18.600000000000001</v>
          </cell>
          <cell r="K2380" t="str">
            <v>MS</v>
          </cell>
          <cell r="M2380" t="str">
            <v>V</v>
          </cell>
          <cell r="N2380">
            <v>38461.761469907404</v>
          </cell>
          <cell r="O2380" t="str">
            <v>GCHATEAUGIRON</v>
          </cell>
          <cell r="P2380">
            <v>38681.438171296293</v>
          </cell>
          <cell r="Q2380" t="str">
            <v>gchateaug</v>
          </cell>
        </row>
        <row r="2381">
          <cell r="A2381" t="str">
            <v>2001</v>
          </cell>
          <cell r="B2381" t="str">
            <v>CY</v>
          </cell>
          <cell r="C2381" t="str">
            <v>ME_SC</v>
          </cell>
          <cell r="D2381" t="str">
            <v>A00</v>
          </cell>
          <cell r="E2381" t="str">
            <v>FTE</v>
          </cell>
          <cell r="F2381" t="str">
            <v>T</v>
          </cell>
          <cell r="G2381" t="str">
            <v>TOTAL</v>
          </cell>
          <cell r="H2381" t="str">
            <v>RSE</v>
          </cell>
          <cell r="I2381">
            <v>17</v>
          </cell>
          <cell r="K2381" t="str">
            <v>NC</v>
          </cell>
          <cell r="M2381" t="str">
            <v>V</v>
          </cell>
          <cell r="N2381">
            <v>38461.761469907404</v>
          </cell>
          <cell r="O2381" t="str">
            <v>GCHATEAUGIRON</v>
          </cell>
          <cell r="P2381">
            <v>38681.43787037037</v>
          </cell>
        </row>
        <row r="2382">
          <cell r="A2382" t="str">
            <v>2000</v>
          </cell>
          <cell r="B2382" t="str">
            <v>CY</v>
          </cell>
          <cell r="C2382" t="str">
            <v>ME_SC</v>
          </cell>
          <cell r="D2382" t="str">
            <v>A00</v>
          </cell>
          <cell r="E2382" t="str">
            <v>FTE</v>
          </cell>
          <cell r="F2382" t="str">
            <v>T</v>
          </cell>
          <cell r="G2382" t="str">
            <v>TOTAL</v>
          </cell>
          <cell r="H2382" t="str">
            <v>RSE</v>
          </cell>
          <cell r="I2382">
            <v>14</v>
          </cell>
          <cell r="K2382" t="str">
            <v>NC</v>
          </cell>
          <cell r="M2382" t="str">
            <v>V</v>
          </cell>
          <cell r="N2382">
            <v>38461.761469907404</v>
          </cell>
          <cell r="O2382" t="str">
            <v>GCHATEAUGIRON</v>
          </cell>
          <cell r="P2382">
            <v>38681.437638888892</v>
          </cell>
        </row>
        <row r="2383">
          <cell r="A2383" t="str">
            <v>1999</v>
          </cell>
          <cell r="B2383" t="str">
            <v>CY</v>
          </cell>
          <cell r="C2383" t="str">
            <v>ME_SC</v>
          </cell>
          <cell r="D2383" t="str">
            <v>A00</v>
          </cell>
          <cell r="E2383" t="str">
            <v>FTE</v>
          </cell>
          <cell r="F2383" t="str">
            <v>T</v>
          </cell>
          <cell r="G2383" t="str">
            <v>TOTAL</v>
          </cell>
          <cell r="H2383" t="str">
            <v>RSE</v>
          </cell>
          <cell r="I2383">
            <v>12</v>
          </cell>
          <cell r="K2383" t="str">
            <v>NC</v>
          </cell>
          <cell r="M2383" t="str">
            <v>V</v>
          </cell>
          <cell r="N2383">
            <v>38461.761469907404</v>
          </cell>
          <cell r="O2383" t="str">
            <v>GCHATEAUGIRON</v>
          </cell>
          <cell r="P2383">
            <v>38681.437395833331</v>
          </cell>
        </row>
        <row r="2384">
          <cell r="A2384" t="str">
            <v>1998</v>
          </cell>
          <cell r="B2384" t="str">
            <v>CY</v>
          </cell>
          <cell r="C2384" t="str">
            <v>ME_SC</v>
          </cell>
          <cell r="D2384" t="str">
            <v>A00</v>
          </cell>
          <cell r="E2384" t="str">
            <v>FTE</v>
          </cell>
          <cell r="F2384" t="str">
            <v>T</v>
          </cell>
          <cell r="G2384" t="str">
            <v>TOTAL</v>
          </cell>
          <cell r="H2384" t="str">
            <v>RSE</v>
          </cell>
          <cell r="I2384">
            <v>5</v>
          </cell>
          <cell r="K2384" t="str">
            <v>NC</v>
          </cell>
          <cell r="M2384" t="str">
            <v>V</v>
          </cell>
          <cell r="N2384">
            <v>38461.761469907404</v>
          </cell>
          <cell r="O2384" t="str">
            <v>GCHATEAUGIRON</v>
          </cell>
          <cell r="P2384">
            <v>38681.437175925923</v>
          </cell>
        </row>
        <row r="2385">
          <cell r="A2385" t="str">
            <v>1997</v>
          </cell>
          <cell r="B2385" t="str">
            <v>CY</v>
          </cell>
          <cell r="C2385" t="str">
            <v>ME_SC</v>
          </cell>
          <cell r="D2385" t="str">
            <v>A00</v>
          </cell>
          <cell r="E2385" t="str">
            <v>FTE</v>
          </cell>
          <cell r="F2385" t="str">
            <v>T</v>
          </cell>
          <cell r="G2385" t="str">
            <v>TOTAL</v>
          </cell>
          <cell r="H2385" t="str">
            <v>RSE</v>
          </cell>
          <cell r="J2385" t="str">
            <v>:</v>
          </cell>
          <cell r="K2385" t="str">
            <v>NC</v>
          </cell>
          <cell r="M2385" t="str">
            <v>V</v>
          </cell>
          <cell r="N2385">
            <v>38461.761469907404</v>
          </cell>
          <cell r="O2385" t="str">
            <v>GCHATEAUGIRON</v>
          </cell>
          <cell r="P2385">
            <v>38681.436979166669</v>
          </cell>
        </row>
        <row r="2386">
          <cell r="A2386" t="str">
            <v>1996</v>
          </cell>
          <cell r="B2386" t="str">
            <v>CY</v>
          </cell>
          <cell r="C2386" t="str">
            <v>ME_SC</v>
          </cell>
          <cell r="D2386" t="str">
            <v>A00</v>
          </cell>
          <cell r="E2386" t="str">
            <v>FTE</v>
          </cell>
          <cell r="F2386" t="str">
            <v>T</v>
          </cell>
          <cell r="G2386" t="str">
            <v>TOTAL</v>
          </cell>
          <cell r="H2386" t="str">
            <v>RSE</v>
          </cell>
          <cell r="J2386" t="str">
            <v>:</v>
          </cell>
          <cell r="K2386" t="str">
            <v>NC</v>
          </cell>
          <cell r="M2386" t="str">
            <v>V</v>
          </cell>
          <cell r="N2386">
            <v>38461.761469907404</v>
          </cell>
          <cell r="O2386" t="str">
            <v>GCHATEAUGIRON</v>
          </cell>
          <cell r="P2386">
            <v>38681.43681712963</v>
          </cell>
        </row>
        <row r="2387">
          <cell r="A2387" t="str">
            <v>1995</v>
          </cell>
          <cell r="B2387" t="str">
            <v>CY</v>
          </cell>
          <cell r="C2387" t="str">
            <v>ME_SC</v>
          </cell>
          <cell r="D2387" t="str">
            <v>A00</v>
          </cell>
          <cell r="E2387" t="str">
            <v>FTE</v>
          </cell>
          <cell r="F2387" t="str">
            <v>T</v>
          </cell>
          <cell r="G2387" t="str">
            <v>TOTAL</v>
          </cell>
          <cell r="H2387" t="str">
            <v>RSE</v>
          </cell>
          <cell r="J2387" t="str">
            <v>:</v>
          </cell>
          <cell r="K2387" t="str">
            <v>NC</v>
          </cell>
          <cell r="M2387" t="str">
            <v>V</v>
          </cell>
          <cell r="N2387">
            <v>38461.761469907404</v>
          </cell>
          <cell r="O2387" t="str">
            <v>GCHATEAUGIRON</v>
          </cell>
          <cell r="P2387">
            <v>38681.436666666668</v>
          </cell>
        </row>
        <row r="2388">
          <cell r="A2388" t="str">
            <v>1994</v>
          </cell>
          <cell r="B2388" t="str">
            <v>CY</v>
          </cell>
          <cell r="C2388" t="str">
            <v>ME_SC</v>
          </cell>
          <cell r="D2388" t="str">
            <v>A00</v>
          </cell>
          <cell r="E2388" t="str">
            <v>FTE</v>
          </cell>
          <cell r="F2388" t="str">
            <v>T</v>
          </cell>
          <cell r="G2388" t="str">
            <v>TOTAL</v>
          </cell>
          <cell r="H2388" t="str">
            <v>RSE</v>
          </cell>
          <cell r="J2388" t="str">
            <v>:</v>
          </cell>
          <cell r="K2388" t="str">
            <v>NC</v>
          </cell>
          <cell r="M2388" t="str">
            <v>V</v>
          </cell>
          <cell r="N2388">
            <v>38461.761469907404</v>
          </cell>
          <cell r="O2388" t="str">
            <v>GCHATEAUGIRON</v>
          </cell>
          <cell r="P2388">
            <v>38681.436550925922</v>
          </cell>
        </row>
        <row r="2389">
          <cell r="A2389" t="str">
            <v>1993</v>
          </cell>
          <cell r="B2389" t="str">
            <v>CY</v>
          </cell>
          <cell r="C2389" t="str">
            <v>ME_SC</v>
          </cell>
          <cell r="D2389" t="str">
            <v>A00</v>
          </cell>
          <cell r="E2389" t="str">
            <v>FTE</v>
          </cell>
          <cell r="F2389" t="str">
            <v>T</v>
          </cell>
          <cell r="G2389" t="str">
            <v>TOTAL</v>
          </cell>
          <cell r="H2389" t="str">
            <v>RSE</v>
          </cell>
          <cell r="J2389" t="str">
            <v>:</v>
          </cell>
          <cell r="K2389" t="str">
            <v>NC</v>
          </cell>
          <cell r="M2389" t="str">
            <v>V</v>
          </cell>
          <cell r="N2389">
            <v>38461.761469907404</v>
          </cell>
          <cell r="O2389" t="str">
            <v>GCHATEAUGIRON</v>
          </cell>
          <cell r="P2389">
            <v>38681.43644675926</v>
          </cell>
        </row>
        <row r="2390">
          <cell r="A2390" t="str">
            <v>1992</v>
          </cell>
          <cell r="B2390" t="str">
            <v>CY</v>
          </cell>
          <cell r="C2390" t="str">
            <v>ME_SC</v>
          </cell>
          <cell r="D2390" t="str">
            <v>A00</v>
          </cell>
          <cell r="E2390" t="str">
            <v>FTE</v>
          </cell>
          <cell r="F2390" t="str">
            <v>T</v>
          </cell>
          <cell r="G2390" t="str">
            <v>TOTAL</v>
          </cell>
          <cell r="H2390" t="str">
            <v>RSE</v>
          </cell>
          <cell r="I2390">
            <v>3</v>
          </cell>
          <cell r="J2390" t="str">
            <v>i</v>
          </cell>
          <cell r="K2390" t="str">
            <v>NC</v>
          </cell>
          <cell r="M2390" t="str">
            <v>V</v>
          </cell>
          <cell r="N2390">
            <v>38461.761469907404</v>
          </cell>
          <cell r="O2390" t="str">
            <v>GCHATEAUGIRON</v>
          </cell>
          <cell r="P2390">
            <v>38681.436365740738</v>
          </cell>
        </row>
        <row r="2391">
          <cell r="A2391" t="str">
            <v>1991</v>
          </cell>
          <cell r="B2391" t="str">
            <v>CY</v>
          </cell>
          <cell r="C2391" t="str">
            <v>ME_SC</v>
          </cell>
          <cell r="D2391" t="str">
            <v>A00</v>
          </cell>
          <cell r="E2391" t="str">
            <v>FTE</v>
          </cell>
          <cell r="F2391" t="str">
            <v>T</v>
          </cell>
          <cell r="G2391" t="str">
            <v>TOTAL</v>
          </cell>
          <cell r="H2391" t="str">
            <v>RSE</v>
          </cell>
          <cell r="I2391">
            <v>3</v>
          </cell>
          <cell r="J2391" t="str">
            <v>i</v>
          </cell>
          <cell r="K2391" t="str">
            <v>NC</v>
          </cell>
          <cell r="M2391" t="str">
            <v>V</v>
          </cell>
          <cell r="N2391">
            <v>38461.761469907404</v>
          </cell>
          <cell r="O2391" t="str">
            <v>GCHATEAUGIRON</v>
          </cell>
          <cell r="P2391">
            <v>38681.436284722222</v>
          </cell>
        </row>
        <row r="2392">
          <cell r="A2392" t="str">
            <v>1990</v>
          </cell>
          <cell r="B2392" t="str">
            <v>CY</v>
          </cell>
          <cell r="C2392" t="str">
            <v>ME_SC</v>
          </cell>
          <cell r="D2392" t="str">
            <v>A00</v>
          </cell>
          <cell r="E2392" t="str">
            <v>FTE</v>
          </cell>
          <cell r="F2392" t="str">
            <v>T</v>
          </cell>
          <cell r="G2392" t="str">
            <v>TOTAL</v>
          </cell>
          <cell r="H2392" t="str">
            <v>RSE</v>
          </cell>
          <cell r="J2392" t="str">
            <v>:</v>
          </cell>
          <cell r="K2392" t="str">
            <v>NC</v>
          </cell>
          <cell r="M2392" t="str">
            <v>V</v>
          </cell>
          <cell r="N2392">
            <v>38461.761469907404</v>
          </cell>
          <cell r="O2392" t="str">
            <v>GCHATEAUGIRON</v>
          </cell>
          <cell r="P2392">
            <v>38681.436215277776</v>
          </cell>
        </row>
        <row r="2393">
          <cell r="A2393" t="str">
            <v>1989</v>
          </cell>
          <cell r="B2393" t="str">
            <v>CY</v>
          </cell>
          <cell r="C2393" t="str">
            <v>ME_SC</v>
          </cell>
          <cell r="D2393" t="str">
            <v>A00</v>
          </cell>
          <cell r="E2393" t="str">
            <v>FTE</v>
          </cell>
          <cell r="F2393" t="str">
            <v>T</v>
          </cell>
          <cell r="G2393" t="str">
            <v>TOTAL</v>
          </cell>
          <cell r="H2393" t="str">
            <v>RSE</v>
          </cell>
          <cell r="J2393" t="str">
            <v>:</v>
          </cell>
          <cell r="K2393" t="str">
            <v>NC</v>
          </cell>
          <cell r="M2393" t="str">
            <v>V</v>
          </cell>
          <cell r="N2393">
            <v>38461.761469907404</v>
          </cell>
          <cell r="O2393" t="str">
            <v>GCHATEAUGIRON</v>
          </cell>
          <cell r="P2393">
            <v>38681.436145833337</v>
          </cell>
        </row>
        <row r="2394">
          <cell r="A2394" t="str">
            <v>1988</v>
          </cell>
          <cell r="B2394" t="str">
            <v>CY</v>
          </cell>
          <cell r="C2394" t="str">
            <v>ME_SC</v>
          </cell>
          <cell r="D2394" t="str">
            <v>A00</v>
          </cell>
          <cell r="E2394" t="str">
            <v>FTE</v>
          </cell>
          <cell r="F2394" t="str">
            <v>T</v>
          </cell>
          <cell r="G2394" t="str">
            <v>TOTAL</v>
          </cell>
          <cell r="H2394" t="str">
            <v>RSE</v>
          </cell>
          <cell r="J2394" t="str">
            <v>:</v>
          </cell>
          <cell r="K2394" t="str">
            <v>NC</v>
          </cell>
          <cell r="M2394" t="str">
            <v>V</v>
          </cell>
          <cell r="N2394">
            <v>38461.761469907404</v>
          </cell>
          <cell r="O2394" t="str">
            <v>GCHATEAUGIRON</v>
          </cell>
          <cell r="P2394">
            <v>38681.436099537037</v>
          </cell>
        </row>
        <row r="2395">
          <cell r="A2395" t="str">
            <v>1987</v>
          </cell>
          <cell r="B2395" t="str">
            <v>CY</v>
          </cell>
          <cell r="C2395" t="str">
            <v>ME_SC</v>
          </cell>
          <cell r="D2395" t="str">
            <v>A00</v>
          </cell>
          <cell r="E2395" t="str">
            <v>FTE</v>
          </cell>
          <cell r="F2395" t="str">
            <v>T</v>
          </cell>
          <cell r="G2395" t="str">
            <v>TOTAL</v>
          </cell>
          <cell r="H2395" t="str">
            <v>RSE</v>
          </cell>
          <cell r="J2395" t="str">
            <v>:</v>
          </cell>
          <cell r="K2395" t="str">
            <v>NC</v>
          </cell>
          <cell r="M2395" t="str">
            <v>V</v>
          </cell>
          <cell r="N2395">
            <v>38461.761469907404</v>
          </cell>
          <cell r="O2395" t="str">
            <v>GCHATEAUGIRON</v>
          </cell>
          <cell r="P2395">
            <v>38681.436041666668</v>
          </cell>
        </row>
        <row r="2396">
          <cell r="A2396" t="str">
            <v>1986</v>
          </cell>
          <cell r="B2396" t="str">
            <v>CY</v>
          </cell>
          <cell r="C2396" t="str">
            <v>ME_SC</v>
          </cell>
          <cell r="D2396" t="str">
            <v>A00</v>
          </cell>
          <cell r="E2396" t="str">
            <v>FTE</v>
          </cell>
          <cell r="F2396" t="str">
            <v>T</v>
          </cell>
          <cell r="G2396" t="str">
            <v>TOTAL</v>
          </cell>
          <cell r="H2396" t="str">
            <v>RSE</v>
          </cell>
          <cell r="J2396" t="str">
            <v>:</v>
          </cell>
          <cell r="K2396" t="str">
            <v>NC</v>
          </cell>
          <cell r="M2396" t="str">
            <v>V</v>
          </cell>
          <cell r="N2396">
            <v>38461.761469907404</v>
          </cell>
          <cell r="O2396" t="str">
            <v>GCHATEAUGIRON</v>
          </cell>
          <cell r="P2396">
            <v>38681.435995370368</v>
          </cell>
        </row>
        <row r="2397">
          <cell r="A2397" t="str">
            <v>1985</v>
          </cell>
          <cell r="B2397" t="str">
            <v>CY</v>
          </cell>
          <cell r="C2397" t="str">
            <v>ME_SC</v>
          </cell>
          <cell r="D2397" t="str">
            <v>A00</v>
          </cell>
          <cell r="E2397" t="str">
            <v>FTE</v>
          </cell>
          <cell r="F2397" t="str">
            <v>T</v>
          </cell>
          <cell r="G2397" t="str">
            <v>TOTAL</v>
          </cell>
          <cell r="H2397" t="str">
            <v>RSE</v>
          </cell>
          <cell r="J2397" t="str">
            <v>:</v>
          </cell>
          <cell r="K2397" t="str">
            <v>NC</v>
          </cell>
          <cell r="M2397" t="str">
            <v>V</v>
          </cell>
          <cell r="N2397">
            <v>38461.761469907404</v>
          </cell>
          <cell r="O2397" t="str">
            <v>GCHATEAUGIRON</v>
          </cell>
          <cell r="P2397">
            <v>38681.435960648145</v>
          </cell>
        </row>
        <row r="2398">
          <cell r="A2398" t="str">
            <v>1984</v>
          </cell>
          <cell r="B2398" t="str">
            <v>CY</v>
          </cell>
          <cell r="C2398" t="str">
            <v>ME_SC</v>
          </cell>
          <cell r="D2398" t="str">
            <v>A00</v>
          </cell>
          <cell r="E2398" t="str">
            <v>FTE</v>
          </cell>
          <cell r="F2398" t="str">
            <v>T</v>
          </cell>
          <cell r="G2398" t="str">
            <v>TOTAL</v>
          </cell>
          <cell r="H2398" t="str">
            <v>RSE</v>
          </cell>
          <cell r="J2398" t="str">
            <v>:</v>
          </cell>
          <cell r="K2398" t="str">
            <v>NC</v>
          </cell>
          <cell r="M2398" t="str">
            <v>V</v>
          </cell>
          <cell r="N2398">
            <v>38461.761469907404</v>
          </cell>
          <cell r="O2398" t="str">
            <v>GCHATEAUGIRON</v>
          </cell>
          <cell r="P2398">
            <v>38681.435925925929</v>
          </cell>
        </row>
        <row r="2399">
          <cell r="A2399" t="str">
            <v>1983</v>
          </cell>
          <cell r="B2399" t="str">
            <v>CY</v>
          </cell>
          <cell r="C2399" t="str">
            <v>ME_SC</v>
          </cell>
          <cell r="D2399" t="str">
            <v>A00</v>
          </cell>
          <cell r="E2399" t="str">
            <v>FTE</v>
          </cell>
          <cell r="F2399" t="str">
            <v>T</v>
          </cell>
          <cell r="G2399" t="str">
            <v>TOTAL</v>
          </cell>
          <cell r="H2399" t="str">
            <v>RSE</v>
          </cell>
          <cell r="J2399" t="str">
            <v>:</v>
          </cell>
          <cell r="K2399" t="str">
            <v>NC</v>
          </cell>
          <cell r="M2399" t="str">
            <v>V</v>
          </cell>
          <cell r="N2399">
            <v>38461.761469907404</v>
          </cell>
          <cell r="O2399" t="str">
            <v>GCHATEAUGIRON</v>
          </cell>
          <cell r="P2399">
            <v>38681.435891203706</v>
          </cell>
        </row>
        <row r="2400">
          <cell r="A2400" t="str">
            <v>1982</v>
          </cell>
          <cell r="B2400" t="str">
            <v>CY</v>
          </cell>
          <cell r="C2400" t="str">
            <v>ME_SC</v>
          </cell>
          <cell r="D2400" t="str">
            <v>A00</v>
          </cell>
          <cell r="E2400" t="str">
            <v>FTE</v>
          </cell>
          <cell r="F2400" t="str">
            <v>T</v>
          </cell>
          <cell r="G2400" t="str">
            <v>TOTAL</v>
          </cell>
          <cell r="H2400" t="str">
            <v>RSE</v>
          </cell>
          <cell r="J2400" t="str">
            <v>:</v>
          </cell>
          <cell r="K2400" t="str">
            <v>NC</v>
          </cell>
          <cell r="M2400" t="str">
            <v>V</v>
          </cell>
          <cell r="N2400">
            <v>38461.761469907404</v>
          </cell>
          <cell r="O2400" t="str">
            <v>GCHATEAUGIRON</v>
          </cell>
          <cell r="P2400">
            <v>38681.435856481483</v>
          </cell>
        </row>
        <row r="2401">
          <cell r="A2401" t="str">
            <v>1981</v>
          </cell>
          <cell r="B2401" t="str">
            <v>CY</v>
          </cell>
          <cell r="C2401" t="str">
            <v>ME_SC</v>
          </cell>
          <cell r="D2401" t="str">
            <v>A00</v>
          </cell>
          <cell r="E2401" t="str">
            <v>FTE</v>
          </cell>
          <cell r="F2401" t="str">
            <v>T</v>
          </cell>
          <cell r="G2401" t="str">
            <v>TOTAL</v>
          </cell>
          <cell r="H2401" t="str">
            <v>RSE</v>
          </cell>
          <cell r="J2401" t="str">
            <v>:</v>
          </cell>
          <cell r="K2401" t="str">
            <v>NC</v>
          </cell>
          <cell r="M2401" t="str">
            <v>V</v>
          </cell>
          <cell r="N2401">
            <v>38461.761469907404</v>
          </cell>
          <cell r="O2401" t="str">
            <v>GCHATEAUGIRON</v>
          </cell>
          <cell r="P2401">
            <v>38681.435833333337</v>
          </cell>
        </row>
        <row r="2402">
          <cell r="A2402" t="str">
            <v>1980</v>
          </cell>
          <cell r="B2402" t="str">
            <v>CY</v>
          </cell>
          <cell r="C2402" t="str">
            <v>ME_SC</v>
          </cell>
          <cell r="D2402" t="str">
            <v>A00</v>
          </cell>
          <cell r="E2402" t="str">
            <v>FTE</v>
          </cell>
          <cell r="F2402" t="str">
            <v>T</v>
          </cell>
          <cell r="G2402" t="str">
            <v>TOTAL</v>
          </cell>
          <cell r="H2402" t="str">
            <v>RSE</v>
          </cell>
          <cell r="J2402" t="str">
            <v>:</v>
          </cell>
          <cell r="K2402" t="str">
            <v>NC</v>
          </cell>
          <cell r="M2402" t="str">
            <v>V</v>
          </cell>
          <cell r="N2402">
            <v>38461.761469907404</v>
          </cell>
          <cell r="O2402" t="str">
            <v>GCHATEAUGIRON</v>
          </cell>
          <cell r="P2402">
            <v>38681.435810185183</v>
          </cell>
        </row>
        <row r="2403">
          <cell r="A2403" t="str">
            <v>2002</v>
          </cell>
          <cell r="B2403" t="str">
            <v>LV</v>
          </cell>
          <cell r="C2403" t="str">
            <v>ME_SC</v>
          </cell>
          <cell r="D2403" t="str">
            <v>A00</v>
          </cell>
          <cell r="E2403" t="str">
            <v>FTE</v>
          </cell>
          <cell r="F2403" t="str">
            <v>T</v>
          </cell>
          <cell r="G2403" t="str">
            <v>TOTAL</v>
          </cell>
          <cell r="H2403" t="str">
            <v>RSE</v>
          </cell>
          <cell r="I2403">
            <v>196</v>
          </cell>
          <cell r="K2403" t="str">
            <v>MS</v>
          </cell>
          <cell r="M2403" t="str">
            <v>V</v>
          </cell>
          <cell r="N2403">
            <v>38461.761469907404</v>
          </cell>
          <cell r="O2403" t="str">
            <v>GCHATEAUGIRON</v>
          </cell>
          <cell r="P2403">
            <v>38681.438321759262</v>
          </cell>
          <cell r="Q2403" t="str">
            <v>gchateaug</v>
          </cell>
        </row>
        <row r="2404">
          <cell r="A2404" t="str">
            <v>2001</v>
          </cell>
          <cell r="B2404" t="str">
            <v>LV</v>
          </cell>
          <cell r="C2404" t="str">
            <v>ME_SC</v>
          </cell>
          <cell r="D2404" t="str">
            <v>A00</v>
          </cell>
          <cell r="E2404" t="str">
            <v>FTE</v>
          </cell>
          <cell r="F2404" t="str">
            <v>T</v>
          </cell>
          <cell r="G2404" t="str">
            <v>TOTAL</v>
          </cell>
          <cell r="H2404" t="str">
            <v>RSE</v>
          </cell>
          <cell r="I2404">
            <v>259</v>
          </cell>
          <cell r="K2404" t="str">
            <v>NC</v>
          </cell>
          <cell r="M2404" t="str">
            <v>V</v>
          </cell>
          <cell r="N2404">
            <v>38461.761469907404</v>
          </cell>
          <cell r="O2404" t="str">
            <v>GCHATEAUGIRON</v>
          </cell>
          <cell r="P2404">
            <v>38681.438009259262</v>
          </cell>
        </row>
        <row r="2405">
          <cell r="A2405" t="str">
            <v>2000</v>
          </cell>
          <cell r="B2405" t="str">
            <v>LV</v>
          </cell>
          <cell r="C2405" t="str">
            <v>ME_SC</v>
          </cell>
          <cell r="D2405" t="str">
            <v>A00</v>
          </cell>
          <cell r="E2405" t="str">
            <v>FTE</v>
          </cell>
          <cell r="F2405" t="str">
            <v>T</v>
          </cell>
          <cell r="G2405" t="str">
            <v>TOTAL</v>
          </cell>
          <cell r="H2405" t="str">
            <v>RSE</v>
          </cell>
          <cell r="I2405">
            <v>168</v>
          </cell>
          <cell r="K2405" t="str">
            <v>NC</v>
          </cell>
          <cell r="M2405" t="str">
            <v>V</v>
          </cell>
          <cell r="N2405">
            <v>38461.761469907404</v>
          </cell>
          <cell r="O2405" t="str">
            <v>GCHATEAUGIRON</v>
          </cell>
          <cell r="P2405">
            <v>38681.437743055554</v>
          </cell>
        </row>
        <row r="2406">
          <cell r="A2406" t="str">
            <v>1999</v>
          </cell>
          <cell r="B2406" t="str">
            <v>LV</v>
          </cell>
          <cell r="C2406" t="str">
            <v>ME_SC</v>
          </cell>
          <cell r="D2406" t="str">
            <v>A00</v>
          </cell>
          <cell r="E2406" t="str">
            <v>FTE</v>
          </cell>
          <cell r="F2406" t="str">
            <v>T</v>
          </cell>
          <cell r="G2406" t="str">
            <v>TOTAL</v>
          </cell>
          <cell r="H2406" t="str">
            <v>RSE</v>
          </cell>
          <cell r="I2406">
            <v>139</v>
          </cell>
          <cell r="K2406" t="str">
            <v>NC</v>
          </cell>
          <cell r="M2406" t="str">
            <v>V</v>
          </cell>
          <cell r="N2406">
            <v>38461.761469907404</v>
          </cell>
          <cell r="O2406" t="str">
            <v>GCHATEAUGIRON</v>
          </cell>
          <cell r="P2406">
            <v>38681.437511574077</v>
          </cell>
        </row>
        <row r="2407">
          <cell r="A2407" t="str">
            <v>1998</v>
          </cell>
          <cell r="B2407" t="str">
            <v>LV</v>
          </cell>
          <cell r="C2407" t="str">
            <v>ME_SC</v>
          </cell>
          <cell r="D2407" t="str">
            <v>A00</v>
          </cell>
          <cell r="E2407" t="str">
            <v>FTE</v>
          </cell>
          <cell r="F2407" t="str">
            <v>T</v>
          </cell>
          <cell r="G2407" t="str">
            <v>TOTAL</v>
          </cell>
          <cell r="H2407" t="str">
            <v>RSE</v>
          </cell>
          <cell r="I2407">
            <v>161</v>
          </cell>
          <cell r="K2407" t="str">
            <v>NC</v>
          </cell>
          <cell r="M2407" t="str">
            <v>V</v>
          </cell>
          <cell r="N2407">
            <v>38461.761469907404</v>
          </cell>
          <cell r="O2407" t="str">
            <v>GCHATEAUGIRON</v>
          </cell>
          <cell r="P2407">
            <v>38681.437268518515</v>
          </cell>
        </row>
        <row r="2408">
          <cell r="A2408" t="str">
            <v>1997</v>
          </cell>
          <cell r="B2408" t="str">
            <v>LV</v>
          </cell>
          <cell r="C2408" t="str">
            <v>ME_SC</v>
          </cell>
          <cell r="D2408" t="str">
            <v>A00</v>
          </cell>
          <cell r="E2408" t="str">
            <v>FTE</v>
          </cell>
          <cell r="F2408" t="str">
            <v>T</v>
          </cell>
          <cell r="G2408" t="str">
            <v>TOTAL</v>
          </cell>
          <cell r="H2408" t="str">
            <v>RSE</v>
          </cell>
          <cell r="I2408">
            <v>155</v>
          </cell>
          <cell r="K2408" t="str">
            <v>NC</v>
          </cell>
          <cell r="M2408" t="str">
            <v>V</v>
          </cell>
          <cell r="N2408">
            <v>38461.761469907404</v>
          </cell>
          <cell r="O2408" t="str">
            <v>GCHATEAUGIRON</v>
          </cell>
          <cell r="P2408">
            <v>38681.437071759261</v>
          </cell>
        </row>
        <row r="2409">
          <cell r="A2409" t="str">
            <v>1996</v>
          </cell>
          <cell r="B2409" t="str">
            <v>LV</v>
          </cell>
          <cell r="C2409" t="str">
            <v>ME_SC</v>
          </cell>
          <cell r="D2409" t="str">
            <v>A00</v>
          </cell>
          <cell r="E2409" t="str">
            <v>FTE</v>
          </cell>
          <cell r="F2409" t="str">
            <v>T</v>
          </cell>
          <cell r="G2409" t="str">
            <v>TOTAL</v>
          </cell>
          <cell r="H2409" t="str">
            <v>RSE</v>
          </cell>
          <cell r="I2409">
            <v>123</v>
          </cell>
          <cell r="K2409" t="str">
            <v>NC</v>
          </cell>
          <cell r="M2409" t="str">
            <v>V</v>
          </cell>
          <cell r="N2409">
            <v>38461.761469907404</v>
          </cell>
          <cell r="O2409" t="str">
            <v>GCHATEAUGIRON</v>
          </cell>
          <cell r="P2409">
            <v>38681.436898148146</v>
          </cell>
        </row>
        <row r="2410">
          <cell r="A2410" t="str">
            <v>1995</v>
          </cell>
          <cell r="B2410" t="str">
            <v>LV</v>
          </cell>
          <cell r="C2410" t="str">
            <v>ME_SC</v>
          </cell>
          <cell r="D2410" t="str">
            <v>A00</v>
          </cell>
          <cell r="E2410" t="str">
            <v>FTE</v>
          </cell>
          <cell r="F2410" t="str">
            <v>T</v>
          </cell>
          <cell r="G2410" t="str">
            <v>TOTAL</v>
          </cell>
          <cell r="H2410" t="str">
            <v>RSE</v>
          </cell>
          <cell r="I2410">
            <v>161</v>
          </cell>
          <cell r="K2410" t="str">
            <v>NC</v>
          </cell>
          <cell r="M2410" t="str">
            <v>V</v>
          </cell>
          <cell r="N2410">
            <v>38461.761469907404</v>
          </cell>
          <cell r="O2410" t="str">
            <v>GCHATEAUGIRON</v>
          </cell>
          <cell r="P2410">
            <v>38681.436736111114</v>
          </cell>
        </row>
        <row r="2411">
          <cell r="A2411" t="str">
            <v>1994</v>
          </cell>
          <cell r="B2411" t="str">
            <v>LV</v>
          </cell>
          <cell r="C2411" t="str">
            <v>ME_SC</v>
          </cell>
          <cell r="D2411" t="str">
            <v>A00</v>
          </cell>
          <cell r="E2411" t="str">
            <v>FTE</v>
          </cell>
          <cell r="F2411" t="str">
            <v>T</v>
          </cell>
          <cell r="G2411" t="str">
            <v>TOTAL</v>
          </cell>
          <cell r="H2411" t="str">
            <v>RSE</v>
          </cell>
          <cell r="J2411" t="str">
            <v>:</v>
          </cell>
          <cell r="K2411" t="str">
            <v>NC</v>
          </cell>
          <cell r="M2411" t="str">
            <v>V</v>
          </cell>
          <cell r="N2411">
            <v>38461.761469907404</v>
          </cell>
          <cell r="O2411" t="str">
            <v>GCHATEAUGIRON</v>
          </cell>
          <cell r="P2411">
            <v>38681.436597222222</v>
          </cell>
        </row>
        <row r="2412">
          <cell r="A2412" t="str">
            <v>1993</v>
          </cell>
          <cell r="B2412" t="str">
            <v>LV</v>
          </cell>
          <cell r="C2412" t="str">
            <v>ME_SC</v>
          </cell>
          <cell r="D2412" t="str">
            <v>A00</v>
          </cell>
          <cell r="E2412" t="str">
            <v>FTE</v>
          </cell>
          <cell r="F2412" t="str">
            <v>T</v>
          </cell>
          <cell r="G2412" t="str">
            <v>TOTAL</v>
          </cell>
          <cell r="H2412" t="str">
            <v>RSE</v>
          </cell>
          <cell r="I2412">
            <v>184</v>
          </cell>
          <cell r="K2412" t="str">
            <v>NC</v>
          </cell>
          <cell r="M2412" t="str">
            <v>V</v>
          </cell>
          <cell r="N2412">
            <v>38461.761469907404</v>
          </cell>
          <cell r="O2412" t="str">
            <v>GCHATEAUGIRON</v>
          </cell>
          <cell r="P2412">
            <v>38681.436493055553</v>
          </cell>
        </row>
        <row r="2413">
          <cell r="A2413" t="str">
            <v>1992</v>
          </cell>
          <cell r="B2413" t="str">
            <v>LV</v>
          </cell>
          <cell r="C2413" t="str">
            <v>ME_SC</v>
          </cell>
          <cell r="D2413" t="str">
            <v>A00</v>
          </cell>
          <cell r="E2413" t="str">
            <v>FTE</v>
          </cell>
          <cell r="F2413" t="str">
            <v>T</v>
          </cell>
          <cell r="G2413" t="str">
            <v>TOTAL</v>
          </cell>
          <cell r="H2413" t="str">
            <v>RSE</v>
          </cell>
          <cell r="J2413" t="str">
            <v>:</v>
          </cell>
          <cell r="K2413" t="str">
            <v>NC</v>
          </cell>
          <cell r="M2413" t="str">
            <v>V</v>
          </cell>
          <cell r="N2413">
            <v>38461.761469907404</v>
          </cell>
          <cell r="O2413" t="str">
            <v>GCHATEAUGIRON</v>
          </cell>
          <cell r="P2413">
            <v>38681.436400462961</v>
          </cell>
        </row>
        <row r="2414">
          <cell r="A2414" t="str">
            <v>1991</v>
          </cell>
          <cell r="B2414" t="str">
            <v>LV</v>
          </cell>
          <cell r="C2414" t="str">
            <v>ME_SC</v>
          </cell>
          <cell r="D2414" t="str">
            <v>A00</v>
          </cell>
          <cell r="E2414" t="str">
            <v>FTE</v>
          </cell>
          <cell r="F2414" t="str">
            <v>T</v>
          </cell>
          <cell r="G2414" t="str">
            <v>TOTAL</v>
          </cell>
          <cell r="H2414" t="str">
            <v>RSE</v>
          </cell>
          <cell r="J2414" t="str">
            <v>:</v>
          </cell>
          <cell r="K2414" t="str">
            <v>NC</v>
          </cell>
          <cell r="M2414" t="str">
            <v>V</v>
          </cell>
          <cell r="N2414">
            <v>38461.761469907404</v>
          </cell>
          <cell r="O2414" t="str">
            <v>GCHATEAUGIRON</v>
          </cell>
          <cell r="P2414">
            <v>38681.436319444445</v>
          </cell>
        </row>
        <row r="2415">
          <cell r="A2415" t="str">
            <v>1990</v>
          </cell>
          <cell r="B2415" t="str">
            <v>LV</v>
          </cell>
          <cell r="C2415" t="str">
            <v>ME_SC</v>
          </cell>
          <cell r="D2415" t="str">
            <v>A00</v>
          </cell>
          <cell r="E2415" t="str">
            <v>FTE</v>
          </cell>
          <cell r="F2415" t="str">
            <v>T</v>
          </cell>
          <cell r="G2415" t="str">
            <v>TOTAL</v>
          </cell>
          <cell r="H2415" t="str">
            <v>RSE</v>
          </cell>
          <cell r="J2415" t="str">
            <v>:</v>
          </cell>
          <cell r="K2415" t="str">
            <v>NC</v>
          </cell>
          <cell r="M2415" t="str">
            <v>V</v>
          </cell>
          <cell r="N2415">
            <v>38461.761469907404</v>
          </cell>
          <cell r="O2415" t="str">
            <v>GCHATEAUGIRON</v>
          </cell>
          <cell r="P2415">
            <v>38681.436249999999</v>
          </cell>
        </row>
        <row r="2416">
          <cell r="A2416" t="str">
            <v>1989</v>
          </cell>
          <cell r="B2416" t="str">
            <v>LV</v>
          </cell>
          <cell r="C2416" t="str">
            <v>ME_SC</v>
          </cell>
          <cell r="D2416" t="str">
            <v>A00</v>
          </cell>
          <cell r="E2416" t="str">
            <v>FTE</v>
          </cell>
          <cell r="F2416" t="str">
            <v>T</v>
          </cell>
          <cell r="G2416" t="str">
            <v>TOTAL</v>
          </cell>
          <cell r="H2416" t="str">
            <v>RSE</v>
          </cell>
          <cell r="J2416" t="str">
            <v>:</v>
          </cell>
          <cell r="K2416" t="str">
            <v>NC</v>
          </cell>
          <cell r="M2416" t="str">
            <v>V</v>
          </cell>
          <cell r="N2416">
            <v>38461.761469907404</v>
          </cell>
          <cell r="O2416" t="str">
            <v>GCHATEAUGIRON</v>
          </cell>
          <cell r="P2416">
            <v>38681.436180555553</v>
          </cell>
        </row>
        <row r="2417">
          <cell r="A2417" t="str">
            <v>1988</v>
          </cell>
          <cell r="B2417" t="str">
            <v>LV</v>
          </cell>
          <cell r="C2417" t="str">
            <v>ME_SC</v>
          </cell>
          <cell r="D2417" t="str">
            <v>A00</v>
          </cell>
          <cell r="E2417" t="str">
            <v>FTE</v>
          </cell>
          <cell r="F2417" t="str">
            <v>T</v>
          </cell>
          <cell r="G2417" t="str">
            <v>TOTAL</v>
          </cell>
          <cell r="H2417" t="str">
            <v>RSE</v>
          </cell>
          <cell r="J2417" t="str">
            <v>:</v>
          </cell>
          <cell r="K2417" t="str">
            <v>NC</v>
          </cell>
          <cell r="M2417" t="str">
            <v>V</v>
          </cell>
          <cell r="N2417">
            <v>38461.761469907404</v>
          </cell>
          <cell r="O2417" t="str">
            <v>GCHATEAUGIRON</v>
          </cell>
          <cell r="P2417">
            <v>38681.436122685183</v>
          </cell>
        </row>
        <row r="2418">
          <cell r="A2418" t="str">
            <v>1987</v>
          </cell>
          <cell r="B2418" t="str">
            <v>LV</v>
          </cell>
          <cell r="C2418" t="str">
            <v>ME_SC</v>
          </cell>
          <cell r="D2418" t="str">
            <v>A00</v>
          </cell>
          <cell r="E2418" t="str">
            <v>FTE</v>
          </cell>
          <cell r="F2418" t="str">
            <v>T</v>
          </cell>
          <cell r="G2418" t="str">
            <v>TOTAL</v>
          </cell>
          <cell r="H2418" t="str">
            <v>RSE</v>
          </cell>
          <cell r="J2418" t="str">
            <v>:</v>
          </cell>
          <cell r="K2418" t="str">
            <v>NC</v>
          </cell>
          <cell r="M2418" t="str">
            <v>V</v>
          </cell>
          <cell r="N2418">
            <v>38461.761469907404</v>
          </cell>
          <cell r="O2418" t="str">
            <v>GCHATEAUGIRON</v>
          </cell>
          <cell r="P2418">
            <v>38681.436076388891</v>
          </cell>
        </row>
        <row r="2419">
          <cell r="A2419" t="str">
            <v>1986</v>
          </cell>
          <cell r="B2419" t="str">
            <v>LV</v>
          </cell>
          <cell r="C2419" t="str">
            <v>ME_SC</v>
          </cell>
          <cell r="D2419" t="str">
            <v>A00</v>
          </cell>
          <cell r="E2419" t="str">
            <v>FTE</v>
          </cell>
          <cell r="F2419" t="str">
            <v>T</v>
          </cell>
          <cell r="G2419" t="str">
            <v>TOTAL</v>
          </cell>
          <cell r="H2419" t="str">
            <v>RSE</v>
          </cell>
          <cell r="J2419" t="str">
            <v>:</v>
          </cell>
          <cell r="K2419" t="str">
            <v>NC</v>
          </cell>
          <cell r="M2419" t="str">
            <v>V</v>
          </cell>
          <cell r="N2419">
            <v>38461.761469907404</v>
          </cell>
          <cell r="O2419" t="str">
            <v>GCHATEAUGIRON</v>
          </cell>
          <cell r="P2419">
            <v>38681.436018518521</v>
          </cell>
        </row>
        <row r="2420">
          <cell r="A2420" t="str">
            <v>1985</v>
          </cell>
          <cell r="B2420" t="str">
            <v>LV</v>
          </cell>
          <cell r="C2420" t="str">
            <v>ME_SC</v>
          </cell>
          <cell r="D2420" t="str">
            <v>A00</v>
          </cell>
          <cell r="E2420" t="str">
            <v>FTE</v>
          </cell>
          <cell r="F2420" t="str">
            <v>T</v>
          </cell>
          <cell r="G2420" t="str">
            <v>TOTAL</v>
          </cell>
          <cell r="H2420" t="str">
            <v>RSE</v>
          </cell>
          <cell r="J2420" t="str">
            <v>:</v>
          </cell>
          <cell r="K2420" t="str">
            <v>NC</v>
          </cell>
          <cell r="M2420" t="str">
            <v>V</v>
          </cell>
          <cell r="N2420">
            <v>38461.761469907404</v>
          </cell>
          <cell r="O2420" t="str">
            <v>GCHATEAUGIRON</v>
          </cell>
          <cell r="P2420">
            <v>38681.435983796298</v>
          </cell>
        </row>
        <row r="2421">
          <cell r="A2421" t="str">
            <v>1984</v>
          </cell>
          <cell r="B2421" t="str">
            <v>LV</v>
          </cell>
          <cell r="C2421" t="str">
            <v>ME_SC</v>
          </cell>
          <cell r="D2421" t="str">
            <v>A00</v>
          </cell>
          <cell r="E2421" t="str">
            <v>FTE</v>
          </cell>
          <cell r="F2421" t="str">
            <v>T</v>
          </cell>
          <cell r="G2421" t="str">
            <v>TOTAL</v>
          </cell>
          <cell r="H2421" t="str">
            <v>RSE</v>
          </cell>
          <cell r="J2421" t="str">
            <v>:</v>
          </cell>
          <cell r="K2421" t="str">
            <v>NC</v>
          </cell>
          <cell r="M2421" t="str">
            <v>V</v>
          </cell>
          <cell r="N2421">
            <v>38461.761469907404</v>
          </cell>
          <cell r="O2421" t="str">
            <v>GCHATEAUGIRON</v>
          </cell>
          <cell r="P2421">
            <v>38681.435937499999</v>
          </cell>
        </row>
        <row r="2422">
          <cell r="A2422" t="str">
            <v>1983</v>
          </cell>
          <cell r="B2422" t="str">
            <v>LV</v>
          </cell>
          <cell r="C2422" t="str">
            <v>ME_SC</v>
          </cell>
          <cell r="D2422" t="str">
            <v>A00</v>
          </cell>
          <cell r="E2422" t="str">
            <v>FTE</v>
          </cell>
          <cell r="F2422" t="str">
            <v>T</v>
          </cell>
          <cell r="G2422" t="str">
            <v>TOTAL</v>
          </cell>
          <cell r="H2422" t="str">
            <v>RSE</v>
          </cell>
          <cell r="J2422" t="str">
            <v>:</v>
          </cell>
          <cell r="K2422" t="str">
            <v>NC</v>
          </cell>
          <cell r="M2422" t="str">
            <v>V</v>
          </cell>
          <cell r="N2422">
            <v>38461.761469907404</v>
          </cell>
          <cell r="O2422" t="str">
            <v>GCHATEAUGIRON</v>
          </cell>
          <cell r="P2422">
            <v>38681.435902777775</v>
          </cell>
        </row>
        <row r="2423">
          <cell r="A2423" t="str">
            <v>1982</v>
          </cell>
          <cell r="B2423" t="str">
            <v>LV</v>
          </cell>
          <cell r="C2423" t="str">
            <v>ME_SC</v>
          </cell>
          <cell r="D2423" t="str">
            <v>A00</v>
          </cell>
          <cell r="E2423" t="str">
            <v>FTE</v>
          </cell>
          <cell r="F2423" t="str">
            <v>T</v>
          </cell>
          <cell r="G2423" t="str">
            <v>TOTAL</v>
          </cell>
          <cell r="H2423" t="str">
            <v>RSE</v>
          </cell>
          <cell r="J2423" t="str">
            <v>:</v>
          </cell>
          <cell r="K2423" t="str">
            <v>NC</v>
          </cell>
          <cell r="M2423" t="str">
            <v>V</v>
          </cell>
          <cell r="N2423">
            <v>38461.761469907404</v>
          </cell>
          <cell r="O2423" t="str">
            <v>GCHATEAUGIRON</v>
          </cell>
          <cell r="P2423">
            <v>38681.435879629629</v>
          </cell>
        </row>
        <row r="2424">
          <cell r="A2424" t="str">
            <v>1981</v>
          </cell>
          <cell r="B2424" t="str">
            <v>LV</v>
          </cell>
          <cell r="C2424" t="str">
            <v>ME_SC</v>
          </cell>
          <cell r="D2424" t="str">
            <v>A00</v>
          </cell>
          <cell r="E2424" t="str">
            <v>FTE</v>
          </cell>
          <cell r="F2424" t="str">
            <v>T</v>
          </cell>
          <cell r="G2424" t="str">
            <v>TOTAL</v>
          </cell>
          <cell r="H2424" t="str">
            <v>RSE</v>
          </cell>
          <cell r="J2424" t="str">
            <v>:</v>
          </cell>
          <cell r="K2424" t="str">
            <v>NC</v>
          </cell>
          <cell r="M2424" t="str">
            <v>V</v>
          </cell>
          <cell r="N2424">
            <v>38461.761469907404</v>
          </cell>
          <cell r="O2424" t="str">
            <v>GCHATEAUGIRON</v>
          </cell>
          <cell r="P2424">
            <v>38681.435844907406</v>
          </cell>
        </row>
        <row r="2425">
          <cell r="A2425" t="str">
            <v>1980</v>
          </cell>
          <cell r="B2425" t="str">
            <v>LV</v>
          </cell>
          <cell r="C2425" t="str">
            <v>ME_SC</v>
          </cell>
          <cell r="D2425" t="str">
            <v>A00</v>
          </cell>
          <cell r="E2425" t="str">
            <v>FTE</v>
          </cell>
          <cell r="F2425" t="str">
            <v>T</v>
          </cell>
          <cell r="G2425" t="str">
            <v>TOTAL</v>
          </cell>
          <cell r="H2425" t="str">
            <v>RSE</v>
          </cell>
          <cell r="J2425" t="str">
            <v>:</v>
          </cell>
          <cell r="K2425" t="str">
            <v>NC</v>
          </cell>
          <cell r="M2425" t="str">
            <v>V</v>
          </cell>
          <cell r="N2425">
            <v>38461.761469907404</v>
          </cell>
          <cell r="O2425" t="str">
            <v>GCHATEAUGIRON</v>
          </cell>
          <cell r="P2425">
            <v>38681.43582175926</v>
          </cell>
        </row>
        <row r="2426">
          <cell r="A2426" t="str">
            <v>2002</v>
          </cell>
          <cell r="B2426" t="str">
            <v>LT</v>
          </cell>
          <cell r="C2426" t="str">
            <v>ME_SC</v>
          </cell>
          <cell r="D2426" t="str">
            <v>A00</v>
          </cell>
          <cell r="E2426" t="str">
            <v>FTE</v>
          </cell>
          <cell r="F2426" t="str">
            <v>T</v>
          </cell>
          <cell r="G2426" t="str">
            <v>TOTAL</v>
          </cell>
          <cell r="H2426" t="str">
            <v>RSE</v>
          </cell>
          <cell r="I2426">
            <v>745</v>
          </cell>
          <cell r="K2426" t="str">
            <v>MS</v>
          </cell>
          <cell r="M2426" t="str">
            <v>V</v>
          </cell>
          <cell r="N2426">
            <v>38461.761469907404</v>
          </cell>
          <cell r="O2426" t="str">
            <v>GCHATEAUGIRON</v>
          </cell>
          <cell r="P2426">
            <v>38681.438310185185</v>
          </cell>
          <cell r="Q2426" t="str">
            <v>gchateaug</v>
          </cell>
        </row>
        <row r="2427">
          <cell r="A2427" t="str">
            <v>1989</v>
          </cell>
          <cell r="B2427" t="str">
            <v>PT</v>
          </cell>
          <cell r="C2427" t="str">
            <v>SO_SC</v>
          </cell>
          <cell r="D2427" t="str">
            <v>A00</v>
          </cell>
          <cell r="E2427" t="str">
            <v>FTE</v>
          </cell>
          <cell r="F2427" t="str">
            <v>T</v>
          </cell>
          <cell r="G2427" t="str">
            <v>TOTAL</v>
          </cell>
          <cell r="H2427" t="str">
            <v>RSE</v>
          </cell>
          <cell r="J2427" t="str">
            <v>:</v>
          </cell>
          <cell r="K2427" t="str">
            <v>NC</v>
          </cell>
          <cell r="M2427" t="str">
            <v>V</v>
          </cell>
          <cell r="N2427">
            <v>38461.761469907404</v>
          </cell>
          <cell r="O2427" t="str">
            <v>GCHATEAUGIRON</v>
          </cell>
          <cell r="P2427">
            <v>38681.436192129629</v>
          </cell>
        </row>
        <row r="2428">
          <cell r="A2428" t="str">
            <v>1988</v>
          </cell>
          <cell r="B2428" t="str">
            <v>PT</v>
          </cell>
          <cell r="C2428" t="str">
            <v>SO_SC</v>
          </cell>
          <cell r="D2428" t="str">
            <v>A00</v>
          </cell>
          <cell r="E2428" t="str">
            <v>FTE</v>
          </cell>
          <cell r="F2428" t="str">
            <v>T</v>
          </cell>
          <cell r="G2428" t="str">
            <v>TOTAL</v>
          </cell>
          <cell r="H2428" t="str">
            <v>RSE</v>
          </cell>
          <cell r="J2428" t="str">
            <v>:</v>
          </cell>
          <cell r="K2428" t="str">
            <v>NC</v>
          </cell>
          <cell r="M2428" t="str">
            <v>V</v>
          </cell>
          <cell r="N2428">
            <v>38461.761469907404</v>
          </cell>
          <cell r="O2428" t="str">
            <v>GCHATEAUGIRON</v>
          </cell>
          <cell r="P2428">
            <v>38681.43613425926</v>
          </cell>
        </row>
        <row r="2429">
          <cell r="A2429" t="str">
            <v>1987</v>
          </cell>
          <cell r="B2429" t="str">
            <v>PT</v>
          </cell>
          <cell r="C2429" t="str">
            <v>SO_SC</v>
          </cell>
          <cell r="D2429" t="str">
            <v>A00</v>
          </cell>
          <cell r="E2429" t="str">
            <v>FTE</v>
          </cell>
          <cell r="F2429" t="str">
            <v>T</v>
          </cell>
          <cell r="G2429" t="str">
            <v>TOTAL</v>
          </cell>
          <cell r="H2429" t="str">
            <v>RSE</v>
          </cell>
          <cell r="J2429" t="str">
            <v>:</v>
          </cell>
          <cell r="K2429" t="str">
            <v>NC</v>
          </cell>
          <cell r="M2429" t="str">
            <v>V</v>
          </cell>
          <cell r="N2429">
            <v>38461.761469907404</v>
          </cell>
          <cell r="O2429" t="str">
            <v>GCHATEAUGIRON</v>
          </cell>
          <cell r="P2429">
            <v>38681.436076388891</v>
          </cell>
        </row>
        <row r="2430">
          <cell r="A2430" t="str">
            <v>1986</v>
          </cell>
          <cell r="B2430" t="str">
            <v>PT</v>
          </cell>
          <cell r="C2430" t="str">
            <v>SO_SC</v>
          </cell>
          <cell r="D2430" t="str">
            <v>A00</v>
          </cell>
          <cell r="E2430" t="str">
            <v>FTE</v>
          </cell>
          <cell r="F2430" t="str">
            <v>T</v>
          </cell>
          <cell r="G2430" t="str">
            <v>TOTAL</v>
          </cell>
          <cell r="H2430" t="str">
            <v>RSE</v>
          </cell>
          <cell r="J2430" t="str">
            <v>:</v>
          </cell>
          <cell r="K2430" t="str">
            <v>NC</v>
          </cell>
          <cell r="M2430" t="str">
            <v>V</v>
          </cell>
          <cell r="N2430">
            <v>38461.761469907404</v>
          </cell>
          <cell r="O2430" t="str">
            <v>GCHATEAUGIRON</v>
          </cell>
          <cell r="P2430">
            <v>38681.436030092591</v>
          </cell>
        </row>
        <row r="2431">
          <cell r="A2431" t="str">
            <v>1985</v>
          </cell>
          <cell r="B2431" t="str">
            <v>PT</v>
          </cell>
          <cell r="C2431" t="str">
            <v>SO_SC</v>
          </cell>
          <cell r="D2431" t="str">
            <v>A00</v>
          </cell>
          <cell r="E2431" t="str">
            <v>FTE</v>
          </cell>
          <cell r="F2431" t="str">
            <v>T</v>
          </cell>
          <cell r="G2431" t="str">
            <v>TOTAL</v>
          </cell>
          <cell r="H2431" t="str">
            <v>RSE</v>
          </cell>
          <cell r="J2431" t="str">
            <v>:</v>
          </cell>
          <cell r="K2431" t="str">
            <v>NC</v>
          </cell>
          <cell r="M2431" t="str">
            <v>V</v>
          </cell>
          <cell r="N2431">
            <v>38461.761469907404</v>
          </cell>
          <cell r="O2431" t="str">
            <v>GCHATEAUGIRON</v>
          </cell>
          <cell r="P2431">
            <v>38681.435983796298</v>
          </cell>
        </row>
        <row r="2432">
          <cell r="A2432" t="str">
            <v>1984</v>
          </cell>
          <cell r="B2432" t="str">
            <v>PT</v>
          </cell>
          <cell r="C2432" t="str">
            <v>SO_SC</v>
          </cell>
          <cell r="D2432" t="str">
            <v>A00</v>
          </cell>
          <cell r="E2432" t="str">
            <v>FTE</v>
          </cell>
          <cell r="F2432" t="str">
            <v>T</v>
          </cell>
          <cell r="G2432" t="str">
            <v>TOTAL</v>
          </cell>
          <cell r="H2432" t="str">
            <v>RSE</v>
          </cell>
          <cell r="J2432" t="str">
            <v>:</v>
          </cell>
          <cell r="K2432" t="str">
            <v>NC</v>
          </cell>
          <cell r="M2432" t="str">
            <v>V</v>
          </cell>
          <cell r="N2432">
            <v>38461.761469907404</v>
          </cell>
          <cell r="O2432" t="str">
            <v>GCHATEAUGIRON</v>
          </cell>
          <cell r="P2432">
            <v>38681.435949074075</v>
          </cell>
        </row>
        <row r="2433">
          <cell r="A2433" t="str">
            <v>1983</v>
          </cell>
          <cell r="B2433" t="str">
            <v>PT</v>
          </cell>
          <cell r="C2433" t="str">
            <v>SO_SC</v>
          </cell>
          <cell r="D2433" t="str">
            <v>A00</v>
          </cell>
          <cell r="E2433" t="str">
            <v>FTE</v>
          </cell>
          <cell r="F2433" t="str">
            <v>T</v>
          </cell>
          <cell r="G2433" t="str">
            <v>TOTAL</v>
          </cell>
          <cell r="H2433" t="str">
            <v>RSE</v>
          </cell>
          <cell r="J2433" t="str">
            <v>:</v>
          </cell>
          <cell r="K2433" t="str">
            <v>NC</v>
          </cell>
          <cell r="M2433" t="str">
            <v>V</v>
          </cell>
          <cell r="N2433">
            <v>38461.761469907404</v>
          </cell>
          <cell r="O2433" t="str">
            <v>GCHATEAUGIRON</v>
          </cell>
          <cell r="P2433">
            <v>38681.435914351852</v>
          </cell>
        </row>
        <row r="2434">
          <cell r="A2434" t="str">
            <v>1982</v>
          </cell>
          <cell r="B2434" t="str">
            <v>PT</v>
          </cell>
          <cell r="C2434" t="str">
            <v>SO_SC</v>
          </cell>
          <cell r="D2434" t="str">
            <v>A00</v>
          </cell>
          <cell r="E2434" t="str">
            <v>FTE</v>
          </cell>
          <cell r="F2434" t="str">
            <v>T</v>
          </cell>
          <cell r="G2434" t="str">
            <v>TOTAL</v>
          </cell>
          <cell r="H2434" t="str">
            <v>RSE</v>
          </cell>
          <cell r="J2434" t="str">
            <v>:</v>
          </cell>
          <cell r="K2434" t="str">
            <v>NC</v>
          </cell>
          <cell r="M2434" t="str">
            <v>V</v>
          </cell>
          <cell r="N2434">
            <v>38461.761469907404</v>
          </cell>
          <cell r="O2434" t="str">
            <v>GCHATEAUGIRON</v>
          </cell>
          <cell r="P2434">
            <v>38681.435879629629</v>
          </cell>
        </row>
        <row r="2435">
          <cell r="A2435" t="str">
            <v>1981</v>
          </cell>
          <cell r="B2435" t="str">
            <v>PT</v>
          </cell>
          <cell r="C2435" t="str">
            <v>SO_SC</v>
          </cell>
          <cell r="D2435" t="str">
            <v>A00</v>
          </cell>
          <cell r="E2435" t="str">
            <v>FTE</v>
          </cell>
          <cell r="F2435" t="str">
            <v>T</v>
          </cell>
          <cell r="G2435" t="str">
            <v>TOTAL</v>
          </cell>
          <cell r="H2435" t="str">
            <v>RSE</v>
          </cell>
          <cell r="J2435" t="str">
            <v>:</v>
          </cell>
          <cell r="K2435" t="str">
            <v>NC</v>
          </cell>
          <cell r="M2435" t="str">
            <v>V</v>
          </cell>
          <cell r="N2435">
            <v>38461.761469907404</v>
          </cell>
          <cell r="O2435" t="str">
            <v>GCHATEAUGIRON</v>
          </cell>
          <cell r="P2435">
            <v>38681.435844907406</v>
          </cell>
        </row>
        <row r="2436">
          <cell r="A2436" t="str">
            <v>1980</v>
          </cell>
          <cell r="B2436" t="str">
            <v>PT</v>
          </cell>
          <cell r="C2436" t="str">
            <v>SO_SC</v>
          </cell>
          <cell r="D2436" t="str">
            <v>A00</v>
          </cell>
          <cell r="E2436" t="str">
            <v>FTE</v>
          </cell>
          <cell r="F2436" t="str">
            <v>T</v>
          </cell>
          <cell r="G2436" t="str">
            <v>TOTAL</v>
          </cell>
          <cell r="H2436" t="str">
            <v>RSE</v>
          </cell>
          <cell r="J2436" t="str">
            <v>:</v>
          </cell>
          <cell r="K2436" t="str">
            <v>NC</v>
          </cell>
          <cell r="M2436" t="str">
            <v>V</v>
          </cell>
          <cell r="N2436">
            <v>38461.761469907404</v>
          </cell>
          <cell r="O2436" t="str">
            <v>GCHATEAUGIRON</v>
          </cell>
          <cell r="P2436">
            <v>38681.43582175926</v>
          </cell>
        </row>
        <row r="2437">
          <cell r="A2437" t="str">
            <v>2002</v>
          </cell>
          <cell r="B2437" t="str">
            <v>SI</v>
          </cell>
          <cell r="C2437" t="str">
            <v>SO_SC</v>
          </cell>
          <cell r="D2437" t="str">
            <v>A00</v>
          </cell>
          <cell r="E2437" t="str">
            <v>FTE</v>
          </cell>
          <cell r="F2437" t="str">
            <v>T</v>
          </cell>
          <cell r="G2437" t="str">
            <v>TOTAL</v>
          </cell>
          <cell r="H2437" t="str">
            <v>RSE</v>
          </cell>
          <cell r="I2437">
            <v>813</v>
          </cell>
          <cell r="K2437" t="str">
            <v>MS</v>
          </cell>
          <cell r="M2437" t="str">
            <v>V</v>
          </cell>
          <cell r="N2437">
            <v>38461.761469907404</v>
          </cell>
          <cell r="O2437" t="str">
            <v>GCHATEAUGIRON</v>
          </cell>
          <cell r="P2437">
            <v>38681.438414351855</v>
          </cell>
          <cell r="Q2437" t="str">
            <v>gchateaug</v>
          </cell>
        </row>
        <row r="2438">
          <cell r="A2438" t="str">
            <v>2001</v>
          </cell>
          <cell r="B2438" t="str">
            <v>SI</v>
          </cell>
          <cell r="C2438" t="str">
            <v>SO_SC</v>
          </cell>
          <cell r="D2438" t="str">
            <v>A00</v>
          </cell>
          <cell r="E2438" t="str">
            <v>FTE</v>
          </cell>
          <cell r="F2438" t="str">
            <v>T</v>
          </cell>
          <cell r="G2438" t="str">
            <v>TOTAL</v>
          </cell>
          <cell r="H2438" t="str">
            <v>RSE</v>
          </cell>
          <cell r="I2438">
            <v>820</v>
          </cell>
          <cell r="K2438" t="str">
            <v>NC</v>
          </cell>
          <cell r="M2438" t="str">
            <v>V</v>
          </cell>
          <cell r="N2438">
            <v>38461.761469907404</v>
          </cell>
          <cell r="O2438" t="str">
            <v>GCHATEAUGIRON</v>
          </cell>
          <cell r="P2438">
            <v>38681.438090277778</v>
          </cell>
        </row>
        <row r="2439">
          <cell r="A2439" t="str">
            <v>2000</v>
          </cell>
          <cell r="B2439" t="str">
            <v>SI</v>
          </cell>
          <cell r="C2439" t="str">
            <v>SO_SC</v>
          </cell>
          <cell r="D2439" t="str">
            <v>A00</v>
          </cell>
          <cell r="E2439" t="str">
            <v>FTE</v>
          </cell>
          <cell r="F2439" t="str">
            <v>T</v>
          </cell>
          <cell r="G2439" t="str">
            <v>TOTAL</v>
          </cell>
          <cell r="H2439" t="str">
            <v>RSE</v>
          </cell>
          <cell r="I2439">
            <v>788</v>
          </cell>
          <cell r="K2439" t="str">
            <v>NC</v>
          </cell>
          <cell r="M2439" t="str">
            <v>V</v>
          </cell>
          <cell r="N2439">
            <v>38461.761469907404</v>
          </cell>
          <cell r="O2439" t="str">
            <v>GCHATEAUGIRON</v>
          </cell>
          <cell r="P2439">
            <v>38681.4378125</v>
          </cell>
        </row>
        <row r="2440">
          <cell r="A2440" t="str">
            <v>1999</v>
          </cell>
          <cell r="B2440" t="str">
            <v>SI</v>
          </cell>
          <cell r="C2440" t="str">
            <v>SO_SC</v>
          </cell>
          <cell r="D2440" t="str">
            <v>A00</v>
          </cell>
          <cell r="E2440" t="str">
            <v>FTE</v>
          </cell>
          <cell r="F2440" t="str">
            <v>T</v>
          </cell>
          <cell r="G2440" t="str">
            <v>TOTAL</v>
          </cell>
          <cell r="H2440" t="str">
            <v>RSE</v>
          </cell>
          <cell r="I2440">
            <v>654</v>
          </cell>
          <cell r="K2440" t="str">
            <v>NC</v>
          </cell>
          <cell r="M2440" t="str">
            <v>V</v>
          </cell>
          <cell r="N2440">
            <v>38461.761469907404</v>
          </cell>
          <cell r="O2440" t="str">
            <v>GCHATEAUGIRON</v>
          </cell>
          <cell r="P2440">
            <v>38681.437581018516</v>
          </cell>
        </row>
        <row r="2441">
          <cell r="A2441" t="str">
            <v>1998</v>
          </cell>
          <cell r="B2441" t="str">
            <v>SI</v>
          </cell>
          <cell r="C2441" t="str">
            <v>SO_SC</v>
          </cell>
          <cell r="D2441" t="str">
            <v>A00</v>
          </cell>
          <cell r="E2441" t="str">
            <v>FTE</v>
          </cell>
          <cell r="F2441" t="str">
            <v>T</v>
          </cell>
          <cell r="G2441" t="str">
            <v>TOTAL</v>
          </cell>
          <cell r="H2441" t="str">
            <v>RSE</v>
          </cell>
          <cell r="I2441">
            <v>647</v>
          </cell>
          <cell r="K2441" t="str">
            <v>NC</v>
          </cell>
          <cell r="M2441" t="str">
            <v>V</v>
          </cell>
          <cell r="N2441">
            <v>38461.761469907404</v>
          </cell>
          <cell r="O2441" t="str">
            <v>GCHATEAUGIRON</v>
          </cell>
          <cell r="P2441">
            <v>38681.437337962961</v>
          </cell>
        </row>
        <row r="2442">
          <cell r="A2442" t="str">
            <v>1997</v>
          </cell>
          <cell r="B2442" t="str">
            <v>SI</v>
          </cell>
          <cell r="C2442" t="str">
            <v>SO_SC</v>
          </cell>
          <cell r="D2442" t="str">
            <v>A00</v>
          </cell>
          <cell r="E2442" t="str">
            <v>FTE</v>
          </cell>
          <cell r="F2442" t="str">
            <v>T</v>
          </cell>
          <cell r="G2442" t="str">
            <v>TOTAL</v>
          </cell>
          <cell r="H2442" t="str">
            <v>RSE</v>
          </cell>
          <cell r="I2442">
            <v>550</v>
          </cell>
          <cell r="K2442" t="str">
            <v>NC</v>
          </cell>
          <cell r="M2442" t="str">
            <v>V</v>
          </cell>
          <cell r="N2442">
            <v>38461.761469907404</v>
          </cell>
          <cell r="O2442" t="str">
            <v>GCHATEAUGIRON</v>
          </cell>
          <cell r="P2442">
            <v>38681.43712962963</v>
          </cell>
        </row>
        <row r="2443">
          <cell r="A2443" t="str">
            <v>1996</v>
          </cell>
          <cell r="B2443" t="str">
            <v>SI</v>
          </cell>
          <cell r="C2443" t="str">
            <v>SO_SC</v>
          </cell>
          <cell r="D2443" t="str">
            <v>A00</v>
          </cell>
          <cell r="E2443" t="str">
            <v>FTE</v>
          </cell>
          <cell r="F2443" t="str">
            <v>T</v>
          </cell>
          <cell r="G2443" t="str">
            <v>TOTAL</v>
          </cell>
          <cell r="H2443" t="str">
            <v>RSE</v>
          </cell>
          <cell r="I2443">
            <v>654</v>
          </cell>
          <cell r="K2443" t="str">
            <v>NC</v>
          </cell>
          <cell r="M2443" t="str">
            <v>V</v>
          </cell>
          <cell r="N2443">
            <v>38461.761469907404</v>
          </cell>
          <cell r="O2443" t="str">
            <v>GCHATEAUGIRON</v>
          </cell>
          <cell r="P2443">
            <v>38681.436944444446</v>
          </cell>
        </row>
        <row r="2444">
          <cell r="A2444" t="str">
            <v>1995</v>
          </cell>
          <cell r="B2444" t="str">
            <v>SI</v>
          </cell>
          <cell r="C2444" t="str">
            <v>SO_SC</v>
          </cell>
          <cell r="D2444" t="str">
            <v>A00</v>
          </cell>
          <cell r="E2444" t="str">
            <v>FTE</v>
          </cell>
          <cell r="F2444" t="str">
            <v>T</v>
          </cell>
          <cell r="G2444" t="str">
            <v>TOTAL</v>
          </cell>
          <cell r="H2444" t="str">
            <v>RSE</v>
          </cell>
          <cell r="I2444">
            <v>658</v>
          </cell>
          <cell r="K2444" t="str">
            <v>NC</v>
          </cell>
          <cell r="M2444" t="str">
            <v>V</v>
          </cell>
          <cell r="N2444">
            <v>38461.761469907404</v>
          </cell>
          <cell r="O2444" t="str">
            <v>GCHATEAUGIRON</v>
          </cell>
          <cell r="P2444">
            <v>38681.436782407407</v>
          </cell>
        </row>
        <row r="2445">
          <cell r="A2445" t="str">
            <v>1994</v>
          </cell>
          <cell r="B2445" t="str">
            <v>SI</v>
          </cell>
          <cell r="C2445" t="str">
            <v>SO_SC</v>
          </cell>
          <cell r="D2445" t="str">
            <v>A00</v>
          </cell>
          <cell r="E2445" t="str">
            <v>FTE</v>
          </cell>
          <cell r="F2445" t="str">
            <v>T</v>
          </cell>
          <cell r="G2445" t="str">
            <v>TOTAL</v>
          </cell>
          <cell r="H2445" t="str">
            <v>RSE</v>
          </cell>
          <cell r="I2445">
            <v>545</v>
          </cell>
          <cell r="K2445" t="str">
            <v>NC</v>
          </cell>
          <cell r="M2445" t="str">
            <v>V</v>
          </cell>
          <cell r="N2445">
            <v>38461.761469907404</v>
          </cell>
          <cell r="O2445" t="str">
            <v>GCHATEAUGIRON</v>
          </cell>
          <cell r="P2445">
            <v>38681.436643518522</v>
          </cell>
        </row>
        <row r="2446">
          <cell r="A2446" t="str">
            <v>1993</v>
          </cell>
          <cell r="B2446" t="str">
            <v>SI</v>
          </cell>
          <cell r="C2446" t="str">
            <v>SO_SC</v>
          </cell>
          <cell r="D2446" t="str">
            <v>A00</v>
          </cell>
          <cell r="E2446" t="str">
            <v>FTE</v>
          </cell>
          <cell r="F2446" t="str">
            <v>T</v>
          </cell>
          <cell r="G2446" t="str">
            <v>TOTAL</v>
          </cell>
          <cell r="H2446" t="str">
            <v>RSE</v>
          </cell>
          <cell r="I2446">
            <v>558</v>
          </cell>
          <cell r="K2446" t="str">
            <v>NC</v>
          </cell>
          <cell r="M2446" t="str">
            <v>V</v>
          </cell>
          <cell r="N2446">
            <v>38461.761469907404</v>
          </cell>
          <cell r="O2446" t="str">
            <v>GCHATEAUGIRON</v>
          </cell>
          <cell r="P2446">
            <v>38681.436527777776</v>
          </cell>
        </row>
        <row r="2447">
          <cell r="A2447" t="str">
            <v>1992</v>
          </cell>
          <cell r="B2447" t="str">
            <v>SI</v>
          </cell>
          <cell r="C2447" t="str">
            <v>SO_SC</v>
          </cell>
          <cell r="D2447" t="str">
            <v>A00</v>
          </cell>
          <cell r="E2447" t="str">
            <v>FTE</v>
          </cell>
          <cell r="F2447" t="str">
            <v>T</v>
          </cell>
          <cell r="G2447" t="str">
            <v>TOTAL</v>
          </cell>
          <cell r="H2447" t="str">
            <v>RSE</v>
          </cell>
          <cell r="J2447" t="str">
            <v>:</v>
          </cell>
          <cell r="K2447" t="str">
            <v>NC</v>
          </cell>
          <cell r="M2447" t="str">
            <v>V</v>
          </cell>
          <cell r="N2447">
            <v>38461.761469907404</v>
          </cell>
          <cell r="O2447" t="str">
            <v>GCHATEAUGIRON</v>
          </cell>
          <cell r="P2447">
            <v>38681.436423611114</v>
          </cell>
        </row>
        <row r="2448">
          <cell r="A2448" t="str">
            <v>1991</v>
          </cell>
          <cell r="B2448" t="str">
            <v>SI</v>
          </cell>
          <cell r="C2448" t="str">
            <v>SO_SC</v>
          </cell>
          <cell r="D2448" t="str">
            <v>A00</v>
          </cell>
          <cell r="E2448" t="str">
            <v>FTE</v>
          </cell>
          <cell r="F2448" t="str">
            <v>T</v>
          </cell>
          <cell r="G2448" t="str">
            <v>TOTAL</v>
          </cell>
          <cell r="H2448" t="str">
            <v>RSE</v>
          </cell>
          <cell r="J2448" t="str">
            <v>:</v>
          </cell>
          <cell r="K2448" t="str">
            <v>NC</v>
          </cell>
          <cell r="M2448" t="str">
            <v>V</v>
          </cell>
          <cell r="N2448">
            <v>38461.761469907404</v>
          </cell>
          <cell r="O2448" t="str">
            <v>GCHATEAUGIRON</v>
          </cell>
          <cell r="P2448">
            <v>38681.436342592591</v>
          </cell>
        </row>
        <row r="2449">
          <cell r="A2449" t="str">
            <v>1990</v>
          </cell>
          <cell r="B2449" t="str">
            <v>SI</v>
          </cell>
          <cell r="C2449" t="str">
            <v>SO_SC</v>
          </cell>
          <cell r="D2449" t="str">
            <v>A00</v>
          </cell>
          <cell r="E2449" t="str">
            <v>FTE</v>
          </cell>
          <cell r="F2449" t="str">
            <v>T</v>
          </cell>
          <cell r="G2449" t="str">
            <v>TOTAL</v>
          </cell>
          <cell r="H2449" t="str">
            <v>RSE</v>
          </cell>
          <cell r="J2449" t="str">
            <v>:</v>
          </cell>
          <cell r="K2449" t="str">
            <v>NC</v>
          </cell>
          <cell r="M2449" t="str">
            <v>V</v>
          </cell>
          <cell r="N2449">
            <v>38461.761469907404</v>
          </cell>
          <cell r="O2449" t="str">
            <v>GCHATEAUGIRON</v>
          </cell>
          <cell r="P2449">
            <v>38681.436261574076</v>
          </cell>
        </row>
        <row r="2450">
          <cell r="A2450" t="str">
            <v>1989</v>
          </cell>
          <cell r="B2450" t="str">
            <v>SI</v>
          </cell>
          <cell r="C2450" t="str">
            <v>SO_SC</v>
          </cell>
          <cell r="D2450" t="str">
            <v>A00</v>
          </cell>
          <cell r="E2450" t="str">
            <v>FTE</v>
          </cell>
          <cell r="F2450" t="str">
            <v>T</v>
          </cell>
          <cell r="G2450" t="str">
            <v>TOTAL</v>
          </cell>
          <cell r="H2450" t="str">
            <v>RSE</v>
          </cell>
          <cell r="J2450" t="str">
            <v>:</v>
          </cell>
          <cell r="K2450" t="str">
            <v>NC</v>
          </cell>
          <cell r="M2450" t="str">
            <v>V</v>
          </cell>
          <cell r="N2450">
            <v>38461.761469907404</v>
          </cell>
          <cell r="O2450" t="str">
            <v>GCHATEAUGIRON</v>
          </cell>
          <cell r="P2450">
            <v>38681.436192129629</v>
          </cell>
        </row>
        <row r="2451">
          <cell r="A2451" t="str">
            <v>1988</v>
          </cell>
          <cell r="B2451" t="str">
            <v>SI</v>
          </cell>
          <cell r="C2451" t="str">
            <v>SO_SC</v>
          </cell>
          <cell r="D2451" t="str">
            <v>A00</v>
          </cell>
          <cell r="E2451" t="str">
            <v>FTE</v>
          </cell>
          <cell r="F2451" t="str">
            <v>T</v>
          </cell>
          <cell r="G2451" t="str">
            <v>TOTAL</v>
          </cell>
          <cell r="H2451" t="str">
            <v>RSE</v>
          </cell>
          <cell r="J2451" t="str">
            <v>:</v>
          </cell>
          <cell r="K2451" t="str">
            <v>NC</v>
          </cell>
          <cell r="M2451" t="str">
            <v>V</v>
          </cell>
          <cell r="N2451">
            <v>38461.761469907404</v>
          </cell>
          <cell r="O2451" t="str">
            <v>GCHATEAUGIRON</v>
          </cell>
          <cell r="P2451">
            <v>38681.43613425926</v>
          </cell>
        </row>
        <row r="2452">
          <cell r="A2452" t="str">
            <v>1987</v>
          </cell>
          <cell r="B2452" t="str">
            <v>SI</v>
          </cell>
          <cell r="C2452" t="str">
            <v>SO_SC</v>
          </cell>
          <cell r="D2452" t="str">
            <v>A00</v>
          </cell>
          <cell r="E2452" t="str">
            <v>FTE</v>
          </cell>
          <cell r="F2452" t="str">
            <v>T</v>
          </cell>
          <cell r="G2452" t="str">
            <v>TOTAL</v>
          </cell>
          <cell r="H2452" t="str">
            <v>RSE</v>
          </cell>
          <cell r="J2452" t="str">
            <v>:</v>
          </cell>
          <cell r="K2452" t="str">
            <v>NC</v>
          </cell>
          <cell r="M2452" t="str">
            <v>V</v>
          </cell>
          <cell r="N2452">
            <v>38461.761469907404</v>
          </cell>
          <cell r="O2452" t="str">
            <v>GCHATEAUGIRON</v>
          </cell>
          <cell r="P2452">
            <v>38681.43608796296</v>
          </cell>
        </row>
        <row r="2453">
          <cell r="A2453" t="str">
            <v>1986</v>
          </cell>
          <cell r="B2453" t="str">
            <v>SI</v>
          </cell>
          <cell r="C2453" t="str">
            <v>SO_SC</v>
          </cell>
          <cell r="D2453" t="str">
            <v>A00</v>
          </cell>
          <cell r="E2453" t="str">
            <v>FTE</v>
          </cell>
          <cell r="F2453" t="str">
            <v>T</v>
          </cell>
          <cell r="G2453" t="str">
            <v>TOTAL</v>
          </cell>
          <cell r="H2453" t="str">
            <v>RSE</v>
          </cell>
          <cell r="J2453" t="str">
            <v>:</v>
          </cell>
          <cell r="K2453" t="str">
            <v>NC</v>
          </cell>
          <cell r="M2453" t="str">
            <v>V</v>
          </cell>
          <cell r="N2453">
            <v>38461.761469907404</v>
          </cell>
          <cell r="O2453" t="str">
            <v>GCHATEAUGIRON</v>
          </cell>
          <cell r="P2453">
            <v>38681.436030092591</v>
          </cell>
        </row>
        <row r="2454">
          <cell r="A2454" t="str">
            <v>1992</v>
          </cell>
          <cell r="B2454" t="str">
            <v>PL</v>
          </cell>
          <cell r="C2454" t="str">
            <v>SO_SC</v>
          </cell>
          <cell r="D2454" t="str">
            <v>A00</v>
          </cell>
          <cell r="E2454" t="str">
            <v>FTE</v>
          </cell>
          <cell r="F2454" t="str">
            <v>T</v>
          </cell>
          <cell r="G2454" t="str">
            <v>TOTAL</v>
          </cell>
          <cell r="H2454" t="str">
            <v>RSE</v>
          </cell>
          <cell r="J2454" t="str">
            <v>:</v>
          </cell>
          <cell r="K2454" t="str">
            <v>NC</v>
          </cell>
          <cell r="M2454" t="str">
            <v>V</v>
          </cell>
          <cell r="N2454">
            <v>38461.761458333334</v>
          </cell>
          <cell r="O2454" t="str">
            <v>GCHATEAUGIRON</v>
          </cell>
          <cell r="P2454">
            <v>38681.436412037037</v>
          </cell>
        </row>
        <row r="2455">
          <cell r="A2455" t="str">
            <v>1991</v>
          </cell>
          <cell r="B2455" t="str">
            <v>PL</v>
          </cell>
          <cell r="C2455" t="str">
            <v>SO_SC</v>
          </cell>
          <cell r="D2455" t="str">
            <v>A00</v>
          </cell>
          <cell r="E2455" t="str">
            <v>FTE</v>
          </cell>
          <cell r="F2455" t="str">
            <v>T</v>
          </cell>
          <cell r="G2455" t="str">
            <v>TOTAL</v>
          </cell>
          <cell r="H2455" t="str">
            <v>RSE</v>
          </cell>
          <cell r="J2455" t="str">
            <v>:</v>
          </cell>
          <cell r="K2455" t="str">
            <v>NC</v>
          </cell>
          <cell r="M2455" t="str">
            <v>V</v>
          </cell>
          <cell r="N2455">
            <v>38461.761458333334</v>
          </cell>
          <cell r="O2455" t="str">
            <v>GCHATEAUGIRON</v>
          </cell>
          <cell r="P2455">
            <v>38681.436331018522</v>
          </cell>
        </row>
        <row r="2456">
          <cell r="A2456" t="str">
            <v>1990</v>
          </cell>
          <cell r="B2456" t="str">
            <v>PL</v>
          </cell>
          <cell r="C2456" t="str">
            <v>SO_SC</v>
          </cell>
          <cell r="D2456" t="str">
            <v>A00</v>
          </cell>
          <cell r="E2456" t="str">
            <v>FTE</v>
          </cell>
          <cell r="F2456" t="str">
            <v>T</v>
          </cell>
          <cell r="G2456" t="str">
            <v>TOTAL</v>
          </cell>
          <cell r="H2456" t="str">
            <v>RSE</v>
          </cell>
          <cell r="J2456" t="str">
            <v>:</v>
          </cell>
          <cell r="K2456" t="str">
            <v>NC</v>
          </cell>
          <cell r="M2456" t="str">
            <v>V</v>
          </cell>
          <cell r="N2456">
            <v>38461.761458333334</v>
          </cell>
          <cell r="O2456" t="str">
            <v>GCHATEAUGIRON</v>
          </cell>
          <cell r="P2456">
            <v>38681.436249999999</v>
          </cell>
        </row>
        <row r="2457">
          <cell r="A2457" t="str">
            <v>1989</v>
          </cell>
          <cell r="B2457" t="str">
            <v>PL</v>
          </cell>
          <cell r="C2457" t="str">
            <v>SO_SC</v>
          </cell>
          <cell r="D2457" t="str">
            <v>A00</v>
          </cell>
          <cell r="E2457" t="str">
            <v>FTE</v>
          </cell>
          <cell r="F2457" t="str">
            <v>T</v>
          </cell>
          <cell r="G2457" t="str">
            <v>TOTAL</v>
          </cell>
          <cell r="H2457" t="str">
            <v>RSE</v>
          </cell>
          <cell r="J2457" t="str">
            <v>:</v>
          </cell>
          <cell r="K2457" t="str">
            <v>NC</v>
          </cell>
          <cell r="M2457" t="str">
            <v>V</v>
          </cell>
          <cell r="N2457">
            <v>38461.761458333334</v>
          </cell>
          <cell r="O2457" t="str">
            <v>GCHATEAUGIRON</v>
          </cell>
          <cell r="P2457">
            <v>38681.436180555553</v>
          </cell>
        </row>
        <row r="2458">
          <cell r="A2458" t="str">
            <v>1988</v>
          </cell>
          <cell r="B2458" t="str">
            <v>PL</v>
          </cell>
          <cell r="C2458" t="str">
            <v>SO_SC</v>
          </cell>
          <cell r="D2458" t="str">
            <v>A00</v>
          </cell>
          <cell r="E2458" t="str">
            <v>FTE</v>
          </cell>
          <cell r="F2458" t="str">
            <v>T</v>
          </cell>
          <cell r="G2458" t="str">
            <v>TOTAL</v>
          </cell>
          <cell r="H2458" t="str">
            <v>RSE</v>
          </cell>
          <cell r="J2458" t="str">
            <v>:</v>
          </cell>
          <cell r="K2458" t="str">
            <v>NC</v>
          </cell>
          <cell r="M2458" t="str">
            <v>V</v>
          </cell>
          <cell r="N2458">
            <v>38461.761458333334</v>
          </cell>
          <cell r="O2458" t="str">
            <v>GCHATEAUGIRON</v>
          </cell>
          <cell r="P2458">
            <v>38681.436122685183</v>
          </cell>
        </row>
        <row r="2459">
          <cell r="A2459" t="str">
            <v>1987</v>
          </cell>
          <cell r="B2459" t="str">
            <v>PL</v>
          </cell>
          <cell r="C2459" t="str">
            <v>SO_SC</v>
          </cell>
          <cell r="D2459" t="str">
            <v>A00</v>
          </cell>
          <cell r="E2459" t="str">
            <v>FTE</v>
          </cell>
          <cell r="F2459" t="str">
            <v>T</v>
          </cell>
          <cell r="G2459" t="str">
            <v>TOTAL</v>
          </cell>
          <cell r="H2459" t="str">
            <v>RSE</v>
          </cell>
          <cell r="J2459" t="str">
            <v>:</v>
          </cell>
          <cell r="K2459" t="str">
            <v>NC</v>
          </cell>
          <cell r="M2459" t="str">
            <v>V</v>
          </cell>
          <cell r="N2459">
            <v>38461.761458333334</v>
          </cell>
          <cell r="O2459" t="str">
            <v>GCHATEAUGIRON</v>
          </cell>
          <cell r="P2459">
            <v>38681.436076388891</v>
          </cell>
        </row>
        <row r="2460">
          <cell r="A2460" t="str">
            <v>1986</v>
          </cell>
          <cell r="B2460" t="str">
            <v>PL</v>
          </cell>
          <cell r="C2460" t="str">
            <v>SO_SC</v>
          </cell>
          <cell r="D2460" t="str">
            <v>A00</v>
          </cell>
          <cell r="E2460" t="str">
            <v>FTE</v>
          </cell>
          <cell r="F2460" t="str">
            <v>T</v>
          </cell>
          <cell r="G2460" t="str">
            <v>TOTAL</v>
          </cell>
          <cell r="H2460" t="str">
            <v>RSE</v>
          </cell>
          <cell r="J2460" t="str">
            <v>:</v>
          </cell>
          <cell r="K2460" t="str">
            <v>NC</v>
          </cell>
          <cell r="M2460" t="str">
            <v>V</v>
          </cell>
          <cell r="N2460">
            <v>38461.761458333334</v>
          </cell>
          <cell r="O2460" t="str">
            <v>GCHATEAUGIRON</v>
          </cell>
          <cell r="P2460">
            <v>38681.436030092591</v>
          </cell>
        </row>
        <row r="2461">
          <cell r="A2461" t="str">
            <v>1985</v>
          </cell>
          <cell r="B2461" t="str">
            <v>PL</v>
          </cell>
          <cell r="C2461" t="str">
            <v>SO_SC</v>
          </cell>
          <cell r="D2461" t="str">
            <v>A00</v>
          </cell>
          <cell r="E2461" t="str">
            <v>FTE</v>
          </cell>
          <cell r="F2461" t="str">
            <v>T</v>
          </cell>
          <cell r="G2461" t="str">
            <v>TOTAL</v>
          </cell>
          <cell r="H2461" t="str">
            <v>RSE</v>
          </cell>
          <cell r="J2461" t="str">
            <v>:</v>
          </cell>
          <cell r="K2461" t="str">
            <v>NC</v>
          </cell>
          <cell r="M2461" t="str">
            <v>V</v>
          </cell>
          <cell r="N2461">
            <v>38461.761458333334</v>
          </cell>
          <cell r="O2461" t="str">
            <v>GCHATEAUGIRON</v>
          </cell>
          <cell r="P2461">
            <v>38681.435983796298</v>
          </cell>
        </row>
        <row r="2462">
          <cell r="A2462" t="str">
            <v>1984</v>
          </cell>
          <cell r="B2462" t="str">
            <v>PL</v>
          </cell>
          <cell r="C2462" t="str">
            <v>SO_SC</v>
          </cell>
          <cell r="D2462" t="str">
            <v>A00</v>
          </cell>
          <cell r="E2462" t="str">
            <v>FTE</v>
          </cell>
          <cell r="F2462" t="str">
            <v>T</v>
          </cell>
          <cell r="G2462" t="str">
            <v>TOTAL</v>
          </cell>
          <cell r="H2462" t="str">
            <v>RSE</v>
          </cell>
          <cell r="J2462" t="str">
            <v>:</v>
          </cell>
          <cell r="K2462" t="str">
            <v>NC</v>
          </cell>
          <cell r="M2462" t="str">
            <v>V</v>
          </cell>
          <cell r="N2462">
            <v>38461.761458333334</v>
          </cell>
          <cell r="O2462" t="str">
            <v>GCHATEAUGIRON</v>
          </cell>
          <cell r="P2462">
            <v>38681.435937499999</v>
          </cell>
        </row>
        <row r="2463">
          <cell r="A2463" t="str">
            <v>1983</v>
          </cell>
          <cell r="B2463" t="str">
            <v>PL</v>
          </cell>
          <cell r="C2463" t="str">
            <v>SO_SC</v>
          </cell>
          <cell r="D2463" t="str">
            <v>A00</v>
          </cell>
          <cell r="E2463" t="str">
            <v>FTE</v>
          </cell>
          <cell r="F2463" t="str">
            <v>T</v>
          </cell>
          <cell r="G2463" t="str">
            <v>TOTAL</v>
          </cell>
          <cell r="H2463" t="str">
            <v>RSE</v>
          </cell>
          <cell r="J2463" t="str">
            <v>:</v>
          </cell>
          <cell r="K2463" t="str">
            <v>NC</v>
          </cell>
          <cell r="M2463" t="str">
            <v>V</v>
          </cell>
          <cell r="N2463">
            <v>38461.761458333334</v>
          </cell>
          <cell r="O2463" t="str">
            <v>GCHATEAUGIRON</v>
          </cell>
          <cell r="P2463">
            <v>38681.435902777775</v>
          </cell>
        </row>
        <row r="2464">
          <cell r="A2464" t="str">
            <v>1982</v>
          </cell>
          <cell r="B2464" t="str">
            <v>PL</v>
          </cell>
          <cell r="C2464" t="str">
            <v>SO_SC</v>
          </cell>
          <cell r="D2464" t="str">
            <v>A00</v>
          </cell>
          <cell r="E2464" t="str">
            <v>FTE</v>
          </cell>
          <cell r="F2464" t="str">
            <v>T</v>
          </cell>
          <cell r="G2464" t="str">
            <v>TOTAL</v>
          </cell>
          <cell r="H2464" t="str">
            <v>RSE</v>
          </cell>
          <cell r="J2464" t="str">
            <v>:</v>
          </cell>
          <cell r="K2464" t="str">
            <v>NC</v>
          </cell>
          <cell r="M2464" t="str">
            <v>V</v>
          </cell>
          <cell r="N2464">
            <v>38461.761458333334</v>
          </cell>
          <cell r="O2464" t="str">
            <v>GCHATEAUGIRON</v>
          </cell>
          <cell r="P2464">
            <v>38681.435879629629</v>
          </cell>
        </row>
        <row r="2465">
          <cell r="A2465" t="str">
            <v>1981</v>
          </cell>
          <cell r="B2465" t="str">
            <v>PL</v>
          </cell>
          <cell r="C2465" t="str">
            <v>SO_SC</v>
          </cell>
          <cell r="D2465" t="str">
            <v>A00</v>
          </cell>
          <cell r="E2465" t="str">
            <v>FTE</v>
          </cell>
          <cell r="F2465" t="str">
            <v>T</v>
          </cell>
          <cell r="G2465" t="str">
            <v>TOTAL</v>
          </cell>
          <cell r="H2465" t="str">
            <v>RSE</v>
          </cell>
          <cell r="J2465" t="str">
            <v>:</v>
          </cell>
          <cell r="K2465" t="str">
            <v>NC</v>
          </cell>
          <cell r="M2465" t="str">
            <v>V</v>
          </cell>
          <cell r="N2465">
            <v>38461.761458333334</v>
          </cell>
          <cell r="O2465" t="str">
            <v>GCHATEAUGIRON</v>
          </cell>
          <cell r="P2465">
            <v>38681.435844907406</v>
          </cell>
        </row>
        <row r="2466">
          <cell r="A2466" t="str">
            <v>1980</v>
          </cell>
          <cell r="B2466" t="str">
            <v>PL</v>
          </cell>
          <cell r="C2466" t="str">
            <v>SO_SC</v>
          </cell>
          <cell r="D2466" t="str">
            <v>A00</v>
          </cell>
          <cell r="E2466" t="str">
            <v>FTE</v>
          </cell>
          <cell r="F2466" t="str">
            <v>T</v>
          </cell>
          <cell r="G2466" t="str">
            <v>TOTAL</v>
          </cell>
          <cell r="H2466" t="str">
            <v>RSE</v>
          </cell>
          <cell r="J2466" t="str">
            <v>:</v>
          </cell>
          <cell r="K2466" t="str">
            <v>NC</v>
          </cell>
          <cell r="M2466" t="str">
            <v>V</v>
          </cell>
          <cell r="N2466">
            <v>38461.761458333334</v>
          </cell>
          <cell r="O2466" t="str">
            <v>GCHATEAUGIRON</v>
          </cell>
          <cell r="P2466">
            <v>38681.43582175926</v>
          </cell>
        </row>
        <row r="2467">
          <cell r="A2467" t="str">
            <v>2002</v>
          </cell>
          <cell r="B2467" t="str">
            <v>PT</v>
          </cell>
          <cell r="C2467" t="str">
            <v>SO_SC</v>
          </cell>
          <cell r="D2467" t="str">
            <v>A00</v>
          </cell>
          <cell r="E2467" t="str">
            <v>FTE</v>
          </cell>
          <cell r="F2467" t="str">
            <v>T</v>
          </cell>
          <cell r="G2467" t="str">
            <v>TOTAL</v>
          </cell>
          <cell r="H2467" t="str">
            <v>RSE</v>
          </cell>
          <cell r="I2467">
            <v>3145.7</v>
          </cell>
          <cell r="J2467" t="str">
            <v>e</v>
          </cell>
          <cell r="K2467" t="str">
            <v>MS</v>
          </cell>
          <cell r="M2467" t="str">
            <v>V</v>
          </cell>
          <cell r="N2467">
            <v>38461.761458333334</v>
          </cell>
          <cell r="O2467" t="str">
            <v>GCHATEAUGIRON</v>
          </cell>
          <cell r="P2467">
            <v>38681.438368055555</v>
          </cell>
          <cell r="Q2467" t="str">
            <v>gchateaug</v>
          </cell>
        </row>
        <row r="2468">
          <cell r="A2468" t="str">
            <v>2001</v>
          </cell>
          <cell r="B2468" t="str">
            <v>PT</v>
          </cell>
          <cell r="C2468" t="str">
            <v>SO_SC</v>
          </cell>
          <cell r="D2468" t="str">
            <v>A00</v>
          </cell>
          <cell r="E2468" t="str">
            <v>FTE</v>
          </cell>
          <cell r="F2468" t="str">
            <v>T</v>
          </cell>
          <cell r="G2468" t="str">
            <v>TOTAL</v>
          </cell>
          <cell r="H2468" t="str">
            <v>RSE</v>
          </cell>
          <cell r="I2468">
            <v>2897</v>
          </cell>
          <cell r="K2468" t="str">
            <v>NC</v>
          </cell>
          <cell r="M2468" t="str">
            <v>V</v>
          </cell>
          <cell r="N2468">
            <v>38461.761458333334</v>
          </cell>
          <cell r="O2468" t="str">
            <v>GCHATEAUGIRON</v>
          </cell>
          <cell r="P2468">
            <v>38681.438055555554</v>
          </cell>
        </row>
        <row r="2469">
          <cell r="A2469" t="str">
            <v>2000</v>
          </cell>
          <cell r="B2469" t="str">
            <v>PT</v>
          </cell>
          <cell r="C2469" t="str">
            <v>SO_SC</v>
          </cell>
          <cell r="D2469" t="str">
            <v>A00</v>
          </cell>
          <cell r="E2469" t="str">
            <v>FTE</v>
          </cell>
          <cell r="F2469" t="str">
            <v>T</v>
          </cell>
          <cell r="G2469" t="str">
            <v>TOTAL</v>
          </cell>
          <cell r="H2469" t="str">
            <v>RSE</v>
          </cell>
          <cell r="J2469" t="str">
            <v>:</v>
          </cell>
          <cell r="K2469" t="str">
            <v>NC</v>
          </cell>
          <cell r="M2469" t="str">
            <v>V</v>
          </cell>
          <cell r="N2469">
            <v>38461.761458333334</v>
          </cell>
          <cell r="O2469" t="str">
            <v>GCHATEAUGIRON</v>
          </cell>
          <cell r="P2469">
            <v>38681.437777777777</v>
          </cell>
        </row>
        <row r="2470">
          <cell r="A2470" t="str">
            <v>1999</v>
          </cell>
          <cell r="B2470" t="str">
            <v>PT</v>
          </cell>
          <cell r="C2470" t="str">
            <v>SO_SC</v>
          </cell>
          <cell r="D2470" t="str">
            <v>A00</v>
          </cell>
          <cell r="E2470" t="str">
            <v>FTE</v>
          </cell>
          <cell r="F2470" t="str">
            <v>T</v>
          </cell>
          <cell r="G2470" t="str">
            <v>TOTAL</v>
          </cell>
          <cell r="H2470" t="str">
            <v>RSE</v>
          </cell>
          <cell r="J2470" t="str">
            <v>:</v>
          </cell>
          <cell r="K2470" t="str">
            <v>NC</v>
          </cell>
          <cell r="M2470" t="str">
            <v>V</v>
          </cell>
          <cell r="N2470">
            <v>38461.761458333334</v>
          </cell>
          <cell r="O2470" t="str">
            <v>GCHATEAUGIRON</v>
          </cell>
          <cell r="P2470">
            <v>38681.4375462963</v>
          </cell>
        </row>
        <row r="2471">
          <cell r="A2471" t="str">
            <v>1998</v>
          </cell>
          <cell r="B2471" t="str">
            <v>PT</v>
          </cell>
          <cell r="C2471" t="str">
            <v>SO_SC</v>
          </cell>
          <cell r="D2471" t="str">
            <v>A00</v>
          </cell>
          <cell r="E2471" t="str">
            <v>FTE</v>
          </cell>
          <cell r="F2471" t="str">
            <v>T</v>
          </cell>
          <cell r="G2471" t="str">
            <v>TOTAL</v>
          </cell>
          <cell r="H2471" t="str">
            <v>RSE</v>
          </cell>
          <cell r="J2471" t="str">
            <v>:</v>
          </cell>
          <cell r="K2471" t="str">
            <v>NC</v>
          </cell>
          <cell r="M2471" t="str">
            <v>V</v>
          </cell>
          <cell r="N2471">
            <v>38461.761458333334</v>
          </cell>
          <cell r="O2471" t="str">
            <v>GCHATEAUGIRON</v>
          </cell>
          <cell r="P2471">
            <v>38681.437303240738</v>
          </cell>
        </row>
        <row r="2472">
          <cell r="A2472" t="str">
            <v>1997</v>
          </cell>
          <cell r="B2472" t="str">
            <v>PT</v>
          </cell>
          <cell r="C2472" t="str">
            <v>SO_SC</v>
          </cell>
          <cell r="D2472" t="str">
            <v>A00</v>
          </cell>
          <cell r="E2472" t="str">
            <v>FTE</v>
          </cell>
          <cell r="F2472" t="str">
            <v>T</v>
          </cell>
          <cell r="G2472" t="str">
            <v>TOTAL</v>
          </cell>
          <cell r="H2472" t="str">
            <v>RSE</v>
          </cell>
          <cell r="J2472" t="str">
            <v>:</v>
          </cell>
          <cell r="K2472" t="str">
            <v>NC</v>
          </cell>
          <cell r="M2472" t="str">
            <v>V</v>
          </cell>
          <cell r="N2472">
            <v>38461.761458333334</v>
          </cell>
          <cell r="O2472" t="str">
            <v>GCHATEAUGIRON</v>
          </cell>
          <cell r="P2472">
            <v>38681.437106481484</v>
          </cell>
        </row>
        <row r="2473">
          <cell r="A2473" t="str">
            <v>1996</v>
          </cell>
          <cell r="B2473" t="str">
            <v>PT</v>
          </cell>
          <cell r="C2473" t="str">
            <v>SO_SC</v>
          </cell>
          <cell r="D2473" t="str">
            <v>A00</v>
          </cell>
          <cell r="E2473" t="str">
            <v>FTE</v>
          </cell>
          <cell r="F2473" t="str">
            <v>T</v>
          </cell>
          <cell r="G2473" t="str">
            <v>TOTAL</v>
          </cell>
          <cell r="H2473" t="str">
            <v>RSE</v>
          </cell>
          <cell r="J2473" t="str">
            <v>:</v>
          </cell>
          <cell r="K2473" t="str">
            <v>NC</v>
          </cell>
          <cell r="M2473" t="str">
            <v>V</v>
          </cell>
          <cell r="N2473">
            <v>38461.761458333334</v>
          </cell>
          <cell r="O2473" t="str">
            <v>GCHATEAUGIRON</v>
          </cell>
          <cell r="P2473">
            <v>38681.436921296299</v>
          </cell>
        </row>
        <row r="2474">
          <cell r="A2474" t="str">
            <v>1995</v>
          </cell>
          <cell r="B2474" t="str">
            <v>PT</v>
          </cell>
          <cell r="C2474" t="str">
            <v>SO_SC</v>
          </cell>
          <cell r="D2474" t="str">
            <v>A00</v>
          </cell>
          <cell r="E2474" t="str">
            <v>FTE</v>
          </cell>
          <cell r="F2474" t="str">
            <v>T</v>
          </cell>
          <cell r="G2474" t="str">
            <v>TOTAL</v>
          </cell>
          <cell r="H2474" t="str">
            <v>RSE</v>
          </cell>
          <cell r="J2474" t="str">
            <v>:</v>
          </cell>
          <cell r="K2474" t="str">
            <v>NC</v>
          </cell>
          <cell r="M2474" t="str">
            <v>V</v>
          </cell>
          <cell r="N2474">
            <v>38461.761458333334</v>
          </cell>
          <cell r="O2474" t="str">
            <v>GCHATEAUGIRON</v>
          </cell>
          <cell r="P2474">
            <v>38681.436759259261</v>
          </cell>
        </row>
        <row r="2475">
          <cell r="A2475" t="str">
            <v>1994</v>
          </cell>
          <cell r="B2475" t="str">
            <v>PT</v>
          </cell>
          <cell r="C2475" t="str">
            <v>SO_SC</v>
          </cell>
          <cell r="D2475" t="str">
            <v>A00</v>
          </cell>
          <cell r="E2475" t="str">
            <v>FTE</v>
          </cell>
          <cell r="F2475" t="str">
            <v>T</v>
          </cell>
          <cell r="G2475" t="str">
            <v>TOTAL</v>
          </cell>
          <cell r="H2475" t="str">
            <v>RSE</v>
          </cell>
          <cell r="J2475" t="str">
            <v>:</v>
          </cell>
          <cell r="K2475" t="str">
            <v>NC</v>
          </cell>
          <cell r="M2475" t="str">
            <v>V</v>
          </cell>
          <cell r="N2475">
            <v>38461.761458333334</v>
          </cell>
          <cell r="O2475" t="str">
            <v>GCHATEAUGIRON</v>
          </cell>
          <cell r="P2475">
            <v>38681.436620370368</v>
          </cell>
        </row>
        <row r="2476">
          <cell r="A2476" t="str">
            <v>1993</v>
          </cell>
          <cell r="B2476" t="str">
            <v>PT</v>
          </cell>
          <cell r="C2476" t="str">
            <v>SO_SC</v>
          </cell>
          <cell r="D2476" t="str">
            <v>A00</v>
          </cell>
          <cell r="E2476" t="str">
            <v>FTE</v>
          </cell>
          <cell r="F2476" t="str">
            <v>T</v>
          </cell>
          <cell r="G2476" t="str">
            <v>TOTAL</v>
          </cell>
          <cell r="H2476" t="str">
            <v>RSE</v>
          </cell>
          <cell r="J2476" t="str">
            <v>:</v>
          </cell>
          <cell r="K2476" t="str">
            <v>NC</v>
          </cell>
          <cell r="M2476" t="str">
            <v>V</v>
          </cell>
          <cell r="N2476">
            <v>38461.761458333334</v>
          </cell>
          <cell r="O2476" t="str">
            <v>GCHATEAUGIRON</v>
          </cell>
          <cell r="P2476">
            <v>38681.43650462963</v>
          </cell>
        </row>
        <row r="2477">
          <cell r="A2477" t="str">
            <v>1992</v>
          </cell>
          <cell r="B2477" t="str">
            <v>PT</v>
          </cell>
          <cell r="C2477" t="str">
            <v>SO_SC</v>
          </cell>
          <cell r="D2477" t="str">
            <v>A00</v>
          </cell>
          <cell r="E2477" t="str">
            <v>FTE</v>
          </cell>
          <cell r="F2477" t="str">
            <v>T</v>
          </cell>
          <cell r="G2477" t="str">
            <v>TOTAL</v>
          </cell>
          <cell r="H2477" t="str">
            <v>RSE</v>
          </cell>
          <cell r="J2477" t="str">
            <v>:</v>
          </cell>
          <cell r="K2477" t="str">
            <v>NC</v>
          </cell>
          <cell r="M2477" t="str">
            <v>V</v>
          </cell>
          <cell r="N2477">
            <v>38461.761458333334</v>
          </cell>
          <cell r="O2477" t="str">
            <v>GCHATEAUGIRON</v>
          </cell>
          <cell r="P2477">
            <v>38681.436412037037</v>
          </cell>
        </row>
        <row r="2478">
          <cell r="A2478" t="str">
            <v>1991</v>
          </cell>
          <cell r="B2478" t="str">
            <v>PT</v>
          </cell>
          <cell r="C2478" t="str">
            <v>SO_SC</v>
          </cell>
          <cell r="D2478" t="str">
            <v>A00</v>
          </cell>
          <cell r="E2478" t="str">
            <v>FTE</v>
          </cell>
          <cell r="F2478" t="str">
            <v>T</v>
          </cell>
          <cell r="G2478" t="str">
            <v>TOTAL</v>
          </cell>
          <cell r="H2478" t="str">
            <v>RSE</v>
          </cell>
          <cell r="J2478" t="str">
            <v>:</v>
          </cell>
          <cell r="K2478" t="str">
            <v>NC</v>
          </cell>
          <cell r="M2478" t="str">
            <v>V</v>
          </cell>
          <cell r="N2478">
            <v>38461.761458333334</v>
          </cell>
          <cell r="O2478" t="str">
            <v>GCHATEAUGIRON</v>
          </cell>
          <cell r="P2478">
            <v>38681.436331018522</v>
          </cell>
        </row>
        <row r="2479">
          <cell r="A2479" t="str">
            <v>1990</v>
          </cell>
          <cell r="B2479" t="str">
            <v>PT</v>
          </cell>
          <cell r="C2479" t="str">
            <v>SO_SC</v>
          </cell>
          <cell r="D2479" t="str">
            <v>A00</v>
          </cell>
          <cell r="E2479" t="str">
            <v>FTE</v>
          </cell>
          <cell r="F2479" t="str">
            <v>T</v>
          </cell>
          <cell r="G2479" t="str">
            <v>TOTAL</v>
          </cell>
          <cell r="H2479" t="str">
            <v>RSE</v>
          </cell>
          <cell r="J2479" t="str">
            <v>:</v>
          </cell>
          <cell r="K2479" t="str">
            <v>NC</v>
          </cell>
          <cell r="M2479" t="str">
            <v>V</v>
          </cell>
          <cell r="N2479">
            <v>38461.761458333334</v>
          </cell>
          <cell r="O2479" t="str">
            <v>GCHATEAUGIRON</v>
          </cell>
          <cell r="P2479">
            <v>38681.436249999999</v>
          </cell>
        </row>
        <row r="2480">
          <cell r="A2480" t="str">
            <v>1985</v>
          </cell>
          <cell r="B2480" t="str">
            <v>SI</v>
          </cell>
          <cell r="C2480" t="str">
            <v>SO_SC</v>
          </cell>
          <cell r="D2480" t="str">
            <v>A00</v>
          </cell>
          <cell r="E2480" t="str">
            <v>FTE</v>
          </cell>
          <cell r="F2480" t="str">
            <v>T</v>
          </cell>
          <cell r="G2480" t="str">
            <v>TOTAL</v>
          </cell>
          <cell r="H2480" t="str">
            <v>RSE</v>
          </cell>
          <cell r="J2480" t="str">
            <v>:</v>
          </cell>
          <cell r="K2480" t="str">
            <v>NC</v>
          </cell>
          <cell r="M2480" t="str">
            <v>V</v>
          </cell>
          <cell r="N2480">
            <v>38461.761469907404</v>
          </cell>
          <cell r="O2480" t="str">
            <v>GCHATEAUGIRON</v>
          </cell>
          <cell r="P2480">
            <v>38681.435995370368</v>
          </cell>
        </row>
        <row r="2481">
          <cell r="A2481" t="str">
            <v>1984</v>
          </cell>
          <cell r="B2481" t="str">
            <v>SI</v>
          </cell>
          <cell r="C2481" t="str">
            <v>SO_SC</v>
          </cell>
          <cell r="D2481" t="str">
            <v>A00</v>
          </cell>
          <cell r="E2481" t="str">
            <v>FTE</v>
          </cell>
          <cell r="F2481" t="str">
            <v>T</v>
          </cell>
          <cell r="G2481" t="str">
            <v>TOTAL</v>
          </cell>
          <cell r="H2481" t="str">
            <v>RSE</v>
          </cell>
          <cell r="J2481" t="str">
            <v>:</v>
          </cell>
          <cell r="K2481" t="str">
            <v>NC</v>
          </cell>
          <cell r="M2481" t="str">
            <v>V</v>
          </cell>
          <cell r="N2481">
            <v>38461.761469907404</v>
          </cell>
          <cell r="O2481" t="str">
            <v>GCHATEAUGIRON</v>
          </cell>
          <cell r="P2481">
            <v>38681.435949074075</v>
          </cell>
        </row>
        <row r="2482">
          <cell r="A2482" t="str">
            <v>1983</v>
          </cell>
          <cell r="B2482" t="str">
            <v>SI</v>
          </cell>
          <cell r="C2482" t="str">
            <v>SO_SC</v>
          </cell>
          <cell r="D2482" t="str">
            <v>A00</v>
          </cell>
          <cell r="E2482" t="str">
            <v>FTE</v>
          </cell>
          <cell r="F2482" t="str">
            <v>T</v>
          </cell>
          <cell r="G2482" t="str">
            <v>TOTAL</v>
          </cell>
          <cell r="H2482" t="str">
            <v>RSE</v>
          </cell>
          <cell r="J2482" t="str">
            <v>:</v>
          </cell>
          <cell r="K2482" t="str">
            <v>NC</v>
          </cell>
          <cell r="M2482" t="str">
            <v>V</v>
          </cell>
          <cell r="N2482">
            <v>38461.761469907404</v>
          </cell>
          <cell r="O2482" t="str">
            <v>GCHATEAUGIRON</v>
          </cell>
          <cell r="P2482">
            <v>38681.435914351852</v>
          </cell>
        </row>
        <row r="2483">
          <cell r="A2483" t="str">
            <v>1982</v>
          </cell>
          <cell r="B2483" t="str">
            <v>SI</v>
          </cell>
          <cell r="C2483" t="str">
            <v>SO_SC</v>
          </cell>
          <cell r="D2483" t="str">
            <v>A00</v>
          </cell>
          <cell r="E2483" t="str">
            <v>FTE</v>
          </cell>
          <cell r="F2483" t="str">
            <v>T</v>
          </cell>
          <cell r="G2483" t="str">
            <v>TOTAL</v>
          </cell>
          <cell r="H2483" t="str">
            <v>RSE</v>
          </cell>
          <cell r="J2483" t="str">
            <v>:</v>
          </cell>
          <cell r="K2483" t="str">
            <v>NC</v>
          </cell>
          <cell r="M2483" t="str">
            <v>V</v>
          </cell>
          <cell r="N2483">
            <v>38461.761469907404</v>
          </cell>
          <cell r="O2483" t="str">
            <v>GCHATEAUGIRON</v>
          </cell>
          <cell r="P2483">
            <v>38681.435879629629</v>
          </cell>
        </row>
        <row r="2484">
          <cell r="A2484" t="str">
            <v>1981</v>
          </cell>
          <cell r="B2484" t="str">
            <v>SI</v>
          </cell>
          <cell r="C2484" t="str">
            <v>SO_SC</v>
          </cell>
          <cell r="D2484" t="str">
            <v>A00</v>
          </cell>
          <cell r="E2484" t="str">
            <v>FTE</v>
          </cell>
          <cell r="F2484" t="str">
            <v>T</v>
          </cell>
          <cell r="G2484" t="str">
            <v>TOTAL</v>
          </cell>
          <cell r="H2484" t="str">
            <v>RSE</v>
          </cell>
          <cell r="J2484" t="str">
            <v>:</v>
          </cell>
          <cell r="K2484" t="str">
            <v>NC</v>
          </cell>
          <cell r="M2484" t="str">
            <v>V</v>
          </cell>
          <cell r="N2484">
            <v>38461.761469907404</v>
          </cell>
          <cell r="O2484" t="str">
            <v>GCHATEAUGIRON</v>
          </cell>
          <cell r="P2484">
            <v>38681.435856481483</v>
          </cell>
        </row>
        <row r="2485">
          <cell r="A2485" t="str">
            <v>1980</v>
          </cell>
          <cell r="B2485" t="str">
            <v>SI</v>
          </cell>
          <cell r="C2485" t="str">
            <v>SO_SC</v>
          </cell>
          <cell r="D2485" t="str">
            <v>A00</v>
          </cell>
          <cell r="E2485" t="str">
            <v>FTE</v>
          </cell>
          <cell r="F2485" t="str">
            <v>T</v>
          </cell>
          <cell r="G2485" t="str">
            <v>TOTAL</v>
          </cell>
          <cell r="H2485" t="str">
            <v>RSE</v>
          </cell>
          <cell r="J2485" t="str">
            <v>:</v>
          </cell>
          <cell r="K2485" t="str">
            <v>NC</v>
          </cell>
          <cell r="M2485" t="str">
            <v>V</v>
          </cell>
          <cell r="N2485">
            <v>38461.761469907404</v>
          </cell>
          <cell r="O2485" t="str">
            <v>GCHATEAUGIRON</v>
          </cell>
          <cell r="P2485">
            <v>38681.435833333337</v>
          </cell>
        </row>
        <row r="2486">
          <cell r="A2486" t="str">
            <v>2002</v>
          </cell>
          <cell r="B2486" t="str">
            <v>SK</v>
          </cell>
          <cell r="C2486" t="str">
            <v>SO_SC</v>
          </cell>
          <cell r="D2486" t="str">
            <v>A00</v>
          </cell>
          <cell r="E2486" t="str">
            <v>FTE</v>
          </cell>
          <cell r="F2486" t="str">
            <v>T</v>
          </cell>
          <cell r="G2486" t="str">
            <v>TOTAL</v>
          </cell>
          <cell r="H2486" t="str">
            <v>RSE</v>
          </cell>
          <cell r="I2486">
            <v>1232</v>
          </cell>
          <cell r="K2486" t="str">
            <v>MS</v>
          </cell>
          <cell r="M2486" t="str">
            <v>V</v>
          </cell>
          <cell r="N2486">
            <v>38461.761469907404</v>
          </cell>
          <cell r="O2486" t="str">
            <v>GCHATEAUGIRON</v>
          </cell>
          <cell r="P2486">
            <v>38681.438437500001</v>
          </cell>
          <cell r="Q2486" t="str">
            <v>gchateaug</v>
          </cell>
        </row>
        <row r="2487">
          <cell r="A2487" t="str">
            <v>2001</v>
          </cell>
          <cell r="B2487" t="str">
            <v>SK</v>
          </cell>
          <cell r="C2487" t="str">
            <v>SO_SC</v>
          </cell>
          <cell r="D2487" t="str">
            <v>A00</v>
          </cell>
          <cell r="E2487" t="str">
            <v>FTE</v>
          </cell>
          <cell r="F2487" t="str">
            <v>T</v>
          </cell>
          <cell r="G2487" t="str">
            <v>TOTAL</v>
          </cell>
          <cell r="H2487" t="str">
            <v>RSE</v>
          </cell>
          <cell r="I2487">
            <v>1433</v>
          </cell>
          <cell r="K2487" t="str">
            <v>NC</v>
          </cell>
          <cell r="M2487" t="str">
            <v>V</v>
          </cell>
          <cell r="N2487">
            <v>38461.761469907404</v>
          </cell>
          <cell r="O2487" t="str">
            <v>GCHATEAUGIRON</v>
          </cell>
          <cell r="P2487">
            <v>38681.438113425924</v>
          </cell>
        </row>
        <row r="2488">
          <cell r="A2488" t="str">
            <v>2000</v>
          </cell>
          <cell r="B2488" t="str">
            <v>SK</v>
          </cell>
          <cell r="C2488" t="str">
            <v>SO_SC</v>
          </cell>
          <cell r="D2488" t="str">
            <v>A00</v>
          </cell>
          <cell r="E2488" t="str">
            <v>FTE</v>
          </cell>
          <cell r="F2488" t="str">
            <v>T</v>
          </cell>
          <cell r="G2488" t="str">
            <v>TOTAL</v>
          </cell>
          <cell r="H2488" t="str">
            <v>RSE</v>
          </cell>
          <cell r="I2488">
            <v>1633</v>
          </cell>
          <cell r="K2488" t="str">
            <v>NC</v>
          </cell>
          <cell r="M2488" t="str">
            <v>V</v>
          </cell>
          <cell r="N2488">
            <v>38461.761469907404</v>
          </cell>
          <cell r="O2488" t="str">
            <v>GCHATEAUGIRON</v>
          </cell>
          <cell r="P2488">
            <v>38681.437835648147</v>
          </cell>
        </row>
        <row r="2489">
          <cell r="A2489" t="str">
            <v>1999</v>
          </cell>
          <cell r="B2489" t="str">
            <v>SK</v>
          </cell>
          <cell r="C2489" t="str">
            <v>SO_SC</v>
          </cell>
          <cell r="D2489" t="str">
            <v>A00</v>
          </cell>
          <cell r="E2489" t="str">
            <v>FTE</v>
          </cell>
          <cell r="F2489" t="str">
            <v>T</v>
          </cell>
          <cell r="G2489" t="str">
            <v>TOTAL</v>
          </cell>
          <cell r="H2489" t="str">
            <v>RSE</v>
          </cell>
          <cell r="I2489">
            <v>1345</v>
          </cell>
          <cell r="K2489" t="str">
            <v>NC</v>
          </cell>
          <cell r="M2489" t="str">
            <v>V</v>
          </cell>
          <cell r="N2489">
            <v>38461.761469907404</v>
          </cell>
          <cell r="O2489" t="str">
            <v>GCHATEAUGIRON</v>
          </cell>
          <cell r="P2489">
            <v>38681.437592592592</v>
          </cell>
        </row>
        <row r="2490">
          <cell r="A2490" t="str">
            <v>1998</v>
          </cell>
          <cell r="B2490" t="str">
            <v>SK</v>
          </cell>
          <cell r="C2490" t="str">
            <v>SO_SC</v>
          </cell>
          <cell r="D2490" t="str">
            <v>A00</v>
          </cell>
          <cell r="E2490" t="str">
            <v>FTE</v>
          </cell>
          <cell r="F2490" t="str">
            <v>T</v>
          </cell>
          <cell r="G2490" t="str">
            <v>TOTAL</v>
          </cell>
          <cell r="H2490" t="str">
            <v>RSE</v>
          </cell>
          <cell r="I2490">
            <v>1428</v>
          </cell>
          <cell r="K2490" t="str">
            <v>NC</v>
          </cell>
          <cell r="M2490" t="str">
            <v>V</v>
          </cell>
          <cell r="N2490">
            <v>38461.761469907404</v>
          </cell>
          <cell r="O2490" t="str">
            <v>GCHATEAUGIRON</v>
          </cell>
          <cell r="P2490">
            <v>38681.437361111108</v>
          </cell>
        </row>
        <row r="2491">
          <cell r="A2491" t="str">
            <v>1997</v>
          </cell>
          <cell r="B2491" t="str">
            <v>SK</v>
          </cell>
          <cell r="C2491" t="str">
            <v>SO_SC</v>
          </cell>
          <cell r="D2491" t="str">
            <v>A00</v>
          </cell>
          <cell r="E2491" t="str">
            <v>FTE</v>
          </cell>
          <cell r="F2491" t="str">
            <v>T</v>
          </cell>
          <cell r="G2491" t="str">
            <v>TOTAL</v>
          </cell>
          <cell r="H2491" t="str">
            <v>RSE</v>
          </cell>
          <cell r="I2491">
            <v>1372</v>
          </cell>
          <cell r="K2491" t="str">
            <v>NC</v>
          </cell>
          <cell r="M2491" t="str">
            <v>V</v>
          </cell>
          <cell r="N2491">
            <v>38461.761469907404</v>
          </cell>
          <cell r="O2491" t="str">
            <v>GCHATEAUGIRON</v>
          </cell>
          <cell r="P2491">
            <v>38681.437141203707</v>
          </cell>
        </row>
        <row r="2492">
          <cell r="A2492" t="str">
            <v>1996</v>
          </cell>
          <cell r="B2492" t="str">
            <v>SK</v>
          </cell>
          <cell r="C2492" t="str">
            <v>SO_SC</v>
          </cell>
          <cell r="D2492" t="str">
            <v>A00</v>
          </cell>
          <cell r="E2492" t="str">
            <v>FTE</v>
          </cell>
          <cell r="F2492" t="str">
            <v>T</v>
          </cell>
          <cell r="G2492" t="str">
            <v>TOTAL</v>
          </cell>
          <cell r="H2492" t="str">
            <v>RSE</v>
          </cell>
          <cell r="I2492">
            <v>1165</v>
          </cell>
          <cell r="K2492" t="str">
            <v>NC</v>
          </cell>
          <cell r="M2492" t="str">
            <v>V</v>
          </cell>
          <cell r="N2492">
            <v>38461.761469907404</v>
          </cell>
          <cell r="O2492" t="str">
            <v>GCHATEAUGIRON</v>
          </cell>
          <cell r="P2492">
            <v>38681.436956018515</v>
          </cell>
        </row>
        <row r="2493">
          <cell r="A2493" t="str">
            <v>1995</v>
          </cell>
          <cell r="B2493" t="str">
            <v>SK</v>
          </cell>
          <cell r="C2493" t="str">
            <v>SO_SC</v>
          </cell>
          <cell r="D2493" t="str">
            <v>A00</v>
          </cell>
          <cell r="E2493" t="str">
            <v>FTE</v>
          </cell>
          <cell r="F2493" t="str">
            <v>T</v>
          </cell>
          <cell r="G2493" t="str">
            <v>TOTAL</v>
          </cell>
          <cell r="H2493" t="str">
            <v>RSE</v>
          </cell>
          <cell r="J2493" t="str">
            <v>:</v>
          </cell>
          <cell r="K2493" t="str">
            <v>NC</v>
          </cell>
          <cell r="M2493" t="str">
            <v>V</v>
          </cell>
          <cell r="N2493">
            <v>38461.761469907404</v>
          </cell>
          <cell r="O2493" t="str">
            <v>GCHATEAUGIRON</v>
          </cell>
          <cell r="P2493">
            <v>38681.436793981484</v>
          </cell>
        </row>
        <row r="2494">
          <cell r="A2494" t="str">
            <v>1994</v>
          </cell>
          <cell r="B2494" t="str">
            <v>SK</v>
          </cell>
          <cell r="C2494" t="str">
            <v>SO_SC</v>
          </cell>
          <cell r="D2494" t="str">
            <v>A00</v>
          </cell>
          <cell r="E2494" t="str">
            <v>FTE</v>
          </cell>
          <cell r="F2494" t="str">
            <v>T</v>
          </cell>
          <cell r="G2494" t="str">
            <v>TOTAL</v>
          </cell>
          <cell r="H2494" t="str">
            <v>RSE</v>
          </cell>
          <cell r="J2494" t="str">
            <v>:</v>
          </cell>
          <cell r="K2494" t="str">
            <v>NC</v>
          </cell>
          <cell r="M2494" t="str">
            <v>V</v>
          </cell>
          <cell r="N2494">
            <v>38461.761469907404</v>
          </cell>
          <cell r="O2494" t="str">
            <v>GCHATEAUGIRON</v>
          </cell>
          <cell r="P2494">
            <v>38681.436655092592</v>
          </cell>
        </row>
        <row r="2495">
          <cell r="A2495" t="str">
            <v>1993</v>
          </cell>
          <cell r="B2495" t="str">
            <v>SK</v>
          </cell>
          <cell r="C2495" t="str">
            <v>SO_SC</v>
          </cell>
          <cell r="D2495" t="str">
            <v>A00</v>
          </cell>
          <cell r="E2495" t="str">
            <v>FTE</v>
          </cell>
          <cell r="F2495" t="str">
            <v>T</v>
          </cell>
          <cell r="G2495" t="str">
            <v>TOTAL</v>
          </cell>
          <cell r="H2495" t="str">
            <v>RSE</v>
          </cell>
          <cell r="J2495" t="str">
            <v>:</v>
          </cell>
          <cell r="K2495" t="str">
            <v>NC</v>
          </cell>
          <cell r="M2495" t="str">
            <v>V</v>
          </cell>
          <cell r="N2495">
            <v>38461.761469907404</v>
          </cell>
          <cell r="O2495" t="str">
            <v>GCHATEAUGIRON</v>
          </cell>
          <cell r="P2495">
            <v>38681.436527777776</v>
          </cell>
        </row>
        <row r="2496">
          <cell r="A2496" t="str">
            <v>1992</v>
          </cell>
          <cell r="B2496" t="str">
            <v>SK</v>
          </cell>
          <cell r="C2496" t="str">
            <v>SO_SC</v>
          </cell>
          <cell r="D2496" t="str">
            <v>A00</v>
          </cell>
          <cell r="E2496" t="str">
            <v>FTE</v>
          </cell>
          <cell r="F2496" t="str">
            <v>T</v>
          </cell>
          <cell r="G2496" t="str">
            <v>TOTAL</v>
          </cell>
          <cell r="H2496" t="str">
            <v>RSE</v>
          </cell>
          <cell r="J2496" t="str">
            <v>:</v>
          </cell>
          <cell r="K2496" t="str">
            <v>NC</v>
          </cell>
          <cell r="M2496" t="str">
            <v>V</v>
          </cell>
          <cell r="N2496">
            <v>38461.761469907404</v>
          </cell>
          <cell r="O2496" t="str">
            <v>GCHATEAUGIRON</v>
          </cell>
          <cell r="P2496">
            <v>38681.436435185184</v>
          </cell>
        </row>
        <row r="2497">
          <cell r="A2497" t="str">
            <v>1991</v>
          </cell>
          <cell r="B2497" t="str">
            <v>SK</v>
          </cell>
          <cell r="C2497" t="str">
            <v>SO_SC</v>
          </cell>
          <cell r="D2497" t="str">
            <v>A00</v>
          </cell>
          <cell r="E2497" t="str">
            <v>FTE</v>
          </cell>
          <cell r="F2497" t="str">
            <v>T</v>
          </cell>
          <cell r="G2497" t="str">
            <v>TOTAL</v>
          </cell>
          <cell r="H2497" t="str">
            <v>RSE</v>
          </cell>
          <cell r="J2497" t="str">
            <v>:</v>
          </cell>
          <cell r="K2497" t="str">
            <v>NC</v>
          </cell>
          <cell r="M2497" t="str">
            <v>V</v>
          </cell>
          <cell r="N2497">
            <v>38461.761469907404</v>
          </cell>
          <cell r="O2497" t="str">
            <v>GCHATEAUGIRON</v>
          </cell>
          <cell r="P2497">
            <v>38681.436342592591</v>
          </cell>
        </row>
        <row r="2498">
          <cell r="A2498" t="str">
            <v>1990</v>
          </cell>
          <cell r="B2498" t="str">
            <v>SK</v>
          </cell>
          <cell r="C2498" t="str">
            <v>SO_SC</v>
          </cell>
          <cell r="D2498" t="str">
            <v>A00</v>
          </cell>
          <cell r="E2498" t="str">
            <v>FTE</v>
          </cell>
          <cell r="F2498" t="str">
            <v>T</v>
          </cell>
          <cell r="G2498" t="str">
            <v>TOTAL</v>
          </cell>
          <cell r="H2498" t="str">
            <v>RSE</v>
          </cell>
          <cell r="J2498" t="str">
            <v>:</v>
          </cell>
          <cell r="K2498" t="str">
            <v>NC</v>
          </cell>
          <cell r="M2498" t="str">
            <v>V</v>
          </cell>
          <cell r="N2498">
            <v>38461.761469907404</v>
          </cell>
          <cell r="O2498" t="str">
            <v>GCHATEAUGIRON</v>
          </cell>
          <cell r="P2498">
            <v>38681.436273148145</v>
          </cell>
        </row>
        <row r="2499">
          <cell r="A2499" t="str">
            <v>1989</v>
          </cell>
          <cell r="B2499" t="str">
            <v>SK</v>
          </cell>
          <cell r="C2499" t="str">
            <v>SO_SC</v>
          </cell>
          <cell r="D2499" t="str">
            <v>A00</v>
          </cell>
          <cell r="E2499" t="str">
            <v>FTE</v>
          </cell>
          <cell r="F2499" t="str">
            <v>T</v>
          </cell>
          <cell r="G2499" t="str">
            <v>TOTAL</v>
          </cell>
          <cell r="H2499" t="str">
            <v>RSE</v>
          </cell>
          <cell r="J2499" t="str">
            <v>:</v>
          </cell>
          <cell r="K2499" t="str">
            <v>NC</v>
          </cell>
          <cell r="M2499" t="str">
            <v>V</v>
          </cell>
          <cell r="N2499">
            <v>38461.761469907404</v>
          </cell>
          <cell r="O2499" t="str">
            <v>GCHATEAUGIRON</v>
          </cell>
          <cell r="P2499">
            <v>38681.436203703706</v>
          </cell>
        </row>
        <row r="2500">
          <cell r="A2500" t="str">
            <v>1988</v>
          </cell>
          <cell r="B2500" t="str">
            <v>SK</v>
          </cell>
          <cell r="C2500" t="str">
            <v>SO_SC</v>
          </cell>
          <cell r="D2500" t="str">
            <v>A00</v>
          </cell>
          <cell r="E2500" t="str">
            <v>FTE</v>
          </cell>
          <cell r="F2500" t="str">
            <v>T</v>
          </cell>
          <cell r="G2500" t="str">
            <v>TOTAL</v>
          </cell>
          <cell r="H2500" t="str">
            <v>RSE</v>
          </cell>
          <cell r="J2500" t="str">
            <v>:</v>
          </cell>
          <cell r="K2500" t="str">
            <v>NC</v>
          </cell>
          <cell r="M2500" t="str">
            <v>V</v>
          </cell>
          <cell r="N2500">
            <v>38461.761469907404</v>
          </cell>
          <cell r="O2500" t="str">
            <v>GCHATEAUGIRON</v>
          </cell>
          <cell r="P2500">
            <v>38681.436145833337</v>
          </cell>
        </row>
        <row r="2501">
          <cell r="A2501" t="str">
            <v>1987</v>
          </cell>
          <cell r="B2501" t="str">
            <v>SK</v>
          </cell>
          <cell r="C2501" t="str">
            <v>SO_SC</v>
          </cell>
          <cell r="D2501" t="str">
            <v>A00</v>
          </cell>
          <cell r="E2501" t="str">
            <v>FTE</v>
          </cell>
          <cell r="F2501" t="str">
            <v>T</v>
          </cell>
          <cell r="G2501" t="str">
            <v>TOTAL</v>
          </cell>
          <cell r="H2501" t="str">
            <v>RSE</v>
          </cell>
          <cell r="J2501" t="str">
            <v>:</v>
          </cell>
          <cell r="K2501" t="str">
            <v>NC</v>
          </cell>
          <cell r="M2501" t="str">
            <v>V</v>
          </cell>
          <cell r="N2501">
            <v>38461.761469907404</v>
          </cell>
          <cell r="O2501" t="str">
            <v>GCHATEAUGIRON</v>
          </cell>
          <cell r="P2501">
            <v>38681.43608796296</v>
          </cell>
        </row>
        <row r="2502">
          <cell r="A2502" t="str">
            <v>1986</v>
          </cell>
          <cell r="B2502" t="str">
            <v>SK</v>
          </cell>
          <cell r="C2502" t="str">
            <v>SO_SC</v>
          </cell>
          <cell r="D2502" t="str">
            <v>A00</v>
          </cell>
          <cell r="E2502" t="str">
            <v>FTE</v>
          </cell>
          <cell r="F2502" t="str">
            <v>T</v>
          </cell>
          <cell r="G2502" t="str">
            <v>TOTAL</v>
          </cell>
          <cell r="H2502" t="str">
            <v>RSE</v>
          </cell>
          <cell r="J2502" t="str">
            <v>:</v>
          </cell>
          <cell r="K2502" t="str">
            <v>NC</v>
          </cell>
          <cell r="M2502" t="str">
            <v>V</v>
          </cell>
          <cell r="N2502">
            <v>38461.761469907404</v>
          </cell>
          <cell r="O2502" t="str">
            <v>GCHATEAUGIRON</v>
          </cell>
          <cell r="P2502">
            <v>38681.436041666668</v>
          </cell>
        </row>
        <row r="2503">
          <cell r="A2503" t="str">
            <v>1985</v>
          </cell>
          <cell r="B2503" t="str">
            <v>SK</v>
          </cell>
          <cell r="C2503" t="str">
            <v>SO_SC</v>
          </cell>
          <cell r="D2503" t="str">
            <v>A00</v>
          </cell>
          <cell r="E2503" t="str">
            <v>FTE</v>
          </cell>
          <cell r="F2503" t="str">
            <v>T</v>
          </cell>
          <cell r="G2503" t="str">
            <v>TOTAL</v>
          </cell>
          <cell r="H2503" t="str">
            <v>RSE</v>
          </cell>
          <cell r="J2503" t="str">
            <v>:</v>
          </cell>
          <cell r="K2503" t="str">
            <v>NC</v>
          </cell>
          <cell r="M2503" t="str">
            <v>V</v>
          </cell>
          <cell r="N2503">
            <v>38461.761469907404</v>
          </cell>
          <cell r="O2503" t="str">
            <v>GCHATEAUGIRON</v>
          </cell>
          <cell r="P2503">
            <v>38681.435995370368</v>
          </cell>
        </row>
        <row r="2504">
          <cell r="A2504" t="str">
            <v>1984</v>
          </cell>
          <cell r="B2504" t="str">
            <v>SK</v>
          </cell>
          <cell r="C2504" t="str">
            <v>SO_SC</v>
          </cell>
          <cell r="D2504" t="str">
            <v>A00</v>
          </cell>
          <cell r="E2504" t="str">
            <v>FTE</v>
          </cell>
          <cell r="F2504" t="str">
            <v>T</v>
          </cell>
          <cell r="G2504" t="str">
            <v>TOTAL</v>
          </cell>
          <cell r="H2504" t="str">
            <v>RSE</v>
          </cell>
          <cell r="J2504" t="str">
            <v>:</v>
          </cell>
          <cell r="K2504" t="str">
            <v>NC</v>
          </cell>
          <cell r="M2504" t="str">
            <v>V</v>
          </cell>
          <cell r="N2504">
            <v>38461.761469907404</v>
          </cell>
          <cell r="O2504" t="str">
            <v>GCHATEAUGIRON</v>
          </cell>
          <cell r="P2504">
            <v>38681.435949074075</v>
          </cell>
        </row>
        <row r="2505">
          <cell r="A2505" t="str">
            <v>1983</v>
          </cell>
          <cell r="B2505" t="str">
            <v>SK</v>
          </cell>
          <cell r="C2505" t="str">
            <v>SO_SC</v>
          </cell>
          <cell r="D2505" t="str">
            <v>A00</v>
          </cell>
          <cell r="E2505" t="str">
            <v>FTE</v>
          </cell>
          <cell r="F2505" t="str">
            <v>T</v>
          </cell>
          <cell r="G2505" t="str">
            <v>TOTAL</v>
          </cell>
          <cell r="H2505" t="str">
            <v>RSE</v>
          </cell>
          <cell r="J2505" t="str">
            <v>:</v>
          </cell>
          <cell r="K2505" t="str">
            <v>NC</v>
          </cell>
          <cell r="M2505" t="str">
            <v>V</v>
          </cell>
          <cell r="N2505">
            <v>38461.761469907404</v>
          </cell>
          <cell r="O2505" t="str">
            <v>GCHATEAUGIRON</v>
          </cell>
          <cell r="P2505">
            <v>38681.435914351852</v>
          </cell>
        </row>
        <row r="2506">
          <cell r="A2506" t="str">
            <v>1982</v>
          </cell>
          <cell r="B2506" t="str">
            <v>SK</v>
          </cell>
          <cell r="C2506" t="str">
            <v>SO_SC</v>
          </cell>
          <cell r="D2506" t="str">
            <v>A00</v>
          </cell>
          <cell r="E2506" t="str">
            <v>FTE</v>
          </cell>
          <cell r="F2506" t="str">
            <v>T</v>
          </cell>
          <cell r="G2506" t="str">
            <v>TOTAL</v>
          </cell>
          <cell r="H2506" t="str">
            <v>RSE</v>
          </cell>
          <cell r="J2506" t="str">
            <v>:</v>
          </cell>
          <cell r="K2506" t="str">
            <v>NC</v>
          </cell>
          <cell r="M2506" t="str">
            <v>V</v>
          </cell>
          <cell r="N2506">
            <v>38461.761469907404</v>
          </cell>
          <cell r="O2506" t="str">
            <v>GCHATEAUGIRON</v>
          </cell>
          <cell r="P2506">
            <v>38681.435879629629</v>
          </cell>
        </row>
        <row r="2507">
          <cell r="A2507" t="str">
            <v>1981</v>
          </cell>
          <cell r="B2507" t="str">
            <v>SK</v>
          </cell>
          <cell r="C2507" t="str">
            <v>SO_SC</v>
          </cell>
          <cell r="D2507" t="str">
            <v>A00</v>
          </cell>
          <cell r="E2507" t="str">
            <v>FTE</v>
          </cell>
          <cell r="F2507" t="str">
            <v>T</v>
          </cell>
          <cell r="G2507" t="str">
            <v>TOTAL</v>
          </cell>
          <cell r="H2507" t="str">
            <v>RSE</v>
          </cell>
          <cell r="J2507" t="str">
            <v>:</v>
          </cell>
          <cell r="K2507" t="str">
            <v>NC</v>
          </cell>
          <cell r="M2507" t="str">
            <v>V</v>
          </cell>
          <cell r="N2507">
            <v>38461.761469907404</v>
          </cell>
          <cell r="O2507" t="str">
            <v>GCHATEAUGIRON</v>
          </cell>
          <cell r="P2507">
            <v>38681.435856481483</v>
          </cell>
        </row>
        <row r="2508">
          <cell r="A2508" t="str">
            <v>1980</v>
          </cell>
          <cell r="B2508" t="str">
            <v>SK</v>
          </cell>
          <cell r="C2508" t="str">
            <v>SO_SC</v>
          </cell>
          <cell r="D2508" t="str">
            <v>A00</v>
          </cell>
          <cell r="E2508" t="str">
            <v>FTE</v>
          </cell>
          <cell r="F2508" t="str">
            <v>T</v>
          </cell>
          <cell r="G2508" t="str">
            <v>TOTAL</v>
          </cell>
          <cell r="H2508" t="str">
            <v>RSE</v>
          </cell>
          <cell r="J2508" t="str">
            <v>:</v>
          </cell>
          <cell r="K2508" t="str">
            <v>NC</v>
          </cell>
          <cell r="M2508" t="str">
            <v>V</v>
          </cell>
          <cell r="N2508">
            <v>38461.761469907404</v>
          </cell>
          <cell r="O2508" t="str">
            <v>GCHATEAUGIRON</v>
          </cell>
          <cell r="P2508">
            <v>38681.435833333337</v>
          </cell>
        </row>
        <row r="2509">
          <cell r="A2509" t="str">
            <v>2002</v>
          </cell>
          <cell r="B2509" t="str">
            <v>BG</v>
          </cell>
          <cell r="C2509" t="str">
            <v>SO_SC</v>
          </cell>
          <cell r="D2509" t="str">
            <v>A00</v>
          </cell>
          <cell r="E2509" t="str">
            <v>FTE</v>
          </cell>
          <cell r="F2509" t="str">
            <v>T</v>
          </cell>
          <cell r="G2509" t="str">
            <v>TOTAL</v>
          </cell>
          <cell r="H2509" t="str">
            <v>RSE</v>
          </cell>
          <cell r="I2509">
            <v>753</v>
          </cell>
          <cell r="K2509" t="str">
            <v>MS</v>
          </cell>
          <cell r="M2509" t="str">
            <v>V</v>
          </cell>
          <cell r="N2509">
            <v>38461.761469907404</v>
          </cell>
          <cell r="O2509" t="str">
            <v>GCHATEAUGIRON</v>
          </cell>
          <cell r="P2509">
            <v>38681.438159722224</v>
          </cell>
          <cell r="Q2509" t="str">
            <v>gchateaug</v>
          </cell>
        </row>
        <row r="2510">
          <cell r="A2510" t="str">
            <v>2001</v>
          </cell>
          <cell r="B2510" t="str">
            <v>BG</v>
          </cell>
          <cell r="C2510" t="str">
            <v>SO_SC</v>
          </cell>
          <cell r="D2510" t="str">
            <v>A00</v>
          </cell>
          <cell r="E2510" t="str">
            <v>FTE</v>
          </cell>
          <cell r="F2510" t="str">
            <v>T</v>
          </cell>
          <cell r="G2510" t="str">
            <v>TOTAL</v>
          </cell>
          <cell r="H2510" t="str">
            <v>RSE</v>
          </cell>
          <cell r="I2510">
            <v>714</v>
          </cell>
          <cell r="K2510" t="str">
            <v>NC</v>
          </cell>
          <cell r="M2510" t="str">
            <v>V</v>
          </cell>
          <cell r="N2510">
            <v>38461.761469907404</v>
          </cell>
          <cell r="O2510" t="str">
            <v>GCHATEAUGIRON</v>
          </cell>
          <cell r="P2510">
            <v>38681.437858796293</v>
          </cell>
        </row>
        <row r="2511">
          <cell r="A2511" t="str">
            <v>2000</v>
          </cell>
          <cell r="B2511" t="str">
            <v>BG</v>
          </cell>
          <cell r="C2511" t="str">
            <v>SO_SC</v>
          </cell>
          <cell r="D2511" t="str">
            <v>A00</v>
          </cell>
          <cell r="E2511" t="str">
            <v>FTE</v>
          </cell>
          <cell r="F2511" t="str">
            <v>T</v>
          </cell>
          <cell r="G2511" t="str">
            <v>TOTAL</v>
          </cell>
          <cell r="H2511" t="str">
            <v>RSE</v>
          </cell>
          <cell r="I2511">
            <v>518</v>
          </cell>
          <cell r="K2511" t="str">
            <v>NC</v>
          </cell>
          <cell r="M2511" t="str">
            <v>V</v>
          </cell>
          <cell r="N2511">
            <v>38461.761469907404</v>
          </cell>
          <cell r="O2511" t="str">
            <v>GCHATEAUGIRON</v>
          </cell>
          <cell r="P2511">
            <v>38681.437627314815</v>
          </cell>
        </row>
        <row r="2512">
          <cell r="A2512" t="str">
            <v>1999</v>
          </cell>
          <cell r="B2512" t="str">
            <v>BG</v>
          </cell>
          <cell r="C2512" t="str">
            <v>SO_SC</v>
          </cell>
          <cell r="D2512" t="str">
            <v>A00</v>
          </cell>
          <cell r="E2512" t="str">
            <v>FTE</v>
          </cell>
          <cell r="F2512" t="str">
            <v>T</v>
          </cell>
          <cell r="G2512" t="str">
            <v>TOTAL</v>
          </cell>
          <cell r="H2512" t="str">
            <v>RSE</v>
          </cell>
          <cell r="I2512">
            <v>1513</v>
          </cell>
          <cell r="J2512" t="str">
            <v>i</v>
          </cell>
          <cell r="K2512" t="str">
            <v>NC</v>
          </cell>
          <cell r="M2512" t="str">
            <v>V</v>
          </cell>
          <cell r="N2512">
            <v>38461.761469907404</v>
          </cell>
          <cell r="O2512" t="str">
            <v>GCHATEAUGIRON</v>
          </cell>
          <cell r="P2512">
            <v>38681.437384259261</v>
          </cell>
        </row>
        <row r="2513">
          <cell r="A2513" t="str">
            <v>1998</v>
          </cell>
          <cell r="B2513" t="str">
            <v>BG</v>
          </cell>
          <cell r="C2513" t="str">
            <v>SO_SC</v>
          </cell>
          <cell r="D2513" t="str">
            <v>A00</v>
          </cell>
          <cell r="E2513" t="str">
            <v>FTE</v>
          </cell>
          <cell r="F2513" t="str">
            <v>T</v>
          </cell>
          <cell r="G2513" t="str">
            <v>TOTAL</v>
          </cell>
          <cell r="H2513" t="str">
            <v>RSE</v>
          </cell>
          <cell r="I2513">
            <v>1644</v>
          </cell>
          <cell r="J2513" t="str">
            <v>i</v>
          </cell>
          <cell r="K2513" t="str">
            <v>NC</v>
          </cell>
          <cell r="M2513" t="str">
            <v>V</v>
          </cell>
          <cell r="N2513">
            <v>38461.761469907404</v>
          </cell>
          <cell r="O2513" t="str">
            <v>GCHATEAUGIRON</v>
          </cell>
          <cell r="P2513">
            <v>38681.437164351853</v>
          </cell>
        </row>
        <row r="2514">
          <cell r="A2514" t="str">
            <v>1997</v>
          </cell>
          <cell r="B2514" t="str">
            <v>BG</v>
          </cell>
          <cell r="C2514" t="str">
            <v>SO_SC</v>
          </cell>
          <cell r="D2514" t="str">
            <v>A00</v>
          </cell>
          <cell r="E2514" t="str">
            <v>FTE</v>
          </cell>
          <cell r="F2514" t="str">
            <v>T</v>
          </cell>
          <cell r="G2514" t="str">
            <v>TOTAL</v>
          </cell>
          <cell r="H2514" t="str">
            <v>RSE</v>
          </cell>
          <cell r="I2514">
            <v>1867</v>
          </cell>
          <cell r="J2514" t="str">
            <v>i</v>
          </cell>
          <cell r="K2514" t="str">
            <v>NC</v>
          </cell>
          <cell r="M2514" t="str">
            <v>V</v>
          </cell>
          <cell r="N2514">
            <v>38461.761469907404</v>
          </cell>
          <cell r="O2514" t="str">
            <v>GCHATEAUGIRON</v>
          </cell>
          <cell r="P2514">
            <v>38681.436967592592</v>
          </cell>
        </row>
        <row r="2515">
          <cell r="A2515" t="str">
            <v>1996</v>
          </cell>
          <cell r="B2515" t="str">
            <v>BG</v>
          </cell>
          <cell r="C2515" t="str">
            <v>SO_SC</v>
          </cell>
          <cell r="D2515" t="str">
            <v>A00</v>
          </cell>
          <cell r="E2515" t="str">
            <v>FTE</v>
          </cell>
          <cell r="F2515" t="str">
            <v>T</v>
          </cell>
          <cell r="G2515" t="str">
            <v>TOTAL</v>
          </cell>
          <cell r="H2515" t="str">
            <v>RSE</v>
          </cell>
          <cell r="I2515">
            <v>2426</v>
          </cell>
          <cell r="J2515" t="str">
            <v>i</v>
          </cell>
          <cell r="K2515" t="str">
            <v>NC</v>
          </cell>
          <cell r="M2515" t="str">
            <v>V</v>
          </cell>
          <cell r="N2515">
            <v>38461.761469907404</v>
          </cell>
          <cell r="O2515" t="str">
            <v>GCHATEAUGIRON</v>
          </cell>
          <cell r="P2515">
            <v>38681.43681712963</v>
          </cell>
        </row>
        <row r="2516">
          <cell r="A2516" t="str">
            <v>1995</v>
          </cell>
          <cell r="B2516" t="str">
            <v>BG</v>
          </cell>
          <cell r="C2516" t="str">
            <v>SO_SC</v>
          </cell>
          <cell r="D2516" t="str">
            <v>A00</v>
          </cell>
          <cell r="E2516" t="str">
            <v>FTE</v>
          </cell>
          <cell r="F2516" t="str">
            <v>T</v>
          </cell>
          <cell r="G2516" t="str">
            <v>TOTAL</v>
          </cell>
          <cell r="H2516" t="str">
            <v>RSE</v>
          </cell>
          <cell r="I2516">
            <v>2059</v>
          </cell>
          <cell r="J2516" t="str">
            <v>i</v>
          </cell>
          <cell r="K2516" t="str">
            <v>NC</v>
          </cell>
          <cell r="M2516" t="str">
            <v>V</v>
          </cell>
          <cell r="N2516">
            <v>38461.761469907404</v>
          </cell>
          <cell r="O2516" t="str">
            <v>GCHATEAUGIRON</v>
          </cell>
          <cell r="P2516">
            <v>38681.436666666668</v>
          </cell>
        </row>
        <row r="2517">
          <cell r="A2517" t="str">
            <v>1994</v>
          </cell>
          <cell r="B2517" t="str">
            <v>BG</v>
          </cell>
          <cell r="C2517" t="str">
            <v>SO_SC</v>
          </cell>
          <cell r="D2517" t="str">
            <v>A00</v>
          </cell>
          <cell r="E2517" t="str">
            <v>FTE</v>
          </cell>
          <cell r="F2517" t="str">
            <v>T</v>
          </cell>
          <cell r="G2517" t="str">
            <v>TOTAL</v>
          </cell>
          <cell r="H2517" t="str">
            <v>RSE</v>
          </cell>
          <cell r="I2517">
            <v>2020</v>
          </cell>
          <cell r="J2517" t="str">
            <v>i</v>
          </cell>
          <cell r="K2517" t="str">
            <v>NC</v>
          </cell>
          <cell r="M2517" t="str">
            <v>V</v>
          </cell>
          <cell r="N2517">
            <v>38461.761469907404</v>
          </cell>
          <cell r="O2517" t="str">
            <v>GCHATEAUGIRON</v>
          </cell>
          <cell r="P2517">
            <v>38681.436539351853</v>
          </cell>
        </row>
        <row r="2518">
          <cell r="A2518" t="str">
            <v>1993</v>
          </cell>
          <cell r="B2518" t="str">
            <v>BG</v>
          </cell>
          <cell r="C2518" t="str">
            <v>SO_SC</v>
          </cell>
          <cell r="D2518" t="str">
            <v>A00</v>
          </cell>
          <cell r="E2518" t="str">
            <v>FTE</v>
          </cell>
          <cell r="F2518" t="str">
            <v>T</v>
          </cell>
          <cell r="G2518" t="str">
            <v>TOTAL</v>
          </cell>
          <cell r="H2518" t="str">
            <v>RSE</v>
          </cell>
          <cell r="I2518">
            <v>4275</v>
          </cell>
          <cell r="J2518" t="str">
            <v>i</v>
          </cell>
          <cell r="K2518" t="str">
            <v>NC</v>
          </cell>
          <cell r="M2518" t="str">
            <v>V</v>
          </cell>
          <cell r="N2518">
            <v>38461.761469907404</v>
          </cell>
          <cell r="O2518" t="str">
            <v>GCHATEAUGIRON</v>
          </cell>
          <cell r="P2518">
            <v>38681.43644675926</v>
          </cell>
        </row>
        <row r="2519">
          <cell r="A2519" t="str">
            <v>1992</v>
          </cell>
          <cell r="B2519" t="str">
            <v>BG</v>
          </cell>
          <cell r="C2519" t="str">
            <v>SO_SC</v>
          </cell>
          <cell r="D2519" t="str">
            <v>A00</v>
          </cell>
          <cell r="E2519" t="str">
            <v>FTE</v>
          </cell>
          <cell r="F2519" t="str">
            <v>T</v>
          </cell>
          <cell r="G2519" t="str">
            <v>TOTAL</v>
          </cell>
          <cell r="H2519" t="str">
            <v>RSE</v>
          </cell>
          <cell r="J2519" t="str">
            <v>:</v>
          </cell>
          <cell r="K2519" t="str">
            <v>NC</v>
          </cell>
          <cell r="M2519" t="str">
            <v>V</v>
          </cell>
          <cell r="N2519">
            <v>38461.761469907404</v>
          </cell>
          <cell r="O2519" t="str">
            <v>GCHATEAUGIRON</v>
          </cell>
          <cell r="P2519">
            <v>38681.436354166668</v>
          </cell>
        </row>
        <row r="2520">
          <cell r="A2520" t="str">
            <v>1991</v>
          </cell>
          <cell r="B2520" t="str">
            <v>BG</v>
          </cell>
          <cell r="C2520" t="str">
            <v>SO_SC</v>
          </cell>
          <cell r="D2520" t="str">
            <v>A00</v>
          </cell>
          <cell r="E2520" t="str">
            <v>FTE</v>
          </cell>
          <cell r="F2520" t="str">
            <v>T</v>
          </cell>
          <cell r="G2520" t="str">
            <v>TOTAL</v>
          </cell>
          <cell r="H2520" t="str">
            <v>RSE</v>
          </cell>
          <cell r="J2520" t="str">
            <v>:</v>
          </cell>
          <cell r="K2520" t="str">
            <v>NC</v>
          </cell>
          <cell r="M2520" t="str">
            <v>V</v>
          </cell>
          <cell r="N2520">
            <v>38461.761469907404</v>
          </cell>
          <cell r="O2520" t="str">
            <v>GCHATEAUGIRON</v>
          </cell>
          <cell r="P2520">
            <v>38681.436284722222</v>
          </cell>
        </row>
        <row r="2521">
          <cell r="A2521" t="str">
            <v>1990</v>
          </cell>
          <cell r="B2521" t="str">
            <v>BG</v>
          </cell>
          <cell r="C2521" t="str">
            <v>SO_SC</v>
          </cell>
          <cell r="D2521" t="str">
            <v>A00</v>
          </cell>
          <cell r="E2521" t="str">
            <v>FTE</v>
          </cell>
          <cell r="F2521" t="str">
            <v>T</v>
          </cell>
          <cell r="G2521" t="str">
            <v>TOTAL</v>
          </cell>
          <cell r="H2521" t="str">
            <v>RSE</v>
          </cell>
          <cell r="J2521" t="str">
            <v>:</v>
          </cell>
          <cell r="K2521" t="str">
            <v>NC</v>
          </cell>
          <cell r="M2521" t="str">
            <v>V</v>
          </cell>
          <cell r="N2521">
            <v>38461.761469907404</v>
          </cell>
          <cell r="O2521" t="str">
            <v>GCHATEAUGIRON</v>
          </cell>
          <cell r="P2521">
            <v>38681.436203703706</v>
          </cell>
        </row>
        <row r="2522">
          <cell r="A2522" t="str">
            <v>1989</v>
          </cell>
          <cell r="B2522" t="str">
            <v>BG</v>
          </cell>
          <cell r="C2522" t="str">
            <v>SO_SC</v>
          </cell>
          <cell r="D2522" t="str">
            <v>A00</v>
          </cell>
          <cell r="E2522" t="str">
            <v>FTE</v>
          </cell>
          <cell r="F2522" t="str">
            <v>T</v>
          </cell>
          <cell r="G2522" t="str">
            <v>TOTAL</v>
          </cell>
          <cell r="H2522" t="str">
            <v>RSE</v>
          </cell>
          <cell r="J2522" t="str">
            <v>:</v>
          </cell>
          <cell r="K2522" t="str">
            <v>NC</v>
          </cell>
          <cell r="M2522" t="str">
            <v>V</v>
          </cell>
          <cell r="N2522">
            <v>38461.761469907404</v>
          </cell>
          <cell r="O2522" t="str">
            <v>GCHATEAUGIRON</v>
          </cell>
          <cell r="P2522">
            <v>38681.436145833337</v>
          </cell>
        </row>
        <row r="2523">
          <cell r="A2523" t="str">
            <v>1988</v>
          </cell>
          <cell r="B2523" t="str">
            <v>BG</v>
          </cell>
          <cell r="C2523" t="str">
            <v>SO_SC</v>
          </cell>
          <cell r="D2523" t="str">
            <v>A00</v>
          </cell>
          <cell r="E2523" t="str">
            <v>FTE</v>
          </cell>
          <cell r="F2523" t="str">
            <v>T</v>
          </cell>
          <cell r="G2523" t="str">
            <v>TOTAL</v>
          </cell>
          <cell r="H2523" t="str">
            <v>RSE</v>
          </cell>
          <cell r="J2523" t="str">
            <v>:</v>
          </cell>
          <cell r="K2523" t="str">
            <v>NC</v>
          </cell>
          <cell r="M2523" t="str">
            <v>V</v>
          </cell>
          <cell r="N2523">
            <v>38461.761469907404</v>
          </cell>
          <cell r="O2523" t="str">
            <v>GCHATEAUGIRON</v>
          </cell>
          <cell r="P2523">
            <v>38681.436099537037</v>
          </cell>
        </row>
        <row r="2524">
          <cell r="A2524" t="str">
            <v>1987</v>
          </cell>
          <cell r="B2524" t="str">
            <v>BG</v>
          </cell>
          <cell r="C2524" t="str">
            <v>SO_SC</v>
          </cell>
          <cell r="D2524" t="str">
            <v>A00</v>
          </cell>
          <cell r="E2524" t="str">
            <v>FTE</v>
          </cell>
          <cell r="F2524" t="str">
            <v>T</v>
          </cell>
          <cell r="G2524" t="str">
            <v>TOTAL</v>
          </cell>
          <cell r="H2524" t="str">
            <v>RSE</v>
          </cell>
          <cell r="J2524" t="str">
            <v>:</v>
          </cell>
          <cell r="K2524" t="str">
            <v>NC</v>
          </cell>
          <cell r="M2524" t="str">
            <v>V</v>
          </cell>
          <cell r="N2524">
            <v>38461.761469907404</v>
          </cell>
          <cell r="O2524" t="str">
            <v>GCHATEAUGIRON</v>
          </cell>
          <cell r="P2524">
            <v>38681.436041666668</v>
          </cell>
        </row>
        <row r="2525">
          <cell r="A2525" t="str">
            <v>1986</v>
          </cell>
          <cell r="B2525" t="str">
            <v>BG</v>
          </cell>
          <cell r="C2525" t="str">
            <v>SO_SC</v>
          </cell>
          <cell r="D2525" t="str">
            <v>A00</v>
          </cell>
          <cell r="E2525" t="str">
            <v>FTE</v>
          </cell>
          <cell r="F2525" t="str">
            <v>T</v>
          </cell>
          <cell r="G2525" t="str">
            <v>TOTAL</v>
          </cell>
          <cell r="H2525" t="str">
            <v>RSE</v>
          </cell>
          <cell r="J2525" t="str">
            <v>:</v>
          </cell>
          <cell r="K2525" t="str">
            <v>NC</v>
          </cell>
          <cell r="M2525" t="str">
            <v>V</v>
          </cell>
          <cell r="N2525">
            <v>38461.761469907404</v>
          </cell>
          <cell r="O2525" t="str">
            <v>GCHATEAUGIRON</v>
          </cell>
          <cell r="P2525">
            <v>38681.435995370368</v>
          </cell>
        </row>
        <row r="2526">
          <cell r="A2526" t="str">
            <v>1985</v>
          </cell>
          <cell r="B2526" t="str">
            <v>BG</v>
          </cell>
          <cell r="C2526" t="str">
            <v>SO_SC</v>
          </cell>
          <cell r="D2526" t="str">
            <v>A00</v>
          </cell>
          <cell r="E2526" t="str">
            <v>FTE</v>
          </cell>
          <cell r="F2526" t="str">
            <v>T</v>
          </cell>
          <cell r="G2526" t="str">
            <v>TOTAL</v>
          </cell>
          <cell r="H2526" t="str">
            <v>RSE</v>
          </cell>
          <cell r="J2526" t="str">
            <v>:</v>
          </cell>
          <cell r="K2526" t="str">
            <v>NC</v>
          </cell>
          <cell r="M2526" t="str">
            <v>V</v>
          </cell>
          <cell r="N2526">
            <v>38461.761469907404</v>
          </cell>
          <cell r="O2526" t="str">
            <v>GCHATEAUGIRON</v>
          </cell>
          <cell r="P2526">
            <v>38681.435960648145</v>
          </cell>
        </row>
        <row r="2527">
          <cell r="A2527" t="str">
            <v>1984</v>
          </cell>
          <cell r="B2527" t="str">
            <v>BG</v>
          </cell>
          <cell r="C2527" t="str">
            <v>SO_SC</v>
          </cell>
          <cell r="D2527" t="str">
            <v>A00</v>
          </cell>
          <cell r="E2527" t="str">
            <v>FTE</v>
          </cell>
          <cell r="F2527" t="str">
            <v>T</v>
          </cell>
          <cell r="G2527" t="str">
            <v>TOTAL</v>
          </cell>
          <cell r="H2527" t="str">
            <v>RSE</v>
          </cell>
          <cell r="J2527" t="str">
            <v>:</v>
          </cell>
          <cell r="K2527" t="str">
            <v>NC</v>
          </cell>
          <cell r="M2527" t="str">
            <v>V</v>
          </cell>
          <cell r="N2527">
            <v>38461.761469907404</v>
          </cell>
          <cell r="O2527" t="str">
            <v>GCHATEAUGIRON</v>
          </cell>
          <cell r="P2527">
            <v>38681.435925925929</v>
          </cell>
        </row>
        <row r="2528">
          <cell r="A2528" t="str">
            <v>1983</v>
          </cell>
          <cell r="B2528" t="str">
            <v>BG</v>
          </cell>
          <cell r="C2528" t="str">
            <v>SO_SC</v>
          </cell>
          <cell r="D2528" t="str">
            <v>A00</v>
          </cell>
          <cell r="E2528" t="str">
            <v>FTE</v>
          </cell>
          <cell r="F2528" t="str">
            <v>T</v>
          </cell>
          <cell r="G2528" t="str">
            <v>TOTAL</v>
          </cell>
          <cell r="H2528" t="str">
            <v>RSE</v>
          </cell>
          <cell r="J2528" t="str">
            <v>:</v>
          </cell>
          <cell r="K2528" t="str">
            <v>NC</v>
          </cell>
          <cell r="M2528" t="str">
            <v>V</v>
          </cell>
          <cell r="N2528">
            <v>38461.761469907404</v>
          </cell>
          <cell r="O2528" t="str">
            <v>GCHATEAUGIRON</v>
          </cell>
          <cell r="P2528">
            <v>38681.435891203706</v>
          </cell>
        </row>
        <row r="2529">
          <cell r="A2529" t="str">
            <v>1982</v>
          </cell>
          <cell r="B2529" t="str">
            <v>BG</v>
          </cell>
          <cell r="C2529" t="str">
            <v>SO_SC</v>
          </cell>
          <cell r="D2529" t="str">
            <v>A00</v>
          </cell>
          <cell r="E2529" t="str">
            <v>FTE</v>
          </cell>
          <cell r="F2529" t="str">
            <v>T</v>
          </cell>
          <cell r="G2529" t="str">
            <v>TOTAL</v>
          </cell>
          <cell r="H2529" t="str">
            <v>RSE</v>
          </cell>
          <cell r="J2529" t="str">
            <v>:</v>
          </cell>
          <cell r="K2529" t="str">
            <v>NC</v>
          </cell>
          <cell r="M2529" t="str">
            <v>V</v>
          </cell>
          <cell r="N2529">
            <v>38461.761469907404</v>
          </cell>
          <cell r="O2529" t="str">
            <v>GCHATEAUGIRON</v>
          </cell>
          <cell r="P2529">
            <v>38681.435856481483</v>
          </cell>
        </row>
        <row r="2530">
          <cell r="A2530" t="str">
            <v>1981</v>
          </cell>
          <cell r="B2530" t="str">
            <v>BG</v>
          </cell>
          <cell r="C2530" t="str">
            <v>SO_SC</v>
          </cell>
          <cell r="D2530" t="str">
            <v>A00</v>
          </cell>
          <cell r="E2530" t="str">
            <v>FTE</v>
          </cell>
          <cell r="F2530" t="str">
            <v>T</v>
          </cell>
          <cell r="G2530" t="str">
            <v>TOTAL</v>
          </cell>
          <cell r="H2530" t="str">
            <v>RSE</v>
          </cell>
          <cell r="J2530" t="str">
            <v>:</v>
          </cell>
          <cell r="K2530" t="str">
            <v>NC</v>
          </cell>
          <cell r="M2530" t="str">
            <v>V</v>
          </cell>
          <cell r="N2530">
            <v>38461.761469907404</v>
          </cell>
          <cell r="O2530" t="str">
            <v>GCHATEAUGIRON</v>
          </cell>
          <cell r="P2530">
            <v>38681.435833333337</v>
          </cell>
        </row>
        <row r="2531">
          <cell r="A2531" t="str">
            <v>1980</v>
          </cell>
          <cell r="B2531" t="str">
            <v>BG</v>
          </cell>
          <cell r="C2531" t="str">
            <v>SO_SC</v>
          </cell>
          <cell r="D2531" t="str">
            <v>A00</v>
          </cell>
          <cell r="E2531" t="str">
            <v>FTE</v>
          </cell>
          <cell r="F2531" t="str">
            <v>T</v>
          </cell>
          <cell r="G2531" t="str">
            <v>TOTAL</v>
          </cell>
          <cell r="H2531" t="str">
            <v>RSE</v>
          </cell>
          <cell r="J2531" t="str">
            <v>:</v>
          </cell>
          <cell r="K2531" t="str">
            <v>NC</v>
          </cell>
          <cell r="M2531" t="str">
            <v>V</v>
          </cell>
          <cell r="N2531">
            <v>38461.761469907404</v>
          </cell>
          <cell r="O2531" t="str">
            <v>GCHATEAUGIRON</v>
          </cell>
          <cell r="P2531">
            <v>38681.435810185183</v>
          </cell>
        </row>
        <row r="2532">
          <cell r="A2532" t="str">
            <v>2002</v>
          </cell>
          <cell r="B2532" t="str">
            <v>HR</v>
          </cell>
          <cell r="C2532" t="str">
            <v>SO_SC</v>
          </cell>
          <cell r="D2532" t="str">
            <v>A00</v>
          </cell>
          <cell r="E2532" t="str">
            <v>FTE</v>
          </cell>
          <cell r="F2532" t="str">
            <v>T</v>
          </cell>
          <cell r="G2532" t="str">
            <v>TOTAL</v>
          </cell>
          <cell r="H2532" t="str">
            <v>RSE</v>
          </cell>
          <cell r="I2532">
            <v>1445</v>
          </cell>
          <cell r="K2532" t="str">
            <v>MS</v>
          </cell>
          <cell r="M2532" t="str">
            <v>V</v>
          </cell>
          <cell r="N2532">
            <v>38461.761469907404</v>
          </cell>
          <cell r="O2532" t="str">
            <v>GCHATEAUGIRON</v>
          </cell>
          <cell r="P2532">
            <v>38681.438275462962</v>
          </cell>
          <cell r="Q2532" t="str">
            <v>gchateaug</v>
          </cell>
        </row>
        <row r="2533">
          <cell r="A2533" t="str">
            <v>2001</v>
          </cell>
          <cell r="B2533" t="str">
            <v>HR</v>
          </cell>
          <cell r="C2533" t="str">
            <v>SO_SC</v>
          </cell>
          <cell r="D2533" t="str">
            <v>A00</v>
          </cell>
          <cell r="E2533" t="str">
            <v>FTE</v>
          </cell>
          <cell r="F2533" t="str">
            <v>T</v>
          </cell>
          <cell r="G2533" t="str">
            <v>TOTAL</v>
          </cell>
          <cell r="H2533" t="str">
            <v>RSE</v>
          </cell>
          <cell r="J2533" t="str">
            <v>:</v>
          </cell>
          <cell r="K2533" t="str">
            <v>NC</v>
          </cell>
          <cell r="M2533" t="str">
            <v>V</v>
          </cell>
          <cell r="N2533">
            <v>38461.761469907404</v>
          </cell>
          <cell r="O2533" t="str">
            <v>GCHATEAUGIRON</v>
          </cell>
          <cell r="P2533">
            <v>38681.437962962962</v>
          </cell>
        </row>
        <row r="2534">
          <cell r="A2534" t="str">
            <v>2003</v>
          </cell>
          <cell r="B2534" t="str">
            <v>FR</v>
          </cell>
          <cell r="C2534" t="str">
            <v>NA_SC</v>
          </cell>
          <cell r="D2534" t="str">
            <v>A00</v>
          </cell>
          <cell r="E2534" t="str">
            <v>FTE</v>
          </cell>
          <cell r="F2534" t="str">
            <v>T</v>
          </cell>
          <cell r="G2534" t="str">
            <v>TOTAL</v>
          </cell>
          <cell r="H2534" t="str">
            <v>RSE</v>
          </cell>
          <cell r="J2534" t="str">
            <v>:</v>
          </cell>
          <cell r="K2534" t="str">
            <v>MS</v>
          </cell>
          <cell r="M2534" t="str">
            <v>V</v>
          </cell>
          <cell r="N2534">
            <v>38670.724953703706</v>
          </cell>
          <cell r="O2534" t="str">
            <v>czerr</v>
          </cell>
          <cell r="P2534">
            <v>38681.438460648147</v>
          </cell>
          <cell r="Q2534" t="str">
            <v>gchateaug</v>
          </cell>
        </row>
        <row r="2535">
          <cell r="A2535" t="str">
            <v>2003</v>
          </cell>
          <cell r="B2535" t="str">
            <v>FR</v>
          </cell>
          <cell r="C2535" t="str">
            <v>ME_SC</v>
          </cell>
          <cell r="D2535" t="str">
            <v>A00</v>
          </cell>
          <cell r="E2535" t="str">
            <v>FTE</v>
          </cell>
          <cell r="F2535" t="str">
            <v>T</v>
          </cell>
          <cell r="G2535" t="str">
            <v>TOTAL</v>
          </cell>
          <cell r="H2535" t="str">
            <v>RSE</v>
          </cell>
          <cell r="J2535" t="str">
            <v>:</v>
          </cell>
          <cell r="K2535" t="str">
            <v>MS</v>
          </cell>
          <cell r="M2535" t="str">
            <v>V</v>
          </cell>
          <cell r="N2535">
            <v>38670.724953703706</v>
          </cell>
          <cell r="O2535" t="str">
            <v>czerr</v>
          </cell>
          <cell r="P2535">
            <v>38681.438460648147</v>
          </cell>
          <cell r="Q2535" t="str">
            <v>gchateaug</v>
          </cell>
        </row>
        <row r="2536">
          <cell r="A2536" t="str">
            <v>2003</v>
          </cell>
          <cell r="B2536" t="str">
            <v>FR</v>
          </cell>
          <cell r="C2536" t="str">
            <v>EN_TE</v>
          </cell>
          <cell r="D2536" t="str">
            <v>A00</v>
          </cell>
          <cell r="E2536" t="str">
            <v>FTE</v>
          </cell>
          <cell r="F2536" t="str">
            <v>T</v>
          </cell>
          <cell r="G2536" t="str">
            <v>TOTAL</v>
          </cell>
          <cell r="H2536" t="str">
            <v>RSE</v>
          </cell>
          <cell r="J2536" t="str">
            <v>:</v>
          </cell>
          <cell r="K2536" t="str">
            <v>MS</v>
          </cell>
          <cell r="M2536" t="str">
            <v>V</v>
          </cell>
          <cell r="N2536">
            <v>38670.724953703706</v>
          </cell>
          <cell r="O2536" t="str">
            <v>czerr</v>
          </cell>
          <cell r="P2536">
            <v>38681.438460648147</v>
          </cell>
          <cell r="Q2536" t="str">
            <v>gchateaug</v>
          </cell>
        </row>
        <row r="2537">
          <cell r="A2537" t="str">
            <v>2003</v>
          </cell>
          <cell r="B2537" t="str">
            <v>FR</v>
          </cell>
          <cell r="C2537" t="str">
            <v>SO_SC</v>
          </cell>
          <cell r="D2537" t="str">
            <v>A00</v>
          </cell>
          <cell r="E2537" t="str">
            <v>FTE</v>
          </cell>
          <cell r="F2537" t="str">
            <v>T</v>
          </cell>
          <cell r="G2537" t="str">
            <v>TOTAL</v>
          </cell>
          <cell r="H2537" t="str">
            <v>RSE</v>
          </cell>
          <cell r="J2537" t="str">
            <v>:</v>
          </cell>
          <cell r="K2537" t="str">
            <v>MS</v>
          </cell>
          <cell r="M2537" t="str">
            <v>V</v>
          </cell>
          <cell r="N2537">
            <v>38670.724953703706</v>
          </cell>
          <cell r="O2537" t="str">
            <v>czerr</v>
          </cell>
          <cell r="P2537">
            <v>38681.438460648147</v>
          </cell>
          <cell r="Q2537" t="str">
            <v>gchateaug</v>
          </cell>
        </row>
        <row r="2538">
          <cell r="A2538" t="str">
            <v>2003</v>
          </cell>
          <cell r="B2538" t="str">
            <v>FR</v>
          </cell>
          <cell r="C2538" t="str">
            <v>AG_SC</v>
          </cell>
          <cell r="D2538" t="str">
            <v>A00</v>
          </cell>
          <cell r="E2538" t="str">
            <v>FTE</v>
          </cell>
          <cell r="F2538" t="str">
            <v>T</v>
          </cell>
          <cell r="G2538" t="str">
            <v>TOTAL</v>
          </cell>
          <cell r="H2538" t="str">
            <v>RSE</v>
          </cell>
          <cell r="J2538" t="str">
            <v>:</v>
          </cell>
          <cell r="K2538" t="str">
            <v>MS</v>
          </cell>
          <cell r="M2538" t="str">
            <v>V</v>
          </cell>
          <cell r="N2538">
            <v>38670.724953703706</v>
          </cell>
          <cell r="O2538" t="str">
            <v>czerr</v>
          </cell>
          <cell r="P2538">
            <v>38681.438460648147</v>
          </cell>
          <cell r="Q2538" t="str">
            <v>gchateaug</v>
          </cell>
        </row>
        <row r="2539">
          <cell r="A2539" t="str">
            <v>2003</v>
          </cell>
          <cell r="B2539" t="str">
            <v>FR</v>
          </cell>
          <cell r="C2539" t="str">
            <v>NSE</v>
          </cell>
          <cell r="D2539" t="str">
            <v>A00</v>
          </cell>
          <cell r="E2539" t="str">
            <v>FTE</v>
          </cell>
          <cell r="F2539" t="str">
            <v>T</v>
          </cell>
          <cell r="G2539" t="str">
            <v>TOTAL</v>
          </cell>
          <cell r="H2539" t="str">
            <v>RSE</v>
          </cell>
          <cell r="J2539" t="str">
            <v>:</v>
          </cell>
          <cell r="K2539" t="str">
            <v>MS</v>
          </cell>
          <cell r="M2539" t="str">
            <v>V</v>
          </cell>
          <cell r="N2539">
            <v>38670.724953703706</v>
          </cell>
          <cell r="O2539" t="str">
            <v>czerr</v>
          </cell>
          <cell r="P2539">
            <v>38681.438460648147</v>
          </cell>
          <cell r="Q2539" t="str">
            <v>gchateaug</v>
          </cell>
        </row>
        <row r="2540">
          <cell r="A2540" t="str">
            <v>2003</v>
          </cell>
          <cell r="B2540" t="str">
            <v>FR</v>
          </cell>
          <cell r="C2540" t="str">
            <v>SSH</v>
          </cell>
          <cell r="D2540" t="str">
            <v>A00</v>
          </cell>
          <cell r="E2540" t="str">
            <v>FTE</v>
          </cell>
          <cell r="F2540" t="str">
            <v>T</v>
          </cell>
          <cell r="G2540" t="str">
            <v>TOTAL</v>
          </cell>
          <cell r="H2540" t="str">
            <v>RSE</v>
          </cell>
          <cell r="J2540" t="str">
            <v>:</v>
          </cell>
          <cell r="K2540" t="str">
            <v>MS</v>
          </cell>
          <cell r="M2540" t="str">
            <v>V</v>
          </cell>
          <cell r="N2540">
            <v>38670.724953703706</v>
          </cell>
          <cell r="O2540" t="str">
            <v>czerr</v>
          </cell>
          <cell r="P2540">
            <v>38681.438460648147</v>
          </cell>
          <cell r="Q2540" t="str">
            <v>gchateaug</v>
          </cell>
        </row>
        <row r="2541">
          <cell r="A2541" t="str">
            <v>2003</v>
          </cell>
          <cell r="B2541" t="str">
            <v>FR</v>
          </cell>
          <cell r="C2541" t="str">
            <v>HUM</v>
          </cell>
          <cell r="D2541" t="str">
            <v>A00</v>
          </cell>
          <cell r="E2541" t="str">
            <v>FTE</v>
          </cell>
          <cell r="F2541" t="str">
            <v>T</v>
          </cell>
          <cell r="G2541" t="str">
            <v>TOTAL</v>
          </cell>
          <cell r="H2541" t="str">
            <v>RSE</v>
          </cell>
          <cell r="J2541" t="str">
            <v>:</v>
          </cell>
          <cell r="K2541" t="str">
            <v>MS</v>
          </cell>
          <cell r="M2541" t="str">
            <v>V</v>
          </cell>
          <cell r="N2541">
            <v>38670.724953703706</v>
          </cell>
          <cell r="O2541" t="str">
            <v>czerr</v>
          </cell>
          <cell r="P2541">
            <v>38681.438460648147</v>
          </cell>
          <cell r="Q2541" t="str">
            <v>gchateaug</v>
          </cell>
        </row>
        <row r="2542">
          <cell r="A2542" t="str">
            <v>2003</v>
          </cell>
          <cell r="B2542" t="str">
            <v>FR</v>
          </cell>
          <cell r="C2542" t="str">
            <v>NOT_CLAS</v>
          </cell>
          <cell r="D2542" t="str">
            <v>A00</v>
          </cell>
          <cell r="E2542" t="str">
            <v>FTE</v>
          </cell>
          <cell r="F2542" t="str">
            <v>T</v>
          </cell>
          <cell r="G2542" t="str">
            <v>TOTAL</v>
          </cell>
          <cell r="H2542" t="str">
            <v>RSE</v>
          </cell>
          <cell r="J2542" t="str">
            <v>:</v>
          </cell>
          <cell r="K2542" t="str">
            <v>MS</v>
          </cell>
          <cell r="M2542" t="str">
            <v>V</v>
          </cell>
          <cell r="N2542">
            <v>38670.724953703706</v>
          </cell>
          <cell r="O2542" t="str">
            <v>czerr</v>
          </cell>
          <cell r="P2542">
            <v>38681.438460648147</v>
          </cell>
          <cell r="Q2542" t="str">
            <v>gchateaug</v>
          </cell>
        </row>
        <row r="2543">
          <cell r="A2543" t="str">
            <v>2003</v>
          </cell>
          <cell r="B2543" t="str">
            <v>PL</v>
          </cell>
          <cell r="C2543" t="str">
            <v>NOT_CLAS</v>
          </cell>
          <cell r="D2543" t="str">
            <v>A00</v>
          </cell>
          <cell r="E2543" t="str">
            <v>FTE</v>
          </cell>
          <cell r="F2543" t="str">
            <v>T</v>
          </cell>
          <cell r="G2543" t="str">
            <v>TOTAL</v>
          </cell>
          <cell r="H2543" t="str">
            <v>RSE</v>
          </cell>
          <cell r="J2543" t="str">
            <v>-</v>
          </cell>
          <cell r="K2543" t="str">
            <v>MS</v>
          </cell>
          <cell r="M2543" t="str">
            <v>V</v>
          </cell>
          <cell r="N2543">
            <v>38670.724965277775</v>
          </cell>
          <cell r="O2543" t="str">
            <v>czerr</v>
          </cell>
          <cell r="P2543">
            <v>38681.438460648147</v>
          </cell>
          <cell r="Q2543" t="str">
            <v>gchateaug</v>
          </cell>
        </row>
        <row r="2544">
          <cell r="A2544" t="str">
            <v>1999</v>
          </cell>
          <cell r="B2544" t="str">
            <v>PT</v>
          </cell>
          <cell r="C2544" t="str">
            <v>SSH</v>
          </cell>
          <cell r="D2544" t="str">
            <v>A00</v>
          </cell>
          <cell r="E2544" t="str">
            <v>FTE</v>
          </cell>
          <cell r="F2544" t="str">
            <v>T</v>
          </cell>
          <cell r="G2544" t="str">
            <v>TOTAL</v>
          </cell>
          <cell r="H2544" t="str">
            <v>RSE</v>
          </cell>
          <cell r="J2544" t="str">
            <v>:</v>
          </cell>
          <cell r="K2544" t="str">
            <v>MS</v>
          </cell>
          <cell r="M2544" t="str">
            <v>V</v>
          </cell>
          <cell r="N2544">
            <v>38672.655590277776</v>
          </cell>
          <cell r="O2544" t="str">
            <v>gchateaug</v>
          </cell>
          <cell r="P2544">
            <v>38681.4375462963</v>
          </cell>
        </row>
        <row r="2545">
          <cell r="A2545" t="str">
            <v>1999</v>
          </cell>
          <cell r="B2545" t="str">
            <v>PT</v>
          </cell>
          <cell r="C2545" t="str">
            <v>NSE</v>
          </cell>
          <cell r="D2545" t="str">
            <v>A00</v>
          </cell>
          <cell r="E2545" t="str">
            <v>FTE</v>
          </cell>
          <cell r="F2545" t="str">
            <v>T</v>
          </cell>
          <cell r="G2545" t="str">
            <v>TOTAL</v>
          </cell>
          <cell r="H2545" t="str">
            <v>RSE</v>
          </cell>
          <cell r="J2545" t="str">
            <v>:</v>
          </cell>
          <cell r="K2545" t="str">
            <v>MS</v>
          </cell>
          <cell r="M2545" t="str">
            <v>V</v>
          </cell>
          <cell r="N2545">
            <v>38672.655590277776</v>
          </cell>
          <cell r="O2545" t="str">
            <v>gchateaug</v>
          </cell>
          <cell r="P2545">
            <v>38681.4375462963</v>
          </cell>
        </row>
        <row r="2546">
          <cell r="A2546" t="str">
            <v>1999</v>
          </cell>
          <cell r="B2546" t="str">
            <v>CY</v>
          </cell>
          <cell r="C2546" t="str">
            <v>SSH</v>
          </cell>
          <cell r="D2546" t="str">
            <v>A00</v>
          </cell>
          <cell r="E2546" t="str">
            <v>FTE</v>
          </cell>
          <cell r="F2546" t="str">
            <v>T</v>
          </cell>
          <cell r="G2546" t="str">
            <v>TOTAL</v>
          </cell>
          <cell r="H2546" t="str">
            <v>RSE</v>
          </cell>
          <cell r="I2546">
            <v>96</v>
          </cell>
          <cell r="K2546" t="str">
            <v>MS</v>
          </cell>
          <cell r="M2546" t="str">
            <v>V</v>
          </cell>
          <cell r="N2546">
            <v>38672.655590277776</v>
          </cell>
          <cell r="O2546" t="str">
            <v>gchateaug</v>
          </cell>
          <cell r="P2546">
            <v>38681.437395833331</v>
          </cell>
        </row>
        <row r="2547">
          <cell r="A2547" t="str">
            <v>1999</v>
          </cell>
          <cell r="B2547" t="str">
            <v>CZ</v>
          </cell>
          <cell r="C2547" t="str">
            <v>SSH</v>
          </cell>
          <cell r="D2547" t="str">
            <v>A00</v>
          </cell>
          <cell r="E2547" t="str">
            <v>FTE</v>
          </cell>
          <cell r="F2547" t="str">
            <v>T</v>
          </cell>
          <cell r="G2547" t="str">
            <v>TOTAL</v>
          </cell>
          <cell r="H2547" t="str">
            <v>RSE</v>
          </cell>
          <cell r="I2547">
            <v>1195</v>
          </cell>
          <cell r="K2547" t="str">
            <v>MS</v>
          </cell>
          <cell r="M2547" t="str">
            <v>V</v>
          </cell>
          <cell r="N2547">
            <v>38672.655590277776</v>
          </cell>
          <cell r="O2547" t="str">
            <v>gchateaug</v>
          </cell>
          <cell r="P2547">
            <v>38681.437418981484</v>
          </cell>
        </row>
        <row r="2548">
          <cell r="A2548" t="str">
            <v>1999</v>
          </cell>
          <cell r="B2548" t="str">
            <v>CZ</v>
          </cell>
          <cell r="C2548" t="str">
            <v>NSE</v>
          </cell>
          <cell r="D2548" t="str">
            <v>A00</v>
          </cell>
          <cell r="E2548" t="str">
            <v>FTE</v>
          </cell>
          <cell r="F2548" t="str">
            <v>T</v>
          </cell>
          <cell r="G2548" t="str">
            <v>TOTAL</v>
          </cell>
          <cell r="H2548" t="str">
            <v>RSE</v>
          </cell>
          <cell r="I2548">
            <v>12340</v>
          </cell>
          <cell r="K2548" t="str">
            <v>MS</v>
          </cell>
          <cell r="M2548" t="str">
            <v>V</v>
          </cell>
          <cell r="N2548">
            <v>38672.655590277776</v>
          </cell>
          <cell r="O2548" t="str">
            <v>gchateaug</v>
          </cell>
          <cell r="P2548">
            <v>38681.437418981484</v>
          </cell>
        </row>
        <row r="2549">
          <cell r="A2549" t="str">
            <v>1999</v>
          </cell>
          <cell r="B2549" t="str">
            <v>CY</v>
          </cell>
          <cell r="C2549" t="str">
            <v>NSE</v>
          </cell>
          <cell r="D2549" t="str">
            <v>A00</v>
          </cell>
          <cell r="E2549" t="str">
            <v>FTE</v>
          </cell>
          <cell r="F2549" t="str">
            <v>T</v>
          </cell>
          <cell r="G2549" t="str">
            <v>TOTAL</v>
          </cell>
          <cell r="H2549" t="str">
            <v>RSE</v>
          </cell>
          <cell r="I2549">
            <v>180</v>
          </cell>
          <cell r="K2549" t="str">
            <v>MS</v>
          </cell>
          <cell r="M2549" t="str">
            <v>V</v>
          </cell>
          <cell r="N2549">
            <v>38672.655590277776</v>
          </cell>
          <cell r="O2549" t="str">
            <v>gchateaug</v>
          </cell>
          <cell r="P2549">
            <v>38681.437395833331</v>
          </cell>
        </row>
        <row r="2550">
          <cell r="A2550" t="str">
            <v>1999</v>
          </cell>
          <cell r="B2550" t="str">
            <v>LT</v>
          </cell>
          <cell r="C2550" t="str">
            <v>SSH</v>
          </cell>
          <cell r="D2550" t="str">
            <v>A00</v>
          </cell>
          <cell r="E2550" t="str">
            <v>FTE</v>
          </cell>
          <cell r="F2550" t="str">
            <v>T</v>
          </cell>
          <cell r="G2550" t="str">
            <v>TOTAL</v>
          </cell>
          <cell r="H2550" t="str">
            <v>RSE</v>
          </cell>
          <cell r="I2550">
            <v>3278</v>
          </cell>
          <cell r="K2550" t="str">
            <v>MS</v>
          </cell>
          <cell r="M2550" t="str">
            <v>V</v>
          </cell>
          <cell r="N2550">
            <v>38672.655590277776</v>
          </cell>
          <cell r="O2550" t="str">
            <v>gchateaug</v>
          </cell>
          <cell r="P2550">
            <v>38681.4375</v>
          </cell>
        </row>
        <row r="2551">
          <cell r="A2551" t="str">
            <v>1998</v>
          </cell>
          <cell r="B2551" t="str">
            <v>PT</v>
          </cell>
          <cell r="C2551" t="str">
            <v>SSH</v>
          </cell>
          <cell r="D2551" t="str">
            <v>A00</v>
          </cell>
          <cell r="E2551" t="str">
            <v>FTE</v>
          </cell>
          <cell r="F2551" t="str">
            <v>T</v>
          </cell>
          <cell r="G2551" t="str">
            <v>TOTAL</v>
          </cell>
          <cell r="H2551" t="str">
            <v>RSE</v>
          </cell>
          <cell r="J2551" t="str">
            <v>:</v>
          </cell>
          <cell r="K2551" t="str">
            <v>MS</v>
          </cell>
          <cell r="M2551" t="str">
            <v>V</v>
          </cell>
          <cell r="N2551">
            <v>38672.655601851853</v>
          </cell>
          <cell r="O2551" t="str">
            <v>gchateaug</v>
          </cell>
          <cell r="P2551">
            <v>38681.437303240738</v>
          </cell>
        </row>
        <row r="2552">
          <cell r="A2552" t="str">
            <v>1998</v>
          </cell>
          <cell r="B2552" t="str">
            <v>PT</v>
          </cell>
          <cell r="C2552" t="str">
            <v>NSE</v>
          </cell>
          <cell r="D2552" t="str">
            <v>A00</v>
          </cell>
          <cell r="E2552" t="str">
            <v>FTE</v>
          </cell>
          <cell r="F2552" t="str">
            <v>T</v>
          </cell>
          <cell r="G2552" t="str">
            <v>TOTAL</v>
          </cell>
          <cell r="H2552" t="str">
            <v>RSE</v>
          </cell>
          <cell r="J2552" t="str">
            <v>:</v>
          </cell>
          <cell r="K2552" t="str">
            <v>MS</v>
          </cell>
          <cell r="M2552" t="str">
            <v>V</v>
          </cell>
          <cell r="N2552">
            <v>38672.655601851853</v>
          </cell>
          <cell r="O2552" t="str">
            <v>gchateaug</v>
          </cell>
          <cell r="P2552">
            <v>38681.437303240738</v>
          </cell>
        </row>
        <row r="2553">
          <cell r="A2553" t="str">
            <v>1998</v>
          </cell>
          <cell r="B2553" t="str">
            <v>CY</v>
          </cell>
          <cell r="C2553" t="str">
            <v>NSE</v>
          </cell>
          <cell r="D2553" t="str">
            <v>A00</v>
          </cell>
          <cell r="E2553" t="str">
            <v>FTE</v>
          </cell>
          <cell r="F2553" t="str">
            <v>T</v>
          </cell>
          <cell r="G2553" t="str">
            <v>TOTAL</v>
          </cell>
          <cell r="H2553" t="str">
            <v>RSE</v>
          </cell>
          <cell r="I2553">
            <v>152</v>
          </cell>
          <cell r="K2553" t="str">
            <v>MS</v>
          </cell>
          <cell r="M2553" t="str">
            <v>V</v>
          </cell>
          <cell r="N2553">
            <v>38672.655601851853</v>
          </cell>
          <cell r="O2553" t="str">
            <v>gchateaug</v>
          </cell>
          <cell r="P2553">
            <v>38681.437175925923</v>
          </cell>
        </row>
        <row r="2554">
          <cell r="A2554" t="str">
            <v>1998</v>
          </cell>
          <cell r="B2554" t="str">
            <v>SI</v>
          </cell>
          <cell r="C2554" t="str">
            <v>NSE</v>
          </cell>
          <cell r="D2554" t="str">
            <v>A00</v>
          </cell>
          <cell r="E2554" t="str">
            <v>FTE</v>
          </cell>
          <cell r="F2554" t="str">
            <v>T</v>
          </cell>
          <cell r="G2554" t="str">
            <v>TOTAL</v>
          </cell>
          <cell r="H2554" t="str">
            <v>RSE</v>
          </cell>
          <cell r="I2554">
            <v>3468</v>
          </cell>
          <cell r="K2554" t="str">
            <v>MS</v>
          </cell>
          <cell r="M2554" t="str">
            <v>V</v>
          </cell>
          <cell r="N2554">
            <v>38672.655601851853</v>
          </cell>
          <cell r="O2554" t="str">
            <v>gchateaug</v>
          </cell>
          <cell r="P2554">
            <v>38681.437337962961</v>
          </cell>
        </row>
        <row r="2555">
          <cell r="A2555" t="str">
            <v>1998</v>
          </cell>
          <cell r="B2555" t="str">
            <v>SK</v>
          </cell>
          <cell r="C2555" t="str">
            <v>SSH</v>
          </cell>
          <cell r="D2555" t="str">
            <v>A00</v>
          </cell>
          <cell r="E2555" t="str">
            <v>FTE</v>
          </cell>
          <cell r="F2555" t="str">
            <v>T</v>
          </cell>
          <cell r="G2555" t="str">
            <v>TOTAL</v>
          </cell>
          <cell r="H2555" t="str">
            <v>RSE</v>
          </cell>
          <cell r="I2555">
            <v>1602</v>
          </cell>
          <cell r="K2555" t="str">
            <v>MS</v>
          </cell>
          <cell r="M2555" t="str">
            <v>V</v>
          </cell>
          <cell r="N2555">
            <v>38672.655601851853</v>
          </cell>
          <cell r="O2555" t="str">
            <v>gchateaug</v>
          </cell>
          <cell r="P2555">
            <v>38681.437361111108</v>
          </cell>
        </row>
        <row r="2556">
          <cell r="A2556" t="str">
            <v>1998</v>
          </cell>
          <cell r="B2556" t="str">
            <v>SK</v>
          </cell>
          <cell r="C2556" t="str">
            <v>NSE</v>
          </cell>
          <cell r="D2556" t="str">
            <v>A00</v>
          </cell>
          <cell r="E2556" t="str">
            <v>FTE</v>
          </cell>
          <cell r="F2556" t="str">
            <v>T</v>
          </cell>
          <cell r="G2556" t="str">
            <v>TOTAL</v>
          </cell>
          <cell r="H2556" t="str">
            <v>RSE</v>
          </cell>
          <cell r="I2556">
            <v>8543</v>
          </cell>
          <cell r="K2556" t="str">
            <v>MS</v>
          </cell>
          <cell r="M2556" t="str">
            <v>V</v>
          </cell>
          <cell r="N2556">
            <v>38672.655601851853</v>
          </cell>
          <cell r="O2556" t="str">
            <v>gchateaug</v>
          </cell>
          <cell r="P2556">
            <v>38681.437349537038</v>
          </cell>
        </row>
        <row r="2557">
          <cell r="A2557" t="str">
            <v>1998</v>
          </cell>
          <cell r="B2557" t="str">
            <v>SI</v>
          </cell>
          <cell r="C2557" t="str">
            <v>SSH</v>
          </cell>
          <cell r="D2557" t="str">
            <v>A00</v>
          </cell>
          <cell r="E2557" t="str">
            <v>FTE</v>
          </cell>
          <cell r="F2557" t="str">
            <v>T</v>
          </cell>
          <cell r="G2557" t="str">
            <v>TOTAL</v>
          </cell>
          <cell r="H2557" t="str">
            <v>RSE</v>
          </cell>
          <cell r="I2557">
            <v>817</v>
          </cell>
          <cell r="K2557" t="str">
            <v>MS</v>
          </cell>
          <cell r="M2557" t="str">
            <v>V</v>
          </cell>
          <cell r="N2557">
            <v>38672.655601851853</v>
          </cell>
          <cell r="O2557" t="str">
            <v>gchateaug</v>
          </cell>
          <cell r="P2557">
            <v>38681.437337962961</v>
          </cell>
        </row>
        <row r="2558">
          <cell r="A2558" t="str">
            <v>1998</v>
          </cell>
          <cell r="B2558" t="str">
            <v>BG</v>
          </cell>
          <cell r="C2558" t="str">
            <v>SSH</v>
          </cell>
          <cell r="D2558" t="str">
            <v>A00</v>
          </cell>
          <cell r="E2558" t="str">
            <v>FTE</v>
          </cell>
          <cell r="F2558" t="str">
            <v>T</v>
          </cell>
          <cell r="G2558" t="str">
            <v>TOTAL</v>
          </cell>
          <cell r="H2558" t="str">
            <v>RSE</v>
          </cell>
          <cell r="I2558">
            <v>1644</v>
          </cell>
          <cell r="K2558" t="str">
            <v>MS</v>
          </cell>
          <cell r="M2558" t="str">
            <v>V</v>
          </cell>
          <cell r="N2558">
            <v>38672.655601851853</v>
          </cell>
          <cell r="O2558" t="str">
            <v>gchateaug</v>
          </cell>
          <cell r="P2558">
            <v>38681.437164351853</v>
          </cell>
        </row>
        <row r="2559">
          <cell r="A2559" t="str">
            <v>1998</v>
          </cell>
          <cell r="B2559" t="str">
            <v>RO</v>
          </cell>
          <cell r="C2559" t="str">
            <v>SSH</v>
          </cell>
          <cell r="D2559" t="str">
            <v>A00</v>
          </cell>
          <cell r="E2559" t="str">
            <v>FTE</v>
          </cell>
          <cell r="F2559" t="str">
            <v>T</v>
          </cell>
          <cell r="G2559" t="str">
            <v>TOTAL</v>
          </cell>
          <cell r="H2559" t="str">
            <v>RSE</v>
          </cell>
          <cell r="I2559">
            <v>1447</v>
          </cell>
          <cell r="K2559" t="str">
            <v>MS</v>
          </cell>
          <cell r="M2559" t="str">
            <v>V</v>
          </cell>
          <cell r="N2559">
            <v>38672.655601851853</v>
          </cell>
          <cell r="O2559" t="str">
            <v>gchateaug</v>
          </cell>
          <cell r="P2559">
            <v>38681.437314814815</v>
          </cell>
        </row>
        <row r="2560">
          <cell r="A2560" t="str">
            <v>1998</v>
          </cell>
          <cell r="B2560" t="str">
            <v>RO</v>
          </cell>
          <cell r="C2560" t="str">
            <v>NSE</v>
          </cell>
          <cell r="D2560" t="str">
            <v>A00</v>
          </cell>
          <cell r="E2560" t="str">
            <v>FTE</v>
          </cell>
          <cell r="F2560" t="str">
            <v>T</v>
          </cell>
          <cell r="G2560" t="str">
            <v>TOTAL</v>
          </cell>
          <cell r="H2560" t="str">
            <v>RSE</v>
          </cell>
          <cell r="I2560">
            <v>26047</v>
          </cell>
          <cell r="K2560" t="str">
            <v>MS</v>
          </cell>
          <cell r="M2560" t="str">
            <v>V</v>
          </cell>
          <cell r="N2560">
            <v>38672.655601851853</v>
          </cell>
          <cell r="O2560" t="str">
            <v>gchateaug</v>
          </cell>
          <cell r="P2560">
            <v>38681.437314814815</v>
          </cell>
        </row>
        <row r="2561">
          <cell r="A2561" t="str">
            <v>1998</v>
          </cell>
          <cell r="B2561" t="str">
            <v>BG</v>
          </cell>
          <cell r="C2561" t="str">
            <v>NSE</v>
          </cell>
          <cell r="D2561" t="str">
            <v>A00</v>
          </cell>
          <cell r="E2561" t="str">
            <v>FTE</v>
          </cell>
          <cell r="F2561" t="str">
            <v>T</v>
          </cell>
          <cell r="G2561" t="str">
            <v>TOTAL</v>
          </cell>
          <cell r="H2561" t="str">
            <v>RSE</v>
          </cell>
          <cell r="I2561">
            <v>10328</v>
          </cell>
          <cell r="K2561" t="str">
            <v>MS</v>
          </cell>
          <cell r="M2561" t="str">
            <v>V</v>
          </cell>
          <cell r="N2561">
            <v>38672.655601851853</v>
          </cell>
          <cell r="O2561" t="str">
            <v>gchateaug</v>
          </cell>
          <cell r="P2561">
            <v>38681.437164351853</v>
          </cell>
        </row>
        <row r="2562">
          <cell r="A2562" t="str">
            <v>1997</v>
          </cell>
          <cell r="B2562" t="str">
            <v>PT</v>
          </cell>
          <cell r="C2562" t="str">
            <v>SSH</v>
          </cell>
          <cell r="D2562" t="str">
            <v>A00</v>
          </cell>
          <cell r="E2562" t="str">
            <v>FTE</v>
          </cell>
          <cell r="F2562" t="str">
            <v>T</v>
          </cell>
          <cell r="G2562" t="str">
            <v>TOTAL</v>
          </cell>
          <cell r="H2562" t="str">
            <v>RSE</v>
          </cell>
          <cell r="J2562" t="str">
            <v>:</v>
          </cell>
          <cell r="K2562" t="str">
            <v>MS</v>
          </cell>
          <cell r="M2562" t="str">
            <v>V</v>
          </cell>
          <cell r="N2562">
            <v>38672.655601851853</v>
          </cell>
          <cell r="O2562" t="str">
            <v>gchateaug</v>
          </cell>
          <cell r="P2562">
            <v>38681.437106481484</v>
          </cell>
        </row>
        <row r="2563">
          <cell r="A2563" t="str">
            <v>1997</v>
          </cell>
          <cell r="B2563" t="str">
            <v>CY</v>
          </cell>
          <cell r="C2563" t="str">
            <v>SSH</v>
          </cell>
          <cell r="D2563" t="str">
            <v>A00</v>
          </cell>
          <cell r="E2563" t="str">
            <v>FTE</v>
          </cell>
          <cell r="F2563" t="str">
            <v>T</v>
          </cell>
          <cell r="G2563" t="str">
            <v>TOTAL</v>
          </cell>
          <cell r="H2563" t="str">
            <v>RSE</v>
          </cell>
          <cell r="J2563" t="str">
            <v>:</v>
          </cell>
          <cell r="K2563" t="str">
            <v>MS</v>
          </cell>
          <cell r="M2563" t="str">
            <v>V</v>
          </cell>
          <cell r="N2563">
            <v>38672.655601851853</v>
          </cell>
          <cell r="O2563" t="str">
            <v>gchateaug</v>
          </cell>
          <cell r="P2563">
            <v>38681.436990740738</v>
          </cell>
        </row>
        <row r="2564">
          <cell r="A2564" t="str">
            <v>1997</v>
          </cell>
          <cell r="B2564" t="str">
            <v>CY</v>
          </cell>
          <cell r="C2564" t="str">
            <v>NSE</v>
          </cell>
          <cell r="D2564" t="str">
            <v>A00</v>
          </cell>
          <cell r="E2564" t="str">
            <v>FTE</v>
          </cell>
          <cell r="F2564" t="str">
            <v>T</v>
          </cell>
          <cell r="G2564" t="str">
            <v>TOTAL</v>
          </cell>
          <cell r="H2564" t="str">
            <v>RSE</v>
          </cell>
          <cell r="J2564" t="str">
            <v>:</v>
          </cell>
          <cell r="K2564" t="str">
            <v>MS</v>
          </cell>
          <cell r="M2564" t="str">
            <v>V</v>
          </cell>
          <cell r="N2564">
            <v>38672.655601851853</v>
          </cell>
          <cell r="O2564" t="str">
            <v>gchateaug</v>
          </cell>
          <cell r="P2564">
            <v>38681.436979166669</v>
          </cell>
        </row>
        <row r="2565">
          <cell r="A2565" t="str">
            <v>1997</v>
          </cell>
          <cell r="B2565" t="str">
            <v>CZ</v>
          </cell>
          <cell r="C2565" t="str">
            <v>SSH</v>
          </cell>
          <cell r="D2565" t="str">
            <v>A00</v>
          </cell>
          <cell r="E2565" t="str">
            <v>FTE</v>
          </cell>
          <cell r="F2565" t="str">
            <v>T</v>
          </cell>
          <cell r="G2565" t="str">
            <v>TOTAL</v>
          </cell>
          <cell r="H2565" t="str">
            <v>RSE</v>
          </cell>
          <cell r="I2565">
            <v>1518</v>
          </cell>
          <cell r="K2565" t="str">
            <v>MS</v>
          </cell>
          <cell r="M2565" t="str">
            <v>V</v>
          </cell>
          <cell r="N2565">
            <v>38672.655601851853</v>
          </cell>
          <cell r="O2565" t="str">
            <v>gchateaug</v>
          </cell>
          <cell r="P2565">
            <v>38681.437002314815</v>
          </cell>
        </row>
        <row r="2566">
          <cell r="A2566" t="str">
            <v>1997</v>
          </cell>
          <cell r="B2566" t="str">
            <v>CZ</v>
          </cell>
          <cell r="C2566" t="str">
            <v>NSE</v>
          </cell>
          <cell r="D2566" t="str">
            <v>A00</v>
          </cell>
          <cell r="E2566" t="str">
            <v>FTE</v>
          </cell>
          <cell r="F2566" t="str">
            <v>T</v>
          </cell>
          <cell r="G2566" t="str">
            <v>TOTAL</v>
          </cell>
          <cell r="H2566" t="str">
            <v>RSE</v>
          </cell>
          <cell r="I2566">
            <v>11062</v>
          </cell>
          <cell r="K2566" t="str">
            <v>MS</v>
          </cell>
          <cell r="M2566" t="str">
            <v>V</v>
          </cell>
          <cell r="N2566">
            <v>38672.655601851853</v>
          </cell>
          <cell r="O2566" t="str">
            <v>gchateaug</v>
          </cell>
          <cell r="P2566">
            <v>38681.437002314815</v>
          </cell>
        </row>
        <row r="2567">
          <cell r="A2567" t="str">
            <v>1997</v>
          </cell>
          <cell r="B2567" t="str">
            <v>LT</v>
          </cell>
          <cell r="C2567" t="str">
            <v>SSH</v>
          </cell>
          <cell r="D2567" t="str">
            <v>A00</v>
          </cell>
          <cell r="E2567" t="str">
            <v>FTE</v>
          </cell>
          <cell r="F2567" t="str">
            <v>T</v>
          </cell>
          <cell r="G2567" t="str">
            <v>TOTAL</v>
          </cell>
          <cell r="H2567" t="str">
            <v>RSE</v>
          </cell>
          <cell r="I2567">
            <v>2728</v>
          </cell>
          <cell r="K2567" t="str">
            <v>MS</v>
          </cell>
          <cell r="M2567" t="str">
            <v>V</v>
          </cell>
          <cell r="N2567">
            <v>38672.655601851853</v>
          </cell>
          <cell r="O2567" t="str">
            <v>gchateaug</v>
          </cell>
          <cell r="P2567">
            <v>38681.437071759261</v>
          </cell>
        </row>
        <row r="2568">
          <cell r="A2568" t="str">
            <v>1997</v>
          </cell>
          <cell r="B2568" t="str">
            <v>LV</v>
          </cell>
          <cell r="C2568" t="str">
            <v>NSE</v>
          </cell>
          <cell r="D2568" t="str">
            <v>A00</v>
          </cell>
          <cell r="E2568" t="str">
            <v>FTE</v>
          </cell>
          <cell r="F2568" t="str">
            <v>T</v>
          </cell>
          <cell r="G2568" t="str">
            <v>TOTAL</v>
          </cell>
          <cell r="H2568" t="str">
            <v>RSE</v>
          </cell>
          <cell r="I2568">
            <v>2077</v>
          </cell>
          <cell r="K2568" t="str">
            <v>MS</v>
          </cell>
          <cell r="M2568" t="str">
            <v>V</v>
          </cell>
          <cell r="N2568">
            <v>38672.655601851853</v>
          </cell>
          <cell r="O2568" t="str">
            <v>gchateaug</v>
          </cell>
          <cell r="P2568">
            <v>38681.437071759261</v>
          </cell>
        </row>
        <row r="2569">
          <cell r="A2569" t="str">
            <v>1997</v>
          </cell>
          <cell r="B2569" t="str">
            <v>PL</v>
          </cell>
          <cell r="C2569" t="str">
            <v>SSH</v>
          </cell>
          <cell r="D2569" t="str">
            <v>A00</v>
          </cell>
          <cell r="E2569" t="str">
            <v>FTE</v>
          </cell>
          <cell r="F2569" t="str">
            <v>T</v>
          </cell>
          <cell r="G2569" t="str">
            <v>TOTAL</v>
          </cell>
          <cell r="H2569" t="str">
            <v>RSE</v>
          </cell>
          <cell r="I2569">
            <v>11461</v>
          </cell>
          <cell r="K2569" t="str">
            <v>MS</v>
          </cell>
          <cell r="M2569" t="str">
            <v>V</v>
          </cell>
          <cell r="N2569">
            <v>38672.655601851853</v>
          </cell>
          <cell r="O2569" t="str">
            <v>gchateaug</v>
          </cell>
          <cell r="P2569">
            <v>38681.437094907407</v>
          </cell>
        </row>
        <row r="2570">
          <cell r="A2570" t="str">
            <v>1997</v>
          </cell>
          <cell r="B2570" t="str">
            <v>PL</v>
          </cell>
          <cell r="C2570" t="str">
            <v>NSE</v>
          </cell>
          <cell r="D2570" t="str">
            <v>A00</v>
          </cell>
          <cell r="E2570" t="str">
            <v>FTE</v>
          </cell>
          <cell r="F2570" t="str">
            <v>T</v>
          </cell>
          <cell r="G2570" t="str">
            <v>TOTAL</v>
          </cell>
          <cell r="H2570" t="str">
            <v>RSE</v>
          </cell>
          <cell r="I2570">
            <v>44141</v>
          </cell>
          <cell r="K2570" t="str">
            <v>MS</v>
          </cell>
          <cell r="M2570" t="str">
            <v>V</v>
          </cell>
          <cell r="N2570">
            <v>38672.655601851853</v>
          </cell>
          <cell r="O2570" t="str">
            <v>gchateaug</v>
          </cell>
          <cell r="P2570">
            <v>38681.437094907407</v>
          </cell>
        </row>
        <row r="2571">
          <cell r="A2571" t="str">
            <v>1997</v>
          </cell>
          <cell r="B2571" t="str">
            <v>LV</v>
          </cell>
          <cell r="C2571" t="str">
            <v>SSH</v>
          </cell>
          <cell r="D2571" t="str">
            <v>A00</v>
          </cell>
          <cell r="E2571" t="str">
            <v>FTE</v>
          </cell>
          <cell r="F2571" t="str">
            <v>T</v>
          </cell>
          <cell r="G2571" t="str">
            <v>TOTAL</v>
          </cell>
          <cell r="H2571" t="str">
            <v>RSE</v>
          </cell>
          <cell r="I2571">
            <v>533</v>
          </cell>
          <cell r="K2571" t="str">
            <v>MS</v>
          </cell>
          <cell r="M2571" t="str">
            <v>V</v>
          </cell>
          <cell r="N2571">
            <v>38672.655601851853</v>
          </cell>
          <cell r="O2571" t="str">
            <v>gchateaug</v>
          </cell>
          <cell r="P2571">
            <v>38681.437071759261</v>
          </cell>
        </row>
        <row r="2572">
          <cell r="A2572" t="str">
            <v>2004</v>
          </cell>
          <cell r="B2572" t="str">
            <v>CY</v>
          </cell>
          <cell r="C2572" t="str">
            <v>SSH</v>
          </cell>
          <cell r="D2572" t="str">
            <v>A00</v>
          </cell>
          <cell r="E2572" t="str">
            <v>FTE</v>
          </cell>
          <cell r="F2572" t="str">
            <v>T</v>
          </cell>
          <cell r="G2572" t="str">
            <v>TOTAL</v>
          </cell>
          <cell r="H2572" t="str">
            <v>RSE</v>
          </cell>
          <cell r="J2572" t="str">
            <v>:</v>
          </cell>
          <cell r="K2572" t="str">
            <v>MS</v>
          </cell>
          <cell r="M2572" t="str">
            <v>V</v>
          </cell>
          <cell r="N2572">
            <v>38672.655578703707</v>
          </cell>
          <cell r="O2572" t="str">
            <v>gchateaug</v>
          </cell>
          <cell r="P2572">
            <v>38681.438472222224</v>
          </cell>
        </row>
        <row r="2573">
          <cell r="A2573" t="str">
            <v>2004</v>
          </cell>
          <cell r="B2573" t="str">
            <v>CY</v>
          </cell>
          <cell r="C2573" t="str">
            <v>NSE</v>
          </cell>
          <cell r="D2573" t="str">
            <v>A00</v>
          </cell>
          <cell r="E2573" t="str">
            <v>FTE</v>
          </cell>
          <cell r="F2573" t="str">
            <v>T</v>
          </cell>
          <cell r="G2573" t="str">
            <v>TOTAL</v>
          </cell>
          <cell r="H2573" t="str">
            <v>RSE</v>
          </cell>
          <cell r="J2573" t="str">
            <v>:</v>
          </cell>
          <cell r="K2573" t="str">
            <v>MS</v>
          </cell>
          <cell r="M2573" t="str">
            <v>V</v>
          </cell>
          <cell r="N2573">
            <v>38672.655578703707</v>
          </cell>
          <cell r="O2573" t="str">
            <v>gchateaug</v>
          </cell>
          <cell r="P2573">
            <v>38681.438472222224</v>
          </cell>
        </row>
        <row r="2574">
          <cell r="A2574" t="str">
            <v>2004</v>
          </cell>
          <cell r="B2574" t="str">
            <v>PT</v>
          </cell>
          <cell r="C2574" t="str">
            <v>NSE</v>
          </cell>
          <cell r="D2574" t="str">
            <v>A00</v>
          </cell>
          <cell r="E2574" t="str">
            <v>FTE</v>
          </cell>
          <cell r="F2574" t="str">
            <v>T</v>
          </cell>
          <cell r="G2574" t="str">
            <v>TOTAL</v>
          </cell>
          <cell r="H2574" t="str">
            <v>RSE</v>
          </cell>
          <cell r="J2574" t="str">
            <v>:</v>
          </cell>
          <cell r="K2574" t="str">
            <v>MS</v>
          </cell>
          <cell r="M2574" t="str">
            <v>V</v>
          </cell>
          <cell r="N2574">
            <v>38672.655578703707</v>
          </cell>
          <cell r="O2574" t="str">
            <v>gchateaug</v>
          </cell>
          <cell r="P2574">
            <v>38681.438472222224</v>
          </cell>
        </row>
        <row r="2575">
          <cell r="A2575" t="str">
            <v>2004</v>
          </cell>
          <cell r="B2575" t="str">
            <v>PT</v>
          </cell>
          <cell r="C2575" t="str">
            <v>SSH</v>
          </cell>
          <cell r="D2575" t="str">
            <v>A00</v>
          </cell>
          <cell r="E2575" t="str">
            <v>FTE</v>
          </cell>
          <cell r="F2575" t="str">
            <v>T</v>
          </cell>
          <cell r="G2575" t="str">
            <v>TOTAL</v>
          </cell>
          <cell r="H2575" t="str">
            <v>RSE</v>
          </cell>
          <cell r="J2575" t="str">
            <v>:</v>
          </cell>
          <cell r="K2575" t="str">
            <v>MS</v>
          </cell>
          <cell r="M2575" t="str">
            <v>V</v>
          </cell>
          <cell r="N2575">
            <v>38672.655578703707</v>
          </cell>
          <cell r="O2575" t="str">
            <v>gchateaug</v>
          </cell>
          <cell r="P2575">
            <v>38681.438472222224</v>
          </cell>
        </row>
        <row r="2576">
          <cell r="A2576" t="str">
            <v>2004</v>
          </cell>
          <cell r="B2576" t="str">
            <v>CZ</v>
          </cell>
          <cell r="C2576" t="str">
            <v>SSH</v>
          </cell>
          <cell r="D2576" t="str">
            <v>A00</v>
          </cell>
          <cell r="E2576" t="str">
            <v>FTE</v>
          </cell>
          <cell r="F2576" t="str">
            <v>T</v>
          </cell>
          <cell r="G2576" t="str">
            <v>TOTAL</v>
          </cell>
          <cell r="H2576" t="str">
            <v>RSE</v>
          </cell>
          <cell r="J2576" t="str">
            <v>:</v>
          </cell>
          <cell r="K2576" t="str">
            <v>MS</v>
          </cell>
          <cell r="M2576" t="str">
            <v>V</v>
          </cell>
          <cell r="N2576">
            <v>38672.655578703707</v>
          </cell>
          <cell r="O2576" t="str">
            <v>gchateaug</v>
          </cell>
          <cell r="P2576">
            <v>38681.438472222224</v>
          </cell>
        </row>
        <row r="2577">
          <cell r="A2577" t="str">
            <v>2004</v>
          </cell>
          <cell r="B2577" t="str">
            <v>CZ</v>
          </cell>
          <cell r="C2577" t="str">
            <v>NSE</v>
          </cell>
          <cell r="D2577" t="str">
            <v>A00</v>
          </cell>
          <cell r="E2577" t="str">
            <v>FTE</v>
          </cell>
          <cell r="F2577" t="str">
            <v>T</v>
          </cell>
          <cell r="G2577" t="str">
            <v>TOTAL</v>
          </cell>
          <cell r="H2577" t="str">
            <v>RSE</v>
          </cell>
          <cell r="J2577" t="str">
            <v>:</v>
          </cell>
          <cell r="K2577" t="str">
            <v>MS</v>
          </cell>
          <cell r="M2577" t="str">
            <v>V</v>
          </cell>
          <cell r="N2577">
            <v>38672.655578703707</v>
          </cell>
          <cell r="O2577" t="str">
            <v>gchateaug</v>
          </cell>
          <cell r="P2577">
            <v>38681.438472222224</v>
          </cell>
        </row>
        <row r="2578">
          <cell r="A2578" t="str">
            <v>2004</v>
          </cell>
          <cell r="B2578" t="str">
            <v>LT</v>
          </cell>
          <cell r="C2578" t="str">
            <v>SSH</v>
          </cell>
          <cell r="D2578" t="str">
            <v>A00</v>
          </cell>
          <cell r="E2578" t="str">
            <v>FTE</v>
          </cell>
          <cell r="F2578" t="str">
            <v>T</v>
          </cell>
          <cell r="G2578" t="str">
            <v>TOTAL</v>
          </cell>
          <cell r="H2578" t="str">
            <v>RSE</v>
          </cell>
          <cell r="J2578" t="str">
            <v>:</v>
          </cell>
          <cell r="K2578" t="str">
            <v>MS</v>
          </cell>
          <cell r="M2578" t="str">
            <v>V</v>
          </cell>
          <cell r="N2578">
            <v>38672.655578703707</v>
          </cell>
          <cell r="O2578" t="str">
            <v>gchateaug</v>
          </cell>
          <cell r="P2578">
            <v>38681.438472222224</v>
          </cell>
        </row>
        <row r="2579">
          <cell r="A2579" t="str">
            <v>2004</v>
          </cell>
          <cell r="B2579" t="str">
            <v>LT</v>
          </cell>
          <cell r="C2579" t="str">
            <v>NSE</v>
          </cell>
          <cell r="D2579" t="str">
            <v>A00</v>
          </cell>
          <cell r="E2579" t="str">
            <v>FTE</v>
          </cell>
          <cell r="F2579" t="str">
            <v>T</v>
          </cell>
          <cell r="G2579" t="str">
            <v>TOTAL</v>
          </cell>
          <cell r="H2579" t="str">
            <v>RSE</v>
          </cell>
          <cell r="J2579" t="str">
            <v>:</v>
          </cell>
          <cell r="K2579" t="str">
            <v>MS</v>
          </cell>
          <cell r="M2579" t="str">
            <v>V</v>
          </cell>
          <cell r="N2579">
            <v>38672.655578703707</v>
          </cell>
          <cell r="O2579" t="str">
            <v>gchateaug</v>
          </cell>
          <cell r="P2579">
            <v>38681.438472222224</v>
          </cell>
        </row>
        <row r="2580">
          <cell r="A2580" t="str">
            <v>1999</v>
          </cell>
          <cell r="B2580" t="str">
            <v>LV</v>
          </cell>
          <cell r="C2580" t="str">
            <v>SSH</v>
          </cell>
          <cell r="D2580" t="str">
            <v>A00</v>
          </cell>
          <cell r="E2580" t="str">
            <v>FTE</v>
          </cell>
          <cell r="F2580" t="str">
            <v>T</v>
          </cell>
          <cell r="G2580" t="str">
            <v>TOTAL</v>
          </cell>
          <cell r="H2580" t="str">
            <v>RSE</v>
          </cell>
          <cell r="I2580">
            <v>626</v>
          </cell>
          <cell r="K2580" t="str">
            <v>MS</v>
          </cell>
          <cell r="M2580" t="str">
            <v>V</v>
          </cell>
          <cell r="N2580">
            <v>38672.655590277776</v>
          </cell>
          <cell r="O2580" t="str">
            <v>gchateaug</v>
          </cell>
          <cell r="P2580">
            <v>38681.437511574077</v>
          </cell>
        </row>
        <row r="2581">
          <cell r="A2581" t="str">
            <v>1999</v>
          </cell>
          <cell r="B2581" t="str">
            <v>LV</v>
          </cell>
          <cell r="C2581" t="str">
            <v>NSE</v>
          </cell>
          <cell r="D2581" t="str">
            <v>A00</v>
          </cell>
          <cell r="E2581" t="str">
            <v>FTE</v>
          </cell>
          <cell r="F2581" t="str">
            <v>T</v>
          </cell>
          <cell r="G2581" t="str">
            <v>TOTAL</v>
          </cell>
          <cell r="H2581" t="str">
            <v>RSE</v>
          </cell>
          <cell r="I2581">
            <v>2000</v>
          </cell>
          <cell r="K2581" t="str">
            <v>MS</v>
          </cell>
          <cell r="M2581" t="str">
            <v>V</v>
          </cell>
          <cell r="N2581">
            <v>38672.655590277776</v>
          </cell>
          <cell r="O2581" t="str">
            <v>gchateaug</v>
          </cell>
          <cell r="P2581">
            <v>38681.437511574077</v>
          </cell>
        </row>
        <row r="2582">
          <cell r="A2582" t="str">
            <v>1999</v>
          </cell>
          <cell r="B2582" t="str">
            <v>LT</v>
          </cell>
          <cell r="C2582" t="str">
            <v>NSE</v>
          </cell>
          <cell r="D2582" t="str">
            <v>A00</v>
          </cell>
          <cell r="E2582" t="str">
            <v>FTE</v>
          </cell>
          <cell r="F2582" t="str">
            <v>T</v>
          </cell>
          <cell r="G2582" t="str">
            <v>TOTAL</v>
          </cell>
          <cell r="H2582" t="str">
            <v>RSE</v>
          </cell>
          <cell r="I2582">
            <v>5261</v>
          </cell>
          <cell r="K2582" t="str">
            <v>MS</v>
          </cell>
          <cell r="M2582" t="str">
            <v>V</v>
          </cell>
          <cell r="N2582">
            <v>38672.655590277776</v>
          </cell>
          <cell r="O2582" t="str">
            <v>gchateaug</v>
          </cell>
          <cell r="P2582">
            <v>38681.4375</v>
          </cell>
        </row>
        <row r="2583">
          <cell r="A2583" t="str">
            <v>1999</v>
          </cell>
          <cell r="B2583" t="str">
            <v>PL</v>
          </cell>
          <cell r="C2583" t="str">
            <v>NSE</v>
          </cell>
          <cell r="D2583" t="str">
            <v>A00</v>
          </cell>
          <cell r="E2583" t="str">
            <v>FTE</v>
          </cell>
          <cell r="F2583" t="str">
            <v>T</v>
          </cell>
          <cell r="G2583" t="str">
            <v>TOTAL</v>
          </cell>
          <cell r="H2583" t="str">
            <v>RSE</v>
          </cell>
          <cell r="I2583">
            <v>44197</v>
          </cell>
          <cell r="K2583" t="str">
            <v>MS</v>
          </cell>
          <cell r="M2583" t="str">
            <v>V</v>
          </cell>
          <cell r="N2583">
            <v>38672.655590277776</v>
          </cell>
          <cell r="O2583" t="str">
            <v>gchateaug</v>
          </cell>
          <cell r="P2583">
            <v>38681.437534722223</v>
          </cell>
        </row>
        <row r="2584">
          <cell r="A2584" t="str">
            <v>1999</v>
          </cell>
          <cell r="B2584" t="str">
            <v>SI</v>
          </cell>
          <cell r="C2584" t="str">
            <v>SSH</v>
          </cell>
          <cell r="D2584" t="str">
            <v>A00</v>
          </cell>
          <cell r="E2584" t="str">
            <v>FTE</v>
          </cell>
          <cell r="F2584" t="str">
            <v>T</v>
          </cell>
          <cell r="G2584" t="str">
            <v>TOTAL</v>
          </cell>
          <cell r="H2584" t="str">
            <v>RSE</v>
          </cell>
          <cell r="I2584">
            <v>829</v>
          </cell>
          <cell r="K2584" t="str">
            <v>MS</v>
          </cell>
          <cell r="M2584" t="str">
            <v>V</v>
          </cell>
          <cell r="N2584">
            <v>38672.655590277776</v>
          </cell>
          <cell r="O2584" t="str">
            <v>gchateaug</v>
          </cell>
          <cell r="P2584">
            <v>38681.437581018516</v>
          </cell>
        </row>
        <row r="2585">
          <cell r="A2585" t="str">
            <v>1999</v>
          </cell>
          <cell r="B2585" t="str">
            <v>SI</v>
          </cell>
          <cell r="C2585" t="str">
            <v>NSE</v>
          </cell>
          <cell r="D2585" t="str">
            <v>A00</v>
          </cell>
          <cell r="E2585" t="str">
            <v>FTE</v>
          </cell>
          <cell r="F2585" t="str">
            <v>T</v>
          </cell>
          <cell r="G2585" t="str">
            <v>TOTAL</v>
          </cell>
          <cell r="H2585" t="str">
            <v>RSE</v>
          </cell>
          <cell r="I2585">
            <v>3598</v>
          </cell>
          <cell r="K2585" t="str">
            <v>MS</v>
          </cell>
          <cell r="M2585" t="str">
            <v>V</v>
          </cell>
          <cell r="N2585">
            <v>38672.655590277776</v>
          </cell>
          <cell r="O2585" t="str">
            <v>gchateaug</v>
          </cell>
          <cell r="P2585">
            <v>38681.437581018516</v>
          </cell>
        </row>
        <row r="2586">
          <cell r="A2586" t="str">
            <v>1999</v>
          </cell>
          <cell r="B2586" t="str">
            <v>PL</v>
          </cell>
          <cell r="C2586" t="str">
            <v>SSH</v>
          </cell>
          <cell r="D2586" t="str">
            <v>A00</v>
          </cell>
          <cell r="E2586" t="str">
            <v>FTE</v>
          </cell>
          <cell r="F2586" t="str">
            <v>T</v>
          </cell>
          <cell r="G2586" t="str">
            <v>TOTAL</v>
          </cell>
          <cell r="H2586" t="str">
            <v>RSE</v>
          </cell>
          <cell r="I2586">
            <v>12236</v>
          </cell>
          <cell r="K2586" t="str">
            <v>MS</v>
          </cell>
          <cell r="M2586" t="str">
            <v>V</v>
          </cell>
          <cell r="N2586">
            <v>38672.655590277776</v>
          </cell>
          <cell r="O2586" t="str">
            <v>gchateaug</v>
          </cell>
          <cell r="P2586">
            <v>38681.437534722223</v>
          </cell>
        </row>
        <row r="2587">
          <cell r="A2587" t="str">
            <v>1999</v>
          </cell>
          <cell r="B2587" t="str">
            <v>SK</v>
          </cell>
          <cell r="C2587" t="str">
            <v>SSH</v>
          </cell>
          <cell r="D2587" t="str">
            <v>A00</v>
          </cell>
          <cell r="E2587" t="str">
            <v>FTE</v>
          </cell>
          <cell r="F2587" t="str">
            <v>T</v>
          </cell>
          <cell r="G2587" t="str">
            <v>TOTAL</v>
          </cell>
          <cell r="H2587" t="str">
            <v>RSE</v>
          </cell>
          <cell r="I2587">
            <v>1643</v>
          </cell>
          <cell r="K2587" t="str">
            <v>MS</v>
          </cell>
          <cell r="M2587" t="str">
            <v>V</v>
          </cell>
          <cell r="N2587">
            <v>38672.655590277776</v>
          </cell>
          <cell r="O2587" t="str">
            <v>gchateaug</v>
          </cell>
          <cell r="P2587">
            <v>38681.437592592592</v>
          </cell>
        </row>
        <row r="2588">
          <cell r="A2588" t="str">
            <v>1999</v>
          </cell>
          <cell r="B2588" t="str">
            <v>BG</v>
          </cell>
          <cell r="C2588" t="str">
            <v>SSH</v>
          </cell>
          <cell r="D2588" t="str">
            <v>A00</v>
          </cell>
          <cell r="E2588" t="str">
            <v>FTE</v>
          </cell>
          <cell r="F2588" t="str">
            <v>T</v>
          </cell>
          <cell r="G2588" t="str">
            <v>TOTAL</v>
          </cell>
          <cell r="H2588" t="str">
            <v>RSE</v>
          </cell>
          <cell r="I2588">
            <v>1513</v>
          </cell>
          <cell r="K2588" t="str">
            <v>MS</v>
          </cell>
          <cell r="M2588" t="str">
            <v>V</v>
          </cell>
          <cell r="N2588">
            <v>38672.655590277776</v>
          </cell>
          <cell r="O2588" t="str">
            <v>gchateaug</v>
          </cell>
          <cell r="P2588">
            <v>38681.437384259261</v>
          </cell>
        </row>
        <row r="2589">
          <cell r="A2589" t="str">
            <v>1999</v>
          </cell>
          <cell r="B2589" t="str">
            <v>BG</v>
          </cell>
          <cell r="C2589" t="str">
            <v>NSE</v>
          </cell>
          <cell r="D2589" t="str">
            <v>A00</v>
          </cell>
          <cell r="E2589" t="str">
            <v>FTE</v>
          </cell>
          <cell r="F2589" t="str">
            <v>T</v>
          </cell>
          <cell r="G2589" t="str">
            <v>TOTAL</v>
          </cell>
          <cell r="H2589" t="str">
            <v>RSE</v>
          </cell>
          <cell r="I2589">
            <v>9067</v>
          </cell>
          <cell r="K2589" t="str">
            <v>MS</v>
          </cell>
          <cell r="M2589" t="str">
            <v>V</v>
          </cell>
          <cell r="N2589">
            <v>38672.655590277776</v>
          </cell>
          <cell r="O2589" t="str">
            <v>gchateaug</v>
          </cell>
          <cell r="P2589">
            <v>38681.437384259261</v>
          </cell>
        </row>
        <row r="2590">
          <cell r="A2590" t="str">
            <v>1999</v>
          </cell>
          <cell r="B2590" t="str">
            <v>SK</v>
          </cell>
          <cell r="C2590" t="str">
            <v>NSE</v>
          </cell>
          <cell r="D2590" t="str">
            <v>A00</v>
          </cell>
          <cell r="E2590" t="str">
            <v>FTE</v>
          </cell>
          <cell r="F2590" t="str">
            <v>T</v>
          </cell>
          <cell r="G2590" t="str">
            <v>TOTAL</v>
          </cell>
          <cell r="H2590" t="str">
            <v>RSE</v>
          </cell>
          <cell r="I2590">
            <v>7561</v>
          </cell>
          <cell r="K2590" t="str">
            <v>MS</v>
          </cell>
          <cell r="M2590" t="str">
            <v>V</v>
          </cell>
          <cell r="N2590">
            <v>38672.655590277776</v>
          </cell>
          <cell r="O2590" t="str">
            <v>gchateaug</v>
          </cell>
          <cell r="P2590">
            <v>38681.437592592592</v>
          </cell>
        </row>
        <row r="2591">
          <cell r="A2591" t="str">
            <v>1999</v>
          </cell>
          <cell r="B2591" t="str">
            <v>RO</v>
          </cell>
          <cell r="C2591" t="str">
            <v>NSE</v>
          </cell>
          <cell r="D2591" t="str">
            <v>A00</v>
          </cell>
          <cell r="E2591" t="str">
            <v>FTE</v>
          </cell>
          <cell r="F2591" t="str">
            <v>T</v>
          </cell>
          <cell r="G2591" t="str">
            <v>TOTAL</v>
          </cell>
          <cell r="H2591" t="str">
            <v>RSE</v>
          </cell>
          <cell r="I2591">
            <v>22237</v>
          </cell>
          <cell r="K2591" t="str">
            <v>MS</v>
          </cell>
          <cell r="M2591" t="str">
            <v>V</v>
          </cell>
          <cell r="N2591">
            <v>38672.655590277776</v>
          </cell>
          <cell r="O2591" t="str">
            <v>gchateaug</v>
          </cell>
          <cell r="P2591">
            <v>38681.437557870369</v>
          </cell>
        </row>
        <row r="2592">
          <cell r="A2592" t="str">
            <v>1999</v>
          </cell>
          <cell r="B2592" t="str">
            <v>RO</v>
          </cell>
          <cell r="C2592" t="str">
            <v>SSH</v>
          </cell>
          <cell r="D2592" t="str">
            <v>A00</v>
          </cell>
          <cell r="E2592" t="str">
            <v>FTE</v>
          </cell>
          <cell r="F2592" t="str">
            <v>T</v>
          </cell>
          <cell r="G2592" t="str">
            <v>TOTAL</v>
          </cell>
          <cell r="H2592" t="str">
            <v>RSE</v>
          </cell>
          <cell r="I2592">
            <v>1236</v>
          </cell>
          <cell r="K2592" t="str">
            <v>MS</v>
          </cell>
          <cell r="M2592" t="str">
            <v>V</v>
          </cell>
          <cell r="N2592">
            <v>38672.655590277776</v>
          </cell>
          <cell r="O2592" t="str">
            <v>gchateaug</v>
          </cell>
          <cell r="P2592">
            <v>38681.437557870369</v>
          </cell>
        </row>
        <row r="2593">
          <cell r="A2593" t="str">
            <v>2004</v>
          </cell>
          <cell r="B2593" t="str">
            <v>LV</v>
          </cell>
          <cell r="C2593" t="str">
            <v>SSH</v>
          </cell>
          <cell r="D2593" t="str">
            <v>A00</v>
          </cell>
          <cell r="E2593" t="str">
            <v>FTE</v>
          </cell>
          <cell r="F2593" t="str">
            <v>T</v>
          </cell>
          <cell r="G2593" t="str">
            <v>TOTAL</v>
          </cell>
          <cell r="H2593" t="str">
            <v>RSE</v>
          </cell>
          <cell r="J2593" t="str">
            <v>:</v>
          </cell>
          <cell r="K2593" t="str">
            <v>MS</v>
          </cell>
          <cell r="M2593" t="str">
            <v>V</v>
          </cell>
          <cell r="N2593">
            <v>38672.655578703707</v>
          </cell>
          <cell r="O2593" t="str">
            <v>gchateaug</v>
          </cell>
          <cell r="P2593">
            <v>38681.438472222224</v>
          </cell>
        </row>
        <row r="2594">
          <cell r="A2594" t="str">
            <v>2004</v>
          </cell>
          <cell r="B2594" t="str">
            <v>LV</v>
          </cell>
          <cell r="C2594" t="str">
            <v>NSE</v>
          </cell>
          <cell r="D2594" t="str">
            <v>A00</v>
          </cell>
          <cell r="E2594" t="str">
            <v>FTE</v>
          </cell>
          <cell r="F2594" t="str">
            <v>T</v>
          </cell>
          <cell r="G2594" t="str">
            <v>TOTAL</v>
          </cell>
          <cell r="H2594" t="str">
            <v>RSE</v>
          </cell>
          <cell r="J2594" t="str">
            <v>:</v>
          </cell>
          <cell r="K2594" t="str">
            <v>MS</v>
          </cell>
          <cell r="M2594" t="str">
            <v>V</v>
          </cell>
          <cell r="N2594">
            <v>38672.655578703707</v>
          </cell>
          <cell r="O2594" t="str">
            <v>gchateaug</v>
          </cell>
          <cell r="P2594">
            <v>38681.438472222224</v>
          </cell>
        </row>
        <row r="2595">
          <cell r="A2595" t="str">
            <v>2004</v>
          </cell>
          <cell r="B2595" t="str">
            <v>PL</v>
          </cell>
          <cell r="C2595" t="str">
            <v>NSE</v>
          </cell>
          <cell r="D2595" t="str">
            <v>A00</v>
          </cell>
          <cell r="E2595" t="str">
            <v>FTE</v>
          </cell>
          <cell r="F2595" t="str">
            <v>T</v>
          </cell>
          <cell r="G2595" t="str">
            <v>TOTAL</v>
          </cell>
          <cell r="H2595" t="str">
            <v>RSE</v>
          </cell>
          <cell r="J2595" t="str">
            <v>:</v>
          </cell>
          <cell r="K2595" t="str">
            <v>MS</v>
          </cell>
          <cell r="M2595" t="str">
            <v>V</v>
          </cell>
          <cell r="N2595">
            <v>38672.655578703707</v>
          </cell>
          <cell r="O2595" t="str">
            <v>gchateaug</v>
          </cell>
          <cell r="P2595">
            <v>38681.438472222224</v>
          </cell>
        </row>
        <row r="2596">
          <cell r="A2596" t="str">
            <v>2004</v>
          </cell>
          <cell r="B2596" t="str">
            <v>SI</v>
          </cell>
          <cell r="C2596" t="str">
            <v>SSH</v>
          </cell>
          <cell r="D2596" t="str">
            <v>A00</v>
          </cell>
          <cell r="E2596" t="str">
            <v>FTE</v>
          </cell>
          <cell r="F2596" t="str">
            <v>T</v>
          </cell>
          <cell r="G2596" t="str">
            <v>TOTAL</v>
          </cell>
          <cell r="H2596" t="str">
            <v>RSE</v>
          </cell>
          <cell r="J2596" t="str">
            <v>:</v>
          </cell>
          <cell r="K2596" t="str">
            <v>MS</v>
          </cell>
          <cell r="M2596" t="str">
            <v>V</v>
          </cell>
          <cell r="N2596">
            <v>38672.655578703707</v>
          </cell>
          <cell r="O2596" t="str">
            <v>gchateaug</v>
          </cell>
          <cell r="P2596">
            <v>38681.438472222224</v>
          </cell>
        </row>
        <row r="2597">
          <cell r="A2597" t="str">
            <v>2004</v>
          </cell>
          <cell r="B2597" t="str">
            <v>SI</v>
          </cell>
          <cell r="C2597" t="str">
            <v>NSE</v>
          </cell>
          <cell r="D2597" t="str">
            <v>A00</v>
          </cell>
          <cell r="E2597" t="str">
            <v>FTE</v>
          </cell>
          <cell r="F2597" t="str">
            <v>T</v>
          </cell>
          <cell r="G2597" t="str">
            <v>TOTAL</v>
          </cell>
          <cell r="H2597" t="str">
            <v>RSE</v>
          </cell>
          <cell r="J2597" t="str">
            <v>:</v>
          </cell>
          <cell r="K2597" t="str">
            <v>MS</v>
          </cell>
          <cell r="M2597" t="str">
            <v>V</v>
          </cell>
          <cell r="N2597">
            <v>38672.655578703707</v>
          </cell>
          <cell r="O2597" t="str">
            <v>gchateaug</v>
          </cell>
          <cell r="P2597">
            <v>38681.438472222224</v>
          </cell>
        </row>
        <row r="2598">
          <cell r="A2598" t="str">
            <v>2004</v>
          </cell>
          <cell r="B2598" t="str">
            <v>PL</v>
          </cell>
          <cell r="C2598" t="str">
            <v>SSH</v>
          </cell>
          <cell r="D2598" t="str">
            <v>A00</v>
          </cell>
          <cell r="E2598" t="str">
            <v>FTE</v>
          </cell>
          <cell r="F2598" t="str">
            <v>T</v>
          </cell>
          <cell r="G2598" t="str">
            <v>TOTAL</v>
          </cell>
          <cell r="H2598" t="str">
            <v>RSE</v>
          </cell>
          <cell r="J2598" t="str">
            <v>:</v>
          </cell>
          <cell r="K2598" t="str">
            <v>MS</v>
          </cell>
          <cell r="M2598" t="str">
            <v>V</v>
          </cell>
          <cell r="N2598">
            <v>38672.655578703707</v>
          </cell>
          <cell r="O2598" t="str">
            <v>gchateaug</v>
          </cell>
          <cell r="P2598">
            <v>38681.438472222224</v>
          </cell>
        </row>
        <row r="2599">
          <cell r="A2599" t="str">
            <v>2004</v>
          </cell>
          <cell r="B2599" t="str">
            <v>RO</v>
          </cell>
          <cell r="C2599" t="str">
            <v>NSE</v>
          </cell>
          <cell r="D2599" t="str">
            <v>A00</v>
          </cell>
          <cell r="E2599" t="str">
            <v>FTE</v>
          </cell>
          <cell r="F2599" t="str">
            <v>T</v>
          </cell>
          <cell r="G2599" t="str">
            <v>TOTAL</v>
          </cell>
          <cell r="H2599" t="str">
            <v>RSE</v>
          </cell>
          <cell r="J2599" t="str">
            <v>:</v>
          </cell>
          <cell r="K2599" t="str">
            <v>MS</v>
          </cell>
          <cell r="M2599" t="str">
            <v>V</v>
          </cell>
          <cell r="N2599">
            <v>38672.655578703707</v>
          </cell>
          <cell r="O2599" t="str">
            <v>gchateaug</v>
          </cell>
          <cell r="P2599">
            <v>38681.438472222224</v>
          </cell>
        </row>
        <row r="2600">
          <cell r="A2600" t="str">
            <v>2004</v>
          </cell>
          <cell r="B2600" t="str">
            <v>BG</v>
          </cell>
          <cell r="C2600" t="str">
            <v>SSH</v>
          </cell>
          <cell r="D2600" t="str">
            <v>A00</v>
          </cell>
          <cell r="E2600" t="str">
            <v>FTE</v>
          </cell>
          <cell r="F2600" t="str">
            <v>T</v>
          </cell>
          <cell r="G2600" t="str">
            <v>TOTAL</v>
          </cell>
          <cell r="H2600" t="str">
            <v>RSE</v>
          </cell>
          <cell r="J2600" t="str">
            <v>:</v>
          </cell>
          <cell r="K2600" t="str">
            <v>MS</v>
          </cell>
          <cell r="M2600" t="str">
            <v>V</v>
          </cell>
          <cell r="N2600">
            <v>38672.655578703707</v>
          </cell>
          <cell r="O2600" t="str">
            <v>gchateaug</v>
          </cell>
          <cell r="P2600">
            <v>38681.438472222224</v>
          </cell>
        </row>
        <row r="2601">
          <cell r="A2601" t="str">
            <v>2004</v>
          </cell>
          <cell r="B2601" t="str">
            <v>BG</v>
          </cell>
          <cell r="C2601" t="str">
            <v>NSE</v>
          </cell>
          <cell r="D2601" t="str">
            <v>A00</v>
          </cell>
          <cell r="E2601" t="str">
            <v>FTE</v>
          </cell>
          <cell r="F2601" t="str">
            <v>T</v>
          </cell>
          <cell r="G2601" t="str">
            <v>TOTAL</v>
          </cell>
          <cell r="H2601" t="str">
            <v>RSE</v>
          </cell>
          <cell r="J2601" t="str">
            <v>:</v>
          </cell>
          <cell r="K2601" t="str">
            <v>MS</v>
          </cell>
          <cell r="M2601" t="str">
            <v>V</v>
          </cell>
          <cell r="N2601">
            <v>38672.655578703707</v>
          </cell>
          <cell r="O2601" t="str">
            <v>gchateaug</v>
          </cell>
          <cell r="P2601">
            <v>38681.438472222224</v>
          </cell>
        </row>
        <row r="2602">
          <cell r="A2602" t="str">
            <v>2004</v>
          </cell>
          <cell r="B2602" t="str">
            <v>RO</v>
          </cell>
          <cell r="C2602" t="str">
            <v>SSH</v>
          </cell>
          <cell r="D2602" t="str">
            <v>A00</v>
          </cell>
          <cell r="E2602" t="str">
            <v>FTE</v>
          </cell>
          <cell r="F2602" t="str">
            <v>T</v>
          </cell>
          <cell r="G2602" t="str">
            <v>TOTAL</v>
          </cell>
          <cell r="H2602" t="str">
            <v>RSE</v>
          </cell>
          <cell r="J2602" t="str">
            <v>:</v>
          </cell>
          <cell r="K2602" t="str">
            <v>MS</v>
          </cell>
          <cell r="M2602" t="str">
            <v>V</v>
          </cell>
          <cell r="N2602">
            <v>38672.655578703707</v>
          </cell>
          <cell r="O2602" t="str">
            <v>gchateaug</v>
          </cell>
          <cell r="P2602">
            <v>38681.438472222224</v>
          </cell>
        </row>
        <row r="2603">
          <cell r="A2603" t="str">
            <v>2004</v>
          </cell>
          <cell r="B2603" t="str">
            <v>SK</v>
          </cell>
          <cell r="C2603" t="str">
            <v>SSH</v>
          </cell>
          <cell r="D2603" t="str">
            <v>A00</v>
          </cell>
          <cell r="E2603" t="str">
            <v>FTE</v>
          </cell>
          <cell r="F2603" t="str">
            <v>T</v>
          </cell>
          <cell r="G2603" t="str">
            <v>TOTAL</v>
          </cell>
          <cell r="H2603" t="str">
            <v>RSE</v>
          </cell>
          <cell r="J2603" t="str">
            <v>:</v>
          </cell>
          <cell r="K2603" t="str">
            <v>MS</v>
          </cell>
          <cell r="M2603" t="str">
            <v>V</v>
          </cell>
          <cell r="N2603">
            <v>38672.655578703707</v>
          </cell>
          <cell r="O2603" t="str">
            <v>gchateaug</v>
          </cell>
          <cell r="P2603">
            <v>38681.438472222224</v>
          </cell>
        </row>
        <row r="2604">
          <cell r="A2604" t="str">
            <v>2004</v>
          </cell>
          <cell r="B2604" t="str">
            <v>SK</v>
          </cell>
          <cell r="C2604" t="str">
            <v>NSE</v>
          </cell>
          <cell r="D2604" t="str">
            <v>A00</v>
          </cell>
          <cell r="E2604" t="str">
            <v>FTE</v>
          </cell>
          <cell r="F2604" t="str">
            <v>T</v>
          </cell>
          <cell r="G2604" t="str">
            <v>TOTAL</v>
          </cell>
          <cell r="H2604" t="str">
            <v>RSE</v>
          </cell>
          <cell r="J2604" t="str">
            <v>:</v>
          </cell>
          <cell r="K2604" t="str">
            <v>MS</v>
          </cell>
          <cell r="M2604" t="str">
            <v>V</v>
          </cell>
          <cell r="N2604">
            <v>38672.655578703707</v>
          </cell>
          <cell r="O2604" t="str">
            <v>gchateaug</v>
          </cell>
          <cell r="P2604">
            <v>38681.438472222224</v>
          </cell>
        </row>
        <row r="2605">
          <cell r="A2605" t="str">
            <v>2003</v>
          </cell>
          <cell r="B2605" t="str">
            <v>SI</v>
          </cell>
          <cell r="C2605" t="str">
            <v>NSE</v>
          </cell>
          <cell r="D2605" t="str">
            <v>A00</v>
          </cell>
          <cell r="E2605" t="str">
            <v>FTE</v>
          </cell>
          <cell r="F2605" t="str">
            <v>T</v>
          </cell>
          <cell r="G2605" t="str">
            <v>TOTAL</v>
          </cell>
          <cell r="H2605" t="str">
            <v>RSE</v>
          </cell>
          <cell r="J2605" t="str">
            <v>:</v>
          </cell>
          <cell r="K2605" t="str">
            <v>MS</v>
          </cell>
          <cell r="M2605" t="str">
            <v>V</v>
          </cell>
          <cell r="N2605">
            <v>38672.655578703707</v>
          </cell>
          <cell r="O2605" t="str">
            <v>gchateaug</v>
          </cell>
          <cell r="P2605">
            <v>38681.438472222224</v>
          </cell>
        </row>
        <row r="2606">
          <cell r="A2606" t="str">
            <v>2003</v>
          </cell>
          <cell r="B2606" t="str">
            <v>SI</v>
          </cell>
          <cell r="C2606" t="str">
            <v>SSH</v>
          </cell>
          <cell r="D2606" t="str">
            <v>A00</v>
          </cell>
          <cell r="E2606" t="str">
            <v>FTE</v>
          </cell>
          <cell r="F2606" t="str">
            <v>T</v>
          </cell>
          <cell r="G2606" t="str">
            <v>TOTAL</v>
          </cell>
          <cell r="H2606" t="str">
            <v>RSE</v>
          </cell>
          <cell r="J2606" t="str">
            <v>:</v>
          </cell>
          <cell r="K2606" t="str">
            <v>MS</v>
          </cell>
          <cell r="M2606" t="str">
            <v>V</v>
          </cell>
          <cell r="N2606">
            <v>38672.655578703707</v>
          </cell>
          <cell r="O2606" t="str">
            <v>gchateaug</v>
          </cell>
          <cell r="P2606">
            <v>38681.438472222224</v>
          </cell>
        </row>
        <row r="2607">
          <cell r="A2607" t="str">
            <v>2001</v>
          </cell>
          <cell r="B2607" t="str">
            <v>PT</v>
          </cell>
          <cell r="C2607" t="str">
            <v>NSE</v>
          </cell>
          <cell r="D2607" t="str">
            <v>A00</v>
          </cell>
          <cell r="E2607" t="str">
            <v>FTE</v>
          </cell>
          <cell r="F2607" t="str">
            <v>T</v>
          </cell>
          <cell r="G2607" t="str">
            <v>TOTAL</v>
          </cell>
          <cell r="H2607" t="str">
            <v>RSE</v>
          </cell>
          <cell r="I2607">
            <v>12749</v>
          </cell>
          <cell r="K2607" t="str">
            <v>MS</v>
          </cell>
          <cell r="M2607" t="str">
            <v>V</v>
          </cell>
          <cell r="N2607">
            <v>38672.655578703707</v>
          </cell>
          <cell r="O2607" t="str">
            <v>gchateaug</v>
          </cell>
          <cell r="P2607">
            <v>38681.438043981485</v>
          </cell>
        </row>
        <row r="2608">
          <cell r="A2608" t="str">
            <v>2001</v>
          </cell>
          <cell r="B2608" t="str">
            <v>CY</v>
          </cell>
          <cell r="C2608" t="str">
            <v>NSE</v>
          </cell>
          <cell r="D2608" t="str">
            <v>A00</v>
          </cell>
          <cell r="E2608" t="str">
            <v>FTE</v>
          </cell>
          <cell r="F2608" t="str">
            <v>T</v>
          </cell>
          <cell r="G2608" t="str">
            <v>TOTAL</v>
          </cell>
          <cell r="H2608" t="str">
            <v>RSE</v>
          </cell>
          <cell r="I2608">
            <v>217</v>
          </cell>
          <cell r="K2608" t="str">
            <v>MS</v>
          </cell>
          <cell r="M2608" t="str">
            <v>V</v>
          </cell>
          <cell r="N2608">
            <v>38672.655578703707</v>
          </cell>
          <cell r="O2608" t="str">
            <v>gchateaug</v>
          </cell>
          <cell r="P2608">
            <v>38681.437881944446</v>
          </cell>
        </row>
        <row r="2609">
          <cell r="A2609" t="str">
            <v>2001</v>
          </cell>
          <cell r="B2609" t="str">
            <v>PT</v>
          </cell>
          <cell r="C2609" t="str">
            <v>SSH</v>
          </cell>
          <cell r="D2609" t="str">
            <v>A00</v>
          </cell>
          <cell r="E2609" t="str">
            <v>FTE</v>
          </cell>
          <cell r="F2609" t="str">
            <v>T</v>
          </cell>
          <cell r="G2609" t="str">
            <v>TOTAL</v>
          </cell>
          <cell r="H2609" t="str">
            <v>RSE</v>
          </cell>
          <cell r="I2609">
            <v>3978</v>
          </cell>
          <cell r="K2609" t="str">
            <v>MS</v>
          </cell>
          <cell r="M2609" t="str">
            <v>V</v>
          </cell>
          <cell r="N2609">
            <v>38672.655590277776</v>
          </cell>
          <cell r="O2609" t="str">
            <v>gchateaug</v>
          </cell>
          <cell r="P2609">
            <v>38681.438055555554</v>
          </cell>
        </row>
        <row r="2610">
          <cell r="A2610" t="str">
            <v>2001</v>
          </cell>
          <cell r="B2610" t="str">
            <v>CY</v>
          </cell>
          <cell r="C2610" t="str">
            <v>SSH</v>
          </cell>
          <cell r="D2610" t="str">
            <v>A00</v>
          </cell>
          <cell r="E2610" t="str">
            <v>FTE</v>
          </cell>
          <cell r="F2610" t="str">
            <v>T</v>
          </cell>
          <cell r="G2610" t="str">
            <v>TOTAL</v>
          </cell>
          <cell r="H2610" t="str">
            <v>RSE</v>
          </cell>
          <cell r="I2610">
            <v>114</v>
          </cell>
          <cell r="K2610" t="str">
            <v>MS</v>
          </cell>
          <cell r="M2610" t="str">
            <v>V</v>
          </cell>
          <cell r="N2610">
            <v>38672.655590277776</v>
          </cell>
          <cell r="O2610" t="str">
            <v>gchateaug</v>
          </cell>
          <cell r="P2610">
            <v>38681.437881944446</v>
          </cell>
        </row>
        <row r="2611">
          <cell r="A2611" t="str">
            <v>2001</v>
          </cell>
          <cell r="B2611" t="str">
            <v>CZ</v>
          </cell>
          <cell r="C2611" t="str">
            <v>SSH</v>
          </cell>
          <cell r="D2611" t="str">
            <v>A00</v>
          </cell>
          <cell r="E2611" t="str">
            <v>FTE</v>
          </cell>
          <cell r="F2611" t="str">
            <v>T</v>
          </cell>
          <cell r="G2611" t="str">
            <v>TOTAL</v>
          </cell>
          <cell r="H2611" t="str">
            <v>RSE</v>
          </cell>
          <cell r="I2611">
            <v>1821</v>
          </cell>
          <cell r="K2611" t="str">
            <v>MS</v>
          </cell>
          <cell r="M2611" t="str">
            <v>V</v>
          </cell>
          <cell r="N2611">
            <v>38672.655590277776</v>
          </cell>
          <cell r="O2611" t="str">
            <v>gchateaug</v>
          </cell>
          <cell r="P2611">
            <v>38681.437905092593</v>
          </cell>
        </row>
        <row r="2612">
          <cell r="A2612" t="str">
            <v>2001</v>
          </cell>
          <cell r="B2612" t="str">
            <v>CZ</v>
          </cell>
          <cell r="C2612" t="str">
            <v>NSE</v>
          </cell>
          <cell r="D2612" t="str">
            <v>A00</v>
          </cell>
          <cell r="E2612" t="str">
            <v>FTE</v>
          </cell>
          <cell r="F2612" t="str">
            <v>T</v>
          </cell>
          <cell r="G2612" t="str">
            <v>TOTAL</v>
          </cell>
          <cell r="H2612" t="str">
            <v>RSE</v>
          </cell>
          <cell r="I2612">
            <v>13166</v>
          </cell>
          <cell r="K2612" t="str">
            <v>MS</v>
          </cell>
          <cell r="M2612" t="str">
            <v>V</v>
          </cell>
          <cell r="N2612">
            <v>38672.655590277776</v>
          </cell>
          <cell r="O2612" t="str">
            <v>gchateaug</v>
          </cell>
          <cell r="P2612">
            <v>38681.437905092593</v>
          </cell>
        </row>
        <row r="2613">
          <cell r="A2613" t="str">
            <v>2001</v>
          </cell>
          <cell r="B2613" t="str">
            <v>LT</v>
          </cell>
          <cell r="C2613" t="str">
            <v>NSE</v>
          </cell>
          <cell r="D2613" t="str">
            <v>A00</v>
          </cell>
          <cell r="E2613" t="str">
            <v>FTE</v>
          </cell>
          <cell r="F2613" t="str">
            <v>T</v>
          </cell>
          <cell r="G2613" t="str">
            <v>TOTAL</v>
          </cell>
          <cell r="H2613" t="str">
            <v>RSE</v>
          </cell>
          <cell r="I2613">
            <v>4874</v>
          </cell>
          <cell r="K2613" t="str">
            <v>MS</v>
          </cell>
          <cell r="M2613" t="str">
            <v>V</v>
          </cell>
          <cell r="N2613">
            <v>38672.655590277776</v>
          </cell>
          <cell r="O2613" t="str">
            <v>gchateaug</v>
          </cell>
          <cell r="P2613">
            <v>38681.437997685185</v>
          </cell>
        </row>
        <row r="2614">
          <cell r="A2614" t="str">
            <v>2001</v>
          </cell>
          <cell r="B2614" t="str">
            <v>LT</v>
          </cell>
          <cell r="C2614" t="str">
            <v>SSH</v>
          </cell>
          <cell r="D2614" t="str">
            <v>A00</v>
          </cell>
          <cell r="E2614" t="str">
            <v>FTE</v>
          </cell>
          <cell r="F2614" t="str">
            <v>T</v>
          </cell>
          <cell r="G2614" t="str">
            <v>TOTAL</v>
          </cell>
          <cell r="H2614" t="str">
            <v>RSE</v>
          </cell>
          <cell r="I2614">
            <v>2784</v>
          </cell>
          <cell r="K2614" t="str">
            <v>MS</v>
          </cell>
          <cell r="M2614" t="str">
            <v>V</v>
          </cell>
          <cell r="N2614">
            <v>38672.655590277776</v>
          </cell>
          <cell r="O2614" t="str">
            <v>gchateaug</v>
          </cell>
          <cell r="P2614">
            <v>38681.437997685185</v>
          </cell>
        </row>
        <row r="2615">
          <cell r="A2615" t="str">
            <v>2001</v>
          </cell>
          <cell r="B2615" t="str">
            <v>LV</v>
          </cell>
          <cell r="C2615" t="str">
            <v>SSH</v>
          </cell>
          <cell r="D2615" t="str">
            <v>A00</v>
          </cell>
          <cell r="E2615" t="str">
            <v>FTE</v>
          </cell>
          <cell r="F2615" t="str">
            <v>T</v>
          </cell>
          <cell r="G2615" t="str">
            <v>TOTAL</v>
          </cell>
          <cell r="H2615" t="str">
            <v>RSE</v>
          </cell>
          <cell r="I2615">
            <v>1080</v>
          </cell>
          <cell r="K2615" t="str">
            <v>MS</v>
          </cell>
          <cell r="M2615" t="str">
            <v>V</v>
          </cell>
          <cell r="N2615">
            <v>38672.655590277776</v>
          </cell>
          <cell r="O2615" t="str">
            <v>gchateaug</v>
          </cell>
          <cell r="P2615">
            <v>38681.438009259262</v>
          </cell>
        </row>
        <row r="2616">
          <cell r="A2616" t="str">
            <v>2001</v>
          </cell>
          <cell r="B2616" t="str">
            <v>LV</v>
          </cell>
          <cell r="C2616" t="str">
            <v>NSE</v>
          </cell>
          <cell r="D2616" t="str">
            <v>A00</v>
          </cell>
          <cell r="E2616" t="str">
            <v>FTE</v>
          </cell>
          <cell r="F2616" t="str">
            <v>T</v>
          </cell>
          <cell r="G2616" t="str">
            <v>TOTAL</v>
          </cell>
          <cell r="H2616" t="str">
            <v>RSE</v>
          </cell>
          <cell r="I2616">
            <v>2417</v>
          </cell>
          <cell r="K2616" t="str">
            <v>MS</v>
          </cell>
          <cell r="M2616" t="str">
            <v>V</v>
          </cell>
          <cell r="N2616">
            <v>38672.655590277776</v>
          </cell>
          <cell r="O2616" t="str">
            <v>gchateaug</v>
          </cell>
          <cell r="P2616">
            <v>38681.438009259262</v>
          </cell>
        </row>
        <row r="2617">
          <cell r="A2617" t="str">
            <v>2001</v>
          </cell>
          <cell r="B2617" t="str">
            <v>PL</v>
          </cell>
          <cell r="C2617" t="str">
            <v>NSE</v>
          </cell>
          <cell r="D2617" t="str">
            <v>A00</v>
          </cell>
          <cell r="E2617" t="str">
            <v>FTE</v>
          </cell>
          <cell r="F2617" t="str">
            <v>T</v>
          </cell>
          <cell r="G2617" t="str">
            <v>TOTAL</v>
          </cell>
          <cell r="H2617" t="str">
            <v>RSE</v>
          </cell>
          <cell r="I2617">
            <v>44624</v>
          </cell>
          <cell r="K2617" t="str">
            <v>MS</v>
          </cell>
          <cell r="M2617" t="str">
            <v>V</v>
          </cell>
          <cell r="N2617">
            <v>38672.655590277776</v>
          </cell>
          <cell r="O2617" t="str">
            <v>gchateaug</v>
          </cell>
          <cell r="P2617">
            <v>38681.438032407408</v>
          </cell>
        </row>
        <row r="2618">
          <cell r="A2618" t="str">
            <v>2001</v>
          </cell>
          <cell r="B2618" t="str">
            <v>SI</v>
          </cell>
          <cell r="C2618" t="str">
            <v>SSH</v>
          </cell>
          <cell r="D2618" t="str">
            <v>A00</v>
          </cell>
          <cell r="E2618" t="str">
            <v>FTE</v>
          </cell>
          <cell r="F2618" t="str">
            <v>T</v>
          </cell>
          <cell r="G2618" t="str">
            <v>TOTAL</v>
          </cell>
          <cell r="H2618" t="str">
            <v>RSE</v>
          </cell>
          <cell r="I2618">
            <v>999</v>
          </cell>
          <cell r="K2618" t="str">
            <v>MS</v>
          </cell>
          <cell r="M2618" t="str">
            <v>V</v>
          </cell>
          <cell r="N2618">
            <v>38672.655590277776</v>
          </cell>
          <cell r="O2618" t="str">
            <v>gchateaug</v>
          </cell>
          <cell r="P2618">
            <v>38681.438101851854</v>
          </cell>
        </row>
        <row r="2619">
          <cell r="A2619" t="str">
            <v>2001</v>
          </cell>
          <cell r="B2619" t="str">
            <v>SI</v>
          </cell>
          <cell r="C2619" t="str">
            <v>NSE</v>
          </cell>
          <cell r="D2619" t="str">
            <v>A00</v>
          </cell>
          <cell r="E2619" t="str">
            <v>FTE</v>
          </cell>
          <cell r="F2619" t="str">
            <v>T</v>
          </cell>
          <cell r="G2619" t="str">
            <v>TOTAL</v>
          </cell>
          <cell r="H2619" t="str">
            <v>RSE</v>
          </cell>
          <cell r="I2619">
            <v>3498</v>
          </cell>
          <cell r="K2619" t="str">
            <v>MS</v>
          </cell>
          <cell r="M2619" t="str">
            <v>V</v>
          </cell>
          <cell r="N2619">
            <v>38672.655590277776</v>
          </cell>
          <cell r="O2619" t="str">
            <v>gchateaug</v>
          </cell>
          <cell r="P2619">
            <v>38681.438090277778</v>
          </cell>
        </row>
        <row r="2620">
          <cell r="A2620" t="str">
            <v>2001</v>
          </cell>
          <cell r="B2620" t="str">
            <v>PL</v>
          </cell>
          <cell r="C2620" t="str">
            <v>SSH</v>
          </cell>
          <cell r="D2620" t="str">
            <v>A00</v>
          </cell>
          <cell r="E2620" t="str">
            <v>FTE</v>
          </cell>
          <cell r="F2620" t="str">
            <v>T</v>
          </cell>
          <cell r="G2620" t="str">
            <v>TOTAL</v>
          </cell>
          <cell r="H2620" t="str">
            <v>RSE</v>
          </cell>
          <cell r="I2620">
            <v>12294</v>
          </cell>
          <cell r="K2620" t="str">
            <v>MS</v>
          </cell>
          <cell r="M2620" t="str">
            <v>V</v>
          </cell>
          <cell r="N2620">
            <v>38672.655590277776</v>
          </cell>
          <cell r="O2620" t="str">
            <v>gchateaug</v>
          </cell>
          <cell r="P2620">
            <v>38681.438032407408</v>
          </cell>
        </row>
        <row r="2621">
          <cell r="A2621" t="str">
            <v>2001</v>
          </cell>
          <cell r="B2621" t="str">
            <v>SK</v>
          </cell>
          <cell r="C2621" t="str">
            <v>NSE</v>
          </cell>
          <cell r="D2621" t="str">
            <v>A00</v>
          </cell>
          <cell r="E2621" t="str">
            <v>FTE</v>
          </cell>
          <cell r="F2621" t="str">
            <v>T</v>
          </cell>
          <cell r="G2621" t="str">
            <v>TOTAL</v>
          </cell>
          <cell r="H2621" t="str">
            <v>RSE</v>
          </cell>
          <cell r="I2621">
            <v>7937</v>
          </cell>
          <cell r="K2621" t="str">
            <v>MS</v>
          </cell>
          <cell r="M2621" t="str">
            <v>V</v>
          </cell>
          <cell r="N2621">
            <v>38672.655590277776</v>
          </cell>
          <cell r="O2621" t="str">
            <v>gchateaug</v>
          </cell>
          <cell r="P2621">
            <v>38681.438113425924</v>
          </cell>
        </row>
        <row r="2622">
          <cell r="A2622" t="str">
            <v>2001</v>
          </cell>
          <cell r="B2622" t="str">
            <v>SK</v>
          </cell>
          <cell r="C2622" t="str">
            <v>SSH</v>
          </cell>
          <cell r="D2622" t="str">
            <v>A00</v>
          </cell>
          <cell r="E2622" t="str">
            <v>FTE</v>
          </cell>
          <cell r="F2622" t="str">
            <v>T</v>
          </cell>
          <cell r="G2622" t="str">
            <v>TOTAL</v>
          </cell>
          <cell r="H2622" t="str">
            <v>RSE</v>
          </cell>
          <cell r="I2622">
            <v>1648</v>
          </cell>
          <cell r="K2622" t="str">
            <v>MS</v>
          </cell>
          <cell r="M2622" t="str">
            <v>V</v>
          </cell>
          <cell r="N2622">
            <v>38672.655590277776</v>
          </cell>
          <cell r="O2622" t="str">
            <v>gchateaug</v>
          </cell>
          <cell r="P2622">
            <v>38681.438113425924</v>
          </cell>
        </row>
        <row r="2623">
          <cell r="A2623" t="str">
            <v>2001</v>
          </cell>
          <cell r="B2623" t="str">
            <v>RO</v>
          </cell>
          <cell r="C2623" t="str">
            <v>SSH</v>
          </cell>
          <cell r="D2623" t="str">
            <v>A00</v>
          </cell>
          <cell r="E2623" t="str">
            <v>FTE</v>
          </cell>
          <cell r="F2623" t="str">
            <v>T</v>
          </cell>
          <cell r="G2623" t="str">
            <v>TOTAL</v>
          </cell>
          <cell r="H2623" t="str">
            <v>RSE</v>
          </cell>
          <cell r="I2623">
            <v>1666</v>
          </cell>
          <cell r="K2623" t="str">
            <v>MS</v>
          </cell>
          <cell r="M2623" t="str">
            <v>V</v>
          </cell>
          <cell r="N2623">
            <v>38672.655590277776</v>
          </cell>
          <cell r="O2623" t="str">
            <v>gchateaug</v>
          </cell>
          <cell r="P2623">
            <v>38681.438067129631</v>
          </cell>
        </row>
        <row r="2624">
          <cell r="A2624" t="str">
            <v>2001</v>
          </cell>
          <cell r="B2624" t="str">
            <v>RO</v>
          </cell>
          <cell r="C2624" t="str">
            <v>NSE</v>
          </cell>
          <cell r="D2624" t="str">
            <v>A00</v>
          </cell>
          <cell r="E2624" t="str">
            <v>FTE</v>
          </cell>
          <cell r="F2624" t="str">
            <v>T</v>
          </cell>
          <cell r="G2624" t="str">
            <v>TOTAL</v>
          </cell>
          <cell r="H2624" t="str">
            <v>RSE</v>
          </cell>
          <cell r="I2624">
            <v>18060</v>
          </cell>
          <cell r="K2624" t="str">
            <v>MS</v>
          </cell>
          <cell r="M2624" t="str">
            <v>V</v>
          </cell>
          <cell r="N2624">
            <v>38672.655590277776</v>
          </cell>
          <cell r="O2624" t="str">
            <v>gchateaug</v>
          </cell>
          <cell r="P2624">
            <v>38681.438067129631</v>
          </cell>
        </row>
        <row r="2625">
          <cell r="A2625" t="str">
            <v>2001</v>
          </cell>
          <cell r="B2625" t="str">
            <v>BG</v>
          </cell>
          <cell r="C2625" t="str">
            <v>SSH</v>
          </cell>
          <cell r="D2625" t="str">
            <v>A00</v>
          </cell>
          <cell r="E2625" t="str">
            <v>FTE</v>
          </cell>
          <cell r="F2625" t="str">
            <v>T</v>
          </cell>
          <cell r="G2625" t="str">
            <v>TOTAL</v>
          </cell>
          <cell r="H2625" t="str">
            <v>RSE</v>
          </cell>
          <cell r="I2625">
            <v>1596</v>
          </cell>
          <cell r="K2625" t="str">
            <v>MS</v>
          </cell>
          <cell r="M2625" t="str">
            <v>V</v>
          </cell>
          <cell r="N2625">
            <v>38672.655590277776</v>
          </cell>
          <cell r="O2625" t="str">
            <v>gchateaug</v>
          </cell>
          <cell r="P2625">
            <v>38681.437858796293</v>
          </cell>
        </row>
        <row r="2626">
          <cell r="A2626" t="str">
            <v>2001</v>
          </cell>
          <cell r="B2626" t="str">
            <v>BG</v>
          </cell>
          <cell r="C2626" t="str">
            <v>NSE</v>
          </cell>
          <cell r="D2626" t="str">
            <v>A00</v>
          </cell>
          <cell r="E2626" t="str">
            <v>FTE</v>
          </cell>
          <cell r="F2626" t="str">
            <v>T</v>
          </cell>
          <cell r="G2626" t="str">
            <v>TOTAL</v>
          </cell>
          <cell r="H2626" t="str">
            <v>RSE</v>
          </cell>
          <cell r="I2626">
            <v>7621</v>
          </cell>
          <cell r="K2626" t="str">
            <v>MS</v>
          </cell>
          <cell r="M2626" t="str">
            <v>V</v>
          </cell>
          <cell r="N2626">
            <v>38672.655590277776</v>
          </cell>
          <cell r="O2626" t="str">
            <v>gchateaug</v>
          </cell>
          <cell r="P2626">
            <v>38681.437858796293</v>
          </cell>
        </row>
        <row r="2627">
          <cell r="A2627" t="str">
            <v>1997</v>
          </cell>
          <cell r="B2627" t="str">
            <v>SK</v>
          </cell>
          <cell r="C2627" t="str">
            <v>NSE</v>
          </cell>
          <cell r="D2627" t="str">
            <v>A00</v>
          </cell>
          <cell r="E2627" t="str">
            <v>FTE</v>
          </cell>
          <cell r="F2627" t="str">
            <v>T</v>
          </cell>
          <cell r="G2627" t="str">
            <v>TOTAL</v>
          </cell>
          <cell r="H2627" t="str">
            <v>RSE</v>
          </cell>
          <cell r="I2627">
            <v>8600</v>
          </cell>
          <cell r="K2627" t="str">
            <v>MS</v>
          </cell>
          <cell r="M2627" t="str">
            <v>V</v>
          </cell>
          <cell r="N2627">
            <v>38672.655601851853</v>
          </cell>
          <cell r="O2627" t="str">
            <v>gchateaug</v>
          </cell>
          <cell r="P2627">
            <v>38681.437141203707</v>
          </cell>
        </row>
        <row r="2628">
          <cell r="A2628" t="str">
            <v>1997</v>
          </cell>
          <cell r="B2628" t="str">
            <v>SI</v>
          </cell>
          <cell r="C2628" t="str">
            <v>SSH</v>
          </cell>
          <cell r="D2628" t="str">
            <v>A00</v>
          </cell>
          <cell r="E2628" t="str">
            <v>FTE</v>
          </cell>
          <cell r="F2628" t="str">
            <v>T</v>
          </cell>
          <cell r="G2628" t="str">
            <v>TOTAL</v>
          </cell>
          <cell r="H2628" t="str">
            <v>RSE</v>
          </cell>
          <cell r="I2628">
            <v>700</v>
          </cell>
          <cell r="K2628" t="str">
            <v>MS</v>
          </cell>
          <cell r="M2628" t="str">
            <v>V</v>
          </cell>
          <cell r="N2628">
            <v>38672.655601851853</v>
          </cell>
          <cell r="O2628" t="str">
            <v>gchateaug</v>
          </cell>
          <cell r="P2628">
            <v>38681.43712962963</v>
          </cell>
        </row>
        <row r="2629">
          <cell r="A2629" t="str">
            <v>1997</v>
          </cell>
          <cell r="B2629" t="str">
            <v>SI</v>
          </cell>
          <cell r="C2629" t="str">
            <v>NSE</v>
          </cell>
          <cell r="D2629" t="str">
            <v>A00</v>
          </cell>
          <cell r="E2629" t="str">
            <v>FTE</v>
          </cell>
          <cell r="F2629" t="str">
            <v>T</v>
          </cell>
          <cell r="G2629" t="str">
            <v>TOTAL</v>
          </cell>
          <cell r="H2629" t="str">
            <v>RSE</v>
          </cell>
          <cell r="I2629">
            <v>3322</v>
          </cell>
          <cell r="K2629" t="str">
            <v>MS</v>
          </cell>
          <cell r="M2629" t="str">
            <v>V</v>
          </cell>
          <cell r="N2629">
            <v>38672.655601851853</v>
          </cell>
          <cell r="O2629" t="str">
            <v>gchateaug</v>
          </cell>
          <cell r="P2629">
            <v>38681.43712962963</v>
          </cell>
        </row>
        <row r="2630">
          <cell r="A2630" t="str">
            <v>1997</v>
          </cell>
          <cell r="B2630" t="str">
            <v>BG</v>
          </cell>
          <cell r="C2630" t="str">
            <v>NSE</v>
          </cell>
          <cell r="D2630" t="str">
            <v>A00</v>
          </cell>
          <cell r="E2630" t="str">
            <v>FTE</v>
          </cell>
          <cell r="F2630" t="str">
            <v>T</v>
          </cell>
          <cell r="G2630" t="str">
            <v>TOTAL</v>
          </cell>
          <cell r="H2630" t="str">
            <v>RSE</v>
          </cell>
          <cell r="I2630">
            <v>10113</v>
          </cell>
          <cell r="K2630" t="str">
            <v>MS</v>
          </cell>
          <cell r="M2630" t="str">
            <v>V</v>
          </cell>
          <cell r="N2630">
            <v>38672.655601851853</v>
          </cell>
          <cell r="O2630" t="str">
            <v>gchateaug</v>
          </cell>
          <cell r="P2630">
            <v>38681.436967592592</v>
          </cell>
        </row>
        <row r="2631">
          <cell r="A2631" t="str">
            <v>1997</v>
          </cell>
          <cell r="B2631" t="str">
            <v>SK</v>
          </cell>
          <cell r="C2631" t="str">
            <v>SSH</v>
          </cell>
          <cell r="D2631" t="str">
            <v>A00</v>
          </cell>
          <cell r="E2631" t="str">
            <v>FTE</v>
          </cell>
          <cell r="F2631" t="str">
            <v>T</v>
          </cell>
          <cell r="G2631" t="str">
            <v>TOTAL</v>
          </cell>
          <cell r="H2631" t="str">
            <v>RSE</v>
          </cell>
          <cell r="I2631">
            <v>1393</v>
          </cell>
          <cell r="K2631" t="str">
            <v>MS</v>
          </cell>
          <cell r="M2631" t="str">
            <v>V</v>
          </cell>
          <cell r="N2631">
            <v>38672.655601851853</v>
          </cell>
          <cell r="O2631" t="str">
            <v>gchateaug</v>
          </cell>
          <cell r="P2631">
            <v>38681.437141203707</v>
          </cell>
        </row>
        <row r="2632">
          <cell r="A2632" t="str">
            <v>1997</v>
          </cell>
          <cell r="B2632" t="str">
            <v>BG</v>
          </cell>
          <cell r="C2632" t="str">
            <v>SSH</v>
          </cell>
          <cell r="D2632" t="str">
            <v>A00</v>
          </cell>
          <cell r="E2632" t="str">
            <v>FTE</v>
          </cell>
          <cell r="F2632" t="str">
            <v>T</v>
          </cell>
          <cell r="G2632" t="str">
            <v>TOTAL</v>
          </cell>
          <cell r="H2632" t="str">
            <v>RSE</v>
          </cell>
          <cell r="I2632">
            <v>1867</v>
          </cell>
          <cell r="K2632" t="str">
            <v>MS</v>
          </cell>
          <cell r="M2632" t="str">
            <v>V</v>
          </cell>
          <cell r="N2632">
            <v>38672.655601851853</v>
          </cell>
          <cell r="O2632" t="str">
            <v>gchateaug</v>
          </cell>
          <cell r="P2632">
            <v>38681.436979166669</v>
          </cell>
        </row>
        <row r="2633">
          <cell r="A2633" t="str">
            <v>1997</v>
          </cell>
          <cell r="B2633" t="str">
            <v>RO</v>
          </cell>
          <cell r="C2633" t="str">
            <v>NSE</v>
          </cell>
          <cell r="D2633" t="str">
            <v>A00</v>
          </cell>
          <cell r="E2633" t="str">
            <v>FTE</v>
          </cell>
          <cell r="F2633" t="str">
            <v>T</v>
          </cell>
          <cell r="G2633" t="str">
            <v>TOTAL</v>
          </cell>
          <cell r="H2633" t="str">
            <v>RSE</v>
          </cell>
          <cell r="I2633">
            <v>26658</v>
          </cell>
          <cell r="K2633" t="str">
            <v>MS</v>
          </cell>
          <cell r="M2633" t="str">
            <v>V</v>
          </cell>
          <cell r="N2633">
            <v>38672.655601851853</v>
          </cell>
          <cell r="O2633" t="str">
            <v>gchateaug</v>
          </cell>
          <cell r="P2633">
            <v>38681.437106481484</v>
          </cell>
        </row>
        <row r="2634">
          <cell r="A2634" t="str">
            <v>1997</v>
          </cell>
          <cell r="B2634" t="str">
            <v>RO</v>
          </cell>
          <cell r="C2634" t="str">
            <v>SSH</v>
          </cell>
          <cell r="D2634" t="str">
            <v>A00</v>
          </cell>
          <cell r="E2634" t="str">
            <v>FTE</v>
          </cell>
          <cell r="F2634" t="str">
            <v>T</v>
          </cell>
          <cell r="G2634" t="str">
            <v>TOTAL</v>
          </cell>
          <cell r="H2634" t="str">
            <v>RSE</v>
          </cell>
          <cell r="I2634">
            <v>1773</v>
          </cell>
          <cell r="K2634" t="str">
            <v>MS</v>
          </cell>
          <cell r="M2634" t="str">
            <v>V</v>
          </cell>
          <cell r="N2634">
            <v>38672.655601851853</v>
          </cell>
          <cell r="O2634" t="str">
            <v>gchateaug</v>
          </cell>
          <cell r="P2634">
            <v>38681.437106481484</v>
          </cell>
        </row>
        <row r="2635">
          <cell r="A2635" t="str">
            <v>1997</v>
          </cell>
          <cell r="B2635" t="str">
            <v>LT</v>
          </cell>
          <cell r="C2635" t="str">
            <v>NSE</v>
          </cell>
          <cell r="D2635" t="str">
            <v>A00</v>
          </cell>
          <cell r="E2635" t="str">
            <v>FTE</v>
          </cell>
          <cell r="F2635" t="str">
            <v>T</v>
          </cell>
          <cell r="G2635" t="str">
            <v>TOTAL</v>
          </cell>
          <cell r="H2635" t="str">
            <v>RSE</v>
          </cell>
          <cell r="I2635">
            <v>5072</v>
          </cell>
          <cell r="K2635" t="str">
            <v>MS</v>
          </cell>
          <cell r="M2635" t="str">
            <v>V</v>
          </cell>
          <cell r="N2635">
            <v>38672.655601851853</v>
          </cell>
          <cell r="O2635" t="str">
            <v>gchateaug</v>
          </cell>
          <cell r="P2635">
            <v>38681.437071759261</v>
          </cell>
        </row>
        <row r="2636">
          <cell r="A2636" t="str">
            <v>2000</v>
          </cell>
          <cell r="B2636" t="str">
            <v>CY</v>
          </cell>
          <cell r="C2636" t="str">
            <v>SSH</v>
          </cell>
          <cell r="D2636" t="str">
            <v>A00</v>
          </cell>
          <cell r="E2636" t="str">
            <v>FTE</v>
          </cell>
          <cell r="F2636" t="str">
            <v>T</v>
          </cell>
          <cell r="G2636" t="str">
            <v>TOTAL</v>
          </cell>
          <cell r="H2636" t="str">
            <v>RSE</v>
          </cell>
          <cell r="I2636">
            <v>108</v>
          </cell>
          <cell r="K2636" t="str">
            <v>MS</v>
          </cell>
          <cell r="M2636" t="str">
            <v>V</v>
          </cell>
          <cell r="N2636">
            <v>38672.655590277776</v>
          </cell>
          <cell r="O2636" t="str">
            <v>gchateaug</v>
          </cell>
          <cell r="P2636">
            <v>38681.437638888892</v>
          </cell>
        </row>
        <row r="2637">
          <cell r="A2637" t="str">
            <v>2000</v>
          </cell>
          <cell r="B2637" t="str">
            <v>CY</v>
          </cell>
          <cell r="C2637" t="str">
            <v>NSE</v>
          </cell>
          <cell r="D2637" t="str">
            <v>A00</v>
          </cell>
          <cell r="E2637" t="str">
            <v>FTE</v>
          </cell>
          <cell r="F2637" t="str">
            <v>T</v>
          </cell>
          <cell r="G2637" t="str">
            <v>TOTAL</v>
          </cell>
          <cell r="H2637" t="str">
            <v>RSE</v>
          </cell>
          <cell r="I2637">
            <v>194</v>
          </cell>
          <cell r="K2637" t="str">
            <v>MS</v>
          </cell>
          <cell r="M2637" t="str">
            <v>V</v>
          </cell>
          <cell r="N2637">
            <v>38672.655590277776</v>
          </cell>
          <cell r="O2637" t="str">
            <v>gchateaug</v>
          </cell>
          <cell r="P2637">
            <v>38681.437638888892</v>
          </cell>
        </row>
        <row r="2638">
          <cell r="A2638" t="str">
            <v>2000</v>
          </cell>
          <cell r="B2638" t="str">
            <v>PT</v>
          </cell>
          <cell r="C2638" t="str">
            <v>NSE</v>
          </cell>
          <cell r="D2638" t="str">
            <v>A00</v>
          </cell>
          <cell r="E2638" t="str">
            <v>FTE</v>
          </cell>
          <cell r="F2638" t="str">
            <v>T</v>
          </cell>
          <cell r="G2638" t="str">
            <v>TOTAL</v>
          </cell>
          <cell r="H2638" t="str">
            <v>RSE</v>
          </cell>
          <cell r="J2638" t="str">
            <v>:</v>
          </cell>
          <cell r="K2638" t="str">
            <v>MS</v>
          </cell>
          <cell r="M2638" t="str">
            <v>V</v>
          </cell>
          <cell r="N2638">
            <v>38672.655590277776</v>
          </cell>
          <cell r="O2638" t="str">
            <v>gchateaug</v>
          </cell>
          <cell r="P2638">
            <v>38681.437777777777</v>
          </cell>
        </row>
        <row r="2639">
          <cell r="A2639" t="str">
            <v>2000</v>
          </cell>
          <cell r="B2639" t="str">
            <v>PT</v>
          </cell>
          <cell r="C2639" t="str">
            <v>SSH</v>
          </cell>
          <cell r="D2639" t="str">
            <v>A00</v>
          </cell>
          <cell r="E2639" t="str">
            <v>FTE</v>
          </cell>
          <cell r="F2639" t="str">
            <v>T</v>
          </cell>
          <cell r="G2639" t="str">
            <v>TOTAL</v>
          </cell>
          <cell r="H2639" t="str">
            <v>RSE</v>
          </cell>
          <cell r="J2639" t="str">
            <v>:</v>
          </cell>
          <cell r="K2639" t="str">
            <v>MS</v>
          </cell>
          <cell r="M2639" t="str">
            <v>V</v>
          </cell>
          <cell r="N2639">
            <v>38672.655590277776</v>
          </cell>
          <cell r="O2639" t="str">
            <v>gchateaug</v>
          </cell>
          <cell r="P2639">
            <v>38681.437777777777</v>
          </cell>
        </row>
        <row r="2640">
          <cell r="A2640" t="str">
            <v>2000</v>
          </cell>
          <cell r="B2640" t="str">
            <v>CZ</v>
          </cell>
          <cell r="C2640" t="str">
            <v>NSE</v>
          </cell>
          <cell r="D2640" t="str">
            <v>A00</v>
          </cell>
          <cell r="E2640" t="str">
            <v>FTE</v>
          </cell>
          <cell r="F2640" t="str">
            <v>T</v>
          </cell>
          <cell r="G2640" t="str">
            <v>TOTAL</v>
          </cell>
          <cell r="H2640" t="str">
            <v>RSE</v>
          </cell>
          <cell r="I2640">
            <v>12469</v>
          </cell>
          <cell r="K2640" t="str">
            <v>MS</v>
          </cell>
          <cell r="M2640" t="str">
            <v>V</v>
          </cell>
          <cell r="N2640">
            <v>38672.655590277776</v>
          </cell>
          <cell r="O2640" t="str">
            <v>gchateaug</v>
          </cell>
          <cell r="P2640">
            <v>38681.437650462962</v>
          </cell>
        </row>
        <row r="2641">
          <cell r="A2641" t="str">
            <v>1997</v>
          </cell>
          <cell r="B2641" t="str">
            <v>PT</v>
          </cell>
          <cell r="C2641" t="str">
            <v>NSE</v>
          </cell>
          <cell r="D2641" t="str">
            <v>A00</v>
          </cell>
          <cell r="E2641" t="str">
            <v>FTE</v>
          </cell>
          <cell r="F2641" t="str">
            <v>T</v>
          </cell>
          <cell r="G2641" t="str">
            <v>TOTAL</v>
          </cell>
          <cell r="H2641" t="str">
            <v>RSE</v>
          </cell>
          <cell r="J2641" t="str">
            <v>:</v>
          </cell>
          <cell r="K2641" t="str">
            <v>MS</v>
          </cell>
          <cell r="M2641" t="str">
            <v>V</v>
          </cell>
          <cell r="N2641">
            <v>38672.655601851853</v>
          </cell>
          <cell r="O2641" t="str">
            <v>gchateaug</v>
          </cell>
          <cell r="P2641">
            <v>38681.437106481484</v>
          </cell>
        </row>
        <row r="2642">
          <cell r="A2642" t="str">
            <v>2000</v>
          </cell>
          <cell r="B2642" t="str">
            <v>CZ</v>
          </cell>
          <cell r="C2642" t="str">
            <v>SSH</v>
          </cell>
          <cell r="D2642" t="str">
            <v>A00</v>
          </cell>
          <cell r="E2642" t="str">
            <v>FTE</v>
          </cell>
          <cell r="F2642" t="str">
            <v>T</v>
          </cell>
          <cell r="G2642" t="str">
            <v>TOTAL</v>
          </cell>
          <cell r="H2642" t="str">
            <v>RSE</v>
          </cell>
          <cell r="I2642">
            <v>1383</v>
          </cell>
          <cell r="K2642" t="str">
            <v>MS</v>
          </cell>
          <cell r="M2642" t="str">
            <v>V</v>
          </cell>
          <cell r="N2642">
            <v>38672.655590277776</v>
          </cell>
          <cell r="O2642" t="str">
            <v>gchateaug</v>
          </cell>
          <cell r="P2642">
            <v>38681.437662037039</v>
          </cell>
        </row>
        <row r="2643">
          <cell r="A2643" t="str">
            <v>2000</v>
          </cell>
          <cell r="B2643" t="str">
            <v>LT</v>
          </cell>
          <cell r="C2643" t="str">
            <v>SSH</v>
          </cell>
          <cell r="D2643" t="str">
            <v>A00</v>
          </cell>
          <cell r="E2643" t="str">
            <v>FTE</v>
          </cell>
          <cell r="F2643" t="str">
            <v>T</v>
          </cell>
          <cell r="G2643" t="str">
            <v>TOTAL</v>
          </cell>
          <cell r="H2643" t="str">
            <v>RSE</v>
          </cell>
          <cell r="I2643">
            <v>2871</v>
          </cell>
          <cell r="K2643" t="str">
            <v>MS</v>
          </cell>
          <cell r="M2643" t="str">
            <v>V</v>
          </cell>
          <cell r="N2643">
            <v>38672.655590277776</v>
          </cell>
          <cell r="O2643" t="str">
            <v>gchateaug</v>
          </cell>
          <cell r="P2643">
            <v>38681.437743055554</v>
          </cell>
        </row>
        <row r="2644">
          <cell r="A2644" t="str">
            <v>2000</v>
          </cell>
          <cell r="B2644" t="str">
            <v>LT</v>
          </cell>
          <cell r="C2644" t="str">
            <v>NSE</v>
          </cell>
          <cell r="D2644" t="str">
            <v>A00</v>
          </cell>
          <cell r="E2644" t="str">
            <v>FTE</v>
          </cell>
          <cell r="F2644" t="str">
            <v>T</v>
          </cell>
          <cell r="G2644" t="str">
            <v>TOTAL</v>
          </cell>
          <cell r="H2644" t="str">
            <v>RSE</v>
          </cell>
          <cell r="I2644">
            <v>4618</v>
          </cell>
          <cell r="K2644" t="str">
            <v>MS</v>
          </cell>
          <cell r="M2644" t="str">
            <v>V</v>
          </cell>
          <cell r="N2644">
            <v>38672.655590277776</v>
          </cell>
          <cell r="O2644" t="str">
            <v>gchateaug</v>
          </cell>
          <cell r="P2644">
            <v>38681.437731481485</v>
          </cell>
        </row>
        <row r="2645">
          <cell r="A2645" t="str">
            <v>2000</v>
          </cell>
          <cell r="B2645" t="str">
            <v>LV</v>
          </cell>
          <cell r="C2645" t="str">
            <v>SSH</v>
          </cell>
          <cell r="D2645" t="str">
            <v>A00</v>
          </cell>
          <cell r="E2645" t="str">
            <v>FTE</v>
          </cell>
          <cell r="F2645" t="str">
            <v>T</v>
          </cell>
          <cell r="G2645" t="str">
            <v>TOTAL</v>
          </cell>
          <cell r="H2645" t="str">
            <v>RSE</v>
          </cell>
          <cell r="I2645">
            <v>1115</v>
          </cell>
          <cell r="K2645" t="str">
            <v>MS</v>
          </cell>
          <cell r="M2645" t="str">
            <v>V</v>
          </cell>
          <cell r="N2645">
            <v>38672.655590277776</v>
          </cell>
          <cell r="O2645" t="str">
            <v>gchateaug</v>
          </cell>
          <cell r="P2645">
            <v>38681.437743055554</v>
          </cell>
        </row>
        <row r="2646">
          <cell r="A2646" t="str">
            <v>2000</v>
          </cell>
          <cell r="B2646" t="str">
            <v>PL</v>
          </cell>
          <cell r="C2646" t="str">
            <v>SSH</v>
          </cell>
          <cell r="D2646" t="str">
            <v>A00</v>
          </cell>
          <cell r="E2646" t="str">
            <v>FTE</v>
          </cell>
          <cell r="F2646" t="str">
            <v>T</v>
          </cell>
          <cell r="G2646" t="str">
            <v>TOTAL</v>
          </cell>
          <cell r="H2646" t="str">
            <v>RSE</v>
          </cell>
          <cell r="I2646">
            <v>11709</v>
          </cell>
          <cell r="K2646" t="str">
            <v>MS</v>
          </cell>
          <cell r="M2646" t="str">
            <v>V</v>
          </cell>
          <cell r="N2646">
            <v>38672.655590277776</v>
          </cell>
          <cell r="O2646" t="str">
            <v>gchateaug</v>
          </cell>
          <cell r="P2646">
            <v>38681.4377662037</v>
          </cell>
        </row>
        <row r="2647">
          <cell r="A2647" t="str">
            <v>2000</v>
          </cell>
          <cell r="B2647" t="str">
            <v>PL</v>
          </cell>
          <cell r="C2647" t="str">
            <v>NSE</v>
          </cell>
          <cell r="D2647" t="str">
            <v>A00</v>
          </cell>
          <cell r="E2647" t="str">
            <v>FTE</v>
          </cell>
          <cell r="F2647" t="str">
            <v>T</v>
          </cell>
          <cell r="G2647" t="str">
            <v>TOTAL</v>
          </cell>
          <cell r="H2647" t="str">
            <v>RSE</v>
          </cell>
          <cell r="I2647">
            <v>43465</v>
          </cell>
          <cell r="K2647" t="str">
            <v>MS</v>
          </cell>
          <cell r="M2647" t="str">
            <v>V</v>
          </cell>
          <cell r="N2647">
            <v>38672.655590277776</v>
          </cell>
          <cell r="O2647" t="str">
            <v>gchateaug</v>
          </cell>
          <cell r="P2647">
            <v>38681.4377662037</v>
          </cell>
        </row>
        <row r="2648">
          <cell r="A2648" t="str">
            <v>2000</v>
          </cell>
          <cell r="B2648" t="str">
            <v>LV</v>
          </cell>
          <cell r="C2648" t="str">
            <v>NSE</v>
          </cell>
          <cell r="D2648" t="str">
            <v>A00</v>
          </cell>
          <cell r="E2648" t="str">
            <v>FTE</v>
          </cell>
          <cell r="F2648" t="str">
            <v>T</v>
          </cell>
          <cell r="G2648" t="str">
            <v>TOTAL</v>
          </cell>
          <cell r="H2648" t="str">
            <v>RSE</v>
          </cell>
          <cell r="I2648">
            <v>2699</v>
          </cell>
          <cell r="K2648" t="str">
            <v>MS</v>
          </cell>
          <cell r="M2648" t="str">
            <v>V</v>
          </cell>
          <cell r="N2648">
            <v>38672.655590277776</v>
          </cell>
          <cell r="O2648" t="str">
            <v>gchateaug</v>
          </cell>
          <cell r="P2648">
            <v>38681.437743055554</v>
          </cell>
        </row>
        <row r="2649">
          <cell r="A2649" t="str">
            <v>2000</v>
          </cell>
          <cell r="B2649" t="str">
            <v>SI</v>
          </cell>
          <cell r="C2649" t="str">
            <v>NSE</v>
          </cell>
          <cell r="D2649" t="str">
            <v>A00</v>
          </cell>
          <cell r="E2649" t="str">
            <v>FTE</v>
          </cell>
          <cell r="F2649" t="str">
            <v>T</v>
          </cell>
          <cell r="G2649" t="str">
            <v>TOTAL</v>
          </cell>
          <cell r="H2649" t="str">
            <v>RSE</v>
          </cell>
          <cell r="I2649">
            <v>3378</v>
          </cell>
          <cell r="K2649" t="str">
            <v>MS</v>
          </cell>
          <cell r="M2649" t="str">
            <v>V</v>
          </cell>
          <cell r="N2649">
            <v>38672.655590277776</v>
          </cell>
          <cell r="O2649" t="str">
            <v>gchateaug</v>
          </cell>
          <cell r="P2649">
            <v>38681.4378125</v>
          </cell>
        </row>
        <row r="2650">
          <cell r="A2650" t="str">
            <v>2000</v>
          </cell>
          <cell r="B2650" t="str">
            <v>SK</v>
          </cell>
          <cell r="C2650" t="str">
            <v>SSH</v>
          </cell>
          <cell r="D2650" t="str">
            <v>A00</v>
          </cell>
          <cell r="E2650" t="str">
            <v>FTE</v>
          </cell>
          <cell r="F2650" t="str">
            <v>T</v>
          </cell>
          <cell r="G2650" t="str">
            <v>TOTAL</v>
          </cell>
          <cell r="H2650" t="str">
            <v>RSE</v>
          </cell>
          <cell r="I2650">
            <v>2107</v>
          </cell>
          <cell r="K2650" t="str">
            <v>MS</v>
          </cell>
          <cell r="M2650" t="str">
            <v>V</v>
          </cell>
          <cell r="N2650">
            <v>38672.655590277776</v>
          </cell>
          <cell r="O2650" t="str">
            <v>gchateaug</v>
          </cell>
          <cell r="P2650">
            <v>38681.437835648147</v>
          </cell>
        </row>
        <row r="2651">
          <cell r="A2651" t="str">
            <v>2000</v>
          </cell>
          <cell r="B2651" t="str">
            <v>SK</v>
          </cell>
          <cell r="C2651" t="str">
            <v>NSE</v>
          </cell>
          <cell r="D2651" t="str">
            <v>A00</v>
          </cell>
          <cell r="E2651" t="str">
            <v>FTE</v>
          </cell>
          <cell r="F2651" t="str">
            <v>T</v>
          </cell>
          <cell r="G2651" t="str">
            <v>TOTAL</v>
          </cell>
          <cell r="H2651" t="str">
            <v>RSE</v>
          </cell>
          <cell r="I2651">
            <v>7848</v>
          </cell>
          <cell r="K2651" t="str">
            <v>MS</v>
          </cell>
          <cell r="M2651" t="str">
            <v>V</v>
          </cell>
          <cell r="N2651">
            <v>38672.655590277776</v>
          </cell>
          <cell r="O2651" t="str">
            <v>gchateaug</v>
          </cell>
          <cell r="P2651">
            <v>38681.437835648147</v>
          </cell>
        </row>
        <row r="2652">
          <cell r="A2652" t="str">
            <v>2000</v>
          </cell>
          <cell r="B2652" t="str">
            <v>SI</v>
          </cell>
          <cell r="C2652" t="str">
            <v>SSH</v>
          </cell>
          <cell r="D2652" t="str">
            <v>A00</v>
          </cell>
          <cell r="E2652" t="str">
            <v>FTE</v>
          </cell>
          <cell r="F2652" t="str">
            <v>T</v>
          </cell>
          <cell r="G2652" t="str">
            <v>TOTAL</v>
          </cell>
          <cell r="H2652" t="str">
            <v>RSE</v>
          </cell>
          <cell r="I2652">
            <v>958</v>
          </cell>
          <cell r="K2652" t="str">
            <v>MS</v>
          </cell>
          <cell r="M2652" t="str">
            <v>V</v>
          </cell>
          <cell r="N2652">
            <v>38672.655590277776</v>
          </cell>
          <cell r="O2652" t="str">
            <v>gchateaug</v>
          </cell>
          <cell r="P2652">
            <v>38681.4378125</v>
          </cell>
        </row>
        <row r="2653">
          <cell r="A2653" t="str">
            <v>2000</v>
          </cell>
          <cell r="B2653" t="str">
            <v>BG</v>
          </cell>
          <cell r="C2653" t="str">
            <v>SSH</v>
          </cell>
          <cell r="D2653" t="str">
            <v>A00</v>
          </cell>
          <cell r="E2653" t="str">
            <v>FTE</v>
          </cell>
          <cell r="F2653" t="str">
            <v>T</v>
          </cell>
          <cell r="G2653" t="str">
            <v>TOTAL</v>
          </cell>
          <cell r="H2653" t="str">
            <v>RSE</v>
          </cell>
          <cell r="I2653">
            <v>1452</v>
          </cell>
          <cell r="K2653" t="str">
            <v>MS</v>
          </cell>
          <cell r="M2653" t="str">
            <v>V</v>
          </cell>
          <cell r="N2653">
            <v>38672.655590277776</v>
          </cell>
          <cell r="O2653" t="str">
            <v>gchateaug</v>
          </cell>
          <cell r="P2653">
            <v>38681.437627314815</v>
          </cell>
        </row>
        <row r="2654">
          <cell r="A2654" t="str">
            <v>2000</v>
          </cell>
          <cell r="B2654" t="str">
            <v>RO</v>
          </cell>
          <cell r="C2654" t="str">
            <v>SSH</v>
          </cell>
          <cell r="D2654" t="str">
            <v>A00</v>
          </cell>
          <cell r="E2654" t="str">
            <v>FTE</v>
          </cell>
          <cell r="F2654" t="str">
            <v>T</v>
          </cell>
          <cell r="G2654" t="str">
            <v>TOTAL</v>
          </cell>
          <cell r="H2654" t="str">
            <v>RSE</v>
          </cell>
          <cell r="I2654">
            <v>1638</v>
          </cell>
          <cell r="K2654" t="str">
            <v>MS</v>
          </cell>
          <cell r="M2654" t="str">
            <v>V</v>
          </cell>
          <cell r="N2654">
            <v>38672.655590277776</v>
          </cell>
          <cell r="O2654" t="str">
            <v>gchateaug</v>
          </cell>
          <cell r="P2654">
            <v>38681.437789351854</v>
          </cell>
        </row>
        <row r="2655">
          <cell r="A2655" t="str">
            <v>2000</v>
          </cell>
          <cell r="B2655" t="str">
            <v>RO</v>
          </cell>
          <cell r="C2655" t="str">
            <v>NSE</v>
          </cell>
          <cell r="D2655" t="str">
            <v>A00</v>
          </cell>
          <cell r="E2655" t="str">
            <v>FTE</v>
          </cell>
          <cell r="F2655" t="str">
            <v>T</v>
          </cell>
          <cell r="G2655" t="str">
            <v>TOTAL</v>
          </cell>
          <cell r="H2655" t="str">
            <v>RSE</v>
          </cell>
          <cell r="I2655">
            <v>18838</v>
          </cell>
          <cell r="K2655" t="str">
            <v>MS</v>
          </cell>
          <cell r="M2655" t="str">
            <v>V</v>
          </cell>
          <cell r="N2655">
            <v>38672.655590277776</v>
          </cell>
          <cell r="O2655" t="str">
            <v>gchateaug</v>
          </cell>
          <cell r="P2655">
            <v>38681.437789351854</v>
          </cell>
        </row>
        <row r="2656">
          <cell r="A2656" t="str">
            <v>2000</v>
          </cell>
          <cell r="B2656" t="str">
            <v>BG</v>
          </cell>
          <cell r="C2656" t="str">
            <v>NSE</v>
          </cell>
          <cell r="D2656" t="str">
            <v>A00</v>
          </cell>
          <cell r="E2656" t="str">
            <v>FTE</v>
          </cell>
          <cell r="F2656" t="str">
            <v>T</v>
          </cell>
          <cell r="G2656" t="str">
            <v>TOTAL</v>
          </cell>
          <cell r="H2656" t="str">
            <v>RSE</v>
          </cell>
          <cell r="I2656">
            <v>8027</v>
          </cell>
          <cell r="K2656" t="str">
            <v>MS</v>
          </cell>
          <cell r="M2656" t="str">
            <v>V</v>
          </cell>
          <cell r="N2656">
            <v>38672.655590277776</v>
          </cell>
          <cell r="O2656" t="str">
            <v>gchateaug</v>
          </cell>
          <cell r="P2656">
            <v>38681.437615740739</v>
          </cell>
        </row>
        <row r="2657">
          <cell r="A2657" t="str">
            <v>1998</v>
          </cell>
          <cell r="B2657" t="str">
            <v>CY</v>
          </cell>
          <cell r="C2657" t="str">
            <v>SSH</v>
          </cell>
          <cell r="D2657" t="str">
            <v>A00</v>
          </cell>
          <cell r="E2657" t="str">
            <v>FTE</v>
          </cell>
          <cell r="F2657" t="str">
            <v>T</v>
          </cell>
          <cell r="G2657" t="str">
            <v>TOTAL</v>
          </cell>
          <cell r="H2657" t="str">
            <v>RSE</v>
          </cell>
          <cell r="I2657">
            <v>82</v>
          </cell>
          <cell r="K2657" t="str">
            <v>MS</v>
          </cell>
          <cell r="M2657" t="str">
            <v>V</v>
          </cell>
          <cell r="N2657">
            <v>38672.655601851853</v>
          </cell>
          <cell r="O2657" t="str">
            <v>gchateaug</v>
          </cell>
          <cell r="P2657">
            <v>38681.437175925923</v>
          </cell>
        </row>
        <row r="2658">
          <cell r="A2658" t="str">
            <v>1998</v>
          </cell>
          <cell r="B2658" t="str">
            <v>CZ</v>
          </cell>
          <cell r="C2658" t="str">
            <v>NSE</v>
          </cell>
          <cell r="D2658" t="str">
            <v>A00</v>
          </cell>
          <cell r="E2658" t="str">
            <v>FTE</v>
          </cell>
          <cell r="F2658" t="str">
            <v>T</v>
          </cell>
          <cell r="G2658" t="str">
            <v>TOTAL</v>
          </cell>
          <cell r="H2658" t="str">
            <v>RSE</v>
          </cell>
          <cell r="I2658">
            <v>11439</v>
          </cell>
          <cell r="K2658" t="str">
            <v>MS</v>
          </cell>
          <cell r="M2658" t="str">
            <v>V</v>
          </cell>
          <cell r="N2658">
            <v>38672.655601851853</v>
          </cell>
          <cell r="O2658" t="str">
            <v>gchateaug</v>
          </cell>
          <cell r="P2658">
            <v>38681.4371875</v>
          </cell>
        </row>
        <row r="2659">
          <cell r="A2659" t="str">
            <v>1998</v>
          </cell>
          <cell r="B2659" t="str">
            <v>CZ</v>
          </cell>
          <cell r="C2659" t="str">
            <v>SSH</v>
          </cell>
          <cell r="D2659" t="str">
            <v>A00</v>
          </cell>
          <cell r="E2659" t="str">
            <v>FTE</v>
          </cell>
          <cell r="F2659" t="str">
            <v>T</v>
          </cell>
          <cell r="G2659" t="str">
            <v>TOTAL</v>
          </cell>
          <cell r="H2659" t="str">
            <v>RSE</v>
          </cell>
          <cell r="I2659">
            <v>1127</v>
          </cell>
          <cell r="K2659" t="str">
            <v>MS</v>
          </cell>
          <cell r="M2659" t="str">
            <v>V</v>
          </cell>
          <cell r="N2659">
            <v>38672.655601851853</v>
          </cell>
          <cell r="O2659" t="str">
            <v>gchateaug</v>
          </cell>
          <cell r="P2659">
            <v>38681.4371875</v>
          </cell>
        </row>
        <row r="2660">
          <cell r="A2660" t="str">
            <v>1998</v>
          </cell>
          <cell r="B2660" t="str">
            <v>LT</v>
          </cell>
          <cell r="C2660" t="str">
            <v>NSE</v>
          </cell>
          <cell r="D2660" t="str">
            <v>A00</v>
          </cell>
          <cell r="E2660" t="str">
            <v>FTE</v>
          </cell>
          <cell r="F2660" t="str">
            <v>T</v>
          </cell>
          <cell r="G2660" t="str">
            <v>TOTAL</v>
          </cell>
          <cell r="H2660" t="str">
            <v>RSE</v>
          </cell>
          <cell r="I2660">
            <v>5274</v>
          </cell>
          <cell r="K2660" t="str">
            <v>MS</v>
          </cell>
          <cell r="M2660" t="str">
            <v>V</v>
          </cell>
          <cell r="N2660">
            <v>38672.655601851853</v>
          </cell>
          <cell r="O2660" t="str">
            <v>gchateaug</v>
          </cell>
          <cell r="P2660">
            <v>38681.437256944446</v>
          </cell>
        </row>
        <row r="2661">
          <cell r="A2661" t="str">
            <v>1998</v>
          </cell>
          <cell r="B2661" t="str">
            <v>LV</v>
          </cell>
          <cell r="C2661" t="str">
            <v>NSE</v>
          </cell>
          <cell r="D2661" t="str">
            <v>A00</v>
          </cell>
          <cell r="E2661" t="str">
            <v>FTE</v>
          </cell>
          <cell r="F2661" t="str">
            <v>T</v>
          </cell>
          <cell r="G2661" t="str">
            <v>TOTAL</v>
          </cell>
          <cell r="H2661" t="str">
            <v>RSE</v>
          </cell>
          <cell r="I2661">
            <v>2035</v>
          </cell>
          <cell r="K2661" t="str">
            <v>MS</v>
          </cell>
          <cell r="M2661" t="str">
            <v>V</v>
          </cell>
          <cell r="N2661">
            <v>38672.655601851853</v>
          </cell>
          <cell r="O2661" t="str">
            <v>gchateaug</v>
          </cell>
          <cell r="P2661">
            <v>38681.437268518515</v>
          </cell>
        </row>
        <row r="2662">
          <cell r="A2662" t="str">
            <v>1998</v>
          </cell>
          <cell r="B2662" t="str">
            <v>LT</v>
          </cell>
          <cell r="C2662" t="str">
            <v>SSH</v>
          </cell>
          <cell r="D2662" t="str">
            <v>A00</v>
          </cell>
          <cell r="E2662" t="str">
            <v>FTE</v>
          </cell>
          <cell r="F2662" t="str">
            <v>T</v>
          </cell>
          <cell r="G2662" t="str">
            <v>TOTAL</v>
          </cell>
          <cell r="H2662" t="str">
            <v>RSE</v>
          </cell>
          <cell r="I2662">
            <v>3162</v>
          </cell>
          <cell r="K2662" t="str">
            <v>MS</v>
          </cell>
          <cell r="M2662" t="str">
            <v>V</v>
          </cell>
          <cell r="N2662">
            <v>38672.655601851853</v>
          </cell>
          <cell r="O2662" t="str">
            <v>gchateaug</v>
          </cell>
          <cell r="P2662">
            <v>38681.437268518515</v>
          </cell>
        </row>
        <row r="2663">
          <cell r="A2663" t="str">
            <v>1998</v>
          </cell>
          <cell r="B2663" t="str">
            <v>LV</v>
          </cell>
          <cell r="C2663" t="str">
            <v>SSH</v>
          </cell>
          <cell r="D2663" t="str">
            <v>A00</v>
          </cell>
          <cell r="E2663" t="str">
            <v>FTE</v>
          </cell>
          <cell r="F2663" t="str">
            <v>T</v>
          </cell>
          <cell r="G2663" t="str">
            <v>TOTAL</v>
          </cell>
          <cell r="H2663" t="str">
            <v>RSE</v>
          </cell>
          <cell r="I2663">
            <v>522</v>
          </cell>
          <cell r="K2663" t="str">
            <v>MS</v>
          </cell>
          <cell r="M2663" t="str">
            <v>V</v>
          </cell>
          <cell r="N2663">
            <v>38672.655601851853</v>
          </cell>
          <cell r="O2663" t="str">
            <v>gchateaug</v>
          </cell>
          <cell r="P2663">
            <v>38681.437268518515</v>
          </cell>
        </row>
        <row r="2664">
          <cell r="A2664" t="str">
            <v>1998</v>
          </cell>
          <cell r="B2664" t="str">
            <v>PL</v>
          </cell>
          <cell r="C2664" t="str">
            <v>SSH</v>
          </cell>
          <cell r="D2664" t="str">
            <v>A00</v>
          </cell>
          <cell r="E2664" t="str">
            <v>FTE</v>
          </cell>
          <cell r="F2664" t="str">
            <v>T</v>
          </cell>
          <cell r="G2664" t="str">
            <v>TOTAL</v>
          </cell>
          <cell r="H2664" t="str">
            <v>RSE</v>
          </cell>
          <cell r="I2664">
            <v>12290</v>
          </cell>
          <cell r="K2664" t="str">
            <v>MS</v>
          </cell>
          <cell r="M2664" t="str">
            <v>V</v>
          </cell>
          <cell r="N2664">
            <v>38672.655601851853</v>
          </cell>
          <cell r="O2664" t="str">
            <v>gchateaug</v>
          </cell>
          <cell r="P2664">
            <v>38681.437291666669</v>
          </cell>
        </row>
        <row r="2665">
          <cell r="A2665" t="str">
            <v>1998</v>
          </cell>
          <cell r="B2665" t="str">
            <v>PL</v>
          </cell>
          <cell r="C2665" t="str">
            <v>NSE</v>
          </cell>
          <cell r="D2665" t="str">
            <v>A00</v>
          </cell>
          <cell r="E2665" t="str">
            <v>FTE</v>
          </cell>
          <cell r="F2665" t="str">
            <v>T</v>
          </cell>
          <cell r="G2665" t="str">
            <v>TOTAL</v>
          </cell>
          <cell r="H2665" t="str">
            <v>RSE</v>
          </cell>
          <cell r="I2665">
            <v>43889</v>
          </cell>
          <cell r="K2665" t="str">
            <v>MS</v>
          </cell>
          <cell r="M2665" t="str">
            <v>V</v>
          </cell>
          <cell r="N2665">
            <v>38672.655601851853</v>
          </cell>
          <cell r="O2665" t="str">
            <v>gchateaug</v>
          </cell>
          <cell r="P2665">
            <v>38681.437291666669</v>
          </cell>
        </row>
        <row r="2666">
          <cell r="A2666" t="str">
            <v>1995</v>
          </cell>
          <cell r="B2666" t="str">
            <v>PT</v>
          </cell>
          <cell r="C2666" t="str">
            <v>NSE</v>
          </cell>
          <cell r="D2666" t="str">
            <v>A00</v>
          </cell>
          <cell r="E2666" t="str">
            <v>FTE</v>
          </cell>
          <cell r="F2666" t="str">
            <v>T</v>
          </cell>
          <cell r="G2666" t="str">
            <v>TOTAL</v>
          </cell>
          <cell r="H2666" t="str">
            <v>RSE</v>
          </cell>
          <cell r="J2666" t="str">
            <v>:</v>
          </cell>
          <cell r="K2666" t="str">
            <v>MS</v>
          </cell>
          <cell r="M2666" t="str">
            <v>V</v>
          </cell>
          <cell r="N2666">
            <v>38672.655613425923</v>
          </cell>
          <cell r="O2666" t="str">
            <v>gchateaug</v>
          </cell>
          <cell r="P2666">
            <v>38681.436759259261</v>
          </cell>
        </row>
        <row r="2667">
          <cell r="A2667" t="str">
            <v>1995</v>
          </cell>
          <cell r="B2667" t="str">
            <v>PT</v>
          </cell>
          <cell r="C2667" t="str">
            <v>SSH</v>
          </cell>
          <cell r="D2667" t="str">
            <v>A00</v>
          </cell>
          <cell r="E2667" t="str">
            <v>FTE</v>
          </cell>
          <cell r="F2667" t="str">
            <v>T</v>
          </cell>
          <cell r="G2667" t="str">
            <v>TOTAL</v>
          </cell>
          <cell r="H2667" t="str">
            <v>RSE</v>
          </cell>
          <cell r="J2667" t="str">
            <v>:</v>
          </cell>
          <cell r="K2667" t="str">
            <v>MS</v>
          </cell>
          <cell r="M2667" t="str">
            <v>V</v>
          </cell>
          <cell r="N2667">
            <v>38672.655613425923</v>
          </cell>
          <cell r="O2667" t="str">
            <v>gchateaug</v>
          </cell>
          <cell r="P2667">
            <v>38681.436759259261</v>
          </cell>
        </row>
        <row r="2668">
          <cell r="A2668" t="str">
            <v>1995</v>
          </cell>
          <cell r="B2668" t="str">
            <v>CY</v>
          </cell>
          <cell r="C2668" t="str">
            <v>SSH</v>
          </cell>
          <cell r="D2668" t="str">
            <v>A00</v>
          </cell>
          <cell r="E2668" t="str">
            <v>FTE</v>
          </cell>
          <cell r="F2668" t="str">
            <v>T</v>
          </cell>
          <cell r="G2668" t="str">
            <v>TOTAL</v>
          </cell>
          <cell r="H2668" t="str">
            <v>RSE</v>
          </cell>
          <cell r="J2668" t="str">
            <v>:</v>
          </cell>
          <cell r="K2668" t="str">
            <v>MS</v>
          </cell>
          <cell r="M2668" t="str">
            <v>V</v>
          </cell>
          <cell r="N2668">
            <v>38672.655613425923</v>
          </cell>
          <cell r="O2668" t="str">
            <v>gchateaug</v>
          </cell>
          <cell r="P2668">
            <v>38681.436678240738</v>
          </cell>
        </row>
        <row r="2669">
          <cell r="A2669" t="str">
            <v>1995</v>
          </cell>
          <cell r="B2669" t="str">
            <v>CY</v>
          </cell>
          <cell r="C2669" t="str">
            <v>NSE</v>
          </cell>
          <cell r="D2669" t="str">
            <v>A00</v>
          </cell>
          <cell r="E2669" t="str">
            <v>FTE</v>
          </cell>
          <cell r="F2669" t="str">
            <v>T</v>
          </cell>
          <cell r="G2669" t="str">
            <v>TOTAL</v>
          </cell>
          <cell r="H2669" t="str">
            <v>RSE</v>
          </cell>
          <cell r="J2669" t="str">
            <v>:</v>
          </cell>
          <cell r="K2669" t="str">
            <v>MS</v>
          </cell>
          <cell r="M2669" t="str">
            <v>V</v>
          </cell>
          <cell r="N2669">
            <v>38672.655613425923</v>
          </cell>
          <cell r="O2669" t="str">
            <v>gchateaug</v>
          </cell>
          <cell r="P2669">
            <v>38681.436678240738</v>
          </cell>
        </row>
        <row r="2670">
          <cell r="A2670" t="str">
            <v>1995</v>
          </cell>
          <cell r="B2670" t="str">
            <v>CZ</v>
          </cell>
          <cell r="C2670" t="str">
            <v>NSE</v>
          </cell>
          <cell r="D2670" t="str">
            <v>A00</v>
          </cell>
          <cell r="E2670" t="str">
            <v>FTE</v>
          </cell>
          <cell r="F2670" t="str">
            <v>T</v>
          </cell>
          <cell r="G2670" t="str">
            <v>TOTAL</v>
          </cell>
          <cell r="H2670" t="str">
            <v>RSE</v>
          </cell>
          <cell r="I2670">
            <v>10998</v>
          </cell>
          <cell r="K2670" t="str">
            <v>MS</v>
          </cell>
          <cell r="M2670" t="str">
            <v>V</v>
          </cell>
          <cell r="N2670">
            <v>38672.655613425923</v>
          </cell>
          <cell r="O2670" t="str">
            <v>gchateaug</v>
          </cell>
          <cell r="P2670">
            <v>38681.436689814815</v>
          </cell>
        </row>
        <row r="2671">
          <cell r="A2671" t="str">
            <v>1995</v>
          </cell>
          <cell r="B2671" t="str">
            <v>CZ</v>
          </cell>
          <cell r="C2671" t="str">
            <v>SSH</v>
          </cell>
          <cell r="D2671" t="str">
            <v>A00</v>
          </cell>
          <cell r="E2671" t="str">
            <v>FTE</v>
          </cell>
          <cell r="F2671" t="str">
            <v>T</v>
          </cell>
          <cell r="G2671" t="str">
            <v>TOTAL</v>
          </cell>
          <cell r="H2671" t="str">
            <v>RSE</v>
          </cell>
          <cell r="I2671">
            <v>937</v>
          </cell>
          <cell r="K2671" t="str">
            <v>MS</v>
          </cell>
          <cell r="M2671" t="str">
            <v>V</v>
          </cell>
          <cell r="N2671">
            <v>38672.655613425923</v>
          </cell>
          <cell r="O2671" t="str">
            <v>gchateaug</v>
          </cell>
          <cell r="P2671">
            <v>38681.436689814815</v>
          </cell>
        </row>
        <row r="2672">
          <cell r="A2672" t="str">
            <v>1992</v>
          </cell>
          <cell r="B2672" t="str">
            <v>PT</v>
          </cell>
          <cell r="C2672" t="str">
            <v>SSH</v>
          </cell>
          <cell r="D2672" t="str">
            <v>A00</v>
          </cell>
          <cell r="E2672" t="str">
            <v>FTE</v>
          </cell>
          <cell r="F2672" t="str">
            <v>T</v>
          </cell>
          <cell r="G2672" t="str">
            <v>TOTAL</v>
          </cell>
          <cell r="H2672" t="str">
            <v>RSE</v>
          </cell>
          <cell r="J2672" t="str">
            <v>:</v>
          </cell>
          <cell r="K2672" t="str">
            <v>MS</v>
          </cell>
          <cell r="M2672" t="str">
            <v>V</v>
          </cell>
          <cell r="N2672">
            <v>38672.655624999999</v>
          </cell>
          <cell r="O2672" t="str">
            <v>gchateaug</v>
          </cell>
          <cell r="P2672">
            <v>38681.436412037037</v>
          </cell>
        </row>
        <row r="2673">
          <cell r="A2673" t="str">
            <v>1992</v>
          </cell>
          <cell r="B2673" t="str">
            <v>PT</v>
          </cell>
          <cell r="C2673" t="str">
            <v>NSE</v>
          </cell>
          <cell r="D2673" t="str">
            <v>A00</v>
          </cell>
          <cell r="E2673" t="str">
            <v>FTE</v>
          </cell>
          <cell r="F2673" t="str">
            <v>T</v>
          </cell>
          <cell r="G2673" t="str">
            <v>TOTAL</v>
          </cell>
          <cell r="H2673" t="str">
            <v>RSE</v>
          </cell>
          <cell r="J2673" t="str">
            <v>:</v>
          </cell>
          <cell r="K2673" t="str">
            <v>MS</v>
          </cell>
          <cell r="M2673" t="str">
            <v>V</v>
          </cell>
          <cell r="N2673">
            <v>38672.655624999999</v>
          </cell>
          <cell r="O2673" t="str">
            <v>gchateaug</v>
          </cell>
          <cell r="P2673">
            <v>38681.436412037037</v>
          </cell>
        </row>
        <row r="2674">
          <cell r="A2674" t="str">
            <v>1992</v>
          </cell>
          <cell r="B2674" t="str">
            <v>CY</v>
          </cell>
          <cell r="C2674" t="str">
            <v>SSH</v>
          </cell>
          <cell r="D2674" t="str">
            <v>A00</v>
          </cell>
          <cell r="E2674" t="str">
            <v>FTE</v>
          </cell>
          <cell r="F2674" t="str">
            <v>T</v>
          </cell>
          <cell r="G2674" t="str">
            <v>TOTAL</v>
          </cell>
          <cell r="H2674" t="str">
            <v>RSE</v>
          </cell>
          <cell r="J2674" t="str">
            <v>:</v>
          </cell>
          <cell r="K2674" t="str">
            <v>MS</v>
          </cell>
          <cell r="M2674" t="str">
            <v>V</v>
          </cell>
          <cell r="N2674">
            <v>38672.655624999999</v>
          </cell>
          <cell r="O2674" t="str">
            <v>gchateaug</v>
          </cell>
          <cell r="P2674">
            <v>38681.436365740738</v>
          </cell>
        </row>
        <row r="2675">
          <cell r="A2675" t="str">
            <v>1992</v>
          </cell>
          <cell r="B2675" t="str">
            <v>CY</v>
          </cell>
          <cell r="C2675" t="str">
            <v>NSE</v>
          </cell>
          <cell r="D2675" t="str">
            <v>A00</v>
          </cell>
          <cell r="E2675" t="str">
            <v>FTE</v>
          </cell>
          <cell r="F2675" t="str">
            <v>T</v>
          </cell>
          <cell r="G2675" t="str">
            <v>TOTAL</v>
          </cell>
          <cell r="H2675" t="str">
            <v>RSE</v>
          </cell>
          <cell r="I2675">
            <v>110</v>
          </cell>
          <cell r="K2675" t="str">
            <v>MS</v>
          </cell>
          <cell r="M2675" t="str">
            <v>V</v>
          </cell>
          <cell r="N2675">
            <v>38672.655624999999</v>
          </cell>
          <cell r="O2675" t="str">
            <v>gchateaug</v>
          </cell>
          <cell r="P2675">
            <v>38681.436365740738</v>
          </cell>
        </row>
        <row r="2676">
          <cell r="A2676" t="str">
            <v>1992</v>
          </cell>
          <cell r="B2676" t="str">
            <v>CZ</v>
          </cell>
          <cell r="C2676" t="str">
            <v>SSH</v>
          </cell>
          <cell r="D2676" t="str">
            <v>A00</v>
          </cell>
          <cell r="E2676" t="str">
            <v>FTE</v>
          </cell>
          <cell r="F2676" t="str">
            <v>T</v>
          </cell>
          <cell r="G2676" t="str">
            <v>TOTAL</v>
          </cell>
          <cell r="H2676" t="str">
            <v>RSE</v>
          </cell>
          <cell r="J2676" t="str">
            <v>:</v>
          </cell>
          <cell r="K2676" t="str">
            <v>MS</v>
          </cell>
          <cell r="M2676" t="str">
            <v>V</v>
          </cell>
          <cell r="N2676">
            <v>38672.655624999999</v>
          </cell>
          <cell r="O2676" t="str">
            <v>gchateaug</v>
          </cell>
          <cell r="P2676">
            <v>38681.436365740738</v>
          </cell>
        </row>
        <row r="2677">
          <cell r="A2677" t="str">
            <v>1992</v>
          </cell>
          <cell r="B2677" t="str">
            <v>CZ</v>
          </cell>
          <cell r="C2677" t="str">
            <v>NSE</v>
          </cell>
          <cell r="D2677" t="str">
            <v>A00</v>
          </cell>
          <cell r="E2677" t="str">
            <v>FTE</v>
          </cell>
          <cell r="F2677" t="str">
            <v>T</v>
          </cell>
          <cell r="G2677" t="str">
            <v>TOTAL</v>
          </cell>
          <cell r="H2677" t="str">
            <v>RSE</v>
          </cell>
          <cell r="J2677" t="str">
            <v>:</v>
          </cell>
          <cell r="K2677" t="str">
            <v>MS</v>
          </cell>
          <cell r="M2677" t="str">
            <v>V</v>
          </cell>
          <cell r="N2677">
            <v>38672.655624999999</v>
          </cell>
          <cell r="O2677" t="str">
            <v>gchateaug</v>
          </cell>
          <cell r="P2677">
            <v>38681.436365740738</v>
          </cell>
        </row>
        <row r="2678">
          <cell r="A2678" t="str">
            <v>1992</v>
          </cell>
          <cell r="B2678" t="str">
            <v>LT</v>
          </cell>
          <cell r="C2678" t="str">
            <v>SSH</v>
          </cell>
          <cell r="D2678" t="str">
            <v>A00</v>
          </cell>
          <cell r="E2678" t="str">
            <v>FTE</v>
          </cell>
          <cell r="F2678" t="str">
            <v>T</v>
          </cell>
          <cell r="G2678" t="str">
            <v>TOTAL</v>
          </cell>
          <cell r="H2678" t="str">
            <v>RSE</v>
          </cell>
          <cell r="J2678" t="str">
            <v>:</v>
          </cell>
          <cell r="K2678" t="str">
            <v>MS</v>
          </cell>
          <cell r="M2678" t="str">
            <v>V</v>
          </cell>
          <cell r="N2678">
            <v>38672.655624999999</v>
          </cell>
          <cell r="O2678" t="str">
            <v>gchateaug</v>
          </cell>
          <cell r="P2678">
            <v>38681.436400462961</v>
          </cell>
        </row>
        <row r="2679">
          <cell r="A2679" t="str">
            <v>1992</v>
          </cell>
          <cell r="B2679" t="str">
            <v>LT</v>
          </cell>
          <cell r="C2679" t="str">
            <v>NSE</v>
          </cell>
          <cell r="D2679" t="str">
            <v>A00</v>
          </cell>
          <cell r="E2679" t="str">
            <v>FTE</v>
          </cell>
          <cell r="F2679" t="str">
            <v>T</v>
          </cell>
          <cell r="G2679" t="str">
            <v>TOTAL</v>
          </cell>
          <cell r="H2679" t="str">
            <v>RSE</v>
          </cell>
          <cell r="J2679" t="str">
            <v>:</v>
          </cell>
          <cell r="K2679" t="str">
            <v>MS</v>
          </cell>
          <cell r="M2679" t="str">
            <v>V</v>
          </cell>
          <cell r="N2679">
            <v>38672.655624999999</v>
          </cell>
          <cell r="O2679" t="str">
            <v>gchateaug</v>
          </cell>
          <cell r="P2679">
            <v>38681.436400462961</v>
          </cell>
        </row>
        <row r="2680">
          <cell r="A2680" t="str">
            <v>1992</v>
          </cell>
          <cell r="B2680" t="str">
            <v>LV</v>
          </cell>
          <cell r="C2680" t="str">
            <v>SSH</v>
          </cell>
          <cell r="D2680" t="str">
            <v>A00</v>
          </cell>
          <cell r="E2680" t="str">
            <v>FTE</v>
          </cell>
          <cell r="F2680" t="str">
            <v>T</v>
          </cell>
          <cell r="G2680" t="str">
            <v>TOTAL</v>
          </cell>
          <cell r="H2680" t="str">
            <v>RSE</v>
          </cell>
          <cell r="J2680" t="str">
            <v>:</v>
          </cell>
          <cell r="K2680" t="str">
            <v>MS</v>
          </cell>
          <cell r="M2680" t="str">
            <v>V</v>
          </cell>
          <cell r="N2680">
            <v>38672.655624999999</v>
          </cell>
          <cell r="O2680" t="str">
            <v>gchateaug</v>
          </cell>
          <cell r="P2680">
            <v>38681.436400462961</v>
          </cell>
        </row>
        <row r="2681">
          <cell r="A2681" t="str">
            <v>1992</v>
          </cell>
          <cell r="B2681" t="str">
            <v>LV</v>
          </cell>
          <cell r="C2681" t="str">
            <v>NSE</v>
          </cell>
          <cell r="D2681" t="str">
            <v>A00</v>
          </cell>
          <cell r="E2681" t="str">
            <v>FTE</v>
          </cell>
          <cell r="F2681" t="str">
            <v>T</v>
          </cell>
          <cell r="G2681" t="str">
            <v>TOTAL</v>
          </cell>
          <cell r="H2681" t="str">
            <v>RSE</v>
          </cell>
          <cell r="J2681" t="str">
            <v>:</v>
          </cell>
          <cell r="K2681" t="str">
            <v>MS</v>
          </cell>
          <cell r="M2681" t="str">
            <v>V</v>
          </cell>
          <cell r="N2681">
            <v>38672.655624999999</v>
          </cell>
          <cell r="O2681" t="str">
            <v>gchateaug</v>
          </cell>
          <cell r="P2681">
            <v>38681.436400462961</v>
          </cell>
        </row>
        <row r="2682">
          <cell r="A2682" t="str">
            <v>1992</v>
          </cell>
          <cell r="B2682" t="str">
            <v>PL</v>
          </cell>
          <cell r="C2682" t="str">
            <v>NSE</v>
          </cell>
          <cell r="D2682" t="str">
            <v>A00</v>
          </cell>
          <cell r="E2682" t="str">
            <v>FTE</v>
          </cell>
          <cell r="F2682" t="str">
            <v>T</v>
          </cell>
          <cell r="G2682" t="str">
            <v>TOTAL</v>
          </cell>
          <cell r="H2682" t="str">
            <v>RSE</v>
          </cell>
          <cell r="J2682" t="str">
            <v>:</v>
          </cell>
          <cell r="K2682" t="str">
            <v>MS</v>
          </cell>
          <cell r="M2682" t="str">
            <v>V</v>
          </cell>
          <cell r="N2682">
            <v>38672.655624999999</v>
          </cell>
          <cell r="O2682" t="str">
            <v>gchateaug</v>
          </cell>
          <cell r="P2682">
            <v>38681.436412037037</v>
          </cell>
        </row>
        <row r="2683">
          <cell r="A2683" t="str">
            <v>1992</v>
          </cell>
          <cell r="B2683" t="str">
            <v>PL</v>
          </cell>
          <cell r="C2683" t="str">
            <v>SSH</v>
          </cell>
          <cell r="D2683" t="str">
            <v>A00</v>
          </cell>
          <cell r="E2683" t="str">
            <v>FTE</v>
          </cell>
          <cell r="F2683" t="str">
            <v>T</v>
          </cell>
          <cell r="G2683" t="str">
            <v>TOTAL</v>
          </cell>
          <cell r="H2683" t="str">
            <v>RSE</v>
          </cell>
          <cell r="J2683" t="str">
            <v>:</v>
          </cell>
          <cell r="K2683" t="str">
            <v>MS</v>
          </cell>
          <cell r="M2683" t="str">
            <v>V</v>
          </cell>
          <cell r="N2683">
            <v>38672.655624999999</v>
          </cell>
          <cell r="O2683" t="str">
            <v>gchateaug</v>
          </cell>
          <cell r="P2683">
            <v>38681.436412037037</v>
          </cell>
        </row>
        <row r="2684">
          <cell r="A2684" t="str">
            <v>1992</v>
          </cell>
          <cell r="B2684" t="str">
            <v>SI</v>
          </cell>
          <cell r="C2684" t="str">
            <v>NSE</v>
          </cell>
          <cell r="D2684" t="str">
            <v>A00</v>
          </cell>
          <cell r="E2684" t="str">
            <v>FTE</v>
          </cell>
          <cell r="F2684" t="str">
            <v>T</v>
          </cell>
          <cell r="G2684" t="str">
            <v>TOTAL</v>
          </cell>
          <cell r="H2684" t="str">
            <v>RSE</v>
          </cell>
          <cell r="J2684" t="str">
            <v>:</v>
          </cell>
          <cell r="K2684" t="str">
            <v>MS</v>
          </cell>
          <cell r="M2684" t="str">
            <v>V</v>
          </cell>
          <cell r="N2684">
            <v>38672.655624999999</v>
          </cell>
          <cell r="O2684" t="str">
            <v>gchateaug</v>
          </cell>
          <cell r="P2684">
            <v>38681.436423611114</v>
          </cell>
        </row>
        <row r="2685">
          <cell r="A2685" t="str">
            <v>1992</v>
          </cell>
          <cell r="B2685" t="str">
            <v>SI</v>
          </cell>
          <cell r="C2685" t="str">
            <v>SSH</v>
          </cell>
          <cell r="D2685" t="str">
            <v>A00</v>
          </cell>
          <cell r="E2685" t="str">
            <v>FTE</v>
          </cell>
          <cell r="F2685" t="str">
            <v>T</v>
          </cell>
          <cell r="G2685" t="str">
            <v>TOTAL</v>
          </cell>
          <cell r="H2685" t="str">
            <v>RSE</v>
          </cell>
          <cell r="J2685" t="str">
            <v>:</v>
          </cell>
          <cell r="K2685" t="str">
            <v>MS</v>
          </cell>
          <cell r="M2685" t="str">
            <v>V</v>
          </cell>
          <cell r="N2685">
            <v>38672.655624999999</v>
          </cell>
          <cell r="O2685" t="str">
            <v>gchateaug</v>
          </cell>
          <cell r="P2685">
            <v>38681.436423611114</v>
          </cell>
        </row>
        <row r="2686">
          <cell r="A2686" t="str">
            <v>1991</v>
          </cell>
          <cell r="B2686" t="str">
            <v>PT</v>
          </cell>
          <cell r="C2686" t="str">
            <v>NSE</v>
          </cell>
          <cell r="D2686" t="str">
            <v>A00</v>
          </cell>
          <cell r="E2686" t="str">
            <v>FTE</v>
          </cell>
          <cell r="F2686" t="str">
            <v>T</v>
          </cell>
          <cell r="G2686" t="str">
            <v>TOTAL</v>
          </cell>
          <cell r="H2686" t="str">
            <v>RSE</v>
          </cell>
          <cell r="J2686" t="str">
            <v>:</v>
          </cell>
          <cell r="K2686" t="str">
            <v>MS</v>
          </cell>
          <cell r="M2686" t="str">
            <v>V</v>
          </cell>
          <cell r="N2686">
            <v>38672.655624999999</v>
          </cell>
          <cell r="O2686" t="str">
            <v>gchateaug</v>
          </cell>
          <cell r="P2686">
            <v>38681.436331018522</v>
          </cell>
        </row>
        <row r="2687">
          <cell r="A2687" t="str">
            <v>1991</v>
          </cell>
          <cell r="B2687" t="str">
            <v>PT</v>
          </cell>
          <cell r="C2687" t="str">
            <v>SSH</v>
          </cell>
          <cell r="D2687" t="str">
            <v>A00</v>
          </cell>
          <cell r="E2687" t="str">
            <v>FTE</v>
          </cell>
          <cell r="F2687" t="str">
            <v>T</v>
          </cell>
          <cell r="G2687" t="str">
            <v>TOTAL</v>
          </cell>
          <cell r="H2687" t="str">
            <v>RSE</v>
          </cell>
          <cell r="J2687" t="str">
            <v>:</v>
          </cell>
          <cell r="K2687" t="str">
            <v>MS</v>
          </cell>
          <cell r="M2687" t="str">
            <v>V</v>
          </cell>
          <cell r="N2687">
            <v>38672.655624999999</v>
          </cell>
          <cell r="O2687" t="str">
            <v>gchateaug</v>
          </cell>
          <cell r="P2687">
            <v>38681.436331018522</v>
          </cell>
        </row>
        <row r="2688">
          <cell r="A2688" t="str">
            <v>1995</v>
          </cell>
          <cell r="B2688" t="str">
            <v>LT</v>
          </cell>
          <cell r="C2688" t="str">
            <v>NSE</v>
          </cell>
          <cell r="D2688" t="str">
            <v>A00</v>
          </cell>
          <cell r="E2688" t="str">
            <v>FTE</v>
          </cell>
          <cell r="F2688" t="str">
            <v>T</v>
          </cell>
          <cell r="G2688" t="str">
            <v>TOTAL</v>
          </cell>
          <cell r="H2688" t="str">
            <v>RSE</v>
          </cell>
          <cell r="J2688" t="str">
            <v>:</v>
          </cell>
          <cell r="K2688" t="str">
            <v>MS</v>
          </cell>
          <cell r="M2688" t="str">
            <v>V</v>
          </cell>
          <cell r="N2688">
            <v>38672.655613425923</v>
          </cell>
          <cell r="O2688" t="str">
            <v>gchateaug</v>
          </cell>
          <cell r="P2688">
            <v>38681.436736111114</v>
          </cell>
        </row>
        <row r="2689">
          <cell r="A2689" t="str">
            <v>1995</v>
          </cell>
          <cell r="B2689" t="str">
            <v>LV</v>
          </cell>
          <cell r="C2689" t="str">
            <v>SSH</v>
          </cell>
          <cell r="D2689" t="str">
            <v>A00</v>
          </cell>
          <cell r="E2689" t="str">
            <v>FTE</v>
          </cell>
          <cell r="F2689" t="str">
            <v>T</v>
          </cell>
          <cell r="G2689" t="str">
            <v>TOTAL</v>
          </cell>
          <cell r="H2689" t="str">
            <v>RSE</v>
          </cell>
          <cell r="I2689">
            <v>621</v>
          </cell>
          <cell r="K2689" t="str">
            <v>MS</v>
          </cell>
          <cell r="M2689" t="str">
            <v>V</v>
          </cell>
          <cell r="N2689">
            <v>38672.655613425923</v>
          </cell>
          <cell r="O2689" t="str">
            <v>gchateaug</v>
          </cell>
          <cell r="P2689">
            <v>38681.436736111114</v>
          </cell>
        </row>
        <row r="2690">
          <cell r="A2690" t="str">
            <v>1995</v>
          </cell>
          <cell r="B2690" t="str">
            <v>LV</v>
          </cell>
          <cell r="C2690" t="str">
            <v>NSE</v>
          </cell>
          <cell r="D2690" t="str">
            <v>A00</v>
          </cell>
          <cell r="E2690" t="str">
            <v>FTE</v>
          </cell>
          <cell r="F2690" t="str">
            <v>T</v>
          </cell>
          <cell r="G2690" t="str">
            <v>TOTAL</v>
          </cell>
          <cell r="H2690" t="str">
            <v>RSE</v>
          </cell>
          <cell r="I2690">
            <v>2451</v>
          </cell>
          <cell r="K2690" t="str">
            <v>MS</v>
          </cell>
          <cell r="M2690" t="str">
            <v>V</v>
          </cell>
          <cell r="N2690">
            <v>38672.655613425923</v>
          </cell>
          <cell r="O2690" t="str">
            <v>gchateaug</v>
          </cell>
          <cell r="P2690">
            <v>38681.436736111114</v>
          </cell>
        </row>
        <row r="2691">
          <cell r="A2691" t="str">
            <v>1995</v>
          </cell>
          <cell r="B2691" t="str">
            <v>LT</v>
          </cell>
          <cell r="C2691" t="str">
            <v>SSH</v>
          </cell>
          <cell r="D2691" t="str">
            <v>A00</v>
          </cell>
          <cell r="E2691" t="str">
            <v>FTE</v>
          </cell>
          <cell r="F2691" t="str">
            <v>T</v>
          </cell>
          <cell r="G2691" t="str">
            <v>TOTAL</v>
          </cell>
          <cell r="H2691" t="str">
            <v>RSE</v>
          </cell>
          <cell r="J2691" t="str">
            <v>:</v>
          </cell>
          <cell r="K2691" t="str">
            <v>MS</v>
          </cell>
          <cell r="M2691" t="str">
            <v>V</v>
          </cell>
          <cell r="N2691">
            <v>38672.655613425923</v>
          </cell>
          <cell r="O2691" t="str">
            <v>gchateaug</v>
          </cell>
          <cell r="P2691">
            <v>38681.436736111114</v>
          </cell>
        </row>
        <row r="2692">
          <cell r="A2692" t="str">
            <v>1995</v>
          </cell>
          <cell r="B2692" t="str">
            <v>PL</v>
          </cell>
          <cell r="C2692" t="str">
            <v>SSH</v>
          </cell>
          <cell r="D2692" t="str">
            <v>A00</v>
          </cell>
          <cell r="E2692" t="str">
            <v>FTE</v>
          </cell>
          <cell r="F2692" t="str">
            <v>T</v>
          </cell>
          <cell r="G2692" t="str">
            <v>TOTAL</v>
          </cell>
          <cell r="H2692" t="str">
            <v>RSE</v>
          </cell>
          <cell r="I2692">
            <v>8037</v>
          </cell>
          <cell r="K2692" t="str">
            <v>MS</v>
          </cell>
          <cell r="M2692" t="str">
            <v>V</v>
          </cell>
          <cell r="N2692">
            <v>38672.655613425923</v>
          </cell>
          <cell r="O2692" t="str">
            <v>gchateaug</v>
          </cell>
          <cell r="P2692">
            <v>38681.436759259261</v>
          </cell>
        </row>
        <row r="2693">
          <cell r="A2693" t="str">
            <v>1995</v>
          </cell>
          <cell r="B2693" t="str">
            <v>PL</v>
          </cell>
          <cell r="C2693" t="str">
            <v>NSE</v>
          </cell>
          <cell r="D2693" t="str">
            <v>A00</v>
          </cell>
          <cell r="E2693" t="str">
            <v>FTE</v>
          </cell>
          <cell r="F2693" t="str">
            <v>T</v>
          </cell>
          <cell r="G2693" t="str">
            <v>TOTAL</v>
          </cell>
          <cell r="H2693" t="str">
            <v>RSE</v>
          </cell>
          <cell r="I2693">
            <v>42389</v>
          </cell>
          <cell r="K2693" t="str">
            <v>MS</v>
          </cell>
          <cell r="M2693" t="str">
            <v>V</v>
          </cell>
          <cell r="N2693">
            <v>38672.655613425923</v>
          </cell>
          <cell r="O2693" t="str">
            <v>gchateaug</v>
          </cell>
          <cell r="P2693">
            <v>38681.436747685184</v>
          </cell>
        </row>
        <row r="2694">
          <cell r="A2694" t="str">
            <v>1995</v>
          </cell>
          <cell r="B2694" t="str">
            <v>SI</v>
          </cell>
          <cell r="C2694" t="str">
            <v>NSE</v>
          </cell>
          <cell r="D2694" t="str">
            <v>A00</v>
          </cell>
          <cell r="E2694" t="str">
            <v>FTE</v>
          </cell>
          <cell r="F2694" t="str">
            <v>T</v>
          </cell>
          <cell r="G2694" t="str">
            <v>TOTAL</v>
          </cell>
          <cell r="H2694" t="str">
            <v>RSE</v>
          </cell>
          <cell r="I2694">
            <v>3806</v>
          </cell>
          <cell r="K2694" t="str">
            <v>MS</v>
          </cell>
          <cell r="M2694" t="str">
            <v>V</v>
          </cell>
          <cell r="N2694">
            <v>38672.655613425923</v>
          </cell>
          <cell r="O2694" t="str">
            <v>gchateaug</v>
          </cell>
          <cell r="P2694">
            <v>38681.436782407407</v>
          </cell>
        </row>
        <row r="2695">
          <cell r="A2695" t="str">
            <v>1995</v>
          </cell>
          <cell r="B2695" t="str">
            <v>SI</v>
          </cell>
          <cell r="C2695" t="str">
            <v>SSH</v>
          </cell>
          <cell r="D2695" t="str">
            <v>A00</v>
          </cell>
          <cell r="E2695" t="str">
            <v>FTE</v>
          </cell>
          <cell r="F2695" t="str">
            <v>T</v>
          </cell>
          <cell r="G2695" t="str">
            <v>TOTAL</v>
          </cell>
          <cell r="H2695" t="str">
            <v>RSE</v>
          </cell>
          <cell r="I2695">
            <v>1091</v>
          </cell>
          <cell r="K2695" t="str">
            <v>MS</v>
          </cell>
          <cell r="M2695" t="str">
            <v>V</v>
          </cell>
          <cell r="N2695">
            <v>38672.655613425923</v>
          </cell>
          <cell r="O2695" t="str">
            <v>gchateaug</v>
          </cell>
          <cell r="P2695">
            <v>38681.436782407407</v>
          </cell>
        </row>
        <row r="2696">
          <cell r="A2696" t="str">
            <v>1995</v>
          </cell>
          <cell r="B2696" t="str">
            <v>SK</v>
          </cell>
          <cell r="C2696" t="str">
            <v>SSH</v>
          </cell>
          <cell r="D2696" t="str">
            <v>A00</v>
          </cell>
          <cell r="E2696" t="str">
            <v>FTE</v>
          </cell>
          <cell r="F2696" t="str">
            <v>T</v>
          </cell>
          <cell r="G2696" t="str">
            <v>TOTAL</v>
          </cell>
          <cell r="H2696" t="str">
            <v>RSE</v>
          </cell>
          <cell r="J2696" t="str">
            <v>:</v>
          </cell>
          <cell r="K2696" t="str">
            <v>MS</v>
          </cell>
          <cell r="M2696" t="str">
            <v>V</v>
          </cell>
          <cell r="N2696">
            <v>38672.655613425923</v>
          </cell>
          <cell r="O2696" t="str">
            <v>gchateaug</v>
          </cell>
          <cell r="P2696">
            <v>38681.436793981484</v>
          </cell>
        </row>
        <row r="2697">
          <cell r="A2697" t="str">
            <v>1995</v>
          </cell>
          <cell r="B2697" t="str">
            <v>SK</v>
          </cell>
          <cell r="C2697" t="str">
            <v>NSE</v>
          </cell>
          <cell r="D2697" t="str">
            <v>A00</v>
          </cell>
          <cell r="E2697" t="str">
            <v>FTE</v>
          </cell>
          <cell r="F2697" t="str">
            <v>T</v>
          </cell>
          <cell r="G2697" t="str">
            <v>TOTAL</v>
          </cell>
          <cell r="H2697" t="str">
            <v>RSE</v>
          </cell>
          <cell r="J2697" t="str">
            <v>:</v>
          </cell>
          <cell r="K2697" t="str">
            <v>MS</v>
          </cell>
          <cell r="M2697" t="str">
            <v>V</v>
          </cell>
          <cell r="N2697">
            <v>38672.655613425923</v>
          </cell>
          <cell r="O2697" t="str">
            <v>gchateaug</v>
          </cell>
          <cell r="P2697">
            <v>38681.436793981484</v>
          </cell>
        </row>
        <row r="2698">
          <cell r="A2698" t="str">
            <v>1995</v>
          </cell>
          <cell r="B2698" t="str">
            <v>BG</v>
          </cell>
          <cell r="C2698" t="str">
            <v>NSE</v>
          </cell>
          <cell r="D2698" t="str">
            <v>A00</v>
          </cell>
          <cell r="E2698" t="str">
            <v>FTE</v>
          </cell>
          <cell r="F2698" t="str">
            <v>T</v>
          </cell>
          <cell r="G2698" t="str">
            <v>TOTAL</v>
          </cell>
          <cell r="H2698" t="str">
            <v>RSE</v>
          </cell>
          <cell r="I2698">
            <v>11931</v>
          </cell>
          <cell r="K2698" t="str">
            <v>MS</v>
          </cell>
          <cell r="M2698" t="str">
            <v>V</v>
          </cell>
          <cell r="N2698">
            <v>38672.655613425923</v>
          </cell>
          <cell r="O2698" t="str">
            <v>gchateaug</v>
          </cell>
          <cell r="P2698">
            <v>38681.436666666668</v>
          </cell>
        </row>
        <row r="2699">
          <cell r="A2699" t="str">
            <v>1995</v>
          </cell>
          <cell r="B2699" t="str">
            <v>BG</v>
          </cell>
          <cell r="C2699" t="str">
            <v>SSH</v>
          </cell>
          <cell r="D2699" t="str">
            <v>A00</v>
          </cell>
          <cell r="E2699" t="str">
            <v>FTE</v>
          </cell>
          <cell r="F2699" t="str">
            <v>T</v>
          </cell>
          <cell r="G2699" t="str">
            <v>TOTAL</v>
          </cell>
          <cell r="H2699" t="str">
            <v>RSE</v>
          </cell>
          <cell r="I2699">
            <v>2059</v>
          </cell>
          <cell r="K2699" t="str">
            <v>MS</v>
          </cell>
          <cell r="M2699" t="str">
            <v>V</v>
          </cell>
          <cell r="N2699">
            <v>38672.655613425923</v>
          </cell>
          <cell r="O2699" t="str">
            <v>gchateaug</v>
          </cell>
          <cell r="P2699">
            <v>38681.436666666668</v>
          </cell>
        </row>
        <row r="2700">
          <cell r="A2700" t="str">
            <v>1991</v>
          </cell>
          <cell r="B2700" t="str">
            <v>CY</v>
          </cell>
          <cell r="C2700" t="str">
            <v>NSE</v>
          </cell>
          <cell r="D2700" t="str">
            <v>A00</v>
          </cell>
          <cell r="E2700" t="str">
            <v>FTE</v>
          </cell>
          <cell r="F2700" t="str">
            <v>T</v>
          </cell>
          <cell r="G2700" t="str">
            <v>TOTAL</v>
          </cell>
          <cell r="H2700" t="str">
            <v>RSE</v>
          </cell>
          <cell r="I2700">
            <v>103</v>
          </cell>
          <cell r="K2700" t="str">
            <v>MS</v>
          </cell>
          <cell r="M2700" t="str">
            <v>V</v>
          </cell>
          <cell r="N2700">
            <v>38672.655624999999</v>
          </cell>
          <cell r="O2700" t="str">
            <v>gchateaug</v>
          </cell>
          <cell r="P2700">
            <v>38681.436284722222</v>
          </cell>
        </row>
        <row r="2701">
          <cell r="A2701" t="str">
            <v>1991</v>
          </cell>
          <cell r="B2701" t="str">
            <v>CY</v>
          </cell>
          <cell r="C2701" t="str">
            <v>SSH</v>
          </cell>
          <cell r="D2701" t="str">
            <v>A00</v>
          </cell>
          <cell r="E2701" t="str">
            <v>FTE</v>
          </cell>
          <cell r="F2701" t="str">
            <v>T</v>
          </cell>
          <cell r="G2701" t="str">
            <v>TOTAL</v>
          </cell>
          <cell r="H2701" t="str">
            <v>RSE</v>
          </cell>
          <cell r="J2701" t="str">
            <v>:</v>
          </cell>
          <cell r="K2701" t="str">
            <v>MS</v>
          </cell>
          <cell r="M2701" t="str">
            <v>V</v>
          </cell>
          <cell r="N2701">
            <v>38672.655624999999</v>
          </cell>
          <cell r="O2701" t="str">
            <v>gchateaug</v>
          </cell>
          <cell r="P2701">
            <v>38681.436284722222</v>
          </cell>
        </row>
        <row r="2702">
          <cell r="A2702" t="str">
            <v>1991</v>
          </cell>
          <cell r="B2702" t="str">
            <v>CZ</v>
          </cell>
          <cell r="C2702" t="str">
            <v>NSE</v>
          </cell>
          <cell r="D2702" t="str">
            <v>A00</v>
          </cell>
          <cell r="E2702" t="str">
            <v>FTE</v>
          </cell>
          <cell r="F2702" t="str">
            <v>T</v>
          </cell>
          <cell r="G2702" t="str">
            <v>TOTAL</v>
          </cell>
          <cell r="H2702" t="str">
            <v>RSE</v>
          </cell>
          <cell r="J2702" t="str">
            <v>:</v>
          </cell>
          <cell r="K2702" t="str">
            <v>MS</v>
          </cell>
          <cell r="M2702" t="str">
            <v>V</v>
          </cell>
          <cell r="N2702">
            <v>38672.655624999999</v>
          </cell>
          <cell r="O2702" t="str">
            <v>gchateaug</v>
          </cell>
          <cell r="P2702">
            <v>38681.436296296299</v>
          </cell>
        </row>
        <row r="2703">
          <cell r="A2703" t="str">
            <v>1991</v>
          </cell>
          <cell r="B2703" t="str">
            <v>CZ</v>
          </cell>
          <cell r="C2703" t="str">
            <v>SSH</v>
          </cell>
          <cell r="D2703" t="str">
            <v>A00</v>
          </cell>
          <cell r="E2703" t="str">
            <v>FTE</v>
          </cell>
          <cell r="F2703" t="str">
            <v>T</v>
          </cell>
          <cell r="G2703" t="str">
            <v>TOTAL</v>
          </cell>
          <cell r="H2703" t="str">
            <v>RSE</v>
          </cell>
          <cell r="J2703" t="str">
            <v>:</v>
          </cell>
          <cell r="K2703" t="str">
            <v>MS</v>
          </cell>
          <cell r="M2703" t="str">
            <v>V</v>
          </cell>
          <cell r="N2703">
            <v>38672.655624999999</v>
          </cell>
          <cell r="O2703" t="str">
            <v>gchateaug</v>
          </cell>
          <cell r="P2703">
            <v>38681.436296296299</v>
          </cell>
        </row>
        <row r="2704">
          <cell r="A2704" t="str">
            <v>1991</v>
          </cell>
          <cell r="B2704" t="str">
            <v>LT</v>
          </cell>
          <cell r="C2704" t="str">
            <v>SSH</v>
          </cell>
          <cell r="D2704" t="str">
            <v>A00</v>
          </cell>
          <cell r="E2704" t="str">
            <v>FTE</v>
          </cell>
          <cell r="F2704" t="str">
            <v>T</v>
          </cell>
          <cell r="G2704" t="str">
            <v>TOTAL</v>
          </cell>
          <cell r="H2704" t="str">
            <v>RSE</v>
          </cell>
          <cell r="J2704" t="str">
            <v>:</v>
          </cell>
          <cell r="K2704" t="str">
            <v>MS</v>
          </cell>
          <cell r="M2704" t="str">
            <v>V</v>
          </cell>
          <cell r="N2704">
            <v>38672.655624999999</v>
          </cell>
          <cell r="O2704" t="str">
            <v>gchateaug</v>
          </cell>
          <cell r="P2704">
            <v>38681.436319444445</v>
          </cell>
        </row>
        <row r="2705">
          <cell r="A2705" t="str">
            <v>1991</v>
          </cell>
          <cell r="B2705" t="str">
            <v>LT</v>
          </cell>
          <cell r="C2705" t="str">
            <v>NSE</v>
          </cell>
          <cell r="D2705" t="str">
            <v>A00</v>
          </cell>
          <cell r="E2705" t="str">
            <v>FTE</v>
          </cell>
          <cell r="F2705" t="str">
            <v>T</v>
          </cell>
          <cell r="G2705" t="str">
            <v>TOTAL</v>
          </cell>
          <cell r="H2705" t="str">
            <v>RSE</v>
          </cell>
          <cell r="J2705" t="str">
            <v>:</v>
          </cell>
          <cell r="K2705" t="str">
            <v>MS</v>
          </cell>
          <cell r="M2705" t="str">
            <v>V</v>
          </cell>
          <cell r="N2705">
            <v>38672.655624999999</v>
          </cell>
          <cell r="O2705" t="str">
            <v>gchateaug</v>
          </cell>
          <cell r="P2705">
            <v>38681.436319444445</v>
          </cell>
        </row>
        <row r="2706">
          <cell r="A2706" t="str">
            <v>1991</v>
          </cell>
          <cell r="B2706" t="str">
            <v>LV</v>
          </cell>
          <cell r="C2706" t="str">
            <v>SSH</v>
          </cell>
          <cell r="D2706" t="str">
            <v>A00</v>
          </cell>
          <cell r="E2706" t="str">
            <v>FTE</v>
          </cell>
          <cell r="F2706" t="str">
            <v>T</v>
          </cell>
          <cell r="G2706" t="str">
            <v>TOTAL</v>
          </cell>
          <cell r="H2706" t="str">
            <v>RSE</v>
          </cell>
          <cell r="J2706" t="str">
            <v>:</v>
          </cell>
          <cell r="K2706" t="str">
            <v>MS</v>
          </cell>
          <cell r="M2706" t="str">
            <v>V</v>
          </cell>
          <cell r="N2706">
            <v>38672.655624999999</v>
          </cell>
          <cell r="O2706" t="str">
            <v>gchateaug</v>
          </cell>
          <cell r="P2706">
            <v>38681.436319444445</v>
          </cell>
        </row>
        <row r="2707">
          <cell r="A2707" t="str">
            <v>1991</v>
          </cell>
          <cell r="B2707" t="str">
            <v>LV</v>
          </cell>
          <cell r="C2707" t="str">
            <v>NSE</v>
          </cell>
          <cell r="D2707" t="str">
            <v>A00</v>
          </cell>
          <cell r="E2707" t="str">
            <v>FTE</v>
          </cell>
          <cell r="F2707" t="str">
            <v>T</v>
          </cell>
          <cell r="G2707" t="str">
            <v>TOTAL</v>
          </cell>
          <cell r="H2707" t="str">
            <v>RSE</v>
          </cell>
          <cell r="J2707" t="str">
            <v>:</v>
          </cell>
          <cell r="K2707" t="str">
            <v>MS</v>
          </cell>
          <cell r="M2707" t="str">
            <v>V</v>
          </cell>
          <cell r="N2707">
            <v>38672.655624999999</v>
          </cell>
          <cell r="O2707" t="str">
            <v>gchateaug</v>
          </cell>
          <cell r="P2707">
            <v>38681.436319444445</v>
          </cell>
        </row>
        <row r="2708">
          <cell r="A2708" t="str">
            <v>1991</v>
          </cell>
          <cell r="B2708" t="str">
            <v>PL</v>
          </cell>
          <cell r="C2708" t="str">
            <v>SSH</v>
          </cell>
          <cell r="D2708" t="str">
            <v>A00</v>
          </cell>
          <cell r="E2708" t="str">
            <v>FTE</v>
          </cell>
          <cell r="F2708" t="str">
            <v>T</v>
          </cell>
          <cell r="G2708" t="str">
            <v>TOTAL</v>
          </cell>
          <cell r="H2708" t="str">
            <v>RSE</v>
          </cell>
          <cell r="J2708" t="str">
            <v>:</v>
          </cell>
          <cell r="K2708" t="str">
            <v>MS</v>
          </cell>
          <cell r="M2708" t="str">
            <v>V</v>
          </cell>
          <cell r="N2708">
            <v>38672.655624999999</v>
          </cell>
          <cell r="O2708" t="str">
            <v>gchateaug</v>
          </cell>
          <cell r="P2708">
            <v>38681.436331018522</v>
          </cell>
        </row>
        <row r="2709">
          <cell r="A2709" t="str">
            <v>1991</v>
          </cell>
          <cell r="B2709" t="str">
            <v>PL</v>
          </cell>
          <cell r="C2709" t="str">
            <v>NSE</v>
          </cell>
          <cell r="D2709" t="str">
            <v>A00</v>
          </cell>
          <cell r="E2709" t="str">
            <v>FTE</v>
          </cell>
          <cell r="F2709" t="str">
            <v>T</v>
          </cell>
          <cell r="G2709" t="str">
            <v>TOTAL</v>
          </cell>
          <cell r="H2709" t="str">
            <v>RSE</v>
          </cell>
          <cell r="J2709" t="str">
            <v>:</v>
          </cell>
          <cell r="K2709" t="str">
            <v>MS</v>
          </cell>
          <cell r="M2709" t="str">
            <v>V</v>
          </cell>
          <cell r="N2709">
            <v>38672.655624999999</v>
          </cell>
          <cell r="O2709" t="str">
            <v>gchateaug</v>
          </cell>
          <cell r="P2709">
            <v>38681.436331018522</v>
          </cell>
        </row>
        <row r="2710">
          <cell r="A2710" t="str">
            <v>1991</v>
          </cell>
          <cell r="B2710" t="str">
            <v>SI</v>
          </cell>
          <cell r="C2710" t="str">
            <v>NSE</v>
          </cell>
          <cell r="D2710" t="str">
            <v>A00</v>
          </cell>
          <cell r="E2710" t="str">
            <v>FTE</v>
          </cell>
          <cell r="F2710" t="str">
            <v>T</v>
          </cell>
          <cell r="G2710" t="str">
            <v>TOTAL</v>
          </cell>
          <cell r="H2710" t="str">
            <v>RSE</v>
          </cell>
          <cell r="J2710" t="str">
            <v>:</v>
          </cell>
          <cell r="K2710" t="str">
            <v>MS</v>
          </cell>
          <cell r="M2710" t="str">
            <v>V</v>
          </cell>
          <cell r="N2710">
            <v>38672.655624999999</v>
          </cell>
          <cell r="O2710" t="str">
            <v>gchateaug</v>
          </cell>
          <cell r="P2710">
            <v>38681.436342592591</v>
          </cell>
        </row>
        <row r="2711">
          <cell r="A2711" t="str">
            <v>1991</v>
          </cell>
          <cell r="B2711" t="str">
            <v>SI</v>
          </cell>
          <cell r="C2711" t="str">
            <v>SSH</v>
          </cell>
          <cell r="D2711" t="str">
            <v>A00</v>
          </cell>
          <cell r="E2711" t="str">
            <v>FTE</v>
          </cell>
          <cell r="F2711" t="str">
            <v>T</v>
          </cell>
          <cell r="G2711" t="str">
            <v>TOTAL</v>
          </cell>
          <cell r="H2711" t="str">
            <v>RSE</v>
          </cell>
          <cell r="J2711" t="str">
            <v>:</v>
          </cell>
          <cell r="K2711" t="str">
            <v>MS</v>
          </cell>
          <cell r="M2711" t="str">
            <v>V</v>
          </cell>
          <cell r="N2711">
            <v>38672.655624999999</v>
          </cell>
          <cell r="O2711" t="str">
            <v>gchateaug</v>
          </cell>
          <cell r="P2711">
            <v>38681.436342592591</v>
          </cell>
        </row>
        <row r="2712">
          <cell r="A2712" t="str">
            <v>1991</v>
          </cell>
          <cell r="B2712" t="str">
            <v>SK</v>
          </cell>
          <cell r="C2712" t="str">
            <v>SSH</v>
          </cell>
          <cell r="D2712" t="str">
            <v>A00</v>
          </cell>
          <cell r="E2712" t="str">
            <v>FTE</v>
          </cell>
          <cell r="F2712" t="str">
            <v>T</v>
          </cell>
          <cell r="G2712" t="str">
            <v>TOTAL</v>
          </cell>
          <cell r="H2712" t="str">
            <v>RSE</v>
          </cell>
          <cell r="J2712" t="str">
            <v>:</v>
          </cell>
          <cell r="K2712" t="str">
            <v>MS</v>
          </cell>
          <cell r="M2712" t="str">
            <v>V</v>
          </cell>
          <cell r="N2712">
            <v>38672.655624999999</v>
          </cell>
          <cell r="O2712" t="str">
            <v>gchateaug</v>
          </cell>
          <cell r="P2712">
            <v>38681.436354166668</v>
          </cell>
        </row>
        <row r="2713">
          <cell r="A2713" t="str">
            <v>1991</v>
          </cell>
          <cell r="B2713" t="str">
            <v>SK</v>
          </cell>
          <cell r="C2713" t="str">
            <v>NSE</v>
          </cell>
          <cell r="D2713" t="str">
            <v>A00</v>
          </cell>
          <cell r="E2713" t="str">
            <v>FTE</v>
          </cell>
          <cell r="F2713" t="str">
            <v>T</v>
          </cell>
          <cell r="G2713" t="str">
            <v>TOTAL</v>
          </cell>
          <cell r="H2713" t="str">
            <v>RSE</v>
          </cell>
          <cell r="J2713" t="str">
            <v>:</v>
          </cell>
          <cell r="K2713" t="str">
            <v>MS</v>
          </cell>
          <cell r="M2713" t="str">
            <v>V</v>
          </cell>
          <cell r="N2713">
            <v>38672.655624999999</v>
          </cell>
          <cell r="O2713" t="str">
            <v>gchateaug</v>
          </cell>
          <cell r="P2713">
            <v>38681.436342592591</v>
          </cell>
        </row>
        <row r="2714">
          <cell r="A2714" t="str">
            <v>1991</v>
          </cell>
          <cell r="B2714" t="str">
            <v>BG</v>
          </cell>
          <cell r="C2714" t="str">
            <v>NSE</v>
          </cell>
          <cell r="D2714" t="str">
            <v>A00</v>
          </cell>
          <cell r="E2714" t="str">
            <v>FTE</v>
          </cell>
          <cell r="F2714" t="str">
            <v>T</v>
          </cell>
          <cell r="G2714" t="str">
            <v>TOTAL</v>
          </cell>
          <cell r="H2714" t="str">
            <v>RSE</v>
          </cell>
          <cell r="J2714" t="str">
            <v>:</v>
          </cell>
          <cell r="K2714" t="str">
            <v>MS</v>
          </cell>
          <cell r="M2714" t="str">
            <v>V</v>
          </cell>
          <cell r="N2714">
            <v>38672.655624999999</v>
          </cell>
          <cell r="O2714" t="str">
            <v>gchateaug</v>
          </cell>
          <cell r="P2714">
            <v>38681.436284722222</v>
          </cell>
        </row>
        <row r="2715">
          <cell r="A2715" t="str">
            <v>1991</v>
          </cell>
          <cell r="B2715" t="str">
            <v>BG</v>
          </cell>
          <cell r="C2715" t="str">
            <v>SSH</v>
          </cell>
          <cell r="D2715" t="str">
            <v>A00</v>
          </cell>
          <cell r="E2715" t="str">
            <v>FTE</v>
          </cell>
          <cell r="F2715" t="str">
            <v>T</v>
          </cell>
          <cell r="G2715" t="str">
            <v>TOTAL</v>
          </cell>
          <cell r="H2715" t="str">
            <v>RSE</v>
          </cell>
          <cell r="J2715" t="str">
            <v>:</v>
          </cell>
          <cell r="K2715" t="str">
            <v>MS</v>
          </cell>
          <cell r="M2715" t="str">
            <v>V</v>
          </cell>
          <cell r="N2715">
            <v>38672.655624999999</v>
          </cell>
          <cell r="O2715" t="str">
            <v>gchateaug</v>
          </cell>
          <cell r="P2715">
            <v>38681.436284722222</v>
          </cell>
        </row>
        <row r="2716">
          <cell r="A2716" t="str">
            <v>1991</v>
          </cell>
          <cell r="B2716" t="str">
            <v>RO</v>
          </cell>
          <cell r="C2716" t="str">
            <v>SSH</v>
          </cell>
          <cell r="D2716" t="str">
            <v>A00</v>
          </cell>
          <cell r="E2716" t="str">
            <v>FTE</v>
          </cell>
          <cell r="F2716" t="str">
            <v>T</v>
          </cell>
          <cell r="G2716" t="str">
            <v>TOTAL</v>
          </cell>
          <cell r="H2716" t="str">
            <v>RSE</v>
          </cell>
          <cell r="J2716" t="str">
            <v>:</v>
          </cell>
          <cell r="K2716" t="str">
            <v>MS</v>
          </cell>
          <cell r="M2716" t="str">
            <v>V</v>
          </cell>
          <cell r="N2716">
            <v>38672.655624999999</v>
          </cell>
          <cell r="O2716" t="str">
            <v>gchateaug</v>
          </cell>
          <cell r="P2716">
            <v>38681.436331018522</v>
          </cell>
        </row>
        <row r="2717">
          <cell r="A2717" t="str">
            <v>1991</v>
          </cell>
          <cell r="B2717" t="str">
            <v>RO</v>
          </cell>
          <cell r="C2717" t="str">
            <v>NSE</v>
          </cell>
          <cell r="D2717" t="str">
            <v>A00</v>
          </cell>
          <cell r="E2717" t="str">
            <v>FTE</v>
          </cell>
          <cell r="F2717" t="str">
            <v>T</v>
          </cell>
          <cell r="G2717" t="str">
            <v>TOTAL</v>
          </cell>
          <cell r="H2717" t="str">
            <v>RSE</v>
          </cell>
          <cell r="J2717" t="str">
            <v>:</v>
          </cell>
          <cell r="K2717" t="str">
            <v>MS</v>
          </cell>
          <cell r="M2717" t="str">
            <v>V</v>
          </cell>
          <cell r="N2717">
            <v>38672.655624999999</v>
          </cell>
          <cell r="O2717" t="str">
            <v>gchateaug</v>
          </cell>
          <cell r="P2717">
            <v>38681.436331018522</v>
          </cell>
        </row>
        <row r="2718">
          <cell r="A2718" t="str">
            <v>1995</v>
          </cell>
          <cell r="B2718" t="str">
            <v>RO</v>
          </cell>
          <cell r="C2718" t="str">
            <v>NSE</v>
          </cell>
          <cell r="D2718" t="str">
            <v>A00</v>
          </cell>
          <cell r="E2718" t="str">
            <v>FTE</v>
          </cell>
          <cell r="F2718" t="str">
            <v>T</v>
          </cell>
          <cell r="G2718" t="str">
            <v>TOTAL</v>
          </cell>
          <cell r="H2718" t="str">
            <v>RSE</v>
          </cell>
          <cell r="J2718" t="str">
            <v>:</v>
          </cell>
          <cell r="K2718" t="str">
            <v>MS</v>
          </cell>
          <cell r="M2718" t="str">
            <v>V</v>
          </cell>
          <cell r="N2718">
            <v>38672.655613425923</v>
          </cell>
          <cell r="O2718" t="str">
            <v>gchateaug</v>
          </cell>
          <cell r="P2718">
            <v>38681.43677083333</v>
          </cell>
        </row>
        <row r="2719">
          <cell r="A2719" t="str">
            <v>1995</v>
          </cell>
          <cell r="B2719" t="str">
            <v>RO</v>
          </cell>
          <cell r="C2719" t="str">
            <v>SSH</v>
          </cell>
          <cell r="D2719" t="str">
            <v>A00</v>
          </cell>
          <cell r="E2719" t="str">
            <v>FTE</v>
          </cell>
          <cell r="F2719" t="str">
            <v>T</v>
          </cell>
          <cell r="G2719" t="str">
            <v>TOTAL</v>
          </cell>
          <cell r="H2719" t="str">
            <v>RSE</v>
          </cell>
          <cell r="J2719" t="str">
            <v>:</v>
          </cell>
          <cell r="K2719" t="str">
            <v>MS</v>
          </cell>
          <cell r="M2719" t="str">
            <v>V</v>
          </cell>
          <cell r="N2719">
            <v>38672.655613425923</v>
          </cell>
          <cell r="O2719" t="str">
            <v>gchateaug</v>
          </cell>
          <cell r="P2719">
            <v>38681.43677083333</v>
          </cell>
        </row>
        <row r="2720">
          <cell r="A2720" t="str">
            <v>1990</v>
          </cell>
          <cell r="B2720" t="str">
            <v>RO</v>
          </cell>
          <cell r="C2720" t="str">
            <v>SSH</v>
          </cell>
          <cell r="D2720" t="str">
            <v>A00</v>
          </cell>
          <cell r="E2720" t="str">
            <v>FTE</v>
          </cell>
          <cell r="F2720" t="str">
            <v>T</v>
          </cell>
          <cell r="G2720" t="str">
            <v>TOTAL</v>
          </cell>
          <cell r="H2720" t="str">
            <v>RSE</v>
          </cell>
          <cell r="J2720" t="str">
            <v>:</v>
          </cell>
          <cell r="K2720" t="str">
            <v>MS</v>
          </cell>
          <cell r="M2720" t="str">
            <v>V</v>
          </cell>
          <cell r="N2720">
            <v>38672.655624999999</v>
          </cell>
          <cell r="O2720" t="str">
            <v>gchateaug</v>
          </cell>
          <cell r="P2720">
            <v>38681.436261574076</v>
          </cell>
        </row>
        <row r="2721">
          <cell r="A2721" t="str">
            <v>1990</v>
          </cell>
          <cell r="B2721" t="str">
            <v>LT</v>
          </cell>
          <cell r="C2721" t="str">
            <v>NSE</v>
          </cell>
          <cell r="D2721" t="str">
            <v>A00</v>
          </cell>
          <cell r="E2721" t="str">
            <v>FTE</v>
          </cell>
          <cell r="F2721" t="str">
            <v>T</v>
          </cell>
          <cell r="G2721" t="str">
            <v>TOTAL</v>
          </cell>
          <cell r="H2721" t="str">
            <v>RSE</v>
          </cell>
          <cell r="J2721" t="str">
            <v>:</v>
          </cell>
          <cell r="K2721" t="str">
            <v>MS</v>
          </cell>
          <cell r="M2721" t="str">
            <v>V</v>
          </cell>
          <cell r="N2721">
            <v>38672.655624999999</v>
          </cell>
          <cell r="O2721" t="str">
            <v>gchateaug</v>
          </cell>
          <cell r="P2721">
            <v>38681.436238425929</v>
          </cell>
        </row>
        <row r="2722">
          <cell r="A2722" t="str">
            <v>1990</v>
          </cell>
          <cell r="B2722" t="str">
            <v>LT</v>
          </cell>
          <cell r="C2722" t="str">
            <v>SSH</v>
          </cell>
          <cell r="D2722" t="str">
            <v>A00</v>
          </cell>
          <cell r="E2722" t="str">
            <v>FTE</v>
          </cell>
          <cell r="F2722" t="str">
            <v>T</v>
          </cell>
          <cell r="G2722" t="str">
            <v>TOTAL</v>
          </cell>
          <cell r="H2722" t="str">
            <v>RSE</v>
          </cell>
          <cell r="J2722" t="str">
            <v>:</v>
          </cell>
          <cell r="K2722" t="str">
            <v>MS</v>
          </cell>
          <cell r="M2722" t="str">
            <v>V</v>
          </cell>
          <cell r="N2722">
            <v>38672.655624999999</v>
          </cell>
          <cell r="O2722" t="str">
            <v>gchateaug</v>
          </cell>
          <cell r="P2722">
            <v>38681.436238425929</v>
          </cell>
        </row>
        <row r="2723">
          <cell r="A2723" t="str">
            <v>1990</v>
          </cell>
          <cell r="B2723" t="str">
            <v>LV</v>
          </cell>
          <cell r="C2723" t="str">
            <v>SSH</v>
          </cell>
          <cell r="D2723" t="str">
            <v>A00</v>
          </cell>
          <cell r="E2723" t="str">
            <v>FTE</v>
          </cell>
          <cell r="F2723" t="str">
            <v>T</v>
          </cell>
          <cell r="G2723" t="str">
            <v>TOTAL</v>
          </cell>
          <cell r="H2723" t="str">
            <v>RSE</v>
          </cell>
          <cell r="J2723" t="str">
            <v>:</v>
          </cell>
          <cell r="K2723" t="str">
            <v>MS</v>
          </cell>
          <cell r="M2723" t="str">
            <v>V</v>
          </cell>
          <cell r="N2723">
            <v>38672.655624999999</v>
          </cell>
          <cell r="O2723" t="str">
            <v>gchateaug</v>
          </cell>
          <cell r="P2723">
            <v>38681.436249999999</v>
          </cell>
        </row>
        <row r="2724">
          <cell r="A2724" t="str">
            <v>1990</v>
          </cell>
          <cell r="B2724" t="str">
            <v>LV</v>
          </cell>
          <cell r="C2724" t="str">
            <v>NSE</v>
          </cell>
          <cell r="D2724" t="str">
            <v>A00</v>
          </cell>
          <cell r="E2724" t="str">
            <v>FTE</v>
          </cell>
          <cell r="F2724" t="str">
            <v>T</v>
          </cell>
          <cell r="G2724" t="str">
            <v>TOTAL</v>
          </cell>
          <cell r="H2724" t="str">
            <v>RSE</v>
          </cell>
          <cell r="J2724" t="str">
            <v>:</v>
          </cell>
          <cell r="K2724" t="str">
            <v>MS</v>
          </cell>
          <cell r="M2724" t="str">
            <v>V</v>
          </cell>
          <cell r="N2724">
            <v>38672.655624999999</v>
          </cell>
          <cell r="O2724" t="str">
            <v>gchateaug</v>
          </cell>
          <cell r="P2724">
            <v>38681.436249999999</v>
          </cell>
        </row>
        <row r="2725">
          <cell r="A2725" t="str">
            <v>1990</v>
          </cell>
          <cell r="B2725" t="str">
            <v>PL</v>
          </cell>
          <cell r="C2725" t="str">
            <v>SSH</v>
          </cell>
          <cell r="D2725" t="str">
            <v>A00</v>
          </cell>
          <cell r="E2725" t="str">
            <v>FTE</v>
          </cell>
          <cell r="F2725" t="str">
            <v>T</v>
          </cell>
          <cell r="G2725" t="str">
            <v>TOTAL</v>
          </cell>
          <cell r="H2725" t="str">
            <v>RSE</v>
          </cell>
          <cell r="J2725" t="str">
            <v>:</v>
          </cell>
          <cell r="K2725" t="str">
            <v>MS</v>
          </cell>
          <cell r="M2725" t="str">
            <v>V</v>
          </cell>
          <cell r="N2725">
            <v>38672.655624999999</v>
          </cell>
          <cell r="O2725" t="str">
            <v>gchateaug</v>
          </cell>
          <cell r="P2725">
            <v>38681.436249999999</v>
          </cell>
        </row>
        <row r="2726">
          <cell r="A2726" t="str">
            <v>1990</v>
          </cell>
          <cell r="B2726" t="str">
            <v>PL</v>
          </cell>
          <cell r="C2726" t="str">
            <v>NSE</v>
          </cell>
          <cell r="D2726" t="str">
            <v>A00</v>
          </cell>
          <cell r="E2726" t="str">
            <v>FTE</v>
          </cell>
          <cell r="F2726" t="str">
            <v>T</v>
          </cell>
          <cell r="G2726" t="str">
            <v>TOTAL</v>
          </cell>
          <cell r="H2726" t="str">
            <v>RSE</v>
          </cell>
          <cell r="J2726" t="str">
            <v>:</v>
          </cell>
          <cell r="K2726" t="str">
            <v>MS</v>
          </cell>
          <cell r="M2726" t="str">
            <v>V</v>
          </cell>
          <cell r="N2726">
            <v>38672.655624999999</v>
          </cell>
          <cell r="O2726" t="str">
            <v>gchateaug</v>
          </cell>
          <cell r="P2726">
            <v>38681.436249999999</v>
          </cell>
        </row>
        <row r="2727">
          <cell r="A2727" t="str">
            <v>1990</v>
          </cell>
          <cell r="B2727" t="str">
            <v>SI</v>
          </cell>
          <cell r="C2727" t="str">
            <v>SSH</v>
          </cell>
          <cell r="D2727" t="str">
            <v>A00</v>
          </cell>
          <cell r="E2727" t="str">
            <v>FTE</v>
          </cell>
          <cell r="F2727" t="str">
            <v>T</v>
          </cell>
          <cell r="G2727" t="str">
            <v>TOTAL</v>
          </cell>
          <cell r="H2727" t="str">
            <v>RSE</v>
          </cell>
          <cell r="J2727" t="str">
            <v>:</v>
          </cell>
          <cell r="K2727" t="str">
            <v>MS</v>
          </cell>
          <cell r="M2727" t="str">
            <v>V</v>
          </cell>
          <cell r="N2727">
            <v>38672.655624999999</v>
          </cell>
          <cell r="O2727" t="str">
            <v>gchateaug</v>
          </cell>
          <cell r="P2727">
            <v>38681.436261574076</v>
          </cell>
        </row>
        <row r="2728">
          <cell r="A2728" t="str">
            <v>1990</v>
          </cell>
          <cell r="B2728" t="str">
            <v>SI</v>
          </cell>
          <cell r="C2728" t="str">
            <v>NSE</v>
          </cell>
          <cell r="D2728" t="str">
            <v>A00</v>
          </cell>
          <cell r="E2728" t="str">
            <v>FTE</v>
          </cell>
          <cell r="F2728" t="str">
            <v>T</v>
          </cell>
          <cell r="G2728" t="str">
            <v>TOTAL</v>
          </cell>
          <cell r="H2728" t="str">
            <v>RSE</v>
          </cell>
          <cell r="J2728" t="str">
            <v>:</v>
          </cell>
          <cell r="K2728" t="str">
            <v>MS</v>
          </cell>
          <cell r="M2728" t="str">
            <v>V</v>
          </cell>
          <cell r="N2728">
            <v>38672.655624999999</v>
          </cell>
          <cell r="O2728" t="str">
            <v>gchateaug</v>
          </cell>
          <cell r="P2728">
            <v>38681.436261574076</v>
          </cell>
        </row>
        <row r="2729">
          <cell r="A2729" t="str">
            <v>1990</v>
          </cell>
          <cell r="B2729" t="str">
            <v>SK</v>
          </cell>
          <cell r="C2729" t="str">
            <v>SSH</v>
          </cell>
          <cell r="D2729" t="str">
            <v>A00</v>
          </cell>
          <cell r="E2729" t="str">
            <v>FTE</v>
          </cell>
          <cell r="F2729" t="str">
            <v>T</v>
          </cell>
          <cell r="G2729" t="str">
            <v>TOTAL</v>
          </cell>
          <cell r="H2729" t="str">
            <v>RSE</v>
          </cell>
          <cell r="J2729" t="str">
            <v>:</v>
          </cell>
          <cell r="K2729" t="str">
            <v>MS</v>
          </cell>
          <cell r="M2729" t="str">
            <v>V</v>
          </cell>
          <cell r="N2729">
            <v>38672.655624999999</v>
          </cell>
          <cell r="O2729" t="str">
            <v>gchateaug</v>
          </cell>
          <cell r="P2729">
            <v>38681.436273148145</v>
          </cell>
        </row>
        <row r="2730">
          <cell r="A2730" t="str">
            <v>1990</v>
          </cell>
          <cell r="B2730" t="str">
            <v>SK</v>
          </cell>
          <cell r="C2730" t="str">
            <v>NSE</v>
          </cell>
          <cell r="D2730" t="str">
            <v>A00</v>
          </cell>
          <cell r="E2730" t="str">
            <v>FTE</v>
          </cell>
          <cell r="F2730" t="str">
            <v>T</v>
          </cell>
          <cell r="G2730" t="str">
            <v>TOTAL</v>
          </cell>
          <cell r="H2730" t="str">
            <v>RSE</v>
          </cell>
          <cell r="J2730" t="str">
            <v>:</v>
          </cell>
          <cell r="K2730" t="str">
            <v>MS</v>
          </cell>
          <cell r="M2730" t="str">
            <v>V</v>
          </cell>
          <cell r="N2730">
            <v>38672.655624999999</v>
          </cell>
          <cell r="O2730" t="str">
            <v>gchateaug</v>
          </cell>
          <cell r="P2730">
            <v>38681.436273148145</v>
          </cell>
        </row>
        <row r="2731">
          <cell r="A2731" t="str">
            <v>1990</v>
          </cell>
          <cell r="B2731" t="str">
            <v>BG</v>
          </cell>
          <cell r="C2731" t="str">
            <v>SSH</v>
          </cell>
          <cell r="D2731" t="str">
            <v>A00</v>
          </cell>
          <cell r="E2731" t="str">
            <v>FTE</v>
          </cell>
          <cell r="F2731" t="str">
            <v>T</v>
          </cell>
          <cell r="G2731" t="str">
            <v>TOTAL</v>
          </cell>
          <cell r="H2731" t="str">
            <v>RSE</v>
          </cell>
          <cell r="J2731" t="str">
            <v>:</v>
          </cell>
          <cell r="K2731" t="str">
            <v>MS</v>
          </cell>
          <cell r="M2731" t="str">
            <v>V</v>
          </cell>
          <cell r="N2731">
            <v>38672.655624999999</v>
          </cell>
          <cell r="O2731" t="str">
            <v>gchateaug</v>
          </cell>
          <cell r="P2731">
            <v>38681.436203703706</v>
          </cell>
        </row>
        <row r="2732">
          <cell r="A2732" t="str">
            <v>1990</v>
          </cell>
          <cell r="B2732" t="str">
            <v>BG</v>
          </cell>
          <cell r="C2732" t="str">
            <v>NSE</v>
          </cell>
          <cell r="D2732" t="str">
            <v>A00</v>
          </cell>
          <cell r="E2732" t="str">
            <v>FTE</v>
          </cell>
          <cell r="F2732" t="str">
            <v>T</v>
          </cell>
          <cell r="G2732" t="str">
            <v>TOTAL</v>
          </cell>
          <cell r="H2732" t="str">
            <v>RSE</v>
          </cell>
          <cell r="J2732" t="str">
            <v>:</v>
          </cell>
          <cell r="K2732" t="str">
            <v>MS</v>
          </cell>
          <cell r="M2732" t="str">
            <v>V</v>
          </cell>
          <cell r="N2732">
            <v>38672.655624999999</v>
          </cell>
          <cell r="O2732" t="str">
            <v>gchateaug</v>
          </cell>
          <cell r="P2732">
            <v>38681.436203703706</v>
          </cell>
        </row>
        <row r="2733">
          <cell r="A2733" t="str">
            <v>1990</v>
          </cell>
          <cell r="B2733" t="str">
            <v>RO</v>
          </cell>
          <cell r="C2733" t="str">
            <v>NSE</v>
          </cell>
          <cell r="D2733" t="str">
            <v>A00</v>
          </cell>
          <cell r="E2733" t="str">
            <v>FTE</v>
          </cell>
          <cell r="F2733" t="str">
            <v>T</v>
          </cell>
          <cell r="G2733" t="str">
            <v>TOTAL</v>
          </cell>
          <cell r="H2733" t="str">
            <v>RSE</v>
          </cell>
          <cell r="J2733" t="str">
            <v>:</v>
          </cell>
          <cell r="K2733" t="str">
            <v>MS</v>
          </cell>
          <cell r="M2733" t="str">
            <v>V</v>
          </cell>
          <cell r="N2733">
            <v>38672.655624999999</v>
          </cell>
          <cell r="O2733" t="str">
            <v>gchateaug</v>
          </cell>
          <cell r="P2733">
            <v>38681.436261574076</v>
          </cell>
        </row>
        <row r="2734">
          <cell r="A2734" t="str">
            <v>1994</v>
          </cell>
          <cell r="B2734" t="str">
            <v>PT</v>
          </cell>
          <cell r="C2734" t="str">
            <v>SSH</v>
          </cell>
          <cell r="D2734" t="str">
            <v>A00</v>
          </cell>
          <cell r="E2734" t="str">
            <v>FTE</v>
          </cell>
          <cell r="F2734" t="str">
            <v>T</v>
          </cell>
          <cell r="G2734" t="str">
            <v>TOTAL</v>
          </cell>
          <cell r="H2734" t="str">
            <v>RSE</v>
          </cell>
          <cell r="J2734" t="str">
            <v>:</v>
          </cell>
          <cell r="K2734" t="str">
            <v>MS</v>
          </cell>
          <cell r="M2734" t="str">
            <v>V</v>
          </cell>
          <cell r="N2734">
            <v>38672.655613425923</v>
          </cell>
          <cell r="O2734" t="str">
            <v>gchateaug</v>
          </cell>
          <cell r="P2734">
            <v>38681.436620370368</v>
          </cell>
        </row>
        <row r="2735">
          <cell r="A2735" t="str">
            <v>1994</v>
          </cell>
          <cell r="B2735" t="str">
            <v>PT</v>
          </cell>
          <cell r="C2735" t="str">
            <v>NSE</v>
          </cell>
          <cell r="D2735" t="str">
            <v>A00</v>
          </cell>
          <cell r="E2735" t="str">
            <v>FTE</v>
          </cell>
          <cell r="F2735" t="str">
            <v>T</v>
          </cell>
          <cell r="G2735" t="str">
            <v>TOTAL</v>
          </cell>
          <cell r="H2735" t="str">
            <v>RSE</v>
          </cell>
          <cell r="J2735" t="str">
            <v>:</v>
          </cell>
          <cell r="K2735" t="str">
            <v>MS</v>
          </cell>
          <cell r="M2735" t="str">
            <v>V</v>
          </cell>
          <cell r="N2735">
            <v>38672.655613425923</v>
          </cell>
          <cell r="O2735" t="str">
            <v>gchateaug</v>
          </cell>
          <cell r="P2735">
            <v>38681.436620370368</v>
          </cell>
        </row>
        <row r="2736">
          <cell r="A2736" t="str">
            <v>1994</v>
          </cell>
          <cell r="B2736" t="str">
            <v>CY</v>
          </cell>
          <cell r="C2736" t="str">
            <v>SSH</v>
          </cell>
          <cell r="D2736" t="str">
            <v>A00</v>
          </cell>
          <cell r="E2736" t="str">
            <v>FTE</v>
          </cell>
          <cell r="F2736" t="str">
            <v>T</v>
          </cell>
          <cell r="G2736" t="str">
            <v>TOTAL</v>
          </cell>
          <cell r="H2736" t="str">
            <v>RSE</v>
          </cell>
          <cell r="J2736" t="str">
            <v>:</v>
          </cell>
          <cell r="K2736" t="str">
            <v>MS</v>
          </cell>
          <cell r="M2736" t="str">
            <v>V</v>
          </cell>
          <cell r="N2736">
            <v>38672.655613425923</v>
          </cell>
          <cell r="O2736" t="str">
            <v>gchateaug</v>
          </cell>
          <cell r="P2736">
            <v>38681.436550925922</v>
          </cell>
        </row>
        <row r="2737">
          <cell r="A2737" t="str">
            <v>1994</v>
          </cell>
          <cell r="B2737" t="str">
            <v>CY</v>
          </cell>
          <cell r="C2737" t="str">
            <v>NSE</v>
          </cell>
          <cell r="D2737" t="str">
            <v>A00</v>
          </cell>
          <cell r="E2737" t="str">
            <v>FTE</v>
          </cell>
          <cell r="F2737" t="str">
            <v>T</v>
          </cell>
          <cell r="G2737" t="str">
            <v>TOTAL</v>
          </cell>
          <cell r="H2737" t="str">
            <v>RSE</v>
          </cell>
          <cell r="J2737" t="str">
            <v>:</v>
          </cell>
          <cell r="K2737" t="str">
            <v>MS</v>
          </cell>
          <cell r="M2737" t="str">
            <v>V</v>
          </cell>
          <cell r="N2737">
            <v>38672.655613425923</v>
          </cell>
          <cell r="O2737" t="str">
            <v>gchateaug</v>
          </cell>
          <cell r="P2737">
            <v>38681.436550925922</v>
          </cell>
        </row>
        <row r="2738">
          <cell r="A2738" t="str">
            <v>1994</v>
          </cell>
          <cell r="B2738" t="str">
            <v>CZ</v>
          </cell>
          <cell r="C2738" t="str">
            <v>SSH</v>
          </cell>
          <cell r="D2738" t="str">
            <v>A00</v>
          </cell>
          <cell r="E2738" t="str">
            <v>FTE</v>
          </cell>
          <cell r="F2738" t="str">
            <v>T</v>
          </cell>
          <cell r="G2738" t="str">
            <v>TOTAL</v>
          </cell>
          <cell r="H2738" t="str">
            <v>RSE</v>
          </cell>
          <cell r="J2738" t="str">
            <v>:</v>
          </cell>
          <cell r="K2738" t="str">
            <v>MS</v>
          </cell>
          <cell r="M2738" t="str">
            <v>V</v>
          </cell>
          <cell r="N2738">
            <v>38672.655613425923</v>
          </cell>
          <cell r="O2738" t="str">
            <v>gchateaug</v>
          </cell>
          <cell r="P2738">
            <v>38681.436562499999</v>
          </cell>
        </row>
        <row r="2739">
          <cell r="A2739" t="str">
            <v>1994</v>
          </cell>
          <cell r="B2739" t="str">
            <v>CZ</v>
          </cell>
          <cell r="C2739" t="str">
            <v>NSE</v>
          </cell>
          <cell r="D2739" t="str">
            <v>A00</v>
          </cell>
          <cell r="E2739" t="str">
            <v>FTE</v>
          </cell>
          <cell r="F2739" t="str">
            <v>T</v>
          </cell>
          <cell r="G2739" t="str">
            <v>TOTAL</v>
          </cell>
          <cell r="H2739" t="str">
            <v>RSE</v>
          </cell>
          <cell r="J2739" t="str">
            <v>:</v>
          </cell>
          <cell r="K2739" t="str">
            <v>MS</v>
          </cell>
          <cell r="M2739" t="str">
            <v>V</v>
          </cell>
          <cell r="N2739">
            <v>38672.655613425923</v>
          </cell>
          <cell r="O2739" t="str">
            <v>gchateaug</v>
          </cell>
          <cell r="P2739">
            <v>38681.436562499999</v>
          </cell>
        </row>
        <row r="2740">
          <cell r="A2740" t="str">
            <v>1990</v>
          </cell>
          <cell r="B2740" t="str">
            <v>PT</v>
          </cell>
          <cell r="C2740" t="str">
            <v>SSH</v>
          </cell>
          <cell r="D2740" t="str">
            <v>A00</v>
          </cell>
          <cell r="E2740" t="str">
            <v>FTE</v>
          </cell>
          <cell r="F2740" t="str">
            <v>T</v>
          </cell>
          <cell r="G2740" t="str">
            <v>TOTAL</v>
          </cell>
          <cell r="H2740" t="str">
            <v>RSE</v>
          </cell>
          <cell r="J2740" t="str">
            <v>:</v>
          </cell>
          <cell r="K2740" t="str">
            <v>MS</v>
          </cell>
          <cell r="M2740" t="str">
            <v>V</v>
          </cell>
          <cell r="N2740">
            <v>38672.655624999999</v>
          </cell>
          <cell r="O2740" t="str">
            <v>gchateaug</v>
          </cell>
          <cell r="P2740">
            <v>38681.436249999999</v>
          </cell>
        </row>
        <row r="2741">
          <cell r="A2741" t="str">
            <v>1990</v>
          </cell>
          <cell r="B2741" t="str">
            <v>PT</v>
          </cell>
          <cell r="C2741" t="str">
            <v>NSE</v>
          </cell>
          <cell r="D2741" t="str">
            <v>A00</v>
          </cell>
          <cell r="E2741" t="str">
            <v>FTE</v>
          </cell>
          <cell r="F2741" t="str">
            <v>T</v>
          </cell>
          <cell r="G2741" t="str">
            <v>TOTAL</v>
          </cell>
          <cell r="H2741" t="str">
            <v>RSE</v>
          </cell>
          <cell r="J2741" t="str">
            <v>:</v>
          </cell>
          <cell r="K2741" t="str">
            <v>MS</v>
          </cell>
          <cell r="M2741" t="str">
            <v>V</v>
          </cell>
          <cell r="N2741">
            <v>38672.655624999999</v>
          </cell>
          <cell r="O2741" t="str">
            <v>gchateaug</v>
          </cell>
          <cell r="P2741">
            <v>38681.436249999999</v>
          </cell>
        </row>
        <row r="2742">
          <cell r="A2742" t="str">
            <v>1990</v>
          </cell>
          <cell r="B2742" t="str">
            <v>CY</v>
          </cell>
          <cell r="C2742" t="str">
            <v>NSE</v>
          </cell>
          <cell r="D2742" t="str">
            <v>A00</v>
          </cell>
          <cell r="E2742" t="str">
            <v>FTE</v>
          </cell>
          <cell r="F2742" t="str">
            <v>T</v>
          </cell>
          <cell r="G2742" t="str">
            <v>TOTAL</v>
          </cell>
          <cell r="H2742" t="str">
            <v>RSE</v>
          </cell>
          <cell r="J2742" t="str">
            <v>:</v>
          </cell>
          <cell r="K2742" t="str">
            <v>MS</v>
          </cell>
          <cell r="M2742" t="str">
            <v>V</v>
          </cell>
          <cell r="N2742">
            <v>38672.655624999999</v>
          </cell>
          <cell r="O2742" t="str">
            <v>gchateaug</v>
          </cell>
          <cell r="P2742">
            <v>38681.436215277776</v>
          </cell>
        </row>
        <row r="2743">
          <cell r="A2743" t="str">
            <v>1990</v>
          </cell>
          <cell r="B2743" t="str">
            <v>CY</v>
          </cell>
          <cell r="C2743" t="str">
            <v>SSH</v>
          </cell>
          <cell r="D2743" t="str">
            <v>A00</v>
          </cell>
          <cell r="E2743" t="str">
            <v>FTE</v>
          </cell>
          <cell r="F2743" t="str">
            <v>T</v>
          </cell>
          <cell r="G2743" t="str">
            <v>TOTAL</v>
          </cell>
          <cell r="H2743" t="str">
            <v>RSE</v>
          </cell>
          <cell r="J2743" t="str">
            <v>:</v>
          </cell>
          <cell r="K2743" t="str">
            <v>MS</v>
          </cell>
          <cell r="M2743" t="str">
            <v>V</v>
          </cell>
          <cell r="N2743">
            <v>38672.655624999999</v>
          </cell>
          <cell r="O2743" t="str">
            <v>gchateaug</v>
          </cell>
          <cell r="P2743">
            <v>38681.436215277776</v>
          </cell>
        </row>
        <row r="2744">
          <cell r="A2744" t="str">
            <v>1990</v>
          </cell>
          <cell r="B2744" t="str">
            <v>CZ</v>
          </cell>
          <cell r="C2744" t="str">
            <v>SSH</v>
          </cell>
          <cell r="D2744" t="str">
            <v>A00</v>
          </cell>
          <cell r="E2744" t="str">
            <v>FTE</v>
          </cell>
          <cell r="F2744" t="str">
            <v>T</v>
          </cell>
          <cell r="G2744" t="str">
            <v>TOTAL</v>
          </cell>
          <cell r="H2744" t="str">
            <v>RSE</v>
          </cell>
          <cell r="J2744" t="str">
            <v>:</v>
          </cell>
          <cell r="K2744" t="str">
            <v>MS</v>
          </cell>
          <cell r="M2744" t="str">
            <v>V</v>
          </cell>
          <cell r="N2744">
            <v>38672.655624999999</v>
          </cell>
          <cell r="O2744" t="str">
            <v>gchateaug</v>
          </cell>
          <cell r="P2744">
            <v>38681.436215277776</v>
          </cell>
        </row>
        <row r="2745">
          <cell r="A2745" t="str">
            <v>1990</v>
          </cell>
          <cell r="B2745" t="str">
            <v>CZ</v>
          </cell>
          <cell r="C2745" t="str">
            <v>NSE</v>
          </cell>
          <cell r="D2745" t="str">
            <v>A00</v>
          </cell>
          <cell r="E2745" t="str">
            <v>FTE</v>
          </cell>
          <cell r="F2745" t="str">
            <v>T</v>
          </cell>
          <cell r="G2745" t="str">
            <v>TOTAL</v>
          </cell>
          <cell r="H2745" t="str">
            <v>RSE</v>
          </cell>
          <cell r="J2745" t="str">
            <v>:</v>
          </cell>
          <cell r="K2745" t="str">
            <v>MS</v>
          </cell>
          <cell r="M2745" t="str">
            <v>V</v>
          </cell>
          <cell r="N2745">
            <v>38672.655624999999</v>
          </cell>
          <cell r="O2745" t="str">
            <v>gchateaug</v>
          </cell>
          <cell r="P2745">
            <v>38681.436215277776</v>
          </cell>
        </row>
        <row r="2746">
          <cell r="A2746" t="str">
            <v>1994</v>
          </cell>
          <cell r="B2746" t="str">
            <v>LT</v>
          </cell>
          <cell r="C2746" t="str">
            <v>SSH</v>
          </cell>
          <cell r="D2746" t="str">
            <v>A00</v>
          </cell>
          <cell r="E2746" t="str">
            <v>FTE</v>
          </cell>
          <cell r="F2746" t="str">
            <v>T</v>
          </cell>
          <cell r="G2746" t="str">
            <v>TOTAL</v>
          </cell>
          <cell r="H2746" t="str">
            <v>RSE</v>
          </cell>
          <cell r="J2746" t="str">
            <v>:</v>
          </cell>
          <cell r="K2746" t="str">
            <v>MS</v>
          </cell>
          <cell r="M2746" t="str">
            <v>V</v>
          </cell>
          <cell r="N2746">
            <v>38672.655613425923</v>
          </cell>
          <cell r="O2746" t="str">
            <v>gchateaug</v>
          </cell>
          <cell r="P2746">
            <v>38681.436597222222</v>
          </cell>
        </row>
        <row r="2747">
          <cell r="A2747" t="str">
            <v>1994</v>
          </cell>
          <cell r="B2747" t="str">
            <v>LT</v>
          </cell>
          <cell r="C2747" t="str">
            <v>NSE</v>
          </cell>
          <cell r="D2747" t="str">
            <v>A00</v>
          </cell>
          <cell r="E2747" t="str">
            <v>FTE</v>
          </cell>
          <cell r="F2747" t="str">
            <v>T</v>
          </cell>
          <cell r="G2747" t="str">
            <v>TOTAL</v>
          </cell>
          <cell r="H2747" t="str">
            <v>RSE</v>
          </cell>
          <cell r="J2747" t="str">
            <v>:</v>
          </cell>
          <cell r="K2747" t="str">
            <v>MS</v>
          </cell>
          <cell r="M2747" t="str">
            <v>V</v>
          </cell>
          <cell r="N2747">
            <v>38672.655613425923</v>
          </cell>
          <cell r="O2747" t="str">
            <v>gchateaug</v>
          </cell>
          <cell r="P2747">
            <v>38681.436597222222</v>
          </cell>
        </row>
        <row r="2748">
          <cell r="A2748" t="str">
            <v>1994</v>
          </cell>
          <cell r="B2748" t="str">
            <v>LV</v>
          </cell>
          <cell r="C2748" t="str">
            <v>NSE</v>
          </cell>
          <cell r="D2748" t="str">
            <v>A00</v>
          </cell>
          <cell r="E2748" t="str">
            <v>FTE</v>
          </cell>
          <cell r="F2748" t="str">
            <v>T</v>
          </cell>
          <cell r="G2748" t="str">
            <v>TOTAL</v>
          </cell>
          <cell r="H2748" t="str">
            <v>RSE</v>
          </cell>
          <cell r="J2748" t="str">
            <v>:</v>
          </cell>
          <cell r="K2748" t="str">
            <v>MS</v>
          </cell>
          <cell r="M2748" t="str">
            <v>V</v>
          </cell>
          <cell r="N2748">
            <v>38672.655613425923</v>
          </cell>
          <cell r="O2748" t="str">
            <v>gchateaug</v>
          </cell>
          <cell r="P2748">
            <v>38681.436597222222</v>
          </cell>
        </row>
        <row r="2749">
          <cell r="A2749" t="str">
            <v>1994</v>
          </cell>
          <cell r="B2749" t="str">
            <v>LV</v>
          </cell>
          <cell r="C2749" t="str">
            <v>SSH</v>
          </cell>
          <cell r="D2749" t="str">
            <v>A00</v>
          </cell>
          <cell r="E2749" t="str">
            <v>FTE</v>
          </cell>
          <cell r="F2749" t="str">
            <v>T</v>
          </cell>
          <cell r="G2749" t="str">
            <v>TOTAL</v>
          </cell>
          <cell r="H2749" t="str">
            <v>RSE</v>
          </cell>
          <cell r="J2749" t="str">
            <v>:</v>
          </cell>
          <cell r="K2749" t="str">
            <v>MS</v>
          </cell>
          <cell r="M2749" t="str">
            <v>V</v>
          </cell>
          <cell r="N2749">
            <v>38672.655613425923</v>
          </cell>
          <cell r="O2749" t="str">
            <v>gchateaug</v>
          </cell>
          <cell r="P2749">
            <v>38681.436608796299</v>
          </cell>
        </row>
        <row r="2750">
          <cell r="A2750" t="str">
            <v>1994</v>
          </cell>
          <cell r="B2750" t="str">
            <v>PL</v>
          </cell>
          <cell r="C2750" t="str">
            <v>SSH</v>
          </cell>
          <cell r="D2750" t="str">
            <v>A00</v>
          </cell>
          <cell r="E2750" t="str">
            <v>FTE</v>
          </cell>
          <cell r="F2750" t="str">
            <v>T</v>
          </cell>
          <cell r="G2750" t="str">
            <v>TOTAL</v>
          </cell>
          <cell r="H2750" t="str">
            <v>RSE</v>
          </cell>
          <cell r="J2750" t="str">
            <v>:</v>
          </cell>
          <cell r="K2750" t="str">
            <v>MS</v>
          </cell>
          <cell r="M2750" t="str">
            <v>V</v>
          </cell>
          <cell r="N2750">
            <v>38672.655613425923</v>
          </cell>
          <cell r="O2750" t="str">
            <v>gchateaug</v>
          </cell>
          <cell r="P2750">
            <v>38681.436608796299</v>
          </cell>
        </row>
        <row r="2751">
          <cell r="A2751" t="str">
            <v>1994</v>
          </cell>
          <cell r="B2751" t="str">
            <v>PL</v>
          </cell>
          <cell r="C2751" t="str">
            <v>NSE</v>
          </cell>
          <cell r="D2751" t="str">
            <v>A00</v>
          </cell>
          <cell r="E2751" t="str">
            <v>FTE</v>
          </cell>
          <cell r="F2751" t="str">
            <v>T</v>
          </cell>
          <cell r="G2751" t="str">
            <v>TOTAL</v>
          </cell>
          <cell r="H2751" t="str">
            <v>RSE</v>
          </cell>
          <cell r="J2751" t="str">
            <v>:</v>
          </cell>
          <cell r="K2751" t="str">
            <v>MS</v>
          </cell>
          <cell r="M2751" t="str">
            <v>V</v>
          </cell>
          <cell r="N2751">
            <v>38672.655613425923</v>
          </cell>
          <cell r="O2751" t="str">
            <v>gchateaug</v>
          </cell>
          <cell r="P2751">
            <v>38681.436608796299</v>
          </cell>
        </row>
        <row r="2752">
          <cell r="A2752" t="str">
            <v>1994</v>
          </cell>
          <cell r="B2752" t="str">
            <v>SI</v>
          </cell>
          <cell r="C2752" t="str">
            <v>NSE</v>
          </cell>
          <cell r="D2752" t="str">
            <v>A00</v>
          </cell>
          <cell r="E2752" t="str">
            <v>FTE</v>
          </cell>
          <cell r="F2752" t="str">
            <v>T</v>
          </cell>
          <cell r="G2752" t="str">
            <v>TOTAL</v>
          </cell>
          <cell r="H2752" t="str">
            <v>RSE</v>
          </cell>
          <cell r="I2752">
            <v>3848</v>
          </cell>
          <cell r="K2752" t="str">
            <v>MS</v>
          </cell>
          <cell r="M2752" t="str">
            <v>V</v>
          </cell>
          <cell r="N2752">
            <v>38672.655613425923</v>
          </cell>
          <cell r="O2752" t="str">
            <v>gchateaug</v>
          </cell>
          <cell r="P2752">
            <v>38681.436643518522</v>
          </cell>
        </row>
        <row r="2753">
          <cell r="A2753" t="str">
            <v>1994</v>
          </cell>
          <cell r="B2753" t="str">
            <v>SI</v>
          </cell>
          <cell r="C2753" t="str">
            <v>SSH</v>
          </cell>
          <cell r="D2753" t="str">
            <v>A00</v>
          </cell>
          <cell r="E2753" t="str">
            <v>FTE</v>
          </cell>
          <cell r="F2753" t="str">
            <v>T</v>
          </cell>
          <cell r="G2753" t="str">
            <v>TOTAL</v>
          </cell>
          <cell r="H2753" t="str">
            <v>RSE</v>
          </cell>
          <cell r="I2753">
            <v>919</v>
          </cell>
          <cell r="K2753" t="str">
            <v>MS</v>
          </cell>
          <cell r="M2753" t="str">
            <v>V</v>
          </cell>
          <cell r="N2753">
            <v>38672.655613425923</v>
          </cell>
          <cell r="O2753" t="str">
            <v>gchateaug</v>
          </cell>
          <cell r="P2753">
            <v>38681.436643518522</v>
          </cell>
        </row>
        <row r="2754">
          <cell r="A2754" t="str">
            <v>1994</v>
          </cell>
          <cell r="B2754" t="str">
            <v>SK</v>
          </cell>
          <cell r="C2754" t="str">
            <v>SSH</v>
          </cell>
          <cell r="D2754" t="str">
            <v>A00</v>
          </cell>
          <cell r="E2754" t="str">
            <v>FTE</v>
          </cell>
          <cell r="F2754" t="str">
            <v>T</v>
          </cell>
          <cell r="G2754" t="str">
            <v>TOTAL</v>
          </cell>
          <cell r="H2754" t="str">
            <v>RSE</v>
          </cell>
          <cell r="J2754" t="str">
            <v>:</v>
          </cell>
          <cell r="K2754" t="str">
            <v>MS</v>
          </cell>
          <cell r="M2754" t="str">
            <v>V</v>
          </cell>
          <cell r="N2754">
            <v>38672.655613425923</v>
          </cell>
          <cell r="O2754" t="str">
            <v>gchateaug</v>
          </cell>
          <cell r="P2754">
            <v>38681.436655092592</v>
          </cell>
        </row>
        <row r="2755">
          <cell r="A2755" t="str">
            <v>1994</v>
          </cell>
          <cell r="B2755" t="str">
            <v>SK</v>
          </cell>
          <cell r="C2755" t="str">
            <v>NSE</v>
          </cell>
          <cell r="D2755" t="str">
            <v>A00</v>
          </cell>
          <cell r="E2755" t="str">
            <v>FTE</v>
          </cell>
          <cell r="F2755" t="str">
            <v>T</v>
          </cell>
          <cell r="G2755" t="str">
            <v>TOTAL</v>
          </cell>
          <cell r="H2755" t="str">
            <v>RSE</v>
          </cell>
          <cell r="J2755" t="str">
            <v>:</v>
          </cell>
          <cell r="K2755" t="str">
            <v>MS</v>
          </cell>
          <cell r="M2755" t="str">
            <v>V</v>
          </cell>
          <cell r="N2755">
            <v>38672.655613425923</v>
          </cell>
          <cell r="O2755" t="str">
            <v>gchateaug</v>
          </cell>
          <cell r="P2755">
            <v>38681.436655092592</v>
          </cell>
        </row>
        <row r="2756">
          <cell r="A2756" t="str">
            <v>1994</v>
          </cell>
          <cell r="B2756" t="str">
            <v>BG</v>
          </cell>
          <cell r="C2756" t="str">
            <v>NSE</v>
          </cell>
          <cell r="D2756" t="str">
            <v>A00</v>
          </cell>
          <cell r="E2756" t="str">
            <v>FTE</v>
          </cell>
          <cell r="F2756" t="str">
            <v>T</v>
          </cell>
          <cell r="G2756" t="str">
            <v>TOTAL</v>
          </cell>
          <cell r="H2756" t="str">
            <v>RSE</v>
          </cell>
          <cell r="I2756">
            <v>10588</v>
          </cell>
          <cell r="K2756" t="str">
            <v>MS</v>
          </cell>
          <cell r="M2756" t="str">
            <v>V</v>
          </cell>
          <cell r="N2756">
            <v>38672.655613425923</v>
          </cell>
          <cell r="O2756" t="str">
            <v>gchateaug</v>
          </cell>
          <cell r="P2756">
            <v>38681.436539351853</v>
          </cell>
        </row>
        <row r="2757">
          <cell r="A2757" t="str">
            <v>1994</v>
          </cell>
          <cell r="B2757" t="str">
            <v>BG</v>
          </cell>
          <cell r="C2757" t="str">
            <v>SSH</v>
          </cell>
          <cell r="D2757" t="str">
            <v>A00</v>
          </cell>
          <cell r="E2757" t="str">
            <v>FTE</v>
          </cell>
          <cell r="F2757" t="str">
            <v>T</v>
          </cell>
          <cell r="G2757" t="str">
            <v>TOTAL</v>
          </cell>
          <cell r="H2757" t="str">
            <v>RSE</v>
          </cell>
          <cell r="I2757">
            <v>2020</v>
          </cell>
          <cell r="K2757" t="str">
            <v>MS</v>
          </cell>
          <cell r="M2757" t="str">
            <v>V</v>
          </cell>
          <cell r="N2757">
            <v>38672.655613425923</v>
          </cell>
          <cell r="O2757" t="str">
            <v>gchateaug</v>
          </cell>
          <cell r="P2757">
            <v>38681.436539351853</v>
          </cell>
        </row>
        <row r="2758">
          <cell r="A2758" t="str">
            <v>1994</v>
          </cell>
          <cell r="B2758" t="str">
            <v>RO</v>
          </cell>
          <cell r="C2758" t="str">
            <v>SSH</v>
          </cell>
          <cell r="D2758" t="str">
            <v>A00</v>
          </cell>
          <cell r="E2758" t="str">
            <v>FTE</v>
          </cell>
          <cell r="F2758" t="str">
            <v>T</v>
          </cell>
          <cell r="G2758" t="str">
            <v>TOTAL</v>
          </cell>
          <cell r="H2758" t="str">
            <v>RSE</v>
          </cell>
          <cell r="J2758" t="str">
            <v>:</v>
          </cell>
          <cell r="K2758" t="str">
            <v>MS</v>
          </cell>
          <cell r="M2758" t="str">
            <v>V</v>
          </cell>
          <cell r="N2758">
            <v>38672.655613425923</v>
          </cell>
          <cell r="O2758" t="str">
            <v>gchateaug</v>
          </cell>
          <cell r="P2758">
            <v>38681.436620370368</v>
          </cell>
        </row>
        <row r="2759">
          <cell r="A2759" t="str">
            <v>1994</v>
          </cell>
          <cell r="B2759" t="str">
            <v>RO</v>
          </cell>
          <cell r="C2759" t="str">
            <v>NSE</v>
          </cell>
          <cell r="D2759" t="str">
            <v>A00</v>
          </cell>
          <cell r="E2759" t="str">
            <v>FTE</v>
          </cell>
          <cell r="F2759" t="str">
            <v>T</v>
          </cell>
          <cell r="G2759" t="str">
            <v>TOTAL</v>
          </cell>
          <cell r="H2759" t="str">
            <v>RSE</v>
          </cell>
          <cell r="J2759" t="str">
            <v>:</v>
          </cell>
          <cell r="K2759" t="str">
            <v>MS</v>
          </cell>
          <cell r="M2759" t="str">
            <v>V</v>
          </cell>
          <cell r="N2759">
            <v>38672.655613425923</v>
          </cell>
          <cell r="O2759" t="str">
            <v>gchateaug</v>
          </cell>
          <cell r="P2759">
            <v>38681.436620370368</v>
          </cell>
        </row>
        <row r="2760">
          <cell r="A2760" t="str">
            <v>1996</v>
          </cell>
          <cell r="B2760" t="str">
            <v>PT</v>
          </cell>
          <cell r="C2760" t="str">
            <v>NSE</v>
          </cell>
          <cell r="D2760" t="str">
            <v>A00</v>
          </cell>
          <cell r="E2760" t="str">
            <v>FTE</v>
          </cell>
          <cell r="F2760" t="str">
            <v>T</v>
          </cell>
          <cell r="G2760" t="str">
            <v>TOTAL</v>
          </cell>
          <cell r="H2760" t="str">
            <v>RSE</v>
          </cell>
          <cell r="J2760" t="str">
            <v>:</v>
          </cell>
          <cell r="K2760" t="str">
            <v>MS</v>
          </cell>
          <cell r="M2760" t="str">
            <v>V</v>
          </cell>
          <cell r="N2760">
            <v>38672.655601851853</v>
          </cell>
          <cell r="O2760" t="str">
            <v>gchateaug</v>
          </cell>
          <cell r="P2760">
            <v>38681.436921296299</v>
          </cell>
        </row>
        <row r="2761">
          <cell r="A2761" t="str">
            <v>1996</v>
          </cell>
          <cell r="B2761" t="str">
            <v>PT</v>
          </cell>
          <cell r="C2761" t="str">
            <v>SSH</v>
          </cell>
          <cell r="D2761" t="str">
            <v>A00</v>
          </cell>
          <cell r="E2761" t="str">
            <v>FTE</v>
          </cell>
          <cell r="F2761" t="str">
            <v>T</v>
          </cell>
          <cell r="G2761" t="str">
            <v>TOTAL</v>
          </cell>
          <cell r="H2761" t="str">
            <v>RSE</v>
          </cell>
          <cell r="J2761" t="str">
            <v>:</v>
          </cell>
          <cell r="K2761" t="str">
            <v>MS</v>
          </cell>
          <cell r="M2761" t="str">
            <v>V</v>
          </cell>
          <cell r="N2761">
            <v>38672.655601851853</v>
          </cell>
          <cell r="O2761" t="str">
            <v>gchateaug</v>
          </cell>
          <cell r="P2761">
            <v>38681.436921296299</v>
          </cell>
        </row>
        <row r="2762">
          <cell r="A2762" t="str">
            <v>1996</v>
          </cell>
          <cell r="B2762" t="str">
            <v>CY</v>
          </cell>
          <cell r="C2762" t="str">
            <v>NSE</v>
          </cell>
          <cell r="D2762" t="str">
            <v>A00</v>
          </cell>
          <cell r="E2762" t="str">
            <v>FTE</v>
          </cell>
          <cell r="F2762" t="str">
            <v>T</v>
          </cell>
          <cell r="G2762" t="str">
            <v>TOTAL</v>
          </cell>
          <cell r="H2762" t="str">
            <v>RSE</v>
          </cell>
          <cell r="J2762" t="str">
            <v>:</v>
          </cell>
          <cell r="K2762" t="str">
            <v>MS</v>
          </cell>
          <cell r="M2762" t="str">
            <v>V</v>
          </cell>
          <cell r="N2762">
            <v>38672.655601851853</v>
          </cell>
          <cell r="O2762" t="str">
            <v>gchateaug</v>
          </cell>
          <cell r="P2762">
            <v>38681.43681712963</v>
          </cell>
        </row>
        <row r="2763">
          <cell r="A2763" t="str">
            <v>1996</v>
          </cell>
          <cell r="B2763" t="str">
            <v>CY</v>
          </cell>
          <cell r="C2763" t="str">
            <v>SSH</v>
          </cell>
          <cell r="D2763" t="str">
            <v>A00</v>
          </cell>
          <cell r="E2763" t="str">
            <v>FTE</v>
          </cell>
          <cell r="F2763" t="str">
            <v>T</v>
          </cell>
          <cell r="G2763" t="str">
            <v>TOTAL</v>
          </cell>
          <cell r="H2763" t="str">
            <v>RSE</v>
          </cell>
          <cell r="J2763" t="str">
            <v>:</v>
          </cell>
          <cell r="K2763" t="str">
            <v>MS</v>
          </cell>
          <cell r="M2763" t="str">
            <v>V</v>
          </cell>
          <cell r="N2763">
            <v>38672.655601851853</v>
          </cell>
          <cell r="O2763" t="str">
            <v>gchateaug</v>
          </cell>
          <cell r="P2763">
            <v>38681.436828703707</v>
          </cell>
        </row>
        <row r="2764">
          <cell r="A2764" t="str">
            <v>1993</v>
          </cell>
          <cell r="B2764" t="str">
            <v>PT</v>
          </cell>
          <cell r="C2764" t="str">
            <v>SSH</v>
          </cell>
          <cell r="D2764" t="str">
            <v>A00</v>
          </cell>
          <cell r="E2764" t="str">
            <v>FTE</v>
          </cell>
          <cell r="F2764" t="str">
            <v>T</v>
          </cell>
          <cell r="G2764" t="str">
            <v>TOTAL</v>
          </cell>
          <cell r="H2764" t="str">
            <v>RSE</v>
          </cell>
          <cell r="J2764" t="str">
            <v>:</v>
          </cell>
          <cell r="K2764" t="str">
            <v>MS</v>
          </cell>
          <cell r="M2764" t="str">
            <v>V</v>
          </cell>
          <cell r="N2764">
            <v>38672.655624999999</v>
          </cell>
          <cell r="O2764" t="str">
            <v>gchateaug</v>
          </cell>
          <cell r="P2764">
            <v>38681.43650462963</v>
          </cell>
        </row>
        <row r="2765">
          <cell r="A2765" t="str">
            <v>1993</v>
          </cell>
          <cell r="B2765" t="str">
            <v>PT</v>
          </cell>
          <cell r="C2765" t="str">
            <v>NSE</v>
          </cell>
          <cell r="D2765" t="str">
            <v>A00</v>
          </cell>
          <cell r="E2765" t="str">
            <v>FTE</v>
          </cell>
          <cell r="F2765" t="str">
            <v>T</v>
          </cell>
          <cell r="G2765" t="str">
            <v>TOTAL</v>
          </cell>
          <cell r="H2765" t="str">
            <v>RSE</v>
          </cell>
          <cell r="J2765" t="str">
            <v>:</v>
          </cell>
          <cell r="K2765" t="str">
            <v>MS</v>
          </cell>
          <cell r="M2765" t="str">
            <v>V</v>
          </cell>
          <cell r="N2765">
            <v>38672.655624999999</v>
          </cell>
          <cell r="O2765" t="str">
            <v>gchateaug</v>
          </cell>
          <cell r="P2765">
            <v>38681.43650462963</v>
          </cell>
        </row>
        <row r="2766">
          <cell r="A2766" t="str">
            <v>1993</v>
          </cell>
          <cell r="B2766" t="str">
            <v>CY</v>
          </cell>
          <cell r="C2766" t="str">
            <v>NSE</v>
          </cell>
          <cell r="D2766" t="str">
            <v>A00</v>
          </cell>
          <cell r="E2766" t="str">
            <v>FTE</v>
          </cell>
          <cell r="F2766" t="str">
            <v>T</v>
          </cell>
          <cell r="G2766" t="str">
            <v>TOTAL</v>
          </cell>
          <cell r="H2766" t="str">
            <v>RSE</v>
          </cell>
          <cell r="J2766" t="str">
            <v>:</v>
          </cell>
          <cell r="K2766" t="str">
            <v>MS</v>
          </cell>
          <cell r="M2766" t="str">
            <v>V</v>
          </cell>
          <cell r="N2766">
            <v>38672.655624999999</v>
          </cell>
          <cell r="O2766" t="str">
            <v>gchateaug</v>
          </cell>
          <cell r="P2766">
            <v>38681.43644675926</v>
          </cell>
        </row>
        <row r="2767">
          <cell r="A2767" t="str">
            <v>1993</v>
          </cell>
          <cell r="B2767" t="str">
            <v>CY</v>
          </cell>
          <cell r="C2767" t="str">
            <v>SSH</v>
          </cell>
          <cell r="D2767" t="str">
            <v>A00</v>
          </cell>
          <cell r="E2767" t="str">
            <v>FTE</v>
          </cell>
          <cell r="F2767" t="str">
            <v>T</v>
          </cell>
          <cell r="G2767" t="str">
            <v>TOTAL</v>
          </cell>
          <cell r="H2767" t="str">
            <v>RSE</v>
          </cell>
          <cell r="J2767" t="str">
            <v>:</v>
          </cell>
          <cell r="K2767" t="str">
            <v>MS</v>
          </cell>
          <cell r="M2767" t="str">
            <v>V</v>
          </cell>
          <cell r="N2767">
            <v>38672.655624999999</v>
          </cell>
          <cell r="O2767" t="str">
            <v>gchateaug</v>
          </cell>
          <cell r="P2767">
            <v>38681.43644675926</v>
          </cell>
        </row>
        <row r="2768">
          <cell r="A2768" t="str">
            <v>1993</v>
          </cell>
          <cell r="B2768" t="str">
            <v>CZ</v>
          </cell>
          <cell r="C2768" t="str">
            <v>SSH</v>
          </cell>
          <cell r="D2768" t="str">
            <v>A00</v>
          </cell>
          <cell r="E2768" t="str">
            <v>FTE</v>
          </cell>
          <cell r="F2768" t="str">
            <v>T</v>
          </cell>
          <cell r="G2768" t="str">
            <v>TOTAL</v>
          </cell>
          <cell r="H2768" t="str">
            <v>RSE</v>
          </cell>
          <cell r="J2768" t="str">
            <v>:</v>
          </cell>
          <cell r="K2768" t="str">
            <v>MS</v>
          </cell>
          <cell r="M2768" t="str">
            <v>V</v>
          </cell>
          <cell r="N2768">
            <v>38672.655624999999</v>
          </cell>
          <cell r="O2768" t="str">
            <v>gchateaug</v>
          </cell>
          <cell r="P2768">
            <v>38681.43645833333</v>
          </cell>
        </row>
        <row r="2769">
          <cell r="A2769" t="str">
            <v>1993</v>
          </cell>
          <cell r="B2769" t="str">
            <v>CZ</v>
          </cell>
          <cell r="C2769" t="str">
            <v>NSE</v>
          </cell>
          <cell r="D2769" t="str">
            <v>A00</v>
          </cell>
          <cell r="E2769" t="str">
            <v>FTE</v>
          </cell>
          <cell r="F2769" t="str">
            <v>T</v>
          </cell>
          <cell r="G2769" t="str">
            <v>TOTAL</v>
          </cell>
          <cell r="H2769" t="str">
            <v>RSE</v>
          </cell>
          <cell r="J2769" t="str">
            <v>:</v>
          </cell>
          <cell r="K2769" t="str">
            <v>MS</v>
          </cell>
          <cell r="M2769" t="str">
            <v>V</v>
          </cell>
          <cell r="N2769">
            <v>38672.655624999999</v>
          </cell>
          <cell r="O2769" t="str">
            <v>gchateaug</v>
          </cell>
          <cell r="P2769">
            <v>38681.43645833333</v>
          </cell>
        </row>
        <row r="2770">
          <cell r="A2770" t="str">
            <v>1993</v>
          </cell>
          <cell r="B2770" t="str">
            <v>LT</v>
          </cell>
          <cell r="C2770" t="str">
            <v>NSE</v>
          </cell>
          <cell r="D2770" t="str">
            <v>A00</v>
          </cell>
          <cell r="E2770" t="str">
            <v>FTE</v>
          </cell>
          <cell r="F2770" t="str">
            <v>T</v>
          </cell>
          <cell r="G2770" t="str">
            <v>TOTAL</v>
          </cell>
          <cell r="H2770" t="str">
            <v>RSE</v>
          </cell>
          <cell r="J2770" t="str">
            <v>:</v>
          </cell>
          <cell r="K2770" t="str">
            <v>MS</v>
          </cell>
          <cell r="M2770" t="str">
            <v>V</v>
          </cell>
          <cell r="N2770">
            <v>38672.655624999999</v>
          </cell>
          <cell r="O2770" t="str">
            <v>gchateaug</v>
          </cell>
          <cell r="P2770">
            <v>38681.436493055553</v>
          </cell>
        </row>
        <row r="2771">
          <cell r="A2771" t="str">
            <v>1996</v>
          </cell>
          <cell r="B2771" t="str">
            <v>CZ</v>
          </cell>
          <cell r="C2771" t="str">
            <v>NSE</v>
          </cell>
          <cell r="D2771" t="str">
            <v>A00</v>
          </cell>
          <cell r="E2771" t="str">
            <v>FTE</v>
          </cell>
          <cell r="F2771" t="str">
            <v>T</v>
          </cell>
          <cell r="G2771" t="str">
            <v>TOTAL</v>
          </cell>
          <cell r="H2771" t="str">
            <v>RSE</v>
          </cell>
          <cell r="I2771">
            <v>10700</v>
          </cell>
          <cell r="K2771" t="str">
            <v>MS</v>
          </cell>
          <cell r="M2771" t="str">
            <v>V</v>
          </cell>
          <cell r="N2771">
            <v>38672.655601851853</v>
          </cell>
          <cell r="O2771" t="str">
            <v>gchateaug</v>
          </cell>
          <cell r="P2771">
            <v>38681.436840277776</v>
          </cell>
        </row>
        <row r="2772">
          <cell r="A2772" t="str">
            <v>1996</v>
          </cell>
          <cell r="B2772" t="str">
            <v>CZ</v>
          </cell>
          <cell r="C2772" t="str">
            <v>SSH</v>
          </cell>
          <cell r="D2772" t="str">
            <v>A00</v>
          </cell>
          <cell r="E2772" t="str">
            <v>FTE</v>
          </cell>
          <cell r="F2772" t="str">
            <v>T</v>
          </cell>
          <cell r="G2772" t="str">
            <v>TOTAL</v>
          </cell>
          <cell r="H2772" t="str">
            <v>RSE</v>
          </cell>
          <cell r="I2772">
            <v>2263</v>
          </cell>
          <cell r="K2772" t="str">
            <v>MS</v>
          </cell>
          <cell r="M2772" t="str">
            <v>V</v>
          </cell>
          <cell r="N2772">
            <v>38672.655601851853</v>
          </cell>
          <cell r="O2772" t="str">
            <v>gchateaug</v>
          </cell>
          <cell r="P2772">
            <v>38681.436840277776</v>
          </cell>
        </row>
        <row r="2773">
          <cell r="A2773" t="str">
            <v>1996</v>
          </cell>
          <cell r="B2773" t="str">
            <v>LT</v>
          </cell>
          <cell r="C2773" t="str">
            <v>NSE</v>
          </cell>
          <cell r="D2773" t="str">
            <v>A00</v>
          </cell>
          <cell r="E2773" t="str">
            <v>FTE</v>
          </cell>
          <cell r="F2773" t="str">
            <v>T</v>
          </cell>
          <cell r="G2773" t="str">
            <v>TOTAL</v>
          </cell>
          <cell r="H2773" t="str">
            <v>RSE</v>
          </cell>
          <cell r="I2773">
            <v>4975</v>
          </cell>
          <cell r="K2773" t="str">
            <v>MS</v>
          </cell>
          <cell r="M2773" t="str">
            <v>V</v>
          </cell>
          <cell r="N2773">
            <v>38672.655601851853</v>
          </cell>
          <cell r="O2773" t="str">
            <v>gchateaug</v>
          </cell>
          <cell r="P2773">
            <v>38681.436886574076</v>
          </cell>
        </row>
        <row r="2774">
          <cell r="A2774" t="str">
            <v>1996</v>
          </cell>
          <cell r="B2774" t="str">
            <v>LT</v>
          </cell>
          <cell r="C2774" t="str">
            <v>SSH</v>
          </cell>
          <cell r="D2774" t="str">
            <v>A00</v>
          </cell>
          <cell r="E2774" t="str">
            <v>FTE</v>
          </cell>
          <cell r="F2774" t="str">
            <v>T</v>
          </cell>
          <cell r="G2774" t="str">
            <v>TOTAL</v>
          </cell>
          <cell r="H2774" t="str">
            <v>RSE</v>
          </cell>
          <cell r="I2774">
            <v>2557</v>
          </cell>
          <cell r="K2774" t="str">
            <v>MS</v>
          </cell>
          <cell r="M2774" t="str">
            <v>V</v>
          </cell>
          <cell r="N2774">
            <v>38672.655601851853</v>
          </cell>
          <cell r="O2774" t="str">
            <v>gchateaug</v>
          </cell>
          <cell r="P2774">
            <v>38681.436886574076</v>
          </cell>
        </row>
        <row r="2775">
          <cell r="A2775" t="str">
            <v>1996</v>
          </cell>
          <cell r="B2775" t="str">
            <v>LV</v>
          </cell>
          <cell r="C2775" t="str">
            <v>SSH</v>
          </cell>
          <cell r="D2775" t="str">
            <v>A00</v>
          </cell>
          <cell r="E2775" t="str">
            <v>FTE</v>
          </cell>
          <cell r="F2775" t="str">
            <v>T</v>
          </cell>
          <cell r="G2775" t="str">
            <v>TOTAL</v>
          </cell>
          <cell r="H2775" t="str">
            <v>RSE</v>
          </cell>
          <cell r="I2775">
            <v>635</v>
          </cell>
          <cell r="K2775" t="str">
            <v>MS</v>
          </cell>
          <cell r="M2775" t="str">
            <v>V</v>
          </cell>
          <cell r="N2775">
            <v>38672.655601851853</v>
          </cell>
          <cell r="O2775" t="str">
            <v>gchateaug</v>
          </cell>
          <cell r="P2775">
            <v>38681.436898148146</v>
          </cell>
        </row>
        <row r="2776">
          <cell r="A2776" t="str">
            <v>1996</v>
          </cell>
          <cell r="B2776" t="str">
            <v>LV</v>
          </cell>
          <cell r="C2776" t="str">
            <v>NSE</v>
          </cell>
          <cell r="D2776" t="str">
            <v>A00</v>
          </cell>
          <cell r="E2776" t="str">
            <v>FTE</v>
          </cell>
          <cell r="F2776" t="str">
            <v>T</v>
          </cell>
          <cell r="G2776" t="str">
            <v>TOTAL</v>
          </cell>
          <cell r="H2776" t="str">
            <v>RSE</v>
          </cell>
          <cell r="I2776">
            <v>2204</v>
          </cell>
          <cell r="K2776" t="str">
            <v>MS</v>
          </cell>
          <cell r="M2776" t="str">
            <v>V</v>
          </cell>
          <cell r="N2776">
            <v>38672.655601851853</v>
          </cell>
          <cell r="O2776" t="str">
            <v>gchateaug</v>
          </cell>
          <cell r="P2776">
            <v>38681.436898148146</v>
          </cell>
        </row>
        <row r="2777">
          <cell r="A2777" t="str">
            <v>1996</v>
          </cell>
          <cell r="B2777" t="str">
            <v>PL</v>
          </cell>
          <cell r="C2777" t="str">
            <v>NSE</v>
          </cell>
          <cell r="D2777" t="str">
            <v>A00</v>
          </cell>
          <cell r="E2777" t="str">
            <v>FTE</v>
          </cell>
          <cell r="F2777" t="str">
            <v>T</v>
          </cell>
          <cell r="G2777" t="str">
            <v>TOTAL</v>
          </cell>
          <cell r="H2777" t="str">
            <v>RSE</v>
          </cell>
          <cell r="I2777">
            <v>42478</v>
          </cell>
          <cell r="K2777" t="str">
            <v>MS</v>
          </cell>
          <cell r="M2777" t="str">
            <v>V</v>
          </cell>
          <cell r="N2777">
            <v>38672.655601851853</v>
          </cell>
          <cell r="O2777" t="str">
            <v>gchateaug</v>
          </cell>
          <cell r="P2777">
            <v>38681.436909722222</v>
          </cell>
        </row>
        <row r="2778">
          <cell r="A2778" t="str">
            <v>1996</v>
          </cell>
          <cell r="B2778" t="str">
            <v>PL</v>
          </cell>
          <cell r="C2778" t="str">
            <v>SSH</v>
          </cell>
          <cell r="D2778" t="str">
            <v>A00</v>
          </cell>
          <cell r="E2778" t="str">
            <v>FTE</v>
          </cell>
          <cell r="F2778" t="str">
            <v>T</v>
          </cell>
          <cell r="G2778" t="str">
            <v>TOTAL</v>
          </cell>
          <cell r="H2778" t="str">
            <v>RSE</v>
          </cell>
          <cell r="I2778">
            <v>9996</v>
          </cell>
          <cell r="K2778" t="str">
            <v>MS</v>
          </cell>
          <cell r="M2778" t="str">
            <v>V</v>
          </cell>
          <cell r="N2778">
            <v>38672.655601851853</v>
          </cell>
          <cell r="O2778" t="str">
            <v>gchateaug</v>
          </cell>
          <cell r="P2778">
            <v>38681.436909722222</v>
          </cell>
        </row>
        <row r="2779">
          <cell r="A2779" t="str">
            <v>1996</v>
          </cell>
          <cell r="B2779" t="str">
            <v>SI</v>
          </cell>
          <cell r="C2779" t="str">
            <v>SSH</v>
          </cell>
          <cell r="D2779" t="str">
            <v>A00</v>
          </cell>
          <cell r="E2779" t="str">
            <v>FTE</v>
          </cell>
          <cell r="F2779" t="str">
            <v>T</v>
          </cell>
          <cell r="G2779" t="str">
            <v>TOTAL</v>
          </cell>
          <cell r="H2779" t="str">
            <v>RSE</v>
          </cell>
          <cell r="I2779">
            <v>905</v>
          </cell>
          <cell r="K2779" t="str">
            <v>MS</v>
          </cell>
          <cell r="M2779" t="str">
            <v>V</v>
          </cell>
          <cell r="N2779">
            <v>38672.655601851853</v>
          </cell>
          <cell r="O2779" t="str">
            <v>gchateaug</v>
          </cell>
          <cell r="P2779">
            <v>38681.436944444446</v>
          </cell>
        </row>
        <row r="2780">
          <cell r="A2780" t="str">
            <v>1996</v>
          </cell>
          <cell r="B2780" t="str">
            <v>SI</v>
          </cell>
          <cell r="C2780" t="str">
            <v>NSE</v>
          </cell>
          <cell r="D2780" t="str">
            <v>A00</v>
          </cell>
          <cell r="E2780" t="str">
            <v>FTE</v>
          </cell>
          <cell r="F2780" t="str">
            <v>T</v>
          </cell>
          <cell r="G2780" t="str">
            <v>TOTAL</v>
          </cell>
          <cell r="H2780" t="str">
            <v>RSE</v>
          </cell>
          <cell r="I2780">
            <v>3584</v>
          </cell>
          <cell r="K2780" t="str">
            <v>MS</v>
          </cell>
          <cell r="M2780" t="str">
            <v>V</v>
          </cell>
          <cell r="N2780">
            <v>38672.655601851853</v>
          </cell>
          <cell r="O2780" t="str">
            <v>gchateaug</v>
          </cell>
          <cell r="P2780">
            <v>38681.436944444446</v>
          </cell>
        </row>
        <row r="2781">
          <cell r="A2781" t="str">
            <v>1996</v>
          </cell>
          <cell r="B2781" t="str">
            <v>SK</v>
          </cell>
          <cell r="C2781" t="str">
            <v>SSH</v>
          </cell>
          <cell r="D2781" t="str">
            <v>A00</v>
          </cell>
          <cell r="E2781" t="str">
            <v>FTE</v>
          </cell>
          <cell r="F2781" t="str">
            <v>T</v>
          </cell>
          <cell r="G2781" t="str">
            <v>TOTAL</v>
          </cell>
          <cell r="H2781" t="str">
            <v>RSE</v>
          </cell>
          <cell r="I2781">
            <v>1176</v>
          </cell>
          <cell r="K2781" t="str">
            <v>MS</v>
          </cell>
          <cell r="M2781" t="str">
            <v>V</v>
          </cell>
          <cell r="N2781">
            <v>38672.655613425923</v>
          </cell>
          <cell r="O2781" t="str">
            <v>gchateaug</v>
          </cell>
          <cell r="P2781">
            <v>38681.436956018515</v>
          </cell>
        </row>
        <row r="2782">
          <cell r="A2782" t="str">
            <v>1996</v>
          </cell>
          <cell r="B2782" t="str">
            <v>SK</v>
          </cell>
          <cell r="C2782" t="str">
            <v>NSE</v>
          </cell>
          <cell r="D2782" t="str">
            <v>A00</v>
          </cell>
          <cell r="E2782" t="str">
            <v>FTE</v>
          </cell>
          <cell r="F2782" t="str">
            <v>T</v>
          </cell>
          <cell r="G2782" t="str">
            <v>TOTAL</v>
          </cell>
          <cell r="H2782" t="str">
            <v>RSE</v>
          </cell>
          <cell r="I2782">
            <v>8834</v>
          </cell>
          <cell r="K2782" t="str">
            <v>MS</v>
          </cell>
          <cell r="M2782" t="str">
            <v>V</v>
          </cell>
          <cell r="N2782">
            <v>38672.655613425923</v>
          </cell>
          <cell r="O2782" t="str">
            <v>gchateaug</v>
          </cell>
          <cell r="P2782">
            <v>38681.436956018515</v>
          </cell>
        </row>
        <row r="2783">
          <cell r="A2783" t="str">
            <v>1996</v>
          </cell>
          <cell r="B2783" t="str">
            <v>BG</v>
          </cell>
          <cell r="C2783" t="str">
            <v>SSH</v>
          </cell>
          <cell r="D2783" t="str">
            <v>A00</v>
          </cell>
          <cell r="E2783" t="str">
            <v>FTE</v>
          </cell>
          <cell r="F2783" t="str">
            <v>T</v>
          </cell>
          <cell r="G2783" t="str">
            <v>TOTAL</v>
          </cell>
          <cell r="H2783" t="str">
            <v>RSE</v>
          </cell>
          <cell r="I2783">
            <v>2426</v>
          </cell>
          <cell r="K2783" t="str">
            <v>MS</v>
          </cell>
          <cell r="M2783" t="str">
            <v>V</v>
          </cell>
          <cell r="N2783">
            <v>38672.655613425923</v>
          </cell>
          <cell r="O2783" t="str">
            <v>gchateaug</v>
          </cell>
          <cell r="P2783">
            <v>38681.43681712963</v>
          </cell>
        </row>
        <row r="2784">
          <cell r="A2784" t="str">
            <v>1996</v>
          </cell>
          <cell r="B2784" t="str">
            <v>BG</v>
          </cell>
          <cell r="C2784" t="str">
            <v>NSE</v>
          </cell>
          <cell r="D2784" t="str">
            <v>A00</v>
          </cell>
          <cell r="E2784" t="str">
            <v>FTE</v>
          </cell>
          <cell r="F2784" t="str">
            <v>T</v>
          </cell>
          <cell r="G2784" t="str">
            <v>TOTAL</v>
          </cell>
          <cell r="H2784" t="str">
            <v>RSE</v>
          </cell>
          <cell r="I2784">
            <v>12325</v>
          </cell>
          <cell r="K2784" t="str">
            <v>MS</v>
          </cell>
          <cell r="M2784" t="str">
            <v>V</v>
          </cell>
          <cell r="N2784">
            <v>38672.655613425923</v>
          </cell>
          <cell r="O2784" t="str">
            <v>gchateaug</v>
          </cell>
          <cell r="P2784">
            <v>38681.43681712963</v>
          </cell>
        </row>
        <row r="2785">
          <cell r="A2785" t="str">
            <v>1993</v>
          </cell>
          <cell r="B2785" t="str">
            <v>LT</v>
          </cell>
          <cell r="C2785" t="str">
            <v>SSH</v>
          </cell>
          <cell r="D2785" t="str">
            <v>A00</v>
          </cell>
          <cell r="E2785" t="str">
            <v>FTE</v>
          </cell>
          <cell r="F2785" t="str">
            <v>T</v>
          </cell>
          <cell r="G2785" t="str">
            <v>TOTAL</v>
          </cell>
          <cell r="H2785" t="str">
            <v>RSE</v>
          </cell>
          <cell r="J2785" t="str">
            <v>:</v>
          </cell>
          <cell r="K2785" t="str">
            <v>MS</v>
          </cell>
          <cell r="M2785" t="str">
            <v>V</v>
          </cell>
          <cell r="N2785">
            <v>38672.655624999999</v>
          </cell>
          <cell r="O2785" t="str">
            <v>gchateaug</v>
          </cell>
          <cell r="P2785">
            <v>38681.436493055553</v>
          </cell>
        </row>
        <row r="2786">
          <cell r="A2786" t="str">
            <v>1993</v>
          </cell>
          <cell r="B2786" t="str">
            <v>LV</v>
          </cell>
          <cell r="C2786" t="str">
            <v>SSH</v>
          </cell>
          <cell r="D2786" t="str">
            <v>A00</v>
          </cell>
          <cell r="E2786" t="str">
            <v>FTE</v>
          </cell>
          <cell r="F2786" t="str">
            <v>T</v>
          </cell>
          <cell r="G2786" t="str">
            <v>TOTAL</v>
          </cell>
          <cell r="H2786" t="str">
            <v>RSE</v>
          </cell>
          <cell r="I2786">
            <v>522</v>
          </cell>
          <cell r="K2786" t="str">
            <v>MS</v>
          </cell>
          <cell r="M2786" t="str">
            <v>V</v>
          </cell>
          <cell r="N2786">
            <v>38672.655624999999</v>
          </cell>
          <cell r="O2786" t="str">
            <v>gchateaug</v>
          </cell>
          <cell r="P2786">
            <v>38681.436493055553</v>
          </cell>
        </row>
        <row r="2787">
          <cell r="A2787" t="str">
            <v>1993</v>
          </cell>
          <cell r="B2787" t="str">
            <v>LV</v>
          </cell>
          <cell r="C2787" t="str">
            <v>NSE</v>
          </cell>
          <cell r="D2787" t="str">
            <v>A00</v>
          </cell>
          <cell r="E2787" t="str">
            <v>FTE</v>
          </cell>
          <cell r="F2787" t="str">
            <v>T</v>
          </cell>
          <cell r="G2787" t="str">
            <v>TOTAL</v>
          </cell>
          <cell r="H2787" t="str">
            <v>RSE</v>
          </cell>
          <cell r="I2787">
            <v>3477</v>
          </cell>
          <cell r="K2787" t="str">
            <v>MS</v>
          </cell>
          <cell r="M2787" t="str">
            <v>V</v>
          </cell>
          <cell r="N2787">
            <v>38672.655624999999</v>
          </cell>
          <cell r="O2787" t="str">
            <v>gchateaug</v>
          </cell>
          <cell r="P2787">
            <v>38681.436493055553</v>
          </cell>
        </row>
        <row r="2788">
          <cell r="A2788" t="str">
            <v>1993</v>
          </cell>
          <cell r="B2788" t="str">
            <v>PL</v>
          </cell>
          <cell r="C2788" t="str">
            <v>SSH</v>
          </cell>
          <cell r="D2788" t="str">
            <v>A00</v>
          </cell>
          <cell r="E2788" t="str">
            <v>FTE</v>
          </cell>
          <cell r="F2788" t="str">
            <v>T</v>
          </cell>
          <cell r="G2788" t="str">
            <v>TOTAL</v>
          </cell>
          <cell r="H2788" t="str">
            <v>RSE</v>
          </cell>
          <cell r="J2788" t="str">
            <v>:</v>
          </cell>
          <cell r="K2788" t="str">
            <v>MS</v>
          </cell>
          <cell r="M2788" t="str">
            <v>V</v>
          </cell>
          <cell r="N2788">
            <v>38672.655624999999</v>
          </cell>
          <cell r="O2788" t="str">
            <v>gchateaug</v>
          </cell>
          <cell r="P2788">
            <v>38681.43650462963</v>
          </cell>
        </row>
        <row r="2789">
          <cell r="A2789" t="str">
            <v>1993</v>
          </cell>
          <cell r="B2789" t="str">
            <v>PL</v>
          </cell>
          <cell r="C2789" t="str">
            <v>NSE</v>
          </cell>
          <cell r="D2789" t="str">
            <v>A00</v>
          </cell>
          <cell r="E2789" t="str">
            <v>FTE</v>
          </cell>
          <cell r="F2789" t="str">
            <v>T</v>
          </cell>
          <cell r="G2789" t="str">
            <v>TOTAL</v>
          </cell>
          <cell r="H2789" t="str">
            <v>RSE</v>
          </cell>
          <cell r="J2789" t="str">
            <v>:</v>
          </cell>
          <cell r="K2789" t="str">
            <v>MS</v>
          </cell>
          <cell r="M2789" t="str">
            <v>V</v>
          </cell>
          <cell r="N2789">
            <v>38672.655624999999</v>
          </cell>
          <cell r="O2789" t="str">
            <v>gchateaug</v>
          </cell>
          <cell r="P2789">
            <v>38681.43650462963</v>
          </cell>
        </row>
        <row r="2790">
          <cell r="A2790" t="str">
            <v>1993</v>
          </cell>
          <cell r="B2790" t="str">
            <v>SI</v>
          </cell>
          <cell r="C2790" t="str">
            <v>SSH</v>
          </cell>
          <cell r="D2790" t="str">
            <v>A00</v>
          </cell>
          <cell r="E2790" t="str">
            <v>FTE</v>
          </cell>
          <cell r="F2790" t="str">
            <v>T</v>
          </cell>
          <cell r="G2790" t="str">
            <v>TOTAL</v>
          </cell>
          <cell r="H2790" t="str">
            <v>RSE</v>
          </cell>
          <cell r="I2790">
            <v>767</v>
          </cell>
          <cell r="K2790" t="str">
            <v>MS</v>
          </cell>
          <cell r="M2790" t="str">
            <v>V</v>
          </cell>
          <cell r="N2790">
            <v>38672.655624999999</v>
          </cell>
          <cell r="O2790" t="str">
            <v>gchateaug</v>
          </cell>
          <cell r="P2790">
            <v>38681.436527777776</v>
          </cell>
        </row>
        <row r="2791">
          <cell r="A2791" t="str">
            <v>1993</v>
          </cell>
          <cell r="B2791" t="str">
            <v>SI</v>
          </cell>
          <cell r="C2791" t="str">
            <v>NSE</v>
          </cell>
          <cell r="D2791" t="str">
            <v>A00</v>
          </cell>
          <cell r="E2791" t="str">
            <v>FTE</v>
          </cell>
          <cell r="F2791" t="str">
            <v>T</v>
          </cell>
          <cell r="G2791" t="str">
            <v>TOTAL</v>
          </cell>
          <cell r="H2791" t="str">
            <v>RSE</v>
          </cell>
          <cell r="I2791">
            <v>2978</v>
          </cell>
          <cell r="K2791" t="str">
            <v>MS</v>
          </cell>
          <cell r="M2791" t="str">
            <v>V</v>
          </cell>
          <cell r="N2791">
            <v>38672.655624999999</v>
          </cell>
          <cell r="O2791" t="str">
            <v>gchateaug</v>
          </cell>
          <cell r="P2791">
            <v>38681.436527777776</v>
          </cell>
        </row>
        <row r="2792">
          <cell r="A2792" t="str">
            <v>1993</v>
          </cell>
          <cell r="B2792" t="str">
            <v>SK</v>
          </cell>
          <cell r="C2792" t="str">
            <v>SSH</v>
          </cell>
          <cell r="D2792" t="str">
            <v>A00</v>
          </cell>
          <cell r="E2792" t="str">
            <v>FTE</v>
          </cell>
          <cell r="F2792" t="str">
            <v>T</v>
          </cell>
          <cell r="G2792" t="str">
            <v>TOTAL</v>
          </cell>
          <cell r="H2792" t="str">
            <v>RSE</v>
          </cell>
          <cell r="J2792" t="str">
            <v>:</v>
          </cell>
          <cell r="K2792" t="str">
            <v>MS</v>
          </cell>
          <cell r="M2792" t="str">
            <v>V</v>
          </cell>
          <cell r="N2792">
            <v>38672.655624999999</v>
          </cell>
          <cell r="O2792" t="str">
            <v>gchateaug</v>
          </cell>
          <cell r="P2792">
            <v>38681.436527777776</v>
          </cell>
        </row>
        <row r="2793">
          <cell r="A2793" t="str">
            <v>1993</v>
          </cell>
          <cell r="B2793" t="str">
            <v>SK</v>
          </cell>
          <cell r="C2793" t="str">
            <v>NSE</v>
          </cell>
          <cell r="D2793" t="str">
            <v>A00</v>
          </cell>
          <cell r="E2793" t="str">
            <v>FTE</v>
          </cell>
          <cell r="F2793" t="str">
            <v>T</v>
          </cell>
          <cell r="G2793" t="str">
            <v>TOTAL</v>
          </cell>
          <cell r="H2793" t="str">
            <v>RSE</v>
          </cell>
          <cell r="J2793" t="str">
            <v>:</v>
          </cell>
          <cell r="K2793" t="str">
            <v>MS</v>
          </cell>
          <cell r="M2793" t="str">
            <v>V</v>
          </cell>
          <cell r="N2793">
            <v>38672.655624999999</v>
          </cell>
          <cell r="O2793" t="str">
            <v>gchateaug</v>
          </cell>
          <cell r="P2793">
            <v>38681.436527777776</v>
          </cell>
        </row>
        <row r="2794">
          <cell r="A2794" t="str">
            <v>1993</v>
          </cell>
          <cell r="B2794" t="str">
            <v>BG</v>
          </cell>
          <cell r="C2794" t="str">
            <v>SSH</v>
          </cell>
          <cell r="D2794" t="str">
            <v>A00</v>
          </cell>
          <cell r="E2794" t="str">
            <v>FTE</v>
          </cell>
          <cell r="F2794" t="str">
            <v>T</v>
          </cell>
          <cell r="G2794" t="str">
            <v>TOTAL</v>
          </cell>
          <cell r="H2794" t="str">
            <v>RSE</v>
          </cell>
          <cell r="I2794">
            <v>4275</v>
          </cell>
          <cell r="K2794" t="str">
            <v>MS</v>
          </cell>
          <cell r="M2794" t="str">
            <v>V</v>
          </cell>
          <cell r="N2794">
            <v>38672.655624999999</v>
          </cell>
          <cell r="O2794" t="str">
            <v>gchateaug</v>
          </cell>
          <cell r="P2794">
            <v>38681.43644675926</v>
          </cell>
        </row>
        <row r="2795">
          <cell r="A2795" t="str">
            <v>1993</v>
          </cell>
          <cell r="B2795" t="str">
            <v>BG</v>
          </cell>
          <cell r="C2795" t="str">
            <v>NSE</v>
          </cell>
          <cell r="D2795" t="str">
            <v>A00</v>
          </cell>
          <cell r="E2795" t="str">
            <v>FTE</v>
          </cell>
          <cell r="F2795" t="str">
            <v>T</v>
          </cell>
          <cell r="G2795" t="str">
            <v>TOTAL</v>
          </cell>
          <cell r="H2795" t="str">
            <v>RSE</v>
          </cell>
          <cell r="I2795">
            <v>23017</v>
          </cell>
          <cell r="K2795" t="str">
            <v>MS</v>
          </cell>
          <cell r="M2795" t="str">
            <v>V</v>
          </cell>
          <cell r="N2795">
            <v>38672.655624999999</v>
          </cell>
          <cell r="O2795" t="str">
            <v>gchateaug</v>
          </cell>
          <cell r="P2795">
            <v>38681.43644675926</v>
          </cell>
        </row>
        <row r="2796">
          <cell r="A2796" t="str">
            <v>1993</v>
          </cell>
          <cell r="B2796" t="str">
            <v>RO</v>
          </cell>
          <cell r="C2796" t="str">
            <v>NSE</v>
          </cell>
          <cell r="D2796" t="str">
            <v>A00</v>
          </cell>
          <cell r="E2796" t="str">
            <v>FTE</v>
          </cell>
          <cell r="F2796" t="str">
            <v>T</v>
          </cell>
          <cell r="G2796" t="str">
            <v>TOTAL</v>
          </cell>
          <cell r="H2796" t="str">
            <v>RSE</v>
          </cell>
          <cell r="J2796" t="str">
            <v>:</v>
          </cell>
          <cell r="K2796" t="str">
            <v>MS</v>
          </cell>
          <cell r="M2796" t="str">
            <v>V</v>
          </cell>
          <cell r="N2796">
            <v>38672.655624999999</v>
          </cell>
          <cell r="O2796" t="str">
            <v>gchateaug</v>
          </cell>
          <cell r="P2796">
            <v>38681.436516203707</v>
          </cell>
        </row>
        <row r="2797">
          <cell r="A2797" t="str">
            <v>1993</v>
          </cell>
          <cell r="B2797" t="str">
            <v>RO</v>
          </cell>
          <cell r="C2797" t="str">
            <v>SSH</v>
          </cell>
          <cell r="D2797" t="str">
            <v>A00</v>
          </cell>
          <cell r="E2797" t="str">
            <v>FTE</v>
          </cell>
          <cell r="F2797" t="str">
            <v>T</v>
          </cell>
          <cell r="G2797" t="str">
            <v>TOTAL</v>
          </cell>
          <cell r="H2797" t="str">
            <v>RSE</v>
          </cell>
          <cell r="J2797" t="str">
            <v>:</v>
          </cell>
          <cell r="K2797" t="str">
            <v>MS</v>
          </cell>
          <cell r="M2797" t="str">
            <v>V</v>
          </cell>
          <cell r="N2797">
            <v>38672.655624999999</v>
          </cell>
          <cell r="O2797" t="str">
            <v>gchateaug</v>
          </cell>
          <cell r="P2797">
            <v>38681.436516203707</v>
          </cell>
        </row>
        <row r="2798">
          <cell r="A2798" t="str">
            <v>1996</v>
          </cell>
          <cell r="B2798" t="str">
            <v>RO</v>
          </cell>
          <cell r="C2798" t="str">
            <v>NSE</v>
          </cell>
          <cell r="D2798" t="str">
            <v>A00</v>
          </cell>
          <cell r="E2798" t="str">
            <v>FTE</v>
          </cell>
          <cell r="F2798" t="str">
            <v>T</v>
          </cell>
          <cell r="G2798" t="str">
            <v>TOTAL</v>
          </cell>
          <cell r="H2798" t="str">
            <v>RSE</v>
          </cell>
          <cell r="I2798">
            <v>28681</v>
          </cell>
          <cell r="K2798" t="str">
            <v>MS</v>
          </cell>
          <cell r="M2798" t="str">
            <v>V</v>
          </cell>
          <cell r="N2798">
            <v>38672.655613425923</v>
          </cell>
          <cell r="O2798" t="str">
            <v>gchateaug</v>
          </cell>
          <cell r="P2798">
            <v>38681.436921296299</v>
          </cell>
        </row>
        <row r="2799">
          <cell r="A2799" t="str">
            <v>1996</v>
          </cell>
          <cell r="B2799" t="str">
            <v>RO</v>
          </cell>
          <cell r="C2799" t="str">
            <v>SSH</v>
          </cell>
          <cell r="D2799" t="str">
            <v>A00</v>
          </cell>
          <cell r="E2799" t="str">
            <v>FTE</v>
          </cell>
          <cell r="F2799" t="str">
            <v>T</v>
          </cell>
          <cell r="G2799" t="str">
            <v>TOTAL</v>
          </cell>
          <cell r="H2799" t="str">
            <v>RSE</v>
          </cell>
          <cell r="I2799">
            <v>1622</v>
          </cell>
          <cell r="K2799" t="str">
            <v>MS</v>
          </cell>
          <cell r="M2799" t="str">
            <v>V</v>
          </cell>
          <cell r="N2799">
            <v>38672.655613425923</v>
          </cell>
          <cell r="O2799" t="str">
            <v>gchateaug</v>
          </cell>
          <cell r="P2799">
            <v>38681.436921296299</v>
          </cell>
        </row>
        <row r="2800">
          <cell r="A2800" t="str">
            <v>1992</v>
          </cell>
          <cell r="B2800" t="str">
            <v>SK</v>
          </cell>
          <cell r="C2800" t="str">
            <v>NSE</v>
          </cell>
          <cell r="D2800" t="str">
            <v>A00</v>
          </cell>
          <cell r="E2800" t="str">
            <v>FTE</v>
          </cell>
          <cell r="F2800" t="str">
            <v>T</v>
          </cell>
          <cell r="G2800" t="str">
            <v>TOTAL</v>
          </cell>
          <cell r="H2800" t="str">
            <v>RSE</v>
          </cell>
          <cell r="J2800" t="str">
            <v>:</v>
          </cell>
          <cell r="K2800" t="str">
            <v>MS</v>
          </cell>
          <cell r="M2800" t="str">
            <v>V</v>
          </cell>
          <cell r="N2800">
            <v>38672.655624999999</v>
          </cell>
          <cell r="O2800" t="str">
            <v>gchateaug</v>
          </cell>
          <cell r="P2800">
            <v>38681.436435185184</v>
          </cell>
        </row>
        <row r="2801">
          <cell r="A2801" t="str">
            <v>1992</v>
          </cell>
          <cell r="B2801" t="str">
            <v>BG</v>
          </cell>
          <cell r="C2801" t="str">
            <v>NSE</v>
          </cell>
          <cell r="D2801" t="str">
            <v>A00</v>
          </cell>
          <cell r="E2801" t="str">
            <v>FTE</v>
          </cell>
          <cell r="F2801" t="str">
            <v>T</v>
          </cell>
          <cell r="G2801" t="str">
            <v>TOTAL</v>
          </cell>
          <cell r="H2801" t="str">
            <v>RSE</v>
          </cell>
          <cell r="J2801" t="str">
            <v>:</v>
          </cell>
          <cell r="K2801" t="str">
            <v>MS</v>
          </cell>
          <cell r="M2801" t="str">
            <v>V</v>
          </cell>
          <cell r="N2801">
            <v>38672.655624999999</v>
          </cell>
          <cell r="O2801" t="str">
            <v>gchateaug</v>
          </cell>
          <cell r="P2801">
            <v>38681.436354166668</v>
          </cell>
        </row>
        <row r="2802">
          <cell r="A2802" t="str">
            <v>1992</v>
          </cell>
          <cell r="B2802" t="str">
            <v>SK</v>
          </cell>
          <cell r="C2802" t="str">
            <v>SSH</v>
          </cell>
          <cell r="D2802" t="str">
            <v>A00</v>
          </cell>
          <cell r="E2802" t="str">
            <v>FTE</v>
          </cell>
          <cell r="F2802" t="str">
            <v>T</v>
          </cell>
          <cell r="G2802" t="str">
            <v>TOTAL</v>
          </cell>
          <cell r="H2802" t="str">
            <v>RSE</v>
          </cell>
          <cell r="J2802" t="str">
            <v>:</v>
          </cell>
          <cell r="K2802" t="str">
            <v>MS</v>
          </cell>
          <cell r="M2802" t="str">
            <v>V</v>
          </cell>
          <cell r="N2802">
            <v>38672.655624999999</v>
          </cell>
          <cell r="O2802" t="str">
            <v>gchateaug</v>
          </cell>
          <cell r="P2802">
            <v>38681.436435185184</v>
          </cell>
        </row>
        <row r="2803">
          <cell r="A2803" t="str">
            <v>1992</v>
          </cell>
          <cell r="B2803" t="str">
            <v>BG</v>
          </cell>
          <cell r="C2803" t="str">
            <v>SSH</v>
          </cell>
          <cell r="D2803" t="str">
            <v>A00</v>
          </cell>
          <cell r="E2803" t="str">
            <v>FTE</v>
          </cell>
          <cell r="F2803" t="str">
            <v>T</v>
          </cell>
          <cell r="G2803" t="str">
            <v>TOTAL</v>
          </cell>
          <cell r="H2803" t="str">
            <v>RSE</v>
          </cell>
          <cell r="J2803" t="str">
            <v>:</v>
          </cell>
          <cell r="K2803" t="str">
            <v>MS</v>
          </cell>
          <cell r="M2803" t="str">
            <v>V</v>
          </cell>
          <cell r="N2803">
            <v>38672.655624999999</v>
          </cell>
          <cell r="O2803" t="str">
            <v>gchateaug</v>
          </cell>
          <cell r="P2803">
            <v>38681.436354166668</v>
          </cell>
        </row>
        <row r="2804">
          <cell r="A2804" t="str">
            <v>1992</v>
          </cell>
          <cell r="B2804" t="str">
            <v>RO</v>
          </cell>
          <cell r="C2804" t="str">
            <v>SSH</v>
          </cell>
          <cell r="D2804" t="str">
            <v>A00</v>
          </cell>
          <cell r="E2804" t="str">
            <v>FTE</v>
          </cell>
          <cell r="F2804" t="str">
            <v>T</v>
          </cell>
          <cell r="G2804" t="str">
            <v>TOTAL</v>
          </cell>
          <cell r="H2804" t="str">
            <v>RSE</v>
          </cell>
          <cell r="J2804" t="str">
            <v>:</v>
          </cell>
          <cell r="K2804" t="str">
            <v>MS</v>
          </cell>
          <cell r="M2804" t="str">
            <v>V</v>
          </cell>
          <cell r="N2804">
            <v>38672.655624999999</v>
          </cell>
          <cell r="O2804" t="str">
            <v>gchateaug</v>
          </cell>
          <cell r="P2804">
            <v>38681.436423611114</v>
          </cell>
        </row>
        <row r="2805">
          <cell r="A2805" t="str">
            <v>1992</v>
          </cell>
          <cell r="B2805" t="str">
            <v>RO</v>
          </cell>
          <cell r="C2805" t="str">
            <v>NSE</v>
          </cell>
          <cell r="D2805" t="str">
            <v>A00</v>
          </cell>
          <cell r="E2805" t="str">
            <v>FTE</v>
          </cell>
          <cell r="F2805" t="str">
            <v>T</v>
          </cell>
          <cell r="G2805" t="str">
            <v>TOTAL</v>
          </cell>
          <cell r="H2805" t="str">
            <v>RSE</v>
          </cell>
          <cell r="J2805" t="str">
            <v>:</v>
          </cell>
          <cell r="K2805" t="str">
            <v>MS</v>
          </cell>
          <cell r="M2805" t="str">
            <v>V</v>
          </cell>
          <cell r="N2805">
            <v>38672.655624999999</v>
          </cell>
          <cell r="O2805" t="str">
            <v>gchateaug</v>
          </cell>
          <cell r="P2805">
            <v>38681.436423611114</v>
          </cell>
        </row>
        <row r="2806">
          <cell r="A2806" t="str">
            <v>2003</v>
          </cell>
          <cell r="B2806" t="str">
            <v>LV</v>
          </cell>
          <cell r="C2806" t="str">
            <v>SO_SC</v>
          </cell>
          <cell r="D2806" t="str">
            <v>A00</v>
          </cell>
          <cell r="E2806" t="str">
            <v>FTE</v>
          </cell>
          <cell r="F2806" t="str">
            <v>T</v>
          </cell>
          <cell r="G2806" t="str">
            <v>TOTAL</v>
          </cell>
          <cell r="H2806" t="str">
            <v>RSE</v>
          </cell>
          <cell r="I2806">
            <v>635</v>
          </cell>
          <cell r="K2806" t="str">
            <v>MS</v>
          </cell>
          <cell r="M2806" t="str">
            <v>V</v>
          </cell>
          <cell r="N2806">
            <v>38616.774675925924</v>
          </cell>
          <cell r="O2806" t="str">
            <v>gchateaug</v>
          </cell>
          <cell r="P2806">
            <v>38681.438460648147</v>
          </cell>
        </row>
        <row r="2807">
          <cell r="A2807" t="str">
            <v>2003</v>
          </cell>
          <cell r="B2807" t="str">
            <v>LV</v>
          </cell>
          <cell r="C2807" t="str">
            <v>SSH</v>
          </cell>
          <cell r="D2807" t="str">
            <v>A00</v>
          </cell>
          <cell r="E2807" t="str">
            <v>FTE</v>
          </cell>
          <cell r="F2807" t="str">
            <v>T</v>
          </cell>
          <cell r="G2807" t="str">
            <v>TOTAL</v>
          </cell>
          <cell r="H2807" t="str">
            <v>RSE</v>
          </cell>
          <cell r="I2807">
            <v>998</v>
          </cell>
          <cell r="K2807" t="str">
            <v>MS</v>
          </cell>
          <cell r="M2807" t="str">
            <v>V</v>
          </cell>
          <cell r="N2807">
            <v>38616.774675925924</v>
          </cell>
          <cell r="O2807" t="str">
            <v>gchateaug</v>
          </cell>
          <cell r="P2807">
            <v>38681.438460648147</v>
          </cell>
          <cell r="Q2807" t="str">
            <v>gchateaug</v>
          </cell>
        </row>
        <row r="2808">
          <cell r="A2808" t="str">
            <v>2003</v>
          </cell>
          <cell r="B2808" t="str">
            <v>LV</v>
          </cell>
          <cell r="C2808" t="str">
            <v>TOTAL</v>
          </cell>
          <cell r="D2808" t="str">
            <v>A00</v>
          </cell>
          <cell r="E2808" t="str">
            <v>FTE</v>
          </cell>
          <cell r="F2808" t="str">
            <v>T</v>
          </cell>
          <cell r="G2808" t="str">
            <v>TOTAL</v>
          </cell>
          <cell r="H2808" t="str">
            <v>RSE</v>
          </cell>
          <cell r="I2808">
            <v>3203</v>
          </cell>
          <cell r="K2808" t="str">
            <v>MS</v>
          </cell>
          <cell r="M2808" t="str">
            <v>V</v>
          </cell>
          <cell r="N2808">
            <v>38616.774675925924</v>
          </cell>
          <cell r="O2808" t="str">
            <v>gchateaug</v>
          </cell>
          <cell r="P2808">
            <v>38681.438460648147</v>
          </cell>
        </row>
        <row r="2809">
          <cell r="A2809" t="str">
            <v>2003</v>
          </cell>
          <cell r="B2809" t="str">
            <v>HR</v>
          </cell>
          <cell r="C2809" t="str">
            <v>SSH</v>
          </cell>
          <cell r="D2809" t="str">
            <v>A00</v>
          </cell>
          <cell r="E2809" t="str">
            <v>FTE</v>
          </cell>
          <cell r="F2809" t="str">
            <v>T</v>
          </cell>
          <cell r="G2809" t="str">
            <v>TOTAL</v>
          </cell>
          <cell r="H2809" t="str">
            <v>RSE</v>
          </cell>
          <cell r="I2809">
            <v>1467</v>
          </cell>
          <cell r="K2809" t="str">
            <v>MS</v>
          </cell>
          <cell r="M2809" t="str">
            <v>V</v>
          </cell>
          <cell r="N2809">
            <v>38616.774699074071</v>
          </cell>
          <cell r="O2809" t="str">
            <v>gchateaug</v>
          </cell>
          <cell r="P2809">
            <v>38681.438460648147</v>
          </cell>
        </row>
        <row r="2810">
          <cell r="A2810" t="str">
            <v>2003</v>
          </cell>
          <cell r="B2810" t="str">
            <v>HR</v>
          </cell>
          <cell r="C2810" t="str">
            <v>TOTAL</v>
          </cell>
          <cell r="D2810" t="str">
            <v>A00</v>
          </cell>
          <cell r="E2810" t="str">
            <v>FTE</v>
          </cell>
          <cell r="F2810" t="str">
            <v>T</v>
          </cell>
          <cell r="G2810" t="str">
            <v>TOTAL</v>
          </cell>
          <cell r="H2810" t="str">
            <v>RSE</v>
          </cell>
          <cell r="I2810">
            <v>5861</v>
          </cell>
          <cell r="K2810" t="str">
            <v>MS</v>
          </cell>
          <cell r="M2810" t="str">
            <v>V</v>
          </cell>
          <cell r="N2810">
            <v>38616.774699074071</v>
          </cell>
          <cell r="O2810" t="str">
            <v>gchateaug</v>
          </cell>
          <cell r="P2810">
            <v>38681.438460648147</v>
          </cell>
        </row>
        <row r="2811">
          <cell r="A2811" t="str">
            <v>2003</v>
          </cell>
          <cell r="B2811" t="str">
            <v>NO</v>
          </cell>
          <cell r="C2811" t="str">
            <v>TOTAL</v>
          </cell>
          <cell r="D2811" t="str">
            <v>A00</v>
          </cell>
          <cell r="E2811" t="str">
            <v>FTE</v>
          </cell>
          <cell r="F2811" t="str">
            <v>T</v>
          </cell>
          <cell r="G2811" t="str">
            <v>TOTAL</v>
          </cell>
          <cell r="H2811" t="str">
            <v>RSE</v>
          </cell>
          <cell r="I2811">
            <v>20989</v>
          </cell>
          <cell r="K2811" t="str">
            <v>MS</v>
          </cell>
          <cell r="M2811" t="str">
            <v>V</v>
          </cell>
          <cell r="N2811">
            <v>38616.774699074071</v>
          </cell>
          <cell r="O2811" t="str">
            <v>gchateaug</v>
          </cell>
          <cell r="P2811">
            <v>38681.438460648147</v>
          </cell>
        </row>
        <row r="2812">
          <cell r="A2812" t="str">
            <v>2003</v>
          </cell>
          <cell r="B2812" t="str">
            <v>CZ</v>
          </cell>
          <cell r="C2812" t="str">
            <v>EN_TE</v>
          </cell>
          <cell r="D2812" t="str">
            <v>A00</v>
          </cell>
          <cell r="E2812" t="str">
            <v>FTE</v>
          </cell>
          <cell r="F2812" t="str">
            <v>T</v>
          </cell>
          <cell r="G2812" t="str">
            <v>TOTAL</v>
          </cell>
          <cell r="H2812" t="str">
            <v>RSE</v>
          </cell>
          <cell r="I2812">
            <v>6836</v>
          </cell>
          <cell r="K2812" t="str">
            <v>MS</v>
          </cell>
          <cell r="M2812" t="str">
            <v>V</v>
          </cell>
          <cell r="N2812">
            <v>38616.774629629632</v>
          </cell>
          <cell r="O2812" t="str">
            <v>gchateaug</v>
          </cell>
          <cell r="P2812">
            <v>38681.438449074078</v>
          </cell>
        </row>
        <row r="2813">
          <cell r="A2813" t="str">
            <v>2003</v>
          </cell>
          <cell r="B2813" t="str">
            <v>CZ</v>
          </cell>
          <cell r="C2813" t="str">
            <v>HUM</v>
          </cell>
          <cell r="D2813" t="str">
            <v>A00</v>
          </cell>
          <cell r="E2813" t="str">
            <v>FTE</v>
          </cell>
          <cell r="F2813" t="str">
            <v>T</v>
          </cell>
          <cell r="G2813" t="str">
            <v>TOTAL</v>
          </cell>
          <cell r="H2813" t="str">
            <v>RSE</v>
          </cell>
          <cell r="I2813">
            <v>1025</v>
          </cell>
          <cell r="K2813" t="str">
            <v>MS</v>
          </cell>
          <cell r="M2813" t="str">
            <v>V</v>
          </cell>
          <cell r="N2813">
            <v>38616.774629629632</v>
          </cell>
          <cell r="O2813" t="str">
            <v>gchateaug</v>
          </cell>
          <cell r="P2813">
            <v>38681.438449074078</v>
          </cell>
        </row>
        <row r="2814">
          <cell r="A2814" t="str">
            <v>2003</v>
          </cell>
          <cell r="B2814" t="str">
            <v>BG</v>
          </cell>
          <cell r="C2814" t="str">
            <v>SSH</v>
          </cell>
          <cell r="D2814" t="str">
            <v>A00</v>
          </cell>
          <cell r="E2814" t="str">
            <v>FTE</v>
          </cell>
          <cell r="F2814" t="str">
            <v>T</v>
          </cell>
          <cell r="G2814" t="str">
            <v>TOTAL</v>
          </cell>
          <cell r="H2814" t="str">
            <v>RSE</v>
          </cell>
          <cell r="I2814">
            <v>1691</v>
          </cell>
          <cell r="K2814" t="str">
            <v>MS</v>
          </cell>
          <cell r="M2814" t="str">
            <v>V</v>
          </cell>
          <cell r="N2814">
            <v>38616.774652777778</v>
          </cell>
          <cell r="O2814" t="str">
            <v>gchateaug</v>
          </cell>
          <cell r="P2814">
            <v>38681.438449074078</v>
          </cell>
          <cell r="Q2814" t="str">
            <v>gchateaug</v>
          </cell>
        </row>
        <row r="2815">
          <cell r="A2815" t="str">
            <v>2003</v>
          </cell>
          <cell r="B2815" t="str">
            <v>BG</v>
          </cell>
          <cell r="C2815" t="str">
            <v>TOTAL</v>
          </cell>
          <cell r="D2815" t="str">
            <v>A00</v>
          </cell>
          <cell r="E2815" t="str">
            <v>FTE</v>
          </cell>
          <cell r="F2815" t="str">
            <v>T</v>
          </cell>
          <cell r="G2815" t="str">
            <v>TOTAL</v>
          </cell>
          <cell r="H2815" t="str">
            <v>RSE</v>
          </cell>
          <cell r="I2815">
            <v>9589</v>
          </cell>
          <cell r="K2815" t="str">
            <v>MS</v>
          </cell>
          <cell r="M2815" t="str">
            <v>V</v>
          </cell>
          <cell r="N2815">
            <v>38616.774652777778</v>
          </cell>
          <cell r="O2815" t="str">
            <v>gchateaug</v>
          </cell>
          <cell r="P2815">
            <v>38681.438449074078</v>
          </cell>
        </row>
        <row r="2816">
          <cell r="A2816" t="str">
            <v>2003</v>
          </cell>
          <cell r="B2816" t="str">
            <v>SE</v>
          </cell>
          <cell r="C2816" t="str">
            <v>TOTAL</v>
          </cell>
          <cell r="D2816" t="str">
            <v>A00</v>
          </cell>
          <cell r="E2816" t="str">
            <v>FTE</v>
          </cell>
          <cell r="F2816" t="str">
            <v>T</v>
          </cell>
          <cell r="G2816" t="str">
            <v>TOTAL</v>
          </cell>
          <cell r="H2816" t="str">
            <v>RSE</v>
          </cell>
          <cell r="I2816">
            <v>48400</v>
          </cell>
          <cell r="K2816" t="str">
            <v>MS</v>
          </cell>
          <cell r="M2816" t="str">
            <v>V</v>
          </cell>
          <cell r="N2816">
            <v>38616.774675925924</v>
          </cell>
          <cell r="O2816" t="str">
            <v>gchateaug</v>
          </cell>
          <cell r="P2816">
            <v>38681.438472222224</v>
          </cell>
          <cell r="Q2816" t="str">
            <v>gchateaug</v>
          </cell>
        </row>
        <row r="2817">
          <cell r="A2817" t="str">
            <v>2003</v>
          </cell>
          <cell r="B2817" t="str">
            <v>SI</v>
          </cell>
          <cell r="C2817" t="str">
            <v>TOTAL</v>
          </cell>
          <cell r="D2817" t="str">
            <v>A00</v>
          </cell>
          <cell r="E2817" t="str">
            <v>FTE</v>
          </cell>
          <cell r="F2817" t="str">
            <v>T</v>
          </cell>
          <cell r="G2817" t="str">
            <v>TOTAL</v>
          </cell>
          <cell r="H2817" t="str">
            <v>RSE</v>
          </cell>
          <cell r="I2817">
            <v>4815</v>
          </cell>
          <cell r="K2817" t="str">
            <v>MS</v>
          </cell>
          <cell r="M2817" t="str">
            <v>V</v>
          </cell>
          <cell r="N2817">
            <v>38616.774675925924</v>
          </cell>
          <cell r="O2817" t="str">
            <v>gchateaug</v>
          </cell>
          <cell r="P2817">
            <v>38681.438472222224</v>
          </cell>
        </row>
        <row r="2818">
          <cell r="A2818" t="str">
            <v>2003</v>
          </cell>
          <cell r="B2818" t="str">
            <v>SK</v>
          </cell>
          <cell r="C2818" t="str">
            <v>AG_SC</v>
          </cell>
          <cell r="D2818" t="str">
            <v>A00</v>
          </cell>
          <cell r="E2818" t="str">
            <v>FTE</v>
          </cell>
          <cell r="F2818" t="str">
            <v>T</v>
          </cell>
          <cell r="G2818" t="str">
            <v>TOTAL</v>
          </cell>
          <cell r="H2818" t="str">
            <v>RSE</v>
          </cell>
          <cell r="I2818">
            <v>895</v>
          </cell>
          <cell r="K2818" t="str">
            <v>MS</v>
          </cell>
          <cell r="M2818" t="str">
            <v>V</v>
          </cell>
          <cell r="N2818">
            <v>38616.774675925924</v>
          </cell>
          <cell r="O2818" t="str">
            <v>gchateaug</v>
          </cell>
          <cell r="P2818">
            <v>38681.438472222224</v>
          </cell>
        </row>
        <row r="2819">
          <cell r="A2819" t="str">
            <v>2003</v>
          </cell>
          <cell r="B2819" t="str">
            <v>ES</v>
          </cell>
          <cell r="C2819" t="str">
            <v>TOTAL</v>
          </cell>
          <cell r="D2819" t="str">
            <v>A00</v>
          </cell>
          <cell r="E2819" t="str">
            <v>FTE</v>
          </cell>
          <cell r="F2819" t="str">
            <v>T</v>
          </cell>
          <cell r="G2819" t="str">
            <v>TOTAL</v>
          </cell>
          <cell r="H2819" t="str">
            <v>RSE</v>
          </cell>
          <cell r="I2819">
            <v>92523</v>
          </cell>
          <cell r="K2819" t="str">
            <v>MS</v>
          </cell>
          <cell r="M2819" t="str">
            <v>V</v>
          </cell>
          <cell r="N2819">
            <v>38616.774675925924</v>
          </cell>
          <cell r="O2819" t="str">
            <v>gchateaug</v>
          </cell>
          <cell r="P2819">
            <v>38681.438460648147</v>
          </cell>
        </row>
        <row r="2820">
          <cell r="A2820" t="str">
            <v>2003</v>
          </cell>
          <cell r="B2820" t="str">
            <v>PT</v>
          </cell>
          <cell r="C2820" t="str">
            <v>AG_SC</v>
          </cell>
          <cell r="D2820" t="str">
            <v>A00</v>
          </cell>
          <cell r="E2820" t="str">
            <v>FTE</v>
          </cell>
          <cell r="F2820" t="str">
            <v>T</v>
          </cell>
          <cell r="G2820" t="str">
            <v>TOTAL</v>
          </cell>
          <cell r="H2820" t="str">
            <v>RSE</v>
          </cell>
          <cell r="I2820">
            <v>1613.8</v>
          </cell>
          <cell r="K2820" t="str">
            <v>MS</v>
          </cell>
          <cell r="M2820" t="str">
            <v>V</v>
          </cell>
          <cell r="N2820">
            <v>38616.774699074071</v>
          </cell>
          <cell r="O2820" t="str">
            <v>gchateaug</v>
          </cell>
          <cell r="P2820">
            <v>38681.438460648147</v>
          </cell>
        </row>
        <row r="2821">
          <cell r="A2821" t="str">
            <v>2003</v>
          </cell>
          <cell r="B2821" t="str">
            <v>PT</v>
          </cell>
          <cell r="C2821" t="str">
            <v>EN_TE</v>
          </cell>
          <cell r="D2821" t="str">
            <v>A00</v>
          </cell>
          <cell r="E2821" t="str">
            <v>FTE</v>
          </cell>
          <cell r="F2821" t="str">
            <v>T</v>
          </cell>
          <cell r="G2821" t="str">
            <v>TOTAL</v>
          </cell>
          <cell r="H2821" t="str">
            <v>RSE</v>
          </cell>
          <cell r="I2821">
            <v>5623.4</v>
          </cell>
          <cell r="K2821" t="str">
            <v>MS</v>
          </cell>
          <cell r="M2821" t="str">
            <v>V</v>
          </cell>
          <cell r="N2821">
            <v>38616.774699074071</v>
          </cell>
          <cell r="O2821" t="str">
            <v>gchateaug</v>
          </cell>
          <cell r="P2821">
            <v>38681.438460648147</v>
          </cell>
        </row>
        <row r="2822">
          <cell r="A2822" t="str">
            <v>2003</v>
          </cell>
          <cell r="B2822" t="str">
            <v>SK</v>
          </cell>
          <cell r="C2822" t="str">
            <v>SSH</v>
          </cell>
          <cell r="D2822" t="str">
            <v>A00</v>
          </cell>
          <cell r="E2822" t="str">
            <v>FTE</v>
          </cell>
          <cell r="F2822" t="str">
            <v>T</v>
          </cell>
          <cell r="G2822" t="str">
            <v>TOTAL</v>
          </cell>
          <cell r="H2822" t="str">
            <v>RSE</v>
          </cell>
          <cell r="I2822">
            <v>1795</v>
          </cell>
          <cell r="K2822" t="str">
            <v>MS</v>
          </cell>
          <cell r="M2822" t="str">
            <v>V</v>
          </cell>
          <cell r="N2822">
            <v>38616.774699074071</v>
          </cell>
          <cell r="O2822" t="str">
            <v>gchateaug</v>
          </cell>
          <cell r="P2822">
            <v>38681.438472222224</v>
          </cell>
          <cell r="Q2822" t="str">
            <v>gchateaug</v>
          </cell>
        </row>
        <row r="2823">
          <cell r="A2823" t="str">
            <v>2003</v>
          </cell>
          <cell r="B2823" t="str">
            <v>DK</v>
          </cell>
          <cell r="C2823" t="str">
            <v>TOTAL</v>
          </cell>
          <cell r="D2823" t="str">
            <v>A00</v>
          </cell>
          <cell r="E2823" t="str">
            <v>FTE</v>
          </cell>
          <cell r="F2823" t="str">
            <v>T</v>
          </cell>
          <cell r="G2823" t="str">
            <v>TOTAL</v>
          </cell>
          <cell r="H2823" t="str">
            <v>RSE</v>
          </cell>
          <cell r="I2823">
            <v>25546</v>
          </cell>
          <cell r="K2823" t="str">
            <v>MS</v>
          </cell>
          <cell r="M2823" t="str">
            <v>V</v>
          </cell>
          <cell r="N2823">
            <v>38616.774710648147</v>
          </cell>
          <cell r="O2823" t="str">
            <v>gchateaug</v>
          </cell>
          <cell r="P2823">
            <v>38681.438460648147</v>
          </cell>
        </row>
        <row r="2824">
          <cell r="A2824" t="str">
            <v>2003</v>
          </cell>
          <cell r="B2824" t="str">
            <v>EE</v>
          </cell>
          <cell r="C2824" t="str">
            <v>AG_SC</v>
          </cell>
          <cell r="D2824" t="str">
            <v>A00</v>
          </cell>
          <cell r="E2824" t="str">
            <v>FTE</v>
          </cell>
          <cell r="F2824" t="str">
            <v>T</v>
          </cell>
          <cell r="G2824" t="str">
            <v>TOTAL</v>
          </cell>
          <cell r="H2824" t="str">
            <v>RSE</v>
          </cell>
          <cell r="I2824">
            <v>159</v>
          </cell>
          <cell r="K2824" t="str">
            <v>MS</v>
          </cell>
          <cell r="M2824" t="str">
            <v>V</v>
          </cell>
          <cell r="N2824">
            <v>38616.774710648147</v>
          </cell>
          <cell r="O2824" t="str">
            <v>gchateaug</v>
          </cell>
          <cell r="P2824">
            <v>38681.438460648147</v>
          </cell>
        </row>
        <row r="2825">
          <cell r="A2825" t="str">
            <v>2003</v>
          </cell>
          <cell r="B2825" t="str">
            <v>EE</v>
          </cell>
          <cell r="C2825" t="str">
            <v>EN_TE</v>
          </cell>
          <cell r="D2825" t="str">
            <v>A00</v>
          </cell>
          <cell r="E2825" t="str">
            <v>FTE</v>
          </cell>
          <cell r="F2825" t="str">
            <v>T</v>
          </cell>
          <cell r="G2825" t="str">
            <v>TOTAL</v>
          </cell>
          <cell r="H2825" t="str">
            <v>RSE</v>
          </cell>
          <cell r="I2825">
            <v>532</v>
          </cell>
          <cell r="K2825" t="str">
            <v>MS</v>
          </cell>
          <cell r="M2825" t="str">
            <v>V</v>
          </cell>
          <cell r="N2825">
            <v>38616.774710648147</v>
          </cell>
          <cell r="O2825" t="str">
            <v>gchateaug</v>
          </cell>
          <cell r="P2825">
            <v>38681.438460648147</v>
          </cell>
        </row>
        <row r="2826">
          <cell r="A2826" t="str">
            <v>2003</v>
          </cell>
          <cell r="B2826" t="str">
            <v>CZ</v>
          </cell>
          <cell r="C2826" t="str">
            <v>ME_SC</v>
          </cell>
          <cell r="D2826" t="str">
            <v>A00</v>
          </cell>
          <cell r="E2826" t="str">
            <v>FTE</v>
          </cell>
          <cell r="F2826" t="str">
            <v>T</v>
          </cell>
          <cell r="G2826" t="str">
            <v>TOTAL</v>
          </cell>
          <cell r="H2826" t="str">
            <v>RSE</v>
          </cell>
          <cell r="I2826">
            <v>1288</v>
          </cell>
          <cell r="K2826" t="str">
            <v>MS</v>
          </cell>
          <cell r="M2826" t="str">
            <v>V</v>
          </cell>
          <cell r="N2826">
            <v>38616.774629629632</v>
          </cell>
          <cell r="O2826" t="str">
            <v>gchateaug</v>
          </cell>
          <cell r="P2826">
            <v>38681.438449074078</v>
          </cell>
        </row>
        <row r="2827">
          <cell r="A2827" t="str">
            <v>2002</v>
          </cell>
          <cell r="B2827" t="str">
            <v>LT</v>
          </cell>
          <cell r="C2827" t="str">
            <v>NOT_CLAS</v>
          </cell>
          <cell r="D2827" t="str">
            <v>A00</v>
          </cell>
          <cell r="E2827" t="str">
            <v>FTE</v>
          </cell>
          <cell r="F2827" t="str">
            <v>T</v>
          </cell>
          <cell r="G2827" t="str">
            <v>TOTAL</v>
          </cell>
          <cell r="H2827" t="str">
            <v>RSE</v>
          </cell>
          <cell r="I2827">
            <v>265</v>
          </cell>
          <cell r="K2827" t="str">
            <v>MS</v>
          </cell>
          <cell r="M2827" t="str">
            <v>V</v>
          </cell>
          <cell r="N2827">
            <v>38616.774652777778</v>
          </cell>
          <cell r="O2827" t="str">
            <v>gchateaug</v>
          </cell>
          <cell r="P2827">
            <v>38681.438310185185</v>
          </cell>
        </row>
        <row r="2828">
          <cell r="A2828" t="str">
            <v>2002</v>
          </cell>
          <cell r="B2828" t="str">
            <v>LT</v>
          </cell>
          <cell r="C2828" t="str">
            <v>NSE</v>
          </cell>
          <cell r="D2828" t="str">
            <v>A00</v>
          </cell>
          <cell r="E2828" t="str">
            <v>FTE</v>
          </cell>
          <cell r="F2828" t="str">
            <v>T</v>
          </cell>
          <cell r="G2828" t="str">
            <v>TOTAL</v>
          </cell>
          <cell r="H2828" t="str">
            <v>RSE</v>
          </cell>
          <cell r="I2828">
            <v>4060</v>
          </cell>
          <cell r="K2828" t="str">
            <v>MS</v>
          </cell>
          <cell r="M2828" t="str">
            <v>V</v>
          </cell>
          <cell r="N2828">
            <v>38616.774652777778</v>
          </cell>
          <cell r="O2828" t="str">
            <v>gchateaug</v>
          </cell>
          <cell r="P2828">
            <v>38681.438310185185</v>
          </cell>
          <cell r="Q2828" t="str">
            <v>gchateaug</v>
          </cell>
        </row>
        <row r="2829">
          <cell r="A2829" t="str">
            <v>2003</v>
          </cell>
          <cell r="B2829" t="str">
            <v>CY</v>
          </cell>
          <cell r="C2829" t="str">
            <v>AG_SC</v>
          </cell>
          <cell r="D2829" t="str">
            <v>A00</v>
          </cell>
          <cell r="E2829" t="str">
            <v>FTE</v>
          </cell>
          <cell r="F2829" t="str">
            <v>T</v>
          </cell>
          <cell r="G2829" t="str">
            <v>TOTAL</v>
          </cell>
          <cell r="H2829" t="str">
            <v>RSE</v>
          </cell>
          <cell r="I2829">
            <v>42.4</v>
          </cell>
          <cell r="K2829" t="str">
            <v>MS</v>
          </cell>
          <cell r="M2829" t="str">
            <v>V</v>
          </cell>
          <cell r="N2829">
            <v>38616.774652777778</v>
          </cell>
          <cell r="O2829" t="str">
            <v>gchateaug</v>
          </cell>
          <cell r="P2829">
            <v>38681.438449074078</v>
          </cell>
        </row>
        <row r="2830">
          <cell r="A2830" t="str">
            <v>2003</v>
          </cell>
          <cell r="B2830" t="str">
            <v>SK</v>
          </cell>
          <cell r="C2830" t="str">
            <v>TOTAL</v>
          </cell>
          <cell r="D2830" t="str">
            <v>A00</v>
          </cell>
          <cell r="E2830" t="str">
            <v>FTE</v>
          </cell>
          <cell r="F2830" t="str">
            <v>T</v>
          </cell>
          <cell r="G2830" t="str">
            <v>TOTAL</v>
          </cell>
          <cell r="H2830" t="str">
            <v>RSE</v>
          </cell>
          <cell r="I2830">
            <v>9626</v>
          </cell>
          <cell r="K2830" t="str">
            <v>MS</v>
          </cell>
          <cell r="M2830" t="str">
            <v>V</v>
          </cell>
          <cell r="N2830">
            <v>38616.774699074071</v>
          </cell>
          <cell r="O2830" t="str">
            <v>gchateaug</v>
          </cell>
          <cell r="P2830">
            <v>38681.438472222224</v>
          </cell>
        </row>
        <row r="2831">
          <cell r="A2831" t="str">
            <v>2003</v>
          </cell>
          <cell r="B2831" t="str">
            <v>RO</v>
          </cell>
          <cell r="C2831" t="str">
            <v>AG_SC</v>
          </cell>
          <cell r="D2831" t="str">
            <v>A00</v>
          </cell>
          <cell r="E2831" t="str">
            <v>FTE</v>
          </cell>
          <cell r="F2831" t="str">
            <v>T</v>
          </cell>
          <cell r="G2831" t="str">
            <v>TOTAL</v>
          </cell>
          <cell r="H2831" t="str">
            <v>RSE</v>
          </cell>
          <cell r="I2831">
            <v>1546</v>
          </cell>
          <cell r="K2831" t="str">
            <v>MS</v>
          </cell>
          <cell r="M2831" t="str">
            <v>V</v>
          </cell>
          <cell r="N2831">
            <v>38616.774710648147</v>
          </cell>
          <cell r="O2831" t="str">
            <v>gchateaug</v>
          </cell>
          <cell r="P2831">
            <v>38681.438460648147</v>
          </cell>
        </row>
        <row r="2832">
          <cell r="A2832" t="str">
            <v>2003</v>
          </cell>
          <cell r="B2832" t="str">
            <v>CZ</v>
          </cell>
          <cell r="C2832" t="str">
            <v>NA_SC</v>
          </cell>
          <cell r="D2832" t="str">
            <v>A00</v>
          </cell>
          <cell r="E2832" t="str">
            <v>FTE</v>
          </cell>
          <cell r="F2832" t="str">
            <v>T</v>
          </cell>
          <cell r="G2832" t="str">
            <v>TOTAL</v>
          </cell>
          <cell r="H2832" t="str">
            <v>RSE</v>
          </cell>
          <cell r="I2832">
            <v>4481</v>
          </cell>
          <cell r="K2832" t="str">
            <v>MS</v>
          </cell>
          <cell r="M2832" t="str">
            <v>V</v>
          </cell>
          <cell r="N2832">
            <v>38616.774629629632</v>
          </cell>
          <cell r="O2832" t="str">
            <v>gchateaug</v>
          </cell>
          <cell r="P2832">
            <v>38681.438449074078</v>
          </cell>
        </row>
        <row r="2833">
          <cell r="A2833" t="str">
            <v>2002</v>
          </cell>
          <cell r="B2833" t="str">
            <v>HR</v>
          </cell>
          <cell r="C2833" t="str">
            <v>NSE</v>
          </cell>
          <cell r="D2833" t="str">
            <v>A00</v>
          </cell>
          <cell r="E2833" t="str">
            <v>FTE</v>
          </cell>
          <cell r="F2833" t="str">
            <v>T</v>
          </cell>
          <cell r="G2833" t="str">
            <v>TOTAL</v>
          </cell>
          <cell r="H2833" t="str">
            <v>RSE</v>
          </cell>
          <cell r="I2833">
            <v>6494</v>
          </cell>
          <cell r="K2833" t="str">
            <v>MS</v>
          </cell>
          <cell r="M2833" t="str">
            <v>V</v>
          </cell>
          <cell r="N2833">
            <v>38616.774629629632</v>
          </cell>
          <cell r="O2833" t="str">
            <v>gchateaug</v>
          </cell>
          <cell r="P2833">
            <v>38681.438275462962</v>
          </cell>
        </row>
        <row r="2834">
          <cell r="A2834" t="str">
            <v>2002</v>
          </cell>
          <cell r="B2834" t="str">
            <v>EE</v>
          </cell>
          <cell r="C2834" t="str">
            <v>NSE</v>
          </cell>
          <cell r="D2834" t="str">
            <v>A00</v>
          </cell>
          <cell r="E2834" t="str">
            <v>FTE</v>
          </cell>
          <cell r="F2834" t="str">
            <v>T</v>
          </cell>
          <cell r="G2834" t="str">
            <v>TOTAL</v>
          </cell>
          <cell r="H2834" t="str">
            <v>RSE</v>
          </cell>
          <cell r="I2834">
            <v>1774</v>
          </cell>
          <cell r="K2834" t="str">
            <v>MS</v>
          </cell>
          <cell r="M2834" t="str">
            <v>V</v>
          </cell>
          <cell r="N2834">
            <v>38616.774664351855</v>
          </cell>
          <cell r="O2834" t="str">
            <v>gchateaug</v>
          </cell>
          <cell r="P2834">
            <v>38681.438240740739</v>
          </cell>
        </row>
        <row r="2835">
          <cell r="A2835" t="str">
            <v>2003</v>
          </cell>
          <cell r="B2835" t="str">
            <v>DE</v>
          </cell>
          <cell r="C2835" t="str">
            <v>TOTAL</v>
          </cell>
          <cell r="D2835" t="str">
            <v>A00</v>
          </cell>
          <cell r="E2835" t="str">
            <v>FTE</v>
          </cell>
          <cell r="F2835" t="str">
            <v>T</v>
          </cell>
          <cell r="G2835" t="str">
            <v>TOTAL</v>
          </cell>
          <cell r="H2835" t="str">
            <v>RSE</v>
          </cell>
          <cell r="I2835">
            <v>268942</v>
          </cell>
          <cell r="K2835" t="str">
            <v>MS</v>
          </cell>
          <cell r="M2835" t="str">
            <v>V</v>
          </cell>
          <cell r="N2835">
            <v>38616.774699074071</v>
          </cell>
          <cell r="O2835" t="str">
            <v>gchateaug</v>
          </cell>
          <cell r="P2835">
            <v>38681.438460648147</v>
          </cell>
          <cell r="Q2835" t="str">
            <v>gchateaug</v>
          </cell>
        </row>
        <row r="2836">
          <cell r="A2836" t="str">
            <v>2003</v>
          </cell>
          <cell r="B2836" t="str">
            <v>HU</v>
          </cell>
          <cell r="C2836" t="str">
            <v>AG_SC</v>
          </cell>
          <cell r="D2836" t="str">
            <v>A00</v>
          </cell>
          <cell r="E2836" t="str">
            <v>FTE</v>
          </cell>
          <cell r="F2836" t="str">
            <v>T</v>
          </cell>
          <cell r="G2836" t="str">
            <v>TOTAL</v>
          </cell>
          <cell r="H2836" t="str">
            <v>RSE</v>
          </cell>
          <cell r="I2836">
            <v>1301</v>
          </cell>
          <cell r="K2836" t="str">
            <v>MS</v>
          </cell>
          <cell r="M2836" t="str">
            <v>V</v>
          </cell>
          <cell r="N2836">
            <v>38616.774699074071</v>
          </cell>
          <cell r="O2836" t="str">
            <v>gchateaug</v>
          </cell>
          <cell r="P2836">
            <v>38681.438460648147</v>
          </cell>
        </row>
        <row r="2837">
          <cell r="A2837" t="str">
            <v>2003</v>
          </cell>
          <cell r="B2837" t="str">
            <v>HU</v>
          </cell>
          <cell r="C2837" t="str">
            <v>EN_TE</v>
          </cell>
          <cell r="D2837" t="str">
            <v>A00</v>
          </cell>
          <cell r="E2837" t="str">
            <v>FTE</v>
          </cell>
          <cell r="F2837" t="str">
            <v>T</v>
          </cell>
          <cell r="G2837" t="str">
            <v>TOTAL</v>
          </cell>
          <cell r="H2837" t="str">
            <v>RSE</v>
          </cell>
          <cell r="I2837">
            <v>5114</v>
          </cell>
          <cell r="K2837" t="str">
            <v>MS</v>
          </cell>
          <cell r="M2837" t="str">
            <v>V</v>
          </cell>
          <cell r="N2837">
            <v>38616.774699074071</v>
          </cell>
          <cell r="O2837" t="str">
            <v>gchateaug</v>
          </cell>
          <cell r="P2837">
            <v>38681.438460648147</v>
          </cell>
        </row>
        <row r="2838">
          <cell r="A2838" t="str">
            <v>2003</v>
          </cell>
          <cell r="B2838" t="str">
            <v>RO</v>
          </cell>
          <cell r="C2838" t="str">
            <v>EN_TE</v>
          </cell>
          <cell r="D2838" t="str">
            <v>A00</v>
          </cell>
          <cell r="E2838" t="str">
            <v>FTE</v>
          </cell>
          <cell r="F2838" t="str">
            <v>T</v>
          </cell>
          <cell r="G2838" t="str">
            <v>TOTAL</v>
          </cell>
          <cell r="H2838" t="str">
            <v>RSE</v>
          </cell>
          <cell r="I2838">
            <v>12117</v>
          </cell>
          <cell r="K2838" t="str">
            <v>MS</v>
          </cell>
          <cell r="M2838" t="str">
            <v>V</v>
          </cell>
          <cell r="N2838">
            <v>38616.774710648147</v>
          </cell>
          <cell r="O2838" t="str">
            <v>gchateaug</v>
          </cell>
          <cell r="P2838">
            <v>38681.438460648147</v>
          </cell>
        </row>
        <row r="2839">
          <cell r="A2839" t="str">
            <v>2002</v>
          </cell>
          <cell r="B2839" t="str">
            <v>CZ</v>
          </cell>
          <cell r="C2839" t="str">
            <v>NSE</v>
          </cell>
          <cell r="D2839" t="str">
            <v>A00</v>
          </cell>
          <cell r="E2839" t="str">
            <v>FTE</v>
          </cell>
          <cell r="F2839" t="str">
            <v>T</v>
          </cell>
          <cell r="G2839" t="str">
            <v>TOTAL</v>
          </cell>
          <cell r="H2839" t="str">
            <v>RSE</v>
          </cell>
          <cell r="I2839">
            <v>13077</v>
          </cell>
          <cell r="K2839" t="str">
            <v>MS</v>
          </cell>
          <cell r="M2839" t="str">
            <v>V</v>
          </cell>
          <cell r="N2839">
            <v>38616.774641203701</v>
          </cell>
          <cell r="O2839" t="str">
            <v>gchateaug</v>
          </cell>
          <cell r="P2839">
            <v>38681.438206018516</v>
          </cell>
          <cell r="Q2839" t="str">
            <v>gchateaug</v>
          </cell>
        </row>
        <row r="2840">
          <cell r="A2840" t="str">
            <v>2002</v>
          </cell>
          <cell r="B2840" t="str">
            <v>HR</v>
          </cell>
          <cell r="C2840" t="str">
            <v>SSH</v>
          </cell>
          <cell r="D2840" t="str">
            <v>A00</v>
          </cell>
          <cell r="E2840" t="str">
            <v>FTE</v>
          </cell>
          <cell r="F2840" t="str">
            <v>T</v>
          </cell>
          <cell r="G2840" t="str">
            <v>TOTAL</v>
          </cell>
          <cell r="H2840" t="str">
            <v>RSE</v>
          </cell>
          <cell r="I2840">
            <v>2078</v>
          </cell>
          <cell r="K2840" t="str">
            <v>MS</v>
          </cell>
          <cell r="M2840" t="str">
            <v>V</v>
          </cell>
          <cell r="N2840">
            <v>38616.774641203701</v>
          </cell>
          <cell r="O2840" t="str">
            <v>gchateaug</v>
          </cell>
          <cell r="P2840">
            <v>38681.438275462962</v>
          </cell>
        </row>
        <row r="2841">
          <cell r="A2841" t="str">
            <v>2002</v>
          </cell>
          <cell r="B2841" t="str">
            <v>LT</v>
          </cell>
          <cell r="C2841" t="str">
            <v>SSH</v>
          </cell>
          <cell r="D2841" t="str">
            <v>A00</v>
          </cell>
          <cell r="E2841" t="str">
            <v>FTE</v>
          </cell>
          <cell r="F2841" t="str">
            <v>T</v>
          </cell>
          <cell r="G2841" t="str">
            <v>TOTAL</v>
          </cell>
          <cell r="H2841" t="str">
            <v>RSE</v>
          </cell>
          <cell r="I2841">
            <v>2001</v>
          </cell>
          <cell r="K2841" t="str">
            <v>MS</v>
          </cell>
          <cell r="M2841" t="str">
            <v>V</v>
          </cell>
          <cell r="N2841">
            <v>38616.774664351855</v>
          </cell>
          <cell r="O2841" t="str">
            <v>gchateaug</v>
          </cell>
          <cell r="P2841">
            <v>38681.438310185185</v>
          </cell>
          <cell r="Q2841" t="str">
            <v>gchateaug</v>
          </cell>
        </row>
        <row r="2842">
          <cell r="A2842" t="str">
            <v>2003</v>
          </cell>
          <cell r="B2842" t="str">
            <v>CY</v>
          </cell>
          <cell r="C2842" t="str">
            <v>EN_TE</v>
          </cell>
          <cell r="D2842" t="str">
            <v>A00</v>
          </cell>
          <cell r="E2842" t="str">
            <v>FTE</v>
          </cell>
          <cell r="F2842" t="str">
            <v>T</v>
          </cell>
          <cell r="G2842" t="str">
            <v>TOTAL</v>
          </cell>
          <cell r="H2842" t="str">
            <v>RSE</v>
          </cell>
          <cell r="I2842">
            <v>52.5</v>
          </cell>
          <cell r="K2842" t="str">
            <v>MS</v>
          </cell>
          <cell r="M2842" t="str">
            <v>V</v>
          </cell>
          <cell r="N2842">
            <v>38616.774664351855</v>
          </cell>
          <cell r="O2842" t="str">
            <v>gchateaug</v>
          </cell>
          <cell r="P2842">
            <v>38681.438449074078</v>
          </cell>
        </row>
        <row r="2843">
          <cell r="A2843" t="str">
            <v>2003</v>
          </cell>
          <cell r="B2843" t="str">
            <v>CY</v>
          </cell>
          <cell r="C2843" t="str">
            <v>HUM</v>
          </cell>
          <cell r="D2843" t="str">
            <v>A00</v>
          </cell>
          <cell r="E2843" t="str">
            <v>FTE</v>
          </cell>
          <cell r="F2843" t="str">
            <v>T</v>
          </cell>
          <cell r="G2843" t="str">
            <v>TOTAL</v>
          </cell>
          <cell r="H2843" t="str">
            <v>RSE</v>
          </cell>
          <cell r="I2843">
            <v>49.4</v>
          </cell>
          <cell r="K2843" t="str">
            <v>MS</v>
          </cell>
          <cell r="M2843" t="str">
            <v>V</v>
          </cell>
          <cell r="N2843">
            <v>38616.774664351855</v>
          </cell>
          <cell r="O2843" t="str">
            <v>gchateaug</v>
          </cell>
          <cell r="P2843">
            <v>38681.438449074078</v>
          </cell>
        </row>
        <row r="2844">
          <cell r="A2844" t="str">
            <v>2003</v>
          </cell>
          <cell r="B2844" t="str">
            <v>SK</v>
          </cell>
          <cell r="C2844" t="str">
            <v>EN_TE</v>
          </cell>
          <cell r="D2844" t="str">
            <v>A00</v>
          </cell>
          <cell r="E2844" t="str">
            <v>FTE</v>
          </cell>
          <cell r="F2844" t="str">
            <v>T</v>
          </cell>
          <cell r="G2844" t="str">
            <v>TOTAL</v>
          </cell>
          <cell r="H2844" t="str">
            <v>RSE</v>
          </cell>
          <cell r="I2844">
            <v>2899</v>
          </cell>
          <cell r="K2844" t="str">
            <v>MS</v>
          </cell>
          <cell r="M2844" t="str">
            <v>V</v>
          </cell>
          <cell r="N2844">
            <v>38616.774675925924</v>
          </cell>
          <cell r="O2844" t="str">
            <v>gchateaug</v>
          </cell>
          <cell r="P2844">
            <v>38681.438472222224</v>
          </cell>
        </row>
        <row r="2845">
          <cell r="A2845" t="str">
            <v>2003</v>
          </cell>
          <cell r="B2845" t="str">
            <v>SK</v>
          </cell>
          <cell r="C2845" t="str">
            <v>HUM</v>
          </cell>
          <cell r="D2845" t="str">
            <v>A00</v>
          </cell>
          <cell r="E2845" t="str">
            <v>FTE</v>
          </cell>
          <cell r="F2845" t="str">
            <v>T</v>
          </cell>
          <cell r="G2845" t="str">
            <v>TOTAL</v>
          </cell>
          <cell r="H2845" t="str">
            <v>RSE</v>
          </cell>
          <cell r="I2845">
            <v>462</v>
          </cell>
          <cell r="K2845" t="str">
            <v>MS</v>
          </cell>
          <cell r="M2845" t="str">
            <v>V</v>
          </cell>
          <cell r="N2845">
            <v>38616.774675925924</v>
          </cell>
          <cell r="O2845" t="str">
            <v>gchateaug</v>
          </cell>
          <cell r="P2845">
            <v>38681.438472222224</v>
          </cell>
        </row>
        <row r="2846">
          <cell r="A2846" t="str">
            <v>2003</v>
          </cell>
          <cell r="B2846" t="str">
            <v>CZ</v>
          </cell>
          <cell r="C2846" t="str">
            <v>NOT_CLAS</v>
          </cell>
          <cell r="D2846" t="str">
            <v>A00</v>
          </cell>
          <cell r="E2846" t="str">
            <v>FTE</v>
          </cell>
          <cell r="F2846" t="str">
            <v>T</v>
          </cell>
          <cell r="G2846" t="str">
            <v>TOTAL</v>
          </cell>
          <cell r="H2846" t="str">
            <v>RSE</v>
          </cell>
          <cell r="I2846">
            <v>0</v>
          </cell>
          <cell r="K2846" t="str">
            <v>MS</v>
          </cell>
          <cell r="M2846" t="str">
            <v>V</v>
          </cell>
          <cell r="N2846">
            <v>38616.774675925924</v>
          </cell>
          <cell r="O2846" t="str">
            <v>gchateaug</v>
          </cell>
          <cell r="P2846">
            <v>38681.438449074078</v>
          </cell>
        </row>
        <row r="2847">
          <cell r="A2847" t="str">
            <v>2003</v>
          </cell>
          <cell r="B2847" t="str">
            <v>HU</v>
          </cell>
          <cell r="C2847" t="str">
            <v>HUM</v>
          </cell>
          <cell r="D2847" t="str">
            <v>A00</v>
          </cell>
          <cell r="E2847" t="str">
            <v>FTE</v>
          </cell>
          <cell r="F2847" t="str">
            <v>T</v>
          </cell>
          <cell r="G2847" t="str">
            <v>TOTAL</v>
          </cell>
          <cell r="H2847" t="str">
            <v>RSE</v>
          </cell>
          <cell r="I2847">
            <v>2484</v>
          </cell>
          <cell r="K2847" t="str">
            <v>MS</v>
          </cell>
          <cell r="M2847" t="str">
            <v>V</v>
          </cell>
          <cell r="N2847">
            <v>38616.774699074071</v>
          </cell>
          <cell r="O2847" t="str">
            <v>gchateaug</v>
          </cell>
          <cell r="P2847">
            <v>38681.438460648147</v>
          </cell>
        </row>
        <row r="2848">
          <cell r="A2848" t="str">
            <v>2003</v>
          </cell>
          <cell r="B2848" t="str">
            <v>PT</v>
          </cell>
          <cell r="C2848" t="str">
            <v>HUM</v>
          </cell>
          <cell r="D2848" t="str">
            <v>A00</v>
          </cell>
          <cell r="E2848" t="str">
            <v>FTE</v>
          </cell>
          <cell r="F2848" t="str">
            <v>T</v>
          </cell>
          <cell r="G2848" t="str">
            <v>TOTAL</v>
          </cell>
          <cell r="H2848" t="str">
            <v>RSE</v>
          </cell>
          <cell r="I2848">
            <v>1224.5</v>
          </cell>
          <cell r="K2848" t="str">
            <v>MS</v>
          </cell>
          <cell r="M2848" t="str">
            <v>V</v>
          </cell>
          <cell r="N2848">
            <v>38616.774699074071</v>
          </cell>
          <cell r="O2848" t="str">
            <v>gchateaug</v>
          </cell>
          <cell r="P2848">
            <v>38681.438460648147</v>
          </cell>
        </row>
        <row r="2849">
          <cell r="A2849" t="str">
            <v>2003</v>
          </cell>
          <cell r="B2849" t="str">
            <v>EE</v>
          </cell>
          <cell r="C2849" t="str">
            <v>HUM</v>
          </cell>
          <cell r="D2849" t="str">
            <v>A00</v>
          </cell>
          <cell r="E2849" t="str">
            <v>FTE</v>
          </cell>
          <cell r="F2849" t="str">
            <v>T</v>
          </cell>
          <cell r="G2849" t="str">
            <v>TOTAL</v>
          </cell>
          <cell r="H2849" t="str">
            <v>RSE</v>
          </cell>
          <cell r="I2849">
            <v>458</v>
          </cell>
          <cell r="K2849" t="str">
            <v>MS</v>
          </cell>
          <cell r="M2849" t="str">
            <v>V</v>
          </cell>
          <cell r="N2849">
            <v>38616.774710648147</v>
          </cell>
          <cell r="O2849" t="str">
            <v>gchateaug</v>
          </cell>
          <cell r="P2849">
            <v>38681.438460648147</v>
          </cell>
        </row>
        <row r="2850">
          <cell r="A2850" t="str">
            <v>2002</v>
          </cell>
          <cell r="B2850" t="str">
            <v>PT</v>
          </cell>
          <cell r="C2850" t="str">
            <v>NSE</v>
          </cell>
          <cell r="D2850" t="str">
            <v>A00</v>
          </cell>
          <cell r="E2850" t="str">
            <v>FTE</v>
          </cell>
          <cell r="F2850" t="str">
            <v>T</v>
          </cell>
          <cell r="G2850" t="str">
            <v>TOTAL</v>
          </cell>
          <cell r="H2850" t="str">
            <v>RSE</v>
          </cell>
          <cell r="I2850">
            <v>13694.8</v>
          </cell>
          <cell r="K2850" t="str">
            <v>MS</v>
          </cell>
          <cell r="M2850" t="str">
            <v>V</v>
          </cell>
          <cell r="N2850">
            <v>38616.774641203701</v>
          </cell>
          <cell r="O2850" t="str">
            <v>gchateaug</v>
          </cell>
          <cell r="P2850">
            <v>38681.438368055555</v>
          </cell>
          <cell r="Q2850" t="str">
            <v>gchateaug</v>
          </cell>
        </row>
        <row r="2851">
          <cell r="A2851" t="str">
            <v>2002</v>
          </cell>
          <cell r="B2851" t="str">
            <v>SK</v>
          </cell>
          <cell r="C2851" t="str">
            <v>NSE</v>
          </cell>
          <cell r="D2851" t="str">
            <v>A00</v>
          </cell>
          <cell r="E2851" t="str">
            <v>FTE</v>
          </cell>
          <cell r="F2851" t="str">
            <v>T</v>
          </cell>
          <cell r="G2851" t="str">
            <v>TOTAL</v>
          </cell>
          <cell r="H2851" t="str">
            <v>RSE</v>
          </cell>
          <cell r="I2851">
            <v>7613</v>
          </cell>
          <cell r="K2851" t="str">
            <v>MS</v>
          </cell>
          <cell r="M2851" t="str">
            <v>V</v>
          </cell>
          <cell r="N2851">
            <v>38616.774641203701</v>
          </cell>
          <cell r="O2851" t="str">
            <v>gchateaug</v>
          </cell>
          <cell r="P2851">
            <v>38681.438437500001</v>
          </cell>
          <cell r="Q2851" t="str">
            <v>gchateaug</v>
          </cell>
        </row>
        <row r="2852">
          <cell r="A2852" t="str">
            <v>2002</v>
          </cell>
          <cell r="B2852" t="str">
            <v>EE</v>
          </cell>
          <cell r="C2852" t="str">
            <v>SSH</v>
          </cell>
          <cell r="D2852" t="str">
            <v>A00</v>
          </cell>
          <cell r="E2852" t="str">
            <v>FTE</v>
          </cell>
          <cell r="F2852" t="str">
            <v>T</v>
          </cell>
          <cell r="G2852" t="str">
            <v>TOTAL</v>
          </cell>
          <cell r="H2852" t="str">
            <v>RSE</v>
          </cell>
          <cell r="I2852">
            <v>821</v>
          </cell>
          <cell r="K2852" t="str">
            <v>MS</v>
          </cell>
          <cell r="M2852" t="str">
            <v>V</v>
          </cell>
          <cell r="N2852">
            <v>38616.774664351855</v>
          </cell>
          <cell r="O2852" t="str">
            <v>gchateaug</v>
          </cell>
          <cell r="P2852">
            <v>38681.438240740739</v>
          </cell>
        </row>
        <row r="2853">
          <cell r="A2853" t="str">
            <v>2003</v>
          </cell>
          <cell r="B2853" t="str">
            <v>CZ</v>
          </cell>
          <cell r="C2853" t="str">
            <v>NSE</v>
          </cell>
          <cell r="D2853" t="str">
            <v>A00</v>
          </cell>
          <cell r="E2853" t="str">
            <v>FTE</v>
          </cell>
          <cell r="F2853" t="str">
            <v>T</v>
          </cell>
          <cell r="G2853" t="str">
            <v>TOTAL</v>
          </cell>
          <cell r="H2853" t="str">
            <v>RSE</v>
          </cell>
          <cell r="I2853">
            <v>13648</v>
          </cell>
          <cell r="K2853" t="str">
            <v>MS</v>
          </cell>
          <cell r="M2853" t="str">
            <v>V</v>
          </cell>
          <cell r="N2853">
            <v>38616.774675925924</v>
          </cell>
          <cell r="O2853" t="str">
            <v>gchateaug</v>
          </cell>
          <cell r="P2853">
            <v>38681.438449074078</v>
          </cell>
          <cell r="Q2853" t="str">
            <v>gchateaug</v>
          </cell>
        </row>
        <row r="2854">
          <cell r="A2854" t="str">
            <v>2003</v>
          </cell>
          <cell r="B2854" t="str">
            <v>HR</v>
          </cell>
          <cell r="C2854" t="str">
            <v>AG_SC</v>
          </cell>
          <cell r="D2854" t="str">
            <v>A00</v>
          </cell>
          <cell r="E2854" t="str">
            <v>FTE</v>
          </cell>
          <cell r="F2854" t="str">
            <v>T</v>
          </cell>
          <cell r="G2854" t="str">
            <v>TOTAL</v>
          </cell>
          <cell r="H2854" t="str">
            <v>RSE</v>
          </cell>
          <cell r="I2854">
            <v>433</v>
          </cell>
          <cell r="K2854" t="str">
            <v>MS</v>
          </cell>
          <cell r="M2854" t="str">
            <v>V</v>
          </cell>
          <cell r="N2854">
            <v>38616.774675925924</v>
          </cell>
          <cell r="O2854" t="str">
            <v>gchateaug</v>
          </cell>
          <cell r="P2854">
            <v>38681.438460648147</v>
          </cell>
        </row>
        <row r="2855">
          <cell r="A2855" t="str">
            <v>2003</v>
          </cell>
          <cell r="B2855" t="str">
            <v>HR</v>
          </cell>
          <cell r="C2855" t="str">
            <v>EN_TE</v>
          </cell>
          <cell r="D2855" t="str">
            <v>A00</v>
          </cell>
          <cell r="E2855" t="str">
            <v>FTE</v>
          </cell>
          <cell r="F2855" t="str">
            <v>T</v>
          </cell>
          <cell r="G2855" t="str">
            <v>TOTAL</v>
          </cell>
          <cell r="H2855" t="str">
            <v>RSE</v>
          </cell>
          <cell r="I2855">
            <v>1272</v>
          </cell>
          <cell r="K2855" t="str">
            <v>MS</v>
          </cell>
          <cell r="M2855" t="str">
            <v>V</v>
          </cell>
          <cell r="N2855">
            <v>38616.774675925924</v>
          </cell>
          <cell r="O2855" t="str">
            <v>gchateaug</v>
          </cell>
          <cell r="P2855">
            <v>38681.438460648147</v>
          </cell>
        </row>
        <row r="2856">
          <cell r="A2856" t="str">
            <v>2003</v>
          </cell>
          <cell r="B2856" t="str">
            <v>PT</v>
          </cell>
          <cell r="C2856" t="str">
            <v>ME_SC</v>
          </cell>
          <cell r="D2856" t="str">
            <v>A00</v>
          </cell>
          <cell r="E2856" t="str">
            <v>FTE</v>
          </cell>
          <cell r="F2856" t="str">
            <v>T</v>
          </cell>
          <cell r="G2856" t="str">
            <v>TOTAL</v>
          </cell>
          <cell r="H2856" t="str">
            <v>RSE</v>
          </cell>
          <cell r="I2856">
            <v>1848.7</v>
          </cell>
          <cell r="K2856" t="str">
            <v>MS</v>
          </cell>
          <cell r="M2856" t="str">
            <v>V</v>
          </cell>
          <cell r="N2856">
            <v>38616.774699074071</v>
          </cell>
          <cell r="O2856" t="str">
            <v>gchateaug</v>
          </cell>
          <cell r="P2856">
            <v>38681.438460648147</v>
          </cell>
        </row>
        <row r="2857">
          <cell r="A2857" t="str">
            <v>2003</v>
          </cell>
          <cell r="B2857" t="str">
            <v>EE</v>
          </cell>
          <cell r="C2857" t="str">
            <v>ME_SC</v>
          </cell>
          <cell r="D2857" t="str">
            <v>A00</v>
          </cell>
          <cell r="E2857" t="str">
            <v>FTE</v>
          </cell>
          <cell r="F2857" t="str">
            <v>T</v>
          </cell>
          <cell r="G2857" t="str">
            <v>TOTAL</v>
          </cell>
          <cell r="H2857" t="str">
            <v>RSE</v>
          </cell>
          <cell r="I2857">
            <v>184</v>
          </cell>
          <cell r="K2857" t="str">
            <v>MS</v>
          </cell>
          <cell r="M2857" t="str">
            <v>V</v>
          </cell>
          <cell r="N2857">
            <v>38616.774710648147</v>
          </cell>
          <cell r="O2857" t="str">
            <v>gchateaug</v>
          </cell>
          <cell r="P2857">
            <v>38681.438460648147</v>
          </cell>
        </row>
        <row r="2858">
          <cell r="A2858" t="str">
            <v>2003</v>
          </cell>
          <cell r="B2858" t="str">
            <v>IE</v>
          </cell>
          <cell r="C2858" t="str">
            <v>TOTAL</v>
          </cell>
          <cell r="D2858" t="str">
            <v>A00</v>
          </cell>
          <cell r="E2858" t="str">
            <v>FTE</v>
          </cell>
          <cell r="F2858" t="str">
            <v>T</v>
          </cell>
          <cell r="G2858" t="str">
            <v>TOTAL</v>
          </cell>
          <cell r="H2858" t="str">
            <v>RSE</v>
          </cell>
          <cell r="I2858">
            <v>9932</v>
          </cell>
          <cell r="K2858" t="str">
            <v>MS</v>
          </cell>
          <cell r="M2858" t="str">
            <v>V</v>
          </cell>
          <cell r="N2858">
            <v>38616.774710648147</v>
          </cell>
          <cell r="O2858" t="str">
            <v>gchateaug</v>
          </cell>
          <cell r="P2858">
            <v>38681.438460648147</v>
          </cell>
        </row>
        <row r="2859">
          <cell r="A2859" t="str">
            <v>2003</v>
          </cell>
          <cell r="B2859" t="str">
            <v>LT</v>
          </cell>
          <cell r="C2859" t="str">
            <v>AG_SC</v>
          </cell>
          <cell r="D2859" t="str">
            <v>A00</v>
          </cell>
          <cell r="E2859" t="str">
            <v>FTE</v>
          </cell>
          <cell r="F2859" t="str">
            <v>T</v>
          </cell>
          <cell r="G2859" t="str">
            <v>TOTAL</v>
          </cell>
          <cell r="H2859" t="str">
            <v>RSE</v>
          </cell>
          <cell r="I2859">
            <v>321</v>
          </cell>
          <cell r="K2859" t="str">
            <v>MS</v>
          </cell>
          <cell r="M2859" t="str">
            <v>V</v>
          </cell>
          <cell r="N2859">
            <v>38616.774722222224</v>
          </cell>
          <cell r="O2859" t="str">
            <v>gchateaug</v>
          </cell>
          <cell r="P2859">
            <v>38681.438460648147</v>
          </cell>
        </row>
        <row r="2860">
          <cell r="A2860" t="str">
            <v>2002</v>
          </cell>
          <cell r="B2860" t="str">
            <v>CZ</v>
          </cell>
          <cell r="C2860" t="str">
            <v>SSH</v>
          </cell>
          <cell r="D2860" t="str">
            <v>A00</v>
          </cell>
          <cell r="E2860" t="str">
            <v>FTE</v>
          </cell>
          <cell r="F2860" t="str">
            <v>T</v>
          </cell>
          <cell r="G2860" t="str">
            <v>TOTAL</v>
          </cell>
          <cell r="H2860" t="str">
            <v>RSE</v>
          </cell>
          <cell r="I2860">
            <v>1897</v>
          </cell>
          <cell r="K2860" t="str">
            <v>MS</v>
          </cell>
          <cell r="M2860" t="str">
            <v>V</v>
          </cell>
          <cell r="N2860">
            <v>38616.774641203701</v>
          </cell>
          <cell r="O2860" t="str">
            <v>gchateaug</v>
          </cell>
          <cell r="P2860">
            <v>38681.438206018516</v>
          </cell>
          <cell r="Q2860" t="str">
            <v>gchateaug</v>
          </cell>
        </row>
        <row r="2861">
          <cell r="A2861" t="str">
            <v>2002</v>
          </cell>
          <cell r="B2861" t="str">
            <v>PT</v>
          </cell>
          <cell r="C2861" t="str">
            <v>SSH</v>
          </cell>
          <cell r="D2861" t="str">
            <v>A00</v>
          </cell>
          <cell r="E2861" t="str">
            <v>FTE</v>
          </cell>
          <cell r="F2861" t="str">
            <v>T</v>
          </cell>
          <cell r="G2861" t="str">
            <v>TOTAL</v>
          </cell>
          <cell r="H2861" t="str">
            <v>RSE</v>
          </cell>
          <cell r="I2861">
            <v>4298.2</v>
          </cell>
          <cell r="K2861" t="str">
            <v>MS</v>
          </cell>
          <cell r="M2861" t="str">
            <v>V</v>
          </cell>
          <cell r="N2861">
            <v>38616.774641203701</v>
          </cell>
          <cell r="O2861" t="str">
            <v>gchateaug</v>
          </cell>
          <cell r="P2861">
            <v>38681.438368055555</v>
          </cell>
          <cell r="Q2861" t="str">
            <v>gchateaug</v>
          </cell>
        </row>
        <row r="2862">
          <cell r="A2862" t="str">
            <v>2002</v>
          </cell>
          <cell r="B2862" t="str">
            <v>LV</v>
          </cell>
          <cell r="C2862" t="str">
            <v>NSE</v>
          </cell>
          <cell r="D2862" t="str">
            <v>A00</v>
          </cell>
          <cell r="E2862" t="str">
            <v>FTE</v>
          </cell>
          <cell r="F2862" t="str">
            <v>T</v>
          </cell>
          <cell r="G2862" t="str">
            <v>TOTAL</v>
          </cell>
          <cell r="H2862" t="str">
            <v>RSE</v>
          </cell>
          <cell r="I2862">
            <v>2494</v>
          </cell>
          <cell r="K2862" t="str">
            <v>MS</v>
          </cell>
          <cell r="M2862" t="str">
            <v>V</v>
          </cell>
          <cell r="N2862">
            <v>38616.774664351855</v>
          </cell>
          <cell r="O2862" t="str">
            <v>gchateaug</v>
          </cell>
          <cell r="P2862">
            <v>38681.438321759262</v>
          </cell>
          <cell r="Q2862" t="str">
            <v>gchateaug</v>
          </cell>
        </row>
        <row r="2863">
          <cell r="A2863" t="str">
            <v>2002</v>
          </cell>
          <cell r="B2863" t="str">
            <v>SI</v>
          </cell>
          <cell r="C2863" t="str">
            <v>NSE</v>
          </cell>
          <cell r="D2863" t="str">
            <v>A00</v>
          </cell>
          <cell r="E2863" t="str">
            <v>FTE</v>
          </cell>
          <cell r="F2863" t="str">
            <v>T</v>
          </cell>
          <cell r="G2863" t="str">
            <v>TOTAL</v>
          </cell>
          <cell r="H2863" t="str">
            <v>RSE</v>
          </cell>
          <cell r="I2863">
            <v>3648</v>
          </cell>
          <cell r="K2863" t="str">
            <v>MS</v>
          </cell>
          <cell r="M2863" t="str">
            <v>V</v>
          </cell>
          <cell r="N2863">
            <v>38616.774664351855</v>
          </cell>
          <cell r="O2863" t="str">
            <v>gchateaug</v>
          </cell>
          <cell r="P2863">
            <v>38681.438414351855</v>
          </cell>
          <cell r="Q2863" t="str">
            <v>gchateaug</v>
          </cell>
        </row>
        <row r="2864">
          <cell r="A2864" t="str">
            <v>2003</v>
          </cell>
          <cell r="B2864" t="str">
            <v>CY</v>
          </cell>
          <cell r="C2864" t="str">
            <v>ME_SC</v>
          </cell>
          <cell r="D2864" t="str">
            <v>A00</v>
          </cell>
          <cell r="E2864" t="str">
            <v>FTE</v>
          </cell>
          <cell r="F2864" t="str">
            <v>T</v>
          </cell>
          <cell r="G2864" t="str">
            <v>TOTAL</v>
          </cell>
          <cell r="H2864" t="str">
            <v>RSE</v>
          </cell>
          <cell r="I2864">
            <v>26.4</v>
          </cell>
          <cell r="K2864" t="str">
            <v>MS</v>
          </cell>
          <cell r="M2864" t="str">
            <v>V</v>
          </cell>
          <cell r="N2864">
            <v>38616.774664351855</v>
          </cell>
          <cell r="O2864" t="str">
            <v>gchateaug</v>
          </cell>
          <cell r="P2864">
            <v>38681.438449074078</v>
          </cell>
        </row>
        <row r="2865">
          <cell r="A2865" t="str">
            <v>2003</v>
          </cell>
          <cell r="B2865" t="str">
            <v>HR</v>
          </cell>
          <cell r="C2865" t="str">
            <v>HUM</v>
          </cell>
          <cell r="D2865" t="str">
            <v>A00</v>
          </cell>
          <cell r="E2865" t="str">
            <v>FTE</v>
          </cell>
          <cell r="F2865" t="str">
            <v>T</v>
          </cell>
          <cell r="G2865" t="str">
            <v>TOTAL</v>
          </cell>
          <cell r="H2865" t="str">
            <v>RSE</v>
          </cell>
          <cell r="I2865">
            <v>465</v>
          </cell>
          <cell r="K2865" t="str">
            <v>MS</v>
          </cell>
          <cell r="M2865" t="str">
            <v>V</v>
          </cell>
          <cell r="N2865">
            <v>38616.774675925924</v>
          </cell>
          <cell r="O2865" t="str">
            <v>gchateaug</v>
          </cell>
          <cell r="P2865">
            <v>38681.438460648147</v>
          </cell>
        </row>
        <row r="2866">
          <cell r="A2866" t="str">
            <v>2003</v>
          </cell>
          <cell r="B2866" t="str">
            <v>LT</v>
          </cell>
          <cell r="C2866" t="str">
            <v>EN_TE</v>
          </cell>
          <cell r="D2866" t="str">
            <v>A00</v>
          </cell>
          <cell r="E2866" t="str">
            <v>FTE</v>
          </cell>
          <cell r="F2866" t="str">
            <v>T</v>
          </cell>
          <cell r="G2866" t="str">
            <v>TOTAL</v>
          </cell>
          <cell r="H2866" t="str">
            <v>RSE</v>
          </cell>
          <cell r="I2866">
            <v>1162</v>
          </cell>
          <cell r="K2866" t="str">
            <v>MS</v>
          </cell>
          <cell r="M2866" t="str">
            <v>V</v>
          </cell>
          <cell r="N2866">
            <v>38616.774722222224</v>
          </cell>
          <cell r="O2866" t="str">
            <v>gchateaug</v>
          </cell>
          <cell r="P2866">
            <v>38681.438460648147</v>
          </cell>
        </row>
        <row r="2867">
          <cell r="A2867" t="str">
            <v>2003</v>
          </cell>
          <cell r="B2867" t="str">
            <v>RO</v>
          </cell>
          <cell r="C2867" t="str">
            <v>HUM</v>
          </cell>
          <cell r="D2867" t="str">
            <v>A00</v>
          </cell>
          <cell r="E2867" t="str">
            <v>FTE</v>
          </cell>
          <cell r="F2867" t="str">
            <v>T</v>
          </cell>
          <cell r="G2867" t="str">
            <v>TOTAL</v>
          </cell>
          <cell r="H2867" t="str">
            <v>RSE</v>
          </cell>
          <cell r="I2867">
            <v>755</v>
          </cell>
          <cell r="K2867" t="str">
            <v>MS</v>
          </cell>
          <cell r="M2867" t="str">
            <v>V</v>
          </cell>
          <cell r="N2867">
            <v>38616.774722222224</v>
          </cell>
          <cell r="O2867" t="str">
            <v>gchateaug</v>
          </cell>
          <cell r="P2867">
            <v>38681.438460648147</v>
          </cell>
        </row>
        <row r="2868">
          <cell r="A2868" t="str">
            <v>2003</v>
          </cell>
          <cell r="B2868" t="str">
            <v>RO</v>
          </cell>
          <cell r="C2868" t="str">
            <v>ME_SC</v>
          </cell>
          <cell r="D2868" t="str">
            <v>A00</v>
          </cell>
          <cell r="E2868" t="str">
            <v>FTE</v>
          </cell>
          <cell r="F2868" t="str">
            <v>T</v>
          </cell>
          <cell r="G2868" t="str">
            <v>TOTAL</v>
          </cell>
          <cell r="H2868" t="str">
            <v>RSE</v>
          </cell>
          <cell r="I2868">
            <v>1976</v>
          </cell>
          <cell r="K2868" t="str">
            <v>MS</v>
          </cell>
          <cell r="M2868" t="str">
            <v>V</v>
          </cell>
          <cell r="N2868">
            <v>38616.774722222224</v>
          </cell>
          <cell r="O2868" t="str">
            <v>gchateaug</v>
          </cell>
          <cell r="P2868">
            <v>38681.438460648147</v>
          </cell>
        </row>
        <row r="2869">
          <cell r="A2869" t="str">
            <v>2002</v>
          </cell>
          <cell r="B2869" t="str">
            <v>AT</v>
          </cell>
          <cell r="C2869" t="str">
            <v>TOTAL</v>
          </cell>
          <cell r="D2869" t="str">
            <v>A00</v>
          </cell>
          <cell r="E2869" t="str">
            <v>FTE</v>
          </cell>
          <cell r="F2869" t="str">
            <v>T</v>
          </cell>
          <cell r="G2869" t="str">
            <v>TOTAL</v>
          </cell>
          <cell r="H2869" t="str">
            <v>RSE</v>
          </cell>
          <cell r="I2869">
            <v>24124.1</v>
          </cell>
          <cell r="K2869" t="str">
            <v>MS</v>
          </cell>
          <cell r="M2869" t="str">
            <v>V</v>
          </cell>
          <cell r="N2869">
            <v>38616.774606481478</v>
          </cell>
          <cell r="O2869" t="str">
            <v>gchateaug</v>
          </cell>
          <cell r="P2869">
            <v>38681.438125000001</v>
          </cell>
        </row>
        <row r="2870">
          <cell r="A2870" t="str">
            <v>2002</v>
          </cell>
          <cell r="B2870" t="str">
            <v>SK</v>
          </cell>
          <cell r="C2870" t="str">
            <v>SSH</v>
          </cell>
          <cell r="D2870" t="str">
            <v>A00</v>
          </cell>
          <cell r="E2870" t="str">
            <v>FTE</v>
          </cell>
          <cell r="F2870" t="str">
            <v>T</v>
          </cell>
          <cell r="G2870" t="str">
            <v>TOTAL</v>
          </cell>
          <cell r="H2870" t="str">
            <v>RSE</v>
          </cell>
          <cell r="I2870">
            <v>1568</v>
          </cell>
          <cell r="K2870" t="str">
            <v>MS</v>
          </cell>
          <cell r="M2870" t="str">
            <v>V</v>
          </cell>
          <cell r="N2870">
            <v>38616.774641203701</v>
          </cell>
          <cell r="O2870" t="str">
            <v>gchateaug</v>
          </cell>
          <cell r="P2870">
            <v>38681.438437500001</v>
          </cell>
          <cell r="Q2870" t="str">
            <v>gchateaug</v>
          </cell>
        </row>
        <row r="2871">
          <cell r="A2871" t="str">
            <v>2003</v>
          </cell>
          <cell r="B2871" t="str">
            <v>CY</v>
          </cell>
          <cell r="C2871" t="str">
            <v>NA_SC</v>
          </cell>
          <cell r="D2871" t="str">
            <v>A00</v>
          </cell>
          <cell r="E2871" t="str">
            <v>FTE</v>
          </cell>
          <cell r="F2871" t="str">
            <v>T</v>
          </cell>
          <cell r="G2871" t="str">
            <v>TOTAL</v>
          </cell>
          <cell r="H2871" t="str">
            <v>RSE</v>
          </cell>
          <cell r="I2871">
            <v>205.9</v>
          </cell>
          <cell r="K2871" t="str">
            <v>MS</v>
          </cell>
          <cell r="M2871" t="str">
            <v>V</v>
          </cell>
          <cell r="N2871">
            <v>38616.774664351855</v>
          </cell>
          <cell r="O2871" t="str">
            <v>gchateaug</v>
          </cell>
          <cell r="P2871">
            <v>38681.438449074078</v>
          </cell>
        </row>
        <row r="2872">
          <cell r="A2872" t="str">
            <v>2002</v>
          </cell>
          <cell r="B2872" t="str">
            <v>LV</v>
          </cell>
          <cell r="C2872" t="str">
            <v>SSH</v>
          </cell>
          <cell r="D2872" t="str">
            <v>A00</v>
          </cell>
          <cell r="E2872" t="str">
            <v>FTE</v>
          </cell>
          <cell r="F2872" t="str">
            <v>T</v>
          </cell>
          <cell r="G2872" t="str">
            <v>TOTAL</v>
          </cell>
          <cell r="H2872" t="str">
            <v>RSE</v>
          </cell>
          <cell r="I2872">
            <v>957</v>
          </cell>
          <cell r="K2872" t="str">
            <v>MS</v>
          </cell>
          <cell r="M2872" t="str">
            <v>V</v>
          </cell>
          <cell r="N2872">
            <v>38616.774664351855</v>
          </cell>
          <cell r="O2872" t="str">
            <v>gchateaug</v>
          </cell>
          <cell r="P2872">
            <v>38681.438321759262</v>
          </cell>
          <cell r="Q2872" t="str">
            <v>gchateaug</v>
          </cell>
        </row>
        <row r="2873">
          <cell r="A2873" t="str">
            <v>2002</v>
          </cell>
          <cell r="B2873" t="str">
            <v>MT</v>
          </cell>
          <cell r="C2873" t="str">
            <v>AG_SC</v>
          </cell>
          <cell r="D2873" t="str">
            <v>A00</v>
          </cell>
          <cell r="E2873" t="str">
            <v>FTE</v>
          </cell>
          <cell r="F2873" t="str">
            <v>T</v>
          </cell>
          <cell r="G2873" t="str">
            <v>TOTAL</v>
          </cell>
          <cell r="H2873" t="str">
            <v>RSE</v>
          </cell>
          <cell r="I2873">
            <v>4.3</v>
          </cell>
          <cell r="K2873" t="str">
            <v>MS</v>
          </cell>
          <cell r="M2873" t="str">
            <v>V</v>
          </cell>
          <cell r="N2873">
            <v>38616.774664351855</v>
          </cell>
          <cell r="O2873" t="str">
            <v>gchateaug</v>
          </cell>
          <cell r="P2873">
            <v>38681.438321759262</v>
          </cell>
        </row>
        <row r="2874">
          <cell r="A2874" t="str">
            <v>2003</v>
          </cell>
          <cell r="B2874" t="str">
            <v>MT</v>
          </cell>
          <cell r="C2874" t="str">
            <v>TOTAL</v>
          </cell>
          <cell r="D2874" t="str">
            <v>A00</v>
          </cell>
          <cell r="E2874" t="str">
            <v>FTE</v>
          </cell>
          <cell r="F2874" t="str">
            <v>T</v>
          </cell>
          <cell r="G2874" t="str">
            <v>TOTAL</v>
          </cell>
          <cell r="H2874" t="str">
            <v>RSE</v>
          </cell>
          <cell r="I2874">
            <v>276.3</v>
          </cell>
          <cell r="K2874" t="str">
            <v>MS</v>
          </cell>
          <cell r="M2874" t="str">
            <v>V</v>
          </cell>
          <cell r="N2874">
            <v>38616.774675925924</v>
          </cell>
          <cell r="O2874" t="str">
            <v>gchateaug</v>
          </cell>
          <cell r="P2874">
            <v>38681.438460648147</v>
          </cell>
        </row>
        <row r="2875">
          <cell r="A2875" t="str">
            <v>2003</v>
          </cell>
          <cell r="B2875" t="str">
            <v>SK</v>
          </cell>
          <cell r="C2875" t="str">
            <v>ME_SC</v>
          </cell>
          <cell r="D2875" t="str">
            <v>A00</v>
          </cell>
          <cell r="E2875" t="str">
            <v>FTE</v>
          </cell>
          <cell r="F2875" t="str">
            <v>T</v>
          </cell>
          <cell r="G2875" t="str">
            <v>TOTAL</v>
          </cell>
          <cell r="H2875" t="str">
            <v>RSE</v>
          </cell>
          <cell r="I2875">
            <v>1074</v>
          </cell>
          <cell r="K2875" t="str">
            <v>MS</v>
          </cell>
          <cell r="M2875" t="str">
            <v>V</v>
          </cell>
          <cell r="N2875">
            <v>38616.774687500001</v>
          </cell>
          <cell r="O2875" t="str">
            <v>gchateaug</v>
          </cell>
          <cell r="P2875">
            <v>38681.438472222224</v>
          </cell>
        </row>
        <row r="2876">
          <cell r="A2876" t="str">
            <v>2003</v>
          </cell>
          <cell r="B2876" t="str">
            <v>HU</v>
          </cell>
          <cell r="C2876" t="str">
            <v>ME_SC</v>
          </cell>
          <cell r="D2876" t="str">
            <v>A00</v>
          </cell>
          <cell r="E2876" t="str">
            <v>FTE</v>
          </cell>
          <cell r="F2876" t="str">
            <v>T</v>
          </cell>
          <cell r="G2876" t="str">
            <v>TOTAL</v>
          </cell>
          <cell r="H2876" t="str">
            <v>RSE</v>
          </cell>
          <cell r="I2876">
            <v>1371</v>
          </cell>
          <cell r="K2876" t="str">
            <v>MS</v>
          </cell>
          <cell r="M2876" t="str">
            <v>V</v>
          </cell>
          <cell r="N2876">
            <v>38616.774699074071</v>
          </cell>
          <cell r="O2876" t="str">
            <v>gchateaug</v>
          </cell>
          <cell r="P2876">
            <v>38681.438460648147</v>
          </cell>
        </row>
        <row r="2877">
          <cell r="A2877" t="str">
            <v>2003</v>
          </cell>
          <cell r="B2877" t="str">
            <v>HU</v>
          </cell>
          <cell r="C2877" t="str">
            <v>NA_SC</v>
          </cell>
          <cell r="D2877" t="str">
            <v>A00</v>
          </cell>
          <cell r="E2877" t="str">
            <v>FTE</v>
          </cell>
          <cell r="F2877" t="str">
            <v>T</v>
          </cell>
          <cell r="G2877" t="str">
            <v>TOTAL</v>
          </cell>
          <cell r="H2877" t="str">
            <v>RSE</v>
          </cell>
          <cell r="I2877">
            <v>3068</v>
          </cell>
          <cell r="K2877" t="str">
            <v>MS</v>
          </cell>
          <cell r="M2877" t="str">
            <v>V</v>
          </cell>
          <cell r="N2877">
            <v>38616.774699074071</v>
          </cell>
          <cell r="O2877" t="str">
            <v>gchateaug</v>
          </cell>
          <cell r="P2877">
            <v>38681.438460648147</v>
          </cell>
        </row>
        <row r="2878">
          <cell r="A2878" t="str">
            <v>2003</v>
          </cell>
          <cell r="B2878" t="str">
            <v>HU</v>
          </cell>
          <cell r="C2878" t="str">
            <v>NSE</v>
          </cell>
          <cell r="D2878" t="str">
            <v>A00</v>
          </cell>
          <cell r="E2878" t="str">
            <v>FTE</v>
          </cell>
          <cell r="F2878" t="str">
            <v>T</v>
          </cell>
          <cell r="G2878" t="str">
            <v>TOTAL</v>
          </cell>
          <cell r="H2878" t="str">
            <v>RSE</v>
          </cell>
          <cell r="I2878">
            <v>10854</v>
          </cell>
          <cell r="K2878" t="str">
            <v>MS</v>
          </cell>
          <cell r="M2878" t="str">
            <v>V</v>
          </cell>
          <cell r="N2878">
            <v>38616.774699074071</v>
          </cell>
          <cell r="O2878" t="str">
            <v>gchateaug</v>
          </cell>
          <cell r="P2878">
            <v>38681.438460648147</v>
          </cell>
        </row>
        <row r="2879">
          <cell r="A2879" t="str">
            <v>2003</v>
          </cell>
          <cell r="B2879" t="str">
            <v>RO</v>
          </cell>
          <cell r="C2879" t="str">
            <v>NA_SC</v>
          </cell>
          <cell r="D2879" t="str">
            <v>A00</v>
          </cell>
          <cell r="E2879" t="str">
            <v>FTE</v>
          </cell>
          <cell r="F2879" t="str">
            <v>T</v>
          </cell>
          <cell r="G2879" t="str">
            <v>TOTAL</v>
          </cell>
          <cell r="H2879" t="str">
            <v>RSE</v>
          </cell>
          <cell r="I2879">
            <v>3141</v>
          </cell>
          <cell r="K2879" t="str">
            <v>MS</v>
          </cell>
          <cell r="M2879" t="str">
            <v>V</v>
          </cell>
          <cell r="N2879">
            <v>38616.774722222224</v>
          </cell>
          <cell r="O2879" t="str">
            <v>gchateaug</v>
          </cell>
          <cell r="P2879">
            <v>38681.438460648147</v>
          </cell>
        </row>
        <row r="2880">
          <cell r="A2880" t="str">
            <v>2004</v>
          </cell>
          <cell r="B2880" t="str">
            <v>SK</v>
          </cell>
          <cell r="C2880" t="str">
            <v>TOTAL</v>
          </cell>
          <cell r="D2880" t="str">
            <v>A00</v>
          </cell>
          <cell r="E2880" t="str">
            <v>FTE</v>
          </cell>
          <cell r="F2880" t="str">
            <v>T</v>
          </cell>
          <cell r="G2880" t="str">
            <v>TOTAL</v>
          </cell>
          <cell r="H2880" t="str">
            <v>RSE</v>
          </cell>
          <cell r="I2880">
            <v>10718</v>
          </cell>
          <cell r="K2880" t="str">
            <v>MS</v>
          </cell>
          <cell r="M2880" t="str">
            <v>V</v>
          </cell>
          <cell r="N2880">
            <v>38616.774722222224</v>
          </cell>
          <cell r="O2880" t="str">
            <v>gchateaug</v>
          </cell>
          <cell r="P2880">
            <v>38681.438472222224</v>
          </cell>
        </row>
        <row r="2881">
          <cell r="A2881" t="str">
            <v>2003</v>
          </cell>
          <cell r="B2881" t="str">
            <v>EE</v>
          </cell>
          <cell r="C2881" t="str">
            <v>NA_SC</v>
          </cell>
          <cell r="D2881" t="str">
            <v>A00</v>
          </cell>
          <cell r="E2881" t="str">
            <v>FTE</v>
          </cell>
          <cell r="F2881" t="str">
            <v>T</v>
          </cell>
          <cell r="G2881" t="str">
            <v>TOTAL</v>
          </cell>
          <cell r="H2881" t="str">
            <v>RSE</v>
          </cell>
          <cell r="I2881">
            <v>791</v>
          </cell>
          <cell r="K2881" t="str">
            <v>MS</v>
          </cell>
          <cell r="M2881" t="str">
            <v>V</v>
          </cell>
          <cell r="N2881">
            <v>38616.774722222224</v>
          </cell>
          <cell r="O2881" t="str">
            <v>gchateaug</v>
          </cell>
          <cell r="P2881">
            <v>38681.438460648147</v>
          </cell>
        </row>
        <row r="2882">
          <cell r="A2882" t="str">
            <v>2002</v>
          </cell>
          <cell r="B2882" t="str">
            <v>BG</v>
          </cell>
          <cell r="C2882" t="str">
            <v>NSE</v>
          </cell>
          <cell r="D2882" t="str">
            <v>A00</v>
          </cell>
          <cell r="E2882" t="str">
            <v>FTE</v>
          </cell>
          <cell r="F2882" t="str">
            <v>T</v>
          </cell>
          <cell r="G2882" t="str">
            <v>TOTAL</v>
          </cell>
          <cell r="H2882" t="str">
            <v>RSE</v>
          </cell>
          <cell r="I2882">
            <v>7570</v>
          </cell>
          <cell r="K2882" t="str">
            <v>MS</v>
          </cell>
          <cell r="M2882" t="str">
            <v>V</v>
          </cell>
          <cell r="N2882">
            <v>38616.774618055555</v>
          </cell>
          <cell r="O2882" t="str">
            <v>gchateaug</v>
          </cell>
          <cell r="P2882">
            <v>38681.438148148147</v>
          </cell>
          <cell r="Q2882" t="str">
            <v>gchateaug</v>
          </cell>
        </row>
        <row r="2883">
          <cell r="A2883" t="str">
            <v>2002</v>
          </cell>
          <cell r="B2883" t="str">
            <v>HU</v>
          </cell>
          <cell r="C2883" t="str">
            <v>NSE</v>
          </cell>
          <cell r="D2883" t="str">
            <v>A00</v>
          </cell>
          <cell r="E2883" t="str">
            <v>FTE</v>
          </cell>
          <cell r="F2883" t="str">
            <v>T</v>
          </cell>
          <cell r="G2883" t="str">
            <v>TOTAL</v>
          </cell>
          <cell r="H2883" t="str">
            <v>RSE</v>
          </cell>
          <cell r="I2883">
            <v>10548</v>
          </cell>
          <cell r="K2883" t="str">
            <v>MS</v>
          </cell>
          <cell r="M2883" t="str">
            <v>V</v>
          </cell>
          <cell r="N2883">
            <v>38616.774641203701</v>
          </cell>
          <cell r="O2883" t="str">
            <v>gchateaug</v>
          </cell>
          <cell r="P2883">
            <v>38681.438287037039</v>
          </cell>
        </row>
        <row r="2884">
          <cell r="A2884" t="str">
            <v>2003</v>
          </cell>
          <cell r="B2884" t="str">
            <v>BG</v>
          </cell>
          <cell r="C2884" t="str">
            <v>AG_SC</v>
          </cell>
          <cell r="D2884" t="str">
            <v>A00</v>
          </cell>
          <cell r="E2884" t="str">
            <v>FTE</v>
          </cell>
          <cell r="F2884" t="str">
            <v>T</v>
          </cell>
          <cell r="G2884" t="str">
            <v>TOTAL</v>
          </cell>
          <cell r="H2884" t="str">
            <v>RSE</v>
          </cell>
          <cell r="I2884">
            <v>1087</v>
          </cell>
          <cell r="K2884" t="str">
            <v>MS</v>
          </cell>
          <cell r="M2884" t="str">
            <v>V</v>
          </cell>
          <cell r="N2884">
            <v>38616.774641203701</v>
          </cell>
          <cell r="O2884" t="str">
            <v>gchateaug</v>
          </cell>
          <cell r="P2884">
            <v>38681.438449074078</v>
          </cell>
        </row>
        <row r="2885">
          <cell r="A2885" t="str">
            <v>2002</v>
          </cell>
          <cell r="B2885" t="str">
            <v>MT</v>
          </cell>
          <cell r="C2885" t="str">
            <v>EN_TE</v>
          </cell>
          <cell r="D2885" t="str">
            <v>A00</v>
          </cell>
          <cell r="E2885" t="str">
            <v>FTE</v>
          </cell>
          <cell r="F2885" t="str">
            <v>T</v>
          </cell>
          <cell r="G2885" t="str">
            <v>TOTAL</v>
          </cell>
          <cell r="H2885" t="str">
            <v>RSE</v>
          </cell>
          <cell r="I2885">
            <v>61.3</v>
          </cell>
          <cell r="K2885" t="str">
            <v>MS</v>
          </cell>
          <cell r="M2885" t="str">
            <v>V</v>
          </cell>
          <cell r="N2885">
            <v>38616.774664351855</v>
          </cell>
          <cell r="O2885" t="str">
            <v>gchateaug</v>
          </cell>
          <cell r="P2885">
            <v>38681.438321759262</v>
          </cell>
        </row>
        <row r="2886">
          <cell r="A2886" t="str">
            <v>2003</v>
          </cell>
          <cell r="B2886" t="str">
            <v>CY</v>
          </cell>
          <cell r="C2886" t="str">
            <v>NOT_CLAS</v>
          </cell>
          <cell r="D2886" t="str">
            <v>A00</v>
          </cell>
          <cell r="E2886" t="str">
            <v>FTE</v>
          </cell>
          <cell r="F2886" t="str">
            <v>T</v>
          </cell>
          <cell r="G2886" t="str">
            <v>TOTAL</v>
          </cell>
          <cell r="H2886" t="str">
            <v>RSE</v>
          </cell>
          <cell r="J2886" t="str">
            <v>-</v>
          </cell>
          <cell r="K2886" t="str">
            <v>MS</v>
          </cell>
          <cell r="M2886" t="str">
            <v>V</v>
          </cell>
          <cell r="N2886">
            <v>38616.774664351855</v>
          </cell>
          <cell r="O2886" t="str">
            <v>gchateaug</v>
          </cell>
          <cell r="P2886">
            <v>38681.438449074078</v>
          </cell>
        </row>
        <row r="2887">
          <cell r="A2887" t="str">
            <v>2003</v>
          </cell>
          <cell r="B2887" t="str">
            <v>SK</v>
          </cell>
          <cell r="C2887" t="str">
            <v>NA_SC</v>
          </cell>
          <cell r="D2887" t="str">
            <v>A00</v>
          </cell>
          <cell r="E2887" t="str">
            <v>FTE</v>
          </cell>
          <cell r="F2887" t="str">
            <v>T</v>
          </cell>
          <cell r="G2887" t="str">
            <v>TOTAL</v>
          </cell>
          <cell r="H2887" t="str">
            <v>RSE</v>
          </cell>
          <cell r="I2887">
            <v>2963</v>
          </cell>
          <cell r="K2887" t="str">
            <v>MS</v>
          </cell>
          <cell r="M2887" t="str">
            <v>V</v>
          </cell>
          <cell r="N2887">
            <v>38616.774687500001</v>
          </cell>
          <cell r="O2887" t="str">
            <v>gchateaug</v>
          </cell>
          <cell r="P2887">
            <v>38681.438472222224</v>
          </cell>
        </row>
        <row r="2888">
          <cell r="A2888" t="str">
            <v>2003</v>
          </cell>
          <cell r="B2888" t="str">
            <v>CZ</v>
          </cell>
          <cell r="C2888" t="str">
            <v>SO_SC</v>
          </cell>
          <cell r="D2888" t="str">
            <v>A00</v>
          </cell>
          <cell r="E2888" t="str">
            <v>FTE</v>
          </cell>
          <cell r="F2888" t="str">
            <v>T</v>
          </cell>
          <cell r="G2888" t="str">
            <v>TOTAL</v>
          </cell>
          <cell r="H2888" t="str">
            <v>RSE</v>
          </cell>
          <cell r="I2888">
            <v>1136</v>
          </cell>
          <cell r="K2888" t="str">
            <v>MS</v>
          </cell>
          <cell r="M2888" t="str">
            <v>V</v>
          </cell>
          <cell r="N2888">
            <v>38616.774687500001</v>
          </cell>
          <cell r="O2888" t="str">
            <v>gchateaug</v>
          </cell>
          <cell r="P2888">
            <v>38681.438449074078</v>
          </cell>
        </row>
        <row r="2889">
          <cell r="A2889" t="str">
            <v>2003</v>
          </cell>
          <cell r="B2889" t="str">
            <v>PT</v>
          </cell>
          <cell r="C2889" t="str">
            <v>NA_SC</v>
          </cell>
          <cell r="D2889" t="str">
            <v>A00</v>
          </cell>
          <cell r="E2889" t="str">
            <v>FTE</v>
          </cell>
          <cell r="F2889" t="str">
            <v>T</v>
          </cell>
          <cell r="G2889" t="str">
            <v>TOTAL</v>
          </cell>
          <cell r="H2889" t="str">
            <v>RSE</v>
          </cell>
          <cell r="I2889">
            <v>5554.4</v>
          </cell>
          <cell r="K2889" t="str">
            <v>MS</v>
          </cell>
          <cell r="M2889" t="str">
            <v>V</v>
          </cell>
          <cell r="N2889">
            <v>38616.774699074071</v>
          </cell>
          <cell r="O2889" t="str">
            <v>gchateaug</v>
          </cell>
          <cell r="P2889">
            <v>38681.438460648147</v>
          </cell>
        </row>
        <row r="2890">
          <cell r="A2890" t="str">
            <v>2003</v>
          </cell>
          <cell r="B2890" t="str">
            <v>PT</v>
          </cell>
          <cell r="C2890" t="str">
            <v>NOT_CLAS</v>
          </cell>
          <cell r="D2890" t="str">
            <v>A00</v>
          </cell>
          <cell r="E2890" t="str">
            <v>FTE</v>
          </cell>
          <cell r="F2890" t="str">
            <v>T</v>
          </cell>
          <cell r="G2890" t="str">
            <v>TOTAL</v>
          </cell>
          <cell r="H2890" t="str">
            <v>RSE</v>
          </cell>
          <cell r="I2890">
            <v>983.8</v>
          </cell>
          <cell r="K2890" t="str">
            <v>MS</v>
          </cell>
          <cell r="M2890" t="str">
            <v>V</v>
          </cell>
          <cell r="N2890">
            <v>38616.774699074071</v>
          </cell>
          <cell r="O2890" t="str">
            <v>gchateaug</v>
          </cell>
          <cell r="P2890">
            <v>38681.438460648147</v>
          </cell>
        </row>
        <row r="2891">
          <cell r="A2891" t="str">
            <v>2003</v>
          </cell>
          <cell r="B2891" t="str">
            <v>EE</v>
          </cell>
          <cell r="C2891" t="str">
            <v>NOT_CLAS</v>
          </cell>
          <cell r="D2891" t="str">
            <v>A00</v>
          </cell>
          <cell r="E2891" t="str">
            <v>FTE</v>
          </cell>
          <cell r="F2891" t="str">
            <v>T</v>
          </cell>
          <cell r="G2891" t="str">
            <v>TOTAL</v>
          </cell>
          <cell r="H2891" t="str">
            <v>RSE</v>
          </cell>
          <cell r="I2891">
            <v>505</v>
          </cell>
          <cell r="K2891" t="str">
            <v>MS</v>
          </cell>
          <cell r="M2891" t="str">
            <v>V</v>
          </cell>
          <cell r="N2891">
            <v>38616.774722222224</v>
          </cell>
          <cell r="O2891" t="str">
            <v>gchateaug</v>
          </cell>
          <cell r="P2891">
            <v>38681.438460648147</v>
          </cell>
        </row>
        <row r="2892">
          <cell r="A2892" t="str">
            <v>2003</v>
          </cell>
          <cell r="B2892" t="str">
            <v>EE</v>
          </cell>
          <cell r="C2892" t="str">
            <v>NSE</v>
          </cell>
          <cell r="D2892" t="str">
            <v>A00</v>
          </cell>
          <cell r="E2892" t="str">
            <v>FTE</v>
          </cell>
          <cell r="F2892" t="str">
            <v>T</v>
          </cell>
          <cell r="G2892" t="str">
            <v>TOTAL</v>
          </cell>
          <cell r="H2892" t="str">
            <v>RSE</v>
          </cell>
          <cell r="I2892">
            <v>1666</v>
          </cell>
          <cell r="K2892" t="str">
            <v>MS</v>
          </cell>
          <cell r="M2892" t="str">
            <v>V</v>
          </cell>
          <cell r="N2892">
            <v>38616.774722222224</v>
          </cell>
          <cell r="O2892" t="str">
            <v>gchateaug</v>
          </cell>
          <cell r="P2892">
            <v>38681.438460648147</v>
          </cell>
        </row>
        <row r="2893">
          <cell r="A2893" t="str">
            <v>2003</v>
          </cell>
          <cell r="B2893" t="str">
            <v>LT</v>
          </cell>
          <cell r="C2893" t="str">
            <v>HUM</v>
          </cell>
          <cell r="D2893" t="str">
            <v>A00</v>
          </cell>
          <cell r="E2893" t="str">
            <v>FTE</v>
          </cell>
          <cell r="F2893" t="str">
            <v>T</v>
          </cell>
          <cell r="G2893" t="str">
            <v>TOTAL</v>
          </cell>
          <cell r="H2893" t="str">
            <v>RSE</v>
          </cell>
          <cell r="I2893">
            <v>1084</v>
          </cell>
          <cell r="K2893" t="str">
            <v>MS</v>
          </cell>
          <cell r="M2893" t="str">
            <v>V</v>
          </cell>
          <cell r="N2893">
            <v>38616.774722222224</v>
          </cell>
          <cell r="O2893" t="str">
            <v>gchateaug</v>
          </cell>
          <cell r="P2893">
            <v>38681.438460648147</v>
          </cell>
        </row>
        <row r="2894">
          <cell r="A2894" t="str">
            <v>2002</v>
          </cell>
          <cell r="B2894" t="str">
            <v>BG</v>
          </cell>
          <cell r="C2894" t="str">
            <v>SSH</v>
          </cell>
          <cell r="D2894" t="str">
            <v>A00</v>
          </cell>
          <cell r="E2894" t="str">
            <v>FTE</v>
          </cell>
          <cell r="F2894" t="str">
            <v>T</v>
          </cell>
          <cell r="G2894" t="str">
            <v>TOTAL</v>
          </cell>
          <cell r="H2894" t="str">
            <v>RSE</v>
          </cell>
          <cell r="I2894">
            <v>1653</v>
          </cell>
          <cell r="K2894" t="str">
            <v>MS</v>
          </cell>
          <cell r="M2894" t="str">
            <v>V</v>
          </cell>
          <cell r="N2894">
            <v>38616.774618055555</v>
          </cell>
          <cell r="O2894" t="str">
            <v>gchateaug</v>
          </cell>
          <cell r="P2894">
            <v>38681.438159722224</v>
          </cell>
          <cell r="Q2894" t="str">
            <v>gchateaug</v>
          </cell>
        </row>
        <row r="2895">
          <cell r="A2895" t="str">
            <v>2002</v>
          </cell>
          <cell r="B2895" t="str">
            <v>HU</v>
          </cell>
          <cell r="C2895" t="str">
            <v>SSH</v>
          </cell>
          <cell r="D2895" t="str">
            <v>A00</v>
          </cell>
          <cell r="E2895" t="str">
            <v>FTE</v>
          </cell>
          <cell r="F2895" t="str">
            <v>T</v>
          </cell>
          <cell r="G2895" t="str">
            <v>TOTAL</v>
          </cell>
          <cell r="H2895" t="str">
            <v>RSE</v>
          </cell>
          <cell r="I2895">
            <v>4417</v>
          </cell>
          <cell r="K2895" t="str">
            <v>MS</v>
          </cell>
          <cell r="M2895" t="str">
            <v>V</v>
          </cell>
          <cell r="N2895">
            <v>38616.774641203701</v>
          </cell>
          <cell r="O2895" t="str">
            <v>gchateaug</v>
          </cell>
          <cell r="P2895">
            <v>38681.438287037039</v>
          </cell>
        </row>
        <row r="2896">
          <cell r="A2896" t="str">
            <v>2002</v>
          </cell>
          <cell r="B2896" t="str">
            <v>RO</v>
          </cell>
          <cell r="C2896" t="str">
            <v>NSE</v>
          </cell>
          <cell r="D2896" t="str">
            <v>A00</v>
          </cell>
          <cell r="E2896" t="str">
            <v>FTE</v>
          </cell>
          <cell r="F2896" t="str">
            <v>T</v>
          </cell>
          <cell r="G2896" t="str">
            <v>TOTAL</v>
          </cell>
          <cell r="H2896" t="str">
            <v>RSE</v>
          </cell>
          <cell r="I2896">
            <v>17969</v>
          </cell>
          <cell r="K2896" t="str">
            <v>MS</v>
          </cell>
          <cell r="M2896" t="str">
            <v>V</v>
          </cell>
          <cell r="N2896">
            <v>38616.774652777778</v>
          </cell>
          <cell r="O2896" t="str">
            <v>gchateaug</v>
          </cell>
          <cell r="P2896">
            <v>38681.438379629632</v>
          </cell>
          <cell r="Q2896" t="str">
            <v>gchateaug</v>
          </cell>
        </row>
        <row r="2897">
          <cell r="A2897" t="str">
            <v>2003</v>
          </cell>
          <cell r="B2897" t="str">
            <v>CY</v>
          </cell>
          <cell r="C2897" t="str">
            <v>NSE</v>
          </cell>
          <cell r="D2897" t="str">
            <v>A00</v>
          </cell>
          <cell r="E2897" t="str">
            <v>FTE</v>
          </cell>
          <cell r="F2897" t="str">
            <v>T</v>
          </cell>
          <cell r="G2897" t="str">
            <v>TOTAL</v>
          </cell>
          <cell r="H2897" t="str">
            <v>RSE</v>
          </cell>
          <cell r="I2897">
            <v>327.2</v>
          </cell>
          <cell r="K2897" t="str">
            <v>MS</v>
          </cell>
          <cell r="M2897" t="str">
            <v>V</v>
          </cell>
          <cell r="N2897">
            <v>38616.774664351855</v>
          </cell>
          <cell r="O2897" t="str">
            <v>gchateaug</v>
          </cell>
          <cell r="P2897">
            <v>38681.438449074078</v>
          </cell>
          <cell r="Q2897" t="str">
            <v>gchateaug</v>
          </cell>
        </row>
        <row r="2898">
          <cell r="A2898" t="str">
            <v>2003</v>
          </cell>
          <cell r="B2898" t="str">
            <v>HR</v>
          </cell>
          <cell r="C2898" t="str">
            <v>ME_SC</v>
          </cell>
          <cell r="D2898" t="str">
            <v>A00</v>
          </cell>
          <cell r="E2898" t="str">
            <v>FTE</v>
          </cell>
          <cell r="F2898" t="str">
            <v>T</v>
          </cell>
          <cell r="G2898" t="str">
            <v>TOTAL</v>
          </cell>
          <cell r="H2898" t="str">
            <v>RSE</v>
          </cell>
          <cell r="I2898">
            <v>1383</v>
          </cell>
          <cell r="K2898" t="str">
            <v>MS</v>
          </cell>
          <cell r="M2898" t="str">
            <v>V</v>
          </cell>
          <cell r="N2898">
            <v>38616.774687500001</v>
          </cell>
          <cell r="O2898" t="str">
            <v>gchateaug</v>
          </cell>
          <cell r="P2898">
            <v>38681.438460648147</v>
          </cell>
        </row>
        <row r="2899">
          <cell r="A2899" t="str">
            <v>2003</v>
          </cell>
          <cell r="B2899" t="str">
            <v>HR</v>
          </cell>
          <cell r="C2899" t="str">
            <v>NA_SC</v>
          </cell>
          <cell r="D2899" t="str">
            <v>A00</v>
          </cell>
          <cell r="E2899" t="str">
            <v>FTE</v>
          </cell>
          <cell r="F2899" t="str">
            <v>T</v>
          </cell>
          <cell r="G2899" t="str">
            <v>TOTAL</v>
          </cell>
          <cell r="H2899" t="str">
            <v>RSE</v>
          </cell>
          <cell r="I2899">
            <v>1306</v>
          </cell>
          <cell r="K2899" t="str">
            <v>MS</v>
          </cell>
          <cell r="M2899" t="str">
            <v>V</v>
          </cell>
          <cell r="N2899">
            <v>38616.774687500001</v>
          </cell>
          <cell r="O2899" t="str">
            <v>gchateaug</v>
          </cell>
          <cell r="P2899">
            <v>38681.438460648147</v>
          </cell>
        </row>
        <row r="2900">
          <cell r="A2900" t="str">
            <v>2003</v>
          </cell>
          <cell r="B2900" t="str">
            <v>NL</v>
          </cell>
          <cell r="C2900" t="str">
            <v>TOTAL</v>
          </cell>
          <cell r="D2900" t="str">
            <v>A00</v>
          </cell>
          <cell r="E2900" t="str">
            <v>FTE</v>
          </cell>
          <cell r="F2900" t="str">
            <v>T</v>
          </cell>
          <cell r="G2900" t="str">
            <v>TOTAL</v>
          </cell>
          <cell r="H2900" t="str">
            <v>RSE</v>
          </cell>
          <cell r="I2900">
            <v>37928</v>
          </cell>
          <cell r="K2900" t="str">
            <v>MS</v>
          </cell>
          <cell r="M2900" t="str">
            <v>V</v>
          </cell>
          <cell r="N2900">
            <v>38616.774687500001</v>
          </cell>
          <cell r="O2900" t="str">
            <v>gchateaug</v>
          </cell>
          <cell r="P2900">
            <v>38681.438460648147</v>
          </cell>
        </row>
        <row r="2901">
          <cell r="A2901" t="str">
            <v>2003</v>
          </cell>
          <cell r="B2901" t="str">
            <v>LT</v>
          </cell>
          <cell r="C2901" t="str">
            <v>ME_SC</v>
          </cell>
          <cell r="D2901" t="str">
            <v>A00</v>
          </cell>
          <cell r="E2901" t="str">
            <v>FTE</v>
          </cell>
          <cell r="F2901" t="str">
            <v>T</v>
          </cell>
          <cell r="G2901" t="str">
            <v>TOTAL</v>
          </cell>
          <cell r="H2901" t="str">
            <v>RSE</v>
          </cell>
          <cell r="I2901">
            <v>741</v>
          </cell>
          <cell r="K2901" t="str">
            <v>MS</v>
          </cell>
          <cell r="M2901" t="str">
            <v>V</v>
          </cell>
          <cell r="N2901">
            <v>38616.774722222224</v>
          </cell>
          <cell r="O2901" t="str">
            <v>gchateaug</v>
          </cell>
          <cell r="P2901">
            <v>38681.438460648147</v>
          </cell>
        </row>
        <row r="2902">
          <cell r="A2902" t="str">
            <v>2003</v>
          </cell>
          <cell r="B2902" t="str">
            <v>LT</v>
          </cell>
          <cell r="C2902" t="str">
            <v>NA_SC</v>
          </cell>
          <cell r="D2902" t="str">
            <v>A00</v>
          </cell>
          <cell r="E2902" t="str">
            <v>FTE</v>
          </cell>
          <cell r="F2902" t="str">
            <v>T</v>
          </cell>
          <cell r="G2902" t="str">
            <v>TOTAL</v>
          </cell>
          <cell r="H2902" t="str">
            <v>RSE</v>
          </cell>
          <cell r="I2902">
            <v>1784</v>
          </cell>
          <cell r="K2902" t="str">
            <v>MS</v>
          </cell>
          <cell r="M2902" t="str">
            <v>V</v>
          </cell>
          <cell r="N2902">
            <v>38616.774722222224</v>
          </cell>
          <cell r="O2902" t="str">
            <v>gchateaug</v>
          </cell>
          <cell r="P2902">
            <v>38681.438460648147</v>
          </cell>
        </row>
        <row r="2903">
          <cell r="A2903" t="str">
            <v>2003</v>
          </cell>
          <cell r="B2903" t="str">
            <v>LT</v>
          </cell>
          <cell r="C2903" t="str">
            <v>NOT_CLAS</v>
          </cell>
          <cell r="D2903" t="str">
            <v>A00</v>
          </cell>
          <cell r="E2903" t="str">
            <v>FTE</v>
          </cell>
          <cell r="F2903" t="str">
            <v>T</v>
          </cell>
          <cell r="G2903" t="str">
            <v>TOTAL</v>
          </cell>
          <cell r="H2903" t="str">
            <v>RSE</v>
          </cell>
          <cell r="I2903">
            <v>442</v>
          </cell>
          <cell r="K2903" t="str">
            <v>MS</v>
          </cell>
          <cell r="M2903" t="str">
            <v>V</v>
          </cell>
          <cell r="N2903">
            <v>38616.774722222224</v>
          </cell>
          <cell r="O2903" t="str">
            <v>gchateaug</v>
          </cell>
          <cell r="P2903">
            <v>38681.438460648147</v>
          </cell>
        </row>
        <row r="2904">
          <cell r="A2904" t="str">
            <v>2003</v>
          </cell>
          <cell r="B2904" t="str">
            <v>RO</v>
          </cell>
          <cell r="C2904" t="str">
            <v>NSE</v>
          </cell>
          <cell r="D2904" t="str">
            <v>A00</v>
          </cell>
          <cell r="E2904" t="str">
            <v>FTE</v>
          </cell>
          <cell r="F2904" t="str">
            <v>T</v>
          </cell>
          <cell r="G2904" t="str">
            <v>TOTAL</v>
          </cell>
          <cell r="H2904" t="str">
            <v>RSE</v>
          </cell>
          <cell r="I2904">
            <v>18780</v>
          </cell>
          <cell r="K2904" t="str">
            <v>MS</v>
          </cell>
          <cell r="M2904" t="str">
            <v>V</v>
          </cell>
          <cell r="N2904">
            <v>38616.774722222224</v>
          </cell>
          <cell r="O2904" t="str">
            <v>gchateaug</v>
          </cell>
          <cell r="P2904">
            <v>38681.438460648147</v>
          </cell>
          <cell r="Q2904" t="str">
            <v>gchateaug</v>
          </cell>
        </row>
        <row r="2905">
          <cell r="A2905" t="str">
            <v>2003</v>
          </cell>
          <cell r="B2905" t="str">
            <v>BG</v>
          </cell>
          <cell r="C2905" t="str">
            <v>EN_TE</v>
          </cell>
          <cell r="D2905" t="str">
            <v>A00</v>
          </cell>
          <cell r="E2905" t="str">
            <v>FTE</v>
          </cell>
          <cell r="F2905" t="str">
            <v>T</v>
          </cell>
          <cell r="G2905" t="str">
            <v>TOTAL</v>
          </cell>
          <cell r="H2905" t="str">
            <v>RSE</v>
          </cell>
          <cell r="I2905">
            <v>2996</v>
          </cell>
          <cell r="K2905" t="str">
            <v>MS</v>
          </cell>
          <cell r="M2905" t="str">
            <v>V</v>
          </cell>
          <cell r="N2905">
            <v>38616.774652777778</v>
          </cell>
          <cell r="O2905" t="str">
            <v>gchateaug</v>
          </cell>
          <cell r="P2905">
            <v>38681.438449074078</v>
          </cell>
        </row>
        <row r="2906">
          <cell r="A2906" t="str">
            <v>2003</v>
          </cell>
          <cell r="B2906" t="str">
            <v>BG</v>
          </cell>
          <cell r="C2906" t="str">
            <v>HUM</v>
          </cell>
          <cell r="D2906" t="str">
            <v>A00</v>
          </cell>
          <cell r="E2906" t="str">
            <v>FTE</v>
          </cell>
          <cell r="F2906" t="str">
            <v>T</v>
          </cell>
          <cell r="G2906" t="str">
            <v>TOTAL</v>
          </cell>
          <cell r="H2906" t="str">
            <v>RSE</v>
          </cell>
          <cell r="I2906">
            <v>905</v>
          </cell>
          <cell r="K2906" t="str">
            <v>MS</v>
          </cell>
          <cell r="M2906" t="str">
            <v>V</v>
          </cell>
          <cell r="N2906">
            <v>38616.774652777778</v>
          </cell>
          <cell r="O2906" t="str">
            <v>gchateaug</v>
          </cell>
          <cell r="P2906">
            <v>38681.438449074078</v>
          </cell>
        </row>
        <row r="2907">
          <cell r="A2907" t="str">
            <v>2002</v>
          </cell>
          <cell r="B2907" t="str">
            <v>MT</v>
          </cell>
          <cell r="C2907" t="str">
            <v>HUM</v>
          </cell>
          <cell r="D2907" t="str">
            <v>A00</v>
          </cell>
          <cell r="E2907" t="str">
            <v>FTE</v>
          </cell>
          <cell r="F2907" t="str">
            <v>T</v>
          </cell>
          <cell r="G2907" t="str">
            <v>TOTAL</v>
          </cell>
          <cell r="H2907" t="str">
            <v>RSE</v>
          </cell>
          <cell r="I2907">
            <v>29.3</v>
          </cell>
          <cell r="K2907" t="str">
            <v>MS</v>
          </cell>
          <cell r="M2907" t="str">
            <v>V</v>
          </cell>
          <cell r="N2907">
            <v>38616.774664351855</v>
          </cell>
          <cell r="O2907" t="str">
            <v>gchateaug</v>
          </cell>
          <cell r="P2907">
            <v>38681.438321759262</v>
          </cell>
        </row>
        <row r="2908">
          <cell r="A2908" t="str">
            <v>2002</v>
          </cell>
          <cell r="B2908" t="str">
            <v>MT</v>
          </cell>
          <cell r="C2908" t="str">
            <v>ME_SC</v>
          </cell>
          <cell r="D2908" t="str">
            <v>A00</v>
          </cell>
          <cell r="E2908" t="str">
            <v>FTE</v>
          </cell>
          <cell r="F2908" t="str">
            <v>T</v>
          </cell>
          <cell r="G2908" t="str">
            <v>TOTAL</v>
          </cell>
          <cell r="H2908" t="str">
            <v>RSE</v>
          </cell>
          <cell r="I2908">
            <v>71.7</v>
          </cell>
          <cell r="K2908" t="str">
            <v>MS</v>
          </cell>
          <cell r="M2908" t="str">
            <v>V</v>
          </cell>
          <cell r="N2908">
            <v>38616.774664351855</v>
          </cell>
          <cell r="O2908" t="str">
            <v>gchateaug</v>
          </cell>
          <cell r="P2908">
            <v>38681.438321759262</v>
          </cell>
        </row>
        <row r="2909">
          <cell r="A2909" t="str">
            <v>2002</v>
          </cell>
          <cell r="B2909" t="str">
            <v>MT</v>
          </cell>
          <cell r="C2909" t="str">
            <v>NA_SC</v>
          </cell>
          <cell r="D2909" t="str">
            <v>A00</v>
          </cell>
          <cell r="E2909" t="str">
            <v>FTE</v>
          </cell>
          <cell r="F2909" t="str">
            <v>T</v>
          </cell>
          <cell r="G2909" t="str">
            <v>TOTAL</v>
          </cell>
          <cell r="H2909" t="str">
            <v>RSE</v>
          </cell>
          <cell r="I2909">
            <v>28</v>
          </cell>
          <cell r="K2909" t="str">
            <v>MS</v>
          </cell>
          <cell r="M2909" t="str">
            <v>V</v>
          </cell>
          <cell r="N2909">
            <v>38616.774664351855</v>
          </cell>
          <cell r="O2909" t="str">
            <v>gchateaug</v>
          </cell>
          <cell r="P2909">
            <v>38681.438321759262</v>
          </cell>
        </row>
        <row r="2910">
          <cell r="A2910" t="str">
            <v>2003</v>
          </cell>
          <cell r="B2910" t="str">
            <v>EE</v>
          </cell>
          <cell r="C2910" t="str">
            <v>TOTAL</v>
          </cell>
          <cell r="D2910" t="str">
            <v>A00</v>
          </cell>
          <cell r="E2910" t="str">
            <v>FTE</v>
          </cell>
          <cell r="F2910" t="str">
            <v>T</v>
          </cell>
          <cell r="G2910" t="str">
            <v>TOTAL</v>
          </cell>
          <cell r="H2910" t="str">
            <v>RSE</v>
          </cell>
          <cell r="I2910">
            <v>3017</v>
          </cell>
          <cell r="K2910" t="str">
            <v>MS</v>
          </cell>
          <cell r="M2910" t="str">
            <v>V</v>
          </cell>
          <cell r="N2910">
            <v>38616.774664351855</v>
          </cell>
          <cell r="O2910" t="str">
            <v>gchateaug</v>
          </cell>
          <cell r="P2910">
            <v>38681.438460648147</v>
          </cell>
        </row>
        <row r="2911">
          <cell r="A2911" t="str">
            <v>2003</v>
          </cell>
          <cell r="B2911" t="str">
            <v>HU</v>
          </cell>
          <cell r="C2911" t="str">
            <v>SO_SC</v>
          </cell>
          <cell r="D2911" t="str">
            <v>A00</v>
          </cell>
          <cell r="E2911" t="str">
            <v>FTE</v>
          </cell>
          <cell r="F2911" t="str">
            <v>T</v>
          </cell>
          <cell r="G2911" t="str">
            <v>TOTAL</v>
          </cell>
          <cell r="H2911" t="str">
            <v>RSE</v>
          </cell>
          <cell r="I2911">
            <v>1842</v>
          </cell>
          <cell r="K2911" t="str">
            <v>MS</v>
          </cell>
          <cell r="M2911" t="str">
            <v>V</v>
          </cell>
          <cell r="N2911">
            <v>38616.774710648147</v>
          </cell>
          <cell r="O2911" t="str">
            <v>gchateaug</v>
          </cell>
          <cell r="P2911">
            <v>38681.438460648147</v>
          </cell>
        </row>
        <row r="2912">
          <cell r="A2912" t="str">
            <v>2003</v>
          </cell>
          <cell r="B2912" t="str">
            <v>HU</v>
          </cell>
          <cell r="C2912" t="str">
            <v>SSH</v>
          </cell>
          <cell r="D2912" t="str">
            <v>A00</v>
          </cell>
          <cell r="E2912" t="str">
            <v>FTE</v>
          </cell>
          <cell r="F2912" t="str">
            <v>T</v>
          </cell>
          <cell r="G2912" t="str">
            <v>TOTAL</v>
          </cell>
          <cell r="H2912" t="str">
            <v>RSE</v>
          </cell>
          <cell r="I2912">
            <v>4326</v>
          </cell>
          <cell r="K2912" t="str">
            <v>MS</v>
          </cell>
          <cell r="M2912" t="str">
            <v>V</v>
          </cell>
          <cell r="N2912">
            <v>38616.774710648147</v>
          </cell>
          <cell r="O2912" t="str">
            <v>gchateaug</v>
          </cell>
          <cell r="P2912">
            <v>38681.438460648147</v>
          </cell>
        </row>
        <row r="2913">
          <cell r="A2913" t="str">
            <v>2003</v>
          </cell>
          <cell r="B2913" t="str">
            <v>RO</v>
          </cell>
          <cell r="C2913" t="str">
            <v>SO_SC</v>
          </cell>
          <cell r="D2913" t="str">
            <v>A00</v>
          </cell>
          <cell r="E2913" t="str">
            <v>FTE</v>
          </cell>
          <cell r="F2913" t="str">
            <v>T</v>
          </cell>
          <cell r="G2913" t="str">
            <v>TOTAL</v>
          </cell>
          <cell r="H2913" t="str">
            <v>RSE</v>
          </cell>
          <cell r="I2913">
            <v>1430</v>
          </cell>
          <cell r="K2913" t="str">
            <v>MS</v>
          </cell>
          <cell r="M2913" t="str">
            <v>V</v>
          </cell>
          <cell r="N2913">
            <v>38616.774722222224</v>
          </cell>
          <cell r="O2913" t="str">
            <v>gchateaug</v>
          </cell>
          <cell r="P2913">
            <v>38681.438460648147</v>
          </cell>
        </row>
        <row r="2914">
          <cell r="A2914" t="str">
            <v>2003</v>
          </cell>
          <cell r="B2914" t="str">
            <v>EE</v>
          </cell>
          <cell r="C2914" t="str">
            <v>SO_SC</v>
          </cell>
          <cell r="D2914" t="str">
            <v>A00</v>
          </cell>
          <cell r="E2914" t="str">
            <v>FTE</v>
          </cell>
          <cell r="F2914" t="str">
            <v>T</v>
          </cell>
          <cell r="G2914" t="str">
            <v>TOTAL</v>
          </cell>
          <cell r="H2914" t="str">
            <v>RSE</v>
          </cell>
          <cell r="I2914">
            <v>388</v>
          </cell>
          <cell r="K2914" t="str">
            <v>MS</v>
          </cell>
          <cell r="M2914" t="str">
            <v>V</v>
          </cell>
          <cell r="N2914">
            <v>38616.774722222224</v>
          </cell>
          <cell r="O2914" t="str">
            <v>gchateaug</v>
          </cell>
          <cell r="P2914">
            <v>38681.438460648147</v>
          </cell>
        </row>
        <row r="2915">
          <cell r="A2915" t="str">
            <v>2002</v>
          </cell>
          <cell r="B2915" t="str">
            <v>CY</v>
          </cell>
          <cell r="C2915" t="str">
            <v>NOT_CLAS</v>
          </cell>
          <cell r="D2915" t="str">
            <v>A00</v>
          </cell>
          <cell r="E2915" t="str">
            <v>FTE</v>
          </cell>
          <cell r="F2915" t="str">
            <v>T</v>
          </cell>
          <cell r="G2915" t="str">
            <v>TOTAL</v>
          </cell>
          <cell r="H2915" t="str">
            <v>RSE</v>
          </cell>
          <cell r="J2915" t="str">
            <v>-</v>
          </cell>
          <cell r="K2915" t="str">
            <v>MS</v>
          </cell>
          <cell r="M2915" t="str">
            <v>V</v>
          </cell>
          <cell r="N2915">
            <v>38616.774618055555</v>
          </cell>
          <cell r="O2915" t="str">
            <v>gchateaug</v>
          </cell>
          <cell r="P2915">
            <v>38681.43818287037</v>
          </cell>
        </row>
        <row r="2916">
          <cell r="A2916" t="str">
            <v>2003</v>
          </cell>
          <cell r="B2916" t="str">
            <v>LT</v>
          </cell>
          <cell r="C2916" t="str">
            <v>TOTAL</v>
          </cell>
          <cell r="D2916" t="str">
            <v>A00</v>
          </cell>
          <cell r="E2916" t="str">
            <v>FTE</v>
          </cell>
          <cell r="F2916" t="str">
            <v>T</v>
          </cell>
          <cell r="G2916" t="str">
            <v>TOTAL</v>
          </cell>
          <cell r="H2916" t="str">
            <v>RSE</v>
          </cell>
          <cell r="I2916">
            <v>6606</v>
          </cell>
          <cell r="K2916" t="str">
            <v>MS</v>
          </cell>
          <cell r="M2916" t="str">
            <v>V</v>
          </cell>
          <cell r="N2916">
            <v>38616.774664351855</v>
          </cell>
          <cell r="O2916" t="str">
            <v>gchateaug</v>
          </cell>
          <cell r="P2916">
            <v>38681.438460648147</v>
          </cell>
        </row>
        <row r="2917">
          <cell r="A2917" t="str">
            <v>2003</v>
          </cell>
          <cell r="B2917" t="str">
            <v>SK</v>
          </cell>
          <cell r="C2917" t="str">
            <v>NOT_CLAS</v>
          </cell>
          <cell r="D2917" t="str">
            <v>A00</v>
          </cell>
          <cell r="E2917" t="str">
            <v>FTE</v>
          </cell>
          <cell r="F2917" t="str">
            <v>T</v>
          </cell>
          <cell r="G2917" t="str">
            <v>TOTAL</v>
          </cell>
          <cell r="H2917" t="str">
            <v>RSE</v>
          </cell>
          <cell r="I2917">
            <v>0</v>
          </cell>
          <cell r="K2917" t="str">
            <v>MS</v>
          </cell>
          <cell r="M2917" t="str">
            <v>V</v>
          </cell>
          <cell r="N2917">
            <v>38616.774687500001</v>
          </cell>
          <cell r="O2917" t="str">
            <v>gchateaug</v>
          </cell>
          <cell r="P2917">
            <v>38681.438472222224</v>
          </cell>
        </row>
        <row r="2918">
          <cell r="A2918" t="str">
            <v>2003</v>
          </cell>
          <cell r="B2918" t="str">
            <v>CZ</v>
          </cell>
          <cell r="C2918" t="str">
            <v>SSH</v>
          </cell>
          <cell r="D2918" t="str">
            <v>A00</v>
          </cell>
          <cell r="E2918" t="str">
            <v>FTE</v>
          </cell>
          <cell r="F2918" t="str">
            <v>T</v>
          </cell>
          <cell r="G2918" t="str">
            <v>TOTAL</v>
          </cell>
          <cell r="H2918" t="str">
            <v>RSE</v>
          </cell>
          <cell r="I2918">
            <v>2161</v>
          </cell>
          <cell r="K2918" t="str">
            <v>MS</v>
          </cell>
          <cell r="M2918" t="str">
            <v>V</v>
          </cell>
          <cell r="N2918">
            <v>38616.774687500001</v>
          </cell>
          <cell r="O2918" t="str">
            <v>gchateaug</v>
          </cell>
          <cell r="P2918">
            <v>38681.438460648147</v>
          </cell>
          <cell r="Q2918" t="str">
            <v>gchateaug</v>
          </cell>
        </row>
        <row r="2919">
          <cell r="A2919" t="str">
            <v>2003</v>
          </cell>
          <cell r="B2919" t="str">
            <v>HU</v>
          </cell>
          <cell r="C2919" t="str">
            <v>TOTAL</v>
          </cell>
          <cell r="D2919" t="str">
            <v>A00</v>
          </cell>
          <cell r="E2919" t="str">
            <v>FTE</v>
          </cell>
          <cell r="F2919" t="str">
            <v>T</v>
          </cell>
          <cell r="G2919" t="str">
            <v>TOTAL</v>
          </cell>
          <cell r="H2919" t="str">
            <v>RSE</v>
          </cell>
          <cell r="I2919">
            <v>15180</v>
          </cell>
          <cell r="K2919" t="str">
            <v>MS</v>
          </cell>
          <cell r="M2919" t="str">
            <v>V</v>
          </cell>
          <cell r="N2919">
            <v>38616.774710648147</v>
          </cell>
          <cell r="O2919" t="str">
            <v>gchateaug</v>
          </cell>
          <cell r="P2919">
            <v>38681.438460648147</v>
          </cell>
        </row>
        <row r="2920">
          <cell r="A2920" t="str">
            <v>2003</v>
          </cell>
          <cell r="B2920" t="str">
            <v>PT</v>
          </cell>
          <cell r="C2920" t="str">
            <v>NSE</v>
          </cell>
          <cell r="D2920" t="str">
            <v>A00</v>
          </cell>
          <cell r="E2920" t="str">
            <v>FTE</v>
          </cell>
          <cell r="F2920" t="str">
            <v>T</v>
          </cell>
          <cell r="G2920" t="str">
            <v>TOTAL</v>
          </cell>
          <cell r="H2920" t="str">
            <v>RSE</v>
          </cell>
          <cell r="I2920">
            <v>14640.2</v>
          </cell>
          <cell r="K2920" t="str">
            <v>MS</v>
          </cell>
          <cell r="M2920" t="str">
            <v>V</v>
          </cell>
          <cell r="N2920">
            <v>38616.774710648147</v>
          </cell>
          <cell r="O2920" t="str">
            <v>gchateaug</v>
          </cell>
          <cell r="P2920">
            <v>38681.438460648147</v>
          </cell>
          <cell r="Q2920" t="str">
            <v>gchateaug</v>
          </cell>
        </row>
        <row r="2921">
          <cell r="A2921" t="str">
            <v>2003</v>
          </cell>
          <cell r="B2921" t="str">
            <v>EE</v>
          </cell>
          <cell r="C2921" t="str">
            <v>SSH</v>
          </cell>
          <cell r="D2921" t="str">
            <v>A00</v>
          </cell>
          <cell r="E2921" t="str">
            <v>FTE</v>
          </cell>
          <cell r="F2921" t="str">
            <v>T</v>
          </cell>
          <cell r="G2921" t="str">
            <v>TOTAL</v>
          </cell>
          <cell r="H2921" t="str">
            <v>RSE</v>
          </cell>
          <cell r="I2921">
            <v>846</v>
          </cell>
          <cell r="K2921" t="str">
            <v>MS</v>
          </cell>
          <cell r="M2921" t="str">
            <v>V</v>
          </cell>
          <cell r="N2921">
            <v>38616.774722222224</v>
          </cell>
          <cell r="O2921" t="str">
            <v>gchateaug</v>
          </cell>
          <cell r="P2921">
            <v>38681.438460648147</v>
          </cell>
        </row>
        <row r="2922">
          <cell r="A2922" t="str">
            <v>2003</v>
          </cell>
          <cell r="B2922" t="str">
            <v>LT</v>
          </cell>
          <cell r="C2922" t="str">
            <v>NSE</v>
          </cell>
          <cell r="D2922" t="str">
            <v>A00</v>
          </cell>
          <cell r="E2922" t="str">
            <v>FTE</v>
          </cell>
          <cell r="F2922" t="str">
            <v>T</v>
          </cell>
          <cell r="G2922" t="str">
            <v>TOTAL</v>
          </cell>
          <cell r="H2922" t="str">
            <v>RSE</v>
          </cell>
          <cell r="I2922">
            <v>4008</v>
          </cell>
          <cell r="K2922" t="str">
            <v>MS</v>
          </cell>
          <cell r="M2922" t="str">
            <v>V</v>
          </cell>
          <cell r="N2922">
            <v>38616.774722222224</v>
          </cell>
          <cell r="O2922" t="str">
            <v>gchateaug</v>
          </cell>
          <cell r="P2922">
            <v>38681.438460648147</v>
          </cell>
          <cell r="Q2922" t="str">
            <v>gchateaug</v>
          </cell>
        </row>
        <row r="2923">
          <cell r="A2923" t="str">
            <v>2003</v>
          </cell>
          <cell r="B2923" t="str">
            <v>LT</v>
          </cell>
          <cell r="C2923" t="str">
            <v>SO_SC</v>
          </cell>
          <cell r="D2923" t="str">
            <v>A00</v>
          </cell>
          <cell r="E2923" t="str">
            <v>FTE</v>
          </cell>
          <cell r="F2923" t="str">
            <v>T</v>
          </cell>
          <cell r="G2923" t="str">
            <v>TOTAL</v>
          </cell>
          <cell r="H2923" t="str">
            <v>RSE</v>
          </cell>
          <cell r="I2923">
            <v>1072</v>
          </cell>
          <cell r="K2923" t="str">
            <v>MS</v>
          </cell>
          <cell r="M2923" t="str">
            <v>V</v>
          </cell>
          <cell r="N2923">
            <v>38616.774722222224</v>
          </cell>
          <cell r="O2923" t="str">
            <v>gchateaug</v>
          </cell>
          <cell r="P2923">
            <v>38681.438460648147</v>
          </cell>
        </row>
        <row r="2924">
          <cell r="A2924" t="str">
            <v>2002</v>
          </cell>
          <cell r="B2924" t="str">
            <v>CY</v>
          </cell>
          <cell r="C2924" t="str">
            <v>NSE</v>
          </cell>
          <cell r="D2924" t="str">
            <v>A00</v>
          </cell>
          <cell r="E2924" t="str">
            <v>FTE</v>
          </cell>
          <cell r="F2924" t="str">
            <v>T</v>
          </cell>
          <cell r="G2924" t="str">
            <v>TOTAL</v>
          </cell>
          <cell r="H2924" t="str">
            <v>RSE</v>
          </cell>
          <cell r="I2924">
            <v>294.39999999999998</v>
          </cell>
          <cell r="K2924" t="str">
            <v>MS</v>
          </cell>
          <cell r="M2924" t="str">
            <v>V</v>
          </cell>
          <cell r="N2924">
            <v>38616.774618055555</v>
          </cell>
          <cell r="O2924" t="str">
            <v>gchateaug</v>
          </cell>
          <cell r="P2924">
            <v>38681.43818287037</v>
          </cell>
          <cell r="Q2924" t="str">
            <v>gchateaug</v>
          </cell>
        </row>
        <row r="2925">
          <cell r="A2925" t="str">
            <v>2002</v>
          </cell>
          <cell r="B2925" t="str">
            <v>CY</v>
          </cell>
          <cell r="C2925" t="str">
            <v>SSH</v>
          </cell>
          <cell r="D2925" t="str">
            <v>A00</v>
          </cell>
          <cell r="E2925" t="str">
            <v>FTE</v>
          </cell>
          <cell r="F2925" t="str">
            <v>T</v>
          </cell>
          <cell r="G2925" t="str">
            <v>TOTAL</v>
          </cell>
          <cell r="H2925" t="str">
            <v>RSE</v>
          </cell>
          <cell r="I2925">
            <v>140.30000000000001</v>
          </cell>
          <cell r="K2925" t="str">
            <v>MS</v>
          </cell>
          <cell r="M2925" t="str">
            <v>V</v>
          </cell>
          <cell r="N2925">
            <v>38616.774618055555</v>
          </cell>
          <cell r="O2925" t="str">
            <v>gchateaug</v>
          </cell>
          <cell r="P2925">
            <v>38681.43818287037</v>
          </cell>
          <cell r="Q2925" t="str">
            <v>gchateaug</v>
          </cell>
        </row>
        <row r="2926">
          <cell r="A2926" t="str">
            <v>2002</v>
          </cell>
          <cell r="B2926" t="str">
            <v>RO</v>
          </cell>
          <cell r="C2926" t="str">
            <v>SSH</v>
          </cell>
          <cell r="D2926" t="str">
            <v>A00</v>
          </cell>
          <cell r="E2926" t="str">
            <v>FTE</v>
          </cell>
          <cell r="F2926" t="str">
            <v>T</v>
          </cell>
          <cell r="G2926" t="str">
            <v>TOTAL</v>
          </cell>
          <cell r="H2926" t="str">
            <v>RSE</v>
          </cell>
          <cell r="I2926">
            <v>2317</v>
          </cell>
          <cell r="K2926" t="str">
            <v>MS</v>
          </cell>
          <cell r="M2926" t="str">
            <v>V</v>
          </cell>
          <cell r="N2926">
            <v>38616.774652777778</v>
          </cell>
          <cell r="O2926" t="str">
            <v>gchateaug</v>
          </cell>
          <cell r="P2926">
            <v>38681.438379629632</v>
          </cell>
          <cell r="Q2926" t="str">
            <v>gchateaug</v>
          </cell>
        </row>
        <row r="2927">
          <cell r="A2927" t="str">
            <v>2003</v>
          </cell>
          <cell r="B2927" t="str">
            <v>BG</v>
          </cell>
          <cell r="C2927" t="str">
            <v>ME_SC</v>
          </cell>
          <cell r="D2927" t="str">
            <v>A00</v>
          </cell>
          <cell r="E2927" t="str">
            <v>FTE</v>
          </cell>
          <cell r="F2927" t="str">
            <v>T</v>
          </cell>
          <cell r="G2927" t="str">
            <v>TOTAL</v>
          </cell>
          <cell r="H2927" t="str">
            <v>RSE</v>
          </cell>
          <cell r="I2927">
            <v>876</v>
          </cell>
          <cell r="K2927" t="str">
            <v>MS</v>
          </cell>
          <cell r="M2927" t="str">
            <v>V</v>
          </cell>
          <cell r="N2927">
            <v>38616.774652777778</v>
          </cell>
          <cell r="O2927" t="str">
            <v>gchateaug</v>
          </cell>
          <cell r="P2927">
            <v>38681.438449074078</v>
          </cell>
        </row>
        <row r="2928">
          <cell r="A2928" t="str">
            <v>2003</v>
          </cell>
          <cell r="B2928" t="str">
            <v>LU</v>
          </cell>
          <cell r="C2928" t="str">
            <v>TOTAL</v>
          </cell>
          <cell r="D2928" t="str">
            <v>A00</v>
          </cell>
          <cell r="E2928" t="str">
            <v>FTE</v>
          </cell>
          <cell r="F2928" t="str">
            <v>T</v>
          </cell>
          <cell r="G2928" t="str">
            <v>TOTAL</v>
          </cell>
          <cell r="H2928" t="str">
            <v>RSE</v>
          </cell>
          <cell r="I2928">
            <v>1949</v>
          </cell>
          <cell r="K2928" t="str">
            <v>MS</v>
          </cell>
          <cell r="M2928" t="str">
            <v>V</v>
          </cell>
          <cell r="N2928">
            <v>38616.774664351855</v>
          </cell>
          <cell r="O2928" t="str">
            <v>gchateaug</v>
          </cell>
          <cell r="P2928">
            <v>38681.438460648147</v>
          </cell>
        </row>
        <row r="2929">
          <cell r="A2929" t="str">
            <v>2003</v>
          </cell>
          <cell r="B2929" t="str">
            <v>CZ</v>
          </cell>
          <cell r="C2929" t="str">
            <v>TOTAL</v>
          </cell>
          <cell r="D2929" t="str">
            <v>A00</v>
          </cell>
          <cell r="E2929" t="str">
            <v>FTE</v>
          </cell>
          <cell r="F2929" t="str">
            <v>T</v>
          </cell>
          <cell r="G2929" t="str">
            <v>TOTAL</v>
          </cell>
          <cell r="H2929" t="str">
            <v>RSE</v>
          </cell>
          <cell r="I2929">
            <v>15809</v>
          </cell>
          <cell r="K2929" t="str">
            <v>MS</v>
          </cell>
          <cell r="M2929" t="str">
            <v>V</v>
          </cell>
          <cell r="N2929">
            <v>38616.774687500001</v>
          </cell>
          <cell r="O2929" t="str">
            <v>gchateaug</v>
          </cell>
          <cell r="P2929">
            <v>38681.438460648147</v>
          </cell>
        </row>
        <row r="2930">
          <cell r="A2930" t="str">
            <v>2003</v>
          </cell>
          <cell r="B2930" t="str">
            <v>HR</v>
          </cell>
          <cell r="C2930" t="str">
            <v>NOT_CLAS</v>
          </cell>
          <cell r="D2930" t="str">
            <v>A00</v>
          </cell>
          <cell r="E2930" t="str">
            <v>FTE</v>
          </cell>
          <cell r="F2930" t="str">
            <v>T</v>
          </cell>
          <cell r="G2930" t="str">
            <v>TOTAL</v>
          </cell>
          <cell r="H2930" t="str">
            <v>RSE</v>
          </cell>
          <cell r="I2930">
            <v>0</v>
          </cell>
          <cell r="K2930" t="str">
            <v>MS</v>
          </cell>
          <cell r="M2930" t="str">
            <v>V</v>
          </cell>
          <cell r="N2930">
            <v>38616.774687500001</v>
          </cell>
          <cell r="O2930" t="str">
            <v>gchateaug</v>
          </cell>
          <cell r="P2930">
            <v>38681.438460648147</v>
          </cell>
        </row>
        <row r="2931">
          <cell r="A2931" t="str">
            <v>2003</v>
          </cell>
          <cell r="B2931" t="str">
            <v>PT</v>
          </cell>
          <cell r="C2931" t="str">
            <v>SO_SC</v>
          </cell>
          <cell r="D2931" t="str">
            <v>A00</v>
          </cell>
          <cell r="E2931" t="str">
            <v>FTE</v>
          </cell>
          <cell r="F2931" t="str">
            <v>T</v>
          </cell>
          <cell r="G2931" t="str">
            <v>TOTAL</v>
          </cell>
          <cell r="H2931" t="str">
            <v>RSE</v>
          </cell>
          <cell r="I2931">
            <v>3393.5</v>
          </cell>
          <cell r="K2931" t="str">
            <v>MS</v>
          </cell>
          <cell r="M2931" t="str">
            <v>V</v>
          </cell>
          <cell r="N2931">
            <v>38616.774710648147</v>
          </cell>
          <cell r="O2931" t="str">
            <v>gchateaug</v>
          </cell>
          <cell r="P2931">
            <v>38681.438460648147</v>
          </cell>
        </row>
        <row r="2932">
          <cell r="A2932" t="str">
            <v>2003</v>
          </cell>
          <cell r="B2932" t="str">
            <v>LT</v>
          </cell>
          <cell r="C2932" t="str">
            <v>SSH</v>
          </cell>
          <cell r="D2932" t="str">
            <v>A00</v>
          </cell>
          <cell r="E2932" t="str">
            <v>FTE</v>
          </cell>
          <cell r="F2932" t="str">
            <v>T</v>
          </cell>
          <cell r="G2932" t="str">
            <v>TOTAL</v>
          </cell>
          <cell r="H2932" t="str">
            <v>RSE</v>
          </cell>
          <cell r="I2932">
            <v>2156</v>
          </cell>
          <cell r="K2932" t="str">
            <v>MS</v>
          </cell>
          <cell r="M2932" t="str">
            <v>V</v>
          </cell>
          <cell r="N2932">
            <v>38616.774722222224</v>
          </cell>
          <cell r="O2932" t="str">
            <v>gchateaug</v>
          </cell>
          <cell r="P2932">
            <v>38681.438460648147</v>
          </cell>
          <cell r="Q2932" t="str">
            <v>gchateaug</v>
          </cell>
        </row>
        <row r="2933">
          <cell r="A2933" t="str">
            <v>2003</v>
          </cell>
          <cell r="B2933" t="str">
            <v>RO</v>
          </cell>
          <cell r="C2933" t="str">
            <v>SSH</v>
          </cell>
          <cell r="D2933" t="str">
            <v>A00</v>
          </cell>
          <cell r="E2933" t="str">
            <v>FTE</v>
          </cell>
          <cell r="F2933" t="str">
            <v>T</v>
          </cell>
          <cell r="G2933" t="str">
            <v>TOTAL</v>
          </cell>
          <cell r="H2933" t="str">
            <v>RSE</v>
          </cell>
          <cell r="I2933">
            <v>2185</v>
          </cell>
          <cell r="K2933" t="str">
            <v>MS</v>
          </cell>
          <cell r="M2933" t="str">
            <v>V</v>
          </cell>
          <cell r="N2933">
            <v>38616.774722222224</v>
          </cell>
          <cell r="O2933" t="str">
            <v>gchateaug</v>
          </cell>
          <cell r="P2933">
            <v>38681.438460648147</v>
          </cell>
          <cell r="Q2933" t="str">
            <v>gchateaug</v>
          </cell>
        </row>
        <row r="2934">
          <cell r="A2934" t="str">
            <v>2003</v>
          </cell>
          <cell r="B2934" t="str">
            <v>RO</v>
          </cell>
          <cell r="C2934" t="str">
            <v>TOTAL</v>
          </cell>
          <cell r="D2934" t="str">
            <v>A00</v>
          </cell>
          <cell r="E2934" t="str">
            <v>FTE</v>
          </cell>
          <cell r="F2934" t="str">
            <v>T</v>
          </cell>
          <cell r="G2934" t="str">
            <v>TOTAL</v>
          </cell>
          <cell r="H2934" t="str">
            <v>RSE</v>
          </cell>
          <cell r="I2934">
            <v>20965</v>
          </cell>
          <cell r="K2934" t="str">
            <v>MS</v>
          </cell>
          <cell r="M2934" t="str">
            <v>V</v>
          </cell>
          <cell r="N2934">
            <v>38616.774722222224</v>
          </cell>
          <cell r="O2934" t="str">
            <v>gchateaug</v>
          </cell>
          <cell r="P2934">
            <v>38681.438460648147</v>
          </cell>
        </row>
        <row r="2935">
          <cell r="A2935" t="str">
            <v>2003</v>
          </cell>
          <cell r="B2935" t="str">
            <v>CY</v>
          </cell>
          <cell r="C2935" t="str">
            <v>SO_SC</v>
          </cell>
          <cell r="D2935" t="str">
            <v>A00</v>
          </cell>
          <cell r="E2935" t="str">
            <v>FTE</v>
          </cell>
          <cell r="F2935" t="str">
            <v>T</v>
          </cell>
          <cell r="G2935" t="str">
            <v>TOTAL</v>
          </cell>
          <cell r="H2935" t="str">
            <v>RSE</v>
          </cell>
          <cell r="I2935">
            <v>113</v>
          </cell>
          <cell r="K2935" t="str">
            <v>MS</v>
          </cell>
          <cell r="M2935" t="str">
            <v>V</v>
          </cell>
          <cell r="N2935">
            <v>38616.774618055555</v>
          </cell>
          <cell r="O2935" t="str">
            <v>gchateaug</v>
          </cell>
          <cell r="P2935">
            <v>38681.438449074078</v>
          </cell>
        </row>
        <row r="2936">
          <cell r="A2936" t="str">
            <v>2003</v>
          </cell>
          <cell r="B2936" t="str">
            <v>CY</v>
          </cell>
          <cell r="C2936" t="str">
            <v>SSH</v>
          </cell>
          <cell r="D2936" t="str">
            <v>A00</v>
          </cell>
          <cell r="E2936" t="str">
            <v>FTE</v>
          </cell>
          <cell r="F2936" t="str">
            <v>T</v>
          </cell>
          <cell r="G2936" t="str">
            <v>TOTAL</v>
          </cell>
          <cell r="H2936" t="str">
            <v>RSE</v>
          </cell>
          <cell r="I2936">
            <v>162.4</v>
          </cell>
          <cell r="K2936" t="str">
            <v>MS</v>
          </cell>
          <cell r="M2936" t="str">
            <v>V</v>
          </cell>
          <cell r="N2936">
            <v>38616.774618055555</v>
          </cell>
          <cell r="O2936" t="str">
            <v>gchateaug</v>
          </cell>
          <cell r="P2936">
            <v>38681.438449074078</v>
          </cell>
          <cell r="Q2936" t="str">
            <v>gchateaug</v>
          </cell>
        </row>
        <row r="2937">
          <cell r="A2937" t="str">
            <v>2003</v>
          </cell>
          <cell r="B2937" t="str">
            <v>BG</v>
          </cell>
          <cell r="C2937" t="str">
            <v>NA_SC</v>
          </cell>
          <cell r="D2937" t="str">
            <v>A00</v>
          </cell>
          <cell r="E2937" t="str">
            <v>FTE</v>
          </cell>
          <cell r="F2937" t="str">
            <v>T</v>
          </cell>
          <cell r="G2937" t="str">
            <v>TOTAL</v>
          </cell>
          <cell r="H2937" t="str">
            <v>RSE</v>
          </cell>
          <cell r="I2937">
            <v>2939</v>
          </cell>
          <cell r="K2937" t="str">
            <v>MS</v>
          </cell>
          <cell r="M2937" t="str">
            <v>V</v>
          </cell>
          <cell r="N2937">
            <v>38616.774652777778</v>
          </cell>
          <cell r="O2937" t="str">
            <v>gchateaug</v>
          </cell>
          <cell r="P2937">
            <v>38681.438449074078</v>
          </cell>
        </row>
        <row r="2938">
          <cell r="A2938" t="str">
            <v>2003</v>
          </cell>
          <cell r="B2938" t="str">
            <v>RU</v>
          </cell>
          <cell r="C2938" t="str">
            <v>TOTAL</v>
          </cell>
          <cell r="D2938" t="str">
            <v>A00</v>
          </cell>
          <cell r="E2938" t="str">
            <v>FTE</v>
          </cell>
          <cell r="F2938" t="str">
            <v>T</v>
          </cell>
          <cell r="G2938" t="str">
            <v>TOTAL</v>
          </cell>
          <cell r="H2938" t="str">
            <v>RSE</v>
          </cell>
          <cell r="I2938">
            <v>487477</v>
          </cell>
          <cell r="K2938" t="str">
            <v>MS</v>
          </cell>
          <cell r="M2938" t="str">
            <v>V</v>
          </cell>
          <cell r="N2938">
            <v>38616.774675925924</v>
          </cell>
          <cell r="O2938" t="str">
            <v>gchateaug</v>
          </cell>
          <cell r="P2938">
            <v>38681.438460648147</v>
          </cell>
        </row>
        <row r="2939">
          <cell r="A2939" t="str">
            <v>2003</v>
          </cell>
          <cell r="B2939" t="str">
            <v>HR</v>
          </cell>
          <cell r="C2939" t="str">
            <v>NSE</v>
          </cell>
          <cell r="D2939" t="str">
            <v>A00</v>
          </cell>
          <cell r="E2939" t="str">
            <v>FTE</v>
          </cell>
          <cell r="F2939" t="str">
            <v>T</v>
          </cell>
          <cell r="G2939" t="str">
            <v>TOTAL</v>
          </cell>
          <cell r="H2939" t="str">
            <v>RSE</v>
          </cell>
          <cell r="I2939">
            <v>4394</v>
          </cell>
          <cell r="K2939" t="str">
            <v>MS</v>
          </cell>
          <cell r="M2939" t="str">
            <v>V</v>
          </cell>
          <cell r="N2939">
            <v>38616.774687500001</v>
          </cell>
          <cell r="O2939" t="str">
            <v>gchateaug</v>
          </cell>
          <cell r="P2939">
            <v>38681.438460648147</v>
          </cell>
        </row>
        <row r="2940">
          <cell r="A2940" t="str">
            <v>2003</v>
          </cell>
          <cell r="B2940" t="str">
            <v>NO</v>
          </cell>
          <cell r="C2940" t="str">
            <v>NSE</v>
          </cell>
          <cell r="D2940" t="str">
            <v>A00</v>
          </cell>
          <cell r="E2940" t="str">
            <v>FTE</v>
          </cell>
          <cell r="F2940" t="str">
            <v>T</v>
          </cell>
          <cell r="G2940" t="str">
            <v>TOTAL</v>
          </cell>
          <cell r="H2940" t="str">
            <v>RSE</v>
          </cell>
          <cell r="I2940">
            <v>17335</v>
          </cell>
          <cell r="K2940" t="str">
            <v>MS</v>
          </cell>
          <cell r="M2940" t="str">
            <v>V</v>
          </cell>
          <cell r="N2940">
            <v>38616.774687500001</v>
          </cell>
          <cell r="O2940" t="str">
            <v>gchateaug</v>
          </cell>
          <cell r="P2940">
            <v>38681.438460648147</v>
          </cell>
        </row>
        <row r="2941">
          <cell r="A2941" t="str">
            <v>2003</v>
          </cell>
          <cell r="B2941" t="str">
            <v>NO</v>
          </cell>
          <cell r="C2941" t="str">
            <v>SSH</v>
          </cell>
          <cell r="D2941" t="str">
            <v>A00</v>
          </cell>
          <cell r="E2941" t="str">
            <v>FTE</v>
          </cell>
          <cell r="F2941" t="str">
            <v>T</v>
          </cell>
          <cell r="G2941" t="str">
            <v>TOTAL</v>
          </cell>
          <cell r="H2941" t="str">
            <v>RSE</v>
          </cell>
          <cell r="I2941">
            <v>3654</v>
          </cell>
          <cell r="K2941" t="str">
            <v>MS</v>
          </cell>
          <cell r="M2941" t="str">
            <v>V</v>
          </cell>
          <cell r="N2941">
            <v>38616.774687500001</v>
          </cell>
          <cell r="O2941" t="str">
            <v>gchateaug</v>
          </cell>
          <cell r="P2941">
            <v>38681.438460648147</v>
          </cell>
        </row>
        <row r="2942">
          <cell r="A2942" t="str">
            <v>2002</v>
          </cell>
          <cell r="B2942" t="str">
            <v>MT</v>
          </cell>
          <cell r="C2942" t="str">
            <v>NOT_CLAS</v>
          </cell>
          <cell r="D2942" t="str">
            <v>A00</v>
          </cell>
          <cell r="E2942" t="str">
            <v>FTE</v>
          </cell>
          <cell r="F2942" t="str">
            <v>T</v>
          </cell>
          <cell r="G2942" t="str">
            <v>TOTAL</v>
          </cell>
          <cell r="H2942" t="str">
            <v>RSE</v>
          </cell>
          <cell r="I2942">
            <v>0.3</v>
          </cell>
          <cell r="K2942" t="str">
            <v>MS</v>
          </cell>
          <cell r="M2942" t="str">
            <v>V</v>
          </cell>
          <cell r="N2942">
            <v>38616.774629629632</v>
          </cell>
          <cell r="O2942" t="str">
            <v>gchateaug</v>
          </cell>
          <cell r="P2942">
            <v>38681.438333333332</v>
          </cell>
        </row>
        <row r="2943">
          <cell r="A2943" t="str">
            <v>2002</v>
          </cell>
          <cell r="B2943" t="str">
            <v>MT</v>
          </cell>
          <cell r="C2943" t="str">
            <v>NSE</v>
          </cell>
          <cell r="D2943" t="str">
            <v>A00</v>
          </cell>
          <cell r="E2943" t="str">
            <v>FTE</v>
          </cell>
          <cell r="F2943" t="str">
            <v>T</v>
          </cell>
          <cell r="G2943" t="str">
            <v>TOTAL</v>
          </cell>
          <cell r="H2943" t="str">
            <v>RSE</v>
          </cell>
          <cell r="I2943">
            <v>165.3</v>
          </cell>
          <cell r="K2943" t="str">
            <v>MS</v>
          </cell>
          <cell r="M2943" t="str">
            <v>V</v>
          </cell>
          <cell r="N2943">
            <v>38616.774629629632</v>
          </cell>
          <cell r="O2943" t="str">
            <v>gchateaug</v>
          </cell>
          <cell r="P2943">
            <v>38681.438333333332</v>
          </cell>
        </row>
        <row r="2944">
          <cell r="A2944" t="str">
            <v>2002</v>
          </cell>
          <cell r="B2944" t="str">
            <v>MT</v>
          </cell>
          <cell r="C2944" t="str">
            <v>SO_SC</v>
          </cell>
          <cell r="D2944" t="str">
            <v>A00</v>
          </cell>
          <cell r="E2944" t="str">
            <v>FTE</v>
          </cell>
          <cell r="F2944" t="str">
            <v>T</v>
          </cell>
          <cell r="G2944" t="str">
            <v>TOTAL</v>
          </cell>
          <cell r="H2944" t="str">
            <v>RSE</v>
          </cell>
          <cell r="I2944">
            <v>77</v>
          </cell>
          <cell r="K2944" t="str">
            <v>MS</v>
          </cell>
          <cell r="M2944" t="str">
            <v>V</v>
          </cell>
          <cell r="N2944">
            <v>38616.774629629632</v>
          </cell>
          <cell r="O2944" t="str">
            <v>gchateaug</v>
          </cell>
          <cell r="P2944">
            <v>38681.438333333332</v>
          </cell>
        </row>
        <row r="2945">
          <cell r="A2945" t="str">
            <v>2002</v>
          </cell>
          <cell r="B2945" t="str">
            <v>MT</v>
          </cell>
          <cell r="C2945" t="str">
            <v>SSH</v>
          </cell>
          <cell r="D2945" t="str">
            <v>A00</v>
          </cell>
          <cell r="E2945" t="str">
            <v>FTE</v>
          </cell>
          <cell r="F2945" t="str">
            <v>T</v>
          </cell>
          <cell r="G2945" t="str">
            <v>TOTAL</v>
          </cell>
          <cell r="H2945" t="str">
            <v>RSE</v>
          </cell>
          <cell r="I2945">
            <v>106.3</v>
          </cell>
          <cell r="K2945" t="str">
            <v>MS</v>
          </cell>
          <cell r="M2945" t="str">
            <v>V</v>
          </cell>
          <cell r="N2945">
            <v>38616.774629629632</v>
          </cell>
          <cell r="O2945" t="str">
            <v>gchateaug</v>
          </cell>
          <cell r="P2945">
            <v>38681.438333333332</v>
          </cell>
        </row>
        <row r="2946">
          <cell r="A2946" t="str">
            <v>2003</v>
          </cell>
          <cell r="B2946" t="str">
            <v>LV</v>
          </cell>
          <cell r="C2946" t="str">
            <v>AG_SC</v>
          </cell>
          <cell r="D2946" t="str">
            <v>A00</v>
          </cell>
          <cell r="E2946" t="str">
            <v>FTE</v>
          </cell>
          <cell r="F2946" t="str">
            <v>T</v>
          </cell>
          <cell r="G2946" t="str">
            <v>TOTAL</v>
          </cell>
          <cell r="H2946" t="str">
            <v>RSE</v>
          </cell>
          <cell r="I2946">
            <v>253</v>
          </cell>
          <cell r="K2946" t="str">
            <v>MS</v>
          </cell>
          <cell r="M2946" t="str">
            <v>V</v>
          </cell>
          <cell r="N2946">
            <v>38616.774675925924</v>
          </cell>
          <cell r="O2946" t="str">
            <v>gchateaug</v>
          </cell>
          <cell r="P2946">
            <v>38681.438460648147</v>
          </cell>
        </row>
        <row r="2947">
          <cell r="A2947" t="str">
            <v>2003</v>
          </cell>
          <cell r="B2947" t="str">
            <v>LV</v>
          </cell>
          <cell r="C2947" t="str">
            <v>EN_TE</v>
          </cell>
          <cell r="D2947" t="str">
            <v>A00</v>
          </cell>
          <cell r="E2947" t="str">
            <v>FTE</v>
          </cell>
          <cell r="F2947" t="str">
            <v>T</v>
          </cell>
          <cell r="G2947" t="str">
            <v>TOTAL</v>
          </cell>
          <cell r="H2947" t="str">
            <v>RSE</v>
          </cell>
          <cell r="I2947">
            <v>501</v>
          </cell>
          <cell r="K2947" t="str">
            <v>MS</v>
          </cell>
          <cell r="M2947" t="str">
            <v>V</v>
          </cell>
          <cell r="N2947">
            <v>38616.774675925924</v>
          </cell>
          <cell r="O2947" t="str">
            <v>gchateaug</v>
          </cell>
          <cell r="P2947">
            <v>38681.438460648147</v>
          </cell>
        </row>
        <row r="2948">
          <cell r="A2948" t="str">
            <v>2003</v>
          </cell>
          <cell r="B2948" t="str">
            <v>LV</v>
          </cell>
          <cell r="C2948" t="str">
            <v>HUM</v>
          </cell>
          <cell r="D2948" t="str">
            <v>A00</v>
          </cell>
          <cell r="E2948" t="str">
            <v>FTE</v>
          </cell>
          <cell r="F2948" t="str">
            <v>T</v>
          </cell>
          <cell r="G2948" t="str">
            <v>TOTAL</v>
          </cell>
          <cell r="H2948" t="str">
            <v>RSE</v>
          </cell>
          <cell r="I2948">
            <v>363</v>
          </cell>
          <cell r="K2948" t="str">
            <v>MS</v>
          </cell>
          <cell r="M2948" t="str">
            <v>V</v>
          </cell>
          <cell r="N2948">
            <v>38616.774675925924</v>
          </cell>
          <cell r="O2948" t="str">
            <v>gchateaug</v>
          </cell>
          <cell r="P2948">
            <v>38681.438460648147</v>
          </cell>
        </row>
        <row r="2949">
          <cell r="A2949" t="str">
            <v>2003</v>
          </cell>
          <cell r="B2949" t="str">
            <v>LV</v>
          </cell>
          <cell r="C2949" t="str">
            <v>ME_SC</v>
          </cell>
          <cell r="D2949" t="str">
            <v>A00</v>
          </cell>
          <cell r="E2949" t="str">
            <v>FTE</v>
          </cell>
          <cell r="F2949" t="str">
            <v>T</v>
          </cell>
          <cell r="G2949" t="str">
            <v>TOTAL</v>
          </cell>
          <cell r="H2949" t="str">
            <v>RSE</v>
          </cell>
          <cell r="I2949">
            <v>274</v>
          </cell>
          <cell r="K2949" t="str">
            <v>MS</v>
          </cell>
          <cell r="M2949" t="str">
            <v>V</v>
          </cell>
          <cell r="N2949">
            <v>38616.774675925924</v>
          </cell>
          <cell r="O2949" t="str">
            <v>gchateaug</v>
          </cell>
          <cell r="P2949">
            <v>38681.438460648147</v>
          </cell>
        </row>
        <row r="2950">
          <cell r="A2950" t="str">
            <v>2003</v>
          </cell>
          <cell r="B2950" t="str">
            <v>LV</v>
          </cell>
          <cell r="C2950" t="str">
            <v>NA_SC</v>
          </cell>
          <cell r="D2950" t="str">
            <v>A00</v>
          </cell>
          <cell r="E2950" t="str">
            <v>FTE</v>
          </cell>
          <cell r="F2950" t="str">
            <v>T</v>
          </cell>
          <cell r="G2950" t="str">
            <v>TOTAL</v>
          </cell>
          <cell r="H2950" t="str">
            <v>RSE</v>
          </cell>
          <cell r="I2950">
            <v>1177</v>
          </cell>
          <cell r="K2950" t="str">
            <v>MS</v>
          </cell>
          <cell r="M2950" t="str">
            <v>V</v>
          </cell>
          <cell r="N2950">
            <v>38616.774675925924</v>
          </cell>
          <cell r="O2950" t="str">
            <v>gchateaug</v>
          </cell>
          <cell r="P2950">
            <v>38681.438460648147</v>
          </cell>
        </row>
        <row r="2951">
          <cell r="A2951" t="str">
            <v>2003</v>
          </cell>
          <cell r="B2951" t="str">
            <v>SK</v>
          </cell>
          <cell r="C2951" t="str">
            <v>NSE</v>
          </cell>
          <cell r="D2951" t="str">
            <v>A00</v>
          </cell>
          <cell r="E2951" t="str">
            <v>FTE</v>
          </cell>
          <cell r="F2951" t="str">
            <v>T</v>
          </cell>
          <cell r="G2951" t="str">
            <v>TOTAL</v>
          </cell>
          <cell r="H2951" t="str">
            <v>RSE</v>
          </cell>
          <cell r="I2951">
            <v>7831</v>
          </cell>
          <cell r="K2951" t="str">
            <v>MS</v>
          </cell>
          <cell r="M2951" t="str">
            <v>V</v>
          </cell>
          <cell r="N2951">
            <v>38616.774687500001</v>
          </cell>
          <cell r="O2951" t="str">
            <v>gchateaug</v>
          </cell>
          <cell r="P2951">
            <v>38681.438472222224</v>
          </cell>
          <cell r="Q2951" t="str">
            <v>gchateaug</v>
          </cell>
        </row>
        <row r="2952">
          <cell r="A2952" t="str">
            <v>2003</v>
          </cell>
          <cell r="B2952" t="str">
            <v>SK</v>
          </cell>
          <cell r="C2952" t="str">
            <v>SO_SC</v>
          </cell>
          <cell r="D2952" t="str">
            <v>A00</v>
          </cell>
          <cell r="E2952" t="str">
            <v>FTE</v>
          </cell>
          <cell r="F2952" t="str">
            <v>T</v>
          </cell>
          <cell r="G2952" t="str">
            <v>TOTAL</v>
          </cell>
          <cell r="H2952" t="str">
            <v>RSE</v>
          </cell>
          <cell r="I2952">
            <v>1333</v>
          </cell>
          <cell r="K2952" t="str">
            <v>MS</v>
          </cell>
          <cell r="M2952" t="str">
            <v>V</v>
          </cell>
          <cell r="N2952">
            <v>38616.774687500001</v>
          </cell>
          <cell r="O2952" t="str">
            <v>gchateaug</v>
          </cell>
          <cell r="P2952">
            <v>38681.438472222224</v>
          </cell>
        </row>
        <row r="2953">
          <cell r="A2953" t="str">
            <v>2002</v>
          </cell>
          <cell r="B2953" t="str">
            <v>AT</v>
          </cell>
          <cell r="C2953" t="str">
            <v>NA_SC</v>
          </cell>
          <cell r="D2953" t="str">
            <v>A00</v>
          </cell>
          <cell r="E2953" t="str">
            <v>FTE</v>
          </cell>
          <cell r="F2953" t="str">
            <v>T</v>
          </cell>
          <cell r="G2953" t="str">
            <v>TOTAL</v>
          </cell>
          <cell r="H2953" t="str">
            <v>RSE</v>
          </cell>
          <cell r="J2953" t="str">
            <v>:</v>
          </cell>
          <cell r="K2953" t="str">
            <v>MS</v>
          </cell>
          <cell r="M2953" t="str">
            <v>V</v>
          </cell>
          <cell r="N2953">
            <v>38616.774722222224</v>
          </cell>
          <cell r="O2953" t="str">
            <v>gchateaug</v>
          </cell>
          <cell r="P2953">
            <v>38681.438125000001</v>
          </cell>
        </row>
        <row r="2954">
          <cell r="A2954" t="str">
            <v>2002</v>
          </cell>
          <cell r="B2954" t="str">
            <v>AT</v>
          </cell>
          <cell r="C2954" t="str">
            <v>EN_TE</v>
          </cell>
          <cell r="D2954" t="str">
            <v>A00</v>
          </cell>
          <cell r="E2954" t="str">
            <v>FTE</v>
          </cell>
          <cell r="F2954" t="str">
            <v>T</v>
          </cell>
          <cell r="G2954" t="str">
            <v>TOTAL</v>
          </cell>
          <cell r="H2954" t="str">
            <v>RSE</v>
          </cell>
          <cell r="J2954" t="str">
            <v>:</v>
          </cell>
          <cell r="K2954" t="str">
            <v>MS</v>
          </cell>
          <cell r="M2954" t="str">
            <v>V</v>
          </cell>
          <cell r="N2954">
            <v>38616.774722222224</v>
          </cell>
          <cell r="O2954" t="str">
            <v>gchateaug</v>
          </cell>
          <cell r="P2954">
            <v>38681.438125000001</v>
          </cell>
        </row>
        <row r="2955">
          <cell r="A2955" t="str">
            <v>2002</v>
          </cell>
          <cell r="B2955" t="str">
            <v>AT</v>
          </cell>
          <cell r="C2955" t="str">
            <v>ME_SC</v>
          </cell>
          <cell r="D2955" t="str">
            <v>A00</v>
          </cell>
          <cell r="E2955" t="str">
            <v>FTE</v>
          </cell>
          <cell r="F2955" t="str">
            <v>T</v>
          </cell>
          <cell r="G2955" t="str">
            <v>TOTAL</v>
          </cell>
          <cell r="H2955" t="str">
            <v>RSE</v>
          </cell>
          <cell r="J2955" t="str">
            <v>:</v>
          </cell>
          <cell r="K2955" t="str">
            <v>MS</v>
          </cell>
          <cell r="M2955" t="str">
            <v>V</v>
          </cell>
          <cell r="N2955">
            <v>38616.774722222224</v>
          </cell>
          <cell r="O2955" t="str">
            <v>gchateaug</v>
          </cell>
          <cell r="P2955">
            <v>38681.438125000001</v>
          </cell>
        </row>
        <row r="2956">
          <cell r="A2956" t="str">
            <v>2002</v>
          </cell>
          <cell r="B2956" t="str">
            <v>SI</v>
          </cell>
          <cell r="C2956" t="str">
            <v>SSH</v>
          </cell>
          <cell r="D2956" t="str">
            <v>A00</v>
          </cell>
          <cell r="E2956" t="str">
            <v>FTE</v>
          </cell>
          <cell r="F2956" t="str">
            <v>T</v>
          </cell>
          <cell r="G2956" t="str">
            <v>TOTAL</v>
          </cell>
          <cell r="H2956" t="str">
            <v>RSE</v>
          </cell>
          <cell r="I2956">
            <v>994</v>
          </cell>
          <cell r="K2956" t="str">
            <v>MS</v>
          </cell>
          <cell r="M2956" t="str">
            <v>V</v>
          </cell>
          <cell r="N2956">
            <v>38616.774629629632</v>
          </cell>
          <cell r="O2956" t="str">
            <v>gchateaug</v>
          </cell>
          <cell r="P2956">
            <v>38681.438414351855</v>
          </cell>
          <cell r="Q2956" t="str">
            <v>gchateaug</v>
          </cell>
        </row>
        <row r="2957">
          <cell r="A2957" t="str">
            <v>2003</v>
          </cell>
          <cell r="B2957" t="str">
            <v>CY</v>
          </cell>
          <cell r="C2957" t="str">
            <v>TOTAL</v>
          </cell>
          <cell r="D2957" t="str">
            <v>A00</v>
          </cell>
          <cell r="E2957" t="str">
            <v>FTE</v>
          </cell>
          <cell r="F2957" t="str">
            <v>T</v>
          </cell>
          <cell r="G2957" t="str">
            <v>TOTAL</v>
          </cell>
          <cell r="H2957" t="str">
            <v>RSE</v>
          </cell>
          <cell r="I2957">
            <v>489.6</v>
          </cell>
          <cell r="K2957" t="str">
            <v>MS</v>
          </cell>
          <cell r="M2957" t="str">
            <v>V</v>
          </cell>
          <cell r="N2957">
            <v>38616.774629629632</v>
          </cell>
          <cell r="O2957" t="str">
            <v>gchateaug</v>
          </cell>
          <cell r="P2957">
            <v>38681.438449074078</v>
          </cell>
        </row>
        <row r="2958">
          <cell r="A2958" t="str">
            <v>2003</v>
          </cell>
          <cell r="B2958" t="str">
            <v>BG</v>
          </cell>
          <cell r="C2958" t="str">
            <v>NSE</v>
          </cell>
          <cell r="D2958" t="str">
            <v>A00</v>
          </cell>
          <cell r="E2958" t="str">
            <v>FTE</v>
          </cell>
          <cell r="F2958" t="str">
            <v>T</v>
          </cell>
          <cell r="G2958" t="str">
            <v>TOTAL</v>
          </cell>
          <cell r="H2958" t="str">
            <v>RSE</v>
          </cell>
          <cell r="I2958">
            <v>7898</v>
          </cell>
          <cell r="K2958" t="str">
            <v>MS</v>
          </cell>
          <cell r="M2958" t="str">
            <v>V</v>
          </cell>
          <cell r="N2958">
            <v>38616.774652777778</v>
          </cell>
          <cell r="O2958" t="str">
            <v>gchateaug</v>
          </cell>
          <cell r="P2958">
            <v>38681.438449074078</v>
          </cell>
          <cell r="Q2958" t="str">
            <v>gchateaug</v>
          </cell>
        </row>
        <row r="2959">
          <cell r="A2959" t="str">
            <v>2003</v>
          </cell>
          <cell r="B2959" t="str">
            <v>BG</v>
          </cell>
          <cell r="C2959" t="str">
            <v>SO_SC</v>
          </cell>
          <cell r="D2959" t="str">
            <v>A00</v>
          </cell>
          <cell r="E2959" t="str">
            <v>FTE</v>
          </cell>
          <cell r="F2959" t="str">
            <v>T</v>
          </cell>
          <cell r="G2959" t="str">
            <v>TOTAL</v>
          </cell>
          <cell r="H2959" t="str">
            <v>RSE</v>
          </cell>
          <cell r="I2959">
            <v>786</v>
          </cell>
          <cell r="K2959" t="str">
            <v>MS</v>
          </cell>
          <cell r="M2959" t="str">
            <v>V</v>
          </cell>
          <cell r="N2959">
            <v>38616.774652777778</v>
          </cell>
          <cell r="O2959" t="str">
            <v>gchateaug</v>
          </cell>
          <cell r="P2959">
            <v>38681.438449074078</v>
          </cell>
        </row>
        <row r="2960">
          <cell r="A2960" t="str">
            <v>2003</v>
          </cell>
          <cell r="B2960" t="str">
            <v>LV</v>
          </cell>
          <cell r="C2960" t="str">
            <v>NSE</v>
          </cell>
          <cell r="D2960" t="str">
            <v>A00</v>
          </cell>
          <cell r="E2960" t="str">
            <v>FTE</v>
          </cell>
          <cell r="F2960" t="str">
            <v>T</v>
          </cell>
          <cell r="G2960" t="str">
            <v>TOTAL</v>
          </cell>
          <cell r="H2960" t="str">
            <v>RSE</v>
          </cell>
          <cell r="I2960">
            <v>2205</v>
          </cell>
          <cell r="K2960" t="str">
            <v>MS</v>
          </cell>
          <cell r="M2960" t="str">
            <v>V</v>
          </cell>
          <cell r="N2960">
            <v>38616.774675925924</v>
          </cell>
          <cell r="O2960" t="str">
            <v>gchateaug</v>
          </cell>
          <cell r="P2960">
            <v>38681.438460648147</v>
          </cell>
          <cell r="Q2960" t="str">
            <v>gchateaug</v>
          </cell>
        </row>
        <row r="2961">
          <cell r="A2961" t="str">
            <v>2003</v>
          </cell>
          <cell r="B2961" t="str">
            <v>HR</v>
          </cell>
          <cell r="C2961" t="str">
            <v>SO_SC</v>
          </cell>
          <cell r="D2961" t="str">
            <v>A00</v>
          </cell>
          <cell r="E2961" t="str">
            <v>FTE</v>
          </cell>
          <cell r="F2961" t="str">
            <v>T</v>
          </cell>
          <cell r="G2961" t="str">
            <v>TOTAL</v>
          </cell>
          <cell r="H2961" t="str">
            <v>RSE</v>
          </cell>
          <cell r="I2961">
            <v>1002</v>
          </cell>
          <cell r="K2961" t="str">
            <v>MS</v>
          </cell>
          <cell r="M2961" t="str">
            <v>V</v>
          </cell>
          <cell r="N2961">
            <v>38616.774699074071</v>
          </cell>
          <cell r="O2961" t="str">
            <v>gchateaug</v>
          </cell>
          <cell r="P2961">
            <v>38681.438460648147</v>
          </cell>
        </row>
        <row r="2962">
          <cell r="A2962" t="str">
            <v>2003</v>
          </cell>
          <cell r="B2962" t="str">
            <v>PT</v>
          </cell>
          <cell r="C2962" t="str">
            <v>SSH</v>
          </cell>
          <cell r="D2962" t="str">
            <v>A00</v>
          </cell>
          <cell r="E2962" t="str">
            <v>FTE</v>
          </cell>
          <cell r="F2962" t="str">
            <v>T</v>
          </cell>
          <cell r="G2962" t="str">
            <v>TOTAL</v>
          </cell>
          <cell r="H2962" t="str">
            <v>RSE</v>
          </cell>
          <cell r="I2962">
            <v>4618</v>
          </cell>
          <cell r="K2962" t="str">
            <v>MS</v>
          </cell>
          <cell r="M2962" t="str">
            <v>V</v>
          </cell>
          <cell r="N2962">
            <v>38616.774710648147</v>
          </cell>
          <cell r="O2962" t="str">
            <v>gchateaug</v>
          </cell>
          <cell r="P2962">
            <v>38681.438460648147</v>
          </cell>
          <cell r="Q2962" t="str">
            <v>gchateaug</v>
          </cell>
        </row>
        <row r="2963">
          <cell r="A2963" t="str">
            <v>2003</v>
          </cell>
          <cell r="B2963" t="str">
            <v>PT</v>
          </cell>
          <cell r="C2963" t="str">
            <v>TOTAL</v>
          </cell>
          <cell r="D2963" t="str">
            <v>A00</v>
          </cell>
          <cell r="E2963" t="str">
            <v>FTE</v>
          </cell>
          <cell r="F2963" t="str">
            <v>T</v>
          </cell>
          <cell r="G2963" t="str">
            <v>TOTAL</v>
          </cell>
          <cell r="H2963" t="str">
            <v>RSE</v>
          </cell>
          <cell r="I2963">
            <v>20242</v>
          </cell>
          <cell r="K2963" t="str">
            <v>MS</v>
          </cell>
          <cell r="M2963" t="str">
            <v>V</v>
          </cell>
          <cell r="N2963">
            <v>38616.774710648147</v>
          </cell>
          <cell r="O2963" t="str">
            <v>gchateaug</v>
          </cell>
          <cell r="P2963">
            <v>38681.438460648147</v>
          </cell>
        </row>
        <row r="2964">
          <cell r="A2964" t="str">
            <v>2002</v>
          </cell>
          <cell r="B2964" t="str">
            <v>AT</v>
          </cell>
          <cell r="C2964" t="str">
            <v>AG_SC</v>
          </cell>
          <cell r="D2964" t="str">
            <v>A00</v>
          </cell>
          <cell r="E2964" t="str">
            <v>FTE</v>
          </cell>
          <cell r="F2964" t="str">
            <v>T</v>
          </cell>
          <cell r="G2964" t="str">
            <v>TOTAL</v>
          </cell>
          <cell r="H2964" t="str">
            <v>RSE</v>
          </cell>
          <cell r="J2964" t="str">
            <v>:</v>
          </cell>
          <cell r="K2964" t="str">
            <v>MS</v>
          </cell>
          <cell r="M2964" t="str">
            <v>V</v>
          </cell>
          <cell r="N2964">
            <v>38616.774722222224</v>
          </cell>
          <cell r="O2964" t="str">
            <v>gchateaug</v>
          </cell>
          <cell r="P2964">
            <v>38681.438125000001</v>
          </cell>
        </row>
        <row r="2965">
          <cell r="A2965" t="str">
            <v>2002</v>
          </cell>
          <cell r="B2965" t="str">
            <v>AT</v>
          </cell>
          <cell r="C2965" t="str">
            <v>NSE</v>
          </cell>
          <cell r="D2965" t="str">
            <v>A00</v>
          </cell>
          <cell r="E2965" t="str">
            <v>FTE</v>
          </cell>
          <cell r="F2965" t="str">
            <v>T</v>
          </cell>
          <cell r="G2965" t="str">
            <v>TOTAL</v>
          </cell>
          <cell r="H2965" t="str">
            <v>RSE</v>
          </cell>
          <cell r="J2965" t="str">
            <v>:</v>
          </cell>
          <cell r="K2965" t="str">
            <v>MS</v>
          </cell>
          <cell r="M2965" t="str">
            <v>V</v>
          </cell>
          <cell r="N2965">
            <v>38616.774722222224</v>
          </cell>
          <cell r="O2965" t="str">
            <v>gchateaug</v>
          </cell>
          <cell r="P2965">
            <v>38681.438125000001</v>
          </cell>
        </row>
        <row r="2966">
          <cell r="A2966" t="str">
            <v>2002</v>
          </cell>
          <cell r="B2966" t="str">
            <v>AT</v>
          </cell>
          <cell r="C2966" t="str">
            <v>SO_SC</v>
          </cell>
          <cell r="D2966" t="str">
            <v>A00</v>
          </cell>
          <cell r="E2966" t="str">
            <v>FTE</v>
          </cell>
          <cell r="F2966" t="str">
            <v>T</v>
          </cell>
          <cell r="G2966" t="str">
            <v>TOTAL</v>
          </cell>
          <cell r="H2966" t="str">
            <v>RSE</v>
          </cell>
          <cell r="J2966" t="str">
            <v>:</v>
          </cell>
          <cell r="K2966" t="str">
            <v>MS</v>
          </cell>
          <cell r="M2966" t="str">
            <v>V</v>
          </cell>
          <cell r="N2966">
            <v>38616.774722222224</v>
          </cell>
          <cell r="O2966" t="str">
            <v>gchateaug</v>
          </cell>
          <cell r="P2966">
            <v>38681.438125000001</v>
          </cell>
        </row>
        <row r="2967">
          <cell r="A2967" t="str">
            <v>2002</v>
          </cell>
          <cell r="B2967" t="str">
            <v>AT</v>
          </cell>
          <cell r="C2967" t="str">
            <v>HUM</v>
          </cell>
          <cell r="D2967" t="str">
            <v>A00</v>
          </cell>
          <cell r="E2967" t="str">
            <v>FTE</v>
          </cell>
          <cell r="F2967" t="str">
            <v>T</v>
          </cell>
          <cell r="G2967" t="str">
            <v>TOTAL</v>
          </cell>
          <cell r="H2967" t="str">
            <v>RSE</v>
          </cell>
          <cell r="J2967" t="str">
            <v>:</v>
          </cell>
          <cell r="K2967" t="str">
            <v>MS</v>
          </cell>
          <cell r="M2967" t="str">
            <v>V</v>
          </cell>
          <cell r="N2967">
            <v>38616.774722222224</v>
          </cell>
          <cell r="O2967" t="str">
            <v>gchateaug</v>
          </cell>
          <cell r="P2967">
            <v>38681.438125000001</v>
          </cell>
        </row>
        <row r="2968">
          <cell r="A2968" t="str">
            <v>2002</v>
          </cell>
          <cell r="B2968" t="str">
            <v>AT</v>
          </cell>
          <cell r="C2968" t="str">
            <v>SSH</v>
          </cell>
          <cell r="D2968" t="str">
            <v>A00</v>
          </cell>
          <cell r="E2968" t="str">
            <v>FTE</v>
          </cell>
          <cell r="F2968" t="str">
            <v>T</v>
          </cell>
          <cell r="G2968" t="str">
            <v>TOTAL</v>
          </cell>
          <cell r="H2968" t="str">
            <v>RSE</v>
          </cell>
          <cell r="J2968" t="str">
            <v>:</v>
          </cell>
          <cell r="K2968" t="str">
            <v>MS</v>
          </cell>
          <cell r="M2968" t="str">
            <v>V</v>
          </cell>
          <cell r="N2968">
            <v>38616.774722222224</v>
          </cell>
          <cell r="O2968" t="str">
            <v>gchateaug</v>
          </cell>
          <cell r="P2968">
            <v>38681.438125000001</v>
          </cell>
        </row>
        <row r="2969">
          <cell r="A2969" t="str">
            <v>2002</v>
          </cell>
          <cell r="B2969" t="str">
            <v>AT</v>
          </cell>
          <cell r="C2969" t="str">
            <v>NOT_CLAS</v>
          </cell>
          <cell r="D2969" t="str">
            <v>A00</v>
          </cell>
          <cell r="E2969" t="str">
            <v>FTE</v>
          </cell>
          <cell r="F2969" t="str">
            <v>T</v>
          </cell>
          <cell r="G2969" t="str">
            <v>TOTAL</v>
          </cell>
          <cell r="H2969" t="str">
            <v>RSE</v>
          </cell>
          <cell r="J2969" t="str">
            <v>:</v>
          </cell>
          <cell r="K2969" t="str">
            <v>MS</v>
          </cell>
          <cell r="M2969" t="str">
            <v>V</v>
          </cell>
          <cell r="N2969">
            <v>38616.774722222224</v>
          </cell>
          <cell r="O2969" t="str">
            <v>gchateaug</v>
          </cell>
          <cell r="P2969">
            <v>38681.438125000001</v>
          </cell>
        </row>
        <row r="2970">
          <cell r="A2970" t="str">
            <v>2003</v>
          </cell>
          <cell r="B2970" t="str">
            <v>CZ</v>
          </cell>
          <cell r="C2970" t="str">
            <v>AG_SC</v>
          </cell>
          <cell r="D2970" t="str">
            <v>A00</v>
          </cell>
          <cell r="E2970" t="str">
            <v>FTE</v>
          </cell>
          <cell r="F2970" t="str">
            <v>T</v>
          </cell>
          <cell r="G2970" t="str">
            <v>TOTAL</v>
          </cell>
          <cell r="H2970" t="str">
            <v>RSE</v>
          </cell>
          <cell r="I2970">
            <v>1043</v>
          </cell>
          <cell r="K2970" t="str">
            <v>MS</v>
          </cell>
          <cell r="M2970" t="str">
            <v>V</v>
          </cell>
          <cell r="N2970">
            <v>38616.774629629632</v>
          </cell>
          <cell r="O2970" t="str">
            <v>gchateaug</v>
          </cell>
          <cell r="P2970">
            <v>38681.438449074078</v>
          </cell>
        </row>
        <row r="2971">
          <cell r="A2971" t="str">
            <v>2002</v>
          </cell>
          <cell r="B2971" t="str">
            <v>MT</v>
          </cell>
          <cell r="C2971" t="str">
            <v>TOTAL</v>
          </cell>
          <cell r="D2971" t="str">
            <v>A00</v>
          </cell>
          <cell r="E2971" t="str">
            <v>FTE</v>
          </cell>
          <cell r="F2971" t="str">
            <v>T</v>
          </cell>
          <cell r="G2971" t="str">
            <v>TOTAL</v>
          </cell>
          <cell r="H2971" t="str">
            <v>RSE</v>
          </cell>
          <cell r="I2971">
            <v>272</v>
          </cell>
          <cell r="K2971" t="str">
            <v>MS</v>
          </cell>
          <cell r="M2971" t="str">
            <v>V</v>
          </cell>
          <cell r="N2971">
            <v>38616.774629629632</v>
          </cell>
          <cell r="O2971" t="str">
            <v>gchateaug</v>
          </cell>
          <cell r="P2971">
            <v>38681.438333333332</v>
          </cell>
        </row>
        <row r="2972">
          <cell r="A2972" t="str">
            <v>2002</v>
          </cell>
          <cell r="B2972" t="str">
            <v>NL</v>
          </cell>
          <cell r="C2972" t="str">
            <v>TOTAL</v>
          </cell>
          <cell r="D2972" t="str">
            <v>A00</v>
          </cell>
          <cell r="E2972" t="str">
            <v>FTE</v>
          </cell>
          <cell r="F2972" t="str">
            <v>T</v>
          </cell>
          <cell r="G2972" t="str">
            <v>TOTAL</v>
          </cell>
          <cell r="H2972" t="str">
            <v>RSE</v>
          </cell>
          <cell r="I2972">
            <v>43539</v>
          </cell>
          <cell r="K2972" t="str">
            <v>MS</v>
          </cell>
          <cell r="M2972" t="str">
            <v>V</v>
          </cell>
          <cell r="N2972">
            <v>38616.774629629632</v>
          </cell>
          <cell r="O2972" t="str">
            <v>gchateaug</v>
          </cell>
          <cell r="P2972">
            <v>38681.438333333332</v>
          </cell>
        </row>
        <row r="2973">
          <cell r="A2973" t="str">
            <v>2002</v>
          </cell>
          <cell r="B2973" t="str">
            <v>IE</v>
          </cell>
          <cell r="C2973" t="str">
            <v>TOTAL</v>
          </cell>
          <cell r="D2973" t="str">
            <v>A00</v>
          </cell>
          <cell r="E2973" t="str">
            <v>FTE</v>
          </cell>
          <cell r="F2973" t="str">
            <v>T</v>
          </cell>
          <cell r="G2973" t="str">
            <v>TOTAL</v>
          </cell>
          <cell r="H2973" t="str">
            <v>RSE</v>
          </cell>
          <cell r="I2973">
            <v>9375</v>
          </cell>
          <cell r="K2973" t="str">
            <v>MS</v>
          </cell>
          <cell r="M2973" t="str">
            <v>V</v>
          </cell>
          <cell r="N2973">
            <v>38616.774652777778</v>
          </cell>
          <cell r="O2973" t="str">
            <v>gchateaug</v>
          </cell>
          <cell r="P2973">
            <v>38681.438298611109</v>
          </cell>
        </row>
        <row r="2974">
          <cell r="A2974" t="str">
            <v>1988</v>
          </cell>
          <cell r="B2974" t="str">
            <v>LV</v>
          </cell>
          <cell r="C2974" t="str">
            <v>SSH</v>
          </cell>
          <cell r="D2974" t="str">
            <v>A00</v>
          </cell>
          <cell r="E2974" t="str">
            <v>FTE</v>
          </cell>
          <cell r="F2974" t="str">
            <v>T</v>
          </cell>
          <cell r="G2974" t="str">
            <v>TOTAL</v>
          </cell>
          <cell r="H2974" t="str">
            <v>RSE</v>
          </cell>
          <cell r="J2974" t="str">
            <v>:</v>
          </cell>
          <cell r="K2974" t="str">
            <v>MS</v>
          </cell>
          <cell r="M2974" t="str">
            <v>V</v>
          </cell>
          <cell r="N2974">
            <v>38672.655648148146</v>
          </cell>
          <cell r="O2974" t="str">
            <v>gchateaug</v>
          </cell>
          <cell r="P2974">
            <v>38681.436122685183</v>
          </cell>
        </row>
        <row r="2975">
          <cell r="A2975" t="str">
            <v>1988</v>
          </cell>
          <cell r="B2975" t="str">
            <v>LV</v>
          </cell>
          <cell r="C2975" t="str">
            <v>NSE</v>
          </cell>
          <cell r="D2975" t="str">
            <v>A00</v>
          </cell>
          <cell r="E2975" t="str">
            <v>FTE</v>
          </cell>
          <cell r="F2975" t="str">
            <v>T</v>
          </cell>
          <cell r="G2975" t="str">
            <v>TOTAL</v>
          </cell>
          <cell r="H2975" t="str">
            <v>RSE</v>
          </cell>
          <cell r="J2975" t="str">
            <v>:</v>
          </cell>
          <cell r="K2975" t="str">
            <v>MS</v>
          </cell>
          <cell r="M2975" t="str">
            <v>V</v>
          </cell>
          <cell r="N2975">
            <v>38672.655648148146</v>
          </cell>
          <cell r="O2975" t="str">
            <v>gchateaug</v>
          </cell>
          <cell r="P2975">
            <v>38681.436122685183</v>
          </cell>
        </row>
        <row r="2976">
          <cell r="A2976" t="str">
            <v>1988</v>
          </cell>
          <cell r="B2976" t="str">
            <v>SI</v>
          </cell>
          <cell r="C2976" t="str">
            <v>NSE</v>
          </cell>
          <cell r="D2976" t="str">
            <v>A00</v>
          </cell>
          <cell r="E2976" t="str">
            <v>FTE</v>
          </cell>
          <cell r="F2976" t="str">
            <v>T</v>
          </cell>
          <cell r="G2976" t="str">
            <v>TOTAL</v>
          </cell>
          <cell r="H2976" t="str">
            <v>RSE</v>
          </cell>
          <cell r="J2976" t="str">
            <v>:</v>
          </cell>
          <cell r="K2976" t="str">
            <v>MS</v>
          </cell>
          <cell r="M2976" t="str">
            <v>V</v>
          </cell>
          <cell r="N2976">
            <v>38672.655648148146</v>
          </cell>
          <cell r="O2976" t="str">
            <v>gchateaug</v>
          </cell>
          <cell r="P2976">
            <v>38681.43613425926</v>
          </cell>
        </row>
        <row r="2977">
          <cell r="A2977" t="str">
            <v>1988</v>
          </cell>
          <cell r="B2977" t="str">
            <v>SI</v>
          </cell>
          <cell r="C2977" t="str">
            <v>SSH</v>
          </cell>
          <cell r="D2977" t="str">
            <v>A00</v>
          </cell>
          <cell r="E2977" t="str">
            <v>FTE</v>
          </cell>
          <cell r="F2977" t="str">
            <v>T</v>
          </cell>
          <cell r="G2977" t="str">
            <v>TOTAL</v>
          </cell>
          <cell r="H2977" t="str">
            <v>RSE</v>
          </cell>
          <cell r="J2977" t="str">
            <v>:</v>
          </cell>
          <cell r="K2977" t="str">
            <v>MS</v>
          </cell>
          <cell r="M2977" t="str">
            <v>V</v>
          </cell>
          <cell r="N2977">
            <v>38672.655648148146</v>
          </cell>
          <cell r="O2977" t="str">
            <v>gchateaug</v>
          </cell>
          <cell r="P2977">
            <v>38681.43613425926</v>
          </cell>
        </row>
        <row r="2978">
          <cell r="A2978" t="str">
            <v>1988</v>
          </cell>
          <cell r="B2978" t="str">
            <v>BG</v>
          </cell>
          <cell r="C2978" t="str">
            <v>NSE</v>
          </cell>
          <cell r="D2978" t="str">
            <v>A00</v>
          </cell>
          <cell r="E2978" t="str">
            <v>FTE</v>
          </cell>
          <cell r="F2978" t="str">
            <v>T</v>
          </cell>
          <cell r="G2978" t="str">
            <v>TOTAL</v>
          </cell>
          <cell r="H2978" t="str">
            <v>RSE</v>
          </cell>
          <cell r="J2978" t="str">
            <v>:</v>
          </cell>
          <cell r="K2978" t="str">
            <v>MS</v>
          </cell>
          <cell r="M2978" t="str">
            <v>V</v>
          </cell>
          <cell r="N2978">
            <v>38672.655648148146</v>
          </cell>
          <cell r="O2978" t="str">
            <v>gchateaug</v>
          </cell>
          <cell r="P2978">
            <v>38681.436099537037</v>
          </cell>
        </row>
        <row r="2979">
          <cell r="A2979" t="str">
            <v>2002</v>
          </cell>
          <cell r="B2979" t="str">
            <v>ES</v>
          </cell>
          <cell r="C2979" t="str">
            <v>HUM</v>
          </cell>
          <cell r="D2979" t="str">
            <v>A00</v>
          </cell>
          <cell r="E2979" t="str">
            <v>FTE</v>
          </cell>
          <cell r="F2979" t="str">
            <v>T</v>
          </cell>
          <cell r="G2979" t="str">
            <v>TOTAL</v>
          </cell>
          <cell r="H2979" t="str">
            <v>RSE</v>
          </cell>
          <cell r="J2979" t="str">
            <v>:</v>
          </cell>
          <cell r="K2979" t="str">
            <v>MS</v>
          </cell>
          <cell r="M2979" t="str">
            <v>V</v>
          </cell>
          <cell r="N2979">
            <v>38616.774733796294</v>
          </cell>
          <cell r="O2979" t="str">
            <v>gchateaug</v>
          </cell>
          <cell r="P2979">
            <v>38681.438252314816</v>
          </cell>
        </row>
        <row r="2980">
          <cell r="A2980" t="str">
            <v>2003</v>
          </cell>
          <cell r="B2980" t="str">
            <v>ES</v>
          </cell>
          <cell r="C2980" t="str">
            <v>HUM</v>
          </cell>
          <cell r="D2980" t="str">
            <v>A00</v>
          </cell>
          <cell r="E2980" t="str">
            <v>FTE</v>
          </cell>
          <cell r="F2980" t="str">
            <v>T</v>
          </cell>
          <cell r="G2980" t="str">
            <v>TOTAL</v>
          </cell>
          <cell r="H2980" t="str">
            <v>RSE</v>
          </cell>
          <cell r="J2980" t="str">
            <v>:</v>
          </cell>
          <cell r="K2980" t="str">
            <v>MS</v>
          </cell>
          <cell r="M2980" t="str">
            <v>V</v>
          </cell>
          <cell r="N2980">
            <v>38616.774733796294</v>
          </cell>
          <cell r="O2980" t="str">
            <v>gchateaug</v>
          </cell>
          <cell r="P2980">
            <v>38681.438460648147</v>
          </cell>
        </row>
        <row r="2981">
          <cell r="A2981" t="str">
            <v>2002</v>
          </cell>
          <cell r="B2981" t="str">
            <v>ES</v>
          </cell>
          <cell r="C2981" t="str">
            <v>SSH</v>
          </cell>
          <cell r="D2981" t="str">
            <v>A00</v>
          </cell>
          <cell r="E2981" t="str">
            <v>FTE</v>
          </cell>
          <cell r="F2981" t="str">
            <v>T</v>
          </cell>
          <cell r="G2981" t="str">
            <v>TOTAL</v>
          </cell>
          <cell r="H2981" t="str">
            <v>RSE</v>
          </cell>
          <cell r="J2981" t="str">
            <v>:</v>
          </cell>
          <cell r="K2981" t="str">
            <v>MS</v>
          </cell>
          <cell r="M2981" t="str">
            <v>V</v>
          </cell>
          <cell r="N2981">
            <v>38616.774733796294</v>
          </cell>
          <cell r="O2981" t="str">
            <v>gchateaug</v>
          </cell>
          <cell r="P2981">
            <v>38681.438252314816</v>
          </cell>
        </row>
        <row r="2982">
          <cell r="A2982" t="str">
            <v>2003</v>
          </cell>
          <cell r="B2982" t="str">
            <v>ES</v>
          </cell>
          <cell r="C2982" t="str">
            <v>SSH</v>
          </cell>
          <cell r="D2982" t="str">
            <v>A00</v>
          </cell>
          <cell r="E2982" t="str">
            <v>FTE</v>
          </cell>
          <cell r="F2982" t="str">
            <v>T</v>
          </cell>
          <cell r="G2982" t="str">
            <v>TOTAL</v>
          </cell>
          <cell r="H2982" t="str">
            <v>RSE</v>
          </cell>
          <cell r="J2982" t="str">
            <v>:</v>
          </cell>
          <cell r="K2982" t="str">
            <v>MS</v>
          </cell>
          <cell r="M2982" t="str">
            <v>V</v>
          </cell>
          <cell r="N2982">
            <v>38616.774733796294</v>
          </cell>
          <cell r="O2982" t="str">
            <v>gchateaug</v>
          </cell>
          <cell r="P2982">
            <v>38681.438460648147</v>
          </cell>
        </row>
        <row r="2983">
          <cell r="A2983" t="str">
            <v>2002</v>
          </cell>
          <cell r="B2983" t="str">
            <v>ES</v>
          </cell>
          <cell r="C2983" t="str">
            <v>NOT_CLAS</v>
          </cell>
          <cell r="D2983" t="str">
            <v>A00</v>
          </cell>
          <cell r="E2983" t="str">
            <v>FTE</v>
          </cell>
          <cell r="F2983" t="str">
            <v>T</v>
          </cell>
          <cell r="G2983" t="str">
            <v>TOTAL</v>
          </cell>
          <cell r="H2983" t="str">
            <v>RSE</v>
          </cell>
          <cell r="J2983" t="str">
            <v>:</v>
          </cell>
          <cell r="K2983" t="str">
            <v>MS</v>
          </cell>
          <cell r="M2983" t="str">
            <v>V</v>
          </cell>
          <cell r="N2983">
            <v>38616.774733796294</v>
          </cell>
          <cell r="O2983" t="str">
            <v>gchateaug</v>
          </cell>
          <cell r="P2983">
            <v>38681.438252314816</v>
          </cell>
        </row>
        <row r="2984">
          <cell r="A2984" t="str">
            <v>2003</v>
          </cell>
          <cell r="B2984" t="str">
            <v>ES</v>
          </cell>
          <cell r="C2984" t="str">
            <v>NOT_CLAS</v>
          </cell>
          <cell r="D2984" t="str">
            <v>A00</v>
          </cell>
          <cell r="E2984" t="str">
            <v>FTE</v>
          </cell>
          <cell r="F2984" t="str">
            <v>T</v>
          </cell>
          <cell r="G2984" t="str">
            <v>TOTAL</v>
          </cell>
          <cell r="H2984" t="str">
            <v>RSE</v>
          </cell>
          <cell r="J2984" t="str">
            <v>:</v>
          </cell>
          <cell r="K2984" t="str">
            <v>MS</v>
          </cell>
          <cell r="M2984" t="str">
            <v>V</v>
          </cell>
          <cell r="N2984">
            <v>38616.774733796294</v>
          </cell>
          <cell r="O2984" t="str">
            <v>gchateaug</v>
          </cell>
          <cell r="P2984">
            <v>38681.438460648147</v>
          </cell>
        </row>
        <row r="2985">
          <cell r="A2985" t="str">
            <v>2003</v>
          </cell>
          <cell r="B2985" t="str">
            <v>NL</v>
          </cell>
          <cell r="C2985" t="str">
            <v>AG_SC</v>
          </cell>
          <cell r="D2985" t="str">
            <v>A00</v>
          </cell>
          <cell r="E2985" t="str">
            <v>FTE</v>
          </cell>
          <cell r="F2985" t="str">
            <v>T</v>
          </cell>
          <cell r="G2985" t="str">
            <v>TOTAL</v>
          </cell>
          <cell r="H2985" t="str">
            <v>RSE</v>
          </cell>
          <cell r="J2985" t="str">
            <v>:</v>
          </cell>
          <cell r="K2985" t="str">
            <v>MS</v>
          </cell>
          <cell r="M2985" t="str">
            <v>V</v>
          </cell>
          <cell r="N2985">
            <v>38616.774768518517</v>
          </cell>
          <cell r="O2985" t="str">
            <v>gchateaug</v>
          </cell>
          <cell r="P2985">
            <v>38681.438460648147</v>
          </cell>
        </row>
        <row r="2986">
          <cell r="A2986" t="str">
            <v>2003</v>
          </cell>
          <cell r="B2986" t="str">
            <v>NL</v>
          </cell>
          <cell r="C2986" t="str">
            <v>NSE</v>
          </cell>
          <cell r="D2986" t="str">
            <v>A00</v>
          </cell>
          <cell r="E2986" t="str">
            <v>FTE</v>
          </cell>
          <cell r="F2986" t="str">
            <v>T</v>
          </cell>
          <cell r="G2986" t="str">
            <v>TOTAL</v>
          </cell>
          <cell r="H2986" t="str">
            <v>RSE</v>
          </cell>
          <cell r="J2986" t="str">
            <v>:</v>
          </cell>
          <cell r="K2986" t="str">
            <v>MS</v>
          </cell>
          <cell r="M2986" t="str">
            <v>V</v>
          </cell>
          <cell r="N2986">
            <v>38616.774768518517</v>
          </cell>
          <cell r="O2986" t="str">
            <v>gchateaug</v>
          </cell>
          <cell r="P2986">
            <v>38681.438460648147</v>
          </cell>
        </row>
        <row r="2987">
          <cell r="A2987" t="str">
            <v>2003</v>
          </cell>
          <cell r="B2987" t="str">
            <v>NL</v>
          </cell>
          <cell r="C2987" t="str">
            <v>SO_SC</v>
          </cell>
          <cell r="D2987" t="str">
            <v>A00</v>
          </cell>
          <cell r="E2987" t="str">
            <v>FTE</v>
          </cell>
          <cell r="F2987" t="str">
            <v>T</v>
          </cell>
          <cell r="G2987" t="str">
            <v>TOTAL</v>
          </cell>
          <cell r="H2987" t="str">
            <v>RSE</v>
          </cell>
          <cell r="J2987" t="str">
            <v>:</v>
          </cell>
          <cell r="K2987" t="str">
            <v>MS</v>
          </cell>
          <cell r="M2987" t="str">
            <v>V</v>
          </cell>
          <cell r="N2987">
            <v>38616.774768518517</v>
          </cell>
          <cell r="O2987" t="str">
            <v>gchateaug</v>
          </cell>
          <cell r="P2987">
            <v>38681.438460648147</v>
          </cell>
        </row>
        <row r="2988">
          <cell r="A2988" t="str">
            <v>2003</v>
          </cell>
          <cell r="B2988" t="str">
            <v>NL</v>
          </cell>
          <cell r="C2988" t="str">
            <v>HUM</v>
          </cell>
          <cell r="D2988" t="str">
            <v>A00</v>
          </cell>
          <cell r="E2988" t="str">
            <v>FTE</v>
          </cell>
          <cell r="F2988" t="str">
            <v>T</v>
          </cell>
          <cell r="G2988" t="str">
            <v>TOTAL</v>
          </cell>
          <cell r="H2988" t="str">
            <v>RSE</v>
          </cell>
          <cell r="J2988" t="str">
            <v>:</v>
          </cell>
          <cell r="K2988" t="str">
            <v>MS</v>
          </cell>
          <cell r="M2988" t="str">
            <v>V</v>
          </cell>
          <cell r="N2988">
            <v>38616.774768518517</v>
          </cell>
          <cell r="O2988" t="str">
            <v>gchateaug</v>
          </cell>
          <cell r="P2988">
            <v>38681.438460648147</v>
          </cell>
        </row>
        <row r="2989">
          <cell r="A2989" t="str">
            <v>1986</v>
          </cell>
          <cell r="B2989" t="str">
            <v>SI</v>
          </cell>
          <cell r="C2989" t="str">
            <v>NSE</v>
          </cell>
          <cell r="D2989" t="str">
            <v>A00</v>
          </cell>
          <cell r="E2989" t="str">
            <v>FTE</v>
          </cell>
          <cell r="F2989" t="str">
            <v>T</v>
          </cell>
          <cell r="G2989" t="str">
            <v>TOTAL</v>
          </cell>
          <cell r="H2989" t="str">
            <v>RSE</v>
          </cell>
          <cell r="J2989" t="str">
            <v>:</v>
          </cell>
          <cell r="K2989" t="str">
            <v>MS</v>
          </cell>
          <cell r="M2989" t="str">
            <v>V</v>
          </cell>
          <cell r="N2989">
            <v>38672.655659722222</v>
          </cell>
          <cell r="O2989" t="str">
            <v>gchateaug</v>
          </cell>
          <cell r="P2989">
            <v>38681.436030092591</v>
          </cell>
        </row>
        <row r="2990">
          <cell r="A2990" t="str">
            <v>1986</v>
          </cell>
          <cell r="B2990" t="str">
            <v>SI</v>
          </cell>
          <cell r="C2990" t="str">
            <v>SSH</v>
          </cell>
          <cell r="D2990" t="str">
            <v>A00</v>
          </cell>
          <cell r="E2990" t="str">
            <v>FTE</v>
          </cell>
          <cell r="F2990" t="str">
            <v>T</v>
          </cell>
          <cell r="G2990" t="str">
            <v>TOTAL</v>
          </cell>
          <cell r="H2990" t="str">
            <v>RSE</v>
          </cell>
          <cell r="J2990" t="str">
            <v>:</v>
          </cell>
          <cell r="K2990" t="str">
            <v>MS</v>
          </cell>
          <cell r="M2990" t="str">
            <v>V</v>
          </cell>
          <cell r="N2990">
            <v>38672.655659722222</v>
          </cell>
          <cell r="O2990" t="str">
            <v>gchateaug</v>
          </cell>
          <cell r="P2990">
            <v>38681.436030092591</v>
          </cell>
        </row>
        <row r="2991">
          <cell r="A2991" t="str">
            <v>1986</v>
          </cell>
          <cell r="B2991" t="str">
            <v>SK</v>
          </cell>
          <cell r="C2991" t="str">
            <v>SSH</v>
          </cell>
          <cell r="D2991" t="str">
            <v>A00</v>
          </cell>
          <cell r="E2991" t="str">
            <v>FTE</v>
          </cell>
          <cell r="F2991" t="str">
            <v>T</v>
          </cell>
          <cell r="G2991" t="str">
            <v>TOTAL</v>
          </cell>
          <cell r="H2991" t="str">
            <v>RSE</v>
          </cell>
          <cell r="J2991" t="str">
            <v>:</v>
          </cell>
          <cell r="K2991" t="str">
            <v>MS</v>
          </cell>
          <cell r="M2991" t="str">
            <v>V</v>
          </cell>
          <cell r="N2991">
            <v>38672.655659722222</v>
          </cell>
          <cell r="O2991" t="str">
            <v>gchateaug</v>
          </cell>
          <cell r="P2991">
            <v>38681.436041666668</v>
          </cell>
        </row>
        <row r="2992">
          <cell r="A2992" t="str">
            <v>1986</v>
          </cell>
          <cell r="B2992" t="str">
            <v>SK</v>
          </cell>
          <cell r="C2992" t="str">
            <v>NSE</v>
          </cell>
          <cell r="D2992" t="str">
            <v>A00</v>
          </cell>
          <cell r="E2992" t="str">
            <v>FTE</v>
          </cell>
          <cell r="F2992" t="str">
            <v>T</v>
          </cell>
          <cell r="G2992" t="str">
            <v>TOTAL</v>
          </cell>
          <cell r="H2992" t="str">
            <v>RSE</v>
          </cell>
          <cell r="J2992" t="str">
            <v>:</v>
          </cell>
          <cell r="K2992" t="str">
            <v>MS</v>
          </cell>
          <cell r="M2992" t="str">
            <v>V</v>
          </cell>
          <cell r="N2992">
            <v>38672.655659722222</v>
          </cell>
          <cell r="O2992" t="str">
            <v>gchateaug</v>
          </cell>
          <cell r="P2992">
            <v>38681.436041666668</v>
          </cell>
        </row>
        <row r="2993">
          <cell r="A2993" t="str">
            <v>1986</v>
          </cell>
          <cell r="B2993" t="str">
            <v>BG</v>
          </cell>
          <cell r="C2993" t="str">
            <v>NSE</v>
          </cell>
          <cell r="D2993" t="str">
            <v>A00</v>
          </cell>
          <cell r="E2993" t="str">
            <v>FTE</v>
          </cell>
          <cell r="F2993" t="str">
            <v>T</v>
          </cell>
          <cell r="G2993" t="str">
            <v>TOTAL</v>
          </cell>
          <cell r="H2993" t="str">
            <v>RSE</v>
          </cell>
          <cell r="J2993" t="str">
            <v>:</v>
          </cell>
          <cell r="K2993" t="str">
            <v>MS</v>
          </cell>
          <cell r="M2993" t="str">
            <v>V</v>
          </cell>
          <cell r="N2993">
            <v>38672.655659722222</v>
          </cell>
          <cell r="O2993" t="str">
            <v>gchateaug</v>
          </cell>
          <cell r="P2993">
            <v>38681.435995370368</v>
          </cell>
        </row>
        <row r="2994">
          <cell r="A2994" t="str">
            <v>1986</v>
          </cell>
          <cell r="B2994" t="str">
            <v>BG</v>
          </cell>
          <cell r="C2994" t="str">
            <v>SSH</v>
          </cell>
          <cell r="D2994" t="str">
            <v>A00</v>
          </cell>
          <cell r="E2994" t="str">
            <v>FTE</v>
          </cell>
          <cell r="F2994" t="str">
            <v>T</v>
          </cell>
          <cell r="G2994" t="str">
            <v>TOTAL</v>
          </cell>
          <cell r="H2994" t="str">
            <v>RSE</v>
          </cell>
          <cell r="J2994" t="str">
            <v>:</v>
          </cell>
          <cell r="K2994" t="str">
            <v>MS</v>
          </cell>
          <cell r="M2994" t="str">
            <v>V</v>
          </cell>
          <cell r="N2994">
            <v>38672.655659722222</v>
          </cell>
          <cell r="O2994" t="str">
            <v>gchateaug</v>
          </cell>
          <cell r="P2994">
            <v>38681.435995370368</v>
          </cell>
        </row>
        <row r="2995">
          <cell r="A2995" t="str">
            <v>1986</v>
          </cell>
          <cell r="B2995" t="str">
            <v>RO</v>
          </cell>
          <cell r="C2995" t="str">
            <v>SSH</v>
          </cell>
          <cell r="D2995" t="str">
            <v>A00</v>
          </cell>
          <cell r="E2995" t="str">
            <v>FTE</v>
          </cell>
          <cell r="F2995" t="str">
            <v>T</v>
          </cell>
          <cell r="G2995" t="str">
            <v>TOTAL</v>
          </cell>
          <cell r="H2995" t="str">
            <v>RSE</v>
          </cell>
          <cell r="J2995" t="str">
            <v>:</v>
          </cell>
          <cell r="K2995" t="str">
            <v>MS</v>
          </cell>
          <cell r="M2995" t="str">
            <v>V</v>
          </cell>
          <cell r="N2995">
            <v>38672.655659722222</v>
          </cell>
          <cell r="O2995" t="str">
            <v>gchateaug</v>
          </cell>
          <cell r="P2995">
            <v>38681.436030092591</v>
          </cell>
        </row>
        <row r="2996">
          <cell r="A2996" t="str">
            <v>1986</v>
          </cell>
          <cell r="B2996" t="str">
            <v>RO</v>
          </cell>
          <cell r="C2996" t="str">
            <v>NSE</v>
          </cell>
          <cell r="D2996" t="str">
            <v>A00</v>
          </cell>
          <cell r="E2996" t="str">
            <v>FTE</v>
          </cell>
          <cell r="F2996" t="str">
            <v>T</v>
          </cell>
          <cell r="G2996" t="str">
            <v>TOTAL</v>
          </cell>
          <cell r="H2996" t="str">
            <v>RSE</v>
          </cell>
          <cell r="J2996" t="str">
            <v>:</v>
          </cell>
          <cell r="K2996" t="str">
            <v>MS</v>
          </cell>
          <cell r="M2996" t="str">
            <v>V</v>
          </cell>
          <cell r="N2996">
            <v>38672.655659722222</v>
          </cell>
          <cell r="O2996" t="str">
            <v>gchateaug</v>
          </cell>
          <cell r="P2996">
            <v>38681.436030092591</v>
          </cell>
        </row>
        <row r="2997">
          <cell r="A2997" t="str">
            <v>2002</v>
          </cell>
          <cell r="B2997" t="str">
            <v>SE</v>
          </cell>
          <cell r="C2997" t="str">
            <v>NA_SC</v>
          </cell>
          <cell r="D2997" t="str">
            <v>A00</v>
          </cell>
          <cell r="E2997" t="str">
            <v>FTE</v>
          </cell>
          <cell r="F2997" t="str">
            <v>T</v>
          </cell>
          <cell r="G2997" t="str">
            <v>TOTAL</v>
          </cell>
          <cell r="H2997" t="str">
            <v>RSE</v>
          </cell>
          <cell r="J2997" t="str">
            <v>:</v>
          </cell>
          <cell r="K2997" t="str">
            <v>MS</v>
          </cell>
          <cell r="M2997" t="str">
            <v>V</v>
          </cell>
          <cell r="N2997">
            <v>38616.774745370371</v>
          </cell>
          <cell r="O2997" t="str">
            <v>gchateaug</v>
          </cell>
          <cell r="P2997">
            <v>38681.438391203701</v>
          </cell>
          <cell r="Q2997" t="str">
            <v>gchateaug</v>
          </cell>
        </row>
        <row r="2998">
          <cell r="A2998" t="str">
            <v>2002</v>
          </cell>
          <cell r="B2998" t="str">
            <v>BE</v>
          </cell>
          <cell r="C2998" t="str">
            <v>NA_SC</v>
          </cell>
          <cell r="D2998" t="str">
            <v>A00</v>
          </cell>
          <cell r="E2998" t="str">
            <v>FTE</v>
          </cell>
          <cell r="F2998" t="str">
            <v>T</v>
          </cell>
          <cell r="G2998" t="str">
            <v>TOTAL</v>
          </cell>
          <cell r="H2998" t="str">
            <v>RSE</v>
          </cell>
          <cell r="J2998" t="str">
            <v>:</v>
          </cell>
          <cell r="K2998" t="str">
            <v>MS</v>
          </cell>
          <cell r="M2998" t="str">
            <v>V</v>
          </cell>
          <cell r="N2998">
            <v>38616.774745370371</v>
          </cell>
          <cell r="O2998" t="str">
            <v>gchateaug</v>
          </cell>
          <cell r="P2998">
            <v>38681.438136574077</v>
          </cell>
          <cell r="Q2998" t="str">
            <v>gchateaug</v>
          </cell>
        </row>
        <row r="2999">
          <cell r="A2999" t="str">
            <v>2002</v>
          </cell>
          <cell r="B2999" t="str">
            <v>BE</v>
          </cell>
          <cell r="C2999" t="str">
            <v>EN_TE</v>
          </cell>
          <cell r="D2999" t="str">
            <v>A00</v>
          </cell>
          <cell r="E2999" t="str">
            <v>FTE</v>
          </cell>
          <cell r="F2999" t="str">
            <v>T</v>
          </cell>
          <cell r="G2999" t="str">
            <v>TOTAL</v>
          </cell>
          <cell r="H2999" t="str">
            <v>RSE</v>
          </cell>
          <cell r="J2999" t="str">
            <v>:</v>
          </cell>
          <cell r="K2999" t="str">
            <v>MS</v>
          </cell>
          <cell r="M2999" t="str">
            <v>V</v>
          </cell>
          <cell r="N2999">
            <v>38616.774745370371</v>
          </cell>
          <cell r="O2999" t="str">
            <v>gchateaug</v>
          </cell>
          <cell r="P2999">
            <v>38681.438136574077</v>
          </cell>
          <cell r="Q2999" t="str">
            <v>gchateaug</v>
          </cell>
        </row>
        <row r="3000">
          <cell r="A3000" t="str">
            <v>2002</v>
          </cell>
          <cell r="B3000" t="str">
            <v>BE</v>
          </cell>
          <cell r="C3000" t="str">
            <v>ME_SC</v>
          </cell>
          <cell r="D3000" t="str">
            <v>A00</v>
          </cell>
          <cell r="E3000" t="str">
            <v>FTE</v>
          </cell>
          <cell r="F3000" t="str">
            <v>T</v>
          </cell>
          <cell r="G3000" t="str">
            <v>TOTAL</v>
          </cell>
          <cell r="H3000" t="str">
            <v>RSE</v>
          </cell>
          <cell r="J3000" t="str">
            <v>:</v>
          </cell>
          <cell r="K3000" t="str">
            <v>MS</v>
          </cell>
          <cell r="M3000" t="str">
            <v>V</v>
          </cell>
          <cell r="N3000">
            <v>38616.774745370371</v>
          </cell>
          <cell r="O3000" t="str">
            <v>gchateaug</v>
          </cell>
          <cell r="P3000">
            <v>38681.438136574077</v>
          </cell>
          <cell r="Q3000" t="str">
            <v>gchateaug</v>
          </cell>
        </row>
        <row r="3001">
          <cell r="A3001" t="str">
            <v>2003</v>
          </cell>
          <cell r="B3001" t="str">
            <v>NL</v>
          </cell>
          <cell r="C3001" t="str">
            <v>SSH</v>
          </cell>
          <cell r="D3001" t="str">
            <v>A00</v>
          </cell>
          <cell r="E3001" t="str">
            <v>FTE</v>
          </cell>
          <cell r="F3001" t="str">
            <v>T</v>
          </cell>
          <cell r="G3001" t="str">
            <v>TOTAL</v>
          </cell>
          <cell r="H3001" t="str">
            <v>RSE</v>
          </cell>
          <cell r="J3001" t="str">
            <v>:</v>
          </cell>
          <cell r="K3001" t="str">
            <v>MS</v>
          </cell>
          <cell r="M3001" t="str">
            <v>V</v>
          </cell>
          <cell r="N3001">
            <v>38616.774768518517</v>
          </cell>
          <cell r="O3001" t="str">
            <v>gchateaug</v>
          </cell>
          <cell r="P3001">
            <v>38681.438460648147</v>
          </cell>
        </row>
        <row r="3002">
          <cell r="A3002" t="str">
            <v>2003</v>
          </cell>
          <cell r="B3002" t="str">
            <v>NL</v>
          </cell>
          <cell r="C3002" t="str">
            <v>NOT_CLAS</v>
          </cell>
          <cell r="D3002" t="str">
            <v>A00</v>
          </cell>
          <cell r="E3002" t="str">
            <v>FTE</v>
          </cell>
          <cell r="F3002" t="str">
            <v>T</v>
          </cell>
          <cell r="G3002" t="str">
            <v>TOTAL</v>
          </cell>
          <cell r="H3002" t="str">
            <v>RSE</v>
          </cell>
          <cell r="J3002" t="str">
            <v>:</v>
          </cell>
          <cell r="K3002" t="str">
            <v>MS</v>
          </cell>
          <cell r="M3002" t="str">
            <v>V</v>
          </cell>
          <cell r="N3002">
            <v>38616.774768518517</v>
          </cell>
          <cell r="O3002" t="str">
            <v>gchateaug</v>
          </cell>
          <cell r="P3002">
            <v>38681.438460648147</v>
          </cell>
        </row>
        <row r="3003">
          <cell r="A3003" t="str">
            <v>1985</v>
          </cell>
          <cell r="B3003" t="str">
            <v>PT</v>
          </cell>
          <cell r="C3003" t="str">
            <v>SSH</v>
          </cell>
          <cell r="D3003" t="str">
            <v>A00</v>
          </cell>
          <cell r="E3003" t="str">
            <v>FTE</v>
          </cell>
          <cell r="F3003" t="str">
            <v>T</v>
          </cell>
          <cell r="G3003" t="str">
            <v>TOTAL</v>
          </cell>
          <cell r="H3003" t="str">
            <v>RSE</v>
          </cell>
          <cell r="J3003" t="str">
            <v>:</v>
          </cell>
          <cell r="K3003" t="str">
            <v>MS</v>
          </cell>
          <cell r="M3003" t="str">
            <v>V</v>
          </cell>
          <cell r="N3003">
            <v>38672.655659722222</v>
          </cell>
          <cell r="O3003" t="str">
            <v>gchateaug</v>
          </cell>
          <cell r="P3003">
            <v>38681.435983796298</v>
          </cell>
        </row>
        <row r="3004">
          <cell r="A3004" t="str">
            <v>1985</v>
          </cell>
          <cell r="B3004" t="str">
            <v>PT</v>
          </cell>
          <cell r="C3004" t="str">
            <v>NSE</v>
          </cell>
          <cell r="D3004" t="str">
            <v>A00</v>
          </cell>
          <cell r="E3004" t="str">
            <v>FTE</v>
          </cell>
          <cell r="F3004" t="str">
            <v>T</v>
          </cell>
          <cell r="G3004" t="str">
            <v>TOTAL</v>
          </cell>
          <cell r="H3004" t="str">
            <v>RSE</v>
          </cell>
          <cell r="J3004" t="str">
            <v>:</v>
          </cell>
          <cell r="K3004" t="str">
            <v>MS</v>
          </cell>
          <cell r="M3004" t="str">
            <v>V</v>
          </cell>
          <cell r="N3004">
            <v>38672.655659722222</v>
          </cell>
          <cell r="O3004" t="str">
            <v>gchateaug</v>
          </cell>
          <cell r="P3004">
            <v>38681.435983796298</v>
          </cell>
        </row>
        <row r="3005">
          <cell r="A3005" t="str">
            <v>1985</v>
          </cell>
          <cell r="B3005" t="str">
            <v>CY</v>
          </cell>
          <cell r="C3005" t="str">
            <v>SSH</v>
          </cell>
          <cell r="D3005" t="str">
            <v>A00</v>
          </cell>
          <cell r="E3005" t="str">
            <v>FTE</v>
          </cell>
          <cell r="F3005" t="str">
            <v>T</v>
          </cell>
          <cell r="G3005" t="str">
            <v>TOTAL</v>
          </cell>
          <cell r="H3005" t="str">
            <v>RSE</v>
          </cell>
          <cell r="J3005" t="str">
            <v>:</v>
          </cell>
          <cell r="K3005" t="str">
            <v>MS</v>
          </cell>
          <cell r="M3005" t="str">
            <v>V</v>
          </cell>
          <cell r="N3005">
            <v>38672.655659722222</v>
          </cell>
          <cell r="O3005" t="str">
            <v>gchateaug</v>
          </cell>
          <cell r="P3005">
            <v>38681.435960648145</v>
          </cell>
        </row>
        <row r="3006">
          <cell r="A3006" t="str">
            <v>1985</v>
          </cell>
          <cell r="B3006" t="str">
            <v>CY</v>
          </cell>
          <cell r="C3006" t="str">
            <v>NSE</v>
          </cell>
          <cell r="D3006" t="str">
            <v>A00</v>
          </cell>
          <cell r="E3006" t="str">
            <v>FTE</v>
          </cell>
          <cell r="F3006" t="str">
            <v>T</v>
          </cell>
          <cell r="G3006" t="str">
            <v>TOTAL</v>
          </cell>
          <cell r="H3006" t="str">
            <v>RSE</v>
          </cell>
          <cell r="J3006" t="str">
            <v>:</v>
          </cell>
          <cell r="K3006" t="str">
            <v>MS</v>
          </cell>
          <cell r="M3006" t="str">
            <v>V</v>
          </cell>
          <cell r="N3006">
            <v>38672.655659722222</v>
          </cell>
          <cell r="O3006" t="str">
            <v>gchateaug</v>
          </cell>
          <cell r="P3006">
            <v>38681.435960648145</v>
          </cell>
        </row>
        <row r="3007">
          <cell r="A3007" t="str">
            <v>1985</v>
          </cell>
          <cell r="B3007" t="str">
            <v>CZ</v>
          </cell>
          <cell r="C3007" t="str">
            <v>SSH</v>
          </cell>
          <cell r="D3007" t="str">
            <v>A00</v>
          </cell>
          <cell r="E3007" t="str">
            <v>FTE</v>
          </cell>
          <cell r="F3007" t="str">
            <v>T</v>
          </cell>
          <cell r="G3007" t="str">
            <v>TOTAL</v>
          </cell>
          <cell r="H3007" t="str">
            <v>RSE</v>
          </cell>
          <cell r="J3007" t="str">
            <v>:</v>
          </cell>
          <cell r="K3007" t="str">
            <v>MS</v>
          </cell>
          <cell r="M3007" t="str">
            <v>V</v>
          </cell>
          <cell r="N3007">
            <v>38672.655659722222</v>
          </cell>
          <cell r="O3007" t="str">
            <v>gchateaug</v>
          </cell>
          <cell r="P3007">
            <v>38681.435960648145</v>
          </cell>
        </row>
        <row r="3008">
          <cell r="A3008" t="str">
            <v>1985</v>
          </cell>
          <cell r="B3008" t="str">
            <v>CZ</v>
          </cell>
          <cell r="C3008" t="str">
            <v>NSE</v>
          </cell>
          <cell r="D3008" t="str">
            <v>A00</v>
          </cell>
          <cell r="E3008" t="str">
            <v>FTE</v>
          </cell>
          <cell r="F3008" t="str">
            <v>T</v>
          </cell>
          <cell r="G3008" t="str">
            <v>TOTAL</v>
          </cell>
          <cell r="H3008" t="str">
            <v>RSE</v>
          </cell>
          <cell r="J3008" t="str">
            <v>:</v>
          </cell>
          <cell r="K3008" t="str">
            <v>MS</v>
          </cell>
          <cell r="M3008" t="str">
            <v>V</v>
          </cell>
          <cell r="N3008">
            <v>38672.655659722222</v>
          </cell>
          <cell r="O3008" t="str">
            <v>gchateaug</v>
          </cell>
          <cell r="P3008">
            <v>38681.435960648145</v>
          </cell>
        </row>
        <row r="3009">
          <cell r="A3009" t="str">
            <v>1985</v>
          </cell>
          <cell r="B3009" t="str">
            <v>LT</v>
          </cell>
          <cell r="C3009" t="str">
            <v>SSH</v>
          </cell>
          <cell r="D3009" t="str">
            <v>A00</v>
          </cell>
          <cell r="E3009" t="str">
            <v>FTE</v>
          </cell>
          <cell r="F3009" t="str">
            <v>T</v>
          </cell>
          <cell r="G3009" t="str">
            <v>TOTAL</v>
          </cell>
          <cell r="H3009" t="str">
            <v>RSE</v>
          </cell>
          <cell r="J3009" t="str">
            <v>:</v>
          </cell>
          <cell r="K3009" t="str">
            <v>MS</v>
          </cell>
          <cell r="M3009" t="str">
            <v>V</v>
          </cell>
          <cell r="N3009">
            <v>38672.655659722222</v>
          </cell>
          <cell r="O3009" t="str">
            <v>gchateaug</v>
          </cell>
          <cell r="P3009">
            <v>38681.435972222222</v>
          </cell>
        </row>
        <row r="3010">
          <cell r="A3010" t="str">
            <v>1985</v>
          </cell>
          <cell r="B3010" t="str">
            <v>LT</v>
          </cell>
          <cell r="C3010" t="str">
            <v>NSE</v>
          </cell>
          <cell r="D3010" t="str">
            <v>A00</v>
          </cell>
          <cell r="E3010" t="str">
            <v>FTE</v>
          </cell>
          <cell r="F3010" t="str">
            <v>T</v>
          </cell>
          <cell r="G3010" t="str">
            <v>TOTAL</v>
          </cell>
          <cell r="H3010" t="str">
            <v>RSE</v>
          </cell>
          <cell r="J3010" t="str">
            <v>:</v>
          </cell>
          <cell r="K3010" t="str">
            <v>MS</v>
          </cell>
          <cell r="M3010" t="str">
            <v>V</v>
          </cell>
          <cell r="N3010">
            <v>38672.655659722222</v>
          </cell>
          <cell r="O3010" t="str">
            <v>gchateaug</v>
          </cell>
          <cell r="P3010">
            <v>38681.435972222222</v>
          </cell>
        </row>
        <row r="3011">
          <cell r="A3011" t="str">
            <v>1985</v>
          </cell>
          <cell r="B3011" t="str">
            <v>LV</v>
          </cell>
          <cell r="C3011" t="str">
            <v>SSH</v>
          </cell>
          <cell r="D3011" t="str">
            <v>A00</v>
          </cell>
          <cell r="E3011" t="str">
            <v>FTE</v>
          </cell>
          <cell r="F3011" t="str">
            <v>T</v>
          </cell>
          <cell r="G3011" t="str">
            <v>TOTAL</v>
          </cell>
          <cell r="H3011" t="str">
            <v>RSE</v>
          </cell>
          <cell r="J3011" t="str">
            <v>:</v>
          </cell>
          <cell r="K3011" t="str">
            <v>MS</v>
          </cell>
          <cell r="M3011" t="str">
            <v>V</v>
          </cell>
          <cell r="N3011">
            <v>38672.655659722222</v>
          </cell>
          <cell r="O3011" t="str">
            <v>gchateaug</v>
          </cell>
          <cell r="P3011">
            <v>38681.435983796298</v>
          </cell>
        </row>
        <row r="3012">
          <cell r="A3012" t="str">
            <v>1985</v>
          </cell>
          <cell r="B3012" t="str">
            <v>LV</v>
          </cell>
          <cell r="C3012" t="str">
            <v>NSE</v>
          </cell>
          <cell r="D3012" t="str">
            <v>A00</v>
          </cell>
          <cell r="E3012" t="str">
            <v>FTE</v>
          </cell>
          <cell r="F3012" t="str">
            <v>T</v>
          </cell>
          <cell r="G3012" t="str">
            <v>TOTAL</v>
          </cell>
          <cell r="H3012" t="str">
            <v>RSE</v>
          </cell>
          <cell r="J3012" t="str">
            <v>:</v>
          </cell>
          <cell r="K3012" t="str">
            <v>MS</v>
          </cell>
          <cell r="M3012" t="str">
            <v>V</v>
          </cell>
          <cell r="N3012">
            <v>38672.655659722222</v>
          </cell>
          <cell r="O3012" t="str">
            <v>gchateaug</v>
          </cell>
          <cell r="P3012">
            <v>38681.435983796298</v>
          </cell>
        </row>
        <row r="3013">
          <cell r="A3013" t="str">
            <v>1985</v>
          </cell>
          <cell r="B3013" t="str">
            <v>PL</v>
          </cell>
          <cell r="C3013" t="str">
            <v>NSE</v>
          </cell>
          <cell r="D3013" t="str">
            <v>A00</v>
          </cell>
          <cell r="E3013" t="str">
            <v>FTE</v>
          </cell>
          <cell r="F3013" t="str">
            <v>T</v>
          </cell>
          <cell r="G3013" t="str">
            <v>TOTAL</v>
          </cell>
          <cell r="H3013" t="str">
            <v>RSE</v>
          </cell>
          <cell r="J3013" t="str">
            <v>:</v>
          </cell>
          <cell r="K3013" t="str">
            <v>MS</v>
          </cell>
          <cell r="M3013" t="str">
            <v>V</v>
          </cell>
          <cell r="N3013">
            <v>38672.655659722222</v>
          </cell>
          <cell r="O3013" t="str">
            <v>gchateaug</v>
          </cell>
          <cell r="P3013">
            <v>38681.435983796298</v>
          </cell>
        </row>
        <row r="3014">
          <cell r="A3014" t="str">
            <v>1985</v>
          </cell>
          <cell r="B3014" t="str">
            <v>PL</v>
          </cell>
          <cell r="C3014" t="str">
            <v>SSH</v>
          </cell>
          <cell r="D3014" t="str">
            <v>A00</v>
          </cell>
          <cell r="E3014" t="str">
            <v>FTE</v>
          </cell>
          <cell r="F3014" t="str">
            <v>T</v>
          </cell>
          <cell r="G3014" t="str">
            <v>TOTAL</v>
          </cell>
          <cell r="H3014" t="str">
            <v>RSE</v>
          </cell>
          <cell r="J3014" t="str">
            <v>:</v>
          </cell>
          <cell r="K3014" t="str">
            <v>MS</v>
          </cell>
          <cell r="M3014" t="str">
            <v>V</v>
          </cell>
          <cell r="N3014">
            <v>38672.655659722222</v>
          </cell>
          <cell r="O3014" t="str">
            <v>gchateaug</v>
          </cell>
          <cell r="P3014">
            <v>38681.435983796298</v>
          </cell>
        </row>
        <row r="3015">
          <cell r="A3015" t="str">
            <v>2002</v>
          </cell>
          <cell r="B3015" t="str">
            <v>BE</v>
          </cell>
          <cell r="C3015" t="str">
            <v>AG_SC</v>
          </cell>
          <cell r="D3015" t="str">
            <v>A00</v>
          </cell>
          <cell r="E3015" t="str">
            <v>FTE</v>
          </cell>
          <cell r="F3015" t="str">
            <v>T</v>
          </cell>
          <cell r="G3015" t="str">
            <v>TOTAL</v>
          </cell>
          <cell r="H3015" t="str">
            <v>RSE</v>
          </cell>
          <cell r="J3015" t="str">
            <v>:</v>
          </cell>
          <cell r="K3015" t="str">
            <v>MS</v>
          </cell>
          <cell r="M3015" t="str">
            <v>V</v>
          </cell>
          <cell r="N3015">
            <v>38616.774745370371</v>
          </cell>
          <cell r="O3015" t="str">
            <v>gchateaug</v>
          </cell>
          <cell r="P3015">
            <v>38681.438136574077</v>
          </cell>
          <cell r="Q3015" t="str">
            <v>gchateaug</v>
          </cell>
        </row>
        <row r="3016">
          <cell r="A3016" t="str">
            <v>2002</v>
          </cell>
          <cell r="B3016" t="str">
            <v>BE</v>
          </cell>
          <cell r="C3016" t="str">
            <v>NSE</v>
          </cell>
          <cell r="D3016" t="str">
            <v>A00</v>
          </cell>
          <cell r="E3016" t="str">
            <v>FTE</v>
          </cell>
          <cell r="F3016" t="str">
            <v>T</v>
          </cell>
          <cell r="G3016" t="str">
            <v>TOTAL</v>
          </cell>
          <cell r="H3016" t="str">
            <v>RSE</v>
          </cell>
          <cell r="J3016" t="str">
            <v>:</v>
          </cell>
          <cell r="K3016" t="str">
            <v>MS</v>
          </cell>
          <cell r="M3016" t="str">
            <v>V</v>
          </cell>
          <cell r="N3016">
            <v>38616.774756944447</v>
          </cell>
          <cell r="O3016" t="str">
            <v>gchateaug</v>
          </cell>
          <cell r="P3016">
            <v>38681.438136574077</v>
          </cell>
          <cell r="Q3016" t="str">
            <v>gchateaug</v>
          </cell>
        </row>
        <row r="3017">
          <cell r="A3017" t="str">
            <v>2002</v>
          </cell>
          <cell r="B3017" t="str">
            <v>BE</v>
          </cell>
          <cell r="C3017" t="str">
            <v>SO_SC</v>
          </cell>
          <cell r="D3017" t="str">
            <v>A00</v>
          </cell>
          <cell r="E3017" t="str">
            <v>FTE</v>
          </cell>
          <cell r="F3017" t="str">
            <v>T</v>
          </cell>
          <cell r="G3017" t="str">
            <v>TOTAL</v>
          </cell>
          <cell r="H3017" t="str">
            <v>RSE</v>
          </cell>
          <cell r="J3017" t="str">
            <v>:</v>
          </cell>
          <cell r="K3017" t="str">
            <v>MS</v>
          </cell>
          <cell r="M3017" t="str">
            <v>V</v>
          </cell>
          <cell r="N3017">
            <v>38616.774756944447</v>
          </cell>
          <cell r="O3017" t="str">
            <v>gchateaug</v>
          </cell>
          <cell r="P3017">
            <v>38681.438136574077</v>
          </cell>
          <cell r="Q3017" t="str">
            <v>gchateaug</v>
          </cell>
        </row>
        <row r="3018">
          <cell r="A3018" t="str">
            <v>2002</v>
          </cell>
          <cell r="B3018" t="str">
            <v>LU</v>
          </cell>
          <cell r="C3018" t="str">
            <v>AG_SC</v>
          </cell>
          <cell r="D3018" t="str">
            <v>A00</v>
          </cell>
          <cell r="E3018" t="str">
            <v>FTE</v>
          </cell>
          <cell r="F3018" t="str">
            <v>T</v>
          </cell>
          <cell r="G3018" t="str">
            <v>TOTAL</v>
          </cell>
          <cell r="H3018" t="str">
            <v>RSE</v>
          </cell>
          <cell r="J3018" t="str">
            <v>:</v>
          </cell>
          <cell r="K3018" t="str">
            <v>MS</v>
          </cell>
          <cell r="M3018" t="str">
            <v>V</v>
          </cell>
          <cell r="N3018">
            <v>38616.774768518517</v>
          </cell>
          <cell r="O3018" t="str">
            <v>gchateaug</v>
          </cell>
          <cell r="P3018">
            <v>38681.438310185185</v>
          </cell>
        </row>
        <row r="3019">
          <cell r="A3019" t="str">
            <v>2002</v>
          </cell>
          <cell r="B3019" t="str">
            <v>LU</v>
          </cell>
          <cell r="C3019" t="str">
            <v>NSE</v>
          </cell>
          <cell r="D3019" t="str">
            <v>A00</v>
          </cell>
          <cell r="E3019" t="str">
            <v>FTE</v>
          </cell>
          <cell r="F3019" t="str">
            <v>T</v>
          </cell>
          <cell r="G3019" t="str">
            <v>TOTAL</v>
          </cell>
          <cell r="H3019" t="str">
            <v>RSE</v>
          </cell>
          <cell r="J3019" t="str">
            <v>:</v>
          </cell>
          <cell r="K3019" t="str">
            <v>MS</v>
          </cell>
          <cell r="M3019" t="str">
            <v>V</v>
          </cell>
          <cell r="N3019">
            <v>38616.774768518517</v>
          </cell>
          <cell r="O3019" t="str">
            <v>gchateaug</v>
          </cell>
          <cell r="P3019">
            <v>38681.438310185185</v>
          </cell>
        </row>
        <row r="3020">
          <cell r="A3020" t="str">
            <v>2002</v>
          </cell>
          <cell r="B3020" t="str">
            <v>LU</v>
          </cell>
          <cell r="C3020" t="str">
            <v>SO_SC</v>
          </cell>
          <cell r="D3020" t="str">
            <v>A00</v>
          </cell>
          <cell r="E3020" t="str">
            <v>FTE</v>
          </cell>
          <cell r="F3020" t="str">
            <v>T</v>
          </cell>
          <cell r="G3020" t="str">
            <v>TOTAL</v>
          </cell>
          <cell r="H3020" t="str">
            <v>RSE</v>
          </cell>
          <cell r="J3020" t="str">
            <v>:</v>
          </cell>
          <cell r="K3020" t="str">
            <v>MS</v>
          </cell>
          <cell r="M3020" t="str">
            <v>V</v>
          </cell>
          <cell r="N3020">
            <v>38616.774768518517</v>
          </cell>
          <cell r="O3020" t="str">
            <v>gchateaug</v>
          </cell>
          <cell r="P3020">
            <v>38681.438310185185</v>
          </cell>
        </row>
        <row r="3021">
          <cell r="A3021" t="str">
            <v>1985</v>
          </cell>
          <cell r="B3021" t="str">
            <v>SI</v>
          </cell>
          <cell r="C3021" t="str">
            <v>SSH</v>
          </cell>
          <cell r="D3021" t="str">
            <v>A00</v>
          </cell>
          <cell r="E3021" t="str">
            <v>FTE</v>
          </cell>
          <cell r="F3021" t="str">
            <v>T</v>
          </cell>
          <cell r="G3021" t="str">
            <v>TOTAL</v>
          </cell>
          <cell r="H3021" t="str">
            <v>RSE</v>
          </cell>
          <cell r="J3021" t="str">
            <v>:</v>
          </cell>
          <cell r="K3021" t="str">
            <v>MS</v>
          </cell>
          <cell r="M3021" t="str">
            <v>V</v>
          </cell>
          <cell r="N3021">
            <v>38672.655659722222</v>
          </cell>
          <cell r="O3021" t="str">
            <v>gchateaug</v>
          </cell>
          <cell r="P3021">
            <v>38681.435995370368</v>
          </cell>
        </row>
        <row r="3022">
          <cell r="A3022" t="str">
            <v>1985</v>
          </cell>
          <cell r="B3022" t="str">
            <v>SI</v>
          </cell>
          <cell r="C3022" t="str">
            <v>NSE</v>
          </cell>
          <cell r="D3022" t="str">
            <v>A00</v>
          </cell>
          <cell r="E3022" t="str">
            <v>FTE</v>
          </cell>
          <cell r="F3022" t="str">
            <v>T</v>
          </cell>
          <cell r="G3022" t="str">
            <v>TOTAL</v>
          </cell>
          <cell r="H3022" t="str">
            <v>RSE</v>
          </cell>
          <cell r="J3022" t="str">
            <v>:</v>
          </cell>
          <cell r="K3022" t="str">
            <v>MS</v>
          </cell>
          <cell r="M3022" t="str">
            <v>V</v>
          </cell>
          <cell r="N3022">
            <v>38672.655659722222</v>
          </cell>
          <cell r="O3022" t="str">
            <v>gchateaug</v>
          </cell>
          <cell r="P3022">
            <v>38681.435995370368</v>
          </cell>
        </row>
        <row r="3023">
          <cell r="A3023" t="str">
            <v>1985</v>
          </cell>
          <cell r="B3023" t="str">
            <v>SK</v>
          </cell>
          <cell r="C3023" t="str">
            <v>NSE</v>
          </cell>
          <cell r="D3023" t="str">
            <v>A00</v>
          </cell>
          <cell r="E3023" t="str">
            <v>FTE</v>
          </cell>
          <cell r="F3023" t="str">
            <v>T</v>
          </cell>
          <cell r="G3023" t="str">
            <v>TOTAL</v>
          </cell>
          <cell r="H3023" t="str">
            <v>RSE</v>
          </cell>
          <cell r="J3023" t="str">
            <v>:</v>
          </cell>
          <cell r="K3023" t="str">
            <v>MS</v>
          </cell>
          <cell r="M3023" t="str">
            <v>V</v>
          </cell>
          <cell r="N3023">
            <v>38672.655659722222</v>
          </cell>
          <cell r="O3023" t="str">
            <v>gchateaug</v>
          </cell>
          <cell r="P3023">
            <v>38681.435995370368</v>
          </cell>
        </row>
        <row r="3024">
          <cell r="A3024" t="str">
            <v>1985</v>
          </cell>
          <cell r="B3024" t="str">
            <v>SK</v>
          </cell>
          <cell r="C3024" t="str">
            <v>SSH</v>
          </cell>
          <cell r="D3024" t="str">
            <v>A00</v>
          </cell>
          <cell r="E3024" t="str">
            <v>FTE</v>
          </cell>
          <cell r="F3024" t="str">
            <v>T</v>
          </cell>
          <cell r="G3024" t="str">
            <v>TOTAL</v>
          </cell>
          <cell r="H3024" t="str">
            <v>RSE</v>
          </cell>
          <cell r="J3024" t="str">
            <v>:</v>
          </cell>
          <cell r="K3024" t="str">
            <v>MS</v>
          </cell>
          <cell r="M3024" t="str">
            <v>V</v>
          </cell>
          <cell r="N3024">
            <v>38672.655659722222</v>
          </cell>
          <cell r="O3024" t="str">
            <v>gchateaug</v>
          </cell>
          <cell r="P3024">
            <v>38681.435995370368</v>
          </cell>
        </row>
        <row r="3025">
          <cell r="A3025" t="str">
            <v>1985</v>
          </cell>
          <cell r="B3025" t="str">
            <v>BG</v>
          </cell>
          <cell r="C3025" t="str">
            <v>SSH</v>
          </cell>
          <cell r="D3025" t="str">
            <v>A00</v>
          </cell>
          <cell r="E3025" t="str">
            <v>FTE</v>
          </cell>
          <cell r="F3025" t="str">
            <v>T</v>
          </cell>
          <cell r="G3025" t="str">
            <v>TOTAL</v>
          </cell>
          <cell r="H3025" t="str">
            <v>RSE</v>
          </cell>
          <cell r="J3025" t="str">
            <v>:</v>
          </cell>
          <cell r="K3025" t="str">
            <v>MS</v>
          </cell>
          <cell r="M3025" t="str">
            <v>V</v>
          </cell>
          <cell r="N3025">
            <v>38672.655659722222</v>
          </cell>
          <cell r="O3025" t="str">
            <v>gchateaug</v>
          </cell>
          <cell r="P3025">
            <v>38681.435960648145</v>
          </cell>
        </row>
        <row r="3026">
          <cell r="A3026" t="str">
            <v>1985</v>
          </cell>
          <cell r="B3026" t="str">
            <v>BG</v>
          </cell>
          <cell r="C3026" t="str">
            <v>NSE</v>
          </cell>
          <cell r="D3026" t="str">
            <v>A00</v>
          </cell>
          <cell r="E3026" t="str">
            <v>FTE</v>
          </cell>
          <cell r="F3026" t="str">
            <v>T</v>
          </cell>
          <cell r="G3026" t="str">
            <v>TOTAL</v>
          </cell>
          <cell r="H3026" t="str">
            <v>RSE</v>
          </cell>
          <cell r="J3026" t="str">
            <v>:</v>
          </cell>
          <cell r="K3026" t="str">
            <v>MS</v>
          </cell>
          <cell r="M3026" t="str">
            <v>V</v>
          </cell>
          <cell r="N3026">
            <v>38672.655659722222</v>
          </cell>
          <cell r="O3026" t="str">
            <v>gchateaug</v>
          </cell>
          <cell r="P3026">
            <v>38681.435960648145</v>
          </cell>
        </row>
        <row r="3027">
          <cell r="A3027" t="str">
            <v>1985</v>
          </cell>
          <cell r="B3027" t="str">
            <v>RO</v>
          </cell>
          <cell r="C3027" t="str">
            <v>SSH</v>
          </cell>
          <cell r="D3027" t="str">
            <v>A00</v>
          </cell>
          <cell r="E3027" t="str">
            <v>FTE</v>
          </cell>
          <cell r="F3027" t="str">
            <v>T</v>
          </cell>
          <cell r="G3027" t="str">
            <v>TOTAL</v>
          </cell>
          <cell r="H3027" t="str">
            <v>RSE</v>
          </cell>
          <cell r="J3027" t="str">
            <v>:</v>
          </cell>
          <cell r="K3027" t="str">
            <v>MS</v>
          </cell>
          <cell r="M3027" t="str">
            <v>V</v>
          </cell>
          <cell r="N3027">
            <v>38672.655659722222</v>
          </cell>
          <cell r="O3027" t="str">
            <v>gchateaug</v>
          </cell>
          <cell r="P3027">
            <v>38681.435983796298</v>
          </cell>
        </row>
        <row r="3028">
          <cell r="A3028" t="str">
            <v>1985</v>
          </cell>
          <cell r="B3028" t="str">
            <v>RO</v>
          </cell>
          <cell r="C3028" t="str">
            <v>NSE</v>
          </cell>
          <cell r="D3028" t="str">
            <v>A00</v>
          </cell>
          <cell r="E3028" t="str">
            <v>FTE</v>
          </cell>
          <cell r="F3028" t="str">
            <v>T</v>
          </cell>
          <cell r="G3028" t="str">
            <v>TOTAL</v>
          </cell>
          <cell r="H3028" t="str">
            <v>RSE</v>
          </cell>
          <cell r="J3028" t="str">
            <v>:</v>
          </cell>
          <cell r="K3028" t="str">
            <v>MS</v>
          </cell>
          <cell r="M3028" t="str">
            <v>V</v>
          </cell>
          <cell r="N3028">
            <v>38672.655659722222</v>
          </cell>
          <cell r="O3028" t="str">
            <v>gchateaug</v>
          </cell>
          <cell r="P3028">
            <v>38681.435983796298</v>
          </cell>
        </row>
        <row r="3029">
          <cell r="A3029" t="str">
            <v>2002</v>
          </cell>
          <cell r="B3029" t="str">
            <v>BE</v>
          </cell>
          <cell r="C3029" t="str">
            <v>HUM</v>
          </cell>
          <cell r="D3029" t="str">
            <v>A00</v>
          </cell>
          <cell r="E3029" t="str">
            <v>FTE</v>
          </cell>
          <cell r="F3029" t="str">
            <v>T</v>
          </cell>
          <cell r="G3029" t="str">
            <v>TOTAL</v>
          </cell>
          <cell r="H3029" t="str">
            <v>RSE</v>
          </cell>
          <cell r="J3029" t="str">
            <v>:</v>
          </cell>
          <cell r="K3029" t="str">
            <v>MS</v>
          </cell>
          <cell r="M3029" t="str">
            <v>V</v>
          </cell>
          <cell r="N3029">
            <v>38616.774756944447</v>
          </cell>
          <cell r="O3029" t="str">
            <v>gchateaug</v>
          </cell>
          <cell r="P3029">
            <v>38681.438136574077</v>
          </cell>
          <cell r="Q3029" t="str">
            <v>gchateaug</v>
          </cell>
        </row>
        <row r="3030">
          <cell r="A3030" t="str">
            <v>2002</v>
          </cell>
          <cell r="B3030" t="str">
            <v>BG</v>
          </cell>
          <cell r="C3030" t="str">
            <v>NOT_CLAS</v>
          </cell>
          <cell r="D3030" t="str">
            <v>A00</v>
          </cell>
          <cell r="E3030" t="str">
            <v>FTE</v>
          </cell>
          <cell r="F3030" t="str">
            <v>T</v>
          </cell>
          <cell r="G3030" t="str">
            <v>TOTAL</v>
          </cell>
          <cell r="H3030" t="str">
            <v>RSE</v>
          </cell>
          <cell r="J3030" t="str">
            <v>-</v>
          </cell>
          <cell r="K3030" t="str">
            <v>MS</v>
          </cell>
          <cell r="M3030" t="str">
            <v>V</v>
          </cell>
          <cell r="N3030">
            <v>38616.774768518517</v>
          </cell>
          <cell r="O3030" t="str">
            <v>gchateaug</v>
          </cell>
          <cell r="P3030">
            <v>38681.438148148147</v>
          </cell>
        </row>
        <row r="3031">
          <cell r="A3031" t="str">
            <v>2003</v>
          </cell>
          <cell r="B3031" t="str">
            <v>BG</v>
          </cell>
          <cell r="C3031" t="str">
            <v>NOT_CLAS</v>
          </cell>
          <cell r="D3031" t="str">
            <v>A00</v>
          </cell>
          <cell r="E3031" t="str">
            <v>FTE</v>
          </cell>
          <cell r="F3031" t="str">
            <v>T</v>
          </cell>
          <cell r="G3031" t="str">
            <v>TOTAL</v>
          </cell>
          <cell r="H3031" t="str">
            <v>RSE</v>
          </cell>
          <cell r="J3031" t="str">
            <v>-</v>
          </cell>
          <cell r="K3031" t="str">
            <v>MS</v>
          </cell>
          <cell r="M3031" t="str">
            <v>V</v>
          </cell>
          <cell r="N3031">
            <v>38616.774768518517</v>
          </cell>
          <cell r="O3031" t="str">
            <v>gchateaug</v>
          </cell>
          <cell r="P3031">
            <v>38681.438449074078</v>
          </cell>
        </row>
        <row r="3032">
          <cell r="A3032" t="str">
            <v>2002</v>
          </cell>
          <cell r="B3032" t="str">
            <v>IE</v>
          </cell>
          <cell r="C3032" t="str">
            <v>NA_SC</v>
          </cell>
          <cell r="D3032" t="str">
            <v>A00</v>
          </cell>
          <cell r="E3032" t="str">
            <v>FTE</v>
          </cell>
          <cell r="F3032" t="str">
            <v>T</v>
          </cell>
          <cell r="G3032" t="str">
            <v>TOTAL</v>
          </cell>
          <cell r="H3032" t="str">
            <v>RSE</v>
          </cell>
          <cell r="J3032" t="str">
            <v>:</v>
          </cell>
          <cell r="K3032" t="str">
            <v>MS</v>
          </cell>
          <cell r="M3032" t="str">
            <v>V</v>
          </cell>
          <cell r="N3032">
            <v>38616.774745370371</v>
          </cell>
          <cell r="O3032" t="str">
            <v>gchateaug</v>
          </cell>
          <cell r="P3032">
            <v>38681.438298611109</v>
          </cell>
        </row>
        <row r="3033">
          <cell r="A3033" t="str">
            <v>2003</v>
          </cell>
          <cell r="B3033" t="str">
            <v>IE</v>
          </cell>
          <cell r="C3033" t="str">
            <v>NA_SC</v>
          </cell>
          <cell r="D3033" t="str">
            <v>A00</v>
          </cell>
          <cell r="E3033" t="str">
            <v>FTE</v>
          </cell>
          <cell r="F3033" t="str">
            <v>T</v>
          </cell>
          <cell r="G3033" t="str">
            <v>TOTAL</v>
          </cell>
          <cell r="H3033" t="str">
            <v>RSE</v>
          </cell>
          <cell r="J3033" t="str">
            <v>:</v>
          </cell>
          <cell r="K3033" t="str">
            <v>MS</v>
          </cell>
          <cell r="M3033" t="str">
            <v>V</v>
          </cell>
          <cell r="N3033">
            <v>38616.774745370371</v>
          </cell>
          <cell r="O3033" t="str">
            <v>gchateaug</v>
          </cell>
          <cell r="P3033">
            <v>38681.438460648147</v>
          </cell>
        </row>
        <row r="3034">
          <cell r="A3034" t="str">
            <v>2003</v>
          </cell>
          <cell r="B3034" t="str">
            <v>NO</v>
          </cell>
          <cell r="C3034" t="str">
            <v>NA_SC</v>
          </cell>
          <cell r="D3034" t="str">
            <v>A00</v>
          </cell>
          <cell r="E3034" t="str">
            <v>FTE</v>
          </cell>
          <cell r="F3034" t="str">
            <v>T</v>
          </cell>
          <cell r="G3034" t="str">
            <v>TOTAL</v>
          </cell>
          <cell r="H3034" t="str">
            <v>RSE</v>
          </cell>
          <cell r="J3034" t="str">
            <v>:</v>
          </cell>
          <cell r="K3034" t="str">
            <v>MS</v>
          </cell>
          <cell r="M3034" t="str">
            <v>V</v>
          </cell>
          <cell r="N3034">
            <v>38616.774756944447</v>
          </cell>
          <cell r="O3034" t="str">
            <v>gchateaug</v>
          </cell>
          <cell r="P3034">
            <v>38681.438460648147</v>
          </cell>
        </row>
        <row r="3035">
          <cell r="A3035" t="str">
            <v>2002</v>
          </cell>
          <cell r="B3035" t="str">
            <v>LU</v>
          </cell>
          <cell r="C3035" t="str">
            <v>HUM</v>
          </cell>
          <cell r="D3035" t="str">
            <v>A00</v>
          </cell>
          <cell r="E3035" t="str">
            <v>FTE</v>
          </cell>
          <cell r="F3035" t="str">
            <v>T</v>
          </cell>
          <cell r="G3035" t="str">
            <v>TOTAL</v>
          </cell>
          <cell r="H3035" t="str">
            <v>RSE</v>
          </cell>
          <cell r="J3035" t="str">
            <v>:</v>
          </cell>
          <cell r="K3035" t="str">
            <v>MS</v>
          </cell>
          <cell r="M3035" t="str">
            <v>V</v>
          </cell>
          <cell r="N3035">
            <v>38616.774768518517</v>
          </cell>
          <cell r="O3035" t="str">
            <v>gchateaug</v>
          </cell>
          <cell r="P3035">
            <v>38681.438310185185</v>
          </cell>
        </row>
        <row r="3036">
          <cell r="A3036" t="str">
            <v>2002</v>
          </cell>
          <cell r="B3036" t="str">
            <v>LU</v>
          </cell>
          <cell r="C3036" t="str">
            <v>SSH</v>
          </cell>
          <cell r="D3036" t="str">
            <v>A00</v>
          </cell>
          <cell r="E3036" t="str">
            <v>FTE</v>
          </cell>
          <cell r="F3036" t="str">
            <v>T</v>
          </cell>
          <cell r="G3036" t="str">
            <v>TOTAL</v>
          </cell>
          <cell r="H3036" t="str">
            <v>RSE</v>
          </cell>
          <cell r="J3036" t="str">
            <v>:</v>
          </cell>
          <cell r="K3036" t="str">
            <v>MS</v>
          </cell>
          <cell r="M3036" t="str">
            <v>V</v>
          </cell>
          <cell r="N3036">
            <v>38616.774768518517</v>
          </cell>
          <cell r="O3036" t="str">
            <v>gchateaug</v>
          </cell>
          <cell r="P3036">
            <v>38681.438310185185</v>
          </cell>
        </row>
        <row r="3037">
          <cell r="A3037" t="str">
            <v>2002</v>
          </cell>
          <cell r="B3037" t="str">
            <v>LU</v>
          </cell>
          <cell r="C3037" t="str">
            <v>NOT_CLAS</v>
          </cell>
          <cell r="D3037" t="str">
            <v>A00</v>
          </cell>
          <cell r="E3037" t="str">
            <v>FTE</v>
          </cell>
          <cell r="F3037" t="str">
            <v>T</v>
          </cell>
          <cell r="G3037" t="str">
            <v>TOTAL</v>
          </cell>
          <cell r="H3037" t="str">
            <v>RSE</v>
          </cell>
          <cell r="J3037" t="str">
            <v>:</v>
          </cell>
          <cell r="K3037" t="str">
            <v>MS</v>
          </cell>
          <cell r="M3037" t="str">
            <v>V</v>
          </cell>
          <cell r="N3037">
            <v>38616.774768518517</v>
          </cell>
          <cell r="O3037" t="str">
            <v>gchateaug</v>
          </cell>
          <cell r="P3037">
            <v>38681.438310185185</v>
          </cell>
        </row>
        <row r="3038">
          <cell r="A3038" t="str">
            <v>2004</v>
          </cell>
          <cell r="B3038" t="str">
            <v>EE</v>
          </cell>
          <cell r="C3038" t="str">
            <v>SO_SC</v>
          </cell>
          <cell r="D3038" t="str">
            <v>A00</v>
          </cell>
          <cell r="E3038" t="str">
            <v>FTE</v>
          </cell>
          <cell r="F3038" t="str">
            <v>T</v>
          </cell>
          <cell r="G3038" t="str">
            <v>TOTAL</v>
          </cell>
          <cell r="H3038" t="str">
            <v>RSE</v>
          </cell>
          <cell r="J3038" t="str">
            <v>:</v>
          </cell>
          <cell r="K3038" t="str">
            <v>MS</v>
          </cell>
          <cell r="M3038" t="str">
            <v>V</v>
          </cell>
          <cell r="N3038">
            <v>38616.774733796294</v>
          </cell>
          <cell r="O3038" t="str">
            <v>gchateaug</v>
          </cell>
          <cell r="P3038">
            <v>38681.438472222224</v>
          </cell>
        </row>
        <row r="3039">
          <cell r="A3039" t="str">
            <v>2004</v>
          </cell>
          <cell r="B3039" t="str">
            <v>EE</v>
          </cell>
          <cell r="C3039" t="str">
            <v>HUM</v>
          </cell>
          <cell r="D3039" t="str">
            <v>A00</v>
          </cell>
          <cell r="E3039" t="str">
            <v>FTE</v>
          </cell>
          <cell r="F3039" t="str">
            <v>T</v>
          </cell>
          <cell r="G3039" t="str">
            <v>TOTAL</v>
          </cell>
          <cell r="H3039" t="str">
            <v>RSE</v>
          </cell>
          <cell r="J3039" t="str">
            <v>:</v>
          </cell>
          <cell r="K3039" t="str">
            <v>MS</v>
          </cell>
          <cell r="M3039" t="str">
            <v>V</v>
          </cell>
          <cell r="N3039">
            <v>38616.774733796294</v>
          </cell>
          <cell r="O3039" t="str">
            <v>gchateaug</v>
          </cell>
          <cell r="P3039">
            <v>38681.438472222224</v>
          </cell>
        </row>
        <row r="3040">
          <cell r="A3040" t="str">
            <v>2002</v>
          </cell>
          <cell r="B3040" t="str">
            <v>DK</v>
          </cell>
          <cell r="C3040" t="str">
            <v>NA_SC</v>
          </cell>
          <cell r="D3040" t="str">
            <v>A00</v>
          </cell>
          <cell r="E3040" t="str">
            <v>FTE</v>
          </cell>
          <cell r="F3040" t="str">
            <v>T</v>
          </cell>
          <cell r="G3040" t="str">
            <v>TOTAL</v>
          </cell>
          <cell r="H3040" t="str">
            <v>RSE</v>
          </cell>
          <cell r="J3040" t="str">
            <v>:</v>
          </cell>
          <cell r="K3040" t="str">
            <v>MS</v>
          </cell>
          <cell r="M3040" t="str">
            <v>V</v>
          </cell>
          <cell r="N3040">
            <v>38616.774733796294</v>
          </cell>
          <cell r="O3040" t="str">
            <v>gchateaug</v>
          </cell>
          <cell r="P3040">
            <v>38681.438217592593</v>
          </cell>
        </row>
        <row r="3041">
          <cell r="A3041" t="str">
            <v>2002</v>
          </cell>
          <cell r="B3041" t="str">
            <v>DK</v>
          </cell>
          <cell r="C3041" t="str">
            <v>EN_TE</v>
          </cell>
          <cell r="D3041" t="str">
            <v>A00</v>
          </cell>
          <cell r="E3041" t="str">
            <v>FTE</v>
          </cell>
          <cell r="F3041" t="str">
            <v>T</v>
          </cell>
          <cell r="G3041" t="str">
            <v>TOTAL</v>
          </cell>
          <cell r="H3041" t="str">
            <v>RSE</v>
          </cell>
          <cell r="J3041" t="str">
            <v>:</v>
          </cell>
          <cell r="K3041" t="str">
            <v>MS</v>
          </cell>
          <cell r="M3041" t="str">
            <v>V</v>
          </cell>
          <cell r="N3041">
            <v>38616.774733796294</v>
          </cell>
          <cell r="O3041" t="str">
            <v>gchateaug</v>
          </cell>
          <cell r="P3041">
            <v>38681.438217592593</v>
          </cell>
        </row>
        <row r="3042">
          <cell r="A3042" t="str">
            <v>2004</v>
          </cell>
          <cell r="B3042" t="str">
            <v>EE</v>
          </cell>
          <cell r="C3042" t="str">
            <v>SSH</v>
          </cell>
          <cell r="D3042" t="str">
            <v>A00</v>
          </cell>
          <cell r="E3042" t="str">
            <v>FTE</v>
          </cell>
          <cell r="F3042" t="str">
            <v>T</v>
          </cell>
          <cell r="G3042" t="str">
            <v>TOTAL</v>
          </cell>
          <cell r="H3042" t="str">
            <v>RSE</v>
          </cell>
          <cell r="J3042" t="str">
            <v>:</v>
          </cell>
          <cell r="K3042" t="str">
            <v>MS</v>
          </cell>
          <cell r="M3042" t="str">
            <v>V</v>
          </cell>
          <cell r="N3042">
            <v>38616.774733796294</v>
          </cell>
          <cell r="O3042" t="str">
            <v>gchateaug</v>
          </cell>
          <cell r="P3042">
            <v>38681.438472222224</v>
          </cell>
        </row>
        <row r="3043">
          <cell r="A3043" t="str">
            <v>2004</v>
          </cell>
          <cell r="B3043" t="str">
            <v>EE</v>
          </cell>
          <cell r="C3043" t="str">
            <v>NOT_CLAS</v>
          </cell>
          <cell r="D3043" t="str">
            <v>A00</v>
          </cell>
          <cell r="E3043" t="str">
            <v>FTE</v>
          </cell>
          <cell r="F3043" t="str">
            <v>T</v>
          </cell>
          <cell r="G3043" t="str">
            <v>TOTAL</v>
          </cell>
          <cell r="H3043" t="str">
            <v>RSE</v>
          </cell>
          <cell r="J3043" t="str">
            <v>:</v>
          </cell>
          <cell r="K3043" t="str">
            <v>MS</v>
          </cell>
          <cell r="M3043" t="str">
            <v>V</v>
          </cell>
          <cell r="N3043">
            <v>38616.774733796294</v>
          </cell>
          <cell r="O3043" t="str">
            <v>gchateaug</v>
          </cell>
          <cell r="P3043">
            <v>38681.438472222224</v>
          </cell>
        </row>
        <row r="3044">
          <cell r="A3044" t="str">
            <v>2002</v>
          </cell>
          <cell r="B3044" t="str">
            <v>IE</v>
          </cell>
          <cell r="C3044" t="str">
            <v>EN_TE</v>
          </cell>
          <cell r="D3044" t="str">
            <v>A00</v>
          </cell>
          <cell r="E3044" t="str">
            <v>FTE</v>
          </cell>
          <cell r="F3044" t="str">
            <v>T</v>
          </cell>
          <cell r="G3044" t="str">
            <v>TOTAL</v>
          </cell>
          <cell r="H3044" t="str">
            <v>RSE</v>
          </cell>
          <cell r="J3044" t="str">
            <v>:</v>
          </cell>
          <cell r="K3044" t="str">
            <v>MS</v>
          </cell>
          <cell r="M3044" t="str">
            <v>V</v>
          </cell>
          <cell r="N3044">
            <v>38616.774745370371</v>
          </cell>
          <cell r="O3044" t="str">
            <v>gchateaug</v>
          </cell>
          <cell r="P3044">
            <v>38681.438287037039</v>
          </cell>
        </row>
        <row r="3045">
          <cell r="A3045" t="str">
            <v>2003</v>
          </cell>
          <cell r="B3045" t="str">
            <v>IE</v>
          </cell>
          <cell r="C3045" t="str">
            <v>EN_TE</v>
          </cell>
          <cell r="D3045" t="str">
            <v>A00</v>
          </cell>
          <cell r="E3045" t="str">
            <v>FTE</v>
          </cell>
          <cell r="F3045" t="str">
            <v>T</v>
          </cell>
          <cell r="G3045" t="str">
            <v>TOTAL</v>
          </cell>
          <cell r="H3045" t="str">
            <v>RSE</v>
          </cell>
          <cell r="J3045" t="str">
            <v>:</v>
          </cell>
          <cell r="K3045" t="str">
            <v>MS</v>
          </cell>
          <cell r="M3045" t="str">
            <v>V</v>
          </cell>
          <cell r="N3045">
            <v>38616.774745370371</v>
          </cell>
          <cell r="O3045" t="str">
            <v>gchateaug</v>
          </cell>
          <cell r="P3045">
            <v>38681.438460648147</v>
          </cell>
        </row>
        <row r="3046">
          <cell r="A3046" t="str">
            <v>2002</v>
          </cell>
          <cell r="B3046" t="str">
            <v>IE</v>
          </cell>
          <cell r="C3046" t="str">
            <v>ME_SC</v>
          </cell>
          <cell r="D3046" t="str">
            <v>A00</v>
          </cell>
          <cell r="E3046" t="str">
            <v>FTE</v>
          </cell>
          <cell r="F3046" t="str">
            <v>T</v>
          </cell>
          <cell r="G3046" t="str">
            <v>TOTAL</v>
          </cell>
          <cell r="H3046" t="str">
            <v>RSE</v>
          </cell>
          <cell r="J3046" t="str">
            <v>:</v>
          </cell>
          <cell r="K3046" t="str">
            <v>MS</v>
          </cell>
          <cell r="M3046" t="str">
            <v>V</v>
          </cell>
          <cell r="N3046">
            <v>38616.774745370371</v>
          </cell>
          <cell r="O3046" t="str">
            <v>gchateaug</v>
          </cell>
          <cell r="P3046">
            <v>38681.438287037039</v>
          </cell>
        </row>
        <row r="3047">
          <cell r="A3047" t="str">
            <v>2003</v>
          </cell>
          <cell r="B3047" t="str">
            <v>NO</v>
          </cell>
          <cell r="C3047" t="str">
            <v>EN_TE</v>
          </cell>
          <cell r="D3047" t="str">
            <v>A00</v>
          </cell>
          <cell r="E3047" t="str">
            <v>FTE</v>
          </cell>
          <cell r="F3047" t="str">
            <v>T</v>
          </cell>
          <cell r="G3047" t="str">
            <v>TOTAL</v>
          </cell>
          <cell r="H3047" t="str">
            <v>RSE</v>
          </cell>
          <cell r="J3047" t="str">
            <v>:</v>
          </cell>
          <cell r="K3047" t="str">
            <v>MS</v>
          </cell>
          <cell r="M3047" t="str">
            <v>V</v>
          </cell>
          <cell r="N3047">
            <v>38616.774756944447</v>
          </cell>
          <cell r="O3047" t="str">
            <v>gchateaug</v>
          </cell>
          <cell r="P3047">
            <v>38681.438460648147</v>
          </cell>
        </row>
        <row r="3048">
          <cell r="A3048" t="str">
            <v>2003</v>
          </cell>
          <cell r="B3048" t="str">
            <v>NO</v>
          </cell>
          <cell r="C3048" t="str">
            <v>ME_SC</v>
          </cell>
          <cell r="D3048" t="str">
            <v>A00</v>
          </cell>
          <cell r="E3048" t="str">
            <v>FTE</v>
          </cell>
          <cell r="F3048" t="str">
            <v>T</v>
          </cell>
          <cell r="G3048" t="str">
            <v>TOTAL</v>
          </cell>
          <cell r="H3048" t="str">
            <v>RSE</v>
          </cell>
          <cell r="J3048" t="str">
            <v>:</v>
          </cell>
          <cell r="K3048" t="str">
            <v>MS</v>
          </cell>
          <cell r="M3048" t="str">
            <v>V</v>
          </cell>
          <cell r="N3048">
            <v>38616.774756944447</v>
          </cell>
          <cell r="O3048" t="str">
            <v>gchateaug</v>
          </cell>
          <cell r="P3048">
            <v>38681.438460648147</v>
          </cell>
        </row>
        <row r="3049">
          <cell r="A3049" t="str">
            <v>2003</v>
          </cell>
          <cell r="B3049" t="str">
            <v>NO</v>
          </cell>
          <cell r="C3049" t="str">
            <v>AG_SC</v>
          </cell>
          <cell r="D3049" t="str">
            <v>A00</v>
          </cell>
          <cell r="E3049" t="str">
            <v>FTE</v>
          </cell>
          <cell r="F3049" t="str">
            <v>T</v>
          </cell>
          <cell r="G3049" t="str">
            <v>TOTAL</v>
          </cell>
          <cell r="H3049" t="str">
            <v>RSE</v>
          </cell>
          <cell r="J3049" t="str">
            <v>:</v>
          </cell>
          <cell r="K3049" t="str">
            <v>MS</v>
          </cell>
          <cell r="M3049" t="str">
            <v>V</v>
          </cell>
          <cell r="N3049">
            <v>38616.774756944447</v>
          </cell>
          <cell r="O3049" t="str">
            <v>gchateaug</v>
          </cell>
          <cell r="P3049">
            <v>38681.438460648147</v>
          </cell>
        </row>
        <row r="3050">
          <cell r="A3050" t="str">
            <v>2002</v>
          </cell>
          <cell r="B3050" t="str">
            <v>RU</v>
          </cell>
          <cell r="C3050" t="str">
            <v>NA_SC</v>
          </cell>
          <cell r="D3050" t="str">
            <v>A00</v>
          </cell>
          <cell r="E3050" t="str">
            <v>FTE</v>
          </cell>
          <cell r="F3050" t="str">
            <v>T</v>
          </cell>
          <cell r="G3050" t="str">
            <v>TOTAL</v>
          </cell>
          <cell r="H3050" t="str">
            <v>RSE</v>
          </cell>
          <cell r="J3050" t="str">
            <v>:</v>
          </cell>
          <cell r="K3050" t="str">
            <v>MS</v>
          </cell>
          <cell r="M3050" t="str">
            <v>V</v>
          </cell>
          <cell r="N3050">
            <v>38616.774756944447</v>
          </cell>
          <cell r="O3050" t="str">
            <v>gchateaug</v>
          </cell>
          <cell r="P3050">
            <v>38681.438391203701</v>
          </cell>
        </row>
        <row r="3051">
          <cell r="A3051" t="str">
            <v>2002</v>
          </cell>
          <cell r="B3051" t="str">
            <v>RU</v>
          </cell>
          <cell r="C3051" t="str">
            <v>EN_TE</v>
          </cell>
          <cell r="D3051" t="str">
            <v>A00</v>
          </cell>
          <cell r="E3051" t="str">
            <v>FTE</v>
          </cell>
          <cell r="F3051" t="str">
            <v>T</v>
          </cell>
          <cell r="G3051" t="str">
            <v>TOTAL</v>
          </cell>
          <cell r="H3051" t="str">
            <v>RSE</v>
          </cell>
          <cell r="J3051" t="str">
            <v>:</v>
          </cell>
          <cell r="K3051" t="str">
            <v>MS</v>
          </cell>
          <cell r="M3051" t="str">
            <v>V</v>
          </cell>
          <cell r="N3051">
            <v>38616.774756944447</v>
          </cell>
          <cell r="O3051" t="str">
            <v>gchateaug</v>
          </cell>
          <cell r="P3051">
            <v>38681.438379629632</v>
          </cell>
        </row>
        <row r="3052">
          <cell r="A3052" t="str">
            <v>1989</v>
          </cell>
          <cell r="B3052" t="str">
            <v>PT</v>
          </cell>
          <cell r="C3052" t="str">
            <v>SSH</v>
          </cell>
          <cell r="D3052" t="str">
            <v>A00</v>
          </cell>
          <cell r="E3052" t="str">
            <v>FTE</v>
          </cell>
          <cell r="F3052" t="str">
            <v>T</v>
          </cell>
          <cell r="G3052" t="str">
            <v>TOTAL</v>
          </cell>
          <cell r="H3052" t="str">
            <v>RSE</v>
          </cell>
          <cell r="J3052" t="str">
            <v>:</v>
          </cell>
          <cell r="K3052" t="str">
            <v>MS</v>
          </cell>
          <cell r="M3052" t="str">
            <v>V</v>
          </cell>
          <cell r="N3052">
            <v>38672.655636574076</v>
          </cell>
          <cell r="O3052" t="str">
            <v>gchateaug</v>
          </cell>
          <cell r="P3052">
            <v>38681.436192129629</v>
          </cell>
        </row>
        <row r="3053">
          <cell r="A3053" t="str">
            <v>1989</v>
          </cell>
          <cell r="B3053" t="str">
            <v>PT</v>
          </cell>
          <cell r="C3053" t="str">
            <v>NSE</v>
          </cell>
          <cell r="D3053" t="str">
            <v>A00</v>
          </cell>
          <cell r="E3053" t="str">
            <v>FTE</v>
          </cell>
          <cell r="F3053" t="str">
            <v>T</v>
          </cell>
          <cell r="G3053" t="str">
            <v>TOTAL</v>
          </cell>
          <cell r="H3053" t="str">
            <v>RSE</v>
          </cell>
          <cell r="J3053" t="str">
            <v>:</v>
          </cell>
          <cell r="K3053" t="str">
            <v>MS</v>
          </cell>
          <cell r="M3053" t="str">
            <v>V</v>
          </cell>
          <cell r="N3053">
            <v>38672.655636574076</v>
          </cell>
          <cell r="O3053" t="str">
            <v>gchateaug</v>
          </cell>
          <cell r="P3053">
            <v>38681.436192129629</v>
          </cell>
        </row>
        <row r="3054">
          <cell r="A3054" t="str">
            <v>2002</v>
          </cell>
          <cell r="B3054" t="str">
            <v>DK</v>
          </cell>
          <cell r="C3054" t="str">
            <v>ME_SC</v>
          </cell>
          <cell r="D3054" t="str">
            <v>A00</v>
          </cell>
          <cell r="E3054" t="str">
            <v>FTE</v>
          </cell>
          <cell r="F3054" t="str">
            <v>T</v>
          </cell>
          <cell r="G3054" t="str">
            <v>TOTAL</v>
          </cell>
          <cell r="H3054" t="str">
            <v>RSE</v>
          </cell>
          <cell r="J3054" t="str">
            <v>:</v>
          </cell>
          <cell r="K3054" t="str">
            <v>MS</v>
          </cell>
          <cell r="M3054" t="str">
            <v>V</v>
          </cell>
          <cell r="N3054">
            <v>38616.774733796294</v>
          </cell>
          <cell r="O3054" t="str">
            <v>gchateaug</v>
          </cell>
          <cell r="P3054">
            <v>38681.438217592593</v>
          </cell>
        </row>
        <row r="3055">
          <cell r="A3055" t="str">
            <v>2002</v>
          </cell>
          <cell r="B3055" t="str">
            <v>DK</v>
          </cell>
          <cell r="C3055" t="str">
            <v>AG_SC</v>
          </cell>
          <cell r="D3055" t="str">
            <v>A00</v>
          </cell>
          <cell r="E3055" t="str">
            <v>FTE</v>
          </cell>
          <cell r="F3055" t="str">
            <v>T</v>
          </cell>
          <cell r="G3055" t="str">
            <v>TOTAL</v>
          </cell>
          <cell r="H3055" t="str">
            <v>RSE</v>
          </cell>
          <cell r="J3055" t="str">
            <v>:</v>
          </cell>
          <cell r="K3055" t="str">
            <v>MS</v>
          </cell>
          <cell r="M3055" t="str">
            <v>V</v>
          </cell>
          <cell r="N3055">
            <v>38616.774733796294</v>
          </cell>
          <cell r="O3055" t="str">
            <v>gchateaug</v>
          </cell>
          <cell r="P3055">
            <v>38681.438217592593</v>
          </cell>
        </row>
        <row r="3056">
          <cell r="A3056" t="str">
            <v>2002</v>
          </cell>
          <cell r="B3056" t="str">
            <v>DK</v>
          </cell>
          <cell r="C3056" t="str">
            <v>NSE</v>
          </cell>
          <cell r="D3056" t="str">
            <v>A00</v>
          </cell>
          <cell r="E3056" t="str">
            <v>FTE</v>
          </cell>
          <cell r="F3056" t="str">
            <v>T</v>
          </cell>
          <cell r="G3056" t="str">
            <v>TOTAL</v>
          </cell>
          <cell r="H3056" t="str">
            <v>RSE</v>
          </cell>
          <cell r="J3056" t="str">
            <v>:</v>
          </cell>
          <cell r="K3056" t="str">
            <v>MS</v>
          </cell>
          <cell r="M3056" t="str">
            <v>V</v>
          </cell>
          <cell r="N3056">
            <v>38616.774733796294</v>
          </cell>
          <cell r="O3056" t="str">
            <v>gchateaug</v>
          </cell>
          <cell r="P3056">
            <v>38681.43822916667</v>
          </cell>
        </row>
        <row r="3057">
          <cell r="A3057" t="str">
            <v>2004</v>
          </cell>
          <cell r="B3057" t="str">
            <v>EE</v>
          </cell>
          <cell r="C3057" t="str">
            <v>NA_SC</v>
          </cell>
          <cell r="D3057" t="str">
            <v>A00</v>
          </cell>
          <cell r="E3057" t="str">
            <v>FTE</v>
          </cell>
          <cell r="F3057" t="str">
            <v>T</v>
          </cell>
          <cell r="G3057" t="str">
            <v>TOTAL</v>
          </cell>
          <cell r="H3057" t="str">
            <v>RSE</v>
          </cell>
          <cell r="J3057" t="str">
            <v>:</v>
          </cell>
          <cell r="K3057" t="str">
            <v>MS</v>
          </cell>
          <cell r="M3057" t="str">
            <v>V</v>
          </cell>
          <cell r="N3057">
            <v>38616.774733796294</v>
          </cell>
          <cell r="O3057" t="str">
            <v>gchateaug</v>
          </cell>
          <cell r="P3057">
            <v>38681.438472222224</v>
          </cell>
        </row>
        <row r="3058">
          <cell r="A3058" t="str">
            <v>2004</v>
          </cell>
          <cell r="B3058" t="str">
            <v>EE</v>
          </cell>
          <cell r="C3058" t="str">
            <v>EN_TE</v>
          </cell>
          <cell r="D3058" t="str">
            <v>A00</v>
          </cell>
          <cell r="E3058" t="str">
            <v>FTE</v>
          </cell>
          <cell r="F3058" t="str">
            <v>T</v>
          </cell>
          <cell r="G3058" t="str">
            <v>TOTAL</v>
          </cell>
          <cell r="H3058" t="str">
            <v>RSE</v>
          </cell>
          <cell r="J3058" t="str">
            <v>:</v>
          </cell>
          <cell r="K3058" t="str">
            <v>MS</v>
          </cell>
          <cell r="M3058" t="str">
            <v>V</v>
          </cell>
          <cell r="N3058">
            <v>38616.774733796294</v>
          </cell>
          <cell r="O3058" t="str">
            <v>gchateaug</v>
          </cell>
          <cell r="P3058">
            <v>38681.438472222224</v>
          </cell>
        </row>
        <row r="3059">
          <cell r="A3059" t="str">
            <v>2003</v>
          </cell>
          <cell r="B3059" t="str">
            <v>IE</v>
          </cell>
          <cell r="C3059" t="str">
            <v>ME_SC</v>
          </cell>
          <cell r="D3059" t="str">
            <v>A00</v>
          </cell>
          <cell r="E3059" t="str">
            <v>FTE</v>
          </cell>
          <cell r="F3059" t="str">
            <v>T</v>
          </cell>
          <cell r="G3059" t="str">
            <v>TOTAL</v>
          </cell>
          <cell r="H3059" t="str">
            <v>RSE</v>
          </cell>
          <cell r="J3059" t="str">
            <v>:</v>
          </cell>
          <cell r="K3059" t="str">
            <v>MS</v>
          </cell>
          <cell r="M3059" t="str">
            <v>V</v>
          </cell>
          <cell r="N3059">
            <v>38616.774745370371</v>
          </cell>
          <cell r="O3059" t="str">
            <v>gchateaug</v>
          </cell>
          <cell r="P3059">
            <v>38681.438460648147</v>
          </cell>
        </row>
        <row r="3060">
          <cell r="A3060" t="str">
            <v>2002</v>
          </cell>
          <cell r="B3060" t="str">
            <v>IE</v>
          </cell>
          <cell r="C3060" t="str">
            <v>AG_SC</v>
          </cell>
          <cell r="D3060" t="str">
            <v>A00</v>
          </cell>
          <cell r="E3060" t="str">
            <v>FTE</v>
          </cell>
          <cell r="F3060" t="str">
            <v>T</v>
          </cell>
          <cell r="G3060" t="str">
            <v>TOTAL</v>
          </cell>
          <cell r="H3060" t="str">
            <v>RSE</v>
          </cell>
          <cell r="J3060" t="str">
            <v>:</v>
          </cell>
          <cell r="K3060" t="str">
            <v>MS</v>
          </cell>
          <cell r="M3060" t="str">
            <v>V</v>
          </cell>
          <cell r="N3060">
            <v>38616.774745370371</v>
          </cell>
          <cell r="O3060" t="str">
            <v>gchateaug</v>
          </cell>
          <cell r="P3060">
            <v>38681.438287037039</v>
          </cell>
        </row>
        <row r="3061">
          <cell r="A3061" t="str">
            <v>2003</v>
          </cell>
          <cell r="B3061" t="str">
            <v>IE</v>
          </cell>
          <cell r="C3061" t="str">
            <v>AG_SC</v>
          </cell>
          <cell r="D3061" t="str">
            <v>A00</v>
          </cell>
          <cell r="E3061" t="str">
            <v>FTE</v>
          </cell>
          <cell r="F3061" t="str">
            <v>T</v>
          </cell>
          <cell r="G3061" t="str">
            <v>TOTAL</v>
          </cell>
          <cell r="H3061" t="str">
            <v>RSE</v>
          </cell>
          <cell r="J3061" t="str">
            <v>:</v>
          </cell>
          <cell r="K3061" t="str">
            <v>MS</v>
          </cell>
          <cell r="M3061" t="str">
            <v>V</v>
          </cell>
          <cell r="N3061">
            <v>38616.774745370371</v>
          </cell>
          <cell r="O3061" t="str">
            <v>gchateaug</v>
          </cell>
          <cell r="P3061">
            <v>38681.438460648147</v>
          </cell>
        </row>
        <row r="3062">
          <cell r="A3062" t="str">
            <v>2002</v>
          </cell>
          <cell r="B3062" t="str">
            <v>IE</v>
          </cell>
          <cell r="C3062" t="str">
            <v>NSE</v>
          </cell>
          <cell r="D3062" t="str">
            <v>A00</v>
          </cell>
          <cell r="E3062" t="str">
            <v>FTE</v>
          </cell>
          <cell r="F3062" t="str">
            <v>T</v>
          </cell>
          <cell r="G3062" t="str">
            <v>TOTAL</v>
          </cell>
          <cell r="H3062" t="str">
            <v>RSE</v>
          </cell>
          <cell r="J3062" t="str">
            <v>:</v>
          </cell>
          <cell r="K3062" t="str">
            <v>MS</v>
          </cell>
          <cell r="M3062" t="str">
            <v>V</v>
          </cell>
          <cell r="N3062">
            <v>38616.774745370371</v>
          </cell>
          <cell r="O3062" t="str">
            <v>gchateaug</v>
          </cell>
          <cell r="P3062">
            <v>38681.438298611109</v>
          </cell>
        </row>
        <row r="3063">
          <cell r="A3063" t="str">
            <v>2003</v>
          </cell>
          <cell r="B3063" t="str">
            <v>IE</v>
          </cell>
          <cell r="C3063" t="str">
            <v>NSE</v>
          </cell>
          <cell r="D3063" t="str">
            <v>A00</v>
          </cell>
          <cell r="E3063" t="str">
            <v>FTE</v>
          </cell>
          <cell r="F3063" t="str">
            <v>T</v>
          </cell>
          <cell r="G3063" t="str">
            <v>TOTAL</v>
          </cell>
          <cell r="H3063" t="str">
            <v>RSE</v>
          </cell>
          <cell r="J3063" t="str">
            <v>:</v>
          </cell>
          <cell r="K3063" t="str">
            <v>MS</v>
          </cell>
          <cell r="M3063" t="str">
            <v>V</v>
          </cell>
          <cell r="N3063">
            <v>38616.774745370371</v>
          </cell>
          <cell r="O3063" t="str">
            <v>gchateaug</v>
          </cell>
          <cell r="P3063">
            <v>38681.438460648147</v>
          </cell>
        </row>
        <row r="3064">
          <cell r="A3064" t="str">
            <v>2002</v>
          </cell>
          <cell r="B3064" t="str">
            <v>IE</v>
          </cell>
          <cell r="C3064" t="str">
            <v>SO_SC</v>
          </cell>
          <cell r="D3064" t="str">
            <v>A00</v>
          </cell>
          <cell r="E3064" t="str">
            <v>FTE</v>
          </cell>
          <cell r="F3064" t="str">
            <v>T</v>
          </cell>
          <cell r="G3064" t="str">
            <v>TOTAL</v>
          </cell>
          <cell r="H3064" t="str">
            <v>RSE</v>
          </cell>
          <cell r="J3064" t="str">
            <v>:</v>
          </cell>
          <cell r="K3064" t="str">
            <v>MS</v>
          </cell>
          <cell r="M3064" t="str">
            <v>V</v>
          </cell>
          <cell r="N3064">
            <v>38616.774745370371</v>
          </cell>
          <cell r="O3064" t="str">
            <v>gchateaug</v>
          </cell>
          <cell r="P3064">
            <v>38681.438298611109</v>
          </cell>
        </row>
        <row r="3065">
          <cell r="A3065" t="str">
            <v>2003</v>
          </cell>
          <cell r="B3065" t="str">
            <v>IE</v>
          </cell>
          <cell r="C3065" t="str">
            <v>SO_SC</v>
          </cell>
          <cell r="D3065" t="str">
            <v>A00</v>
          </cell>
          <cell r="E3065" t="str">
            <v>FTE</v>
          </cell>
          <cell r="F3065" t="str">
            <v>T</v>
          </cell>
          <cell r="G3065" t="str">
            <v>TOTAL</v>
          </cell>
          <cell r="H3065" t="str">
            <v>RSE</v>
          </cell>
          <cell r="J3065" t="str">
            <v>:</v>
          </cell>
          <cell r="K3065" t="str">
            <v>MS</v>
          </cell>
          <cell r="M3065" t="str">
            <v>V</v>
          </cell>
          <cell r="N3065">
            <v>38616.774745370371</v>
          </cell>
          <cell r="O3065" t="str">
            <v>gchateaug</v>
          </cell>
          <cell r="P3065">
            <v>38681.438460648147</v>
          </cell>
        </row>
        <row r="3066">
          <cell r="A3066" t="str">
            <v>2002</v>
          </cell>
          <cell r="B3066" t="str">
            <v>BE</v>
          </cell>
          <cell r="C3066" t="str">
            <v>SSH</v>
          </cell>
          <cell r="D3066" t="str">
            <v>A00</v>
          </cell>
          <cell r="E3066" t="str">
            <v>FTE</v>
          </cell>
          <cell r="F3066" t="str">
            <v>T</v>
          </cell>
          <cell r="G3066" t="str">
            <v>TOTAL</v>
          </cell>
          <cell r="H3066" t="str">
            <v>RSE</v>
          </cell>
          <cell r="J3066" t="str">
            <v>:</v>
          </cell>
          <cell r="K3066" t="str">
            <v>MS</v>
          </cell>
          <cell r="M3066" t="str">
            <v>V</v>
          </cell>
          <cell r="N3066">
            <v>38616.774756944447</v>
          </cell>
          <cell r="O3066" t="str">
            <v>gchateaug</v>
          </cell>
          <cell r="P3066">
            <v>38681.438136574077</v>
          </cell>
          <cell r="Q3066" t="str">
            <v>gchateaug</v>
          </cell>
        </row>
        <row r="3067">
          <cell r="A3067" t="str">
            <v>2002</v>
          </cell>
          <cell r="B3067" t="str">
            <v>BE</v>
          </cell>
          <cell r="C3067" t="str">
            <v>NOT_CLAS</v>
          </cell>
          <cell r="D3067" t="str">
            <v>A00</v>
          </cell>
          <cell r="E3067" t="str">
            <v>FTE</v>
          </cell>
          <cell r="F3067" t="str">
            <v>T</v>
          </cell>
          <cell r="G3067" t="str">
            <v>TOTAL</v>
          </cell>
          <cell r="H3067" t="str">
            <v>RSE</v>
          </cell>
          <cell r="J3067" t="str">
            <v>:</v>
          </cell>
          <cell r="K3067" t="str">
            <v>MS</v>
          </cell>
          <cell r="M3067" t="str">
            <v>V</v>
          </cell>
          <cell r="N3067">
            <v>38616.774756944447</v>
          </cell>
          <cell r="O3067" t="str">
            <v>gchateaug</v>
          </cell>
          <cell r="P3067">
            <v>38681.438136574077</v>
          </cell>
          <cell r="Q3067" t="str">
            <v>gchateaug</v>
          </cell>
        </row>
        <row r="3068">
          <cell r="A3068" t="str">
            <v>2002</v>
          </cell>
          <cell r="B3068" t="str">
            <v>LU</v>
          </cell>
          <cell r="C3068" t="str">
            <v>NA_SC</v>
          </cell>
          <cell r="D3068" t="str">
            <v>A00</v>
          </cell>
          <cell r="E3068" t="str">
            <v>FTE</v>
          </cell>
          <cell r="F3068" t="str">
            <v>T</v>
          </cell>
          <cell r="G3068" t="str">
            <v>TOTAL</v>
          </cell>
          <cell r="H3068" t="str">
            <v>RSE</v>
          </cell>
          <cell r="J3068" t="str">
            <v>:</v>
          </cell>
          <cell r="K3068" t="str">
            <v>MS</v>
          </cell>
          <cell r="M3068" t="str">
            <v>V</v>
          </cell>
          <cell r="N3068">
            <v>38616.774768518517</v>
          </cell>
          <cell r="O3068" t="str">
            <v>gchateaug</v>
          </cell>
          <cell r="P3068">
            <v>38681.438310185185</v>
          </cell>
        </row>
        <row r="3069">
          <cell r="A3069" t="str">
            <v>2002</v>
          </cell>
          <cell r="B3069" t="str">
            <v>LU</v>
          </cell>
          <cell r="C3069" t="str">
            <v>EN_TE</v>
          </cell>
          <cell r="D3069" t="str">
            <v>A00</v>
          </cell>
          <cell r="E3069" t="str">
            <v>FTE</v>
          </cell>
          <cell r="F3069" t="str">
            <v>T</v>
          </cell>
          <cell r="G3069" t="str">
            <v>TOTAL</v>
          </cell>
          <cell r="H3069" t="str">
            <v>RSE</v>
          </cell>
          <cell r="J3069" t="str">
            <v>:</v>
          </cell>
          <cell r="K3069" t="str">
            <v>MS</v>
          </cell>
          <cell r="M3069" t="str">
            <v>V</v>
          </cell>
          <cell r="N3069">
            <v>38616.774768518517</v>
          </cell>
          <cell r="O3069" t="str">
            <v>gchateaug</v>
          </cell>
          <cell r="P3069">
            <v>38681.438310185185</v>
          </cell>
        </row>
        <row r="3070">
          <cell r="A3070" t="str">
            <v>2002</v>
          </cell>
          <cell r="B3070" t="str">
            <v>LU</v>
          </cell>
          <cell r="C3070" t="str">
            <v>ME_SC</v>
          </cell>
          <cell r="D3070" t="str">
            <v>A00</v>
          </cell>
          <cell r="E3070" t="str">
            <v>FTE</v>
          </cell>
          <cell r="F3070" t="str">
            <v>T</v>
          </cell>
          <cell r="G3070" t="str">
            <v>TOTAL</v>
          </cell>
          <cell r="H3070" t="str">
            <v>RSE</v>
          </cell>
          <cell r="J3070" t="str">
            <v>:</v>
          </cell>
          <cell r="K3070" t="str">
            <v>MS</v>
          </cell>
          <cell r="M3070" t="str">
            <v>V</v>
          </cell>
          <cell r="N3070">
            <v>38616.774768518517</v>
          </cell>
          <cell r="O3070" t="str">
            <v>gchateaug</v>
          </cell>
          <cell r="P3070">
            <v>38681.438310185185</v>
          </cell>
        </row>
        <row r="3071">
          <cell r="A3071" t="str">
            <v>1988</v>
          </cell>
          <cell r="B3071" t="str">
            <v>SK</v>
          </cell>
          <cell r="C3071" t="str">
            <v>SSH</v>
          </cell>
          <cell r="D3071" t="str">
            <v>A00</v>
          </cell>
          <cell r="E3071" t="str">
            <v>FTE</v>
          </cell>
          <cell r="F3071" t="str">
            <v>T</v>
          </cell>
          <cell r="G3071" t="str">
            <v>TOTAL</v>
          </cell>
          <cell r="H3071" t="str">
            <v>RSE</v>
          </cell>
          <cell r="J3071" t="str">
            <v>:</v>
          </cell>
          <cell r="K3071" t="str">
            <v>MS</v>
          </cell>
          <cell r="M3071" t="str">
            <v>V</v>
          </cell>
          <cell r="N3071">
            <v>38672.655648148146</v>
          </cell>
          <cell r="O3071" t="str">
            <v>gchateaug</v>
          </cell>
          <cell r="P3071">
            <v>38681.436145833337</v>
          </cell>
        </row>
        <row r="3072">
          <cell r="A3072" t="str">
            <v>1988</v>
          </cell>
          <cell r="B3072" t="str">
            <v>BG</v>
          </cell>
          <cell r="C3072" t="str">
            <v>SSH</v>
          </cell>
          <cell r="D3072" t="str">
            <v>A00</v>
          </cell>
          <cell r="E3072" t="str">
            <v>FTE</v>
          </cell>
          <cell r="F3072" t="str">
            <v>T</v>
          </cell>
          <cell r="G3072" t="str">
            <v>TOTAL</v>
          </cell>
          <cell r="H3072" t="str">
            <v>RSE</v>
          </cell>
          <cell r="J3072" t="str">
            <v>:</v>
          </cell>
          <cell r="K3072" t="str">
            <v>MS</v>
          </cell>
          <cell r="M3072" t="str">
            <v>V</v>
          </cell>
          <cell r="N3072">
            <v>38672.655648148146</v>
          </cell>
          <cell r="O3072" t="str">
            <v>gchateaug</v>
          </cell>
          <cell r="P3072">
            <v>38681.436099537037</v>
          </cell>
        </row>
        <row r="3073">
          <cell r="A3073" t="str">
            <v>1988</v>
          </cell>
          <cell r="B3073" t="str">
            <v>SK</v>
          </cell>
          <cell r="C3073" t="str">
            <v>NSE</v>
          </cell>
          <cell r="D3073" t="str">
            <v>A00</v>
          </cell>
          <cell r="E3073" t="str">
            <v>FTE</v>
          </cell>
          <cell r="F3073" t="str">
            <v>T</v>
          </cell>
          <cell r="G3073" t="str">
            <v>TOTAL</v>
          </cell>
          <cell r="H3073" t="str">
            <v>RSE</v>
          </cell>
          <cell r="J3073" t="str">
            <v>:</v>
          </cell>
          <cell r="K3073" t="str">
            <v>MS</v>
          </cell>
          <cell r="M3073" t="str">
            <v>V</v>
          </cell>
          <cell r="N3073">
            <v>38672.655648148146</v>
          </cell>
          <cell r="O3073" t="str">
            <v>gchateaug</v>
          </cell>
          <cell r="P3073">
            <v>38681.436145833337</v>
          </cell>
        </row>
        <row r="3074">
          <cell r="A3074" t="str">
            <v>1988</v>
          </cell>
          <cell r="B3074" t="str">
            <v>RO</v>
          </cell>
          <cell r="C3074" t="str">
            <v>NSE</v>
          </cell>
          <cell r="D3074" t="str">
            <v>A00</v>
          </cell>
          <cell r="E3074" t="str">
            <v>FTE</v>
          </cell>
          <cell r="F3074" t="str">
            <v>T</v>
          </cell>
          <cell r="G3074" t="str">
            <v>TOTAL</v>
          </cell>
          <cell r="H3074" t="str">
            <v>RSE</v>
          </cell>
          <cell r="J3074" t="str">
            <v>:</v>
          </cell>
          <cell r="K3074" t="str">
            <v>MS</v>
          </cell>
          <cell r="M3074" t="str">
            <v>V</v>
          </cell>
          <cell r="N3074">
            <v>38672.655648148146</v>
          </cell>
          <cell r="O3074" t="str">
            <v>gchateaug</v>
          </cell>
          <cell r="P3074">
            <v>38681.43613425926</v>
          </cell>
        </row>
        <row r="3075">
          <cell r="A3075" t="str">
            <v>1988</v>
          </cell>
          <cell r="B3075" t="str">
            <v>RO</v>
          </cell>
          <cell r="C3075" t="str">
            <v>SSH</v>
          </cell>
          <cell r="D3075" t="str">
            <v>A00</v>
          </cell>
          <cell r="E3075" t="str">
            <v>FTE</v>
          </cell>
          <cell r="F3075" t="str">
            <v>T</v>
          </cell>
          <cell r="G3075" t="str">
            <v>TOTAL</v>
          </cell>
          <cell r="H3075" t="str">
            <v>RSE</v>
          </cell>
          <cell r="J3075" t="str">
            <v>:</v>
          </cell>
          <cell r="K3075" t="str">
            <v>MS</v>
          </cell>
          <cell r="M3075" t="str">
            <v>V</v>
          </cell>
          <cell r="N3075">
            <v>38672.655648148146</v>
          </cell>
          <cell r="O3075" t="str">
            <v>gchateaug</v>
          </cell>
          <cell r="P3075">
            <v>38681.43613425926</v>
          </cell>
        </row>
        <row r="3076">
          <cell r="A3076" t="str">
            <v>1989</v>
          </cell>
          <cell r="B3076" t="str">
            <v>CY</v>
          </cell>
          <cell r="C3076" t="str">
            <v>NSE</v>
          </cell>
          <cell r="D3076" t="str">
            <v>A00</v>
          </cell>
          <cell r="E3076" t="str">
            <v>FTE</v>
          </cell>
          <cell r="F3076" t="str">
            <v>T</v>
          </cell>
          <cell r="G3076" t="str">
            <v>TOTAL</v>
          </cell>
          <cell r="H3076" t="str">
            <v>RSE</v>
          </cell>
          <cell r="J3076" t="str">
            <v>:</v>
          </cell>
          <cell r="K3076" t="str">
            <v>MS</v>
          </cell>
          <cell r="M3076" t="str">
            <v>V</v>
          </cell>
          <cell r="N3076">
            <v>38672.655636574076</v>
          </cell>
          <cell r="O3076" t="str">
            <v>gchateaug</v>
          </cell>
          <cell r="P3076">
            <v>38681.436157407406</v>
          </cell>
        </row>
        <row r="3077">
          <cell r="A3077" t="str">
            <v>2002</v>
          </cell>
          <cell r="B3077" t="str">
            <v>DK</v>
          </cell>
          <cell r="C3077" t="str">
            <v>SO_SC</v>
          </cell>
          <cell r="D3077" t="str">
            <v>A00</v>
          </cell>
          <cell r="E3077" t="str">
            <v>FTE</v>
          </cell>
          <cell r="F3077" t="str">
            <v>T</v>
          </cell>
          <cell r="G3077" t="str">
            <v>TOTAL</v>
          </cell>
          <cell r="H3077" t="str">
            <v>RSE</v>
          </cell>
          <cell r="J3077" t="str">
            <v>:</v>
          </cell>
          <cell r="K3077" t="str">
            <v>MS</v>
          </cell>
          <cell r="M3077" t="str">
            <v>V</v>
          </cell>
          <cell r="N3077">
            <v>38616.774733796294</v>
          </cell>
          <cell r="O3077" t="str">
            <v>gchateaug</v>
          </cell>
          <cell r="P3077">
            <v>38681.43822916667</v>
          </cell>
        </row>
        <row r="3078">
          <cell r="A3078" t="str">
            <v>2004</v>
          </cell>
          <cell r="B3078" t="str">
            <v>EE</v>
          </cell>
          <cell r="C3078" t="str">
            <v>TOTAL</v>
          </cell>
          <cell r="D3078" t="str">
            <v>A00</v>
          </cell>
          <cell r="E3078" t="str">
            <v>FTE</v>
          </cell>
          <cell r="F3078" t="str">
            <v>T</v>
          </cell>
          <cell r="G3078" t="str">
            <v>TOTAL</v>
          </cell>
          <cell r="H3078" t="str">
            <v>RSE</v>
          </cell>
          <cell r="J3078" t="str">
            <v>:</v>
          </cell>
          <cell r="K3078" t="str">
            <v>MS</v>
          </cell>
          <cell r="M3078" t="str">
            <v>V</v>
          </cell>
          <cell r="N3078">
            <v>38616.774733796294</v>
          </cell>
          <cell r="O3078" t="str">
            <v>gchateaug</v>
          </cell>
          <cell r="P3078">
            <v>38681.438472222224</v>
          </cell>
        </row>
        <row r="3079">
          <cell r="A3079" t="str">
            <v>2002</v>
          </cell>
          <cell r="B3079" t="str">
            <v>IE</v>
          </cell>
          <cell r="C3079" t="str">
            <v>HUM</v>
          </cell>
          <cell r="D3079" t="str">
            <v>A00</v>
          </cell>
          <cell r="E3079" t="str">
            <v>FTE</v>
          </cell>
          <cell r="F3079" t="str">
            <v>T</v>
          </cell>
          <cell r="G3079" t="str">
            <v>TOTAL</v>
          </cell>
          <cell r="H3079" t="str">
            <v>RSE</v>
          </cell>
          <cell r="J3079" t="str">
            <v>:</v>
          </cell>
          <cell r="K3079" t="str">
            <v>MS</v>
          </cell>
          <cell r="M3079" t="str">
            <v>V</v>
          </cell>
          <cell r="N3079">
            <v>38616.774745370371</v>
          </cell>
          <cell r="O3079" t="str">
            <v>gchateaug</v>
          </cell>
          <cell r="P3079">
            <v>38681.438287037039</v>
          </cell>
        </row>
        <row r="3080">
          <cell r="A3080" t="str">
            <v>2003</v>
          </cell>
          <cell r="B3080" t="str">
            <v>IE</v>
          </cell>
          <cell r="C3080" t="str">
            <v>HUM</v>
          </cell>
          <cell r="D3080" t="str">
            <v>A00</v>
          </cell>
          <cell r="E3080" t="str">
            <v>FTE</v>
          </cell>
          <cell r="F3080" t="str">
            <v>T</v>
          </cell>
          <cell r="G3080" t="str">
            <v>TOTAL</v>
          </cell>
          <cell r="H3080" t="str">
            <v>RSE</v>
          </cell>
          <cell r="J3080" t="str">
            <v>:</v>
          </cell>
          <cell r="K3080" t="str">
            <v>MS</v>
          </cell>
          <cell r="M3080" t="str">
            <v>V</v>
          </cell>
          <cell r="N3080">
            <v>38616.774745370371</v>
          </cell>
          <cell r="O3080" t="str">
            <v>gchateaug</v>
          </cell>
          <cell r="P3080">
            <v>38681.438460648147</v>
          </cell>
        </row>
        <row r="3081">
          <cell r="A3081" t="str">
            <v>2002</v>
          </cell>
          <cell r="B3081" t="str">
            <v>IE</v>
          </cell>
          <cell r="C3081" t="str">
            <v>SSH</v>
          </cell>
          <cell r="D3081" t="str">
            <v>A00</v>
          </cell>
          <cell r="E3081" t="str">
            <v>FTE</v>
          </cell>
          <cell r="F3081" t="str">
            <v>T</v>
          </cell>
          <cell r="G3081" t="str">
            <v>TOTAL</v>
          </cell>
          <cell r="H3081" t="str">
            <v>RSE</v>
          </cell>
          <cell r="J3081" t="str">
            <v>:</v>
          </cell>
          <cell r="K3081" t="str">
            <v>MS</v>
          </cell>
          <cell r="M3081" t="str">
            <v>V</v>
          </cell>
          <cell r="N3081">
            <v>38616.774745370371</v>
          </cell>
          <cell r="O3081" t="str">
            <v>gchateaug</v>
          </cell>
          <cell r="P3081">
            <v>38681.438298611109</v>
          </cell>
        </row>
        <row r="3082">
          <cell r="A3082" t="str">
            <v>2003</v>
          </cell>
          <cell r="B3082" t="str">
            <v>IE</v>
          </cell>
          <cell r="C3082" t="str">
            <v>SSH</v>
          </cell>
          <cell r="D3082" t="str">
            <v>A00</v>
          </cell>
          <cell r="E3082" t="str">
            <v>FTE</v>
          </cell>
          <cell r="F3082" t="str">
            <v>T</v>
          </cell>
          <cell r="G3082" t="str">
            <v>TOTAL</v>
          </cell>
          <cell r="H3082" t="str">
            <v>RSE</v>
          </cell>
          <cell r="J3082" t="str">
            <v>:</v>
          </cell>
          <cell r="K3082" t="str">
            <v>MS</v>
          </cell>
          <cell r="M3082" t="str">
            <v>V</v>
          </cell>
          <cell r="N3082">
            <v>38616.774745370371</v>
          </cell>
          <cell r="O3082" t="str">
            <v>gchateaug</v>
          </cell>
          <cell r="P3082">
            <v>38681.438460648147</v>
          </cell>
        </row>
        <row r="3083">
          <cell r="A3083" t="str">
            <v>2002</v>
          </cell>
          <cell r="B3083" t="str">
            <v>IE</v>
          </cell>
          <cell r="C3083" t="str">
            <v>NOT_CLAS</v>
          </cell>
          <cell r="D3083" t="str">
            <v>A00</v>
          </cell>
          <cell r="E3083" t="str">
            <v>FTE</v>
          </cell>
          <cell r="F3083" t="str">
            <v>T</v>
          </cell>
          <cell r="G3083" t="str">
            <v>TOTAL</v>
          </cell>
          <cell r="H3083" t="str">
            <v>RSE</v>
          </cell>
          <cell r="J3083" t="str">
            <v>:</v>
          </cell>
          <cell r="K3083" t="str">
            <v>MS</v>
          </cell>
          <cell r="M3083" t="str">
            <v>V</v>
          </cell>
          <cell r="N3083">
            <v>38616.774745370371</v>
          </cell>
          <cell r="O3083" t="str">
            <v>gchateaug</v>
          </cell>
          <cell r="P3083">
            <v>38681.438298611109</v>
          </cell>
        </row>
        <row r="3084">
          <cell r="A3084" t="str">
            <v>2003</v>
          </cell>
          <cell r="B3084" t="str">
            <v>IE</v>
          </cell>
          <cell r="C3084" t="str">
            <v>NOT_CLAS</v>
          </cell>
          <cell r="D3084" t="str">
            <v>A00</v>
          </cell>
          <cell r="E3084" t="str">
            <v>FTE</v>
          </cell>
          <cell r="F3084" t="str">
            <v>T</v>
          </cell>
          <cell r="G3084" t="str">
            <v>TOTAL</v>
          </cell>
          <cell r="H3084" t="str">
            <v>RSE</v>
          </cell>
          <cell r="J3084" t="str">
            <v>:</v>
          </cell>
          <cell r="K3084" t="str">
            <v>MS</v>
          </cell>
          <cell r="M3084" t="str">
            <v>V</v>
          </cell>
          <cell r="N3084">
            <v>38616.774745370371</v>
          </cell>
          <cell r="O3084" t="str">
            <v>gchateaug</v>
          </cell>
          <cell r="P3084">
            <v>38681.438460648147</v>
          </cell>
        </row>
        <row r="3085">
          <cell r="A3085" t="str">
            <v>2002</v>
          </cell>
          <cell r="B3085" t="str">
            <v>RU</v>
          </cell>
          <cell r="C3085" t="str">
            <v>ME_SC</v>
          </cell>
          <cell r="D3085" t="str">
            <v>A00</v>
          </cell>
          <cell r="E3085" t="str">
            <v>FTE</v>
          </cell>
          <cell r="F3085" t="str">
            <v>T</v>
          </cell>
          <cell r="G3085" t="str">
            <v>TOTAL</v>
          </cell>
          <cell r="H3085" t="str">
            <v>RSE</v>
          </cell>
          <cell r="J3085" t="str">
            <v>:</v>
          </cell>
          <cell r="K3085" t="str">
            <v>MS</v>
          </cell>
          <cell r="M3085" t="str">
            <v>V</v>
          </cell>
          <cell r="N3085">
            <v>38616.774756944447</v>
          </cell>
          <cell r="O3085" t="str">
            <v>gchateaug</v>
          </cell>
          <cell r="P3085">
            <v>38681.438391203701</v>
          </cell>
        </row>
        <row r="3086">
          <cell r="A3086" t="str">
            <v>2002</v>
          </cell>
          <cell r="B3086" t="str">
            <v>RU</v>
          </cell>
          <cell r="C3086" t="str">
            <v>AG_SC</v>
          </cell>
          <cell r="D3086" t="str">
            <v>A00</v>
          </cell>
          <cell r="E3086" t="str">
            <v>FTE</v>
          </cell>
          <cell r="F3086" t="str">
            <v>T</v>
          </cell>
          <cell r="G3086" t="str">
            <v>TOTAL</v>
          </cell>
          <cell r="H3086" t="str">
            <v>RSE</v>
          </cell>
          <cell r="J3086" t="str">
            <v>:</v>
          </cell>
          <cell r="K3086" t="str">
            <v>MS</v>
          </cell>
          <cell r="M3086" t="str">
            <v>V</v>
          </cell>
          <cell r="N3086">
            <v>38616.774756944447</v>
          </cell>
          <cell r="O3086" t="str">
            <v>gchateaug</v>
          </cell>
          <cell r="P3086">
            <v>38681.438379629632</v>
          </cell>
        </row>
        <row r="3087">
          <cell r="A3087" t="str">
            <v>2002</v>
          </cell>
          <cell r="B3087" t="str">
            <v>RU</v>
          </cell>
          <cell r="C3087" t="str">
            <v>NSE</v>
          </cell>
          <cell r="D3087" t="str">
            <v>A00</v>
          </cell>
          <cell r="E3087" t="str">
            <v>FTE</v>
          </cell>
          <cell r="F3087" t="str">
            <v>T</v>
          </cell>
          <cell r="G3087" t="str">
            <v>TOTAL</v>
          </cell>
          <cell r="H3087" t="str">
            <v>RSE</v>
          </cell>
          <cell r="J3087" t="str">
            <v>:</v>
          </cell>
          <cell r="K3087" t="str">
            <v>MS</v>
          </cell>
          <cell r="M3087" t="str">
            <v>V</v>
          </cell>
          <cell r="N3087">
            <v>38616.774756944447</v>
          </cell>
          <cell r="O3087" t="str">
            <v>gchateaug</v>
          </cell>
          <cell r="P3087">
            <v>38681.438391203701</v>
          </cell>
        </row>
        <row r="3088">
          <cell r="A3088" t="str">
            <v>2002</v>
          </cell>
          <cell r="B3088" t="str">
            <v>RO</v>
          </cell>
          <cell r="C3088" t="str">
            <v>NOT_CLAS</v>
          </cell>
          <cell r="D3088" t="str">
            <v>A00</v>
          </cell>
          <cell r="E3088" t="str">
            <v>FTE</v>
          </cell>
          <cell r="F3088" t="str">
            <v>T</v>
          </cell>
          <cell r="G3088" t="str">
            <v>TOTAL</v>
          </cell>
          <cell r="H3088" t="str">
            <v>RSE</v>
          </cell>
          <cell r="J3088" t="str">
            <v>-</v>
          </cell>
          <cell r="K3088" t="str">
            <v>MS</v>
          </cell>
          <cell r="M3088" t="str">
            <v>V</v>
          </cell>
          <cell r="N3088">
            <v>38616.774756944447</v>
          </cell>
          <cell r="O3088" t="str">
            <v>gchateaug</v>
          </cell>
          <cell r="P3088">
            <v>38681.438379629632</v>
          </cell>
        </row>
        <row r="3089">
          <cell r="A3089" t="str">
            <v>2003</v>
          </cell>
          <cell r="B3089" t="str">
            <v>RO</v>
          </cell>
          <cell r="C3089" t="str">
            <v>NOT_CLAS</v>
          </cell>
          <cell r="D3089" t="str">
            <v>A00</v>
          </cell>
          <cell r="E3089" t="str">
            <v>FTE</v>
          </cell>
          <cell r="F3089" t="str">
            <v>T</v>
          </cell>
          <cell r="G3089" t="str">
            <v>TOTAL</v>
          </cell>
          <cell r="H3089" t="str">
            <v>RSE</v>
          </cell>
          <cell r="J3089" t="str">
            <v>-</v>
          </cell>
          <cell r="K3089" t="str">
            <v>MS</v>
          </cell>
          <cell r="M3089" t="str">
            <v>V</v>
          </cell>
          <cell r="N3089">
            <v>38616.774756944447</v>
          </cell>
          <cell r="O3089" t="str">
            <v>gchateaug</v>
          </cell>
          <cell r="P3089">
            <v>38681.438460648147</v>
          </cell>
        </row>
        <row r="3090">
          <cell r="A3090" t="str">
            <v>2002</v>
          </cell>
          <cell r="B3090" t="str">
            <v>RU</v>
          </cell>
          <cell r="C3090" t="str">
            <v>SO_SC</v>
          </cell>
          <cell r="D3090" t="str">
            <v>A00</v>
          </cell>
          <cell r="E3090" t="str">
            <v>FTE</v>
          </cell>
          <cell r="F3090" t="str">
            <v>T</v>
          </cell>
          <cell r="G3090" t="str">
            <v>TOTAL</v>
          </cell>
          <cell r="H3090" t="str">
            <v>RSE</v>
          </cell>
          <cell r="J3090" t="str">
            <v>:</v>
          </cell>
          <cell r="K3090" t="str">
            <v>MS</v>
          </cell>
          <cell r="M3090" t="str">
            <v>V</v>
          </cell>
          <cell r="N3090">
            <v>38616.774756944447</v>
          </cell>
          <cell r="O3090" t="str">
            <v>gchateaug</v>
          </cell>
          <cell r="P3090">
            <v>38681.438391203701</v>
          </cell>
        </row>
        <row r="3091">
          <cell r="A3091" t="str">
            <v>2002</v>
          </cell>
          <cell r="B3091" t="str">
            <v>RU</v>
          </cell>
          <cell r="C3091" t="str">
            <v>HUM</v>
          </cell>
          <cell r="D3091" t="str">
            <v>A00</v>
          </cell>
          <cell r="E3091" t="str">
            <v>FTE</v>
          </cell>
          <cell r="F3091" t="str">
            <v>T</v>
          </cell>
          <cell r="G3091" t="str">
            <v>TOTAL</v>
          </cell>
          <cell r="H3091" t="str">
            <v>RSE</v>
          </cell>
          <cell r="J3091" t="str">
            <v>:</v>
          </cell>
          <cell r="K3091" t="str">
            <v>MS</v>
          </cell>
          <cell r="M3091" t="str">
            <v>V</v>
          </cell>
          <cell r="N3091">
            <v>38616.774756944447</v>
          </cell>
          <cell r="O3091" t="str">
            <v>gchateaug</v>
          </cell>
          <cell r="P3091">
            <v>38681.438391203701</v>
          </cell>
        </row>
        <row r="3092">
          <cell r="A3092" t="str">
            <v>2002</v>
          </cell>
          <cell r="B3092" t="str">
            <v>RU</v>
          </cell>
          <cell r="C3092" t="str">
            <v>SSH</v>
          </cell>
          <cell r="D3092" t="str">
            <v>A00</v>
          </cell>
          <cell r="E3092" t="str">
            <v>FTE</v>
          </cell>
          <cell r="F3092" t="str">
            <v>T</v>
          </cell>
          <cell r="G3092" t="str">
            <v>TOTAL</v>
          </cell>
          <cell r="H3092" t="str">
            <v>RSE</v>
          </cell>
          <cell r="J3092" t="str">
            <v>:</v>
          </cell>
          <cell r="K3092" t="str">
            <v>MS</v>
          </cell>
          <cell r="M3092" t="str">
            <v>V</v>
          </cell>
          <cell r="N3092">
            <v>38616.774756944447</v>
          </cell>
          <cell r="O3092" t="str">
            <v>gchateaug</v>
          </cell>
          <cell r="P3092">
            <v>38681.438391203701</v>
          </cell>
        </row>
        <row r="3093">
          <cell r="A3093" t="str">
            <v>2002</v>
          </cell>
          <cell r="B3093" t="str">
            <v>RU</v>
          </cell>
          <cell r="C3093" t="str">
            <v>NOT_CLAS</v>
          </cell>
          <cell r="D3093" t="str">
            <v>A00</v>
          </cell>
          <cell r="E3093" t="str">
            <v>FTE</v>
          </cell>
          <cell r="F3093" t="str">
            <v>T</v>
          </cell>
          <cell r="G3093" t="str">
            <v>TOTAL</v>
          </cell>
          <cell r="H3093" t="str">
            <v>RSE</v>
          </cell>
          <cell r="J3093" t="str">
            <v>:</v>
          </cell>
          <cell r="K3093" t="str">
            <v>MS</v>
          </cell>
          <cell r="M3093" t="str">
            <v>V</v>
          </cell>
          <cell r="N3093">
            <v>38616.774756944447</v>
          </cell>
          <cell r="O3093" t="str">
            <v>gchateaug</v>
          </cell>
          <cell r="P3093">
            <v>38681.438391203701</v>
          </cell>
        </row>
        <row r="3094">
          <cell r="A3094" t="str">
            <v>2003</v>
          </cell>
          <cell r="B3094" t="str">
            <v>IT</v>
          </cell>
          <cell r="C3094" t="str">
            <v>NA_SC</v>
          </cell>
          <cell r="D3094" t="str">
            <v>A00</v>
          </cell>
          <cell r="E3094" t="str">
            <v>FTE</v>
          </cell>
          <cell r="F3094" t="str">
            <v>T</v>
          </cell>
          <cell r="G3094" t="str">
            <v>TOTAL</v>
          </cell>
          <cell r="H3094" t="str">
            <v>RSE</v>
          </cell>
          <cell r="J3094" t="str">
            <v>:</v>
          </cell>
          <cell r="K3094" t="str">
            <v>MS</v>
          </cell>
          <cell r="M3094" t="str">
            <v>V</v>
          </cell>
          <cell r="N3094">
            <v>38642.714062500003</v>
          </cell>
          <cell r="O3094" t="str">
            <v>czerr</v>
          </cell>
          <cell r="P3094">
            <v>38681.438460648147</v>
          </cell>
        </row>
        <row r="3095">
          <cell r="A3095" t="str">
            <v>2003</v>
          </cell>
          <cell r="B3095" t="str">
            <v>IT</v>
          </cell>
          <cell r="C3095" t="str">
            <v>EN_TE</v>
          </cell>
          <cell r="D3095" t="str">
            <v>A00</v>
          </cell>
          <cell r="E3095" t="str">
            <v>FTE</v>
          </cell>
          <cell r="F3095" t="str">
            <v>T</v>
          </cell>
          <cell r="G3095" t="str">
            <v>TOTAL</v>
          </cell>
          <cell r="H3095" t="str">
            <v>RSE</v>
          </cell>
          <cell r="J3095" t="str">
            <v>:</v>
          </cell>
          <cell r="K3095" t="str">
            <v>MS</v>
          </cell>
          <cell r="M3095" t="str">
            <v>V</v>
          </cell>
          <cell r="N3095">
            <v>38642.714062500003</v>
          </cell>
          <cell r="O3095" t="str">
            <v>czerr</v>
          </cell>
          <cell r="P3095">
            <v>38681.438460648147</v>
          </cell>
        </row>
        <row r="3096">
          <cell r="A3096" t="str">
            <v>2003</v>
          </cell>
          <cell r="B3096" t="str">
            <v>IT</v>
          </cell>
          <cell r="C3096" t="str">
            <v>ME_SC</v>
          </cell>
          <cell r="D3096" t="str">
            <v>A00</v>
          </cell>
          <cell r="E3096" t="str">
            <v>FTE</v>
          </cell>
          <cell r="F3096" t="str">
            <v>T</v>
          </cell>
          <cell r="G3096" t="str">
            <v>TOTAL</v>
          </cell>
          <cell r="H3096" t="str">
            <v>RSE</v>
          </cell>
          <cell r="J3096" t="str">
            <v>:</v>
          </cell>
          <cell r="K3096" t="str">
            <v>MS</v>
          </cell>
          <cell r="M3096" t="str">
            <v>V</v>
          </cell>
          <cell r="N3096">
            <v>38642.714062500003</v>
          </cell>
          <cell r="O3096" t="str">
            <v>czerr</v>
          </cell>
          <cell r="P3096">
            <v>38681.438460648147</v>
          </cell>
        </row>
        <row r="3097">
          <cell r="A3097" t="str">
            <v>2003</v>
          </cell>
          <cell r="B3097" t="str">
            <v>IT</v>
          </cell>
          <cell r="C3097" t="str">
            <v>AG_SC</v>
          </cell>
          <cell r="D3097" t="str">
            <v>A00</v>
          </cell>
          <cell r="E3097" t="str">
            <v>FTE</v>
          </cell>
          <cell r="F3097" t="str">
            <v>T</v>
          </cell>
          <cell r="G3097" t="str">
            <v>TOTAL</v>
          </cell>
          <cell r="H3097" t="str">
            <v>RSE</v>
          </cell>
          <cell r="J3097" t="str">
            <v>:</v>
          </cell>
          <cell r="K3097" t="str">
            <v>MS</v>
          </cell>
          <cell r="M3097" t="str">
            <v>V</v>
          </cell>
          <cell r="N3097">
            <v>38642.714062500003</v>
          </cell>
          <cell r="O3097" t="str">
            <v>czerr</v>
          </cell>
          <cell r="P3097">
            <v>38681.438460648147</v>
          </cell>
        </row>
        <row r="3098">
          <cell r="A3098" t="str">
            <v>2003</v>
          </cell>
          <cell r="B3098" t="str">
            <v>IT</v>
          </cell>
          <cell r="C3098" t="str">
            <v>NSE</v>
          </cell>
          <cell r="D3098" t="str">
            <v>A00</v>
          </cell>
          <cell r="E3098" t="str">
            <v>FTE</v>
          </cell>
          <cell r="F3098" t="str">
            <v>T</v>
          </cell>
          <cell r="G3098" t="str">
            <v>TOTAL</v>
          </cell>
          <cell r="H3098" t="str">
            <v>RSE</v>
          </cell>
          <cell r="J3098" t="str">
            <v>:</v>
          </cell>
          <cell r="K3098" t="str">
            <v>MS</v>
          </cell>
          <cell r="M3098" t="str">
            <v>V</v>
          </cell>
          <cell r="N3098">
            <v>38642.714062500003</v>
          </cell>
          <cell r="O3098" t="str">
            <v>czerr</v>
          </cell>
          <cell r="P3098">
            <v>38681.438460648147</v>
          </cell>
        </row>
        <row r="3099">
          <cell r="A3099" t="str">
            <v>2003</v>
          </cell>
          <cell r="B3099" t="str">
            <v>IT</v>
          </cell>
          <cell r="C3099" t="str">
            <v>SO_SC</v>
          </cell>
          <cell r="D3099" t="str">
            <v>A00</v>
          </cell>
          <cell r="E3099" t="str">
            <v>FTE</v>
          </cell>
          <cell r="F3099" t="str">
            <v>T</v>
          </cell>
          <cell r="G3099" t="str">
            <v>TOTAL</v>
          </cell>
          <cell r="H3099" t="str">
            <v>RSE</v>
          </cell>
          <cell r="J3099" t="str">
            <v>:</v>
          </cell>
          <cell r="K3099" t="str">
            <v>MS</v>
          </cell>
          <cell r="M3099" t="str">
            <v>V</v>
          </cell>
          <cell r="N3099">
            <v>38642.714062500003</v>
          </cell>
          <cell r="O3099" t="str">
            <v>czerr</v>
          </cell>
          <cell r="P3099">
            <v>38681.438460648147</v>
          </cell>
        </row>
        <row r="3100">
          <cell r="A3100" t="str">
            <v>2003</v>
          </cell>
          <cell r="B3100" t="str">
            <v>IT</v>
          </cell>
          <cell r="C3100" t="str">
            <v>HUM</v>
          </cell>
          <cell r="D3100" t="str">
            <v>A00</v>
          </cell>
          <cell r="E3100" t="str">
            <v>FTE</v>
          </cell>
          <cell r="F3100" t="str">
            <v>T</v>
          </cell>
          <cell r="G3100" t="str">
            <v>TOTAL</v>
          </cell>
          <cell r="H3100" t="str">
            <v>RSE</v>
          </cell>
          <cell r="J3100" t="str">
            <v>:</v>
          </cell>
          <cell r="K3100" t="str">
            <v>MS</v>
          </cell>
          <cell r="M3100" t="str">
            <v>V</v>
          </cell>
          <cell r="N3100">
            <v>38642.714062500003</v>
          </cell>
          <cell r="O3100" t="str">
            <v>czerr</v>
          </cell>
          <cell r="P3100">
            <v>38681.438460648147</v>
          </cell>
        </row>
        <row r="3101">
          <cell r="A3101" t="str">
            <v>2003</v>
          </cell>
          <cell r="B3101" t="str">
            <v>IT</v>
          </cell>
          <cell r="C3101" t="str">
            <v>SSH</v>
          </cell>
          <cell r="D3101" t="str">
            <v>A00</v>
          </cell>
          <cell r="E3101" t="str">
            <v>FTE</v>
          </cell>
          <cell r="F3101" t="str">
            <v>T</v>
          </cell>
          <cell r="G3101" t="str">
            <v>TOTAL</v>
          </cell>
          <cell r="H3101" t="str">
            <v>RSE</v>
          </cell>
          <cell r="J3101" t="str">
            <v>:</v>
          </cell>
          <cell r="K3101" t="str">
            <v>MS</v>
          </cell>
          <cell r="M3101" t="str">
            <v>V</v>
          </cell>
          <cell r="N3101">
            <v>38642.714062500003</v>
          </cell>
          <cell r="O3101" t="str">
            <v>czerr</v>
          </cell>
          <cell r="P3101">
            <v>38681.438460648147</v>
          </cell>
        </row>
        <row r="3102">
          <cell r="A3102" t="str">
            <v>2003</v>
          </cell>
          <cell r="B3102" t="str">
            <v>IT</v>
          </cell>
          <cell r="C3102" t="str">
            <v>NOT_CLAS</v>
          </cell>
          <cell r="D3102" t="str">
            <v>A00</v>
          </cell>
          <cell r="E3102" t="str">
            <v>FTE</v>
          </cell>
          <cell r="F3102" t="str">
            <v>T</v>
          </cell>
          <cell r="G3102" t="str">
            <v>TOTAL</v>
          </cell>
          <cell r="H3102" t="str">
            <v>RSE</v>
          </cell>
          <cell r="J3102" t="str">
            <v>:</v>
          </cell>
          <cell r="K3102" t="str">
            <v>MS</v>
          </cell>
          <cell r="M3102" t="str">
            <v>V</v>
          </cell>
          <cell r="N3102">
            <v>38642.714062500003</v>
          </cell>
          <cell r="O3102" t="str">
            <v>czerr</v>
          </cell>
          <cell r="P3102">
            <v>38681.438460648147</v>
          </cell>
        </row>
        <row r="3103">
          <cell r="A3103" t="str">
            <v>2003</v>
          </cell>
          <cell r="B3103" t="str">
            <v>IT</v>
          </cell>
          <cell r="C3103" t="str">
            <v>TOTAL</v>
          </cell>
          <cell r="D3103" t="str">
            <v>A00</v>
          </cell>
          <cell r="E3103" t="str">
            <v>FTE</v>
          </cell>
          <cell r="F3103" t="str">
            <v>T</v>
          </cell>
          <cell r="G3103" t="str">
            <v>TOTAL</v>
          </cell>
          <cell r="H3103" t="str">
            <v>RSE</v>
          </cell>
          <cell r="I3103">
            <v>70332.3</v>
          </cell>
          <cell r="K3103" t="str">
            <v>MS</v>
          </cell>
          <cell r="M3103" t="str">
            <v>V</v>
          </cell>
          <cell r="N3103">
            <v>38642.714062500003</v>
          </cell>
          <cell r="O3103" t="str">
            <v>czerr</v>
          </cell>
          <cell r="P3103">
            <v>38681.438460648147</v>
          </cell>
          <cell r="Q3103" t="str">
            <v>gchateaug</v>
          </cell>
        </row>
        <row r="3104">
          <cell r="A3104" t="str">
            <v>1989</v>
          </cell>
          <cell r="B3104" t="str">
            <v>CY</v>
          </cell>
          <cell r="C3104" t="str">
            <v>SSH</v>
          </cell>
          <cell r="D3104" t="str">
            <v>A00</v>
          </cell>
          <cell r="E3104" t="str">
            <v>FTE</v>
          </cell>
          <cell r="F3104" t="str">
            <v>T</v>
          </cell>
          <cell r="G3104" t="str">
            <v>TOTAL</v>
          </cell>
          <cell r="H3104" t="str">
            <v>RSE</v>
          </cell>
          <cell r="J3104" t="str">
            <v>:</v>
          </cell>
          <cell r="K3104" t="str">
            <v>MS</v>
          </cell>
          <cell r="M3104" t="str">
            <v>V</v>
          </cell>
          <cell r="N3104">
            <v>38672.655636574076</v>
          </cell>
          <cell r="O3104" t="str">
            <v>gchateaug</v>
          </cell>
          <cell r="P3104">
            <v>38681.436157407406</v>
          </cell>
        </row>
        <row r="3105">
          <cell r="A3105" t="str">
            <v>1989</v>
          </cell>
          <cell r="B3105" t="str">
            <v>CZ</v>
          </cell>
          <cell r="C3105" t="str">
            <v>NSE</v>
          </cell>
          <cell r="D3105" t="str">
            <v>A00</v>
          </cell>
          <cell r="E3105" t="str">
            <v>FTE</v>
          </cell>
          <cell r="F3105" t="str">
            <v>T</v>
          </cell>
          <cell r="G3105" t="str">
            <v>TOTAL</v>
          </cell>
          <cell r="H3105" t="str">
            <v>RSE</v>
          </cell>
          <cell r="J3105" t="str">
            <v>:</v>
          </cell>
          <cell r="K3105" t="str">
            <v>MS</v>
          </cell>
          <cell r="M3105" t="str">
            <v>V</v>
          </cell>
          <cell r="N3105">
            <v>38672.655636574076</v>
          </cell>
          <cell r="O3105" t="str">
            <v>gchateaug</v>
          </cell>
          <cell r="P3105">
            <v>38681.436157407406</v>
          </cell>
        </row>
        <row r="3106">
          <cell r="A3106" t="str">
            <v>1989</v>
          </cell>
          <cell r="B3106" t="str">
            <v>CZ</v>
          </cell>
          <cell r="C3106" t="str">
            <v>SSH</v>
          </cell>
          <cell r="D3106" t="str">
            <v>A00</v>
          </cell>
          <cell r="E3106" t="str">
            <v>FTE</v>
          </cell>
          <cell r="F3106" t="str">
            <v>T</v>
          </cell>
          <cell r="G3106" t="str">
            <v>TOTAL</v>
          </cell>
          <cell r="H3106" t="str">
            <v>RSE</v>
          </cell>
          <cell r="J3106" t="str">
            <v>:</v>
          </cell>
          <cell r="K3106" t="str">
            <v>MS</v>
          </cell>
          <cell r="M3106" t="str">
            <v>V</v>
          </cell>
          <cell r="N3106">
            <v>38672.655636574076</v>
          </cell>
          <cell r="O3106" t="str">
            <v>gchateaug</v>
          </cell>
          <cell r="P3106">
            <v>38681.436157407406</v>
          </cell>
        </row>
        <row r="3107">
          <cell r="A3107" t="str">
            <v>1989</v>
          </cell>
          <cell r="B3107" t="str">
            <v>LT</v>
          </cell>
          <cell r="C3107" t="str">
            <v>NSE</v>
          </cell>
          <cell r="D3107" t="str">
            <v>A00</v>
          </cell>
          <cell r="E3107" t="str">
            <v>FTE</v>
          </cell>
          <cell r="F3107" t="str">
            <v>T</v>
          </cell>
          <cell r="G3107" t="str">
            <v>TOTAL</v>
          </cell>
          <cell r="H3107" t="str">
            <v>RSE</v>
          </cell>
          <cell r="J3107" t="str">
            <v>:</v>
          </cell>
          <cell r="K3107" t="str">
            <v>MS</v>
          </cell>
          <cell r="M3107" t="str">
            <v>V</v>
          </cell>
          <cell r="N3107">
            <v>38672.655636574076</v>
          </cell>
          <cell r="O3107" t="str">
            <v>gchateaug</v>
          </cell>
          <cell r="P3107">
            <v>38681.436180555553</v>
          </cell>
        </row>
        <row r="3108">
          <cell r="A3108" t="str">
            <v>1989</v>
          </cell>
          <cell r="B3108" t="str">
            <v>LV</v>
          </cell>
          <cell r="C3108" t="str">
            <v>SSH</v>
          </cell>
          <cell r="D3108" t="str">
            <v>A00</v>
          </cell>
          <cell r="E3108" t="str">
            <v>FTE</v>
          </cell>
          <cell r="F3108" t="str">
            <v>T</v>
          </cell>
          <cell r="G3108" t="str">
            <v>TOTAL</v>
          </cell>
          <cell r="H3108" t="str">
            <v>RSE</v>
          </cell>
          <cell r="J3108" t="str">
            <v>:</v>
          </cell>
          <cell r="K3108" t="str">
            <v>MS</v>
          </cell>
          <cell r="M3108" t="str">
            <v>V</v>
          </cell>
          <cell r="N3108">
            <v>38672.655636574076</v>
          </cell>
          <cell r="O3108" t="str">
            <v>gchateaug</v>
          </cell>
          <cell r="P3108">
            <v>38681.436180555553</v>
          </cell>
        </row>
        <row r="3109">
          <cell r="A3109" t="str">
            <v>1989</v>
          </cell>
          <cell r="B3109" t="str">
            <v>LV</v>
          </cell>
          <cell r="C3109" t="str">
            <v>NSE</v>
          </cell>
          <cell r="D3109" t="str">
            <v>A00</v>
          </cell>
          <cell r="E3109" t="str">
            <v>FTE</v>
          </cell>
          <cell r="F3109" t="str">
            <v>T</v>
          </cell>
          <cell r="G3109" t="str">
            <v>TOTAL</v>
          </cell>
          <cell r="H3109" t="str">
            <v>RSE</v>
          </cell>
          <cell r="J3109" t="str">
            <v>:</v>
          </cell>
          <cell r="K3109" t="str">
            <v>MS</v>
          </cell>
          <cell r="M3109" t="str">
            <v>V</v>
          </cell>
          <cell r="N3109">
            <v>38672.655636574076</v>
          </cell>
          <cell r="O3109" t="str">
            <v>gchateaug</v>
          </cell>
          <cell r="P3109">
            <v>38681.436180555553</v>
          </cell>
        </row>
        <row r="3110">
          <cell r="A3110" t="str">
            <v>2002</v>
          </cell>
          <cell r="B3110" t="str">
            <v>DK</v>
          </cell>
          <cell r="C3110" t="str">
            <v>HUM</v>
          </cell>
          <cell r="D3110" t="str">
            <v>A00</v>
          </cell>
          <cell r="E3110" t="str">
            <v>FTE</v>
          </cell>
          <cell r="F3110" t="str">
            <v>T</v>
          </cell>
          <cell r="G3110" t="str">
            <v>TOTAL</v>
          </cell>
          <cell r="H3110" t="str">
            <v>RSE</v>
          </cell>
          <cell r="J3110" t="str">
            <v>:</v>
          </cell>
          <cell r="K3110" t="str">
            <v>MS</v>
          </cell>
          <cell r="M3110" t="str">
            <v>V</v>
          </cell>
          <cell r="N3110">
            <v>38616.774733796294</v>
          </cell>
          <cell r="O3110" t="str">
            <v>gchateaug</v>
          </cell>
          <cell r="P3110">
            <v>38681.438217592593</v>
          </cell>
        </row>
        <row r="3111">
          <cell r="A3111" t="str">
            <v>2002</v>
          </cell>
          <cell r="B3111" t="str">
            <v>DK</v>
          </cell>
          <cell r="C3111" t="str">
            <v>SSH</v>
          </cell>
          <cell r="D3111" t="str">
            <v>A00</v>
          </cell>
          <cell r="E3111" t="str">
            <v>FTE</v>
          </cell>
          <cell r="F3111" t="str">
            <v>T</v>
          </cell>
          <cell r="G3111" t="str">
            <v>TOTAL</v>
          </cell>
          <cell r="H3111" t="str">
            <v>RSE</v>
          </cell>
          <cell r="J3111" t="str">
            <v>:</v>
          </cell>
          <cell r="K3111" t="str">
            <v>MS</v>
          </cell>
          <cell r="M3111" t="str">
            <v>V</v>
          </cell>
          <cell r="N3111">
            <v>38616.774733796294</v>
          </cell>
          <cell r="O3111" t="str">
            <v>gchateaug</v>
          </cell>
          <cell r="P3111">
            <v>38681.43822916667</v>
          </cell>
        </row>
        <row r="3112">
          <cell r="A3112" t="str">
            <v>2004</v>
          </cell>
          <cell r="B3112" t="str">
            <v>EE</v>
          </cell>
          <cell r="C3112" t="str">
            <v>ME_SC</v>
          </cell>
          <cell r="D3112" t="str">
            <v>A00</v>
          </cell>
          <cell r="E3112" t="str">
            <v>FTE</v>
          </cell>
          <cell r="F3112" t="str">
            <v>T</v>
          </cell>
          <cell r="G3112" t="str">
            <v>TOTAL</v>
          </cell>
          <cell r="H3112" t="str">
            <v>RSE</v>
          </cell>
          <cell r="J3112" t="str">
            <v>:</v>
          </cell>
          <cell r="K3112" t="str">
            <v>MS</v>
          </cell>
          <cell r="M3112" t="str">
            <v>V</v>
          </cell>
          <cell r="N3112">
            <v>38616.774733796294</v>
          </cell>
          <cell r="O3112" t="str">
            <v>gchateaug</v>
          </cell>
          <cell r="P3112">
            <v>38681.438472222224</v>
          </cell>
        </row>
        <row r="3113">
          <cell r="A3113" t="str">
            <v>2002</v>
          </cell>
          <cell r="B3113" t="str">
            <v>DK</v>
          </cell>
          <cell r="C3113" t="str">
            <v>NOT_CLAS</v>
          </cell>
          <cell r="D3113" t="str">
            <v>A00</v>
          </cell>
          <cell r="E3113" t="str">
            <v>FTE</v>
          </cell>
          <cell r="F3113" t="str">
            <v>T</v>
          </cell>
          <cell r="G3113" t="str">
            <v>TOTAL</v>
          </cell>
          <cell r="H3113" t="str">
            <v>RSE</v>
          </cell>
          <cell r="J3113" t="str">
            <v>:</v>
          </cell>
          <cell r="K3113" t="str">
            <v>MS</v>
          </cell>
          <cell r="M3113" t="str">
            <v>V</v>
          </cell>
          <cell r="N3113">
            <v>38616.774733796294</v>
          </cell>
          <cell r="O3113" t="str">
            <v>gchateaug</v>
          </cell>
          <cell r="P3113">
            <v>38681.438217592593</v>
          </cell>
        </row>
        <row r="3114">
          <cell r="A3114" t="str">
            <v>2004</v>
          </cell>
          <cell r="B3114" t="str">
            <v>EE</v>
          </cell>
          <cell r="C3114" t="str">
            <v>AG_SC</v>
          </cell>
          <cell r="D3114" t="str">
            <v>A00</v>
          </cell>
          <cell r="E3114" t="str">
            <v>FTE</v>
          </cell>
          <cell r="F3114" t="str">
            <v>T</v>
          </cell>
          <cell r="G3114" t="str">
            <v>TOTAL</v>
          </cell>
          <cell r="H3114" t="str">
            <v>RSE</v>
          </cell>
          <cell r="J3114" t="str">
            <v>:</v>
          </cell>
          <cell r="K3114" t="str">
            <v>MS</v>
          </cell>
          <cell r="M3114" t="str">
            <v>V</v>
          </cell>
          <cell r="N3114">
            <v>38616.774733796294</v>
          </cell>
          <cell r="O3114" t="str">
            <v>gchateaug</v>
          </cell>
          <cell r="P3114">
            <v>38681.438472222224</v>
          </cell>
        </row>
        <row r="3115">
          <cell r="A3115" t="str">
            <v>2004</v>
          </cell>
          <cell r="B3115" t="str">
            <v>EE</v>
          </cell>
          <cell r="C3115" t="str">
            <v>NSE</v>
          </cell>
          <cell r="D3115" t="str">
            <v>A00</v>
          </cell>
          <cell r="E3115" t="str">
            <v>FTE</v>
          </cell>
          <cell r="F3115" t="str">
            <v>T</v>
          </cell>
          <cell r="G3115" t="str">
            <v>TOTAL</v>
          </cell>
          <cell r="H3115" t="str">
            <v>RSE</v>
          </cell>
          <cell r="J3115" t="str">
            <v>:</v>
          </cell>
          <cell r="K3115" t="str">
            <v>MS</v>
          </cell>
          <cell r="M3115" t="str">
            <v>V</v>
          </cell>
          <cell r="N3115">
            <v>38616.774733796294</v>
          </cell>
          <cell r="O3115" t="str">
            <v>gchateaug</v>
          </cell>
          <cell r="P3115">
            <v>38681.438472222224</v>
          </cell>
        </row>
        <row r="3116">
          <cell r="A3116" t="str">
            <v>1987</v>
          </cell>
          <cell r="B3116" t="str">
            <v>PT</v>
          </cell>
          <cell r="C3116" t="str">
            <v>SSH</v>
          </cell>
          <cell r="D3116" t="str">
            <v>A00</v>
          </cell>
          <cell r="E3116" t="str">
            <v>FTE</v>
          </cell>
          <cell r="F3116" t="str">
            <v>T</v>
          </cell>
          <cell r="G3116" t="str">
            <v>TOTAL</v>
          </cell>
          <cell r="H3116" t="str">
            <v>RSE</v>
          </cell>
          <cell r="J3116" t="str">
            <v>:</v>
          </cell>
          <cell r="K3116" t="str">
            <v>MS</v>
          </cell>
          <cell r="M3116" t="str">
            <v>V</v>
          </cell>
          <cell r="N3116">
            <v>38672.655648148146</v>
          </cell>
          <cell r="O3116" t="str">
            <v>gchateaug</v>
          </cell>
          <cell r="P3116">
            <v>38681.436076388891</v>
          </cell>
        </row>
        <row r="3117">
          <cell r="A3117" t="str">
            <v>1989</v>
          </cell>
          <cell r="B3117" t="str">
            <v>LT</v>
          </cell>
          <cell r="C3117" t="str">
            <v>SSH</v>
          </cell>
          <cell r="D3117" t="str">
            <v>A00</v>
          </cell>
          <cell r="E3117" t="str">
            <v>FTE</v>
          </cell>
          <cell r="F3117" t="str">
            <v>T</v>
          </cell>
          <cell r="G3117" t="str">
            <v>TOTAL</v>
          </cell>
          <cell r="H3117" t="str">
            <v>RSE</v>
          </cell>
          <cell r="J3117" t="str">
            <v>:</v>
          </cell>
          <cell r="K3117" t="str">
            <v>MS</v>
          </cell>
          <cell r="M3117" t="str">
            <v>V</v>
          </cell>
          <cell r="N3117">
            <v>38672.655636574076</v>
          </cell>
          <cell r="O3117" t="str">
            <v>gchateaug</v>
          </cell>
          <cell r="P3117">
            <v>38681.436180555553</v>
          </cell>
        </row>
        <row r="3118">
          <cell r="A3118" t="str">
            <v>1989</v>
          </cell>
          <cell r="B3118" t="str">
            <v>PL</v>
          </cell>
          <cell r="C3118" t="str">
            <v>SSH</v>
          </cell>
          <cell r="D3118" t="str">
            <v>A00</v>
          </cell>
          <cell r="E3118" t="str">
            <v>FTE</v>
          </cell>
          <cell r="F3118" t="str">
            <v>T</v>
          </cell>
          <cell r="G3118" t="str">
            <v>TOTAL</v>
          </cell>
          <cell r="H3118" t="str">
            <v>RSE</v>
          </cell>
          <cell r="J3118" t="str">
            <v>:</v>
          </cell>
          <cell r="K3118" t="str">
            <v>MS</v>
          </cell>
          <cell r="M3118" t="str">
            <v>V</v>
          </cell>
          <cell r="N3118">
            <v>38672.655636574076</v>
          </cell>
          <cell r="O3118" t="str">
            <v>gchateaug</v>
          </cell>
          <cell r="P3118">
            <v>38681.436180555553</v>
          </cell>
        </row>
        <row r="3119">
          <cell r="A3119" t="str">
            <v>1989</v>
          </cell>
          <cell r="B3119" t="str">
            <v>PL</v>
          </cell>
          <cell r="C3119" t="str">
            <v>NSE</v>
          </cell>
          <cell r="D3119" t="str">
            <v>A00</v>
          </cell>
          <cell r="E3119" t="str">
            <v>FTE</v>
          </cell>
          <cell r="F3119" t="str">
            <v>T</v>
          </cell>
          <cell r="G3119" t="str">
            <v>TOTAL</v>
          </cell>
          <cell r="H3119" t="str">
            <v>RSE</v>
          </cell>
          <cell r="J3119" t="str">
            <v>:</v>
          </cell>
          <cell r="K3119" t="str">
            <v>MS</v>
          </cell>
          <cell r="M3119" t="str">
            <v>V</v>
          </cell>
          <cell r="N3119">
            <v>38672.655636574076</v>
          </cell>
          <cell r="O3119" t="str">
            <v>gchateaug</v>
          </cell>
          <cell r="P3119">
            <v>38681.436180555553</v>
          </cell>
        </row>
        <row r="3120">
          <cell r="A3120" t="str">
            <v>1989</v>
          </cell>
          <cell r="B3120" t="str">
            <v>SI</v>
          </cell>
          <cell r="C3120" t="str">
            <v>SSH</v>
          </cell>
          <cell r="D3120" t="str">
            <v>A00</v>
          </cell>
          <cell r="E3120" t="str">
            <v>FTE</v>
          </cell>
          <cell r="F3120" t="str">
            <v>T</v>
          </cell>
          <cell r="G3120" t="str">
            <v>TOTAL</v>
          </cell>
          <cell r="H3120" t="str">
            <v>RSE</v>
          </cell>
          <cell r="J3120" t="str">
            <v>:</v>
          </cell>
          <cell r="K3120" t="str">
            <v>MS</v>
          </cell>
          <cell r="M3120" t="str">
            <v>V</v>
          </cell>
          <cell r="N3120">
            <v>38672.655636574076</v>
          </cell>
          <cell r="O3120" t="str">
            <v>gchateaug</v>
          </cell>
          <cell r="P3120">
            <v>38681.436203703706</v>
          </cell>
        </row>
        <row r="3121">
          <cell r="A3121" t="str">
            <v>2002</v>
          </cell>
          <cell r="B3121" t="str">
            <v>DE</v>
          </cell>
          <cell r="C3121" t="str">
            <v>SSH</v>
          </cell>
          <cell r="D3121" t="str">
            <v>A00</v>
          </cell>
          <cell r="E3121" t="str">
            <v>FTE</v>
          </cell>
          <cell r="F3121" t="str">
            <v>T</v>
          </cell>
          <cell r="G3121" t="str">
            <v>TOTAL</v>
          </cell>
          <cell r="H3121" t="str">
            <v>RSE</v>
          </cell>
          <cell r="J3121" t="str">
            <v>:</v>
          </cell>
          <cell r="K3121" t="str">
            <v>MS</v>
          </cell>
          <cell r="M3121" t="str">
            <v>V</v>
          </cell>
          <cell r="N3121">
            <v>38616.774768518517</v>
          </cell>
          <cell r="O3121" t="str">
            <v>gchateaug</v>
          </cell>
          <cell r="P3121">
            <v>38681.438217592593</v>
          </cell>
          <cell r="Q3121" t="str">
            <v>gchateaug</v>
          </cell>
        </row>
        <row r="3122">
          <cell r="A3122" t="str">
            <v>2003</v>
          </cell>
          <cell r="B3122" t="str">
            <v>DE</v>
          </cell>
          <cell r="C3122" t="str">
            <v>SSH</v>
          </cell>
          <cell r="D3122" t="str">
            <v>A00</v>
          </cell>
          <cell r="E3122" t="str">
            <v>FTE</v>
          </cell>
          <cell r="F3122" t="str">
            <v>T</v>
          </cell>
          <cell r="G3122" t="str">
            <v>TOTAL</v>
          </cell>
          <cell r="H3122" t="str">
            <v>RSE</v>
          </cell>
          <cell r="J3122" t="str">
            <v>:</v>
          </cell>
          <cell r="K3122" t="str">
            <v>MS</v>
          </cell>
          <cell r="M3122" t="str">
            <v>V</v>
          </cell>
          <cell r="N3122">
            <v>38616.774768518517</v>
          </cell>
          <cell r="O3122" t="str">
            <v>gchateaug</v>
          </cell>
          <cell r="P3122">
            <v>38681.438460648147</v>
          </cell>
          <cell r="Q3122" t="str">
            <v>gchateaug</v>
          </cell>
        </row>
        <row r="3123">
          <cell r="A3123" t="str">
            <v>2002</v>
          </cell>
          <cell r="B3123" t="str">
            <v>DE</v>
          </cell>
          <cell r="C3123" t="str">
            <v>NA_SC</v>
          </cell>
          <cell r="D3123" t="str">
            <v>A00</v>
          </cell>
          <cell r="E3123" t="str">
            <v>FTE</v>
          </cell>
          <cell r="F3123" t="str">
            <v>T</v>
          </cell>
          <cell r="G3123" t="str">
            <v>TOTAL</v>
          </cell>
          <cell r="H3123" t="str">
            <v>RSE</v>
          </cell>
          <cell r="J3123" t="str">
            <v>:</v>
          </cell>
          <cell r="K3123" t="str">
            <v>MS</v>
          </cell>
          <cell r="M3123" t="str">
            <v>V</v>
          </cell>
          <cell r="N3123">
            <v>38616.774768518517</v>
          </cell>
          <cell r="O3123" t="str">
            <v>gchateaug</v>
          </cell>
          <cell r="P3123">
            <v>38681.438217592593</v>
          </cell>
          <cell r="Q3123" t="str">
            <v>gchateaug</v>
          </cell>
        </row>
        <row r="3124">
          <cell r="A3124" t="str">
            <v>2003</v>
          </cell>
          <cell r="B3124" t="str">
            <v>DE</v>
          </cell>
          <cell r="C3124" t="str">
            <v>NA_SC</v>
          </cell>
          <cell r="D3124" t="str">
            <v>A00</v>
          </cell>
          <cell r="E3124" t="str">
            <v>FTE</v>
          </cell>
          <cell r="F3124" t="str">
            <v>T</v>
          </cell>
          <cell r="G3124" t="str">
            <v>TOTAL</v>
          </cell>
          <cell r="H3124" t="str">
            <v>RSE</v>
          </cell>
          <cell r="J3124" t="str">
            <v>:</v>
          </cell>
          <cell r="K3124" t="str">
            <v>MS</v>
          </cell>
          <cell r="M3124" t="str">
            <v>V</v>
          </cell>
          <cell r="N3124">
            <v>38616.774768518517</v>
          </cell>
          <cell r="O3124" t="str">
            <v>gchateaug</v>
          </cell>
          <cell r="P3124">
            <v>38681.438460648147</v>
          </cell>
          <cell r="Q3124" t="str">
            <v>gchateaug</v>
          </cell>
        </row>
        <row r="3125">
          <cell r="A3125" t="str">
            <v>2002</v>
          </cell>
          <cell r="B3125" t="str">
            <v>DE</v>
          </cell>
          <cell r="C3125" t="str">
            <v>EN_TE</v>
          </cell>
          <cell r="D3125" t="str">
            <v>A00</v>
          </cell>
          <cell r="E3125" t="str">
            <v>FTE</v>
          </cell>
          <cell r="F3125" t="str">
            <v>T</v>
          </cell>
          <cell r="G3125" t="str">
            <v>TOTAL</v>
          </cell>
          <cell r="H3125" t="str">
            <v>RSE</v>
          </cell>
          <cell r="J3125" t="str">
            <v>:</v>
          </cell>
          <cell r="K3125" t="str">
            <v>MS</v>
          </cell>
          <cell r="M3125" t="str">
            <v>V</v>
          </cell>
          <cell r="N3125">
            <v>38616.774768518517</v>
          </cell>
          <cell r="O3125" t="str">
            <v>gchateaug</v>
          </cell>
          <cell r="P3125">
            <v>38681.438206018516</v>
          </cell>
          <cell r="Q3125" t="str">
            <v>gchateaug</v>
          </cell>
        </row>
        <row r="3126">
          <cell r="A3126" t="str">
            <v>2003</v>
          </cell>
          <cell r="B3126" t="str">
            <v>DE</v>
          </cell>
          <cell r="C3126" t="str">
            <v>EN_TE</v>
          </cell>
          <cell r="D3126" t="str">
            <v>A00</v>
          </cell>
          <cell r="E3126" t="str">
            <v>FTE</v>
          </cell>
          <cell r="F3126" t="str">
            <v>T</v>
          </cell>
          <cell r="G3126" t="str">
            <v>TOTAL</v>
          </cell>
          <cell r="H3126" t="str">
            <v>RSE</v>
          </cell>
          <cell r="J3126" t="str">
            <v>:</v>
          </cell>
          <cell r="K3126" t="str">
            <v>MS</v>
          </cell>
          <cell r="M3126" t="str">
            <v>V</v>
          </cell>
          <cell r="N3126">
            <v>38616.774768518517</v>
          </cell>
          <cell r="O3126" t="str">
            <v>gchateaug</v>
          </cell>
          <cell r="P3126">
            <v>38681.438460648147</v>
          </cell>
          <cell r="Q3126" t="str">
            <v>gchateaug</v>
          </cell>
        </row>
        <row r="3127">
          <cell r="A3127" t="str">
            <v>1987</v>
          </cell>
          <cell r="B3127" t="str">
            <v>PT</v>
          </cell>
          <cell r="C3127" t="str">
            <v>NSE</v>
          </cell>
          <cell r="D3127" t="str">
            <v>A00</v>
          </cell>
          <cell r="E3127" t="str">
            <v>FTE</v>
          </cell>
          <cell r="F3127" t="str">
            <v>T</v>
          </cell>
          <cell r="G3127" t="str">
            <v>TOTAL</v>
          </cell>
          <cell r="H3127" t="str">
            <v>RSE</v>
          </cell>
          <cell r="J3127" t="str">
            <v>:</v>
          </cell>
          <cell r="K3127" t="str">
            <v>MS</v>
          </cell>
          <cell r="M3127" t="str">
            <v>V</v>
          </cell>
          <cell r="N3127">
            <v>38672.655648148146</v>
          </cell>
          <cell r="O3127" t="str">
            <v>gchateaug</v>
          </cell>
          <cell r="P3127">
            <v>38681.436076388891</v>
          </cell>
        </row>
        <row r="3128">
          <cell r="A3128" t="str">
            <v>1987</v>
          </cell>
          <cell r="B3128" t="str">
            <v>CY</v>
          </cell>
          <cell r="C3128" t="str">
            <v>SSH</v>
          </cell>
          <cell r="D3128" t="str">
            <v>A00</v>
          </cell>
          <cell r="E3128" t="str">
            <v>FTE</v>
          </cell>
          <cell r="F3128" t="str">
            <v>T</v>
          </cell>
          <cell r="G3128" t="str">
            <v>TOTAL</v>
          </cell>
          <cell r="H3128" t="str">
            <v>RSE</v>
          </cell>
          <cell r="J3128" t="str">
            <v>:</v>
          </cell>
          <cell r="K3128" t="str">
            <v>MS</v>
          </cell>
          <cell r="M3128" t="str">
            <v>V</v>
          </cell>
          <cell r="N3128">
            <v>38672.655648148146</v>
          </cell>
          <cell r="O3128" t="str">
            <v>gchateaug</v>
          </cell>
          <cell r="P3128">
            <v>38681.436041666668</v>
          </cell>
        </row>
        <row r="3129">
          <cell r="A3129" t="str">
            <v>1987</v>
          </cell>
          <cell r="B3129" t="str">
            <v>CY</v>
          </cell>
          <cell r="C3129" t="str">
            <v>NSE</v>
          </cell>
          <cell r="D3129" t="str">
            <v>A00</v>
          </cell>
          <cell r="E3129" t="str">
            <v>FTE</v>
          </cell>
          <cell r="F3129" t="str">
            <v>T</v>
          </cell>
          <cell r="G3129" t="str">
            <v>TOTAL</v>
          </cell>
          <cell r="H3129" t="str">
            <v>RSE</v>
          </cell>
          <cell r="J3129" t="str">
            <v>:</v>
          </cell>
          <cell r="K3129" t="str">
            <v>MS</v>
          </cell>
          <cell r="M3129" t="str">
            <v>V</v>
          </cell>
          <cell r="N3129">
            <v>38672.655648148146</v>
          </cell>
          <cell r="O3129" t="str">
            <v>gchateaug</v>
          </cell>
          <cell r="P3129">
            <v>38681.436041666668</v>
          </cell>
        </row>
        <row r="3130">
          <cell r="A3130" t="str">
            <v>1987</v>
          </cell>
          <cell r="B3130" t="str">
            <v>CZ</v>
          </cell>
          <cell r="C3130" t="str">
            <v>NSE</v>
          </cell>
          <cell r="D3130" t="str">
            <v>A00</v>
          </cell>
          <cell r="E3130" t="str">
            <v>FTE</v>
          </cell>
          <cell r="F3130" t="str">
            <v>T</v>
          </cell>
          <cell r="G3130" t="str">
            <v>TOTAL</v>
          </cell>
          <cell r="H3130" t="str">
            <v>RSE</v>
          </cell>
          <cell r="J3130" t="str">
            <v>:</v>
          </cell>
          <cell r="K3130" t="str">
            <v>MS</v>
          </cell>
          <cell r="M3130" t="str">
            <v>V</v>
          </cell>
          <cell r="N3130">
            <v>38672.655648148146</v>
          </cell>
          <cell r="O3130" t="str">
            <v>gchateaug</v>
          </cell>
          <cell r="P3130">
            <v>38681.436053240737</v>
          </cell>
        </row>
        <row r="3131">
          <cell r="A3131" t="str">
            <v>1987</v>
          </cell>
          <cell r="B3131" t="str">
            <v>CZ</v>
          </cell>
          <cell r="C3131" t="str">
            <v>SSH</v>
          </cell>
          <cell r="D3131" t="str">
            <v>A00</v>
          </cell>
          <cell r="E3131" t="str">
            <v>FTE</v>
          </cell>
          <cell r="F3131" t="str">
            <v>T</v>
          </cell>
          <cell r="G3131" t="str">
            <v>TOTAL</v>
          </cell>
          <cell r="H3131" t="str">
            <v>RSE</v>
          </cell>
          <cell r="J3131" t="str">
            <v>:</v>
          </cell>
          <cell r="K3131" t="str">
            <v>MS</v>
          </cell>
          <cell r="M3131" t="str">
            <v>V</v>
          </cell>
          <cell r="N3131">
            <v>38672.655648148146</v>
          </cell>
          <cell r="O3131" t="str">
            <v>gchateaug</v>
          </cell>
          <cell r="P3131">
            <v>38681.436053240737</v>
          </cell>
        </row>
        <row r="3132">
          <cell r="A3132" t="str">
            <v>1987</v>
          </cell>
          <cell r="B3132" t="str">
            <v>LT</v>
          </cell>
          <cell r="C3132" t="str">
            <v>SSH</v>
          </cell>
          <cell r="D3132" t="str">
            <v>A00</v>
          </cell>
          <cell r="E3132" t="str">
            <v>FTE</v>
          </cell>
          <cell r="F3132" t="str">
            <v>T</v>
          </cell>
          <cell r="G3132" t="str">
            <v>TOTAL</v>
          </cell>
          <cell r="H3132" t="str">
            <v>RSE</v>
          </cell>
          <cell r="J3132" t="str">
            <v>:</v>
          </cell>
          <cell r="K3132" t="str">
            <v>MS</v>
          </cell>
          <cell r="M3132" t="str">
            <v>V</v>
          </cell>
          <cell r="N3132">
            <v>38672.655648148146</v>
          </cell>
          <cell r="O3132" t="str">
            <v>gchateaug</v>
          </cell>
          <cell r="P3132">
            <v>38681.436064814814</v>
          </cell>
        </row>
        <row r="3133">
          <cell r="A3133" t="str">
            <v>1989</v>
          </cell>
          <cell r="B3133" t="str">
            <v>SI</v>
          </cell>
          <cell r="C3133" t="str">
            <v>NSE</v>
          </cell>
          <cell r="D3133" t="str">
            <v>A00</v>
          </cell>
          <cell r="E3133" t="str">
            <v>FTE</v>
          </cell>
          <cell r="F3133" t="str">
            <v>T</v>
          </cell>
          <cell r="G3133" t="str">
            <v>TOTAL</v>
          </cell>
          <cell r="H3133" t="str">
            <v>RSE</v>
          </cell>
          <cell r="J3133" t="str">
            <v>:</v>
          </cell>
          <cell r="K3133" t="str">
            <v>MS</v>
          </cell>
          <cell r="M3133" t="str">
            <v>V</v>
          </cell>
          <cell r="N3133">
            <v>38672.655636574076</v>
          </cell>
          <cell r="O3133" t="str">
            <v>gchateaug</v>
          </cell>
          <cell r="P3133">
            <v>38681.436192129629</v>
          </cell>
        </row>
        <row r="3134">
          <cell r="A3134" t="str">
            <v>1989</v>
          </cell>
          <cell r="B3134" t="str">
            <v>SK</v>
          </cell>
          <cell r="C3134" t="str">
            <v>SSH</v>
          </cell>
          <cell r="D3134" t="str">
            <v>A00</v>
          </cell>
          <cell r="E3134" t="str">
            <v>FTE</v>
          </cell>
          <cell r="F3134" t="str">
            <v>T</v>
          </cell>
          <cell r="G3134" t="str">
            <v>TOTAL</v>
          </cell>
          <cell r="H3134" t="str">
            <v>RSE</v>
          </cell>
          <cell r="J3134" t="str">
            <v>:</v>
          </cell>
          <cell r="K3134" t="str">
            <v>MS</v>
          </cell>
          <cell r="M3134" t="str">
            <v>V</v>
          </cell>
          <cell r="N3134">
            <v>38672.655636574076</v>
          </cell>
          <cell r="O3134" t="str">
            <v>gchateaug</v>
          </cell>
          <cell r="P3134">
            <v>38681.436203703706</v>
          </cell>
        </row>
        <row r="3135">
          <cell r="A3135" t="str">
            <v>1989</v>
          </cell>
          <cell r="B3135" t="str">
            <v>SK</v>
          </cell>
          <cell r="C3135" t="str">
            <v>NSE</v>
          </cell>
          <cell r="D3135" t="str">
            <v>A00</v>
          </cell>
          <cell r="E3135" t="str">
            <v>FTE</v>
          </cell>
          <cell r="F3135" t="str">
            <v>T</v>
          </cell>
          <cell r="G3135" t="str">
            <v>TOTAL</v>
          </cell>
          <cell r="H3135" t="str">
            <v>RSE</v>
          </cell>
          <cell r="J3135" t="str">
            <v>:</v>
          </cell>
          <cell r="K3135" t="str">
            <v>MS</v>
          </cell>
          <cell r="M3135" t="str">
            <v>V</v>
          </cell>
          <cell r="N3135">
            <v>38672.655636574076</v>
          </cell>
          <cell r="O3135" t="str">
            <v>gchateaug</v>
          </cell>
          <cell r="P3135">
            <v>38681.436203703706</v>
          </cell>
        </row>
        <row r="3136">
          <cell r="A3136" t="str">
            <v>1989</v>
          </cell>
          <cell r="B3136" t="str">
            <v>BG</v>
          </cell>
          <cell r="C3136" t="str">
            <v>SSH</v>
          </cell>
          <cell r="D3136" t="str">
            <v>A00</v>
          </cell>
          <cell r="E3136" t="str">
            <v>FTE</v>
          </cell>
          <cell r="F3136" t="str">
            <v>T</v>
          </cell>
          <cell r="G3136" t="str">
            <v>TOTAL</v>
          </cell>
          <cell r="H3136" t="str">
            <v>RSE</v>
          </cell>
          <cell r="J3136" t="str">
            <v>:</v>
          </cell>
          <cell r="K3136" t="str">
            <v>MS</v>
          </cell>
          <cell r="M3136" t="str">
            <v>V</v>
          </cell>
          <cell r="N3136">
            <v>38672.655636574076</v>
          </cell>
          <cell r="O3136" t="str">
            <v>gchateaug</v>
          </cell>
          <cell r="P3136">
            <v>38681.436145833337</v>
          </cell>
        </row>
        <row r="3137">
          <cell r="A3137" t="str">
            <v>1989</v>
          </cell>
          <cell r="B3137" t="str">
            <v>BG</v>
          </cell>
          <cell r="C3137" t="str">
            <v>NSE</v>
          </cell>
          <cell r="D3137" t="str">
            <v>A00</v>
          </cell>
          <cell r="E3137" t="str">
            <v>FTE</v>
          </cell>
          <cell r="F3137" t="str">
            <v>T</v>
          </cell>
          <cell r="G3137" t="str">
            <v>TOTAL</v>
          </cell>
          <cell r="H3137" t="str">
            <v>RSE</v>
          </cell>
          <cell r="J3137" t="str">
            <v>:</v>
          </cell>
          <cell r="K3137" t="str">
            <v>MS</v>
          </cell>
          <cell r="M3137" t="str">
            <v>V</v>
          </cell>
          <cell r="N3137">
            <v>38672.655636574076</v>
          </cell>
          <cell r="O3137" t="str">
            <v>gchateaug</v>
          </cell>
          <cell r="P3137">
            <v>38681.436145833337</v>
          </cell>
        </row>
        <row r="3138">
          <cell r="A3138" t="str">
            <v>1989</v>
          </cell>
          <cell r="B3138" t="str">
            <v>RO</v>
          </cell>
          <cell r="C3138" t="str">
            <v>SSH</v>
          </cell>
          <cell r="D3138" t="str">
            <v>A00</v>
          </cell>
          <cell r="E3138" t="str">
            <v>FTE</v>
          </cell>
          <cell r="F3138" t="str">
            <v>T</v>
          </cell>
          <cell r="G3138" t="str">
            <v>TOTAL</v>
          </cell>
          <cell r="H3138" t="str">
            <v>RSE</v>
          </cell>
          <cell r="J3138" t="str">
            <v>:</v>
          </cell>
          <cell r="K3138" t="str">
            <v>MS</v>
          </cell>
          <cell r="M3138" t="str">
            <v>V</v>
          </cell>
          <cell r="N3138">
            <v>38672.655636574076</v>
          </cell>
          <cell r="O3138" t="str">
            <v>gchateaug</v>
          </cell>
          <cell r="P3138">
            <v>38681.436192129629</v>
          </cell>
        </row>
        <row r="3139">
          <cell r="A3139" t="str">
            <v>2002</v>
          </cell>
          <cell r="B3139" t="str">
            <v>UK</v>
          </cell>
          <cell r="C3139" t="str">
            <v>NSE</v>
          </cell>
          <cell r="D3139" t="str">
            <v>A00</v>
          </cell>
          <cell r="E3139" t="str">
            <v>FTE</v>
          </cell>
          <cell r="F3139" t="str">
            <v>T</v>
          </cell>
          <cell r="G3139" t="str">
            <v>TOTAL</v>
          </cell>
          <cell r="H3139" t="str">
            <v>RSE</v>
          </cell>
          <cell r="J3139" t="str">
            <v>:</v>
          </cell>
          <cell r="K3139" t="str">
            <v>MS</v>
          </cell>
          <cell r="M3139" t="str">
            <v>V</v>
          </cell>
          <cell r="N3139">
            <v>38616.774756944447</v>
          </cell>
          <cell r="O3139" t="str">
            <v>gchateaug</v>
          </cell>
          <cell r="P3139">
            <v>38681.438449074078</v>
          </cell>
        </row>
        <row r="3140">
          <cell r="A3140" t="str">
            <v>2003</v>
          </cell>
          <cell r="B3140" t="str">
            <v>UK</v>
          </cell>
          <cell r="C3140" t="str">
            <v>NSE</v>
          </cell>
          <cell r="D3140" t="str">
            <v>A00</v>
          </cell>
          <cell r="E3140" t="str">
            <v>FTE</v>
          </cell>
          <cell r="F3140" t="str">
            <v>T</v>
          </cell>
          <cell r="G3140" t="str">
            <v>TOTAL</v>
          </cell>
          <cell r="H3140" t="str">
            <v>RSE</v>
          </cell>
          <cell r="J3140" t="str">
            <v>:</v>
          </cell>
          <cell r="K3140" t="str">
            <v>MS</v>
          </cell>
          <cell r="M3140" t="str">
            <v>V</v>
          </cell>
          <cell r="N3140">
            <v>38616.774756944447</v>
          </cell>
          <cell r="O3140" t="str">
            <v>gchateaug</v>
          </cell>
          <cell r="P3140">
            <v>38681.438472222224</v>
          </cell>
        </row>
        <row r="3141">
          <cell r="A3141" t="str">
            <v>2002</v>
          </cell>
          <cell r="B3141" t="str">
            <v>UK</v>
          </cell>
          <cell r="C3141" t="str">
            <v>SO_SC</v>
          </cell>
          <cell r="D3141" t="str">
            <v>A00</v>
          </cell>
          <cell r="E3141" t="str">
            <v>FTE</v>
          </cell>
          <cell r="F3141" t="str">
            <v>T</v>
          </cell>
          <cell r="G3141" t="str">
            <v>TOTAL</v>
          </cell>
          <cell r="H3141" t="str">
            <v>RSE</v>
          </cell>
          <cell r="J3141" t="str">
            <v>:</v>
          </cell>
          <cell r="K3141" t="str">
            <v>MS</v>
          </cell>
          <cell r="M3141" t="str">
            <v>V</v>
          </cell>
          <cell r="N3141">
            <v>38616.774756944447</v>
          </cell>
          <cell r="O3141" t="str">
            <v>gchateaug</v>
          </cell>
          <cell r="P3141">
            <v>38681.438449074078</v>
          </cell>
        </row>
        <row r="3142">
          <cell r="A3142" t="str">
            <v>2002</v>
          </cell>
          <cell r="B3142" t="str">
            <v>DE</v>
          </cell>
          <cell r="C3142" t="str">
            <v>ME_SC</v>
          </cell>
          <cell r="D3142" t="str">
            <v>A00</v>
          </cell>
          <cell r="E3142" t="str">
            <v>FTE</v>
          </cell>
          <cell r="F3142" t="str">
            <v>T</v>
          </cell>
          <cell r="G3142" t="str">
            <v>TOTAL</v>
          </cell>
          <cell r="H3142" t="str">
            <v>RSE</v>
          </cell>
          <cell r="J3142" t="str">
            <v>:</v>
          </cell>
          <cell r="K3142" t="str">
            <v>MS</v>
          </cell>
          <cell r="M3142" t="str">
            <v>V</v>
          </cell>
          <cell r="N3142">
            <v>38616.774768518517</v>
          </cell>
          <cell r="O3142" t="str">
            <v>gchateaug</v>
          </cell>
          <cell r="P3142">
            <v>38681.438217592593</v>
          </cell>
          <cell r="Q3142" t="str">
            <v>gchateaug</v>
          </cell>
        </row>
        <row r="3143">
          <cell r="A3143" t="str">
            <v>2003</v>
          </cell>
          <cell r="B3143" t="str">
            <v>DE</v>
          </cell>
          <cell r="C3143" t="str">
            <v>ME_SC</v>
          </cell>
          <cell r="D3143" t="str">
            <v>A00</v>
          </cell>
          <cell r="E3143" t="str">
            <v>FTE</v>
          </cell>
          <cell r="F3143" t="str">
            <v>T</v>
          </cell>
          <cell r="G3143" t="str">
            <v>TOTAL</v>
          </cell>
          <cell r="H3143" t="str">
            <v>RSE</v>
          </cell>
          <cell r="J3143" t="str">
            <v>:</v>
          </cell>
          <cell r="K3143" t="str">
            <v>MS</v>
          </cell>
          <cell r="M3143" t="str">
            <v>V</v>
          </cell>
          <cell r="N3143">
            <v>38616.774768518517</v>
          </cell>
          <cell r="O3143" t="str">
            <v>gchateaug</v>
          </cell>
          <cell r="P3143">
            <v>38681.438460648147</v>
          </cell>
          <cell r="Q3143" t="str">
            <v>gchateaug</v>
          </cell>
        </row>
        <row r="3144">
          <cell r="A3144" t="str">
            <v>2002</v>
          </cell>
          <cell r="B3144" t="str">
            <v>DE</v>
          </cell>
          <cell r="C3144" t="str">
            <v>AG_SC</v>
          </cell>
          <cell r="D3144" t="str">
            <v>A00</v>
          </cell>
          <cell r="E3144" t="str">
            <v>FTE</v>
          </cell>
          <cell r="F3144" t="str">
            <v>T</v>
          </cell>
          <cell r="G3144" t="str">
            <v>TOTAL</v>
          </cell>
          <cell r="H3144" t="str">
            <v>RSE</v>
          </cell>
          <cell r="J3144" t="str">
            <v>:</v>
          </cell>
          <cell r="K3144" t="str">
            <v>MS</v>
          </cell>
          <cell r="M3144" t="str">
            <v>V</v>
          </cell>
          <cell r="N3144">
            <v>38616.774768518517</v>
          </cell>
          <cell r="O3144" t="str">
            <v>gchateaug</v>
          </cell>
          <cell r="P3144">
            <v>38681.438206018516</v>
          </cell>
          <cell r="Q3144" t="str">
            <v>gchateaug</v>
          </cell>
        </row>
        <row r="3145">
          <cell r="A3145" t="str">
            <v>2003</v>
          </cell>
          <cell r="B3145" t="str">
            <v>DE</v>
          </cell>
          <cell r="C3145" t="str">
            <v>AG_SC</v>
          </cell>
          <cell r="D3145" t="str">
            <v>A00</v>
          </cell>
          <cell r="E3145" t="str">
            <v>FTE</v>
          </cell>
          <cell r="F3145" t="str">
            <v>T</v>
          </cell>
          <cell r="G3145" t="str">
            <v>TOTAL</v>
          </cell>
          <cell r="H3145" t="str">
            <v>RSE</v>
          </cell>
          <cell r="J3145" t="str">
            <v>:</v>
          </cell>
          <cell r="K3145" t="str">
            <v>MS</v>
          </cell>
          <cell r="M3145" t="str">
            <v>V</v>
          </cell>
          <cell r="N3145">
            <v>38616.774768518517</v>
          </cell>
          <cell r="O3145" t="str">
            <v>gchateaug</v>
          </cell>
          <cell r="P3145">
            <v>38681.438460648147</v>
          </cell>
          <cell r="Q3145" t="str">
            <v>gchateaug</v>
          </cell>
        </row>
        <row r="3146">
          <cell r="A3146" t="str">
            <v>1987</v>
          </cell>
          <cell r="B3146" t="str">
            <v>LT</v>
          </cell>
          <cell r="C3146" t="str">
            <v>NSE</v>
          </cell>
          <cell r="D3146" t="str">
            <v>A00</v>
          </cell>
          <cell r="E3146" t="str">
            <v>FTE</v>
          </cell>
          <cell r="F3146" t="str">
            <v>T</v>
          </cell>
          <cell r="G3146" t="str">
            <v>TOTAL</v>
          </cell>
          <cell r="H3146" t="str">
            <v>RSE</v>
          </cell>
          <cell r="J3146" t="str">
            <v>:</v>
          </cell>
          <cell r="K3146" t="str">
            <v>MS</v>
          </cell>
          <cell r="M3146" t="str">
            <v>V</v>
          </cell>
          <cell r="N3146">
            <v>38672.655648148146</v>
          </cell>
          <cell r="O3146" t="str">
            <v>gchateaug</v>
          </cell>
          <cell r="P3146">
            <v>38681.436064814814</v>
          </cell>
        </row>
        <row r="3147">
          <cell r="A3147" t="str">
            <v>1987</v>
          </cell>
          <cell r="B3147" t="str">
            <v>LV</v>
          </cell>
          <cell r="C3147" t="str">
            <v>NSE</v>
          </cell>
          <cell r="D3147" t="str">
            <v>A00</v>
          </cell>
          <cell r="E3147" t="str">
            <v>FTE</v>
          </cell>
          <cell r="F3147" t="str">
            <v>T</v>
          </cell>
          <cell r="G3147" t="str">
            <v>TOTAL</v>
          </cell>
          <cell r="H3147" t="str">
            <v>RSE</v>
          </cell>
          <cell r="J3147" t="str">
            <v>:</v>
          </cell>
          <cell r="K3147" t="str">
            <v>MS</v>
          </cell>
          <cell r="M3147" t="str">
            <v>V</v>
          </cell>
          <cell r="N3147">
            <v>38672.655659722222</v>
          </cell>
          <cell r="O3147" t="str">
            <v>gchateaug</v>
          </cell>
          <cell r="P3147">
            <v>38681.436076388891</v>
          </cell>
        </row>
        <row r="3148">
          <cell r="A3148" t="str">
            <v>1987</v>
          </cell>
          <cell r="B3148" t="str">
            <v>PL</v>
          </cell>
          <cell r="C3148" t="str">
            <v>NSE</v>
          </cell>
          <cell r="D3148" t="str">
            <v>A00</v>
          </cell>
          <cell r="E3148" t="str">
            <v>FTE</v>
          </cell>
          <cell r="F3148" t="str">
            <v>T</v>
          </cell>
          <cell r="G3148" t="str">
            <v>TOTAL</v>
          </cell>
          <cell r="H3148" t="str">
            <v>RSE</v>
          </cell>
          <cell r="J3148" t="str">
            <v>:</v>
          </cell>
          <cell r="K3148" t="str">
            <v>MS</v>
          </cell>
          <cell r="M3148" t="str">
            <v>V</v>
          </cell>
          <cell r="N3148">
            <v>38672.655659722222</v>
          </cell>
          <cell r="O3148" t="str">
            <v>gchateaug</v>
          </cell>
          <cell r="P3148">
            <v>38681.436076388891</v>
          </cell>
        </row>
        <row r="3149">
          <cell r="A3149" t="str">
            <v>1987</v>
          </cell>
          <cell r="B3149" t="str">
            <v>LV</v>
          </cell>
          <cell r="C3149" t="str">
            <v>SSH</v>
          </cell>
          <cell r="D3149" t="str">
            <v>A00</v>
          </cell>
          <cell r="E3149" t="str">
            <v>FTE</v>
          </cell>
          <cell r="F3149" t="str">
            <v>T</v>
          </cell>
          <cell r="G3149" t="str">
            <v>TOTAL</v>
          </cell>
          <cell r="H3149" t="str">
            <v>RSE</v>
          </cell>
          <cell r="J3149" t="str">
            <v>:</v>
          </cell>
          <cell r="K3149" t="str">
            <v>MS</v>
          </cell>
          <cell r="M3149" t="str">
            <v>V</v>
          </cell>
          <cell r="N3149">
            <v>38672.655659722222</v>
          </cell>
          <cell r="O3149" t="str">
            <v>gchateaug</v>
          </cell>
          <cell r="P3149">
            <v>38681.436076388891</v>
          </cell>
        </row>
        <row r="3150">
          <cell r="A3150" t="str">
            <v>1987</v>
          </cell>
          <cell r="B3150" t="str">
            <v>PL</v>
          </cell>
          <cell r="C3150" t="str">
            <v>SSH</v>
          </cell>
          <cell r="D3150" t="str">
            <v>A00</v>
          </cell>
          <cell r="E3150" t="str">
            <v>FTE</v>
          </cell>
          <cell r="F3150" t="str">
            <v>T</v>
          </cell>
          <cell r="G3150" t="str">
            <v>TOTAL</v>
          </cell>
          <cell r="H3150" t="str">
            <v>RSE</v>
          </cell>
          <cell r="J3150" t="str">
            <v>:</v>
          </cell>
          <cell r="K3150" t="str">
            <v>MS</v>
          </cell>
          <cell r="M3150" t="str">
            <v>V</v>
          </cell>
          <cell r="N3150">
            <v>38672.655659722222</v>
          </cell>
          <cell r="O3150" t="str">
            <v>gchateaug</v>
          </cell>
          <cell r="P3150">
            <v>38681.436076388891</v>
          </cell>
        </row>
        <row r="3151">
          <cell r="A3151" t="str">
            <v>1987</v>
          </cell>
          <cell r="B3151" t="str">
            <v>SI</v>
          </cell>
          <cell r="C3151" t="str">
            <v>SSH</v>
          </cell>
          <cell r="D3151" t="str">
            <v>A00</v>
          </cell>
          <cell r="E3151" t="str">
            <v>FTE</v>
          </cell>
          <cell r="F3151" t="str">
            <v>T</v>
          </cell>
          <cell r="G3151" t="str">
            <v>TOTAL</v>
          </cell>
          <cell r="H3151" t="str">
            <v>RSE</v>
          </cell>
          <cell r="J3151" t="str">
            <v>:</v>
          </cell>
          <cell r="K3151" t="str">
            <v>MS</v>
          </cell>
          <cell r="M3151" t="str">
            <v>V</v>
          </cell>
          <cell r="N3151">
            <v>38672.655659722222</v>
          </cell>
          <cell r="O3151" t="str">
            <v>gchateaug</v>
          </cell>
          <cell r="P3151">
            <v>38681.43608796296</v>
          </cell>
        </row>
        <row r="3152">
          <cell r="A3152" t="str">
            <v>1989</v>
          </cell>
          <cell r="B3152" t="str">
            <v>RO</v>
          </cell>
          <cell r="C3152" t="str">
            <v>NSE</v>
          </cell>
          <cell r="D3152" t="str">
            <v>A00</v>
          </cell>
          <cell r="E3152" t="str">
            <v>FTE</v>
          </cell>
          <cell r="F3152" t="str">
            <v>T</v>
          </cell>
          <cell r="G3152" t="str">
            <v>TOTAL</v>
          </cell>
          <cell r="H3152" t="str">
            <v>RSE</v>
          </cell>
          <cell r="J3152" t="str">
            <v>:</v>
          </cell>
          <cell r="K3152" t="str">
            <v>MS</v>
          </cell>
          <cell r="M3152" t="str">
            <v>V</v>
          </cell>
          <cell r="N3152">
            <v>38672.655636574076</v>
          </cell>
          <cell r="O3152" t="str">
            <v>gchateaug</v>
          </cell>
          <cell r="P3152">
            <v>38681.436192129629</v>
          </cell>
        </row>
        <row r="3153">
          <cell r="A3153" t="str">
            <v>2002</v>
          </cell>
          <cell r="B3153" t="str">
            <v>LV</v>
          </cell>
          <cell r="C3153" t="str">
            <v>NOT_CLAS</v>
          </cell>
          <cell r="D3153" t="str">
            <v>A00</v>
          </cell>
          <cell r="E3153" t="str">
            <v>FTE</v>
          </cell>
          <cell r="F3153" t="str">
            <v>T</v>
          </cell>
          <cell r="G3153" t="str">
            <v>TOTAL</v>
          </cell>
          <cell r="H3153" t="str">
            <v>RSE</v>
          </cell>
          <cell r="J3153" t="str">
            <v>:</v>
          </cell>
          <cell r="K3153" t="str">
            <v>MS</v>
          </cell>
          <cell r="M3153" t="str">
            <v>V</v>
          </cell>
          <cell r="N3153">
            <v>38616.774745370371</v>
          </cell>
          <cell r="O3153" t="str">
            <v>gchateaug</v>
          </cell>
          <cell r="P3153">
            <v>38681.438321759262</v>
          </cell>
        </row>
        <row r="3154">
          <cell r="A3154" t="str">
            <v>2003</v>
          </cell>
          <cell r="B3154" t="str">
            <v>LV</v>
          </cell>
          <cell r="C3154" t="str">
            <v>NOT_CLAS</v>
          </cell>
          <cell r="D3154" t="str">
            <v>A00</v>
          </cell>
          <cell r="E3154" t="str">
            <v>FTE</v>
          </cell>
          <cell r="F3154" t="str">
            <v>T</v>
          </cell>
          <cell r="G3154" t="str">
            <v>TOTAL</v>
          </cell>
          <cell r="H3154" t="str">
            <v>RSE</v>
          </cell>
          <cell r="J3154" t="str">
            <v>:</v>
          </cell>
          <cell r="K3154" t="str">
            <v>MS</v>
          </cell>
          <cell r="M3154" t="str">
            <v>V</v>
          </cell>
          <cell r="N3154">
            <v>38616.774745370371</v>
          </cell>
          <cell r="O3154" t="str">
            <v>gchateaug</v>
          </cell>
          <cell r="P3154">
            <v>38681.438460648147</v>
          </cell>
        </row>
        <row r="3155">
          <cell r="A3155" t="str">
            <v>2003</v>
          </cell>
          <cell r="B3155" t="str">
            <v>UK</v>
          </cell>
          <cell r="C3155" t="str">
            <v>SO_SC</v>
          </cell>
          <cell r="D3155" t="str">
            <v>A00</v>
          </cell>
          <cell r="E3155" t="str">
            <v>FTE</v>
          </cell>
          <cell r="F3155" t="str">
            <v>T</v>
          </cell>
          <cell r="G3155" t="str">
            <v>TOTAL</v>
          </cell>
          <cell r="H3155" t="str">
            <v>RSE</v>
          </cell>
          <cell r="J3155" t="str">
            <v>:</v>
          </cell>
          <cell r="K3155" t="str">
            <v>MS</v>
          </cell>
          <cell r="M3155" t="str">
            <v>V</v>
          </cell>
          <cell r="N3155">
            <v>38616.774756944447</v>
          </cell>
          <cell r="O3155" t="str">
            <v>gchateaug</v>
          </cell>
          <cell r="P3155">
            <v>38681.438472222224</v>
          </cell>
        </row>
        <row r="3156">
          <cell r="A3156" t="str">
            <v>2002</v>
          </cell>
          <cell r="B3156" t="str">
            <v>UK</v>
          </cell>
          <cell r="C3156" t="str">
            <v>HUM</v>
          </cell>
          <cell r="D3156" t="str">
            <v>A00</v>
          </cell>
          <cell r="E3156" t="str">
            <v>FTE</v>
          </cell>
          <cell r="F3156" t="str">
            <v>T</v>
          </cell>
          <cell r="G3156" t="str">
            <v>TOTAL</v>
          </cell>
          <cell r="H3156" t="str">
            <v>RSE</v>
          </cell>
          <cell r="J3156" t="str">
            <v>:</v>
          </cell>
          <cell r="K3156" t="str">
            <v>MS</v>
          </cell>
          <cell r="M3156" t="str">
            <v>V</v>
          </cell>
          <cell r="N3156">
            <v>38616.774756944447</v>
          </cell>
          <cell r="O3156" t="str">
            <v>gchateaug</v>
          </cell>
          <cell r="P3156">
            <v>38681.438449074078</v>
          </cell>
        </row>
        <row r="3157">
          <cell r="A3157" t="str">
            <v>2003</v>
          </cell>
          <cell r="B3157" t="str">
            <v>UK</v>
          </cell>
          <cell r="C3157" t="str">
            <v>HUM</v>
          </cell>
          <cell r="D3157" t="str">
            <v>A00</v>
          </cell>
          <cell r="E3157" t="str">
            <v>FTE</v>
          </cell>
          <cell r="F3157" t="str">
            <v>T</v>
          </cell>
          <cell r="G3157" t="str">
            <v>TOTAL</v>
          </cell>
          <cell r="H3157" t="str">
            <v>RSE</v>
          </cell>
          <cell r="J3157" t="str">
            <v>:</v>
          </cell>
          <cell r="K3157" t="str">
            <v>MS</v>
          </cell>
          <cell r="M3157" t="str">
            <v>V</v>
          </cell>
          <cell r="N3157">
            <v>38616.774756944447</v>
          </cell>
          <cell r="O3157" t="str">
            <v>gchateaug</v>
          </cell>
          <cell r="P3157">
            <v>38681.438472222224</v>
          </cell>
        </row>
        <row r="3158">
          <cell r="A3158" t="str">
            <v>2002</v>
          </cell>
          <cell r="B3158" t="str">
            <v>UK</v>
          </cell>
          <cell r="C3158" t="str">
            <v>SSH</v>
          </cell>
          <cell r="D3158" t="str">
            <v>A00</v>
          </cell>
          <cell r="E3158" t="str">
            <v>FTE</v>
          </cell>
          <cell r="F3158" t="str">
            <v>T</v>
          </cell>
          <cell r="G3158" t="str">
            <v>TOTAL</v>
          </cell>
          <cell r="H3158" t="str">
            <v>RSE</v>
          </cell>
          <cell r="J3158" t="str">
            <v>:</v>
          </cell>
          <cell r="K3158" t="str">
            <v>MS</v>
          </cell>
          <cell r="M3158" t="str">
            <v>V</v>
          </cell>
          <cell r="N3158">
            <v>38616.774756944447</v>
          </cell>
          <cell r="O3158" t="str">
            <v>gchateaug</v>
          </cell>
          <cell r="P3158">
            <v>38681.438449074078</v>
          </cell>
        </row>
        <row r="3159">
          <cell r="A3159" t="str">
            <v>2003</v>
          </cell>
          <cell r="B3159" t="str">
            <v>UK</v>
          </cell>
          <cell r="C3159" t="str">
            <v>SSH</v>
          </cell>
          <cell r="D3159" t="str">
            <v>A00</v>
          </cell>
          <cell r="E3159" t="str">
            <v>FTE</v>
          </cell>
          <cell r="F3159" t="str">
            <v>T</v>
          </cell>
          <cell r="G3159" t="str">
            <v>TOTAL</v>
          </cell>
          <cell r="H3159" t="str">
            <v>RSE</v>
          </cell>
          <cell r="J3159" t="str">
            <v>:</v>
          </cell>
          <cell r="K3159" t="str">
            <v>MS</v>
          </cell>
          <cell r="M3159" t="str">
            <v>V</v>
          </cell>
          <cell r="N3159">
            <v>38616.774756944447</v>
          </cell>
          <cell r="O3159" t="str">
            <v>gchateaug</v>
          </cell>
          <cell r="P3159">
            <v>38681.438472222224</v>
          </cell>
        </row>
        <row r="3160">
          <cell r="A3160" t="str">
            <v>2002</v>
          </cell>
          <cell r="B3160" t="str">
            <v>UK</v>
          </cell>
          <cell r="C3160" t="str">
            <v>NOT_CLAS</v>
          </cell>
          <cell r="D3160" t="str">
            <v>A00</v>
          </cell>
          <cell r="E3160" t="str">
            <v>FTE</v>
          </cell>
          <cell r="F3160" t="str">
            <v>T</v>
          </cell>
          <cell r="G3160" t="str">
            <v>TOTAL</v>
          </cell>
          <cell r="H3160" t="str">
            <v>RSE</v>
          </cell>
          <cell r="J3160" t="str">
            <v>:</v>
          </cell>
          <cell r="K3160" t="str">
            <v>MS</v>
          </cell>
          <cell r="M3160" t="str">
            <v>V</v>
          </cell>
          <cell r="N3160">
            <v>38616.774756944447</v>
          </cell>
          <cell r="O3160" t="str">
            <v>gchateaug</v>
          </cell>
          <cell r="P3160">
            <v>38681.438449074078</v>
          </cell>
        </row>
        <row r="3161">
          <cell r="A3161" t="str">
            <v>2003</v>
          </cell>
          <cell r="B3161" t="str">
            <v>UK</v>
          </cell>
          <cell r="C3161" t="str">
            <v>NOT_CLAS</v>
          </cell>
          <cell r="D3161" t="str">
            <v>A00</v>
          </cell>
          <cell r="E3161" t="str">
            <v>FTE</v>
          </cell>
          <cell r="F3161" t="str">
            <v>T</v>
          </cell>
          <cell r="G3161" t="str">
            <v>TOTAL</v>
          </cell>
          <cell r="H3161" t="str">
            <v>RSE</v>
          </cell>
          <cell r="J3161" t="str">
            <v>:</v>
          </cell>
          <cell r="K3161" t="str">
            <v>MS</v>
          </cell>
          <cell r="M3161" t="str">
            <v>V</v>
          </cell>
          <cell r="N3161">
            <v>38616.774756944447</v>
          </cell>
          <cell r="O3161" t="str">
            <v>gchateaug</v>
          </cell>
          <cell r="P3161">
            <v>38681.438472222224</v>
          </cell>
        </row>
        <row r="3162">
          <cell r="A3162" t="str">
            <v>2002</v>
          </cell>
          <cell r="B3162" t="str">
            <v>UK</v>
          </cell>
          <cell r="C3162" t="str">
            <v>TOTAL</v>
          </cell>
          <cell r="D3162" t="str">
            <v>A00</v>
          </cell>
          <cell r="E3162" t="str">
            <v>FTE</v>
          </cell>
          <cell r="F3162" t="str">
            <v>T</v>
          </cell>
          <cell r="G3162" t="str">
            <v>TOTAL</v>
          </cell>
          <cell r="H3162" t="str">
            <v>RSE</v>
          </cell>
          <cell r="J3162" t="str">
            <v>:</v>
          </cell>
          <cell r="K3162" t="str">
            <v>MS</v>
          </cell>
          <cell r="M3162" t="str">
            <v>V</v>
          </cell>
          <cell r="N3162">
            <v>38616.774756944447</v>
          </cell>
          <cell r="O3162" t="str">
            <v>gchateaug</v>
          </cell>
          <cell r="P3162">
            <v>38681.438449074078</v>
          </cell>
        </row>
        <row r="3163">
          <cell r="A3163" t="str">
            <v>2003</v>
          </cell>
          <cell r="B3163" t="str">
            <v>UK</v>
          </cell>
          <cell r="C3163" t="str">
            <v>TOTAL</v>
          </cell>
          <cell r="D3163" t="str">
            <v>A00</v>
          </cell>
          <cell r="E3163" t="str">
            <v>FTE</v>
          </cell>
          <cell r="F3163" t="str">
            <v>T</v>
          </cell>
          <cell r="G3163" t="str">
            <v>TOTAL</v>
          </cell>
          <cell r="H3163" t="str">
            <v>RSE</v>
          </cell>
          <cell r="J3163" t="str">
            <v>:</v>
          </cell>
          <cell r="K3163" t="str">
            <v>MS</v>
          </cell>
          <cell r="M3163" t="str">
            <v>V</v>
          </cell>
          <cell r="N3163">
            <v>38616.774756944447</v>
          </cell>
          <cell r="O3163" t="str">
            <v>gchateaug</v>
          </cell>
          <cell r="P3163">
            <v>38681.438472222224</v>
          </cell>
        </row>
        <row r="3164">
          <cell r="A3164" t="str">
            <v>2002</v>
          </cell>
          <cell r="B3164" t="str">
            <v>DE</v>
          </cell>
          <cell r="C3164" t="str">
            <v>NSE</v>
          </cell>
          <cell r="D3164" t="str">
            <v>A00</v>
          </cell>
          <cell r="E3164" t="str">
            <v>FTE</v>
          </cell>
          <cell r="F3164" t="str">
            <v>T</v>
          </cell>
          <cell r="G3164" t="str">
            <v>TOTAL</v>
          </cell>
          <cell r="H3164" t="str">
            <v>RSE</v>
          </cell>
          <cell r="J3164" t="str">
            <v>:</v>
          </cell>
          <cell r="K3164" t="str">
            <v>MS</v>
          </cell>
          <cell r="M3164" t="str">
            <v>V</v>
          </cell>
          <cell r="N3164">
            <v>38616.774768518517</v>
          </cell>
          <cell r="O3164" t="str">
            <v>gchateaug</v>
          </cell>
          <cell r="P3164">
            <v>38681.438217592593</v>
          </cell>
          <cell r="Q3164" t="str">
            <v>gchateaug</v>
          </cell>
        </row>
        <row r="3165">
          <cell r="A3165" t="str">
            <v>2002</v>
          </cell>
          <cell r="B3165" t="str">
            <v>HU</v>
          </cell>
          <cell r="C3165" t="str">
            <v>NOT_CLAS</v>
          </cell>
          <cell r="D3165" t="str">
            <v>A00</v>
          </cell>
          <cell r="E3165" t="str">
            <v>FTE</v>
          </cell>
          <cell r="F3165" t="str">
            <v>T</v>
          </cell>
          <cell r="G3165" t="str">
            <v>TOTAL</v>
          </cell>
          <cell r="H3165" t="str">
            <v>RSE</v>
          </cell>
          <cell r="J3165" t="str">
            <v>-</v>
          </cell>
          <cell r="K3165" t="str">
            <v>MS</v>
          </cell>
          <cell r="M3165" t="str">
            <v>V</v>
          </cell>
          <cell r="N3165">
            <v>38616.774780092594</v>
          </cell>
          <cell r="O3165" t="str">
            <v>gchateaug</v>
          </cell>
          <cell r="P3165">
            <v>38681.438287037039</v>
          </cell>
        </row>
        <row r="3166">
          <cell r="A3166" t="str">
            <v>2003</v>
          </cell>
          <cell r="B3166" t="str">
            <v>HU</v>
          </cell>
          <cell r="C3166" t="str">
            <v>NOT_CLAS</v>
          </cell>
          <cell r="D3166" t="str">
            <v>A00</v>
          </cell>
          <cell r="E3166" t="str">
            <v>FTE</v>
          </cell>
          <cell r="F3166" t="str">
            <v>T</v>
          </cell>
          <cell r="G3166" t="str">
            <v>TOTAL</v>
          </cell>
          <cell r="H3166" t="str">
            <v>RSE</v>
          </cell>
          <cell r="J3166" t="str">
            <v>-</v>
          </cell>
          <cell r="K3166" t="str">
            <v>MS</v>
          </cell>
          <cell r="M3166" t="str">
            <v>V</v>
          </cell>
          <cell r="N3166">
            <v>38616.774780092594</v>
          </cell>
          <cell r="O3166" t="str">
            <v>gchateaug</v>
          </cell>
          <cell r="P3166">
            <v>38681.438460648147</v>
          </cell>
        </row>
        <row r="3167">
          <cell r="A3167" t="str">
            <v>1987</v>
          </cell>
          <cell r="B3167" t="str">
            <v>SI</v>
          </cell>
          <cell r="C3167" t="str">
            <v>NSE</v>
          </cell>
          <cell r="D3167" t="str">
            <v>A00</v>
          </cell>
          <cell r="E3167" t="str">
            <v>FTE</v>
          </cell>
          <cell r="F3167" t="str">
            <v>T</v>
          </cell>
          <cell r="G3167" t="str">
            <v>TOTAL</v>
          </cell>
          <cell r="H3167" t="str">
            <v>RSE</v>
          </cell>
          <cell r="J3167" t="str">
            <v>:</v>
          </cell>
          <cell r="K3167" t="str">
            <v>MS</v>
          </cell>
          <cell r="M3167" t="str">
            <v>V</v>
          </cell>
          <cell r="N3167">
            <v>38672.655659722222</v>
          </cell>
          <cell r="O3167" t="str">
            <v>gchateaug</v>
          </cell>
          <cell r="P3167">
            <v>38681.43608796296</v>
          </cell>
        </row>
        <row r="3168">
          <cell r="A3168" t="str">
            <v>1987</v>
          </cell>
          <cell r="B3168" t="str">
            <v>SK</v>
          </cell>
          <cell r="C3168" t="str">
            <v>NSE</v>
          </cell>
          <cell r="D3168" t="str">
            <v>A00</v>
          </cell>
          <cell r="E3168" t="str">
            <v>FTE</v>
          </cell>
          <cell r="F3168" t="str">
            <v>T</v>
          </cell>
          <cell r="G3168" t="str">
            <v>TOTAL</v>
          </cell>
          <cell r="H3168" t="str">
            <v>RSE</v>
          </cell>
          <cell r="J3168" t="str">
            <v>:</v>
          </cell>
          <cell r="K3168" t="str">
            <v>MS</v>
          </cell>
          <cell r="M3168" t="str">
            <v>V</v>
          </cell>
          <cell r="N3168">
            <v>38672.655659722222</v>
          </cell>
          <cell r="O3168" t="str">
            <v>gchateaug</v>
          </cell>
          <cell r="P3168">
            <v>38681.43608796296</v>
          </cell>
        </row>
        <row r="3169">
          <cell r="A3169" t="str">
            <v>1987</v>
          </cell>
          <cell r="B3169" t="str">
            <v>SK</v>
          </cell>
          <cell r="C3169" t="str">
            <v>SSH</v>
          </cell>
          <cell r="D3169" t="str">
            <v>A00</v>
          </cell>
          <cell r="E3169" t="str">
            <v>FTE</v>
          </cell>
          <cell r="F3169" t="str">
            <v>T</v>
          </cell>
          <cell r="G3169" t="str">
            <v>TOTAL</v>
          </cell>
          <cell r="H3169" t="str">
            <v>RSE</v>
          </cell>
          <cell r="J3169" t="str">
            <v>:</v>
          </cell>
          <cell r="K3169" t="str">
            <v>MS</v>
          </cell>
          <cell r="M3169" t="str">
            <v>V</v>
          </cell>
          <cell r="N3169">
            <v>38672.655659722222</v>
          </cell>
          <cell r="O3169" t="str">
            <v>gchateaug</v>
          </cell>
          <cell r="P3169">
            <v>38681.43608796296</v>
          </cell>
        </row>
        <row r="3170">
          <cell r="A3170" t="str">
            <v>1987</v>
          </cell>
          <cell r="B3170" t="str">
            <v>RO</v>
          </cell>
          <cell r="C3170" t="str">
            <v>SSH</v>
          </cell>
          <cell r="D3170" t="str">
            <v>A00</v>
          </cell>
          <cell r="E3170" t="str">
            <v>FTE</v>
          </cell>
          <cell r="F3170" t="str">
            <v>T</v>
          </cell>
          <cell r="G3170" t="str">
            <v>TOTAL</v>
          </cell>
          <cell r="H3170" t="str">
            <v>RSE</v>
          </cell>
          <cell r="J3170" t="str">
            <v>:</v>
          </cell>
          <cell r="K3170" t="str">
            <v>MS</v>
          </cell>
          <cell r="M3170" t="str">
            <v>V</v>
          </cell>
          <cell r="N3170">
            <v>38672.655659722222</v>
          </cell>
          <cell r="O3170" t="str">
            <v>gchateaug</v>
          </cell>
          <cell r="P3170">
            <v>38681.436076388891</v>
          </cell>
        </row>
        <row r="3171">
          <cell r="A3171" t="str">
            <v>1987</v>
          </cell>
          <cell r="B3171" t="str">
            <v>RO</v>
          </cell>
          <cell r="C3171" t="str">
            <v>NSE</v>
          </cell>
          <cell r="D3171" t="str">
            <v>A00</v>
          </cell>
          <cell r="E3171" t="str">
            <v>FTE</v>
          </cell>
          <cell r="F3171" t="str">
            <v>T</v>
          </cell>
          <cell r="G3171" t="str">
            <v>TOTAL</v>
          </cell>
          <cell r="H3171" t="str">
            <v>RSE</v>
          </cell>
          <cell r="J3171" t="str">
            <v>:</v>
          </cell>
          <cell r="K3171" t="str">
            <v>MS</v>
          </cell>
          <cell r="M3171" t="str">
            <v>V</v>
          </cell>
          <cell r="N3171">
            <v>38672.655659722222</v>
          </cell>
          <cell r="O3171" t="str">
            <v>gchateaug</v>
          </cell>
          <cell r="P3171">
            <v>38681.436076388891</v>
          </cell>
        </row>
        <row r="3172">
          <cell r="A3172" t="str">
            <v>1987</v>
          </cell>
          <cell r="B3172" t="str">
            <v>BG</v>
          </cell>
          <cell r="C3172" t="str">
            <v>SSH</v>
          </cell>
          <cell r="D3172" t="str">
            <v>A00</v>
          </cell>
          <cell r="E3172" t="str">
            <v>FTE</v>
          </cell>
          <cell r="F3172" t="str">
            <v>T</v>
          </cell>
          <cell r="G3172" t="str">
            <v>TOTAL</v>
          </cell>
          <cell r="H3172" t="str">
            <v>RSE</v>
          </cell>
          <cell r="J3172" t="str">
            <v>:</v>
          </cell>
          <cell r="K3172" t="str">
            <v>MS</v>
          </cell>
          <cell r="M3172" t="str">
            <v>V</v>
          </cell>
          <cell r="N3172">
            <v>38672.655659722222</v>
          </cell>
          <cell r="O3172" t="str">
            <v>gchateaug</v>
          </cell>
          <cell r="P3172">
            <v>38681.436041666668</v>
          </cell>
        </row>
        <row r="3173">
          <cell r="A3173" t="str">
            <v>1987</v>
          </cell>
          <cell r="B3173" t="str">
            <v>BG</v>
          </cell>
          <cell r="C3173" t="str">
            <v>NSE</v>
          </cell>
          <cell r="D3173" t="str">
            <v>A00</v>
          </cell>
          <cell r="E3173" t="str">
            <v>FTE</v>
          </cell>
          <cell r="F3173" t="str">
            <v>T</v>
          </cell>
          <cell r="G3173" t="str">
            <v>TOTAL</v>
          </cell>
          <cell r="H3173" t="str">
            <v>RSE</v>
          </cell>
          <cell r="J3173" t="str">
            <v>:</v>
          </cell>
          <cell r="K3173" t="str">
            <v>MS</v>
          </cell>
          <cell r="M3173" t="str">
            <v>V</v>
          </cell>
          <cell r="N3173">
            <v>38672.655659722222</v>
          </cell>
          <cell r="O3173" t="str">
            <v>gchateaug</v>
          </cell>
          <cell r="P3173">
            <v>38681.436041666668</v>
          </cell>
        </row>
        <row r="3174">
          <cell r="A3174" t="str">
            <v>2002</v>
          </cell>
          <cell r="B3174" t="str">
            <v>SE</v>
          </cell>
          <cell r="C3174" t="str">
            <v>EN_TE</v>
          </cell>
          <cell r="D3174" t="str">
            <v>A00</v>
          </cell>
          <cell r="E3174" t="str">
            <v>FTE</v>
          </cell>
          <cell r="F3174" t="str">
            <v>T</v>
          </cell>
          <cell r="G3174" t="str">
            <v>TOTAL</v>
          </cell>
          <cell r="H3174" t="str">
            <v>RSE</v>
          </cell>
          <cell r="J3174" t="str">
            <v>:</v>
          </cell>
          <cell r="K3174" t="str">
            <v>MS</v>
          </cell>
          <cell r="M3174" t="str">
            <v>V</v>
          </cell>
          <cell r="N3174">
            <v>38616.774733796294</v>
          </cell>
          <cell r="O3174" t="str">
            <v>gchateaug</v>
          </cell>
          <cell r="P3174">
            <v>38681.438391203701</v>
          </cell>
          <cell r="Q3174" t="str">
            <v>gchateaug</v>
          </cell>
        </row>
        <row r="3175">
          <cell r="A3175" t="str">
            <v>2002</v>
          </cell>
          <cell r="B3175" t="str">
            <v>UK</v>
          </cell>
          <cell r="C3175" t="str">
            <v>NA_SC</v>
          </cell>
          <cell r="D3175" t="str">
            <v>A00</v>
          </cell>
          <cell r="E3175" t="str">
            <v>FTE</v>
          </cell>
          <cell r="F3175" t="str">
            <v>T</v>
          </cell>
          <cell r="G3175" t="str">
            <v>TOTAL</v>
          </cell>
          <cell r="H3175" t="str">
            <v>RSE</v>
          </cell>
          <cell r="J3175" t="str">
            <v>:</v>
          </cell>
          <cell r="K3175" t="str">
            <v>MS</v>
          </cell>
          <cell r="M3175" t="str">
            <v>V</v>
          </cell>
          <cell r="N3175">
            <v>38616.774756944447</v>
          </cell>
          <cell r="O3175" t="str">
            <v>gchateaug</v>
          </cell>
          <cell r="P3175">
            <v>38681.438449074078</v>
          </cell>
        </row>
        <row r="3176">
          <cell r="A3176" t="str">
            <v>2003</v>
          </cell>
          <cell r="B3176" t="str">
            <v>UK</v>
          </cell>
          <cell r="C3176" t="str">
            <v>NA_SC</v>
          </cell>
          <cell r="D3176" t="str">
            <v>A00</v>
          </cell>
          <cell r="E3176" t="str">
            <v>FTE</v>
          </cell>
          <cell r="F3176" t="str">
            <v>T</v>
          </cell>
          <cell r="G3176" t="str">
            <v>TOTAL</v>
          </cell>
          <cell r="H3176" t="str">
            <v>RSE</v>
          </cell>
          <cell r="J3176" t="str">
            <v>:</v>
          </cell>
          <cell r="K3176" t="str">
            <v>MS</v>
          </cell>
          <cell r="M3176" t="str">
            <v>V</v>
          </cell>
          <cell r="N3176">
            <v>38616.774756944447</v>
          </cell>
          <cell r="O3176" t="str">
            <v>gchateaug</v>
          </cell>
          <cell r="P3176">
            <v>38681.438472222224</v>
          </cell>
        </row>
        <row r="3177">
          <cell r="A3177" t="str">
            <v>2002</v>
          </cell>
          <cell r="B3177" t="str">
            <v>UK</v>
          </cell>
          <cell r="C3177" t="str">
            <v>EN_TE</v>
          </cell>
          <cell r="D3177" t="str">
            <v>A00</v>
          </cell>
          <cell r="E3177" t="str">
            <v>FTE</v>
          </cell>
          <cell r="F3177" t="str">
            <v>T</v>
          </cell>
          <cell r="G3177" t="str">
            <v>TOTAL</v>
          </cell>
          <cell r="H3177" t="str">
            <v>RSE</v>
          </cell>
          <cell r="J3177" t="str">
            <v>:</v>
          </cell>
          <cell r="K3177" t="str">
            <v>MS</v>
          </cell>
          <cell r="M3177" t="str">
            <v>V</v>
          </cell>
          <cell r="N3177">
            <v>38616.774756944447</v>
          </cell>
          <cell r="O3177" t="str">
            <v>gchateaug</v>
          </cell>
          <cell r="P3177">
            <v>38681.438449074078</v>
          </cell>
        </row>
        <row r="3178">
          <cell r="A3178" t="str">
            <v>2003</v>
          </cell>
          <cell r="B3178" t="str">
            <v>UK</v>
          </cell>
          <cell r="C3178" t="str">
            <v>EN_TE</v>
          </cell>
          <cell r="D3178" t="str">
            <v>A00</v>
          </cell>
          <cell r="E3178" t="str">
            <v>FTE</v>
          </cell>
          <cell r="F3178" t="str">
            <v>T</v>
          </cell>
          <cell r="G3178" t="str">
            <v>TOTAL</v>
          </cell>
          <cell r="H3178" t="str">
            <v>RSE</v>
          </cell>
          <cell r="J3178" t="str">
            <v>:</v>
          </cell>
          <cell r="K3178" t="str">
            <v>MS</v>
          </cell>
          <cell r="M3178" t="str">
            <v>V</v>
          </cell>
          <cell r="N3178">
            <v>38616.774756944447</v>
          </cell>
          <cell r="O3178" t="str">
            <v>gchateaug</v>
          </cell>
          <cell r="P3178">
            <v>38681.438472222224</v>
          </cell>
        </row>
        <row r="3179">
          <cell r="A3179" t="str">
            <v>2002</v>
          </cell>
          <cell r="B3179" t="str">
            <v>UK</v>
          </cell>
          <cell r="C3179" t="str">
            <v>ME_SC</v>
          </cell>
          <cell r="D3179" t="str">
            <v>A00</v>
          </cell>
          <cell r="E3179" t="str">
            <v>FTE</v>
          </cell>
          <cell r="F3179" t="str">
            <v>T</v>
          </cell>
          <cell r="G3179" t="str">
            <v>TOTAL</v>
          </cell>
          <cell r="H3179" t="str">
            <v>RSE</v>
          </cell>
          <cell r="J3179" t="str">
            <v>:</v>
          </cell>
          <cell r="K3179" t="str">
            <v>MS</v>
          </cell>
          <cell r="M3179" t="str">
            <v>V</v>
          </cell>
          <cell r="N3179">
            <v>38616.774756944447</v>
          </cell>
          <cell r="O3179" t="str">
            <v>gchateaug</v>
          </cell>
          <cell r="P3179">
            <v>38681.438449074078</v>
          </cell>
        </row>
        <row r="3180">
          <cell r="A3180" t="str">
            <v>2003</v>
          </cell>
          <cell r="B3180" t="str">
            <v>UK</v>
          </cell>
          <cell r="C3180" t="str">
            <v>ME_SC</v>
          </cell>
          <cell r="D3180" t="str">
            <v>A00</v>
          </cell>
          <cell r="E3180" t="str">
            <v>FTE</v>
          </cell>
          <cell r="F3180" t="str">
            <v>T</v>
          </cell>
          <cell r="G3180" t="str">
            <v>TOTAL</v>
          </cell>
          <cell r="H3180" t="str">
            <v>RSE</v>
          </cell>
          <cell r="J3180" t="str">
            <v>:</v>
          </cell>
          <cell r="K3180" t="str">
            <v>MS</v>
          </cell>
          <cell r="M3180" t="str">
            <v>V</v>
          </cell>
          <cell r="N3180">
            <v>38616.774756944447</v>
          </cell>
          <cell r="O3180" t="str">
            <v>gchateaug</v>
          </cell>
          <cell r="P3180">
            <v>38681.438472222224</v>
          </cell>
        </row>
        <row r="3181">
          <cell r="A3181" t="str">
            <v>2002</v>
          </cell>
          <cell r="B3181" t="str">
            <v>UK</v>
          </cell>
          <cell r="C3181" t="str">
            <v>AG_SC</v>
          </cell>
          <cell r="D3181" t="str">
            <v>A00</v>
          </cell>
          <cell r="E3181" t="str">
            <v>FTE</v>
          </cell>
          <cell r="F3181" t="str">
            <v>T</v>
          </cell>
          <cell r="G3181" t="str">
            <v>TOTAL</v>
          </cell>
          <cell r="H3181" t="str">
            <v>RSE</v>
          </cell>
          <cell r="J3181" t="str">
            <v>:</v>
          </cell>
          <cell r="K3181" t="str">
            <v>MS</v>
          </cell>
          <cell r="M3181" t="str">
            <v>V</v>
          </cell>
          <cell r="N3181">
            <v>38616.774756944447</v>
          </cell>
          <cell r="O3181" t="str">
            <v>gchateaug</v>
          </cell>
          <cell r="P3181">
            <v>38681.438449074078</v>
          </cell>
        </row>
        <row r="3182">
          <cell r="A3182" t="str">
            <v>2003</v>
          </cell>
          <cell r="B3182" t="str">
            <v>DE</v>
          </cell>
          <cell r="C3182" t="str">
            <v>NSE</v>
          </cell>
          <cell r="D3182" t="str">
            <v>A00</v>
          </cell>
          <cell r="E3182" t="str">
            <v>FTE</v>
          </cell>
          <cell r="F3182" t="str">
            <v>T</v>
          </cell>
          <cell r="G3182" t="str">
            <v>TOTAL</v>
          </cell>
          <cell r="H3182" t="str">
            <v>RSE</v>
          </cell>
          <cell r="J3182" t="str">
            <v>:</v>
          </cell>
          <cell r="K3182" t="str">
            <v>MS</v>
          </cell>
          <cell r="M3182" t="str">
            <v>V</v>
          </cell>
          <cell r="N3182">
            <v>38616.774768518517</v>
          </cell>
          <cell r="O3182" t="str">
            <v>gchateaug</v>
          </cell>
          <cell r="P3182">
            <v>38681.438460648147</v>
          </cell>
          <cell r="Q3182" t="str">
            <v>gchateaug</v>
          </cell>
        </row>
        <row r="3183">
          <cell r="A3183" t="str">
            <v>2002</v>
          </cell>
          <cell r="B3183" t="str">
            <v>DE</v>
          </cell>
          <cell r="C3183" t="str">
            <v>SO_SC</v>
          </cell>
          <cell r="D3183" t="str">
            <v>A00</v>
          </cell>
          <cell r="E3183" t="str">
            <v>FTE</v>
          </cell>
          <cell r="F3183" t="str">
            <v>T</v>
          </cell>
          <cell r="G3183" t="str">
            <v>TOTAL</v>
          </cell>
          <cell r="H3183" t="str">
            <v>RSE</v>
          </cell>
          <cell r="J3183" t="str">
            <v>:</v>
          </cell>
          <cell r="K3183" t="str">
            <v>MS</v>
          </cell>
          <cell r="M3183" t="str">
            <v>V</v>
          </cell>
          <cell r="N3183">
            <v>38616.774768518517</v>
          </cell>
          <cell r="O3183" t="str">
            <v>gchateaug</v>
          </cell>
          <cell r="P3183">
            <v>38681.438217592593</v>
          </cell>
          <cell r="Q3183" t="str">
            <v>gchateaug</v>
          </cell>
        </row>
        <row r="3184">
          <cell r="A3184" t="str">
            <v>2003</v>
          </cell>
          <cell r="B3184" t="str">
            <v>DE</v>
          </cell>
          <cell r="C3184" t="str">
            <v>SO_SC</v>
          </cell>
          <cell r="D3184" t="str">
            <v>A00</v>
          </cell>
          <cell r="E3184" t="str">
            <v>FTE</v>
          </cell>
          <cell r="F3184" t="str">
            <v>T</v>
          </cell>
          <cell r="G3184" t="str">
            <v>TOTAL</v>
          </cell>
          <cell r="H3184" t="str">
            <v>RSE</v>
          </cell>
          <cell r="J3184" t="str">
            <v>:</v>
          </cell>
          <cell r="K3184" t="str">
            <v>MS</v>
          </cell>
          <cell r="M3184" t="str">
            <v>V</v>
          </cell>
          <cell r="N3184">
            <v>38616.774768518517</v>
          </cell>
          <cell r="O3184" t="str">
            <v>gchateaug</v>
          </cell>
          <cell r="P3184">
            <v>38681.438460648147</v>
          </cell>
          <cell r="Q3184" t="str">
            <v>gchateaug</v>
          </cell>
        </row>
        <row r="3185">
          <cell r="A3185" t="str">
            <v>2002</v>
          </cell>
          <cell r="B3185" t="str">
            <v>DE</v>
          </cell>
          <cell r="C3185" t="str">
            <v>NOT_CLAS</v>
          </cell>
          <cell r="D3185" t="str">
            <v>A00</v>
          </cell>
          <cell r="E3185" t="str">
            <v>FTE</v>
          </cell>
          <cell r="F3185" t="str">
            <v>T</v>
          </cell>
          <cell r="G3185" t="str">
            <v>TOTAL</v>
          </cell>
          <cell r="H3185" t="str">
            <v>RSE</v>
          </cell>
          <cell r="J3185" t="str">
            <v>:</v>
          </cell>
          <cell r="K3185" t="str">
            <v>MS</v>
          </cell>
          <cell r="M3185" t="str">
            <v>V</v>
          </cell>
          <cell r="N3185">
            <v>38616.774768518517</v>
          </cell>
          <cell r="O3185" t="str">
            <v>gchateaug</v>
          </cell>
          <cell r="P3185">
            <v>38681.438217592593</v>
          </cell>
          <cell r="Q3185" t="str">
            <v>gchateaug</v>
          </cell>
        </row>
        <row r="3186">
          <cell r="A3186" t="str">
            <v>2003</v>
          </cell>
          <cell r="B3186" t="str">
            <v>DE</v>
          </cell>
          <cell r="C3186" t="str">
            <v>NOT_CLAS</v>
          </cell>
          <cell r="D3186" t="str">
            <v>A00</v>
          </cell>
          <cell r="E3186" t="str">
            <v>FTE</v>
          </cell>
          <cell r="F3186" t="str">
            <v>T</v>
          </cell>
          <cell r="G3186" t="str">
            <v>TOTAL</v>
          </cell>
          <cell r="H3186" t="str">
            <v>RSE</v>
          </cell>
          <cell r="J3186" t="str">
            <v>:</v>
          </cell>
          <cell r="K3186" t="str">
            <v>MS</v>
          </cell>
          <cell r="M3186" t="str">
            <v>V</v>
          </cell>
          <cell r="N3186">
            <v>38616.774768518517</v>
          </cell>
          <cell r="O3186" t="str">
            <v>gchateaug</v>
          </cell>
          <cell r="P3186">
            <v>38681.438460648147</v>
          </cell>
          <cell r="Q3186" t="str">
            <v>gchateaug</v>
          </cell>
        </row>
        <row r="3187">
          <cell r="A3187" t="str">
            <v>2002</v>
          </cell>
          <cell r="B3187" t="str">
            <v>DE</v>
          </cell>
          <cell r="C3187" t="str">
            <v>HUM</v>
          </cell>
          <cell r="D3187" t="str">
            <v>A00</v>
          </cell>
          <cell r="E3187" t="str">
            <v>FTE</v>
          </cell>
          <cell r="F3187" t="str">
            <v>T</v>
          </cell>
          <cell r="G3187" t="str">
            <v>TOTAL</v>
          </cell>
          <cell r="H3187" t="str">
            <v>RSE</v>
          </cell>
          <cell r="J3187" t="str">
            <v>:</v>
          </cell>
          <cell r="K3187" t="str">
            <v>MS</v>
          </cell>
          <cell r="M3187" t="str">
            <v>V</v>
          </cell>
          <cell r="N3187">
            <v>38616.774768518517</v>
          </cell>
          <cell r="O3187" t="str">
            <v>gchateaug</v>
          </cell>
          <cell r="P3187">
            <v>38681.438206018516</v>
          </cell>
          <cell r="Q3187" t="str">
            <v>gchateaug</v>
          </cell>
        </row>
        <row r="3188">
          <cell r="A3188" t="str">
            <v>2003</v>
          </cell>
          <cell r="B3188" t="str">
            <v>DE</v>
          </cell>
          <cell r="C3188" t="str">
            <v>HUM</v>
          </cell>
          <cell r="D3188" t="str">
            <v>A00</v>
          </cell>
          <cell r="E3188" t="str">
            <v>FTE</v>
          </cell>
          <cell r="F3188" t="str">
            <v>T</v>
          </cell>
          <cell r="G3188" t="str">
            <v>TOTAL</v>
          </cell>
          <cell r="H3188" t="str">
            <v>RSE</v>
          </cell>
          <cell r="J3188" t="str">
            <v>:</v>
          </cell>
          <cell r="K3188" t="str">
            <v>MS</v>
          </cell>
          <cell r="M3188" t="str">
            <v>V</v>
          </cell>
          <cell r="N3188">
            <v>38616.774768518517</v>
          </cell>
          <cell r="O3188" t="str">
            <v>gchateaug</v>
          </cell>
          <cell r="P3188">
            <v>38681.438460648147</v>
          </cell>
          <cell r="Q3188" t="str">
            <v>gchateaug</v>
          </cell>
        </row>
        <row r="3189">
          <cell r="A3189" t="str">
            <v>2002</v>
          </cell>
          <cell r="B3189" t="str">
            <v>SE</v>
          </cell>
          <cell r="C3189" t="str">
            <v>ME_SC</v>
          </cell>
          <cell r="D3189" t="str">
            <v>A00</v>
          </cell>
          <cell r="E3189" t="str">
            <v>FTE</v>
          </cell>
          <cell r="F3189" t="str">
            <v>T</v>
          </cell>
          <cell r="G3189" t="str">
            <v>TOTAL</v>
          </cell>
          <cell r="H3189" t="str">
            <v>RSE</v>
          </cell>
          <cell r="J3189" t="str">
            <v>:</v>
          </cell>
          <cell r="K3189" t="str">
            <v>MS</v>
          </cell>
          <cell r="M3189" t="str">
            <v>V</v>
          </cell>
          <cell r="N3189">
            <v>38616.774733796294</v>
          </cell>
          <cell r="O3189" t="str">
            <v>gchateaug</v>
          </cell>
          <cell r="P3189">
            <v>38681.438391203701</v>
          </cell>
          <cell r="Q3189" t="str">
            <v>gchateaug</v>
          </cell>
        </row>
        <row r="3190">
          <cell r="A3190" t="str">
            <v>2002</v>
          </cell>
          <cell r="B3190" t="str">
            <v>SE</v>
          </cell>
          <cell r="C3190" t="str">
            <v>AG_SC</v>
          </cell>
          <cell r="D3190" t="str">
            <v>A00</v>
          </cell>
          <cell r="E3190" t="str">
            <v>FTE</v>
          </cell>
          <cell r="F3190" t="str">
            <v>T</v>
          </cell>
          <cell r="G3190" t="str">
            <v>TOTAL</v>
          </cell>
          <cell r="H3190" t="str">
            <v>RSE</v>
          </cell>
          <cell r="J3190" t="str">
            <v>:</v>
          </cell>
          <cell r="K3190" t="str">
            <v>MS</v>
          </cell>
          <cell r="M3190" t="str">
            <v>V</v>
          </cell>
          <cell r="N3190">
            <v>38616.774733796294</v>
          </cell>
          <cell r="O3190" t="str">
            <v>gchateaug</v>
          </cell>
          <cell r="P3190">
            <v>38681.438391203701</v>
          </cell>
          <cell r="Q3190" t="str">
            <v>gchateaug</v>
          </cell>
        </row>
        <row r="3191">
          <cell r="A3191" t="str">
            <v>2002</v>
          </cell>
          <cell r="B3191" t="str">
            <v>SE</v>
          </cell>
          <cell r="C3191" t="str">
            <v>NSE</v>
          </cell>
          <cell r="D3191" t="str">
            <v>A00</v>
          </cell>
          <cell r="E3191" t="str">
            <v>FTE</v>
          </cell>
          <cell r="F3191" t="str">
            <v>T</v>
          </cell>
          <cell r="G3191" t="str">
            <v>TOTAL</v>
          </cell>
          <cell r="H3191" t="str">
            <v>RSE</v>
          </cell>
          <cell r="J3191" t="str">
            <v>:</v>
          </cell>
          <cell r="K3191" t="str">
            <v>MS</v>
          </cell>
          <cell r="M3191" t="str">
            <v>V</v>
          </cell>
          <cell r="N3191">
            <v>38616.774733796294</v>
          </cell>
          <cell r="O3191" t="str">
            <v>gchateaug</v>
          </cell>
          <cell r="P3191">
            <v>38681.438391203701</v>
          </cell>
          <cell r="Q3191" t="str">
            <v>gchateaug</v>
          </cell>
        </row>
        <row r="3192">
          <cell r="A3192" t="str">
            <v>2003</v>
          </cell>
          <cell r="B3192" t="str">
            <v>NO</v>
          </cell>
          <cell r="C3192" t="str">
            <v>SO_SC</v>
          </cell>
          <cell r="D3192" t="str">
            <v>A00</v>
          </cell>
          <cell r="E3192" t="str">
            <v>FTE</v>
          </cell>
          <cell r="F3192" t="str">
            <v>T</v>
          </cell>
          <cell r="G3192" t="str">
            <v>TOTAL</v>
          </cell>
          <cell r="H3192" t="str">
            <v>RSE</v>
          </cell>
          <cell r="J3192" t="str">
            <v>:</v>
          </cell>
          <cell r="K3192" t="str">
            <v>MS</v>
          </cell>
          <cell r="M3192" t="str">
            <v>V</v>
          </cell>
          <cell r="N3192">
            <v>38616.774745370371</v>
          </cell>
          <cell r="O3192" t="str">
            <v>gchateaug</v>
          </cell>
          <cell r="P3192">
            <v>38681.438460648147</v>
          </cell>
        </row>
        <row r="3193">
          <cell r="A3193" t="str">
            <v>2003</v>
          </cell>
          <cell r="B3193" t="str">
            <v>NO</v>
          </cell>
          <cell r="C3193" t="str">
            <v>HUM</v>
          </cell>
          <cell r="D3193" t="str">
            <v>A00</v>
          </cell>
          <cell r="E3193" t="str">
            <v>FTE</v>
          </cell>
          <cell r="F3193" t="str">
            <v>T</v>
          </cell>
          <cell r="G3193" t="str">
            <v>TOTAL</v>
          </cell>
          <cell r="H3193" t="str">
            <v>RSE</v>
          </cell>
          <cell r="J3193" t="str">
            <v>:</v>
          </cell>
          <cell r="K3193" t="str">
            <v>MS</v>
          </cell>
          <cell r="M3193" t="str">
            <v>V</v>
          </cell>
          <cell r="N3193">
            <v>38616.774745370371</v>
          </cell>
          <cell r="O3193" t="str">
            <v>gchateaug</v>
          </cell>
          <cell r="P3193">
            <v>38681.438460648147</v>
          </cell>
        </row>
        <row r="3194">
          <cell r="A3194" t="str">
            <v>2003</v>
          </cell>
          <cell r="B3194" t="str">
            <v>UK</v>
          </cell>
          <cell r="C3194" t="str">
            <v>AG_SC</v>
          </cell>
          <cell r="D3194" t="str">
            <v>A00</v>
          </cell>
          <cell r="E3194" t="str">
            <v>FTE</v>
          </cell>
          <cell r="F3194" t="str">
            <v>T</v>
          </cell>
          <cell r="G3194" t="str">
            <v>TOTAL</v>
          </cell>
          <cell r="H3194" t="str">
            <v>RSE</v>
          </cell>
          <cell r="J3194" t="str">
            <v>:</v>
          </cell>
          <cell r="K3194" t="str">
            <v>MS</v>
          </cell>
          <cell r="M3194" t="str">
            <v>V</v>
          </cell>
          <cell r="N3194">
            <v>38616.774756944447</v>
          </cell>
          <cell r="O3194" t="str">
            <v>gchateaug</v>
          </cell>
          <cell r="P3194">
            <v>38681.438472222224</v>
          </cell>
        </row>
        <row r="3195">
          <cell r="A3195" t="str">
            <v>1988</v>
          </cell>
          <cell r="B3195" t="str">
            <v>PT</v>
          </cell>
          <cell r="C3195" t="str">
            <v>NSE</v>
          </cell>
          <cell r="D3195" t="str">
            <v>A00</v>
          </cell>
          <cell r="E3195" t="str">
            <v>FTE</v>
          </cell>
          <cell r="F3195" t="str">
            <v>T</v>
          </cell>
          <cell r="G3195" t="str">
            <v>TOTAL</v>
          </cell>
          <cell r="H3195" t="str">
            <v>RSE</v>
          </cell>
          <cell r="J3195" t="str">
            <v>:</v>
          </cell>
          <cell r="K3195" t="str">
            <v>MS</v>
          </cell>
          <cell r="M3195" t="str">
            <v>V</v>
          </cell>
          <cell r="N3195">
            <v>38672.655648148146</v>
          </cell>
          <cell r="O3195" t="str">
            <v>gchateaug</v>
          </cell>
          <cell r="P3195">
            <v>38681.43613425926</v>
          </cell>
        </row>
        <row r="3196">
          <cell r="A3196" t="str">
            <v>1988</v>
          </cell>
          <cell r="B3196" t="str">
            <v>PT</v>
          </cell>
          <cell r="C3196" t="str">
            <v>SSH</v>
          </cell>
          <cell r="D3196" t="str">
            <v>A00</v>
          </cell>
          <cell r="E3196" t="str">
            <v>FTE</v>
          </cell>
          <cell r="F3196" t="str">
            <v>T</v>
          </cell>
          <cell r="G3196" t="str">
            <v>TOTAL</v>
          </cell>
          <cell r="H3196" t="str">
            <v>RSE</v>
          </cell>
          <cell r="J3196" t="str">
            <v>:</v>
          </cell>
          <cell r="K3196" t="str">
            <v>MS</v>
          </cell>
          <cell r="M3196" t="str">
            <v>V</v>
          </cell>
          <cell r="N3196">
            <v>38672.655648148146</v>
          </cell>
          <cell r="O3196" t="str">
            <v>gchateaug</v>
          </cell>
          <cell r="P3196">
            <v>38681.43613425926</v>
          </cell>
        </row>
        <row r="3197">
          <cell r="A3197" t="str">
            <v>1988</v>
          </cell>
          <cell r="B3197" t="str">
            <v>CY</v>
          </cell>
          <cell r="C3197" t="str">
            <v>SSH</v>
          </cell>
          <cell r="D3197" t="str">
            <v>A00</v>
          </cell>
          <cell r="E3197" t="str">
            <v>FTE</v>
          </cell>
          <cell r="F3197" t="str">
            <v>T</v>
          </cell>
          <cell r="G3197" t="str">
            <v>TOTAL</v>
          </cell>
          <cell r="H3197" t="str">
            <v>RSE</v>
          </cell>
          <cell r="J3197" t="str">
            <v>:</v>
          </cell>
          <cell r="K3197" t="str">
            <v>MS</v>
          </cell>
          <cell r="M3197" t="str">
            <v>V</v>
          </cell>
          <cell r="N3197">
            <v>38672.655648148146</v>
          </cell>
          <cell r="O3197" t="str">
            <v>gchateaug</v>
          </cell>
          <cell r="P3197">
            <v>38681.436099537037</v>
          </cell>
        </row>
        <row r="3198">
          <cell r="A3198" t="str">
            <v>1988</v>
          </cell>
          <cell r="B3198" t="str">
            <v>CZ</v>
          </cell>
          <cell r="C3198" t="str">
            <v>NSE</v>
          </cell>
          <cell r="D3198" t="str">
            <v>A00</v>
          </cell>
          <cell r="E3198" t="str">
            <v>FTE</v>
          </cell>
          <cell r="F3198" t="str">
            <v>T</v>
          </cell>
          <cell r="G3198" t="str">
            <v>TOTAL</v>
          </cell>
          <cell r="H3198" t="str">
            <v>RSE</v>
          </cell>
          <cell r="J3198" t="str">
            <v>:</v>
          </cell>
          <cell r="K3198" t="str">
            <v>MS</v>
          </cell>
          <cell r="M3198" t="str">
            <v>V</v>
          </cell>
          <cell r="N3198">
            <v>38672.655648148146</v>
          </cell>
          <cell r="O3198" t="str">
            <v>gchateaug</v>
          </cell>
          <cell r="P3198">
            <v>38681.436099537037</v>
          </cell>
        </row>
        <row r="3199">
          <cell r="A3199" t="str">
            <v>2002</v>
          </cell>
          <cell r="B3199" t="str">
            <v>SE</v>
          </cell>
          <cell r="C3199" t="str">
            <v>SO_SC</v>
          </cell>
          <cell r="D3199" t="str">
            <v>A00</v>
          </cell>
          <cell r="E3199" t="str">
            <v>FTE</v>
          </cell>
          <cell r="F3199" t="str">
            <v>T</v>
          </cell>
          <cell r="G3199" t="str">
            <v>TOTAL</v>
          </cell>
          <cell r="H3199" t="str">
            <v>RSE</v>
          </cell>
          <cell r="J3199" t="str">
            <v>:</v>
          </cell>
          <cell r="K3199" t="str">
            <v>MS</v>
          </cell>
          <cell r="M3199" t="str">
            <v>V</v>
          </cell>
          <cell r="N3199">
            <v>38616.774733796294</v>
          </cell>
          <cell r="O3199" t="str">
            <v>gchateaug</v>
          </cell>
          <cell r="P3199">
            <v>38681.438391203701</v>
          </cell>
          <cell r="Q3199" t="str">
            <v>gchateaug</v>
          </cell>
        </row>
        <row r="3200">
          <cell r="A3200" t="str">
            <v>2002</v>
          </cell>
          <cell r="B3200" t="str">
            <v>SE</v>
          </cell>
          <cell r="C3200" t="str">
            <v>HUM</v>
          </cell>
          <cell r="D3200" t="str">
            <v>A00</v>
          </cell>
          <cell r="E3200" t="str">
            <v>FTE</v>
          </cell>
          <cell r="F3200" t="str">
            <v>T</v>
          </cell>
          <cell r="G3200" t="str">
            <v>TOTAL</v>
          </cell>
          <cell r="H3200" t="str">
            <v>RSE</v>
          </cell>
          <cell r="J3200" t="str">
            <v>:</v>
          </cell>
          <cell r="K3200" t="str">
            <v>MS</v>
          </cell>
          <cell r="M3200" t="str">
            <v>V</v>
          </cell>
          <cell r="N3200">
            <v>38616.774733796294</v>
          </cell>
          <cell r="O3200" t="str">
            <v>gchateaug</v>
          </cell>
          <cell r="P3200">
            <v>38681.438391203701</v>
          </cell>
          <cell r="Q3200" t="str">
            <v>gchateaug</v>
          </cell>
        </row>
        <row r="3201">
          <cell r="A3201" t="str">
            <v>2002</v>
          </cell>
          <cell r="B3201" t="str">
            <v>SE</v>
          </cell>
          <cell r="C3201" t="str">
            <v>SSH</v>
          </cell>
          <cell r="D3201" t="str">
            <v>A00</v>
          </cell>
          <cell r="E3201" t="str">
            <v>FTE</v>
          </cell>
          <cell r="F3201" t="str">
            <v>T</v>
          </cell>
          <cell r="G3201" t="str">
            <v>TOTAL</v>
          </cell>
          <cell r="H3201" t="str">
            <v>RSE</v>
          </cell>
          <cell r="J3201" t="str">
            <v>:</v>
          </cell>
          <cell r="K3201" t="str">
            <v>MS</v>
          </cell>
          <cell r="M3201" t="str">
            <v>V</v>
          </cell>
          <cell r="N3201">
            <v>38616.774733796294</v>
          </cell>
          <cell r="O3201" t="str">
            <v>gchateaug</v>
          </cell>
          <cell r="P3201">
            <v>38681.438391203701</v>
          </cell>
          <cell r="Q3201" t="str">
            <v>gchateaug</v>
          </cell>
        </row>
        <row r="3202">
          <cell r="A3202" t="str">
            <v>2003</v>
          </cell>
          <cell r="B3202" t="str">
            <v>NO</v>
          </cell>
          <cell r="C3202" t="str">
            <v>NOT_CLAS</v>
          </cell>
          <cell r="D3202" t="str">
            <v>A00</v>
          </cell>
          <cell r="E3202" t="str">
            <v>FTE</v>
          </cell>
          <cell r="F3202" t="str">
            <v>T</v>
          </cell>
          <cell r="G3202" t="str">
            <v>TOTAL</v>
          </cell>
          <cell r="H3202" t="str">
            <v>RSE</v>
          </cell>
          <cell r="J3202" t="str">
            <v>:</v>
          </cell>
          <cell r="K3202" t="str">
            <v>MS</v>
          </cell>
          <cell r="M3202" t="str">
            <v>V</v>
          </cell>
          <cell r="N3202">
            <v>38616.774745370371</v>
          </cell>
          <cell r="O3202" t="str">
            <v>gchateaug</v>
          </cell>
          <cell r="P3202">
            <v>38681.438460648147</v>
          </cell>
        </row>
        <row r="3203">
          <cell r="A3203" t="str">
            <v>1986</v>
          </cell>
          <cell r="B3203" t="str">
            <v>PT</v>
          </cell>
          <cell r="C3203" t="str">
            <v>NSE</v>
          </cell>
          <cell r="D3203" t="str">
            <v>A00</v>
          </cell>
          <cell r="E3203" t="str">
            <v>FTE</v>
          </cell>
          <cell r="F3203" t="str">
            <v>T</v>
          </cell>
          <cell r="G3203" t="str">
            <v>TOTAL</v>
          </cell>
          <cell r="H3203" t="str">
            <v>RSE</v>
          </cell>
          <cell r="J3203" t="str">
            <v>:</v>
          </cell>
          <cell r="K3203" t="str">
            <v>MS</v>
          </cell>
          <cell r="M3203" t="str">
            <v>V</v>
          </cell>
          <cell r="N3203">
            <v>38672.655659722222</v>
          </cell>
          <cell r="O3203" t="str">
            <v>gchateaug</v>
          </cell>
          <cell r="P3203">
            <v>38681.436030092591</v>
          </cell>
        </row>
        <row r="3204">
          <cell r="A3204" t="str">
            <v>1986</v>
          </cell>
          <cell r="B3204" t="str">
            <v>PT</v>
          </cell>
          <cell r="C3204" t="str">
            <v>SSH</v>
          </cell>
          <cell r="D3204" t="str">
            <v>A00</v>
          </cell>
          <cell r="E3204" t="str">
            <v>FTE</v>
          </cell>
          <cell r="F3204" t="str">
            <v>T</v>
          </cell>
          <cell r="G3204" t="str">
            <v>TOTAL</v>
          </cell>
          <cell r="H3204" t="str">
            <v>RSE</v>
          </cell>
          <cell r="J3204" t="str">
            <v>:</v>
          </cell>
          <cell r="K3204" t="str">
            <v>MS</v>
          </cell>
          <cell r="M3204" t="str">
            <v>V</v>
          </cell>
          <cell r="N3204">
            <v>38672.655659722222</v>
          </cell>
          <cell r="O3204" t="str">
            <v>gchateaug</v>
          </cell>
          <cell r="P3204">
            <v>38681.436030092591</v>
          </cell>
        </row>
        <row r="3205">
          <cell r="A3205" t="str">
            <v>1986</v>
          </cell>
          <cell r="B3205" t="str">
            <v>CY</v>
          </cell>
          <cell r="C3205" t="str">
            <v>SSH</v>
          </cell>
          <cell r="D3205" t="str">
            <v>A00</v>
          </cell>
          <cell r="E3205" t="str">
            <v>FTE</v>
          </cell>
          <cell r="F3205" t="str">
            <v>T</v>
          </cell>
          <cell r="G3205" t="str">
            <v>TOTAL</v>
          </cell>
          <cell r="H3205" t="str">
            <v>RSE</v>
          </cell>
          <cell r="J3205" t="str">
            <v>:</v>
          </cell>
          <cell r="K3205" t="str">
            <v>MS</v>
          </cell>
          <cell r="M3205" t="str">
            <v>V</v>
          </cell>
          <cell r="N3205">
            <v>38672.655659722222</v>
          </cell>
          <cell r="O3205" t="str">
            <v>gchateaug</v>
          </cell>
          <cell r="P3205">
            <v>38681.436006944445</v>
          </cell>
        </row>
        <row r="3206">
          <cell r="A3206" t="str">
            <v>1986</v>
          </cell>
          <cell r="B3206" t="str">
            <v>CY</v>
          </cell>
          <cell r="C3206" t="str">
            <v>NSE</v>
          </cell>
          <cell r="D3206" t="str">
            <v>A00</v>
          </cell>
          <cell r="E3206" t="str">
            <v>FTE</v>
          </cell>
          <cell r="F3206" t="str">
            <v>T</v>
          </cell>
          <cell r="G3206" t="str">
            <v>TOTAL</v>
          </cell>
          <cell r="H3206" t="str">
            <v>RSE</v>
          </cell>
          <cell r="J3206" t="str">
            <v>:</v>
          </cell>
          <cell r="K3206" t="str">
            <v>MS</v>
          </cell>
          <cell r="M3206" t="str">
            <v>V</v>
          </cell>
          <cell r="N3206">
            <v>38672.655659722222</v>
          </cell>
          <cell r="O3206" t="str">
            <v>gchateaug</v>
          </cell>
          <cell r="P3206">
            <v>38681.436006944445</v>
          </cell>
        </row>
        <row r="3207">
          <cell r="A3207" t="str">
            <v>1986</v>
          </cell>
          <cell r="B3207" t="str">
            <v>CZ</v>
          </cell>
          <cell r="C3207" t="str">
            <v>SSH</v>
          </cell>
          <cell r="D3207" t="str">
            <v>A00</v>
          </cell>
          <cell r="E3207" t="str">
            <v>FTE</v>
          </cell>
          <cell r="F3207" t="str">
            <v>T</v>
          </cell>
          <cell r="G3207" t="str">
            <v>TOTAL</v>
          </cell>
          <cell r="H3207" t="str">
            <v>RSE</v>
          </cell>
          <cell r="J3207" t="str">
            <v>:</v>
          </cell>
          <cell r="K3207" t="str">
            <v>MS</v>
          </cell>
          <cell r="M3207" t="str">
            <v>V</v>
          </cell>
          <cell r="N3207">
            <v>38672.655659722222</v>
          </cell>
          <cell r="O3207" t="str">
            <v>gchateaug</v>
          </cell>
          <cell r="P3207">
            <v>38681.436006944445</v>
          </cell>
        </row>
        <row r="3208">
          <cell r="A3208" t="str">
            <v>1986</v>
          </cell>
          <cell r="B3208" t="str">
            <v>CZ</v>
          </cell>
          <cell r="C3208" t="str">
            <v>NSE</v>
          </cell>
          <cell r="D3208" t="str">
            <v>A00</v>
          </cell>
          <cell r="E3208" t="str">
            <v>FTE</v>
          </cell>
          <cell r="F3208" t="str">
            <v>T</v>
          </cell>
          <cell r="G3208" t="str">
            <v>TOTAL</v>
          </cell>
          <cell r="H3208" t="str">
            <v>RSE</v>
          </cell>
          <cell r="J3208" t="str">
            <v>:</v>
          </cell>
          <cell r="K3208" t="str">
            <v>MS</v>
          </cell>
          <cell r="M3208" t="str">
            <v>V</v>
          </cell>
          <cell r="N3208">
            <v>38672.655659722222</v>
          </cell>
          <cell r="O3208" t="str">
            <v>gchateaug</v>
          </cell>
          <cell r="P3208">
            <v>38681.436006944445</v>
          </cell>
        </row>
        <row r="3209">
          <cell r="A3209" t="str">
            <v>1988</v>
          </cell>
          <cell r="B3209" t="str">
            <v>CZ</v>
          </cell>
          <cell r="C3209" t="str">
            <v>SSH</v>
          </cell>
          <cell r="D3209" t="str">
            <v>A00</v>
          </cell>
          <cell r="E3209" t="str">
            <v>FTE</v>
          </cell>
          <cell r="F3209" t="str">
            <v>T</v>
          </cell>
          <cell r="G3209" t="str">
            <v>TOTAL</v>
          </cell>
          <cell r="H3209" t="str">
            <v>RSE</v>
          </cell>
          <cell r="J3209" t="str">
            <v>:</v>
          </cell>
          <cell r="K3209" t="str">
            <v>MS</v>
          </cell>
          <cell r="M3209" t="str">
            <v>V</v>
          </cell>
          <cell r="N3209">
            <v>38672.655648148146</v>
          </cell>
          <cell r="O3209" t="str">
            <v>gchateaug</v>
          </cell>
          <cell r="P3209">
            <v>38681.436099537037</v>
          </cell>
        </row>
        <row r="3210">
          <cell r="A3210" t="str">
            <v>1988</v>
          </cell>
          <cell r="B3210" t="str">
            <v>CY</v>
          </cell>
          <cell r="C3210" t="str">
            <v>NSE</v>
          </cell>
          <cell r="D3210" t="str">
            <v>A00</v>
          </cell>
          <cell r="E3210" t="str">
            <v>FTE</v>
          </cell>
          <cell r="F3210" t="str">
            <v>T</v>
          </cell>
          <cell r="G3210" t="str">
            <v>TOTAL</v>
          </cell>
          <cell r="H3210" t="str">
            <v>RSE</v>
          </cell>
          <cell r="J3210" t="str">
            <v>:</v>
          </cell>
          <cell r="K3210" t="str">
            <v>MS</v>
          </cell>
          <cell r="M3210" t="str">
            <v>V</v>
          </cell>
          <cell r="N3210">
            <v>38672.655648148146</v>
          </cell>
          <cell r="O3210" t="str">
            <v>gchateaug</v>
          </cell>
          <cell r="P3210">
            <v>38681.436099537037</v>
          </cell>
        </row>
        <row r="3211">
          <cell r="A3211" t="str">
            <v>1988</v>
          </cell>
          <cell r="B3211" t="str">
            <v>LT</v>
          </cell>
          <cell r="C3211" t="str">
            <v>NSE</v>
          </cell>
          <cell r="D3211" t="str">
            <v>A00</v>
          </cell>
          <cell r="E3211" t="str">
            <v>FTE</v>
          </cell>
          <cell r="F3211" t="str">
            <v>T</v>
          </cell>
          <cell r="G3211" t="str">
            <v>TOTAL</v>
          </cell>
          <cell r="H3211" t="str">
            <v>RSE</v>
          </cell>
          <cell r="J3211" t="str">
            <v>:</v>
          </cell>
          <cell r="K3211" t="str">
            <v>MS</v>
          </cell>
          <cell r="M3211" t="str">
            <v>V</v>
          </cell>
          <cell r="N3211">
            <v>38672.655648148146</v>
          </cell>
          <cell r="O3211" t="str">
            <v>gchateaug</v>
          </cell>
          <cell r="P3211">
            <v>38681.436122685183</v>
          </cell>
        </row>
        <row r="3212">
          <cell r="A3212" t="str">
            <v>1988</v>
          </cell>
          <cell r="B3212" t="str">
            <v>LT</v>
          </cell>
          <cell r="C3212" t="str">
            <v>SSH</v>
          </cell>
          <cell r="D3212" t="str">
            <v>A00</v>
          </cell>
          <cell r="E3212" t="str">
            <v>FTE</v>
          </cell>
          <cell r="F3212" t="str">
            <v>T</v>
          </cell>
          <cell r="G3212" t="str">
            <v>TOTAL</v>
          </cell>
          <cell r="H3212" t="str">
            <v>RSE</v>
          </cell>
          <cell r="J3212" t="str">
            <v>:</v>
          </cell>
          <cell r="K3212" t="str">
            <v>MS</v>
          </cell>
          <cell r="M3212" t="str">
            <v>V</v>
          </cell>
          <cell r="N3212">
            <v>38672.655648148146</v>
          </cell>
          <cell r="O3212" t="str">
            <v>gchateaug</v>
          </cell>
          <cell r="P3212">
            <v>38681.436122685183</v>
          </cell>
        </row>
        <row r="3213">
          <cell r="A3213" t="str">
            <v>1988</v>
          </cell>
          <cell r="B3213" t="str">
            <v>PL</v>
          </cell>
          <cell r="C3213" t="str">
            <v>SSH</v>
          </cell>
          <cell r="D3213" t="str">
            <v>A00</v>
          </cell>
          <cell r="E3213" t="str">
            <v>FTE</v>
          </cell>
          <cell r="F3213" t="str">
            <v>T</v>
          </cell>
          <cell r="G3213" t="str">
            <v>TOTAL</v>
          </cell>
          <cell r="H3213" t="str">
            <v>RSE</v>
          </cell>
          <cell r="J3213" t="str">
            <v>:</v>
          </cell>
          <cell r="K3213" t="str">
            <v>MS</v>
          </cell>
          <cell r="M3213" t="str">
            <v>V</v>
          </cell>
          <cell r="N3213">
            <v>38672.655648148146</v>
          </cell>
          <cell r="O3213" t="str">
            <v>gchateaug</v>
          </cell>
          <cell r="P3213">
            <v>38681.436122685183</v>
          </cell>
        </row>
        <row r="3214">
          <cell r="A3214" t="str">
            <v>1988</v>
          </cell>
          <cell r="B3214" t="str">
            <v>PL</v>
          </cell>
          <cell r="C3214" t="str">
            <v>NSE</v>
          </cell>
          <cell r="D3214" t="str">
            <v>A00</v>
          </cell>
          <cell r="E3214" t="str">
            <v>FTE</v>
          </cell>
          <cell r="F3214" t="str">
            <v>T</v>
          </cell>
          <cell r="G3214" t="str">
            <v>TOTAL</v>
          </cell>
          <cell r="H3214" t="str">
            <v>RSE</v>
          </cell>
          <cell r="J3214" t="str">
            <v>:</v>
          </cell>
          <cell r="K3214" t="str">
            <v>MS</v>
          </cell>
          <cell r="M3214" t="str">
            <v>V</v>
          </cell>
          <cell r="N3214">
            <v>38672.655648148146</v>
          </cell>
          <cell r="O3214" t="str">
            <v>gchateaug</v>
          </cell>
          <cell r="P3214">
            <v>38681.436122685183</v>
          </cell>
        </row>
        <row r="3215">
          <cell r="A3215" t="str">
            <v>2002</v>
          </cell>
          <cell r="B3215" t="str">
            <v>ES</v>
          </cell>
          <cell r="C3215" t="str">
            <v>EN_TE</v>
          </cell>
          <cell r="D3215" t="str">
            <v>A00</v>
          </cell>
          <cell r="E3215" t="str">
            <v>FTE</v>
          </cell>
          <cell r="F3215" t="str">
            <v>T</v>
          </cell>
          <cell r="G3215" t="str">
            <v>TOTAL</v>
          </cell>
          <cell r="H3215" t="str">
            <v>RSE</v>
          </cell>
          <cell r="J3215" t="str">
            <v>:</v>
          </cell>
          <cell r="K3215" t="str">
            <v>MS</v>
          </cell>
          <cell r="M3215" t="str">
            <v>V</v>
          </cell>
          <cell r="N3215">
            <v>38616.774733796294</v>
          </cell>
          <cell r="O3215" t="str">
            <v>gchateaug</v>
          </cell>
          <cell r="P3215">
            <v>38681.438252314816</v>
          </cell>
        </row>
        <row r="3216">
          <cell r="A3216" t="str">
            <v>2003</v>
          </cell>
          <cell r="B3216" t="str">
            <v>ES</v>
          </cell>
          <cell r="C3216" t="str">
            <v>EN_TE</v>
          </cell>
          <cell r="D3216" t="str">
            <v>A00</v>
          </cell>
          <cell r="E3216" t="str">
            <v>FTE</v>
          </cell>
          <cell r="F3216" t="str">
            <v>T</v>
          </cell>
          <cell r="G3216" t="str">
            <v>TOTAL</v>
          </cell>
          <cell r="H3216" t="str">
            <v>RSE</v>
          </cell>
          <cell r="J3216" t="str">
            <v>:</v>
          </cell>
          <cell r="K3216" t="str">
            <v>MS</v>
          </cell>
          <cell r="M3216" t="str">
            <v>V</v>
          </cell>
          <cell r="N3216">
            <v>38616.774733796294</v>
          </cell>
          <cell r="O3216" t="str">
            <v>gchateaug</v>
          </cell>
          <cell r="P3216">
            <v>38681.438460648147</v>
          </cell>
        </row>
        <row r="3217">
          <cell r="A3217" t="str">
            <v>2002</v>
          </cell>
          <cell r="B3217" t="str">
            <v>SE</v>
          </cell>
          <cell r="C3217" t="str">
            <v>NOT_CLAS</v>
          </cell>
          <cell r="D3217" t="str">
            <v>A00</v>
          </cell>
          <cell r="E3217" t="str">
            <v>FTE</v>
          </cell>
          <cell r="F3217" t="str">
            <v>T</v>
          </cell>
          <cell r="G3217" t="str">
            <v>TOTAL</v>
          </cell>
          <cell r="H3217" t="str">
            <v>RSE</v>
          </cell>
          <cell r="J3217" t="str">
            <v>:</v>
          </cell>
          <cell r="K3217" t="str">
            <v>MS</v>
          </cell>
          <cell r="M3217" t="str">
            <v>V</v>
          </cell>
          <cell r="N3217">
            <v>38616.774733796294</v>
          </cell>
          <cell r="O3217" t="str">
            <v>gchateaug</v>
          </cell>
          <cell r="P3217">
            <v>38681.438391203701</v>
          </cell>
          <cell r="Q3217" t="str">
            <v>gchateaug</v>
          </cell>
        </row>
        <row r="3218">
          <cell r="A3218" t="str">
            <v>2002</v>
          </cell>
          <cell r="B3218" t="str">
            <v>SE</v>
          </cell>
          <cell r="C3218" t="str">
            <v>TOTAL</v>
          </cell>
          <cell r="D3218" t="str">
            <v>A00</v>
          </cell>
          <cell r="E3218" t="str">
            <v>FTE</v>
          </cell>
          <cell r="F3218" t="str">
            <v>T</v>
          </cell>
          <cell r="G3218" t="str">
            <v>TOTAL</v>
          </cell>
          <cell r="H3218" t="str">
            <v>RSE</v>
          </cell>
          <cell r="J3218" t="str">
            <v>:</v>
          </cell>
          <cell r="K3218" t="str">
            <v>MS</v>
          </cell>
          <cell r="M3218" t="str">
            <v>V</v>
          </cell>
          <cell r="N3218">
            <v>38616.774733796294</v>
          </cell>
          <cell r="O3218" t="str">
            <v>gchateaug</v>
          </cell>
          <cell r="P3218">
            <v>38681.438391203701</v>
          </cell>
          <cell r="Q3218" t="str">
            <v>gchateaug</v>
          </cell>
        </row>
        <row r="3219">
          <cell r="A3219" t="str">
            <v>2002</v>
          </cell>
          <cell r="B3219" t="str">
            <v>ES</v>
          </cell>
          <cell r="C3219" t="str">
            <v>NA_SC</v>
          </cell>
          <cell r="D3219" t="str">
            <v>A00</v>
          </cell>
          <cell r="E3219" t="str">
            <v>FTE</v>
          </cell>
          <cell r="F3219" t="str">
            <v>T</v>
          </cell>
          <cell r="G3219" t="str">
            <v>TOTAL</v>
          </cell>
          <cell r="H3219" t="str">
            <v>RSE</v>
          </cell>
          <cell r="J3219" t="str">
            <v>:</v>
          </cell>
          <cell r="K3219" t="str">
            <v>MS</v>
          </cell>
          <cell r="M3219" t="str">
            <v>V</v>
          </cell>
          <cell r="N3219">
            <v>38616.774733796294</v>
          </cell>
          <cell r="O3219" t="str">
            <v>gchateaug</v>
          </cell>
          <cell r="P3219">
            <v>38681.438252314816</v>
          </cell>
        </row>
        <row r="3220">
          <cell r="A3220" t="str">
            <v>2003</v>
          </cell>
          <cell r="B3220" t="str">
            <v>ES</v>
          </cell>
          <cell r="C3220" t="str">
            <v>NA_SC</v>
          </cell>
          <cell r="D3220" t="str">
            <v>A00</v>
          </cell>
          <cell r="E3220" t="str">
            <v>FTE</v>
          </cell>
          <cell r="F3220" t="str">
            <v>T</v>
          </cell>
          <cell r="G3220" t="str">
            <v>TOTAL</v>
          </cell>
          <cell r="H3220" t="str">
            <v>RSE</v>
          </cell>
          <cell r="J3220" t="str">
            <v>:</v>
          </cell>
          <cell r="K3220" t="str">
            <v>MS</v>
          </cell>
          <cell r="M3220" t="str">
            <v>V</v>
          </cell>
          <cell r="N3220">
            <v>38616.774733796294</v>
          </cell>
          <cell r="O3220" t="str">
            <v>gchateaug</v>
          </cell>
          <cell r="P3220">
            <v>38681.438460648147</v>
          </cell>
        </row>
        <row r="3221">
          <cell r="A3221" t="str">
            <v>2002</v>
          </cell>
          <cell r="B3221" t="str">
            <v>ES</v>
          </cell>
          <cell r="C3221" t="str">
            <v>ME_SC</v>
          </cell>
          <cell r="D3221" t="str">
            <v>A00</v>
          </cell>
          <cell r="E3221" t="str">
            <v>FTE</v>
          </cell>
          <cell r="F3221" t="str">
            <v>T</v>
          </cell>
          <cell r="G3221" t="str">
            <v>TOTAL</v>
          </cell>
          <cell r="H3221" t="str">
            <v>RSE</v>
          </cell>
          <cell r="J3221" t="str">
            <v>:</v>
          </cell>
          <cell r="K3221" t="str">
            <v>MS</v>
          </cell>
          <cell r="M3221" t="str">
            <v>V</v>
          </cell>
          <cell r="N3221">
            <v>38616.774733796294</v>
          </cell>
          <cell r="O3221" t="str">
            <v>gchateaug</v>
          </cell>
          <cell r="P3221">
            <v>38681.438252314816</v>
          </cell>
        </row>
        <row r="3222">
          <cell r="A3222" t="str">
            <v>2003</v>
          </cell>
          <cell r="B3222" t="str">
            <v>ES</v>
          </cell>
          <cell r="C3222" t="str">
            <v>ME_SC</v>
          </cell>
          <cell r="D3222" t="str">
            <v>A00</v>
          </cell>
          <cell r="E3222" t="str">
            <v>FTE</v>
          </cell>
          <cell r="F3222" t="str">
            <v>T</v>
          </cell>
          <cell r="G3222" t="str">
            <v>TOTAL</v>
          </cell>
          <cell r="H3222" t="str">
            <v>RSE</v>
          </cell>
          <cell r="J3222" t="str">
            <v>:</v>
          </cell>
          <cell r="K3222" t="str">
            <v>MS</v>
          </cell>
          <cell r="M3222" t="str">
            <v>V</v>
          </cell>
          <cell r="N3222">
            <v>38616.774733796294</v>
          </cell>
          <cell r="O3222" t="str">
            <v>gchateaug</v>
          </cell>
          <cell r="P3222">
            <v>38681.438460648147</v>
          </cell>
        </row>
        <row r="3223">
          <cell r="A3223" t="str">
            <v>2002</v>
          </cell>
          <cell r="B3223" t="str">
            <v>ES</v>
          </cell>
          <cell r="C3223" t="str">
            <v>AG_SC</v>
          </cell>
          <cell r="D3223" t="str">
            <v>A00</v>
          </cell>
          <cell r="E3223" t="str">
            <v>FTE</v>
          </cell>
          <cell r="F3223" t="str">
            <v>T</v>
          </cell>
          <cell r="G3223" t="str">
            <v>TOTAL</v>
          </cell>
          <cell r="H3223" t="str">
            <v>RSE</v>
          </cell>
          <cell r="J3223" t="str">
            <v>:</v>
          </cell>
          <cell r="K3223" t="str">
            <v>MS</v>
          </cell>
          <cell r="M3223" t="str">
            <v>V</v>
          </cell>
          <cell r="N3223">
            <v>38616.774733796294</v>
          </cell>
          <cell r="O3223" t="str">
            <v>gchateaug</v>
          </cell>
          <cell r="P3223">
            <v>38681.438240740739</v>
          </cell>
        </row>
        <row r="3224">
          <cell r="A3224" t="str">
            <v>2003</v>
          </cell>
          <cell r="B3224" t="str">
            <v>ES</v>
          </cell>
          <cell r="C3224" t="str">
            <v>AG_SC</v>
          </cell>
          <cell r="D3224" t="str">
            <v>A00</v>
          </cell>
          <cell r="E3224" t="str">
            <v>FTE</v>
          </cell>
          <cell r="F3224" t="str">
            <v>T</v>
          </cell>
          <cell r="G3224" t="str">
            <v>TOTAL</v>
          </cell>
          <cell r="H3224" t="str">
            <v>RSE</v>
          </cell>
          <cell r="J3224" t="str">
            <v>:</v>
          </cell>
          <cell r="K3224" t="str">
            <v>MS</v>
          </cell>
          <cell r="M3224" t="str">
            <v>V</v>
          </cell>
          <cell r="N3224">
            <v>38616.774733796294</v>
          </cell>
          <cell r="O3224" t="str">
            <v>gchateaug</v>
          </cell>
          <cell r="P3224">
            <v>38681.438460648147</v>
          </cell>
        </row>
        <row r="3225">
          <cell r="A3225" t="str">
            <v>2002</v>
          </cell>
          <cell r="B3225" t="str">
            <v>ES</v>
          </cell>
          <cell r="C3225" t="str">
            <v>NSE</v>
          </cell>
          <cell r="D3225" t="str">
            <v>A00</v>
          </cell>
          <cell r="E3225" t="str">
            <v>FTE</v>
          </cell>
          <cell r="F3225" t="str">
            <v>T</v>
          </cell>
          <cell r="G3225" t="str">
            <v>TOTAL</v>
          </cell>
          <cell r="H3225" t="str">
            <v>RSE</v>
          </cell>
          <cell r="J3225" t="str">
            <v>:</v>
          </cell>
          <cell r="K3225" t="str">
            <v>MS</v>
          </cell>
          <cell r="M3225" t="str">
            <v>V</v>
          </cell>
          <cell r="N3225">
            <v>38616.774733796294</v>
          </cell>
          <cell r="O3225" t="str">
            <v>gchateaug</v>
          </cell>
          <cell r="P3225">
            <v>38681.438252314816</v>
          </cell>
        </row>
        <row r="3226">
          <cell r="A3226" t="str">
            <v>2003</v>
          </cell>
          <cell r="B3226" t="str">
            <v>ES</v>
          </cell>
          <cell r="C3226" t="str">
            <v>NSE</v>
          </cell>
          <cell r="D3226" t="str">
            <v>A00</v>
          </cell>
          <cell r="E3226" t="str">
            <v>FTE</v>
          </cell>
          <cell r="F3226" t="str">
            <v>T</v>
          </cell>
          <cell r="G3226" t="str">
            <v>TOTAL</v>
          </cell>
          <cell r="H3226" t="str">
            <v>RSE</v>
          </cell>
          <cell r="J3226" t="str">
            <v>:</v>
          </cell>
          <cell r="K3226" t="str">
            <v>MS</v>
          </cell>
          <cell r="M3226" t="str">
            <v>V</v>
          </cell>
          <cell r="N3226">
            <v>38616.774733796294</v>
          </cell>
          <cell r="O3226" t="str">
            <v>gchateaug</v>
          </cell>
          <cell r="P3226">
            <v>38681.438460648147</v>
          </cell>
        </row>
        <row r="3227">
          <cell r="A3227" t="str">
            <v>2002</v>
          </cell>
          <cell r="B3227" t="str">
            <v>ES</v>
          </cell>
          <cell r="C3227" t="str">
            <v>SO_SC</v>
          </cell>
          <cell r="D3227" t="str">
            <v>A00</v>
          </cell>
          <cell r="E3227" t="str">
            <v>FTE</v>
          </cell>
          <cell r="F3227" t="str">
            <v>T</v>
          </cell>
          <cell r="G3227" t="str">
            <v>TOTAL</v>
          </cell>
          <cell r="H3227" t="str">
            <v>RSE</v>
          </cell>
          <cell r="J3227" t="str">
            <v>:</v>
          </cell>
          <cell r="K3227" t="str">
            <v>MS</v>
          </cell>
          <cell r="M3227" t="str">
            <v>V</v>
          </cell>
          <cell r="N3227">
            <v>38616.774733796294</v>
          </cell>
          <cell r="O3227" t="str">
            <v>gchateaug</v>
          </cell>
          <cell r="P3227">
            <v>38681.438252314816</v>
          </cell>
        </row>
        <row r="3228">
          <cell r="A3228" t="str">
            <v>2003</v>
          </cell>
          <cell r="B3228" t="str">
            <v>ES</v>
          </cell>
          <cell r="C3228" t="str">
            <v>SO_SC</v>
          </cell>
          <cell r="D3228" t="str">
            <v>A00</v>
          </cell>
          <cell r="E3228" t="str">
            <v>FTE</v>
          </cell>
          <cell r="F3228" t="str">
            <v>T</v>
          </cell>
          <cell r="G3228" t="str">
            <v>TOTAL</v>
          </cell>
          <cell r="H3228" t="str">
            <v>RSE</v>
          </cell>
          <cell r="J3228" t="str">
            <v>:</v>
          </cell>
          <cell r="K3228" t="str">
            <v>MS</v>
          </cell>
          <cell r="M3228" t="str">
            <v>V</v>
          </cell>
          <cell r="N3228">
            <v>38616.774733796294</v>
          </cell>
          <cell r="O3228" t="str">
            <v>gchateaug</v>
          </cell>
          <cell r="P3228">
            <v>38681.438460648147</v>
          </cell>
        </row>
        <row r="3229">
          <cell r="A3229" t="str">
            <v>2003</v>
          </cell>
          <cell r="B3229" t="str">
            <v>NL</v>
          </cell>
          <cell r="C3229" t="str">
            <v>NA_SC</v>
          </cell>
          <cell r="D3229" t="str">
            <v>A00</v>
          </cell>
          <cell r="E3229" t="str">
            <v>FTE</v>
          </cell>
          <cell r="F3229" t="str">
            <v>T</v>
          </cell>
          <cell r="G3229" t="str">
            <v>TOTAL</v>
          </cell>
          <cell r="H3229" t="str">
            <v>RSE</v>
          </cell>
          <cell r="J3229" t="str">
            <v>:</v>
          </cell>
          <cell r="K3229" t="str">
            <v>MS</v>
          </cell>
          <cell r="M3229" t="str">
            <v>V</v>
          </cell>
          <cell r="N3229">
            <v>38616.774768518517</v>
          </cell>
          <cell r="O3229" t="str">
            <v>gchateaug</v>
          </cell>
          <cell r="P3229">
            <v>38681.438460648147</v>
          </cell>
        </row>
        <row r="3230">
          <cell r="A3230" t="str">
            <v>2003</v>
          </cell>
          <cell r="B3230" t="str">
            <v>NL</v>
          </cell>
          <cell r="C3230" t="str">
            <v>EN_TE</v>
          </cell>
          <cell r="D3230" t="str">
            <v>A00</v>
          </cell>
          <cell r="E3230" t="str">
            <v>FTE</v>
          </cell>
          <cell r="F3230" t="str">
            <v>T</v>
          </cell>
          <cell r="G3230" t="str">
            <v>TOTAL</v>
          </cell>
          <cell r="H3230" t="str">
            <v>RSE</v>
          </cell>
          <cell r="J3230" t="str">
            <v>:</v>
          </cell>
          <cell r="K3230" t="str">
            <v>MS</v>
          </cell>
          <cell r="M3230" t="str">
            <v>V</v>
          </cell>
          <cell r="N3230">
            <v>38616.774768518517</v>
          </cell>
          <cell r="O3230" t="str">
            <v>gchateaug</v>
          </cell>
          <cell r="P3230">
            <v>38681.438460648147</v>
          </cell>
        </row>
        <row r="3231">
          <cell r="A3231" t="str">
            <v>2003</v>
          </cell>
          <cell r="B3231" t="str">
            <v>NL</v>
          </cell>
          <cell r="C3231" t="str">
            <v>ME_SC</v>
          </cell>
          <cell r="D3231" t="str">
            <v>A00</v>
          </cell>
          <cell r="E3231" t="str">
            <v>FTE</v>
          </cell>
          <cell r="F3231" t="str">
            <v>T</v>
          </cell>
          <cell r="G3231" t="str">
            <v>TOTAL</v>
          </cell>
          <cell r="H3231" t="str">
            <v>RSE</v>
          </cell>
          <cell r="J3231" t="str">
            <v>:</v>
          </cell>
          <cell r="K3231" t="str">
            <v>MS</v>
          </cell>
          <cell r="M3231" t="str">
            <v>V</v>
          </cell>
          <cell r="N3231">
            <v>38616.774768518517</v>
          </cell>
          <cell r="O3231" t="str">
            <v>gchateaug</v>
          </cell>
          <cell r="P3231">
            <v>38681.438460648147</v>
          </cell>
        </row>
        <row r="3232">
          <cell r="A3232" t="str">
            <v>1986</v>
          </cell>
          <cell r="B3232" t="str">
            <v>LT</v>
          </cell>
          <cell r="C3232" t="str">
            <v>SSH</v>
          </cell>
          <cell r="D3232" t="str">
            <v>A00</v>
          </cell>
          <cell r="E3232" t="str">
            <v>FTE</v>
          </cell>
          <cell r="F3232" t="str">
            <v>T</v>
          </cell>
          <cell r="G3232" t="str">
            <v>TOTAL</v>
          </cell>
          <cell r="H3232" t="str">
            <v>RSE</v>
          </cell>
          <cell r="J3232" t="str">
            <v>:</v>
          </cell>
          <cell r="K3232" t="str">
            <v>MS</v>
          </cell>
          <cell r="M3232" t="str">
            <v>V</v>
          </cell>
          <cell r="N3232">
            <v>38672.655659722222</v>
          </cell>
          <cell r="O3232" t="str">
            <v>gchateaug</v>
          </cell>
          <cell r="P3232">
            <v>38681.436018518521</v>
          </cell>
        </row>
        <row r="3233">
          <cell r="A3233" t="str">
            <v>1986</v>
          </cell>
          <cell r="B3233" t="str">
            <v>LT</v>
          </cell>
          <cell r="C3233" t="str">
            <v>NSE</v>
          </cell>
          <cell r="D3233" t="str">
            <v>A00</v>
          </cell>
          <cell r="E3233" t="str">
            <v>FTE</v>
          </cell>
          <cell r="F3233" t="str">
            <v>T</v>
          </cell>
          <cell r="G3233" t="str">
            <v>TOTAL</v>
          </cell>
          <cell r="H3233" t="str">
            <v>RSE</v>
          </cell>
          <cell r="J3233" t="str">
            <v>:</v>
          </cell>
          <cell r="K3233" t="str">
            <v>MS</v>
          </cell>
          <cell r="M3233" t="str">
            <v>V</v>
          </cell>
          <cell r="N3233">
            <v>38672.655659722222</v>
          </cell>
          <cell r="O3233" t="str">
            <v>gchateaug</v>
          </cell>
          <cell r="P3233">
            <v>38681.436018518521</v>
          </cell>
        </row>
        <row r="3234">
          <cell r="A3234" t="str">
            <v>1986</v>
          </cell>
          <cell r="B3234" t="str">
            <v>LV</v>
          </cell>
          <cell r="C3234" t="str">
            <v>NSE</v>
          </cell>
          <cell r="D3234" t="str">
            <v>A00</v>
          </cell>
          <cell r="E3234" t="str">
            <v>FTE</v>
          </cell>
          <cell r="F3234" t="str">
            <v>T</v>
          </cell>
          <cell r="G3234" t="str">
            <v>TOTAL</v>
          </cell>
          <cell r="H3234" t="str">
            <v>RSE</v>
          </cell>
          <cell r="J3234" t="str">
            <v>:</v>
          </cell>
          <cell r="K3234" t="str">
            <v>MS</v>
          </cell>
          <cell r="M3234" t="str">
            <v>V</v>
          </cell>
          <cell r="N3234">
            <v>38672.655659722222</v>
          </cell>
          <cell r="O3234" t="str">
            <v>gchateaug</v>
          </cell>
          <cell r="P3234">
            <v>38681.436018518521</v>
          </cell>
        </row>
        <row r="3235">
          <cell r="A3235" t="str">
            <v>1986</v>
          </cell>
          <cell r="B3235" t="str">
            <v>LV</v>
          </cell>
          <cell r="C3235" t="str">
            <v>SSH</v>
          </cell>
          <cell r="D3235" t="str">
            <v>A00</v>
          </cell>
          <cell r="E3235" t="str">
            <v>FTE</v>
          </cell>
          <cell r="F3235" t="str">
            <v>T</v>
          </cell>
          <cell r="G3235" t="str">
            <v>TOTAL</v>
          </cell>
          <cell r="H3235" t="str">
            <v>RSE</v>
          </cell>
          <cell r="J3235" t="str">
            <v>:</v>
          </cell>
          <cell r="K3235" t="str">
            <v>MS</v>
          </cell>
          <cell r="M3235" t="str">
            <v>V</v>
          </cell>
          <cell r="N3235">
            <v>38672.655659722222</v>
          </cell>
          <cell r="O3235" t="str">
            <v>gchateaug</v>
          </cell>
          <cell r="P3235">
            <v>38681.436018518521</v>
          </cell>
        </row>
        <row r="3236">
          <cell r="A3236" t="str">
            <v>1986</v>
          </cell>
          <cell r="B3236" t="str">
            <v>PL</v>
          </cell>
          <cell r="C3236" t="str">
            <v>SSH</v>
          </cell>
          <cell r="D3236" t="str">
            <v>A00</v>
          </cell>
          <cell r="E3236" t="str">
            <v>FTE</v>
          </cell>
          <cell r="F3236" t="str">
            <v>T</v>
          </cell>
          <cell r="G3236" t="str">
            <v>TOTAL</v>
          </cell>
          <cell r="H3236" t="str">
            <v>RSE</v>
          </cell>
          <cell r="J3236" t="str">
            <v>:</v>
          </cell>
          <cell r="K3236" t="str">
            <v>MS</v>
          </cell>
          <cell r="M3236" t="str">
            <v>V</v>
          </cell>
          <cell r="N3236">
            <v>38672.655659722222</v>
          </cell>
          <cell r="O3236" t="str">
            <v>gchateaug</v>
          </cell>
          <cell r="P3236">
            <v>38681.436030092591</v>
          </cell>
        </row>
        <row r="3237">
          <cell r="A3237" t="str">
            <v>1986</v>
          </cell>
          <cell r="B3237" t="str">
            <v>PL</v>
          </cell>
          <cell r="C3237" t="str">
            <v>NSE</v>
          </cell>
          <cell r="D3237" t="str">
            <v>A00</v>
          </cell>
          <cell r="E3237" t="str">
            <v>FTE</v>
          </cell>
          <cell r="F3237" t="str">
            <v>T</v>
          </cell>
          <cell r="G3237" t="str">
            <v>TOTAL</v>
          </cell>
          <cell r="H3237" t="str">
            <v>RSE</v>
          </cell>
          <cell r="J3237" t="str">
            <v>:</v>
          </cell>
          <cell r="K3237" t="str">
            <v>MS</v>
          </cell>
          <cell r="M3237" t="str">
            <v>V</v>
          </cell>
          <cell r="N3237">
            <v>38672.655659722222</v>
          </cell>
          <cell r="O3237" t="str">
            <v>gchateaug</v>
          </cell>
          <cell r="P3237">
            <v>38681.436030092591</v>
          </cell>
        </row>
        <row r="3238">
          <cell r="A3238" t="str">
            <v>1984</v>
          </cell>
          <cell r="B3238" t="str">
            <v>RO</v>
          </cell>
          <cell r="C3238" t="str">
            <v>SSH</v>
          </cell>
          <cell r="D3238" t="str">
            <v>A00</v>
          </cell>
          <cell r="E3238" t="str">
            <v>FTE</v>
          </cell>
          <cell r="F3238" t="str">
            <v>T</v>
          </cell>
          <cell r="G3238" t="str">
            <v>TOTAL</v>
          </cell>
          <cell r="H3238" t="str">
            <v>RSE</v>
          </cell>
          <cell r="J3238" t="str">
            <v>:</v>
          </cell>
          <cell r="K3238" t="str">
            <v>MS</v>
          </cell>
          <cell r="M3238" t="str">
            <v>V</v>
          </cell>
          <cell r="N3238">
            <v>38672.655671296299</v>
          </cell>
          <cell r="O3238" t="str">
            <v>gchateaug</v>
          </cell>
          <cell r="P3238">
            <v>38681.435949074075</v>
          </cell>
        </row>
        <row r="3239">
          <cell r="A3239" t="str">
            <v>1984</v>
          </cell>
          <cell r="B3239" t="str">
            <v>LT</v>
          </cell>
          <cell r="C3239" t="str">
            <v>SSH</v>
          </cell>
          <cell r="D3239" t="str">
            <v>A00</v>
          </cell>
          <cell r="E3239" t="str">
            <v>FTE</v>
          </cell>
          <cell r="F3239" t="str">
            <v>T</v>
          </cell>
          <cell r="G3239" t="str">
            <v>TOTAL</v>
          </cell>
          <cell r="H3239" t="str">
            <v>RSE</v>
          </cell>
          <cell r="J3239" t="str">
            <v>:</v>
          </cell>
          <cell r="K3239" t="str">
            <v>MS</v>
          </cell>
          <cell r="M3239" t="str">
            <v>V</v>
          </cell>
          <cell r="N3239">
            <v>38672.655671296299</v>
          </cell>
          <cell r="O3239" t="str">
            <v>gchateaug</v>
          </cell>
          <cell r="P3239">
            <v>38681.435937499999</v>
          </cell>
        </row>
        <row r="3240">
          <cell r="A3240" t="str">
            <v>1984</v>
          </cell>
          <cell r="B3240" t="str">
            <v>LT</v>
          </cell>
          <cell r="C3240" t="str">
            <v>NSE</v>
          </cell>
          <cell r="D3240" t="str">
            <v>A00</v>
          </cell>
          <cell r="E3240" t="str">
            <v>FTE</v>
          </cell>
          <cell r="F3240" t="str">
            <v>T</v>
          </cell>
          <cell r="G3240" t="str">
            <v>TOTAL</v>
          </cell>
          <cell r="H3240" t="str">
            <v>RSE</v>
          </cell>
          <cell r="J3240" t="str">
            <v>:</v>
          </cell>
          <cell r="K3240" t="str">
            <v>MS</v>
          </cell>
          <cell r="M3240" t="str">
            <v>V</v>
          </cell>
          <cell r="N3240">
            <v>38672.655671296299</v>
          </cell>
          <cell r="O3240" t="str">
            <v>gchateaug</v>
          </cell>
          <cell r="P3240">
            <v>38681.435937499999</v>
          </cell>
        </row>
        <row r="3241">
          <cell r="A3241" t="str">
            <v>1984</v>
          </cell>
          <cell r="B3241" t="str">
            <v>LV</v>
          </cell>
          <cell r="C3241" t="str">
            <v>SSH</v>
          </cell>
          <cell r="D3241" t="str">
            <v>A00</v>
          </cell>
          <cell r="E3241" t="str">
            <v>FTE</v>
          </cell>
          <cell r="F3241" t="str">
            <v>T</v>
          </cell>
          <cell r="G3241" t="str">
            <v>TOTAL</v>
          </cell>
          <cell r="H3241" t="str">
            <v>RSE</v>
          </cell>
          <cell r="J3241" t="str">
            <v>:</v>
          </cell>
          <cell r="K3241" t="str">
            <v>MS</v>
          </cell>
          <cell r="M3241" t="str">
            <v>V</v>
          </cell>
          <cell r="N3241">
            <v>38672.655671296299</v>
          </cell>
          <cell r="O3241" t="str">
            <v>gchateaug</v>
          </cell>
          <cell r="P3241">
            <v>38681.435937499999</v>
          </cell>
        </row>
        <row r="3242">
          <cell r="A3242" t="str">
            <v>1984</v>
          </cell>
          <cell r="B3242" t="str">
            <v>LV</v>
          </cell>
          <cell r="C3242" t="str">
            <v>NSE</v>
          </cell>
          <cell r="D3242" t="str">
            <v>A00</v>
          </cell>
          <cell r="E3242" t="str">
            <v>FTE</v>
          </cell>
          <cell r="F3242" t="str">
            <v>T</v>
          </cell>
          <cell r="G3242" t="str">
            <v>TOTAL</v>
          </cell>
          <cell r="H3242" t="str">
            <v>RSE</v>
          </cell>
          <cell r="J3242" t="str">
            <v>:</v>
          </cell>
          <cell r="K3242" t="str">
            <v>MS</v>
          </cell>
          <cell r="M3242" t="str">
            <v>V</v>
          </cell>
          <cell r="N3242">
            <v>38672.655671296299</v>
          </cell>
          <cell r="O3242" t="str">
            <v>gchateaug</v>
          </cell>
          <cell r="P3242">
            <v>38681.435937499999</v>
          </cell>
        </row>
        <row r="3243">
          <cell r="A3243" t="str">
            <v>1984</v>
          </cell>
          <cell r="B3243" t="str">
            <v>PL</v>
          </cell>
          <cell r="C3243" t="str">
            <v>SSH</v>
          </cell>
          <cell r="D3243" t="str">
            <v>A00</v>
          </cell>
          <cell r="E3243" t="str">
            <v>FTE</v>
          </cell>
          <cell r="F3243" t="str">
            <v>T</v>
          </cell>
          <cell r="G3243" t="str">
            <v>TOTAL</v>
          </cell>
          <cell r="H3243" t="str">
            <v>RSE</v>
          </cell>
          <cell r="J3243" t="str">
            <v>:</v>
          </cell>
          <cell r="K3243" t="str">
            <v>MS</v>
          </cell>
          <cell r="M3243" t="str">
            <v>V</v>
          </cell>
          <cell r="N3243">
            <v>38672.655671296299</v>
          </cell>
          <cell r="O3243" t="str">
            <v>gchateaug</v>
          </cell>
          <cell r="P3243">
            <v>38681.435949074075</v>
          </cell>
        </row>
        <row r="3244">
          <cell r="A3244" t="str">
            <v>1984</v>
          </cell>
          <cell r="B3244" t="str">
            <v>PL</v>
          </cell>
          <cell r="C3244" t="str">
            <v>NSE</v>
          </cell>
          <cell r="D3244" t="str">
            <v>A00</v>
          </cell>
          <cell r="E3244" t="str">
            <v>FTE</v>
          </cell>
          <cell r="F3244" t="str">
            <v>T</v>
          </cell>
          <cell r="G3244" t="str">
            <v>TOTAL</v>
          </cell>
          <cell r="H3244" t="str">
            <v>RSE</v>
          </cell>
          <cell r="J3244" t="str">
            <v>:</v>
          </cell>
          <cell r="K3244" t="str">
            <v>MS</v>
          </cell>
          <cell r="M3244" t="str">
            <v>V</v>
          </cell>
          <cell r="N3244">
            <v>38672.655671296299</v>
          </cell>
          <cell r="O3244" t="str">
            <v>gchateaug</v>
          </cell>
          <cell r="P3244">
            <v>38681.435937499999</v>
          </cell>
        </row>
        <row r="3245">
          <cell r="A3245" t="str">
            <v>1984</v>
          </cell>
          <cell r="B3245" t="str">
            <v>SI</v>
          </cell>
          <cell r="C3245" t="str">
            <v>NSE</v>
          </cell>
          <cell r="D3245" t="str">
            <v>A00</v>
          </cell>
          <cell r="E3245" t="str">
            <v>FTE</v>
          </cell>
          <cell r="F3245" t="str">
            <v>T</v>
          </cell>
          <cell r="G3245" t="str">
            <v>TOTAL</v>
          </cell>
          <cell r="H3245" t="str">
            <v>RSE</v>
          </cell>
          <cell r="J3245" t="str">
            <v>:</v>
          </cell>
          <cell r="K3245" t="str">
            <v>MS</v>
          </cell>
          <cell r="M3245" t="str">
            <v>V</v>
          </cell>
          <cell r="N3245">
            <v>38672.655671296299</v>
          </cell>
          <cell r="O3245" t="str">
            <v>gchateaug</v>
          </cell>
          <cell r="P3245">
            <v>38681.435949074075</v>
          </cell>
        </row>
        <row r="3246">
          <cell r="A3246" t="str">
            <v>1984</v>
          </cell>
          <cell r="B3246" t="str">
            <v>SI</v>
          </cell>
          <cell r="C3246" t="str">
            <v>SSH</v>
          </cell>
          <cell r="D3246" t="str">
            <v>A00</v>
          </cell>
          <cell r="E3246" t="str">
            <v>FTE</v>
          </cell>
          <cell r="F3246" t="str">
            <v>T</v>
          </cell>
          <cell r="G3246" t="str">
            <v>TOTAL</v>
          </cell>
          <cell r="H3246" t="str">
            <v>RSE</v>
          </cell>
          <cell r="J3246" t="str">
            <v>:</v>
          </cell>
          <cell r="K3246" t="str">
            <v>MS</v>
          </cell>
          <cell r="M3246" t="str">
            <v>V</v>
          </cell>
          <cell r="N3246">
            <v>38672.655671296299</v>
          </cell>
          <cell r="O3246" t="str">
            <v>gchateaug</v>
          </cell>
          <cell r="P3246">
            <v>38681.435949074075</v>
          </cell>
        </row>
        <row r="3247">
          <cell r="A3247" t="str">
            <v>1984</v>
          </cell>
          <cell r="B3247" t="str">
            <v>SK</v>
          </cell>
          <cell r="C3247" t="str">
            <v>SSH</v>
          </cell>
          <cell r="D3247" t="str">
            <v>A00</v>
          </cell>
          <cell r="E3247" t="str">
            <v>FTE</v>
          </cell>
          <cell r="F3247" t="str">
            <v>T</v>
          </cell>
          <cell r="G3247" t="str">
            <v>TOTAL</v>
          </cell>
          <cell r="H3247" t="str">
            <v>RSE</v>
          </cell>
          <cell r="J3247" t="str">
            <v>:</v>
          </cell>
          <cell r="K3247" t="str">
            <v>MS</v>
          </cell>
          <cell r="M3247" t="str">
            <v>V</v>
          </cell>
          <cell r="N3247">
            <v>38672.655671296299</v>
          </cell>
          <cell r="O3247" t="str">
            <v>gchateaug</v>
          </cell>
          <cell r="P3247">
            <v>38681.435949074075</v>
          </cell>
        </row>
        <row r="3248">
          <cell r="A3248" t="str">
            <v>1984</v>
          </cell>
          <cell r="B3248" t="str">
            <v>SK</v>
          </cell>
          <cell r="C3248" t="str">
            <v>NSE</v>
          </cell>
          <cell r="D3248" t="str">
            <v>A00</v>
          </cell>
          <cell r="E3248" t="str">
            <v>FTE</v>
          </cell>
          <cell r="F3248" t="str">
            <v>T</v>
          </cell>
          <cell r="G3248" t="str">
            <v>TOTAL</v>
          </cell>
          <cell r="H3248" t="str">
            <v>RSE</v>
          </cell>
          <cell r="J3248" t="str">
            <v>:</v>
          </cell>
          <cell r="K3248" t="str">
            <v>MS</v>
          </cell>
          <cell r="M3248" t="str">
            <v>V</v>
          </cell>
          <cell r="N3248">
            <v>38672.655671296299</v>
          </cell>
          <cell r="O3248" t="str">
            <v>gchateaug</v>
          </cell>
          <cell r="P3248">
            <v>38681.435949074075</v>
          </cell>
        </row>
        <row r="3249">
          <cell r="A3249" t="str">
            <v>1984</v>
          </cell>
          <cell r="B3249" t="str">
            <v>BG</v>
          </cell>
          <cell r="C3249" t="str">
            <v>NSE</v>
          </cell>
          <cell r="D3249" t="str">
            <v>A00</v>
          </cell>
          <cell r="E3249" t="str">
            <v>FTE</v>
          </cell>
          <cell r="F3249" t="str">
            <v>T</v>
          </cell>
          <cell r="G3249" t="str">
            <v>TOTAL</v>
          </cell>
          <cell r="H3249" t="str">
            <v>RSE</v>
          </cell>
          <cell r="J3249" t="str">
            <v>:</v>
          </cell>
          <cell r="K3249" t="str">
            <v>MS</v>
          </cell>
          <cell r="M3249" t="str">
            <v>V</v>
          </cell>
          <cell r="N3249">
            <v>38672.655671296299</v>
          </cell>
          <cell r="O3249" t="str">
            <v>gchateaug</v>
          </cell>
          <cell r="P3249">
            <v>38681.435925925929</v>
          </cell>
        </row>
        <row r="3250">
          <cell r="A3250" t="str">
            <v>1984</v>
          </cell>
          <cell r="B3250" t="str">
            <v>PT</v>
          </cell>
          <cell r="C3250" t="str">
            <v>NSE</v>
          </cell>
          <cell r="D3250" t="str">
            <v>A00</v>
          </cell>
          <cell r="E3250" t="str">
            <v>FTE</v>
          </cell>
          <cell r="F3250" t="str">
            <v>T</v>
          </cell>
          <cell r="G3250" t="str">
            <v>TOTAL</v>
          </cell>
          <cell r="H3250" t="str">
            <v>RSE</v>
          </cell>
          <cell r="J3250" t="str">
            <v>:</v>
          </cell>
          <cell r="K3250" t="str">
            <v>MS</v>
          </cell>
          <cell r="M3250" t="str">
            <v>V</v>
          </cell>
          <cell r="N3250">
            <v>38672.655671296299</v>
          </cell>
          <cell r="O3250" t="str">
            <v>gchateaug</v>
          </cell>
          <cell r="P3250">
            <v>38681.435949074075</v>
          </cell>
        </row>
        <row r="3251">
          <cell r="A3251" t="str">
            <v>1984</v>
          </cell>
          <cell r="B3251" t="str">
            <v>PT</v>
          </cell>
          <cell r="C3251" t="str">
            <v>SSH</v>
          </cell>
          <cell r="D3251" t="str">
            <v>A00</v>
          </cell>
          <cell r="E3251" t="str">
            <v>FTE</v>
          </cell>
          <cell r="F3251" t="str">
            <v>T</v>
          </cell>
          <cell r="G3251" t="str">
            <v>TOTAL</v>
          </cell>
          <cell r="H3251" t="str">
            <v>RSE</v>
          </cell>
          <cell r="J3251" t="str">
            <v>:</v>
          </cell>
          <cell r="K3251" t="str">
            <v>MS</v>
          </cell>
          <cell r="M3251" t="str">
            <v>V</v>
          </cell>
          <cell r="N3251">
            <v>38672.655671296299</v>
          </cell>
          <cell r="O3251" t="str">
            <v>gchateaug</v>
          </cell>
          <cell r="P3251">
            <v>38681.435949074075</v>
          </cell>
        </row>
        <row r="3252">
          <cell r="A3252" t="str">
            <v>1984</v>
          </cell>
          <cell r="B3252" t="str">
            <v>CY</v>
          </cell>
          <cell r="C3252" t="str">
            <v>SSH</v>
          </cell>
          <cell r="D3252" t="str">
            <v>A00</v>
          </cell>
          <cell r="E3252" t="str">
            <v>FTE</v>
          </cell>
          <cell r="F3252" t="str">
            <v>T</v>
          </cell>
          <cell r="G3252" t="str">
            <v>TOTAL</v>
          </cell>
          <cell r="H3252" t="str">
            <v>RSE</v>
          </cell>
          <cell r="J3252" t="str">
            <v>:</v>
          </cell>
          <cell r="K3252" t="str">
            <v>MS</v>
          </cell>
          <cell r="M3252" t="str">
            <v>V</v>
          </cell>
          <cell r="N3252">
            <v>38672.655671296299</v>
          </cell>
          <cell r="O3252" t="str">
            <v>gchateaug</v>
          </cell>
          <cell r="P3252">
            <v>38681.435925925929</v>
          </cell>
        </row>
        <row r="3253">
          <cell r="A3253" t="str">
            <v>1984</v>
          </cell>
          <cell r="B3253" t="str">
            <v>CY</v>
          </cell>
          <cell r="C3253" t="str">
            <v>NSE</v>
          </cell>
          <cell r="D3253" t="str">
            <v>A00</v>
          </cell>
          <cell r="E3253" t="str">
            <v>FTE</v>
          </cell>
          <cell r="F3253" t="str">
            <v>T</v>
          </cell>
          <cell r="G3253" t="str">
            <v>TOTAL</v>
          </cell>
          <cell r="H3253" t="str">
            <v>RSE</v>
          </cell>
          <cell r="J3253" t="str">
            <v>:</v>
          </cell>
          <cell r="K3253" t="str">
            <v>MS</v>
          </cell>
          <cell r="M3253" t="str">
            <v>V</v>
          </cell>
          <cell r="N3253">
            <v>38672.655671296299</v>
          </cell>
          <cell r="O3253" t="str">
            <v>gchateaug</v>
          </cell>
          <cell r="P3253">
            <v>38681.435925925929</v>
          </cell>
        </row>
        <row r="3254">
          <cell r="A3254" t="str">
            <v>1984</v>
          </cell>
          <cell r="B3254" t="str">
            <v>CZ</v>
          </cell>
          <cell r="C3254" t="str">
            <v>SSH</v>
          </cell>
          <cell r="D3254" t="str">
            <v>A00</v>
          </cell>
          <cell r="E3254" t="str">
            <v>FTE</v>
          </cell>
          <cell r="F3254" t="str">
            <v>T</v>
          </cell>
          <cell r="G3254" t="str">
            <v>TOTAL</v>
          </cell>
          <cell r="H3254" t="str">
            <v>RSE</v>
          </cell>
          <cell r="J3254" t="str">
            <v>:</v>
          </cell>
          <cell r="K3254" t="str">
            <v>MS</v>
          </cell>
          <cell r="M3254" t="str">
            <v>V</v>
          </cell>
          <cell r="N3254">
            <v>38672.655671296299</v>
          </cell>
          <cell r="O3254" t="str">
            <v>gchateaug</v>
          </cell>
          <cell r="P3254">
            <v>38681.435925925929</v>
          </cell>
        </row>
        <row r="3255">
          <cell r="A3255" t="str">
            <v>1984</v>
          </cell>
          <cell r="B3255" t="str">
            <v>CZ</v>
          </cell>
          <cell r="C3255" t="str">
            <v>NSE</v>
          </cell>
          <cell r="D3255" t="str">
            <v>A00</v>
          </cell>
          <cell r="E3255" t="str">
            <v>FTE</v>
          </cell>
          <cell r="F3255" t="str">
            <v>T</v>
          </cell>
          <cell r="G3255" t="str">
            <v>TOTAL</v>
          </cell>
          <cell r="H3255" t="str">
            <v>RSE</v>
          </cell>
          <cell r="J3255" t="str">
            <v>:</v>
          </cell>
          <cell r="K3255" t="str">
            <v>MS</v>
          </cell>
          <cell r="M3255" t="str">
            <v>V</v>
          </cell>
          <cell r="N3255">
            <v>38672.655671296299</v>
          </cell>
          <cell r="O3255" t="str">
            <v>gchateaug</v>
          </cell>
          <cell r="P3255">
            <v>38681.435925925929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 # Enterprises"/>
      <sheetName val="93 # Employees"/>
      <sheetName val="93 # Turnover"/>
      <sheetName val="93 RD"/>
      <sheetName val="93 GFCF"/>
      <sheetName val="93 PROF"/>
      <sheetName val="93 CUFI"/>
      <sheetName val="92 # Enterprises"/>
      <sheetName val="92 EMP "/>
      <sheetName val="92 Production"/>
      <sheetName val="92 Turn"/>
      <sheetName val="92 WS"/>
      <sheetName val="92 RD"/>
      <sheetName val="92 # Researchers"/>
      <sheetName val="92 GFCF"/>
      <sheetName val="92 Export"/>
      <sheetName val="92 Import"/>
      <sheetName val="92 PROF"/>
      <sheetName val="92 CUFI"/>
      <sheetName val="91 # of Enterpr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B1" t="str">
            <v xml:space="preserve">      Questionnaire on the industrial activity of national firms' foreign affiliates (option B: ISIC Rev. 2)                                                                                                                                           </v>
          </cell>
          <cell r="N1" t="str">
            <v>Basic unit: o  Enterprise o  Establishment</v>
          </cell>
        </row>
        <row r="2">
          <cell r="B2" t="str">
            <v xml:space="preserve">    COUNTRY:</v>
          </cell>
          <cell r="D2" t="str">
            <v>Japan</v>
          </cell>
          <cell r="F2" t="str">
            <v>YEAR:</v>
          </cell>
          <cell r="G2">
            <v>1991</v>
          </cell>
          <cell r="H2" t="str">
            <v xml:space="preserve">VARIABLE  . .   :                                                                                                                 </v>
          </cell>
          <cell r="I2" t="str">
            <v>Number of enterprises</v>
          </cell>
          <cell r="L2" t="str">
            <v>UNIT:</v>
          </cell>
        </row>
        <row r="3">
          <cell r="C3" t="str">
            <v>Classif.</v>
          </cell>
          <cell r="D3" t="str">
            <v>Level of</v>
          </cell>
          <cell r="F3" t="str">
            <v>COUNTRY OF LOCATION</v>
          </cell>
        </row>
        <row r="4">
          <cell r="C4" t="str">
            <v>ISIC   Rev. 2</v>
          </cell>
          <cell r="D4" t="str">
            <v>ownership*</v>
          </cell>
          <cell r="E4" t="str">
            <v>TOTAL</v>
          </cell>
          <cell r="F4" t="str">
            <v>UNITED STATES</v>
          </cell>
          <cell r="G4" t="str">
            <v>JAPAN</v>
          </cell>
          <cell r="H4" t="str">
            <v>TOTAL EU             (15 countries)</v>
          </cell>
          <cell r="I4" t="str">
            <v>UNITED KINGDOM</v>
          </cell>
          <cell r="J4" t="str">
            <v>GERMANY</v>
          </cell>
          <cell r="K4" t="str">
            <v>FRANCE</v>
          </cell>
          <cell r="L4" t="str">
            <v>Central &amp; Eastern EUROPE</v>
          </cell>
          <cell r="M4" t="str">
            <v>ASIA               (exc. Japan)</v>
          </cell>
          <cell r="N4" t="str">
            <v>LATIN          AMERICA</v>
          </cell>
        </row>
        <row r="5">
          <cell r="A5">
            <v>1</v>
          </cell>
          <cell r="B5" t="str">
            <v>MINING &amp; QUARRYING</v>
          </cell>
          <cell r="C5">
            <v>2</v>
          </cell>
        </row>
        <row r="7">
          <cell r="A7">
            <v>2</v>
          </cell>
          <cell r="B7" t="str">
            <v>MANUFACTURING</v>
          </cell>
          <cell r="C7">
            <v>3</v>
          </cell>
        </row>
        <row r="8">
          <cell r="B8" t="str">
            <v>INDUSTRIES</v>
          </cell>
        </row>
        <row r="9">
          <cell r="A9">
            <v>3</v>
          </cell>
          <cell r="B9" t="str">
            <v>Food, beverages and</v>
          </cell>
          <cell r="C9">
            <v>31</v>
          </cell>
        </row>
        <row r="10">
          <cell r="B10" t="str">
            <v>tobacco</v>
          </cell>
        </row>
        <row r="11">
          <cell r="A11">
            <v>4</v>
          </cell>
          <cell r="B11" t="str">
            <v>Textiles, clothing,</v>
          </cell>
          <cell r="C11">
            <v>32</v>
          </cell>
        </row>
        <row r="12">
          <cell r="B12" t="str">
            <v>leather and footwear</v>
          </cell>
        </row>
        <row r="13">
          <cell r="A13">
            <v>5</v>
          </cell>
          <cell r="B13" t="str">
            <v>Wood and furniture</v>
          </cell>
          <cell r="C13">
            <v>33</v>
          </cell>
        </row>
        <row r="15">
          <cell r="A15">
            <v>6</v>
          </cell>
          <cell r="B15" t="str">
            <v>Paper, printing and</v>
          </cell>
          <cell r="C15">
            <v>34</v>
          </cell>
        </row>
        <row r="16">
          <cell r="B16" t="str">
            <v>publishing</v>
          </cell>
        </row>
        <row r="17">
          <cell r="A17">
            <v>7</v>
          </cell>
          <cell r="B17" t="str">
            <v>Chemicals, rubber and</v>
          </cell>
          <cell r="C17">
            <v>35</v>
          </cell>
        </row>
        <row r="18">
          <cell r="B18" t="str">
            <v>plastics products</v>
          </cell>
        </row>
        <row r="19">
          <cell r="A19">
            <v>8</v>
          </cell>
          <cell r="B19" t="str">
            <v>of which: Chemical</v>
          </cell>
          <cell r="C19">
            <v>351</v>
          </cell>
        </row>
        <row r="20">
          <cell r="B20" t="str">
            <v>products</v>
          </cell>
          <cell r="C20" t="str">
            <v>+352</v>
          </cell>
        </row>
        <row r="21">
          <cell r="A21" t="str">
            <v>8a.</v>
          </cell>
          <cell r="B21" t="str">
            <v>--of which: Pharma-</v>
          </cell>
          <cell r="C21">
            <v>3522</v>
          </cell>
        </row>
        <row r="22">
          <cell r="B22" t="str">
            <v>ceuticals</v>
          </cell>
        </row>
        <row r="23">
          <cell r="A23">
            <v>9</v>
          </cell>
          <cell r="B23" t="str">
            <v xml:space="preserve">of which: Refined </v>
          </cell>
          <cell r="C23" t="str">
            <v>353</v>
          </cell>
        </row>
        <row r="24">
          <cell r="B24" t="str">
            <v>petroleum and prod.</v>
          </cell>
          <cell r="C24" t="str">
            <v>+354</v>
          </cell>
        </row>
        <row r="25">
          <cell r="A25">
            <v>10</v>
          </cell>
          <cell r="B25" t="str">
            <v>of which: Rubber and</v>
          </cell>
          <cell r="C25">
            <v>355</v>
          </cell>
        </row>
        <row r="26">
          <cell r="B26" t="str">
            <v>plastics products</v>
          </cell>
          <cell r="C26" t="str">
            <v>+356</v>
          </cell>
        </row>
        <row r="27">
          <cell r="A27">
            <v>11</v>
          </cell>
          <cell r="B27" t="str">
            <v>Non-metallic mineral</v>
          </cell>
          <cell r="C27">
            <v>36</v>
          </cell>
        </row>
        <row r="28">
          <cell r="B28" t="str">
            <v>products</v>
          </cell>
        </row>
        <row r="29">
          <cell r="A29">
            <v>12</v>
          </cell>
          <cell r="B29" t="str">
            <v>Basic metals</v>
          </cell>
          <cell r="C29">
            <v>37</v>
          </cell>
        </row>
        <row r="31">
          <cell r="A31">
            <v>13</v>
          </cell>
          <cell r="B31" t="str">
            <v>Fabricated metal prod.,</v>
          </cell>
          <cell r="C31">
            <v>38</v>
          </cell>
        </row>
        <row r="32">
          <cell r="B32" t="str">
            <v>machinery &amp; equipment</v>
          </cell>
        </row>
        <row r="33">
          <cell r="A33">
            <v>14</v>
          </cell>
          <cell r="B33" t="str">
            <v>of which: Non-electrical</v>
          </cell>
          <cell r="C33" t="str">
            <v>382-</v>
          </cell>
        </row>
        <row r="34">
          <cell r="B34" t="str">
            <v>mach. (exc. computers)</v>
          </cell>
          <cell r="C34" t="str">
            <v>3825</v>
          </cell>
        </row>
        <row r="35">
          <cell r="A35">
            <v>15</v>
          </cell>
          <cell r="B35" t="str">
            <v>of which: Computers</v>
          </cell>
          <cell r="C35">
            <v>3825</v>
          </cell>
        </row>
        <row r="36">
          <cell r="B36" t="str">
            <v>and office machinery</v>
          </cell>
        </row>
        <row r="37">
          <cell r="A37">
            <v>16</v>
          </cell>
          <cell r="B37" t="str">
            <v>of which: Electrical and</v>
          </cell>
          <cell r="C37">
            <v>383</v>
          </cell>
        </row>
        <row r="38">
          <cell r="B38" t="str">
            <v>electronic equipment</v>
          </cell>
        </row>
        <row r="39">
          <cell r="A39" t="str">
            <v>16a.</v>
          </cell>
          <cell r="B39" t="str">
            <v>--of which: Electronic</v>
          </cell>
          <cell r="C39">
            <v>3832</v>
          </cell>
        </row>
        <row r="40">
          <cell r="B40" t="str">
            <v>equipment</v>
          </cell>
        </row>
        <row r="41">
          <cell r="A41" t="str">
            <v>16b.</v>
          </cell>
          <cell r="B41" t="str">
            <v>--of which: Electrical</v>
          </cell>
          <cell r="C41">
            <v>383</v>
          </cell>
        </row>
        <row r="42">
          <cell r="B42" t="str">
            <v>machinery</v>
          </cell>
          <cell r="C42" t="str">
            <v>-3832</v>
          </cell>
        </row>
        <row r="43">
          <cell r="A43">
            <v>17</v>
          </cell>
          <cell r="B43" t="str">
            <v>of which: transport</v>
          </cell>
          <cell r="C43">
            <v>384</v>
          </cell>
        </row>
        <row r="44">
          <cell r="B44" t="str">
            <v>equipment</v>
          </cell>
        </row>
        <row r="45">
          <cell r="A45" t="str">
            <v>17a.</v>
          </cell>
          <cell r="B45" t="str">
            <v>--of which:  Shipbuilding</v>
          </cell>
          <cell r="C45">
            <v>3841</v>
          </cell>
        </row>
        <row r="46">
          <cell r="B46" t="str">
            <v>and repairing</v>
          </cell>
        </row>
        <row r="47">
          <cell r="A47" t="str">
            <v>17b.</v>
          </cell>
          <cell r="B47" t="str">
            <v>--of which:  Motor</v>
          </cell>
          <cell r="C47">
            <v>3843</v>
          </cell>
        </row>
        <row r="48">
          <cell r="B48" t="str">
            <v>vehicles</v>
          </cell>
        </row>
        <row r="49">
          <cell r="A49" t="str">
            <v>17c.</v>
          </cell>
          <cell r="B49" t="str">
            <v>--of which : Aircraft</v>
          </cell>
          <cell r="C49">
            <v>3845</v>
          </cell>
        </row>
        <row r="50">
          <cell r="B50" t="str">
            <v>and spacecraft</v>
          </cell>
        </row>
        <row r="51">
          <cell r="A51">
            <v>18</v>
          </cell>
          <cell r="B51" t="str">
            <v>of which: Scientific</v>
          </cell>
          <cell r="C51">
            <v>385</v>
          </cell>
        </row>
        <row r="52">
          <cell r="B52" t="str">
            <v>instruments</v>
          </cell>
        </row>
        <row r="53">
          <cell r="A53">
            <v>19</v>
          </cell>
          <cell r="B53" t="str">
            <v>Other manufacturing</v>
          </cell>
          <cell r="C53">
            <v>39</v>
          </cell>
        </row>
        <row r="54">
          <cell r="B54" t="str">
            <v>industries</v>
          </cell>
        </row>
        <row r="55">
          <cell r="A55">
            <v>20</v>
          </cell>
          <cell r="B55" t="str">
            <v>CONSTRUCTION, ELEC-</v>
          </cell>
          <cell r="C55" t="str">
            <v>4+5</v>
          </cell>
        </row>
        <row r="56">
          <cell r="B56" t="str">
            <v>TRICITY, GAS, WATER</v>
          </cell>
        </row>
        <row r="57">
          <cell r="A57">
            <v>21</v>
          </cell>
          <cell r="B57" t="str">
            <v>TRADE, HOTELS AND</v>
          </cell>
          <cell r="C57">
            <v>6</v>
          </cell>
        </row>
        <row r="58">
          <cell r="B58" t="str">
            <v>RESTAURANTS</v>
          </cell>
        </row>
        <row r="59">
          <cell r="A59">
            <v>22</v>
          </cell>
          <cell r="B59" t="str">
            <v>FINACE, INSURANCE,</v>
          </cell>
          <cell r="C59">
            <v>8</v>
          </cell>
        </row>
        <row r="60">
          <cell r="B60" t="str">
            <v>BUSINESS SERVICES</v>
          </cell>
        </row>
        <row r="61">
          <cell r="A61">
            <v>23</v>
          </cell>
          <cell r="B61" t="str">
            <v>OTHER ACT.(transport,</v>
          </cell>
          <cell r="C61" t="str">
            <v>7+9</v>
          </cell>
        </row>
        <row r="62">
          <cell r="B62" t="str">
            <v>comm., services nec)</v>
          </cell>
        </row>
        <row r="63">
          <cell r="A63">
            <v>24</v>
          </cell>
          <cell r="B63" t="str">
            <v>GRAND TOTAL</v>
          </cell>
          <cell r="C63" t="str">
            <v>2/9</v>
          </cell>
        </row>
        <row r="64">
          <cell r="B64" t="str">
            <v>(1+2+20+21+22+23)</v>
          </cell>
        </row>
        <row r="65">
          <cell r="B65" t="str">
            <v>TEST 1 : GD TOTAL</v>
          </cell>
        </row>
        <row r="66">
          <cell r="B66" t="str">
            <v>TEST 2 : MANUFACTURIER</v>
          </cell>
        </row>
        <row r="67">
          <cell r="B67" t="str">
            <v>TEST 3 : I38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notes"/>
      <sheetName val="A.2.1-PPS95"/>
      <sheetName val="A.2.1-NC"/>
      <sheetName val="rd_cec"/>
      <sheetName val="GDP defl PPS95"/>
      <sheetName val="34-flag"/>
      <sheetName val="34"/>
      <sheetName val="BSTS-2000"/>
      <sheetName val="source111-flag"/>
      <sheetName val="111"/>
      <sheetName val="119-flag"/>
      <sheetName val="119"/>
      <sheetName val="REIST99"/>
      <sheetName val="UNESCO - YB"/>
      <sheetName val="nat"/>
      <sheetName val="RICYT"/>
      <sheetName val="Malaysia"/>
      <sheetName val="Singapore"/>
      <sheetName val="Thailand"/>
      <sheetName val="GERDPPS1995"/>
      <sheetName val="GERDNC"/>
      <sheetName val="GERDrawdata"/>
      <sheetName val="GDPdeflator"/>
      <sheetName val="PPSrate1995"/>
      <sheetName val="EstimationformulaJB"/>
      <sheetName val="MSTI011FOOTNOTES"/>
      <sheetName val="EstimationformulaJ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NUTS0</v>
          </cell>
          <cell r="B2" t="str">
            <v>val1985</v>
          </cell>
          <cell r="C2" t="str">
            <v>val1986</v>
          </cell>
          <cell r="D2" t="str">
            <v>val1987</v>
          </cell>
          <cell r="E2" t="str">
            <v>val1988</v>
          </cell>
          <cell r="F2" t="str">
            <v>val1989</v>
          </cell>
          <cell r="G2" t="str">
            <v>val1990</v>
          </cell>
          <cell r="H2" t="str">
            <v>val1991</v>
          </cell>
          <cell r="I2" t="str">
            <v>val1992</v>
          </cell>
          <cell r="J2" t="str">
            <v>val1993</v>
          </cell>
          <cell r="K2" t="str">
            <v>val1994</v>
          </cell>
          <cell r="L2" t="str">
            <v>val1995</v>
          </cell>
          <cell r="M2" t="str">
            <v>val1996</v>
          </cell>
          <cell r="N2" t="str">
            <v>val1997</v>
          </cell>
        </row>
        <row r="3">
          <cell r="A3" t="str">
            <v>EUR15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B</v>
          </cell>
          <cell r="B4">
            <v>79831.7</v>
          </cell>
          <cell r="C4">
            <v>83728</v>
          </cell>
          <cell r="D4">
            <v>87789</v>
          </cell>
          <cell r="E4">
            <v>91265</v>
          </cell>
          <cell r="F4">
            <v>102438</v>
          </cell>
          <cell r="G4">
            <v>0</v>
          </cell>
          <cell r="H4">
            <v>112065</v>
          </cell>
          <cell r="I4">
            <v>0</v>
          </cell>
          <cell r="J4">
            <v>116773</v>
          </cell>
          <cell r="K4">
            <v>121493</v>
          </cell>
          <cell r="L4">
            <v>127725</v>
          </cell>
          <cell r="M4">
            <v>0</v>
          </cell>
        </row>
        <row r="5">
          <cell r="A5" t="str">
            <v>DK</v>
          </cell>
          <cell r="B5">
            <v>7691.8</v>
          </cell>
          <cell r="C5">
            <v>8813</v>
          </cell>
          <cell r="D5">
            <v>9931</v>
          </cell>
          <cell r="E5">
            <v>10913</v>
          </cell>
          <cell r="F5">
            <v>11893</v>
          </cell>
          <cell r="G5">
            <v>12996</v>
          </cell>
          <cell r="H5">
            <v>14101</v>
          </cell>
          <cell r="I5">
            <v>14897</v>
          </cell>
          <cell r="J5">
            <v>15695</v>
          </cell>
          <cell r="K5">
            <v>0</v>
          </cell>
          <cell r="L5">
            <v>18543</v>
          </cell>
          <cell r="M5">
            <v>20399</v>
          </cell>
        </row>
        <row r="6">
          <cell r="A6" t="str">
            <v>D</v>
          </cell>
          <cell r="B6">
            <v>49519</v>
          </cell>
          <cell r="C6">
            <v>53320</v>
          </cell>
          <cell r="D6">
            <v>57241</v>
          </cell>
          <cell r="E6">
            <v>60117</v>
          </cell>
          <cell r="F6">
            <v>63872</v>
          </cell>
          <cell r="G6">
            <v>66724</v>
          </cell>
          <cell r="H6">
            <v>74518</v>
          </cell>
          <cell r="I6">
            <v>76355</v>
          </cell>
          <cell r="J6">
            <v>76721</v>
          </cell>
          <cell r="K6">
            <v>77323</v>
          </cell>
          <cell r="L6">
            <v>79520</v>
          </cell>
          <cell r="M6">
            <v>80710</v>
          </cell>
        </row>
        <row r="7">
          <cell r="A7" t="str">
            <v>EL</v>
          </cell>
          <cell r="B7">
            <v>0</v>
          </cell>
          <cell r="C7">
            <v>18330</v>
          </cell>
          <cell r="D7">
            <v>0</v>
          </cell>
          <cell r="E7">
            <v>27587</v>
          </cell>
          <cell r="F7">
            <v>40997</v>
          </cell>
          <cell r="G7">
            <v>0</v>
          </cell>
          <cell r="H7">
            <v>59507</v>
          </cell>
          <cell r="I7">
            <v>0</v>
          </cell>
          <cell r="J7">
            <v>100458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E</v>
          </cell>
          <cell r="B8">
            <v>155341</v>
          </cell>
          <cell r="C8">
            <v>197676</v>
          </cell>
          <cell r="D8">
            <v>229886</v>
          </cell>
          <cell r="E8">
            <v>287689</v>
          </cell>
          <cell r="F8">
            <v>339324</v>
          </cell>
          <cell r="G8">
            <v>425830</v>
          </cell>
          <cell r="H8">
            <v>479372</v>
          </cell>
          <cell r="I8">
            <v>539918</v>
          </cell>
          <cell r="J8">
            <v>557403</v>
          </cell>
          <cell r="K8">
            <v>548154</v>
          </cell>
          <cell r="L8">
            <v>590686</v>
          </cell>
          <cell r="M8">
            <v>630752</v>
          </cell>
        </row>
        <row r="9">
          <cell r="A9" t="str">
            <v>F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163092</v>
          </cell>
          <cell r="I9">
            <v>169376</v>
          </cell>
          <cell r="J9">
            <v>173720</v>
          </cell>
          <cell r="K9">
            <v>175561</v>
          </cell>
          <cell r="L9">
            <v>179093</v>
          </cell>
          <cell r="M9">
            <v>182589</v>
          </cell>
        </row>
        <row r="10">
          <cell r="A10" t="str">
            <v>IRL</v>
          </cell>
          <cell r="B10">
            <v>145.5</v>
          </cell>
          <cell r="C10">
            <v>168</v>
          </cell>
          <cell r="D10">
            <v>181</v>
          </cell>
          <cell r="E10">
            <v>189</v>
          </cell>
          <cell r="F10">
            <v>215</v>
          </cell>
          <cell r="G10">
            <v>244</v>
          </cell>
          <cell r="H10">
            <v>289</v>
          </cell>
          <cell r="I10">
            <v>318</v>
          </cell>
          <cell r="J10">
            <v>404</v>
          </cell>
          <cell r="K10">
            <v>485</v>
          </cell>
          <cell r="L10">
            <v>564</v>
          </cell>
          <cell r="M10">
            <v>0</v>
          </cell>
        </row>
        <row r="11">
          <cell r="A11" t="str">
            <v>I</v>
          </cell>
          <cell r="B11">
            <v>9132.9</v>
          </cell>
          <cell r="C11">
            <v>10189.1</v>
          </cell>
          <cell r="D11">
            <v>11696</v>
          </cell>
          <cell r="E11">
            <v>13281.3</v>
          </cell>
          <cell r="F11">
            <v>14800.7</v>
          </cell>
          <cell r="G11">
            <v>17001.2</v>
          </cell>
          <cell r="H11">
            <v>17657.3</v>
          </cell>
          <cell r="I11">
            <v>17958</v>
          </cell>
          <cell r="J11">
            <v>18189.2</v>
          </cell>
          <cell r="K11">
            <v>17388.900000000001</v>
          </cell>
          <cell r="L11">
            <v>17863.900000000001</v>
          </cell>
          <cell r="M11">
            <v>19248.7</v>
          </cell>
        </row>
        <row r="12">
          <cell r="A12" t="str">
            <v>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NL</v>
          </cell>
          <cell r="B13">
            <v>8748</v>
          </cell>
          <cell r="C13">
            <v>9533</v>
          </cell>
          <cell r="D13">
            <v>10040</v>
          </cell>
          <cell r="E13">
            <v>10163</v>
          </cell>
          <cell r="F13">
            <v>10273</v>
          </cell>
          <cell r="G13">
            <v>11108</v>
          </cell>
          <cell r="H13">
            <v>11115</v>
          </cell>
          <cell r="I13">
            <v>11186</v>
          </cell>
          <cell r="J13">
            <v>11647</v>
          </cell>
          <cell r="K13">
            <v>12486</v>
          </cell>
          <cell r="L13">
            <v>13251</v>
          </cell>
          <cell r="M13">
            <v>0</v>
          </cell>
        </row>
        <row r="14">
          <cell r="A14" t="str">
            <v>A</v>
          </cell>
          <cell r="B14">
            <v>17183</v>
          </cell>
          <cell r="C14">
            <v>0</v>
          </cell>
          <cell r="D14">
            <v>0</v>
          </cell>
          <cell r="E14">
            <v>0</v>
          </cell>
          <cell r="F14">
            <v>22967</v>
          </cell>
          <cell r="G14">
            <v>0</v>
          </cell>
          <cell r="H14">
            <v>0</v>
          </cell>
          <cell r="I14">
            <v>0</v>
          </cell>
          <cell r="J14">
            <v>31694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</v>
          </cell>
          <cell r="B15">
            <v>0</v>
          </cell>
          <cell r="C15">
            <v>19868</v>
          </cell>
          <cell r="D15">
            <v>0</v>
          </cell>
          <cell r="E15">
            <v>29911</v>
          </cell>
          <cell r="F15">
            <v>0</v>
          </cell>
          <cell r="G15">
            <v>52032</v>
          </cell>
          <cell r="H15">
            <v>0</v>
          </cell>
          <cell r="I15">
            <v>80398</v>
          </cell>
          <cell r="J15">
            <v>0</v>
          </cell>
          <cell r="K15">
            <v>0</v>
          </cell>
          <cell r="L15">
            <v>91879</v>
          </cell>
          <cell r="M15">
            <v>0</v>
          </cell>
        </row>
        <row r="16">
          <cell r="A16" t="str">
            <v>FIN</v>
          </cell>
          <cell r="B16">
            <v>0</v>
          </cell>
          <cell r="C16">
            <v>5961</v>
          </cell>
          <cell r="D16">
            <v>6792</v>
          </cell>
          <cell r="E16">
            <v>0</v>
          </cell>
          <cell r="F16">
            <v>8926</v>
          </cell>
          <cell r="G16">
            <v>9843</v>
          </cell>
          <cell r="H16">
            <v>10172</v>
          </cell>
          <cell r="I16">
            <v>10388</v>
          </cell>
          <cell r="J16">
            <v>10677</v>
          </cell>
          <cell r="K16">
            <v>11941</v>
          </cell>
          <cell r="L16">
            <v>12916</v>
          </cell>
          <cell r="M16">
            <v>14886</v>
          </cell>
        </row>
        <row r="17">
          <cell r="A17" t="str">
            <v>S</v>
          </cell>
          <cell r="B17">
            <v>0</v>
          </cell>
          <cell r="C17">
            <v>0</v>
          </cell>
          <cell r="D17">
            <v>30567</v>
          </cell>
          <cell r="E17">
            <v>0</v>
          </cell>
          <cell r="F17">
            <v>36273</v>
          </cell>
          <cell r="G17">
            <v>0</v>
          </cell>
          <cell r="H17">
            <v>41761</v>
          </cell>
          <cell r="I17">
            <v>0</v>
          </cell>
          <cell r="J17">
            <v>46221</v>
          </cell>
          <cell r="K17">
            <v>0</v>
          </cell>
          <cell r="L17">
            <v>59357</v>
          </cell>
          <cell r="M17">
            <v>0</v>
          </cell>
        </row>
        <row r="18">
          <cell r="A18" t="str">
            <v>UK</v>
          </cell>
          <cell r="B18">
            <v>8093</v>
          </cell>
          <cell r="C18">
            <v>8768</v>
          </cell>
          <cell r="D18">
            <v>9221</v>
          </cell>
          <cell r="E18">
            <v>10036</v>
          </cell>
          <cell r="F18">
            <v>11068</v>
          </cell>
          <cell r="G18">
            <v>11991</v>
          </cell>
          <cell r="H18">
            <v>12132</v>
          </cell>
          <cell r="I18">
            <v>12688</v>
          </cell>
          <cell r="J18">
            <v>13541</v>
          </cell>
          <cell r="K18">
            <v>14046</v>
          </cell>
          <cell r="L18">
            <v>14170</v>
          </cell>
          <cell r="M18">
            <v>14340</v>
          </cell>
        </row>
        <row r="19">
          <cell r="A19" t="str">
            <v>EFTA</v>
          </cell>
        </row>
        <row r="20">
          <cell r="A20" t="str">
            <v>CH</v>
          </cell>
        </row>
        <row r="21">
          <cell r="A21" t="str">
            <v>IS</v>
          </cell>
        </row>
        <row r="22">
          <cell r="A22" t="str">
            <v>NO</v>
          </cell>
        </row>
        <row r="23">
          <cell r="A23" t="str">
            <v>CAND</v>
          </cell>
        </row>
        <row r="24">
          <cell r="A24" t="str">
            <v>CZ</v>
          </cell>
          <cell r="L24">
            <v>13983</v>
          </cell>
          <cell r="M24">
            <v>16257</v>
          </cell>
          <cell r="N24">
            <v>19477</v>
          </cell>
        </row>
        <row r="25">
          <cell r="A25" t="str">
            <v>HU</v>
          </cell>
          <cell r="L25">
            <v>41201</v>
          </cell>
          <cell r="M25">
            <v>44889</v>
          </cell>
          <cell r="N25">
            <v>61749</v>
          </cell>
        </row>
        <row r="26">
          <cell r="A26" t="str">
            <v>PL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SI</v>
          </cell>
          <cell r="L27">
            <v>37656</v>
          </cell>
          <cell r="M27">
            <v>36816</v>
          </cell>
          <cell r="N27">
            <v>41227</v>
          </cell>
        </row>
        <row r="28">
          <cell r="A28" t="str">
            <v>EE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CY</v>
          </cell>
        </row>
        <row r="30">
          <cell r="A30" t="str">
            <v>BG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RO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SK</v>
          </cell>
          <cell r="L32">
            <v>5374</v>
          </cell>
          <cell r="M32">
            <v>5905</v>
          </cell>
          <cell r="N32">
            <v>7744</v>
          </cell>
        </row>
        <row r="33">
          <cell r="A33" t="str">
            <v>LV</v>
          </cell>
          <cell r="L33">
            <v>12.3</v>
          </cell>
          <cell r="M33">
            <v>13.1</v>
          </cell>
          <cell r="N33">
            <v>13.9</v>
          </cell>
        </row>
        <row r="34">
          <cell r="A34" t="str">
            <v>LT</v>
          </cell>
          <cell r="L34">
            <v>5374</v>
          </cell>
          <cell r="M34">
            <v>0</v>
          </cell>
          <cell r="N34">
            <v>0</v>
          </cell>
        </row>
        <row r="35">
          <cell r="A35" t="str">
            <v>OEC</v>
          </cell>
        </row>
        <row r="36">
          <cell r="A36" t="str">
            <v>AL</v>
          </cell>
        </row>
        <row r="37">
          <cell r="A37" t="str">
            <v>MT</v>
          </cell>
        </row>
        <row r="38">
          <cell r="A38" t="str">
            <v>RU</v>
          </cell>
        </row>
        <row r="39">
          <cell r="A39" t="str">
            <v>UA</v>
          </cell>
        </row>
        <row r="40">
          <cell r="A40" t="str">
            <v>TR</v>
          </cell>
        </row>
        <row r="41">
          <cell r="A41" t="str">
            <v>NAFTA</v>
          </cell>
        </row>
        <row r="42">
          <cell r="A42" t="str">
            <v>CA</v>
          </cell>
        </row>
        <row r="43">
          <cell r="A43" t="str">
            <v>MX</v>
          </cell>
        </row>
        <row r="44">
          <cell r="A44" t="str">
            <v>US</v>
          </cell>
        </row>
        <row r="45">
          <cell r="A45" t="str">
            <v>AR</v>
          </cell>
        </row>
        <row r="46">
          <cell r="A46" t="str">
            <v>BR</v>
          </cell>
        </row>
        <row r="47">
          <cell r="A47" t="str">
            <v>CL</v>
          </cell>
        </row>
        <row r="48">
          <cell r="A48" t="str">
            <v>VE</v>
          </cell>
        </row>
        <row r="49">
          <cell r="A49" t="str">
            <v>DAE</v>
          </cell>
        </row>
        <row r="50">
          <cell r="A50" t="str">
            <v>JP</v>
          </cell>
        </row>
        <row r="51">
          <cell r="A51" t="str">
            <v>KR</v>
          </cell>
        </row>
        <row r="52">
          <cell r="A52" t="str">
            <v>SG</v>
          </cell>
        </row>
        <row r="53">
          <cell r="A53" t="str">
            <v>TW</v>
          </cell>
        </row>
        <row r="54">
          <cell r="A54" t="str">
            <v>ASEAN4</v>
          </cell>
        </row>
        <row r="55">
          <cell r="A55" t="str">
            <v>ID</v>
          </cell>
        </row>
        <row r="56">
          <cell r="A56" t="str">
            <v>MY</v>
          </cell>
        </row>
        <row r="57">
          <cell r="A57" t="str">
            <v>PH</v>
          </cell>
        </row>
        <row r="58">
          <cell r="A58" t="str">
            <v>TH</v>
          </cell>
        </row>
        <row r="59">
          <cell r="A59" t="str">
            <v>CNHK</v>
          </cell>
        </row>
        <row r="60">
          <cell r="A60" t="str">
            <v>CN</v>
          </cell>
        </row>
        <row r="61">
          <cell r="A61" t="str">
            <v>HK</v>
          </cell>
        </row>
        <row r="62">
          <cell r="A62" t="str">
            <v>OAC</v>
          </cell>
        </row>
        <row r="63">
          <cell r="A63" t="str">
            <v>PK</v>
          </cell>
        </row>
        <row r="64">
          <cell r="A64" t="str">
            <v>IN</v>
          </cell>
        </row>
        <row r="65">
          <cell r="A65" t="str">
            <v>OCEANIA</v>
          </cell>
        </row>
        <row r="66">
          <cell r="A66" t="str">
            <v>AU</v>
          </cell>
        </row>
        <row r="67">
          <cell r="A67" t="str">
            <v>NZ</v>
          </cell>
        </row>
        <row r="68">
          <cell r="A68" t="str">
            <v>IL</v>
          </cell>
        </row>
        <row r="69">
          <cell r="A69" t="str">
            <v>ZA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 "/>
      <sheetName val="fig.3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asistall FoU universitetene"/>
      <sheetName val="Pivot universitetene"/>
      <sheetName val="Sekt. totalt - beløp, endringer"/>
      <sheetName val="Basisind. næringsl. t.o.m 2004"/>
      <sheetName val="Basistall FoU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Folketall"/>
      <sheetName val="Per capita"/>
    </sheetNames>
    <sheetDataSet>
      <sheetData sheetId="0" refreshError="1"/>
      <sheetData sheetId="1" refreshError="1"/>
      <sheetData sheetId="2">
        <row r="16">
          <cell r="E16">
            <v>2000</v>
          </cell>
        </row>
      </sheetData>
      <sheetData sheetId="3" refreshError="1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>Lønn per sysselsatt normalårsverk i statlig undervisning</v>
          </cell>
          <cell r="C5" t="str">
            <v>Produktinnsats i statlig Undervisning</v>
          </cell>
          <cell r="D5" t="str">
            <v>Bruttoinvestering i maskiner og utstyr - alle næringer</v>
          </cell>
          <cell r="E5" t="str">
            <v>Bruttoinvestering i kontor- og forretningsbygg</v>
          </cell>
          <cell r="G5" t="str">
            <v>Lønn per sysselsatt normalårsverk i statlig FoU</v>
          </cell>
          <cell r="H5" t="str">
            <v>Produktinnsats i statlig FoU</v>
          </cell>
          <cell r="I5" t="str">
            <v>Bruttoinvestering i maskiner og utstyr - alle næringer</v>
          </cell>
          <cell r="J5" t="str">
            <v>Bruttoinvestering i kontor- og forretningsbygg</v>
          </cell>
          <cell r="L5" t="str">
            <v>Lønn per sysselsatt normalårsverk i markedsrettet FoU</v>
          </cell>
          <cell r="M5" t="str">
            <v>Produktinnsats i markedsrettet FoU</v>
          </cell>
          <cell r="N5" t="str">
            <v>Bruttoinvestering i maskiner og utstyr - alle næringer</v>
          </cell>
          <cell r="O5" t="str">
            <v>Bruttoinvestering i kontor- og forretningsbygg</v>
          </cell>
          <cell r="Q5" t="str">
            <v>Lønn og sos. utg. i markedsrettet FoU - timeverksbasert</v>
          </cell>
          <cell r="R5" t="str">
            <v>Produktinnsats i markedsrettet FoU</v>
          </cell>
          <cell r="S5" t="str">
            <v>Bruttoinvestering i maskiner og utstyr til andre næringer</v>
          </cell>
          <cell r="T5" t="str">
            <v>Bruttoinvestering i kontor- og forretningsbygg</v>
          </cell>
        </row>
        <row r="6">
          <cell r="B6">
            <v>0.12143825285222615</v>
          </cell>
          <cell r="C6">
            <v>0.31528284849503319</v>
          </cell>
          <cell r="D6">
            <v>0.45681020387276228</v>
          </cell>
          <cell r="E6">
            <v>0.1857867500845552</v>
          </cell>
          <cell r="G6">
            <v>0.13084392233445627</v>
          </cell>
          <cell r="H6">
            <v>0.47546014209025944</v>
          </cell>
          <cell r="I6">
            <v>0.45681020387276228</v>
          </cell>
          <cell r="J6">
            <v>0.1857867500845552</v>
          </cell>
          <cell r="L6">
            <v>0.1133638252033817</v>
          </cell>
          <cell r="M6">
            <v>0.18646886766712839</v>
          </cell>
          <cell r="N6">
            <v>0.45681020387276228</v>
          </cell>
          <cell r="O6">
            <v>0.1857867500845552</v>
          </cell>
          <cell r="Q6">
            <v>9.2126850343858049E-2</v>
          </cell>
          <cell r="R6">
            <v>0.18646886766712836</v>
          </cell>
          <cell r="S6">
            <v>0.32570410595820093</v>
          </cell>
          <cell r="T6">
            <v>0.18578675008455531</v>
          </cell>
        </row>
        <row r="7">
          <cell r="A7">
            <v>1971</v>
          </cell>
          <cell r="B7">
            <v>0.13564652843593661</v>
          </cell>
          <cell r="C7">
            <v>0.32064265691944871</v>
          </cell>
          <cell r="D7">
            <v>0.46914407937732683</v>
          </cell>
          <cell r="E7">
            <v>0.19711974183971306</v>
          </cell>
          <cell r="G7">
            <v>0.14445169025723972</v>
          </cell>
          <cell r="H7">
            <v>0.48782210578460622</v>
          </cell>
          <cell r="I7">
            <v>0.46914407937732683</v>
          </cell>
          <cell r="J7">
            <v>0.19711974183971306</v>
          </cell>
          <cell r="L7">
            <v>0.126514028926974</v>
          </cell>
          <cell r="M7">
            <v>0.20306459688950282</v>
          </cell>
          <cell r="N7">
            <v>0.46914407937732683</v>
          </cell>
          <cell r="O7">
            <v>0.19711974183971306</v>
          </cell>
          <cell r="Q7">
            <v>0.10594587789543676</v>
          </cell>
          <cell r="R7">
            <v>0.20306459688950279</v>
          </cell>
          <cell r="S7">
            <v>0.33873227019652896</v>
          </cell>
          <cell r="T7">
            <v>0.19711974183971318</v>
          </cell>
        </row>
        <row r="8">
          <cell r="B8">
            <v>0.14853294863735059</v>
          </cell>
          <cell r="C8">
            <v>0.30525180938731517</v>
          </cell>
          <cell r="D8">
            <v>0.48321840175864667</v>
          </cell>
          <cell r="E8">
            <v>0.20677860918985899</v>
          </cell>
          <cell r="G8">
            <v>0.15586337378756165</v>
          </cell>
          <cell r="H8">
            <v>0.48782210578460622</v>
          </cell>
          <cell r="I8">
            <v>0.48321840175864667</v>
          </cell>
          <cell r="J8">
            <v>0.20677860918985899</v>
          </cell>
          <cell r="L8">
            <v>0.13929194584859836</v>
          </cell>
          <cell r="M8">
            <v>0.20753201802107188</v>
          </cell>
          <cell r="N8">
            <v>0.48321840175864667</v>
          </cell>
          <cell r="O8">
            <v>0.20677860918985899</v>
          </cell>
          <cell r="Q8">
            <v>0.12067235492290247</v>
          </cell>
          <cell r="R8">
            <v>0.20753201802107185</v>
          </cell>
          <cell r="S8">
            <v>0.34753930922163873</v>
          </cell>
          <cell r="T8">
            <v>0.2067786091898591</v>
          </cell>
        </row>
        <row r="9">
          <cell r="A9">
            <v>1973</v>
          </cell>
          <cell r="B9">
            <v>0.16264357875789889</v>
          </cell>
          <cell r="C9">
            <v>0.31318835643138537</v>
          </cell>
          <cell r="D9">
            <v>0.48563449376743983</v>
          </cell>
          <cell r="E9">
            <v>0.22352767653423755</v>
          </cell>
          <cell r="G9">
            <v>0.17082625767116758</v>
          </cell>
          <cell r="H9">
            <v>0.46928486576479117</v>
          </cell>
          <cell r="I9">
            <v>0.48563449376743983</v>
          </cell>
          <cell r="J9">
            <v>0.22352767653423755</v>
          </cell>
          <cell r="L9">
            <v>0.15419618405439839</v>
          </cell>
          <cell r="M9">
            <v>0.23015300798536872</v>
          </cell>
          <cell r="N9">
            <v>0.48563449376743983</v>
          </cell>
          <cell r="O9">
            <v>0.22352767653423755</v>
          </cell>
          <cell r="Q9">
            <v>0.13551505457841947</v>
          </cell>
          <cell r="R9">
            <v>0.23015300798536867</v>
          </cell>
          <cell r="S9">
            <v>0.35275239885996329</v>
          </cell>
          <cell r="T9">
            <v>0.22352767653423766</v>
          </cell>
        </row>
        <row r="10">
          <cell r="B10">
            <v>0.18427517473269944</v>
          </cell>
          <cell r="C10">
            <v>0.34231487357950419</v>
          </cell>
          <cell r="D10">
            <v>0.54002555706939315</v>
          </cell>
          <cell r="E10">
            <v>0.2577274110439759</v>
          </cell>
          <cell r="G10">
            <v>0.19098375607636536</v>
          </cell>
          <cell r="H10">
            <v>0.49884981230797298</v>
          </cell>
          <cell r="I10">
            <v>0.54002555706939315</v>
          </cell>
          <cell r="J10">
            <v>0.2577274110439759</v>
          </cell>
          <cell r="L10">
            <v>0.17501266890174216</v>
          </cell>
          <cell r="M10">
            <v>0.26536641820713014</v>
          </cell>
          <cell r="N10">
            <v>0.54002555706939315</v>
          </cell>
          <cell r="O10">
            <v>0.2577274110439759</v>
          </cell>
          <cell r="Q10">
            <v>0.15516473749229032</v>
          </cell>
          <cell r="R10">
            <v>0.26536641820713008</v>
          </cell>
          <cell r="S10">
            <v>0.38344185756078009</v>
          </cell>
          <cell r="T10">
            <v>0.25772741104397601</v>
          </cell>
        </row>
        <row r="11">
          <cell r="A11">
            <v>1975</v>
          </cell>
          <cell r="B11">
            <v>0.21320637716573326</v>
          </cell>
          <cell r="C11">
            <v>0.3611421916263769</v>
          </cell>
          <cell r="D11">
            <v>0.59510816389047128</v>
          </cell>
          <cell r="E11">
            <v>0.28401560697046146</v>
          </cell>
          <cell r="G11">
            <v>0.2203952545121256</v>
          </cell>
          <cell r="H11">
            <v>0.53277159954491515</v>
          </cell>
          <cell r="I11">
            <v>0.59510816389047128</v>
          </cell>
          <cell r="J11">
            <v>0.28401560697046146</v>
          </cell>
          <cell r="L11">
            <v>0.20301469592602089</v>
          </cell>
          <cell r="M11">
            <v>0.29535282346453584</v>
          </cell>
          <cell r="N11">
            <v>0.59510816389047128</v>
          </cell>
          <cell r="O11">
            <v>0.28401560697046146</v>
          </cell>
          <cell r="Q11">
            <v>0.17906010706610301</v>
          </cell>
          <cell r="R11">
            <v>0.29535282346453579</v>
          </cell>
          <cell r="S11">
            <v>0.42753767118026981</v>
          </cell>
          <cell r="T11">
            <v>0.28401560697046163</v>
          </cell>
        </row>
        <row r="12">
          <cell r="A12">
            <v>1976</v>
          </cell>
          <cell r="B12">
            <v>0.23751190416262688</v>
          </cell>
          <cell r="C12">
            <v>0.38533871846534412</v>
          </cell>
          <cell r="D12">
            <v>0.6587847374267517</v>
          </cell>
          <cell r="E12">
            <v>0.31099708963265532</v>
          </cell>
          <cell r="G12">
            <v>0.24728347556260491</v>
          </cell>
          <cell r="H12">
            <v>0.51891953795674739</v>
          </cell>
          <cell r="I12">
            <v>0.6587847374267517</v>
          </cell>
          <cell r="J12">
            <v>0.31099708963265532</v>
          </cell>
          <cell r="L12">
            <v>0.23001565048418168</v>
          </cell>
          <cell r="M12">
            <v>0.32606951710484761</v>
          </cell>
          <cell r="N12">
            <v>0.6587847374267517</v>
          </cell>
          <cell r="O12">
            <v>0.31099708963265532</v>
          </cell>
          <cell r="Q12">
            <v>0.20215886087763027</v>
          </cell>
          <cell r="R12">
            <v>0.32606951710484755</v>
          </cell>
          <cell r="S12">
            <v>0.47200158898301786</v>
          </cell>
          <cell r="T12">
            <v>0.31099708963265543</v>
          </cell>
        </row>
        <row r="13">
          <cell r="B13">
            <v>0.26126309457888958</v>
          </cell>
          <cell r="C13">
            <v>0.40499099310707665</v>
          </cell>
          <cell r="D13">
            <v>0.70226453009691736</v>
          </cell>
          <cell r="E13">
            <v>0.33712084516179841</v>
          </cell>
          <cell r="G13">
            <v>0.27028083878992715</v>
          </cell>
          <cell r="H13">
            <v>0.51891953795674739</v>
          </cell>
          <cell r="I13">
            <v>0.70226453009691736</v>
          </cell>
          <cell r="J13">
            <v>0.33712084516179841</v>
          </cell>
          <cell r="L13">
            <v>0.2537072624840524</v>
          </cell>
          <cell r="M13">
            <v>0.35280721750744515</v>
          </cell>
          <cell r="N13">
            <v>0.70226453009691736</v>
          </cell>
          <cell r="O13">
            <v>0.33712084516179841</v>
          </cell>
          <cell r="Q13">
            <v>0.22560928873943542</v>
          </cell>
          <cell r="R13">
            <v>0.35280721750744509</v>
          </cell>
          <cell r="S13">
            <v>0.50126568749996503</v>
          </cell>
          <cell r="T13">
            <v>0.33712084516179852</v>
          </cell>
        </row>
        <row r="14">
          <cell r="A14">
            <v>1978</v>
          </cell>
          <cell r="B14">
            <v>0.28059656357772744</v>
          </cell>
          <cell r="C14">
            <v>0.4236205787900022</v>
          </cell>
          <cell r="D14">
            <v>0.75072078267360465</v>
          </cell>
          <cell r="E14">
            <v>0.34925719558762314</v>
          </cell>
          <cell r="G14">
            <v>0.29190330589312136</v>
          </cell>
          <cell r="H14">
            <v>0.51891953795674739</v>
          </cell>
          <cell r="I14">
            <v>0.75072078267360465</v>
          </cell>
          <cell r="J14">
            <v>0.34925719558762314</v>
          </cell>
          <cell r="L14">
            <v>0.27451125800774473</v>
          </cell>
          <cell r="M14">
            <v>0.37926775882050351</v>
          </cell>
          <cell r="N14">
            <v>0.75072078267360465</v>
          </cell>
          <cell r="O14">
            <v>0.34925719558762314</v>
          </cell>
          <cell r="Q14">
            <v>0.24862143619085786</v>
          </cell>
          <cell r="R14">
            <v>0.37926775882050345</v>
          </cell>
          <cell r="S14">
            <v>0.53084036306246285</v>
          </cell>
          <cell r="T14">
            <v>0.3492571955876233</v>
          </cell>
        </row>
        <row r="15">
          <cell r="B15">
            <v>0.28845326735790383</v>
          </cell>
          <cell r="C15">
            <v>0.44225988425676233</v>
          </cell>
          <cell r="D15">
            <v>0.76798736067509754</v>
          </cell>
          <cell r="E15">
            <v>0.3670693125625919</v>
          </cell>
          <cell r="G15">
            <v>0.29511424225794564</v>
          </cell>
          <cell r="H15">
            <v>0.50957898627352594</v>
          </cell>
          <cell r="I15">
            <v>0.76798736067509754</v>
          </cell>
          <cell r="J15">
            <v>0.3670693125625919</v>
          </cell>
          <cell r="L15">
            <v>0.28549170832805454</v>
          </cell>
          <cell r="M15">
            <v>0.39936895003799017</v>
          </cell>
          <cell r="N15">
            <v>0.76798736067509754</v>
          </cell>
          <cell r="O15">
            <v>0.3670693125625919</v>
          </cell>
          <cell r="Q15">
            <v>0.26279285805373676</v>
          </cell>
          <cell r="R15">
            <v>0.39936895003799011</v>
          </cell>
          <cell r="S15">
            <v>0.52818616124715057</v>
          </cell>
          <cell r="T15">
            <v>0.36706931256259201</v>
          </cell>
        </row>
        <row r="16">
          <cell r="A16">
            <v>1980</v>
          </cell>
          <cell r="B16">
            <v>0.31556787448954682</v>
          </cell>
          <cell r="C16">
            <v>0.47498711569176277</v>
          </cell>
          <cell r="D16">
            <v>0.83787421049653144</v>
          </cell>
          <cell r="E16">
            <v>0.4096493528198526</v>
          </cell>
          <cell r="G16">
            <v>0.3072139261905214</v>
          </cell>
          <cell r="H16">
            <v>0.53505793558720227</v>
          </cell>
          <cell r="I16">
            <v>0.83787421049653144</v>
          </cell>
          <cell r="J16">
            <v>0.4096493528198526</v>
          </cell>
          <cell r="L16">
            <v>0.31232792891089167</v>
          </cell>
          <cell r="M16">
            <v>0.43730900029159925</v>
          </cell>
          <cell r="N16">
            <v>0.83787421049653144</v>
          </cell>
          <cell r="O16">
            <v>0.4096493528198526</v>
          </cell>
          <cell r="Q16">
            <v>0.28802097242689551</v>
          </cell>
          <cell r="R16">
            <v>0.43730900029159908</v>
          </cell>
          <cell r="S16">
            <v>0.57625110192064133</v>
          </cell>
          <cell r="T16">
            <v>0.40964935281985271</v>
          </cell>
        </row>
        <row r="17">
          <cell r="B17">
            <v>0.34775579768748061</v>
          </cell>
          <cell r="C17">
            <v>0.52343580149232261</v>
          </cell>
          <cell r="D17">
            <v>0.8755785499688753</v>
          </cell>
          <cell r="E17">
            <v>0.4481563919849188</v>
          </cell>
          <cell r="G17">
            <v>0.344079597333384</v>
          </cell>
          <cell r="H17">
            <v>0.60194017753560258</v>
          </cell>
          <cell r="I17">
            <v>0.8755785499688753</v>
          </cell>
          <cell r="J17">
            <v>0.4481563919849188</v>
          </cell>
          <cell r="L17">
            <v>0.34481003351762446</v>
          </cell>
          <cell r="M17">
            <v>0.47885335531930118</v>
          </cell>
          <cell r="N17">
            <v>0.8755785499688753</v>
          </cell>
          <cell r="O17">
            <v>0.4481563919849188</v>
          </cell>
          <cell r="Q17">
            <v>0.32229546814569604</v>
          </cell>
          <cell r="R17">
            <v>0.47885335531930107</v>
          </cell>
          <cell r="S17">
            <v>0.59987739709938748</v>
          </cell>
          <cell r="T17">
            <v>0.44815639198491891</v>
          </cell>
        </row>
        <row r="18">
          <cell r="A18">
            <v>1982</v>
          </cell>
          <cell r="B18">
            <v>0.39087751660072823</v>
          </cell>
          <cell r="C18">
            <v>0.56112317919976984</v>
          </cell>
          <cell r="D18">
            <v>0.91673074181741243</v>
          </cell>
          <cell r="E18">
            <v>0.48983493643951626</v>
          </cell>
          <cell r="G18">
            <v>0.38227243263738964</v>
          </cell>
          <cell r="H18">
            <v>0.66574583635437645</v>
          </cell>
          <cell r="I18">
            <v>0.91673074181741243</v>
          </cell>
          <cell r="J18">
            <v>0.48983493643951626</v>
          </cell>
          <cell r="L18">
            <v>0.38653204757325699</v>
          </cell>
          <cell r="M18">
            <v>0.5281752509171892</v>
          </cell>
          <cell r="N18">
            <v>0.91673074181741243</v>
          </cell>
          <cell r="O18">
            <v>0.48983493643951626</v>
          </cell>
          <cell r="Q18">
            <v>0.3706397883675504</v>
          </cell>
          <cell r="R18">
            <v>0.52817525091718909</v>
          </cell>
          <cell r="S18">
            <v>0.61427445462977281</v>
          </cell>
          <cell r="T18">
            <v>0.48983493643951637</v>
          </cell>
        </row>
        <row r="19">
          <cell r="B19">
            <v>0.41941157531258139</v>
          </cell>
          <cell r="C19">
            <v>0.60937977261095011</v>
          </cell>
          <cell r="D19">
            <v>0.96715093261737006</v>
          </cell>
          <cell r="E19">
            <v>0.52020470249876627</v>
          </cell>
          <cell r="G19">
            <v>0.41514786184420516</v>
          </cell>
          <cell r="H19">
            <v>0.73564914917158597</v>
          </cell>
          <cell r="I19">
            <v>0.96715093261737006</v>
          </cell>
          <cell r="J19">
            <v>0.52020470249876627</v>
          </cell>
          <cell r="L19">
            <v>0.41784114342669076</v>
          </cell>
          <cell r="M19">
            <v>0.57676737400157063</v>
          </cell>
          <cell r="N19">
            <v>0.96715093261737006</v>
          </cell>
          <cell r="O19">
            <v>0.52020470249876627</v>
          </cell>
          <cell r="Q19">
            <v>0.39324881545797097</v>
          </cell>
          <cell r="R19">
            <v>0.57676737400157052</v>
          </cell>
          <cell r="S19">
            <v>0.66341641100015469</v>
          </cell>
          <cell r="T19">
            <v>0.52020470249876638</v>
          </cell>
        </row>
        <row r="20">
          <cell r="A20">
            <v>1984</v>
          </cell>
          <cell r="B20">
            <v>0.44038215407821046</v>
          </cell>
          <cell r="C20">
            <v>0.64777069828543998</v>
          </cell>
          <cell r="D20">
            <v>1.0029355171242127</v>
          </cell>
          <cell r="E20">
            <v>0.54829575643369965</v>
          </cell>
          <cell r="G20">
            <v>0.44835969079174159</v>
          </cell>
          <cell r="H20">
            <v>0.73564914917158597</v>
          </cell>
          <cell r="I20">
            <v>1.0029355171242127</v>
          </cell>
          <cell r="J20">
            <v>0.54829575643369965</v>
          </cell>
          <cell r="L20">
            <v>0.44667218232313238</v>
          </cell>
          <cell r="M20">
            <v>0.60906634694565864</v>
          </cell>
          <cell r="N20">
            <v>1.0029355171242127</v>
          </cell>
          <cell r="O20">
            <v>0.54829575643369965</v>
          </cell>
          <cell r="Q20">
            <v>0.43807918042017968</v>
          </cell>
          <cell r="R20">
            <v>0.60906634694565853</v>
          </cell>
          <cell r="S20">
            <v>0.69526039872816214</v>
          </cell>
          <cell r="T20">
            <v>0.54829575643369988</v>
          </cell>
        </row>
        <row r="21">
          <cell r="B21">
            <v>0.47517234425038907</v>
          </cell>
          <cell r="C21">
            <v>0.68534139878599554</v>
          </cell>
          <cell r="D21">
            <v>1.0440558733263052</v>
          </cell>
          <cell r="E21">
            <v>0.58064520606328796</v>
          </cell>
          <cell r="G21">
            <v>0.48557354512745615</v>
          </cell>
          <cell r="H21">
            <v>0.75698297449756191</v>
          </cell>
          <cell r="I21">
            <v>1.0440558733263052</v>
          </cell>
          <cell r="J21">
            <v>0.58064520606328796</v>
          </cell>
          <cell r="L21">
            <v>0.48240595690898302</v>
          </cell>
          <cell r="M21">
            <v>0.65291912392574614</v>
          </cell>
          <cell r="N21">
            <v>1.0440558733263052</v>
          </cell>
          <cell r="O21">
            <v>0.58064520606328796</v>
          </cell>
          <cell r="Q21">
            <v>0.47487783157547481</v>
          </cell>
          <cell r="R21">
            <v>0.65291912392574591</v>
          </cell>
          <cell r="S21">
            <v>0.7175087314874633</v>
          </cell>
          <cell r="T21">
            <v>0.58064520606328807</v>
          </cell>
        </row>
        <row r="22">
          <cell r="A22">
            <v>1986</v>
          </cell>
          <cell r="B22">
            <v>0.51841302757717445</v>
          </cell>
          <cell r="C22">
            <v>0.71412573753500741</v>
          </cell>
          <cell r="D22">
            <v>1.1004348904859258</v>
          </cell>
          <cell r="E22">
            <v>0.62593553213622444</v>
          </cell>
          <cell r="G22">
            <v>0.5253905758279076</v>
          </cell>
          <cell r="H22">
            <v>0.79634608917143512</v>
          </cell>
          <cell r="I22">
            <v>1.1004348904859258</v>
          </cell>
          <cell r="J22">
            <v>0.62593553213622444</v>
          </cell>
          <cell r="L22">
            <v>0.52726971090151842</v>
          </cell>
          <cell r="M22">
            <v>0.69535886698091964</v>
          </cell>
          <cell r="N22">
            <v>1.1004348904859258</v>
          </cell>
          <cell r="O22">
            <v>0.62593553213622444</v>
          </cell>
          <cell r="Q22">
            <v>0.50954391328048443</v>
          </cell>
          <cell r="R22">
            <v>0.69535886698091942</v>
          </cell>
          <cell r="S22">
            <v>0.74836160694142417</v>
          </cell>
          <cell r="T22">
            <v>0.62593553213622466</v>
          </cell>
        </row>
        <row r="23">
          <cell r="B23">
            <v>0.56299654794881149</v>
          </cell>
          <cell r="C23">
            <v>0.7755405509630181</v>
          </cell>
          <cell r="D23">
            <v>1.1884696817247999</v>
          </cell>
          <cell r="E23">
            <v>0.68727721428557453</v>
          </cell>
          <cell r="G23">
            <v>0.56794721246996815</v>
          </cell>
          <cell r="H23">
            <v>0.83297800927332122</v>
          </cell>
          <cell r="I23">
            <v>1.1884696817247999</v>
          </cell>
          <cell r="J23">
            <v>0.68727721428557453</v>
          </cell>
          <cell r="L23">
            <v>0.57261490603904908</v>
          </cell>
          <cell r="M23">
            <v>0.76489475367901172</v>
          </cell>
          <cell r="N23">
            <v>1.1884696817247999</v>
          </cell>
          <cell r="O23">
            <v>0.68727721428557453</v>
          </cell>
          <cell r="Q23">
            <v>0.55183605808276459</v>
          </cell>
          <cell r="R23">
            <v>0.76489475367901139</v>
          </cell>
          <cell r="S23">
            <v>0.81870759799391801</v>
          </cell>
          <cell r="T23">
            <v>0.68727721428557464</v>
          </cell>
        </row>
        <row r="24">
          <cell r="A24">
            <v>1988</v>
          </cell>
          <cell r="B24">
            <v>0.59114637534625214</v>
          </cell>
          <cell r="C24">
            <v>0.81586865961309507</v>
          </cell>
          <cell r="D24">
            <v>1.2383854083572416</v>
          </cell>
          <cell r="E24">
            <v>0.75463038128556092</v>
          </cell>
          <cell r="G24">
            <v>0.59748046751840655</v>
          </cell>
          <cell r="H24">
            <v>0.83630992131041448</v>
          </cell>
          <cell r="I24">
            <v>1.2383854083572416</v>
          </cell>
          <cell r="J24">
            <v>0.75463038128556092</v>
          </cell>
          <cell r="L24">
            <v>0.6023908811530797</v>
          </cell>
          <cell r="M24">
            <v>0.8077288598850364</v>
          </cell>
          <cell r="N24">
            <v>1.2383854083572416</v>
          </cell>
          <cell r="O24">
            <v>0.75463038128556092</v>
          </cell>
          <cell r="Q24">
            <v>0.57556500858032345</v>
          </cell>
          <cell r="R24">
            <v>0.80772885988503618</v>
          </cell>
          <cell r="S24">
            <v>0.85063719431568074</v>
          </cell>
          <cell r="T24">
            <v>0.75463038128556104</v>
          </cell>
        </row>
        <row r="25">
          <cell r="B25">
            <v>0.6242505723656423</v>
          </cell>
          <cell r="C25">
            <v>0.83218603280535697</v>
          </cell>
          <cell r="D25">
            <v>1.2482924916240996</v>
          </cell>
          <cell r="E25">
            <v>0.7712322496738433</v>
          </cell>
          <cell r="G25">
            <v>0.61659984247899557</v>
          </cell>
          <cell r="H25">
            <v>0.86976231816283112</v>
          </cell>
          <cell r="I25">
            <v>1.2482924916240996</v>
          </cell>
          <cell r="J25">
            <v>0.7712322496738433</v>
          </cell>
          <cell r="L25">
            <v>0.61805304406305983</v>
          </cell>
          <cell r="M25">
            <v>0.82953753910193229</v>
          </cell>
          <cell r="N25">
            <v>1.2482924916240996</v>
          </cell>
          <cell r="O25">
            <v>0.7712322496738433</v>
          </cell>
          <cell r="Q25">
            <v>0.60376769400075914</v>
          </cell>
          <cell r="R25">
            <v>0.82953753910193206</v>
          </cell>
          <cell r="S25">
            <v>0.85744229187020615</v>
          </cell>
          <cell r="T25">
            <v>0.7712322496738433</v>
          </cell>
        </row>
        <row r="26">
          <cell r="A26">
            <v>1990</v>
          </cell>
          <cell r="B26">
            <v>0.66607536071414031</v>
          </cell>
          <cell r="C26">
            <v>0.84383663726463198</v>
          </cell>
          <cell r="D26">
            <v>1.2258232267748659</v>
          </cell>
          <cell r="E26">
            <v>0.74501035318493258</v>
          </cell>
          <cell r="G26">
            <v>0.64064723633567633</v>
          </cell>
          <cell r="H26">
            <v>0.87237160511731948</v>
          </cell>
          <cell r="I26">
            <v>1.2258232267748659</v>
          </cell>
          <cell r="J26">
            <v>0.74501035318493258</v>
          </cell>
          <cell r="L26">
            <v>0.66749728758810467</v>
          </cell>
          <cell r="M26">
            <v>0.84198060218846116</v>
          </cell>
          <cell r="N26">
            <v>1.2258232267748659</v>
          </cell>
          <cell r="O26">
            <v>0.74501035318493258</v>
          </cell>
          <cell r="Q26">
            <v>0.63395607870079718</v>
          </cell>
          <cell r="R26">
            <v>0.84198060218846105</v>
          </cell>
          <cell r="S26">
            <v>0.84543809978402329</v>
          </cell>
          <cell r="T26">
            <v>0.74501035318493258</v>
          </cell>
        </row>
        <row r="27">
          <cell r="B27">
            <v>0.69471660122484824</v>
          </cell>
          <cell r="C27">
            <v>0.84805582045095507</v>
          </cell>
          <cell r="D27">
            <v>1.2037584086929183</v>
          </cell>
          <cell r="E27">
            <v>0.74128530141900795</v>
          </cell>
          <cell r="G27">
            <v>0.64769435593536873</v>
          </cell>
          <cell r="H27">
            <v>0.84183859893821322</v>
          </cell>
          <cell r="I27">
            <v>1.2037584086929183</v>
          </cell>
          <cell r="J27">
            <v>0.74128530141900795</v>
          </cell>
          <cell r="L27">
            <v>0.71021711399374343</v>
          </cell>
          <cell r="M27">
            <v>0.84787446640378028</v>
          </cell>
          <cell r="N27">
            <v>1.2037584086929183</v>
          </cell>
          <cell r="O27">
            <v>0.74128530141900795</v>
          </cell>
          <cell r="Q27">
            <v>0.68911025754776656</v>
          </cell>
          <cell r="R27">
            <v>0.84787446640378017</v>
          </cell>
          <cell r="S27">
            <v>0.86995580467775979</v>
          </cell>
          <cell r="T27">
            <v>0.74128530141900795</v>
          </cell>
        </row>
        <row r="28">
          <cell r="A28">
            <v>1992</v>
          </cell>
          <cell r="B28">
            <v>0.72319998187506696</v>
          </cell>
          <cell r="C28">
            <v>0.84466359716915129</v>
          </cell>
          <cell r="D28">
            <v>1.1748682068842882</v>
          </cell>
          <cell r="E28">
            <v>0.74573301322752195</v>
          </cell>
          <cell r="G28">
            <v>0.69044218342710306</v>
          </cell>
          <cell r="H28">
            <v>0.84015492174033679</v>
          </cell>
          <cell r="I28">
            <v>1.1748682068842882</v>
          </cell>
          <cell r="J28">
            <v>0.74573301322752195</v>
          </cell>
          <cell r="L28">
            <v>0.74288710123745572</v>
          </cell>
          <cell r="M28">
            <v>0.85465746213501048</v>
          </cell>
          <cell r="N28">
            <v>1.1748682068842882</v>
          </cell>
          <cell r="O28">
            <v>0.74573301322752195</v>
          </cell>
          <cell r="Q28">
            <v>0.71943110887986828</v>
          </cell>
          <cell r="R28">
            <v>0.85465746213501037</v>
          </cell>
          <cell r="S28">
            <v>0.8716957162871154</v>
          </cell>
          <cell r="T28">
            <v>0.74573301322752195</v>
          </cell>
        </row>
        <row r="29">
          <cell r="B29">
            <v>0.74634238129506913</v>
          </cell>
          <cell r="C29">
            <v>0.85395489673801184</v>
          </cell>
          <cell r="D29">
            <v>1.186616888953131</v>
          </cell>
          <cell r="E29">
            <v>0.74349581418783939</v>
          </cell>
          <cell r="G29">
            <v>0.70148925836193676</v>
          </cell>
          <cell r="H29">
            <v>0.85779817509688383</v>
          </cell>
          <cell r="I29">
            <v>1.186616888953131</v>
          </cell>
          <cell r="J29">
            <v>0.74349581418783939</v>
          </cell>
          <cell r="L29">
            <v>0.76665948847705434</v>
          </cell>
          <cell r="M29">
            <v>0.86320403675636059</v>
          </cell>
          <cell r="N29">
            <v>1.186616888953131</v>
          </cell>
          <cell r="O29">
            <v>0.74349581418783939</v>
          </cell>
          <cell r="Q29">
            <v>0.73</v>
          </cell>
          <cell r="R29">
            <v>0.86299999999999999</v>
          </cell>
          <cell r="S29">
            <v>0.90900000000000003</v>
          </cell>
          <cell r="T29">
            <v>0.74299999999999999</v>
          </cell>
        </row>
        <row r="30">
          <cell r="A30">
            <v>1994</v>
          </cell>
          <cell r="B30">
            <v>0.77246436464039647</v>
          </cell>
          <cell r="C30">
            <v>0.86591026529234405</v>
          </cell>
          <cell r="D30">
            <v>1.1676310187298808</v>
          </cell>
          <cell r="E30">
            <v>0.76654418442766237</v>
          </cell>
          <cell r="G30">
            <v>0.72042946833770904</v>
          </cell>
          <cell r="H30">
            <v>0.87924312947430583</v>
          </cell>
          <cell r="I30">
            <v>1.1676310187298808</v>
          </cell>
          <cell r="J30">
            <v>0.76654418442766237</v>
          </cell>
          <cell r="L30">
            <v>0.79042593261984295</v>
          </cell>
          <cell r="M30">
            <v>0.88046811749148779</v>
          </cell>
          <cell r="N30">
            <v>1.1676310187298808</v>
          </cell>
          <cell r="O30">
            <v>0.76654418442766237</v>
          </cell>
          <cell r="Q30">
            <v>0.75600000000000001</v>
          </cell>
          <cell r="R30">
            <v>0.88</v>
          </cell>
          <cell r="S30">
            <v>0.91800000000000004</v>
          </cell>
          <cell r="T30">
            <v>0.76700000000000002</v>
          </cell>
        </row>
        <row r="31">
          <cell r="B31">
            <v>0.80027308176745082</v>
          </cell>
          <cell r="C31">
            <v>0.88582620139406787</v>
          </cell>
          <cell r="D31">
            <v>1.1454460293740132</v>
          </cell>
          <cell r="E31">
            <v>0.81253683549332212</v>
          </cell>
          <cell r="G31">
            <v>0.77950468474140122</v>
          </cell>
          <cell r="H31">
            <v>0.88539783138062589</v>
          </cell>
          <cell r="I31">
            <v>1.1454460293740132</v>
          </cell>
          <cell r="J31">
            <v>0.81253683549332212</v>
          </cell>
          <cell r="L31">
            <v>0.81413871059843823</v>
          </cell>
          <cell r="M31">
            <v>0.90071888419379198</v>
          </cell>
          <cell r="N31">
            <v>1.1454460293740132</v>
          </cell>
          <cell r="O31">
            <v>0.81253683549332212</v>
          </cell>
          <cell r="Q31">
            <v>0.78400000000000003</v>
          </cell>
          <cell r="R31">
            <v>0.90100000000000002</v>
          </cell>
          <cell r="S31">
            <v>0.91200000000000003</v>
          </cell>
          <cell r="T31">
            <v>0.81299999999999994</v>
          </cell>
        </row>
        <row r="32">
          <cell r="A32">
            <v>1996</v>
          </cell>
          <cell r="B32">
            <v>0.83628537044698603</v>
          </cell>
          <cell r="C32">
            <v>0.90354272542194924</v>
          </cell>
          <cell r="D32">
            <v>1.0893191739346866</v>
          </cell>
          <cell r="E32">
            <v>0.84747591941953493</v>
          </cell>
          <cell r="G32">
            <v>0.81614140492424703</v>
          </cell>
          <cell r="H32">
            <v>0.92966772294965727</v>
          </cell>
          <cell r="I32">
            <v>1.0893191739346866</v>
          </cell>
          <cell r="J32">
            <v>0.84747591941953493</v>
          </cell>
          <cell r="L32">
            <v>0.84589012031177724</v>
          </cell>
          <cell r="M32">
            <v>0.91603110522508635</v>
          </cell>
          <cell r="N32">
            <v>1.0893191739346866</v>
          </cell>
          <cell r="O32">
            <v>0.84747591941953493</v>
          </cell>
          <cell r="Q32">
            <v>0.82399999999999995</v>
          </cell>
          <cell r="R32">
            <v>0.91600000000000004</v>
          </cell>
          <cell r="S32">
            <v>0.92300000000000004</v>
          </cell>
          <cell r="T32">
            <v>0.84699999999999998</v>
          </cell>
        </row>
        <row r="33">
          <cell r="B33">
            <v>0.87140935600575953</v>
          </cell>
          <cell r="C33">
            <v>0.9225171226558101</v>
          </cell>
          <cell r="D33">
            <v>1.0261386618464747</v>
          </cell>
          <cell r="E33">
            <v>0.87713757659921854</v>
          </cell>
          <cell r="G33">
            <v>0.86919059624432304</v>
          </cell>
          <cell r="H33">
            <v>0.94175340334800273</v>
          </cell>
          <cell r="I33">
            <v>1.0261386618464747</v>
          </cell>
          <cell r="J33">
            <v>0.87713757659921854</v>
          </cell>
          <cell r="L33">
            <v>0.88057161524456007</v>
          </cell>
          <cell r="M33">
            <v>0.93068760290868779</v>
          </cell>
          <cell r="N33">
            <v>1.0261386618464747</v>
          </cell>
          <cell r="O33">
            <v>0.87713757659921854</v>
          </cell>
          <cell r="Q33">
            <v>0.86199999999999999</v>
          </cell>
          <cell r="R33">
            <v>0.93100000000000005</v>
          </cell>
          <cell r="S33">
            <v>0.94299999999999995</v>
          </cell>
          <cell r="T33">
            <v>0.877</v>
          </cell>
        </row>
        <row r="34">
          <cell r="A34">
            <v>1998</v>
          </cell>
          <cell r="B34">
            <v>0.92282250801009924</v>
          </cell>
          <cell r="C34">
            <v>0.93727739661830312</v>
          </cell>
          <cell r="D34">
            <v>1.0374261871267858</v>
          </cell>
          <cell r="E34">
            <v>0.91485449239298489</v>
          </cell>
          <cell r="G34">
            <v>0.93351070036640305</v>
          </cell>
          <cell r="H34">
            <v>0.95305444418817875</v>
          </cell>
          <cell r="I34">
            <v>1.0374261871267858</v>
          </cell>
          <cell r="J34">
            <v>0.91485449239298489</v>
          </cell>
          <cell r="L34">
            <v>0.9281224824677663</v>
          </cell>
          <cell r="M34">
            <v>0.95488548058431366</v>
          </cell>
          <cell r="N34">
            <v>1.0374261871267858</v>
          </cell>
          <cell r="O34">
            <v>0.91485449239298489</v>
          </cell>
          <cell r="Q34">
            <v>0.91700000000000004</v>
          </cell>
          <cell r="R34">
            <v>0.95499999999999996</v>
          </cell>
          <cell r="S34">
            <v>0.99</v>
          </cell>
          <cell r="T34">
            <v>0.91500000000000004</v>
          </cell>
        </row>
        <row r="35">
          <cell r="B35">
            <v>0.96711798839458407</v>
          </cell>
          <cell r="C35">
            <v>0.95602294455066916</v>
          </cell>
          <cell r="D35">
            <v>0.99800399201596801</v>
          </cell>
          <cell r="E35">
            <v>0.95602294455066916</v>
          </cell>
          <cell r="G35">
            <v>0.96618357487922713</v>
          </cell>
          <cell r="H35">
            <v>0.95877277085330781</v>
          </cell>
          <cell r="I35">
            <v>0.99800399201596801</v>
          </cell>
          <cell r="J35">
            <v>0.95602294455066916</v>
          </cell>
          <cell r="L35">
            <v>0.96339113680154143</v>
          </cell>
          <cell r="M35">
            <v>0.96061479346781953</v>
          </cell>
          <cell r="N35">
            <v>0.99800399201596801</v>
          </cell>
          <cell r="O35">
            <v>0.95602294455066916</v>
          </cell>
          <cell r="Q35">
            <v>0.94599999999999995</v>
          </cell>
          <cell r="R35">
            <v>0.96099999999999997</v>
          </cell>
          <cell r="S35">
            <v>0.98199999999999998</v>
          </cell>
          <cell r="T35">
            <v>0.95599999999999996</v>
          </cell>
        </row>
        <row r="36">
          <cell r="A36">
            <v>2000</v>
          </cell>
          <cell r="B36">
            <v>1</v>
          </cell>
          <cell r="C36">
            <v>1</v>
          </cell>
          <cell r="D36">
            <v>1</v>
          </cell>
          <cell r="E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</row>
        <row r="37">
          <cell r="B37">
            <v>1.0629999999999999</v>
          </cell>
          <cell r="C37">
            <v>1.028</v>
          </cell>
          <cell r="D37">
            <v>0.98799999999999999</v>
          </cell>
          <cell r="E37">
            <v>1.014</v>
          </cell>
          <cell r="G37">
            <v>1.0529999999999999</v>
          </cell>
          <cell r="H37">
            <v>1.0369999999999999</v>
          </cell>
          <cell r="I37">
            <v>0.98799999999999999</v>
          </cell>
          <cell r="J37">
            <v>1.014</v>
          </cell>
          <cell r="L37">
            <v>1.0580000000000001</v>
          </cell>
          <cell r="M37">
            <v>0.95599999999999996</v>
          </cell>
          <cell r="N37">
            <v>0.98799999999999999</v>
          </cell>
          <cell r="O37">
            <v>1.014</v>
          </cell>
          <cell r="Q37">
            <v>1.0680000000000001</v>
          </cell>
          <cell r="R37">
            <v>0.95599999999999996</v>
          </cell>
          <cell r="S37">
            <v>1.0089999999999999</v>
          </cell>
          <cell r="T37">
            <v>1.014</v>
          </cell>
        </row>
        <row r="38">
          <cell r="A38">
            <v>2002</v>
          </cell>
          <cell r="B38">
            <v>1.1129609999999999</v>
          </cell>
          <cell r="C38">
            <v>1.0382800000000001</v>
          </cell>
          <cell r="D38">
            <v>0.9366239999999999</v>
          </cell>
          <cell r="E38">
            <v>1.026168</v>
          </cell>
          <cell r="G38">
            <v>1.1203920000000001</v>
          </cell>
          <cell r="H38">
            <v>1.0069269999999999</v>
          </cell>
          <cell r="I38">
            <v>0.9366239999999999</v>
          </cell>
          <cell r="J38">
            <v>1.026168</v>
          </cell>
          <cell r="L38">
            <v>1.11619</v>
          </cell>
          <cell r="M38">
            <v>0.90533199999999991</v>
          </cell>
          <cell r="N38">
            <v>0.9366239999999999</v>
          </cell>
          <cell r="O38">
            <v>1.026168</v>
          </cell>
          <cell r="Q38">
            <v>1.1399999999999999</v>
          </cell>
          <cell r="R38">
            <v>0.90500000000000003</v>
          </cell>
          <cell r="S38">
            <v>0.98299999999999998</v>
          </cell>
          <cell r="T38">
            <v>1.026</v>
          </cell>
        </row>
        <row r="39">
          <cell r="B39">
            <v>1.1875293869999999</v>
          </cell>
          <cell r="C39">
            <v>1.06527528</v>
          </cell>
          <cell r="D39">
            <v>0.88698292799999989</v>
          </cell>
          <cell r="E39">
            <v>1.080554904</v>
          </cell>
          <cell r="G39">
            <v>1.1719300320000001</v>
          </cell>
          <cell r="H39">
            <v>1.03713481</v>
          </cell>
          <cell r="I39">
            <v>0.88698292799999989</v>
          </cell>
          <cell r="J39">
            <v>1.080554904</v>
          </cell>
          <cell r="L39">
            <v>1.1552566499999999</v>
          </cell>
          <cell r="M39">
            <v>0.91981731199999994</v>
          </cell>
          <cell r="N39">
            <v>0.88698292799999989</v>
          </cell>
          <cell r="O39">
            <v>1.080554904</v>
          </cell>
          <cell r="Q39">
            <v>1.1910000000000001</v>
          </cell>
          <cell r="R39">
            <v>0.92</v>
          </cell>
          <cell r="S39">
            <v>0.995</v>
          </cell>
          <cell r="T39">
            <v>1.081</v>
          </cell>
        </row>
        <row r="40">
          <cell r="B40">
            <v>1.2219677392229997</v>
          </cell>
          <cell r="C40">
            <v>1.0706016563999998</v>
          </cell>
          <cell r="D40">
            <v>0.89319180849599977</v>
          </cell>
          <cell r="E40">
            <v>1.1248576550639999</v>
          </cell>
          <cell r="G40">
            <v>1.196540562672</v>
          </cell>
          <cell r="H40">
            <v>1.0475061581</v>
          </cell>
          <cell r="I40">
            <v>0.89319180849599977</v>
          </cell>
          <cell r="J40">
            <v>1.1248576550639999</v>
          </cell>
          <cell r="L40">
            <v>1.2095537125499998</v>
          </cell>
          <cell r="M40">
            <v>0.9317749370559999</v>
          </cell>
          <cell r="N40">
            <v>0.89319180849599977</v>
          </cell>
          <cell r="O40">
            <v>1.1248576550639999</v>
          </cell>
          <cell r="Q40">
            <v>1.2270000000000001</v>
          </cell>
          <cell r="R40">
            <v>0.93200000000000005</v>
          </cell>
          <cell r="S40">
            <v>1.0209999999999999</v>
          </cell>
          <cell r="T40">
            <v>1.125</v>
          </cell>
        </row>
        <row r="41">
          <cell r="A41">
            <v>2005</v>
          </cell>
          <cell r="B41">
            <v>1.2635146423565817</v>
          </cell>
          <cell r="C41">
            <v>1.0984372994663998</v>
          </cell>
          <cell r="D41">
            <v>0.86728924604961577</v>
          </cell>
          <cell r="E41">
            <v>1.1698519612665599</v>
          </cell>
          <cell r="G41">
            <v>1.24440218517888</v>
          </cell>
          <cell r="H41">
            <v>1.0757888243686999</v>
          </cell>
          <cell r="I41">
            <v>0.86728924604961577</v>
          </cell>
          <cell r="J41">
            <v>1.1698519612665599</v>
          </cell>
          <cell r="L41">
            <v>1.2240683571005997</v>
          </cell>
          <cell r="M41">
            <v>0.94761511098595186</v>
          </cell>
          <cell r="N41">
            <v>0.86728924604961577</v>
          </cell>
          <cell r="O41">
            <v>1.1698519612665599</v>
          </cell>
          <cell r="Q41">
            <v>1.262583</v>
          </cell>
          <cell r="R41">
            <v>0.94784399999999991</v>
          </cell>
          <cell r="S41">
            <v>1.0220209999999998</v>
          </cell>
          <cell r="T41">
            <v>1.17</v>
          </cell>
        </row>
        <row r="42">
          <cell r="A42">
            <v>2006</v>
          </cell>
          <cell r="B42">
            <v>1.307737654839062</v>
          </cell>
          <cell r="C42">
            <v>1.1269966692525262</v>
          </cell>
          <cell r="D42">
            <v>0.86815653529566528</v>
          </cell>
          <cell r="E42">
            <v>1.2388732269812868</v>
          </cell>
          <cell r="G42">
            <v>1.3165775119192551</v>
          </cell>
          <cell r="H42">
            <v>1.0994561785048114</v>
          </cell>
          <cell r="I42">
            <v>0.86815653529566528</v>
          </cell>
          <cell r="J42">
            <v>1.2388732269812868</v>
          </cell>
          <cell r="L42">
            <v>1.2730310913846237</v>
          </cell>
          <cell r="M42">
            <v>0.96467218298369906</v>
          </cell>
          <cell r="N42">
            <v>0.86815653529566528</v>
          </cell>
          <cell r="O42">
            <v>1.2388732269812868</v>
          </cell>
          <cell r="Q42">
            <v>1.3231869840000001</v>
          </cell>
          <cell r="R42">
            <v>0.96490519199999991</v>
          </cell>
          <cell r="S42">
            <v>1.04246142</v>
          </cell>
          <cell r="T42">
            <v>1.2390299999999999</v>
          </cell>
        </row>
        <row r="43">
          <cell r="A43" t="str">
            <v>2007*</v>
          </cell>
          <cell r="B43">
            <v>1.3692013246164978</v>
          </cell>
          <cell r="C43">
            <v>1.1574255793223442</v>
          </cell>
          <cell r="D43">
            <v>0.88117888332510019</v>
          </cell>
          <cell r="E43">
            <v>1.3342664654588459</v>
          </cell>
          <cell r="G43">
            <v>1.3863561200509755</v>
          </cell>
          <cell r="H43">
            <v>1.118146933539393</v>
          </cell>
          <cell r="I43">
            <v>0.88117888332510019</v>
          </cell>
          <cell r="J43">
            <v>1.3342664654588459</v>
          </cell>
          <cell r="L43">
            <v>1.336682645953855</v>
          </cell>
          <cell r="M43">
            <v>0.99747103720514485</v>
          </cell>
          <cell r="N43">
            <v>0.88117888332510019</v>
          </cell>
          <cell r="O43">
            <v>1.3342664654588459</v>
          </cell>
          <cell r="Q43">
            <v>1.388023146216</v>
          </cell>
          <cell r="R43">
            <v>0.99771196852799993</v>
          </cell>
          <cell r="S43">
            <v>1.0580983412999998</v>
          </cell>
          <cell r="T43">
            <v>1.3344353099999997</v>
          </cell>
        </row>
        <row r="44">
          <cell r="B44">
            <v>1.4568302093919536</v>
          </cell>
          <cell r="C44">
            <v>1.2083523048125275</v>
          </cell>
          <cell r="D44">
            <v>0.9014459976415774</v>
          </cell>
          <cell r="E44">
            <v>1.4156567198518353</v>
          </cell>
          <cell r="G44">
            <v>1.4806283362144419</v>
          </cell>
          <cell r="H44">
            <v>1.1539276354126535</v>
          </cell>
          <cell r="I44">
            <v>0.9014459976415774</v>
          </cell>
          <cell r="J44">
            <v>1.4156567198518353</v>
          </cell>
          <cell r="L44">
            <v>1.4035167782515479</v>
          </cell>
          <cell r="M44">
            <v>1.040362291804966</v>
          </cell>
          <cell r="N44">
            <v>0.9014459976415774</v>
          </cell>
          <cell r="O44">
            <v>1.4156567198518353</v>
          </cell>
          <cell r="Q44">
            <v>1.44354407206464</v>
          </cell>
          <cell r="R44">
            <v>1.0406135831747039</v>
          </cell>
          <cell r="S44">
            <v>1.0824346031498997</v>
          </cell>
          <cell r="T44">
            <v>1.4158358639099997</v>
          </cell>
        </row>
      </sheetData>
      <sheetData sheetId="5" refreshError="1"/>
      <sheetData sheetId="6" refreshError="1"/>
      <sheetData sheetId="7" refreshError="1"/>
      <sheetData sheetId="8">
        <row r="4">
          <cell r="AF4">
            <v>8.1912845388033091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  <cell r="B394" t="str">
            <v xml:space="preserve"> </v>
          </cell>
          <cell r="C394" t="str">
            <v>COUNTRY : NORWAY</v>
          </cell>
          <cell r="F394" t="str">
            <v xml:space="preserve"> 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</row>
        <row r="395">
          <cell r="A395" t="str">
            <v xml:space="preserve"> </v>
          </cell>
          <cell r="B395" t="str">
            <v xml:space="preserve"> </v>
          </cell>
          <cell r="C395" t="str">
            <v xml:space="preserve"> </v>
          </cell>
          <cell r="D395" t="str">
            <v xml:space="preserve"> </v>
          </cell>
          <cell r="E395" t="str">
            <v xml:space="preserve"> </v>
          </cell>
          <cell r="F395" t="str">
            <v xml:space="preserve"> 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</row>
        <row r="396">
          <cell r="A396" t="str">
            <v>GROSS DOMESTIC EXPENDITURE ON R&amp;D (GERD)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</row>
        <row r="397">
          <cell r="A397" t="str">
            <v>BY TYPE OF INSTITUTION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</row>
        <row r="398">
          <cell r="A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</row>
        <row r="399">
          <cell r="A399" t="str">
            <v>UNIT: MILLION NATIONAL CURRENCY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</row>
        <row r="400">
          <cell r="A400" t="str">
            <v xml:space="preserve"> 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</row>
        <row r="401">
          <cell r="A401" t="str">
            <v>-</v>
          </cell>
          <cell r="B401" t="str">
            <v>-</v>
          </cell>
          <cell r="C401" t="str">
            <v>-</v>
          </cell>
          <cell r="D401" t="str">
            <v>-</v>
          </cell>
          <cell r="E401" t="str">
            <v>-</v>
          </cell>
          <cell r="F401" t="str">
            <v>-</v>
          </cell>
          <cell r="G401" t="str">
            <v>-</v>
          </cell>
          <cell r="H401" t="str">
            <v>-</v>
          </cell>
          <cell r="I401" t="str">
            <v>-</v>
          </cell>
        </row>
        <row r="402">
          <cell r="A402" t="str">
            <v xml:space="preserve"> </v>
          </cell>
          <cell r="B402" t="str">
            <v>1996</v>
          </cell>
          <cell r="C402" t="str">
            <v xml:space="preserve"> </v>
          </cell>
          <cell r="D402" t="str">
            <v>1997</v>
          </cell>
          <cell r="E402" t="str">
            <v xml:space="preserve"> </v>
          </cell>
          <cell r="F402" t="str">
            <v>1998</v>
          </cell>
          <cell r="G402" t="str">
            <v xml:space="preserve"> </v>
          </cell>
          <cell r="H402" t="str">
            <v>1999</v>
          </cell>
          <cell r="I402" t="str">
            <v xml:space="preserve"> </v>
          </cell>
        </row>
        <row r="403">
          <cell r="A403" t="str">
            <v>-</v>
          </cell>
          <cell r="B403" t="str">
            <v>-</v>
          </cell>
          <cell r="C403" t="str">
            <v>-</v>
          </cell>
          <cell r="D403" t="str">
            <v>-</v>
          </cell>
          <cell r="E403" t="str">
            <v>-</v>
          </cell>
          <cell r="F403" t="str">
            <v>-</v>
          </cell>
          <cell r="G403" t="str">
            <v>-</v>
          </cell>
          <cell r="H403" t="str">
            <v>-</v>
          </cell>
          <cell r="I403" t="str">
            <v>-</v>
          </cell>
        </row>
        <row r="404">
          <cell r="A404" t="str">
            <v>TOTAL BUSINESS ENTERPRISE R&amp;D (BERD)</v>
          </cell>
          <cell r="B404" t="str">
            <v xml:space="preserve"> </v>
          </cell>
          <cell r="C404" t="str">
            <v xml:space="preserve"> </v>
          </cell>
          <cell r="D404" t="str">
            <v xml:space="preserve"> </v>
          </cell>
          <cell r="E404" t="str">
            <v xml:space="preserve"> </v>
          </cell>
          <cell r="F404" t="str">
            <v xml:space="preserve"> </v>
          </cell>
          <cell r="G404" t="str">
            <v xml:space="preserve"> </v>
          </cell>
          <cell r="H404" t="str">
            <v xml:space="preserve"> </v>
          </cell>
          <cell r="I404" t="str">
            <v xml:space="preserve"> </v>
          </cell>
        </row>
        <row r="405">
          <cell r="A405" t="str">
            <v xml:space="preserve">  TYPE OF INSTITUTION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</row>
        <row r="406">
          <cell r="A406" t="str">
            <v xml:space="preserve"> 1. Private enterprises</v>
          </cell>
          <cell r="B406" t="str">
            <v>..</v>
          </cell>
          <cell r="C406" t="str">
            <v xml:space="preserve"> </v>
          </cell>
          <cell r="D406">
            <v>8571.5</v>
          </cell>
          <cell r="E406" t="str">
            <v xml:space="preserve"> </v>
          </cell>
          <cell r="F406" t="str">
            <v>..</v>
          </cell>
          <cell r="G406" t="str">
            <v xml:space="preserve"> </v>
          </cell>
          <cell r="H406">
            <v>9540</v>
          </cell>
          <cell r="I406" t="str">
            <v xml:space="preserve"> </v>
          </cell>
        </row>
        <row r="407">
          <cell r="A407" t="str">
            <v xml:space="preserve">    1.1. National</v>
          </cell>
          <cell r="B407" t="str">
            <v>..</v>
          </cell>
          <cell r="C407" t="str">
            <v xml:space="preserve"> </v>
          </cell>
          <cell r="D407" t="str">
            <v>..</v>
          </cell>
          <cell r="E407" t="str">
            <v xml:space="preserve"> </v>
          </cell>
          <cell r="F407" t="str">
            <v>..</v>
          </cell>
          <cell r="G407" t="str">
            <v xml:space="preserve"> </v>
          </cell>
          <cell r="H407" t="str">
            <v>..</v>
          </cell>
          <cell r="I407" t="str">
            <v xml:space="preserve"> </v>
          </cell>
        </row>
        <row r="408">
          <cell r="A408" t="str">
            <v xml:space="preserve">    1.2. Foreign multinational</v>
          </cell>
          <cell r="B408" t="str">
            <v>..</v>
          </cell>
          <cell r="C408" t="str">
            <v xml:space="preserve"> </v>
          </cell>
          <cell r="D408" t="str">
            <v>..</v>
          </cell>
          <cell r="E408" t="str">
            <v xml:space="preserve"> </v>
          </cell>
          <cell r="F408" t="str">
            <v>..</v>
          </cell>
          <cell r="G408" t="str">
            <v xml:space="preserve"> </v>
          </cell>
          <cell r="H408" t="str">
            <v>..</v>
          </cell>
          <cell r="I408" t="str">
            <v xml:space="preserve"> </v>
          </cell>
        </row>
        <row r="409">
          <cell r="A409" t="str">
            <v xml:space="preserve"> 2. Public enterprises</v>
          </cell>
          <cell r="B409" t="str">
            <v>..</v>
          </cell>
          <cell r="C409" t="str">
            <v xml:space="preserve"> </v>
          </cell>
          <cell r="D409" t="str">
            <v>..</v>
          </cell>
          <cell r="E409" t="str">
            <v xml:space="preserve"> </v>
          </cell>
          <cell r="F409" t="str">
            <v>..</v>
          </cell>
          <cell r="G409" t="str">
            <v xml:space="preserve"> </v>
          </cell>
          <cell r="H409" t="str">
            <v>..</v>
          </cell>
          <cell r="I409" t="str">
            <v xml:space="preserve"> </v>
          </cell>
        </row>
        <row r="410">
          <cell r="A410" t="str">
            <v xml:space="preserve"> 3. Other research &amp; co-operative institutes</v>
          </cell>
          <cell r="B410" t="str">
            <v>..</v>
          </cell>
          <cell r="C410" t="str">
            <v xml:space="preserve"> </v>
          </cell>
          <cell r="D410">
            <v>1780.3</v>
          </cell>
          <cell r="E410" t="str">
            <v xml:space="preserve"> </v>
          </cell>
          <cell r="F410" t="str">
            <v>..</v>
          </cell>
          <cell r="G410" t="str">
            <v xml:space="preserve"> </v>
          </cell>
          <cell r="H410">
            <v>1829.5</v>
          </cell>
          <cell r="I410" t="str">
            <v xml:space="preserve"> </v>
          </cell>
        </row>
        <row r="411">
          <cell r="A411" t="str">
            <v xml:space="preserve"> 4. Total BERD</v>
          </cell>
          <cell r="B411" t="str">
            <v>..</v>
          </cell>
          <cell r="C411" t="str">
            <v xml:space="preserve"> </v>
          </cell>
          <cell r="D411">
            <v>10351.799999999999</v>
          </cell>
          <cell r="E411" t="str">
            <v xml:space="preserve"> </v>
          </cell>
          <cell r="F411" t="str">
            <v>..</v>
          </cell>
          <cell r="G411" t="str">
            <v xml:space="preserve"> </v>
          </cell>
          <cell r="H411">
            <v>11369.5</v>
          </cell>
          <cell r="I411" t="str">
            <v xml:space="preserve"> </v>
          </cell>
        </row>
        <row r="412">
          <cell r="A412" t="str">
            <v>-</v>
          </cell>
          <cell r="B412" t="str">
            <v>-</v>
          </cell>
          <cell r="C412" t="str">
            <v>-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</row>
        <row r="413">
          <cell r="A413" t="str">
            <v>BERD FINANCED BY GOVERNMENT</v>
          </cell>
          <cell r="B413" t="str">
            <v xml:space="preserve"> </v>
          </cell>
          <cell r="C413" t="str">
            <v xml:space="preserve"> </v>
          </cell>
          <cell r="D413" t="str">
            <v xml:space="preserve"> </v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  <cell r="H413" t="str">
            <v xml:space="preserve"> </v>
          </cell>
          <cell r="I413" t="str">
            <v xml:space="preserve"> </v>
          </cell>
        </row>
        <row r="414">
          <cell r="A414" t="str">
            <v xml:space="preserve">  TYPE OF INSTITUTION</v>
          </cell>
          <cell r="B414" t="str">
            <v xml:space="preserve"> </v>
          </cell>
          <cell r="C414" t="str">
            <v xml:space="preserve"> </v>
          </cell>
          <cell r="D414" t="str">
            <v xml:space="preserve"> </v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</row>
        <row r="415">
          <cell r="A415" t="str">
            <v xml:space="preserve"> 5. Private enterprises</v>
          </cell>
          <cell r="B415" t="str">
            <v>..</v>
          </cell>
          <cell r="C415" t="str">
            <v xml:space="preserve"> </v>
          </cell>
          <cell r="D415">
            <v>535.79999999999995</v>
          </cell>
          <cell r="E415" t="str">
            <v xml:space="preserve"> </v>
          </cell>
          <cell r="F415" t="str">
            <v>..</v>
          </cell>
          <cell r="G415" t="str">
            <v xml:space="preserve"> </v>
          </cell>
          <cell r="H415">
            <v>487.7</v>
          </cell>
          <cell r="I415" t="str">
            <v xml:space="preserve"> </v>
          </cell>
        </row>
        <row r="416">
          <cell r="A416" t="str">
            <v xml:space="preserve">    5.1. National</v>
          </cell>
          <cell r="B416" t="str">
            <v>..</v>
          </cell>
          <cell r="C416" t="str">
            <v xml:space="preserve"> </v>
          </cell>
          <cell r="D416" t="str">
            <v>..</v>
          </cell>
          <cell r="E416" t="str">
            <v xml:space="preserve"> </v>
          </cell>
          <cell r="F416" t="str">
            <v>..</v>
          </cell>
          <cell r="G416" t="str">
            <v xml:space="preserve"> </v>
          </cell>
          <cell r="H416" t="str">
            <v>..</v>
          </cell>
          <cell r="I416" t="str">
            <v xml:space="preserve"> </v>
          </cell>
        </row>
        <row r="417">
          <cell r="A417" t="str">
            <v xml:space="preserve">    5.2. Foreign multinational</v>
          </cell>
          <cell r="B417" t="str">
            <v>..</v>
          </cell>
          <cell r="C417" t="str">
            <v xml:space="preserve"> </v>
          </cell>
          <cell r="D417" t="str">
            <v>..</v>
          </cell>
          <cell r="E417" t="str">
            <v xml:space="preserve"> </v>
          </cell>
          <cell r="F417" t="str">
            <v>..</v>
          </cell>
          <cell r="G417" t="str">
            <v xml:space="preserve"> </v>
          </cell>
          <cell r="H417" t="str">
            <v>..</v>
          </cell>
          <cell r="I417" t="str">
            <v xml:space="preserve"> </v>
          </cell>
        </row>
        <row r="418">
          <cell r="A418" t="str">
            <v xml:space="preserve"> 6. Public enterprises</v>
          </cell>
          <cell r="B418" t="str">
            <v>..</v>
          </cell>
          <cell r="C418" t="str">
            <v xml:space="preserve"> </v>
          </cell>
          <cell r="D418" t="str">
            <v>..</v>
          </cell>
          <cell r="E418" t="str">
            <v xml:space="preserve"> </v>
          </cell>
          <cell r="F418" t="str">
            <v>..</v>
          </cell>
          <cell r="G418" t="str">
            <v xml:space="preserve"> </v>
          </cell>
          <cell r="H418" t="str">
            <v>..</v>
          </cell>
          <cell r="I418" t="str">
            <v xml:space="preserve"> </v>
          </cell>
        </row>
        <row r="419">
          <cell r="A419" t="str">
            <v xml:space="preserve"> 7. Other research &amp; co-operative institutes</v>
          </cell>
          <cell r="B419" t="str">
            <v>..</v>
          </cell>
          <cell r="C419" t="str">
            <v xml:space="preserve"> </v>
          </cell>
          <cell r="D419">
            <v>599.5</v>
          </cell>
          <cell r="E419" t="str">
            <v xml:space="preserve"> </v>
          </cell>
          <cell r="F419" t="str">
            <v>..</v>
          </cell>
          <cell r="G419" t="str">
            <v xml:space="preserve"> </v>
          </cell>
          <cell r="H419">
            <v>614.6</v>
          </cell>
          <cell r="I419" t="str">
            <v xml:space="preserve"> </v>
          </cell>
        </row>
        <row r="420">
          <cell r="A420" t="str">
            <v xml:space="preserve"> 8. BERD financed by Government</v>
          </cell>
          <cell r="B420" t="str">
            <v>..</v>
          </cell>
          <cell r="C420" t="str">
            <v xml:space="preserve"> </v>
          </cell>
          <cell r="D420">
            <v>1135.3</v>
          </cell>
          <cell r="E420" t="str">
            <v xml:space="preserve"> </v>
          </cell>
          <cell r="F420" t="str">
            <v>..</v>
          </cell>
          <cell r="G420" t="str">
            <v xml:space="preserve"> </v>
          </cell>
          <cell r="H420">
            <v>1102.3</v>
          </cell>
          <cell r="I420" t="str">
            <v xml:space="preserve"> </v>
          </cell>
        </row>
        <row r="421">
          <cell r="A421" t="str">
            <v>-</v>
          </cell>
          <cell r="B421" t="str">
            <v>-</v>
          </cell>
          <cell r="C421" t="str">
            <v>-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</row>
        <row r="422">
          <cell r="A422" t="str">
            <v xml:space="preserve"> </v>
          </cell>
          <cell r="B422" t="str">
            <v xml:space="preserve"> </v>
          </cell>
          <cell r="C422" t="str">
            <v xml:space="preserve"> </v>
          </cell>
          <cell r="D422" t="str">
            <v xml:space="preserve"> </v>
          </cell>
          <cell r="E422" t="str">
            <v xml:space="preserve"> </v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</row>
        <row r="423">
          <cell r="A423" t="str">
            <v>TOTAL GOVERNMENT R&amp;D (GOVERD)</v>
          </cell>
          <cell r="B423" t="str">
            <v xml:space="preserve"> </v>
          </cell>
          <cell r="C423" t="str">
            <v xml:space="preserve"> </v>
          </cell>
          <cell r="D423" t="str">
            <v xml:space="preserve"> </v>
          </cell>
          <cell r="E423" t="str">
            <v xml:space="preserve"> </v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 xml:space="preserve"> </v>
          </cell>
        </row>
        <row r="424">
          <cell r="A424" t="str">
            <v xml:space="preserve">  TYPE OF INSTITUTION</v>
          </cell>
          <cell r="B424" t="str">
            <v xml:space="preserve"> </v>
          </cell>
          <cell r="C424" t="str">
            <v xml:space="preserve"> </v>
          </cell>
          <cell r="D424" t="str">
            <v xml:space="preserve"> </v>
          </cell>
          <cell r="E424" t="str">
            <v xml:space="preserve"> </v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 xml:space="preserve"> </v>
          </cell>
        </row>
        <row r="425">
          <cell r="A425" t="str">
            <v xml:space="preserve"> 9. Central or federal institutes</v>
          </cell>
          <cell r="B425" t="str">
            <v>..</v>
          </cell>
          <cell r="C425" t="str">
            <v xml:space="preserve"> </v>
          </cell>
          <cell r="D425" t="str">
            <v>..</v>
          </cell>
          <cell r="E425" t="str">
            <v xml:space="preserve"> </v>
          </cell>
          <cell r="F425" t="str">
            <v>..</v>
          </cell>
          <cell r="G425" t="str">
            <v xml:space="preserve"> </v>
          </cell>
          <cell r="H425" t="str">
            <v>..</v>
          </cell>
          <cell r="I425" t="str">
            <v xml:space="preserve"> </v>
          </cell>
        </row>
        <row r="426">
          <cell r="A426" t="str">
            <v>10. Provincial or State institutes</v>
          </cell>
          <cell r="B426" t="str">
            <v>..</v>
          </cell>
          <cell r="C426" t="str">
            <v xml:space="preserve"> </v>
          </cell>
          <cell r="D426" t="str">
            <v>..</v>
          </cell>
          <cell r="E426" t="str">
            <v xml:space="preserve"> </v>
          </cell>
          <cell r="F426" t="str">
            <v>..</v>
          </cell>
          <cell r="G426" t="str">
            <v xml:space="preserve"> </v>
          </cell>
          <cell r="H426" t="str">
            <v>..</v>
          </cell>
          <cell r="I426" t="str">
            <v xml:space="preserve"> </v>
          </cell>
        </row>
        <row r="427">
          <cell r="A427" t="str">
            <v>11. Local or Municipal institutes</v>
          </cell>
          <cell r="B427" t="str">
            <v>..</v>
          </cell>
          <cell r="C427" t="str">
            <v xml:space="preserve"> </v>
          </cell>
          <cell r="D427" t="str">
            <v>..</v>
          </cell>
          <cell r="E427" t="str">
            <v xml:space="preserve"> </v>
          </cell>
          <cell r="F427" t="str">
            <v>..</v>
          </cell>
          <cell r="G427" t="str">
            <v xml:space="preserve"> </v>
          </cell>
          <cell r="H427" t="str">
            <v>..</v>
          </cell>
          <cell r="I427" t="str">
            <v xml:space="preserve"> </v>
          </cell>
        </row>
        <row r="428">
          <cell r="A428" t="str">
            <v>12. Units at the border with the Higher Education sector</v>
          </cell>
          <cell r="B428" t="str">
            <v>..</v>
          </cell>
          <cell r="C428" t="str">
            <v xml:space="preserve"> </v>
          </cell>
          <cell r="D428" t="str">
            <v>..</v>
          </cell>
          <cell r="E428" t="str">
            <v xml:space="preserve"> </v>
          </cell>
          <cell r="F428" t="str">
            <v>..</v>
          </cell>
          <cell r="G428" t="str">
            <v xml:space="preserve"> </v>
          </cell>
          <cell r="H428" t="str">
            <v>..</v>
          </cell>
          <cell r="I428" t="str">
            <v xml:space="preserve"> </v>
          </cell>
        </row>
        <row r="429">
          <cell r="A429" t="str">
            <v>13. Total GOVERD</v>
          </cell>
          <cell r="B429" t="str">
            <v>..</v>
          </cell>
          <cell r="C429" t="str">
            <v xml:space="preserve"> </v>
          </cell>
          <cell r="D429">
            <v>2989.6</v>
          </cell>
          <cell r="E429" t="str">
            <v xml:space="preserve"> </v>
          </cell>
          <cell r="F429" t="str">
            <v>..</v>
          </cell>
          <cell r="G429" t="str">
            <v xml:space="preserve"> </v>
          </cell>
          <cell r="H429">
            <v>3129.8</v>
          </cell>
          <cell r="I429" t="str">
            <v xml:space="preserve"> </v>
          </cell>
        </row>
        <row r="430">
          <cell r="A430" t="str">
            <v>-</v>
          </cell>
          <cell r="B430" t="str">
            <v>-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</row>
        <row r="431">
          <cell r="A431" t="str">
            <v>GOVERD FINANCED BY GOVERNMENT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</row>
        <row r="432">
          <cell r="A432" t="str">
            <v xml:space="preserve">  TYPE OF INSTITUTION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</row>
        <row r="433">
          <cell r="A433" t="str">
            <v>14. Central or federal institutes</v>
          </cell>
          <cell r="B433" t="str">
            <v>..</v>
          </cell>
          <cell r="C433" t="str">
            <v xml:space="preserve"> </v>
          </cell>
          <cell r="D433" t="str">
            <v>..</v>
          </cell>
          <cell r="E433" t="str">
            <v xml:space="preserve"> </v>
          </cell>
          <cell r="F433" t="str">
            <v>..</v>
          </cell>
          <cell r="G433" t="str">
            <v xml:space="preserve"> </v>
          </cell>
          <cell r="H433" t="str">
            <v>..</v>
          </cell>
          <cell r="I433" t="str">
            <v xml:space="preserve"> </v>
          </cell>
        </row>
        <row r="434">
          <cell r="A434" t="str">
            <v>15. Provincial or State institutes</v>
          </cell>
          <cell r="B434" t="str">
            <v>..</v>
          </cell>
          <cell r="C434" t="str">
            <v xml:space="preserve"> </v>
          </cell>
          <cell r="D434" t="str">
            <v>..</v>
          </cell>
          <cell r="E434" t="str">
            <v xml:space="preserve"> </v>
          </cell>
          <cell r="F434" t="str">
            <v>..</v>
          </cell>
          <cell r="G434" t="str">
            <v xml:space="preserve"> </v>
          </cell>
          <cell r="H434" t="str">
            <v>..</v>
          </cell>
          <cell r="I434" t="str">
            <v xml:space="preserve"> </v>
          </cell>
        </row>
        <row r="435">
          <cell r="A435" t="str">
            <v>16. Local or Municipal institutes</v>
          </cell>
          <cell r="B435" t="str">
            <v>..</v>
          </cell>
          <cell r="C435" t="str">
            <v xml:space="preserve"> </v>
          </cell>
          <cell r="D435" t="str">
            <v>..</v>
          </cell>
          <cell r="E435" t="str">
            <v xml:space="preserve"> </v>
          </cell>
          <cell r="F435" t="str">
            <v>..</v>
          </cell>
          <cell r="G435" t="str">
            <v xml:space="preserve"> </v>
          </cell>
          <cell r="H435" t="str">
            <v>..</v>
          </cell>
          <cell r="I435" t="str">
            <v xml:space="preserve"> </v>
          </cell>
        </row>
        <row r="436">
          <cell r="A436" t="str">
            <v>17. Units at the border with the Higher Education sector</v>
          </cell>
          <cell r="B436" t="str">
            <v>..</v>
          </cell>
          <cell r="C436" t="str">
            <v xml:space="preserve"> </v>
          </cell>
          <cell r="D436" t="str">
            <v>..</v>
          </cell>
          <cell r="E436" t="str">
            <v xml:space="preserve"> </v>
          </cell>
          <cell r="F436" t="str">
            <v>..</v>
          </cell>
          <cell r="G436" t="str">
            <v xml:space="preserve"> </v>
          </cell>
          <cell r="H436" t="str">
            <v>..</v>
          </cell>
          <cell r="I436" t="str">
            <v xml:space="preserve"> </v>
          </cell>
        </row>
        <row r="437">
          <cell r="A437" t="str">
            <v>18. GOVERD financed by Government</v>
          </cell>
          <cell r="B437" t="str">
            <v>..</v>
          </cell>
          <cell r="C437" t="str">
            <v xml:space="preserve"> </v>
          </cell>
          <cell r="D437">
            <v>2395.3000000000002</v>
          </cell>
          <cell r="E437" t="str">
            <v xml:space="preserve"> </v>
          </cell>
          <cell r="F437" t="str">
            <v>..</v>
          </cell>
          <cell r="G437" t="str">
            <v xml:space="preserve"> </v>
          </cell>
          <cell r="H437">
            <v>2499.5</v>
          </cell>
          <cell r="I437" t="str">
            <v>M. 7_x0001_ _x0001_ _x0010_COUNTRY : NORWAY€_x0001_ _x0001_ _x0001_</v>
          </cell>
        </row>
        <row r="438">
          <cell r="A438" t="str">
            <v>-</v>
          </cell>
          <cell r="B438" t="str">
            <v>-</v>
          </cell>
          <cell r="C438" t="str">
            <v>-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 t="str">
            <v>-</v>
          </cell>
          <cell r="I438" t="str">
            <v>-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</row>
        <row r="440">
          <cell r="A440" t="str">
            <v>TOTAL HIGHER EDUCATION R&amp;D (HERD)</v>
          </cell>
          <cell r="B440" t="str">
            <v xml:space="preserve"> </v>
          </cell>
          <cell r="C440" t="str">
            <v xml:space="preserve"> </v>
          </cell>
          <cell r="D440" t="str">
            <v xml:space="preserve"> </v>
          </cell>
          <cell r="E440" t="str">
            <v xml:space="preserve"> </v>
          </cell>
          <cell r="F440" t="str">
            <v xml:space="preserve"> </v>
          </cell>
          <cell r="G440" t="str">
            <v xml:space="preserve"> </v>
          </cell>
          <cell r="H440" t="str">
            <v xml:space="preserve"> </v>
          </cell>
          <cell r="I440" t="str">
            <v xml:space="preserve"> </v>
          </cell>
        </row>
        <row r="441">
          <cell r="A441" t="str">
            <v xml:space="preserve">  TYPE OF INSTITUTION</v>
          </cell>
          <cell r="B441" t="str">
            <v xml:space="preserve"> </v>
          </cell>
          <cell r="C441" t="str">
            <v xml:space="preserve"> </v>
          </cell>
          <cell r="D441" t="str">
            <v xml:space="preserve"> </v>
          </cell>
          <cell r="E441" t="str">
            <v xml:space="preserve"> </v>
          </cell>
          <cell r="F441" t="str">
            <v xml:space="preserve"> </v>
          </cell>
          <cell r="G441" t="str">
            <v xml:space="preserve"> </v>
          </cell>
          <cell r="H441" t="str">
            <v xml:space="preserve"> </v>
          </cell>
          <cell r="I441" t="str">
            <v xml:space="preserve"> </v>
          </cell>
        </row>
        <row r="442">
          <cell r="A442" t="str">
            <v>19. Public teaching units</v>
          </cell>
          <cell r="B442" t="str">
            <v>..</v>
          </cell>
          <cell r="C442" t="str">
            <v xml:space="preserve"> </v>
          </cell>
          <cell r="D442">
            <v>4058.8</v>
          </cell>
          <cell r="E442" t="str">
            <v xml:space="preserve"> </v>
          </cell>
          <cell r="F442" t="str">
            <v>..</v>
          </cell>
          <cell r="G442" t="str">
            <v xml:space="preserve"> </v>
          </cell>
          <cell r="H442">
            <v>4949.6000000000004</v>
          </cell>
          <cell r="I442" t="str">
            <v xml:space="preserve"> </v>
          </cell>
        </row>
        <row r="443">
          <cell r="A443" t="str">
            <v>20. Private teaching units</v>
          </cell>
          <cell r="B443" t="str">
            <v>..</v>
          </cell>
          <cell r="C443" t="str">
            <v xml:space="preserve"> </v>
          </cell>
          <cell r="D443">
            <v>99.9</v>
          </cell>
          <cell r="E443" t="str">
            <v xml:space="preserve"> </v>
          </cell>
          <cell r="F443" t="str">
            <v>..</v>
          </cell>
          <cell r="G443" t="str">
            <v xml:space="preserve"> </v>
          </cell>
          <cell r="H443">
            <v>125.5</v>
          </cell>
          <cell r="I443" t="str">
            <v xml:space="preserve"> </v>
          </cell>
        </row>
        <row r="444">
          <cell r="A444" t="str">
            <v>21. Research institutes or centers</v>
          </cell>
          <cell r="B444" t="str">
            <v>..</v>
          </cell>
          <cell r="C444" t="str">
            <v xml:space="preserve"> </v>
          </cell>
          <cell r="D444" t="str">
            <v>..</v>
          </cell>
          <cell r="E444" t="str">
            <v xml:space="preserve"> </v>
          </cell>
          <cell r="F444" t="str">
            <v>..</v>
          </cell>
          <cell r="G444" t="str">
            <v xml:space="preserve"> </v>
          </cell>
          <cell r="H444" t="str">
            <v>..</v>
          </cell>
          <cell r="I444" t="str">
            <v xml:space="preserve"> </v>
          </cell>
        </row>
        <row r="445">
          <cell r="A445" t="str">
            <v>22. Units at the border with the Government sector</v>
          </cell>
          <cell r="B445" t="str">
            <v>..</v>
          </cell>
          <cell r="C445" t="str">
            <v xml:space="preserve"> </v>
          </cell>
          <cell r="D445" t="str">
            <v>..</v>
          </cell>
          <cell r="E445" t="str">
            <v xml:space="preserve"> </v>
          </cell>
          <cell r="F445" t="str">
            <v>..</v>
          </cell>
          <cell r="G445" t="str">
            <v xml:space="preserve"> </v>
          </cell>
          <cell r="H445" t="str">
            <v>..</v>
          </cell>
          <cell r="I445" t="str">
            <v xml:space="preserve"> </v>
          </cell>
        </row>
        <row r="446">
          <cell r="A446" t="str">
            <v>23. Clinics, health centers or university hospitals</v>
          </cell>
          <cell r="B446" t="str">
            <v>..</v>
          </cell>
          <cell r="C446" t="str">
            <v xml:space="preserve"> </v>
          </cell>
          <cell r="D446">
            <v>687.1</v>
          </cell>
          <cell r="E446" t="str">
            <v xml:space="preserve"> </v>
          </cell>
          <cell r="F446" t="str">
            <v>..</v>
          </cell>
          <cell r="G446" t="str">
            <v xml:space="preserve"> </v>
          </cell>
          <cell r="H446">
            <v>744.3</v>
          </cell>
          <cell r="I446" t="str">
            <v xml:space="preserve"> </v>
          </cell>
        </row>
        <row r="447">
          <cell r="A447" t="str">
            <v>24. Units at the border with the Higher education sector n.e.c.</v>
          </cell>
          <cell r="B447" t="str">
            <v>..</v>
          </cell>
          <cell r="C447" t="str">
            <v xml:space="preserve"> </v>
          </cell>
          <cell r="D447" t="str">
            <v>..</v>
          </cell>
          <cell r="E447" t="str">
            <v xml:space="preserve"> </v>
          </cell>
          <cell r="F447" t="str">
            <v>..</v>
          </cell>
          <cell r="G447" t="str">
            <v xml:space="preserve"> </v>
          </cell>
          <cell r="H447" t="str">
            <v>..</v>
          </cell>
          <cell r="I447" t="str">
            <v xml:space="preserve"> </v>
          </cell>
        </row>
        <row r="448">
          <cell r="A448" t="str">
            <v>25. Total HERD</v>
          </cell>
          <cell r="B448" t="str">
            <v>..</v>
          </cell>
          <cell r="C448" t="str">
            <v xml:space="preserve"> </v>
          </cell>
          <cell r="D448">
            <v>4845.8</v>
          </cell>
          <cell r="E448" t="str">
            <v xml:space="preserve"> </v>
          </cell>
          <cell r="F448" t="str">
            <v>..</v>
          </cell>
          <cell r="G448" t="str">
            <v xml:space="preserve"> </v>
          </cell>
          <cell r="H448">
            <v>5819.4</v>
          </cell>
          <cell r="I448" t="str">
            <v xml:space="preserve"> </v>
          </cell>
        </row>
        <row r="449">
          <cell r="A449" t="str">
            <v>-</v>
          </cell>
          <cell r="B449" t="str">
            <v>-</v>
          </cell>
          <cell r="C449" t="str">
            <v>-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</row>
        <row r="450">
          <cell r="A450" t="str">
            <v>HERD FINANCED BY GOVERNMENT</v>
          </cell>
          <cell r="B450" t="str">
            <v xml:space="preserve"> </v>
          </cell>
          <cell r="C450" t="str">
            <v xml:space="preserve"> </v>
          </cell>
          <cell r="D450" t="str">
            <v xml:space="preserve"> </v>
          </cell>
          <cell r="E450" t="str">
            <v xml:space="preserve"> </v>
          </cell>
          <cell r="F450" t="str">
            <v xml:space="preserve"> 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</row>
        <row r="451">
          <cell r="A451" t="str">
            <v xml:space="preserve">  TYPE OF INSTITUTION</v>
          </cell>
          <cell r="B451" t="str">
            <v xml:space="preserve"> </v>
          </cell>
          <cell r="C451" t="str">
            <v xml:space="preserve"> </v>
          </cell>
          <cell r="D451" t="str">
            <v xml:space="preserve"> </v>
          </cell>
          <cell r="E451" t="str">
            <v xml:space="preserve"> </v>
          </cell>
          <cell r="F451" t="str">
            <v xml:space="preserve"> </v>
          </cell>
          <cell r="G451" t="str">
            <v xml:space="preserve"> </v>
          </cell>
          <cell r="H451" t="str">
            <v xml:space="preserve"> </v>
          </cell>
          <cell r="I451" t="str">
            <v xml:space="preserve"> </v>
          </cell>
        </row>
        <row r="452">
          <cell r="A452" t="str">
            <v>26. Public teaching units</v>
          </cell>
          <cell r="B452" t="str">
            <v>..</v>
          </cell>
          <cell r="C452" t="str">
            <v xml:space="preserve"> </v>
          </cell>
          <cell r="D452">
            <v>3631.3</v>
          </cell>
          <cell r="E452" t="str">
            <v xml:space="preserve"> </v>
          </cell>
          <cell r="F452" t="str">
            <v>..</v>
          </cell>
          <cell r="G452" t="str">
            <v xml:space="preserve"> </v>
          </cell>
          <cell r="H452">
            <v>4388.8</v>
          </cell>
          <cell r="I452" t="str">
            <v xml:space="preserve"> </v>
          </cell>
        </row>
        <row r="453">
          <cell r="A453" t="str">
            <v>27. Private teaching units</v>
          </cell>
          <cell r="B453" t="str">
            <v>..</v>
          </cell>
          <cell r="C453" t="str">
            <v xml:space="preserve"> </v>
          </cell>
          <cell r="D453">
            <v>50.8</v>
          </cell>
          <cell r="E453" t="str">
            <v xml:space="preserve"> </v>
          </cell>
          <cell r="F453" t="str">
            <v>..</v>
          </cell>
          <cell r="G453" t="str">
            <v xml:space="preserve"> </v>
          </cell>
          <cell r="H453">
            <v>60.3</v>
          </cell>
          <cell r="I453" t="str">
            <v xml:space="preserve"> </v>
          </cell>
        </row>
        <row r="454">
          <cell r="A454" t="str">
            <v>28. Research institutes or centers</v>
          </cell>
          <cell r="B454" t="str">
            <v>..</v>
          </cell>
          <cell r="C454" t="str">
            <v xml:space="preserve"> </v>
          </cell>
          <cell r="D454" t="str">
            <v>..</v>
          </cell>
          <cell r="E454" t="str">
            <v xml:space="preserve"> </v>
          </cell>
          <cell r="F454" t="str">
            <v>..</v>
          </cell>
          <cell r="G454" t="str">
            <v xml:space="preserve"> </v>
          </cell>
          <cell r="H454" t="str">
            <v>..</v>
          </cell>
          <cell r="I454" t="str">
            <v xml:space="preserve"> </v>
          </cell>
        </row>
        <row r="455">
          <cell r="A455" t="str">
            <v>29. Units at the border with the Government sector</v>
          </cell>
          <cell r="B455" t="str">
            <v>..</v>
          </cell>
          <cell r="C455" t="str">
            <v xml:space="preserve"> </v>
          </cell>
          <cell r="D455" t="str">
            <v>..</v>
          </cell>
          <cell r="E455" t="str">
            <v xml:space="preserve"> </v>
          </cell>
          <cell r="F455" t="str">
            <v>..</v>
          </cell>
          <cell r="G455" t="str">
            <v xml:space="preserve"> </v>
          </cell>
          <cell r="H455" t="str">
            <v>..</v>
          </cell>
          <cell r="I455" t="str">
            <v xml:space="preserve"> </v>
          </cell>
        </row>
        <row r="456">
          <cell r="A456" t="str">
            <v>30. Clinics, health centers or university hospitals</v>
          </cell>
          <cell r="B456" t="str">
            <v>..</v>
          </cell>
          <cell r="C456" t="str">
            <v xml:space="preserve"> </v>
          </cell>
          <cell r="D456">
            <v>591.29999999999995</v>
          </cell>
          <cell r="E456" t="str">
            <v xml:space="preserve"> </v>
          </cell>
          <cell r="F456" t="str">
            <v>..</v>
          </cell>
          <cell r="G456" t="str">
            <v xml:space="preserve"> </v>
          </cell>
          <cell r="H456">
            <v>599.6</v>
          </cell>
          <cell r="I456" t="str">
            <v xml:space="preserve"> </v>
          </cell>
        </row>
        <row r="457">
          <cell r="A457" t="str">
            <v>31. Units at the border with the Higher education sector n.e.c.</v>
          </cell>
          <cell r="B457" t="str">
            <v>..</v>
          </cell>
          <cell r="C457" t="str">
            <v xml:space="preserve"> </v>
          </cell>
          <cell r="D457" t="str">
            <v>..</v>
          </cell>
          <cell r="E457" t="str">
            <v xml:space="preserve"> </v>
          </cell>
          <cell r="F457" t="str">
            <v>..</v>
          </cell>
          <cell r="G457" t="str">
            <v xml:space="preserve"> </v>
          </cell>
          <cell r="H457" t="str">
            <v>..</v>
          </cell>
          <cell r="I457" t="str">
            <v xml:space="preserve"> </v>
          </cell>
        </row>
        <row r="458">
          <cell r="A458" t="str">
            <v>32. HERD financed by Government</v>
          </cell>
          <cell r="B458" t="str">
            <v>..</v>
          </cell>
          <cell r="C458" t="str">
            <v xml:space="preserve"> </v>
          </cell>
          <cell r="D458">
            <v>4273.3999999999996</v>
          </cell>
          <cell r="E458" t="str">
            <v xml:space="preserve"> </v>
          </cell>
          <cell r="F458" t="str">
            <v>..</v>
          </cell>
          <cell r="G458" t="str">
            <v xml:space="preserve"> </v>
          </cell>
          <cell r="H458">
            <v>5048.7</v>
          </cell>
          <cell r="I458" t="str">
            <v xml:space="preserve"> </v>
          </cell>
        </row>
        <row r="459">
          <cell r="A459" t="str">
            <v>-</v>
          </cell>
          <cell r="B459" t="str">
            <v>-</v>
          </cell>
          <cell r="C459" t="str">
            <v>-</v>
          </cell>
          <cell r="D459" t="str">
            <v>-</v>
          </cell>
          <cell r="E459" t="str">
            <v>-</v>
          </cell>
          <cell r="F459" t="str">
            <v>-</v>
          </cell>
          <cell r="G459" t="str">
            <v>-</v>
          </cell>
          <cell r="H459" t="str">
            <v>-</v>
          </cell>
          <cell r="I459" t="str">
            <v>-</v>
          </cell>
        </row>
        <row r="460">
          <cell r="A460" t="str">
            <v xml:space="preserve"> </v>
          </cell>
          <cell r="B460" t="str">
            <v xml:space="preserve"> </v>
          </cell>
          <cell r="C460" t="str">
            <v xml:space="preserve"> </v>
          </cell>
          <cell r="D460" t="str">
            <v xml:space="preserve"> </v>
          </cell>
          <cell r="E460" t="str">
            <v xml:space="preserve"> </v>
          </cell>
          <cell r="F460" t="str">
            <v xml:space="preserve"> </v>
          </cell>
          <cell r="G460" t="str">
            <v xml:space="preserve"> </v>
          </cell>
          <cell r="H460" t="str">
            <v xml:space="preserve"> </v>
          </cell>
          <cell r="I460" t="str">
            <v xml:space="preserve"> </v>
          </cell>
        </row>
        <row r="461">
          <cell r="A461" t="str">
            <v>33. TOTAL PRIVATE NON PROFIT</v>
          </cell>
          <cell r="B461" t="str">
            <v>..</v>
          </cell>
          <cell r="C461" t="str">
            <v xml:space="preserve"> </v>
          </cell>
          <cell r="D461" t="str">
            <v>..</v>
          </cell>
          <cell r="E461" t="str">
            <v xml:space="preserve"> </v>
          </cell>
          <cell r="F461" t="str">
            <v>..</v>
          </cell>
          <cell r="G461" t="str">
            <v xml:space="preserve"> </v>
          </cell>
          <cell r="H461" t="str">
            <v>..</v>
          </cell>
          <cell r="I461" t="str">
            <v xml:space="preserve"> </v>
          </cell>
        </row>
        <row r="462">
          <cell r="A462" t="str">
            <v>34. PRIVATE NON PROFIT FINANCED BY GOVERNMENT</v>
          </cell>
          <cell r="B462" t="str">
            <v>..</v>
          </cell>
          <cell r="C462" t="str">
            <v xml:space="preserve"> </v>
          </cell>
          <cell r="D462" t="str">
            <v>..</v>
          </cell>
          <cell r="E462" t="str">
            <v xml:space="preserve"> </v>
          </cell>
          <cell r="F462" t="str">
            <v>..</v>
          </cell>
          <cell r="G462" t="str">
            <v xml:space="preserve"> </v>
          </cell>
          <cell r="H462" t="str">
            <v>..</v>
          </cell>
          <cell r="I462" t="str">
            <v xml:space="preserve"> </v>
          </cell>
        </row>
        <row r="463">
          <cell r="A463" t="str">
            <v>-</v>
          </cell>
          <cell r="B463" t="str">
            <v>-</v>
          </cell>
          <cell r="C463" t="str">
            <v>-</v>
          </cell>
          <cell r="D463" t="str">
            <v>-</v>
          </cell>
          <cell r="E463" t="str">
            <v>-</v>
          </cell>
          <cell r="F463" t="str">
            <v>-</v>
          </cell>
          <cell r="G463" t="str">
            <v>-</v>
          </cell>
          <cell r="H463" t="str">
            <v>-</v>
          </cell>
          <cell r="I463" t="str">
            <v>-</v>
          </cell>
        </row>
        <row r="464">
          <cell r="A464" t="str">
            <v xml:space="preserve"> </v>
          </cell>
          <cell r="B464" t="str">
            <v xml:space="preserve"> </v>
          </cell>
          <cell r="C464" t="str">
            <v xml:space="preserve"> </v>
          </cell>
          <cell r="D464" t="str">
            <v xml:space="preserve"> </v>
          </cell>
          <cell r="E464" t="str">
            <v xml:space="preserve"> </v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 xml:space="preserve"> </v>
          </cell>
        </row>
        <row r="465">
          <cell r="A465" t="str">
            <v>35. TOTAL GERD</v>
          </cell>
          <cell r="B465" t="str">
            <v>..</v>
          </cell>
          <cell r="C465" t="str">
            <v xml:space="preserve"> </v>
          </cell>
          <cell r="D465">
            <v>18187.2</v>
          </cell>
          <cell r="E465" t="str">
            <v xml:space="preserve"> </v>
          </cell>
          <cell r="F465" t="str">
            <v>..</v>
          </cell>
          <cell r="G465" t="str">
            <v xml:space="preserve"> </v>
          </cell>
          <cell r="H465">
            <v>20318.7</v>
          </cell>
          <cell r="I465" t="str">
            <v xml:space="preserve"> </v>
          </cell>
        </row>
        <row r="466">
          <cell r="A466" t="str">
            <v>36. GERD FINANCED BY GOVERNMENT</v>
          </cell>
          <cell r="B466" t="str">
            <v>..</v>
          </cell>
          <cell r="C466" t="str">
            <v xml:space="preserve"> </v>
          </cell>
          <cell r="D466">
            <v>7804</v>
          </cell>
          <cell r="E466" t="str">
            <v xml:space="preserve"> </v>
          </cell>
          <cell r="F466" t="str">
            <v>..</v>
          </cell>
          <cell r="G466" t="str">
            <v xml:space="preserve"> </v>
          </cell>
          <cell r="H466">
            <v>8650.5</v>
          </cell>
          <cell r="I466" t="str">
            <v xml:space="preserve"> </v>
          </cell>
        </row>
        <row r="467">
          <cell r="A467" t="str">
            <v>-</v>
          </cell>
          <cell r="B467" t="str">
            <v>-</v>
          </cell>
          <cell r="C467" t="str">
            <v>-</v>
          </cell>
          <cell r="D467" t="str">
            <v>-</v>
          </cell>
          <cell r="E467" t="str">
            <v>-</v>
          </cell>
          <cell r="F467" t="str">
            <v>-</v>
          </cell>
          <cell r="G467" t="str">
            <v>-</v>
          </cell>
          <cell r="H467" t="str">
            <v>-</v>
          </cell>
          <cell r="I467" t="str">
            <v>-</v>
          </cell>
        </row>
        <row r="477">
          <cell r="A477" t="str">
            <v>R&amp;D PERSONNEL</v>
          </cell>
          <cell r="B477" t="str">
            <v xml:space="preserve"> </v>
          </cell>
          <cell r="C477" t="str">
            <v xml:space="preserve"> </v>
          </cell>
          <cell r="D477" t="str">
            <v xml:space="preserve"> </v>
          </cell>
          <cell r="E477" t="str">
            <v xml:space="preserve"> </v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 xml:space="preserve"> </v>
          </cell>
        </row>
        <row r="478">
          <cell r="A478" t="str">
            <v xml:space="preserve"> </v>
          </cell>
          <cell r="B478" t="str">
            <v xml:space="preserve"> </v>
          </cell>
          <cell r="C478" t="str">
            <v xml:space="preserve"> </v>
          </cell>
          <cell r="D478" t="str">
            <v xml:space="preserve"> </v>
          </cell>
          <cell r="E478" t="str">
            <v xml:space="preserve"> </v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</row>
        <row r="479">
          <cell r="A479" t="str">
            <v xml:space="preserve"> </v>
          </cell>
          <cell r="B479" t="str">
            <v xml:space="preserve"> </v>
          </cell>
          <cell r="C479" t="str">
            <v xml:space="preserve"> </v>
          </cell>
          <cell r="D479" t="str">
            <v xml:space="preserve"> </v>
          </cell>
          <cell r="E479" t="str">
            <v xml:space="preserve"> </v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 xml:space="preserve"> </v>
          </cell>
        </row>
        <row r="480">
          <cell r="A480" t="str">
            <v xml:space="preserve"> </v>
          </cell>
          <cell r="B480" t="str">
            <v xml:space="preserve"> </v>
          </cell>
          <cell r="C480" t="str">
            <v xml:space="preserve"> </v>
          </cell>
          <cell r="D480" t="str">
            <v xml:space="preserve"> </v>
          </cell>
          <cell r="E480" t="str">
            <v xml:space="preserve"> </v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 xml:space="preserve"> </v>
          </cell>
        </row>
        <row r="481">
          <cell r="A481" t="str">
            <v>TOTAL TABLE 6.2 (T. 6.2)</v>
          </cell>
          <cell r="B481" t="str">
            <v xml:space="preserve"> </v>
          </cell>
          <cell r="C481" t="str">
            <v>COUNTRY : NORWAY</v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 xml:space="preserve"> </v>
          </cell>
        </row>
        <row r="482">
          <cell r="A482" t="str">
            <v xml:space="preserve"> </v>
          </cell>
          <cell r="B482" t="str">
            <v xml:space="preserve"> </v>
          </cell>
          <cell r="C482" t="str">
            <v xml:space="preserve"> </v>
          </cell>
          <cell r="D482" t="str">
            <v xml:space="preserve"> </v>
          </cell>
          <cell r="E482" t="str">
            <v xml:space="preserve"> </v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</row>
        <row r="483">
          <cell r="A483" t="str">
            <v>TOTAL R&amp;D PERSONNEL</v>
          </cell>
          <cell r="G483" t="str">
            <v xml:space="preserve"> </v>
          </cell>
          <cell r="H483" t="str">
            <v xml:space="preserve"> </v>
          </cell>
          <cell r="I483" t="str">
            <v xml:space="preserve"> </v>
          </cell>
        </row>
        <row r="484">
          <cell r="A484" t="str">
            <v>BY TYPE OF INSTITUTION</v>
          </cell>
          <cell r="G484" t="str">
            <v xml:space="preserve"> </v>
          </cell>
          <cell r="H484" t="str">
            <v xml:space="preserve"> </v>
          </cell>
          <cell r="I484" t="str">
            <v xml:space="preserve"> </v>
          </cell>
        </row>
        <row r="485">
          <cell r="A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 xml:space="preserve"> </v>
          </cell>
        </row>
        <row r="486">
          <cell r="A486" t="str">
            <v>UNIT: FULL TIME EQUIVALENT ON R&amp;D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</row>
        <row r="487">
          <cell r="A487" t="str">
            <v xml:space="preserve"> </v>
          </cell>
          <cell r="B487" t="str">
            <v xml:space="preserve"> </v>
          </cell>
          <cell r="C487" t="str">
            <v xml:space="preserve"> </v>
          </cell>
          <cell r="D487" t="str">
            <v xml:space="preserve"> </v>
          </cell>
          <cell r="E487" t="str">
            <v xml:space="preserve"> </v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 xml:space="preserve"> </v>
          </cell>
        </row>
        <row r="488">
          <cell r="A488" t="str">
            <v>-</v>
          </cell>
          <cell r="B488" t="str">
            <v>-</v>
          </cell>
          <cell r="C488" t="str">
            <v>-</v>
          </cell>
          <cell r="D488" t="str">
            <v>-</v>
          </cell>
          <cell r="E488" t="str">
            <v>-</v>
          </cell>
          <cell r="F488" t="str">
            <v>-</v>
          </cell>
          <cell r="G488" t="str">
            <v>-</v>
          </cell>
          <cell r="H488" t="str">
            <v>-</v>
          </cell>
          <cell r="I488" t="str">
            <v>-</v>
          </cell>
        </row>
        <row r="489">
          <cell r="A489" t="str">
            <v xml:space="preserve"> </v>
          </cell>
          <cell r="B489" t="str">
            <v>1996</v>
          </cell>
          <cell r="C489" t="str">
            <v xml:space="preserve"> </v>
          </cell>
          <cell r="D489" t="str">
            <v>1997</v>
          </cell>
          <cell r="E489" t="str">
            <v xml:space="preserve"> </v>
          </cell>
          <cell r="F489" t="str">
            <v>1998</v>
          </cell>
          <cell r="G489" t="str">
            <v xml:space="preserve"> </v>
          </cell>
          <cell r="H489" t="str">
            <v>1999</v>
          </cell>
          <cell r="I489" t="str">
            <v xml:space="preserve"> </v>
          </cell>
        </row>
        <row r="490">
          <cell r="A490" t="str">
            <v>-</v>
          </cell>
          <cell r="B490" t="str">
            <v>-</v>
          </cell>
          <cell r="C490" t="str">
            <v>-</v>
          </cell>
          <cell r="D490" t="str">
            <v>-</v>
          </cell>
          <cell r="E490" t="str">
            <v>-</v>
          </cell>
          <cell r="F490" t="str">
            <v>-</v>
          </cell>
          <cell r="G490" t="str">
            <v>-</v>
          </cell>
          <cell r="H490" t="str">
            <v>-</v>
          </cell>
          <cell r="I490" t="str">
            <v>-</v>
          </cell>
        </row>
        <row r="491">
          <cell r="A491" t="str">
            <v>TOTAL BUSINESS ENTERPRISE R&amp;D PERSONNEL (BEMP)</v>
          </cell>
          <cell r="B491" t="str">
            <v xml:space="preserve"> </v>
          </cell>
          <cell r="C491" t="str">
            <v xml:space="preserve"> </v>
          </cell>
          <cell r="D491" t="str">
            <v xml:space="preserve"> </v>
          </cell>
          <cell r="E491" t="str">
            <v xml:space="preserve"> </v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 xml:space="preserve"> </v>
          </cell>
        </row>
        <row r="492">
          <cell r="A492" t="str">
            <v xml:space="preserve">  TYPE OF INSTITUTION</v>
          </cell>
          <cell r="B492" t="str">
            <v xml:space="preserve"> </v>
          </cell>
          <cell r="C492" t="str">
            <v xml:space="preserve"> </v>
          </cell>
          <cell r="D492" t="str">
            <v xml:space="preserve"> </v>
          </cell>
          <cell r="E492" t="str">
            <v xml:space="preserve"> </v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 xml:space="preserve"> </v>
          </cell>
        </row>
        <row r="493">
          <cell r="A493" t="str">
            <v xml:space="preserve"> 1. Private enterprises</v>
          </cell>
          <cell r="B493" t="str">
            <v>..</v>
          </cell>
          <cell r="C493" t="str">
            <v xml:space="preserve"> </v>
          </cell>
          <cell r="D493">
            <v>10410</v>
          </cell>
          <cell r="E493" t="str">
            <v xml:space="preserve"> </v>
          </cell>
          <cell r="F493" t="str">
            <v>..</v>
          </cell>
          <cell r="G493" t="str">
            <v xml:space="preserve"> </v>
          </cell>
          <cell r="H493">
            <v>10995</v>
          </cell>
          <cell r="I493" t="str">
            <v xml:space="preserve"> </v>
          </cell>
        </row>
        <row r="494">
          <cell r="A494" t="str">
            <v xml:space="preserve">    1.1. National</v>
          </cell>
          <cell r="B494" t="str">
            <v>..</v>
          </cell>
          <cell r="C494" t="str">
            <v xml:space="preserve"> </v>
          </cell>
          <cell r="D494" t="str">
            <v>..</v>
          </cell>
          <cell r="E494" t="str">
            <v xml:space="preserve"> </v>
          </cell>
          <cell r="F494" t="str">
            <v>..</v>
          </cell>
          <cell r="G494" t="str">
            <v xml:space="preserve"> </v>
          </cell>
          <cell r="H494" t="str">
            <v>..</v>
          </cell>
          <cell r="I494" t="str">
            <v xml:space="preserve"> </v>
          </cell>
        </row>
        <row r="495">
          <cell r="A495" t="str">
            <v xml:space="preserve">    1.2. Foreign multinational</v>
          </cell>
          <cell r="B495" t="str">
            <v>..</v>
          </cell>
          <cell r="C495" t="str">
            <v xml:space="preserve"> </v>
          </cell>
          <cell r="D495" t="str">
            <v>..</v>
          </cell>
          <cell r="E495" t="str">
            <v xml:space="preserve"> </v>
          </cell>
          <cell r="F495" t="str">
            <v>..</v>
          </cell>
          <cell r="G495" t="str">
            <v xml:space="preserve"> </v>
          </cell>
          <cell r="H495" t="str">
            <v>..</v>
          </cell>
          <cell r="I495" t="str">
            <v xml:space="preserve"> </v>
          </cell>
        </row>
        <row r="496">
          <cell r="A496" t="str">
            <v xml:space="preserve"> 2. Public enterprises</v>
          </cell>
          <cell r="B496" t="str">
            <v>..</v>
          </cell>
          <cell r="C496" t="str">
            <v xml:space="preserve"> </v>
          </cell>
          <cell r="D496" t="str">
            <v>..</v>
          </cell>
          <cell r="E496" t="str">
            <v xml:space="preserve"> </v>
          </cell>
          <cell r="F496" t="str">
            <v>..</v>
          </cell>
          <cell r="G496" t="str">
            <v xml:space="preserve"> </v>
          </cell>
          <cell r="H496" t="str">
            <v>..</v>
          </cell>
          <cell r="I496" t="str">
            <v xml:space="preserve"> </v>
          </cell>
        </row>
        <row r="497">
          <cell r="A497" t="str">
            <v xml:space="preserve"> 3. Other research &amp; co-operative institutes</v>
          </cell>
          <cell r="B497" t="str">
            <v>..</v>
          </cell>
          <cell r="C497" t="str">
            <v xml:space="preserve"> </v>
          </cell>
          <cell r="D497">
            <v>2532</v>
          </cell>
          <cell r="E497" t="str">
            <v xml:space="preserve"> </v>
          </cell>
          <cell r="F497" t="str">
            <v>..</v>
          </cell>
          <cell r="G497" t="str">
            <v xml:space="preserve"> </v>
          </cell>
          <cell r="H497">
            <v>2313</v>
          </cell>
          <cell r="I497" t="str">
            <v xml:space="preserve"> </v>
          </cell>
        </row>
        <row r="498">
          <cell r="A498" t="str">
            <v xml:space="preserve"> 4. Total BEMP</v>
          </cell>
          <cell r="B498" t="str">
            <v>..</v>
          </cell>
          <cell r="C498" t="str">
            <v xml:space="preserve"> </v>
          </cell>
          <cell r="D498">
            <v>12942</v>
          </cell>
          <cell r="E498" t="str">
            <v xml:space="preserve"> </v>
          </cell>
          <cell r="F498" t="str">
            <v>..</v>
          </cell>
          <cell r="G498" t="str">
            <v xml:space="preserve"> </v>
          </cell>
          <cell r="H498">
            <v>13308</v>
          </cell>
          <cell r="I498" t="str">
            <v xml:space="preserve"> </v>
          </cell>
        </row>
        <row r="499">
          <cell r="A499" t="str">
            <v>-</v>
          </cell>
          <cell r="B499" t="str">
            <v>-</v>
          </cell>
          <cell r="C499" t="str">
            <v>-</v>
          </cell>
          <cell r="D499" t="str">
            <v>-</v>
          </cell>
          <cell r="E499" t="str">
            <v>-</v>
          </cell>
          <cell r="F499" t="str">
            <v>-</v>
          </cell>
          <cell r="G499" t="str">
            <v>-</v>
          </cell>
          <cell r="H499" t="str">
            <v>-</v>
          </cell>
          <cell r="I499" t="str">
            <v>-</v>
          </cell>
        </row>
        <row r="500">
          <cell r="A500" t="str">
            <v>BUSINESS ENTERPRISE RESEARCHERS OR UNIVERSITY GRADUATES</v>
          </cell>
          <cell r="B500" t="str">
            <v xml:space="preserve"> </v>
          </cell>
          <cell r="C500" t="str">
            <v xml:space="preserve"> </v>
          </cell>
          <cell r="D500" t="str">
            <v xml:space="preserve"> </v>
          </cell>
          <cell r="E500" t="str">
            <v xml:space="preserve"> </v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 xml:space="preserve"> </v>
          </cell>
        </row>
        <row r="501">
          <cell r="A501" t="str">
            <v xml:space="preserve">  TYPE OF INSTITUTION</v>
          </cell>
          <cell r="B501" t="str">
            <v xml:space="preserve"> </v>
          </cell>
          <cell r="C501" t="str">
            <v xml:space="preserve"> </v>
          </cell>
          <cell r="D501" t="str">
            <v xml:space="preserve"> </v>
          </cell>
          <cell r="E501" t="str">
            <v xml:space="preserve"> </v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 xml:space="preserve"> </v>
          </cell>
        </row>
        <row r="502">
          <cell r="A502" t="str">
            <v xml:space="preserve"> 5. Private enterprises</v>
          </cell>
          <cell r="B502" t="str">
            <v>..</v>
          </cell>
          <cell r="C502" t="str">
            <v xml:space="preserve"> </v>
          </cell>
          <cell r="D502">
            <v>7662</v>
          </cell>
          <cell r="E502" t="str">
            <v xml:space="preserve"> </v>
          </cell>
          <cell r="F502" t="str">
            <v>..</v>
          </cell>
          <cell r="G502" t="str">
            <v xml:space="preserve"> </v>
          </cell>
          <cell r="H502">
            <v>8080</v>
          </cell>
          <cell r="I502" t="str">
            <v xml:space="preserve"> </v>
          </cell>
        </row>
        <row r="503">
          <cell r="A503" t="str">
            <v xml:space="preserve">    5.1. National</v>
          </cell>
          <cell r="B503" t="str">
            <v>..</v>
          </cell>
          <cell r="C503" t="str">
            <v xml:space="preserve"> </v>
          </cell>
          <cell r="D503" t="str">
            <v>..</v>
          </cell>
          <cell r="E503" t="str">
            <v xml:space="preserve"> </v>
          </cell>
          <cell r="F503" t="str">
            <v>..</v>
          </cell>
          <cell r="G503" t="str">
            <v xml:space="preserve"> </v>
          </cell>
          <cell r="H503" t="str">
            <v>..</v>
          </cell>
          <cell r="I503" t="str">
            <v xml:space="preserve"> </v>
          </cell>
        </row>
        <row r="504">
          <cell r="A504" t="str">
            <v xml:space="preserve">    5.2. Foreign multinational</v>
          </cell>
          <cell r="B504" t="str">
            <v>..</v>
          </cell>
          <cell r="C504" t="str">
            <v xml:space="preserve"> </v>
          </cell>
          <cell r="D504" t="str">
            <v>..</v>
          </cell>
          <cell r="E504" t="str">
            <v xml:space="preserve"> </v>
          </cell>
          <cell r="F504" t="str">
            <v>..</v>
          </cell>
          <cell r="G504" t="str">
            <v xml:space="preserve"> </v>
          </cell>
          <cell r="H504" t="str">
            <v>..</v>
          </cell>
          <cell r="I504" t="str">
            <v xml:space="preserve"> </v>
          </cell>
        </row>
        <row r="505">
          <cell r="A505" t="str">
            <v xml:space="preserve"> 6. Public enterprises</v>
          </cell>
          <cell r="B505" t="str">
            <v>..</v>
          </cell>
          <cell r="C505" t="str">
            <v xml:space="preserve"> </v>
          </cell>
          <cell r="D505" t="str">
            <v>..</v>
          </cell>
          <cell r="E505" t="str">
            <v xml:space="preserve"> </v>
          </cell>
          <cell r="F505" t="str">
            <v>..</v>
          </cell>
          <cell r="G505" t="str">
            <v xml:space="preserve"> </v>
          </cell>
          <cell r="H505" t="str">
            <v>..</v>
          </cell>
          <cell r="I505" t="str">
            <v xml:space="preserve"> </v>
          </cell>
        </row>
        <row r="506">
          <cell r="A506" t="str">
            <v xml:space="preserve"> 7. Other research &amp; co-operative institutes</v>
          </cell>
          <cell r="B506" t="str">
            <v>..</v>
          </cell>
          <cell r="C506" t="str">
            <v xml:space="preserve"> </v>
          </cell>
          <cell r="D506">
            <v>1686</v>
          </cell>
          <cell r="E506" t="str">
            <v xml:space="preserve"> </v>
          </cell>
          <cell r="F506" t="str">
            <v>..</v>
          </cell>
          <cell r="G506" t="str">
            <v xml:space="preserve"> </v>
          </cell>
          <cell r="H506">
            <v>1657</v>
          </cell>
          <cell r="I506" t="str">
            <v xml:space="preserve"> </v>
          </cell>
        </row>
        <row r="507">
          <cell r="A507" t="str">
            <v xml:space="preserve"> 8. Total Researchers or Univ. in the BE sector</v>
          </cell>
          <cell r="B507" t="str">
            <v>..</v>
          </cell>
          <cell r="C507" t="str">
            <v xml:space="preserve"> </v>
          </cell>
          <cell r="D507">
            <v>9348</v>
          </cell>
          <cell r="E507" t="str">
            <v xml:space="preserve"> </v>
          </cell>
          <cell r="F507" t="str">
            <v>..</v>
          </cell>
          <cell r="G507" t="str">
            <v xml:space="preserve"> </v>
          </cell>
          <cell r="H507">
            <v>9737</v>
          </cell>
          <cell r="I507" t="str">
            <v xml:space="preserve"> </v>
          </cell>
        </row>
        <row r="508">
          <cell r="A508" t="str">
            <v>-</v>
          </cell>
          <cell r="B508" t="str">
            <v>-</v>
          </cell>
          <cell r="C508" t="str">
            <v>-</v>
          </cell>
          <cell r="D508" t="str">
            <v>-</v>
          </cell>
          <cell r="E508" t="str">
            <v>-</v>
          </cell>
          <cell r="F508" t="str">
            <v>-</v>
          </cell>
          <cell r="G508" t="str">
            <v>-</v>
          </cell>
          <cell r="H508" t="str">
            <v>-</v>
          </cell>
          <cell r="I508" t="str">
            <v>-</v>
          </cell>
        </row>
        <row r="509">
          <cell r="A509" t="str">
            <v xml:space="preserve"> </v>
          </cell>
          <cell r="B509" t="str">
            <v xml:space="preserve"> </v>
          </cell>
          <cell r="C509" t="str">
            <v xml:space="preserve"> </v>
          </cell>
          <cell r="D509" t="str">
            <v xml:space="preserve"> </v>
          </cell>
          <cell r="E509" t="str">
            <v xml:space="preserve"> </v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 xml:space="preserve"> </v>
          </cell>
        </row>
        <row r="510">
          <cell r="A510" t="str">
            <v>TOTAL GOVERNMENT R&amp;D PERSONNEL (GOVEMP)</v>
          </cell>
          <cell r="B510" t="str">
            <v xml:space="preserve"> </v>
          </cell>
          <cell r="C510" t="str">
            <v xml:space="preserve"> </v>
          </cell>
          <cell r="D510" t="str">
            <v xml:space="preserve"> </v>
          </cell>
          <cell r="E510" t="str">
            <v xml:space="preserve"> </v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</row>
        <row r="511">
          <cell r="A511" t="str">
            <v xml:space="preserve">  TYPE OF INSTITUTION</v>
          </cell>
          <cell r="B511" t="str">
            <v xml:space="preserve"> </v>
          </cell>
          <cell r="C511" t="str">
            <v xml:space="preserve"> </v>
          </cell>
          <cell r="D511" t="str">
            <v xml:space="preserve"> </v>
          </cell>
          <cell r="E511" t="str">
            <v xml:space="preserve"> </v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 xml:space="preserve"> </v>
          </cell>
        </row>
        <row r="512">
          <cell r="A512" t="str">
            <v xml:space="preserve"> 9. Central or federal institutes</v>
          </cell>
          <cell r="B512" t="str">
            <v>..</v>
          </cell>
          <cell r="C512" t="str">
            <v xml:space="preserve"> </v>
          </cell>
          <cell r="D512" t="str">
            <v>..</v>
          </cell>
          <cell r="E512" t="str">
            <v xml:space="preserve"> </v>
          </cell>
          <cell r="F512" t="str">
            <v>..</v>
          </cell>
          <cell r="G512" t="str">
            <v xml:space="preserve"> </v>
          </cell>
          <cell r="H512" t="str">
            <v>..</v>
          </cell>
          <cell r="I512" t="str">
            <v xml:space="preserve"> </v>
          </cell>
        </row>
        <row r="513">
          <cell r="A513" t="str">
            <v>10. Provincial or State institutes</v>
          </cell>
          <cell r="B513" t="str">
            <v>..</v>
          </cell>
          <cell r="C513" t="str">
            <v xml:space="preserve"> </v>
          </cell>
          <cell r="D513" t="str">
            <v>..</v>
          </cell>
          <cell r="E513" t="str">
            <v xml:space="preserve"> </v>
          </cell>
          <cell r="F513" t="str">
            <v>..</v>
          </cell>
          <cell r="G513" t="str">
            <v xml:space="preserve"> </v>
          </cell>
          <cell r="H513" t="str">
            <v>..</v>
          </cell>
          <cell r="I513" t="str">
            <v xml:space="preserve"> </v>
          </cell>
        </row>
        <row r="514">
          <cell r="A514" t="str">
            <v>11. Local or Municipal institutes</v>
          </cell>
          <cell r="B514" t="str">
            <v>..</v>
          </cell>
          <cell r="C514" t="str">
            <v xml:space="preserve"> </v>
          </cell>
          <cell r="D514" t="str">
            <v>..</v>
          </cell>
          <cell r="E514" t="str">
            <v xml:space="preserve"> </v>
          </cell>
          <cell r="F514" t="str">
            <v>..</v>
          </cell>
          <cell r="G514" t="str">
            <v xml:space="preserve"> </v>
          </cell>
          <cell r="H514" t="str">
            <v>..</v>
          </cell>
          <cell r="I514" t="str">
            <v xml:space="preserve"> </v>
          </cell>
        </row>
        <row r="515">
          <cell r="A515" t="str">
            <v>12. Units at the border with the Higher Education sector</v>
          </cell>
          <cell r="B515" t="str">
            <v>..</v>
          </cell>
          <cell r="C515" t="str">
            <v xml:space="preserve"> </v>
          </cell>
          <cell r="D515" t="str">
            <v>..</v>
          </cell>
          <cell r="E515" t="str">
            <v xml:space="preserve"> </v>
          </cell>
          <cell r="F515" t="str">
            <v>..</v>
          </cell>
          <cell r="G515" t="str">
            <v xml:space="preserve"> </v>
          </cell>
          <cell r="H515" t="str">
            <v>..</v>
          </cell>
          <cell r="I515" t="str">
            <v xml:space="preserve"> </v>
          </cell>
        </row>
        <row r="516">
          <cell r="A516" t="str">
            <v>13. Total GOVEMP</v>
          </cell>
          <cell r="B516" t="str">
            <v>..</v>
          </cell>
          <cell r="C516" t="str">
            <v xml:space="preserve"> </v>
          </cell>
          <cell r="D516">
            <v>4873</v>
          </cell>
          <cell r="E516" t="str">
            <v xml:space="preserve"> </v>
          </cell>
          <cell r="F516" t="str">
            <v>..</v>
          </cell>
          <cell r="G516" t="str">
            <v xml:space="preserve"> </v>
          </cell>
          <cell r="H516">
            <v>4779</v>
          </cell>
          <cell r="I516" t="str">
            <v xml:space="preserve"> </v>
          </cell>
        </row>
        <row r="517">
          <cell r="A517" t="str">
            <v>-</v>
          </cell>
          <cell r="B517" t="str">
            <v>-</v>
          </cell>
          <cell r="C517" t="str">
            <v>-</v>
          </cell>
          <cell r="D517" t="str">
            <v>-</v>
          </cell>
          <cell r="E517" t="str">
            <v>-</v>
          </cell>
          <cell r="F517" t="str">
            <v>-</v>
          </cell>
          <cell r="G517" t="str">
            <v>-</v>
          </cell>
          <cell r="H517" t="str">
            <v>-</v>
          </cell>
          <cell r="I517" t="str">
            <v>-</v>
          </cell>
        </row>
        <row r="518">
          <cell r="A518" t="str">
            <v>GOVERNMENT RESEARCHERS OR UNIVERSITY GRADUATES</v>
          </cell>
          <cell r="B518" t="str">
            <v xml:space="preserve"> </v>
          </cell>
          <cell r="C518" t="str">
            <v xml:space="preserve"> </v>
          </cell>
          <cell r="D518" t="str">
            <v xml:space="preserve"> </v>
          </cell>
          <cell r="E518" t="str">
            <v xml:space="preserve"> </v>
          </cell>
          <cell r="F518" t="str">
            <v xml:space="preserve"> 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</row>
        <row r="519">
          <cell r="A519" t="str">
            <v xml:space="preserve">  TYPE OF INSTITUTION</v>
          </cell>
          <cell r="B519" t="str">
            <v xml:space="preserve"> </v>
          </cell>
          <cell r="C519" t="str">
            <v xml:space="preserve"> </v>
          </cell>
          <cell r="D519" t="str">
            <v xml:space="preserve"> </v>
          </cell>
          <cell r="E519" t="str">
            <v xml:space="preserve"> </v>
          </cell>
          <cell r="F519" t="str">
            <v xml:space="preserve"> </v>
          </cell>
          <cell r="G519" t="str">
            <v xml:space="preserve"> </v>
          </cell>
          <cell r="H519" t="str">
            <v xml:space="preserve"> </v>
          </cell>
          <cell r="I519" t="str">
            <v xml:space="preserve"> </v>
          </cell>
        </row>
        <row r="520">
          <cell r="A520" t="str">
            <v>14. Central or federal institutes</v>
          </cell>
          <cell r="B520" t="str">
            <v>..</v>
          </cell>
          <cell r="C520" t="str">
            <v xml:space="preserve"> </v>
          </cell>
          <cell r="D520" t="str">
            <v>..</v>
          </cell>
          <cell r="E520" t="str">
            <v xml:space="preserve"> </v>
          </cell>
          <cell r="F520" t="str">
            <v>..</v>
          </cell>
          <cell r="G520" t="str">
            <v xml:space="preserve"> </v>
          </cell>
          <cell r="H520" t="str">
            <v>..</v>
          </cell>
          <cell r="I520" t="str">
            <v xml:space="preserve"> </v>
          </cell>
        </row>
        <row r="521">
          <cell r="A521" t="str">
            <v>15. Provincial or State institutes</v>
          </cell>
          <cell r="B521" t="str">
            <v>..</v>
          </cell>
          <cell r="C521" t="str">
            <v xml:space="preserve"> </v>
          </cell>
          <cell r="D521" t="str">
            <v>..</v>
          </cell>
          <cell r="E521" t="str">
            <v xml:space="preserve"> </v>
          </cell>
          <cell r="F521" t="str">
            <v>..</v>
          </cell>
          <cell r="G521" t="str">
            <v xml:space="preserve"> </v>
          </cell>
          <cell r="H521" t="str">
            <v>..</v>
          </cell>
          <cell r="I521" t="str">
            <v xml:space="preserve"> </v>
          </cell>
        </row>
        <row r="522">
          <cell r="A522" t="str">
            <v>16. Local or Municipal institutes</v>
          </cell>
          <cell r="B522" t="str">
            <v>..</v>
          </cell>
          <cell r="C522" t="str">
            <v xml:space="preserve"> </v>
          </cell>
          <cell r="D522" t="str">
            <v>..</v>
          </cell>
          <cell r="E522" t="str">
            <v xml:space="preserve"> </v>
          </cell>
          <cell r="F522" t="str">
            <v>..</v>
          </cell>
          <cell r="G522" t="str">
            <v xml:space="preserve"> </v>
          </cell>
          <cell r="H522" t="str">
            <v>..</v>
          </cell>
          <cell r="I522" t="str">
            <v xml:space="preserve"> </v>
          </cell>
        </row>
        <row r="523">
          <cell r="A523" t="str">
            <v>17. Units at the border with the Higher Education sector</v>
          </cell>
          <cell r="B523" t="str">
            <v>..</v>
          </cell>
          <cell r="C523" t="str">
            <v xml:space="preserve"> </v>
          </cell>
          <cell r="D523" t="str">
            <v>..</v>
          </cell>
          <cell r="E523" t="str">
            <v xml:space="preserve"> </v>
          </cell>
          <cell r="F523" t="str">
            <v>..</v>
          </cell>
          <cell r="G523" t="str">
            <v xml:space="preserve"> </v>
          </cell>
          <cell r="H523" t="str">
            <v>..</v>
          </cell>
          <cell r="I523" t="str">
            <v xml:space="preserve"> </v>
          </cell>
        </row>
        <row r="524">
          <cell r="A524" t="str">
            <v>18. Total Researchers or Univ. in the Government sector</v>
          </cell>
          <cell r="B524" t="str">
            <v>..</v>
          </cell>
          <cell r="C524" t="str">
            <v xml:space="preserve"> </v>
          </cell>
          <cell r="D524">
            <v>3051</v>
          </cell>
          <cell r="E524" t="str">
            <v xml:space="preserve"> </v>
          </cell>
          <cell r="F524" t="str">
            <v>..</v>
          </cell>
          <cell r="G524" t="str">
            <v xml:space="preserve"> </v>
          </cell>
          <cell r="H524">
            <v>3037</v>
          </cell>
          <cell r="I524" t="str">
            <v xml:space="preserve"> </v>
          </cell>
        </row>
        <row r="525">
          <cell r="A525" t="str">
            <v>-</v>
          </cell>
          <cell r="B525" t="str">
            <v>-</v>
          </cell>
          <cell r="C525" t="str">
            <v>-</v>
          </cell>
          <cell r="D525" t="str">
            <v>-</v>
          </cell>
          <cell r="E525" t="str">
            <v>-</v>
          </cell>
          <cell r="F525" t="str">
            <v>-</v>
          </cell>
          <cell r="G525" t="str">
            <v>-</v>
          </cell>
          <cell r="H525" t="str">
            <v>-</v>
          </cell>
          <cell r="I525" t="str">
            <v>-</v>
          </cell>
        </row>
        <row r="526">
          <cell r="A526" t="str">
            <v xml:space="preserve"> </v>
          </cell>
          <cell r="B526" t="str">
            <v xml:space="preserve"> </v>
          </cell>
          <cell r="C526" t="str">
            <v xml:space="preserve"> </v>
          </cell>
          <cell r="D526" t="str">
            <v xml:space="preserve"> </v>
          </cell>
          <cell r="E526" t="str">
            <v xml:space="preserve"> </v>
          </cell>
          <cell r="F526" t="str">
            <v xml:space="preserve"> 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</row>
        <row r="527">
          <cell r="A527" t="str">
            <v>TOTAL HIGHER EDUCATION R&amp;D PERSONNEL (HEMP)</v>
          </cell>
          <cell r="B527" t="str">
            <v xml:space="preserve"> </v>
          </cell>
          <cell r="C527" t="str">
            <v xml:space="preserve"> </v>
          </cell>
          <cell r="D527" t="str">
            <v xml:space="preserve"> </v>
          </cell>
          <cell r="E527" t="str">
            <v xml:space="preserve"> </v>
          </cell>
          <cell r="F527" t="str">
            <v xml:space="preserve"> </v>
          </cell>
          <cell r="G527" t="str">
            <v xml:space="preserve"> </v>
          </cell>
          <cell r="H527" t="str">
            <v xml:space="preserve"> </v>
          </cell>
          <cell r="I527" t="str">
            <v xml:space="preserve"> </v>
          </cell>
        </row>
        <row r="528">
          <cell r="A528" t="str">
            <v xml:space="preserve">  TYPE OF INSTITUTION</v>
          </cell>
          <cell r="B528" t="str">
            <v xml:space="preserve"> </v>
          </cell>
          <cell r="C528" t="str">
            <v xml:space="preserve"> </v>
          </cell>
          <cell r="D528" t="str">
            <v xml:space="preserve"> </v>
          </cell>
          <cell r="E528" t="str">
            <v xml:space="preserve"> </v>
          </cell>
          <cell r="F528" t="str">
            <v xml:space="preserve"> </v>
          </cell>
          <cell r="G528" t="str">
            <v xml:space="preserve"> </v>
          </cell>
          <cell r="H528" t="str">
            <v xml:space="preserve"> </v>
          </cell>
          <cell r="I528" t="str">
            <v xml:space="preserve"> </v>
          </cell>
        </row>
        <row r="529">
          <cell r="A529" t="str">
            <v>19. Public teaching units</v>
          </cell>
          <cell r="B529" t="str">
            <v>..</v>
          </cell>
          <cell r="C529" t="str">
            <v xml:space="preserve"> </v>
          </cell>
          <cell r="D529">
            <v>6062</v>
          </cell>
          <cell r="E529" t="str">
            <v xml:space="preserve"> </v>
          </cell>
          <cell r="F529" t="str">
            <v>..</v>
          </cell>
          <cell r="G529" t="str">
            <v xml:space="preserve"> </v>
          </cell>
          <cell r="H529">
            <v>6194</v>
          </cell>
          <cell r="I529" t="str">
            <v xml:space="preserve"> </v>
          </cell>
        </row>
        <row r="530">
          <cell r="A530" t="str">
            <v>20. Private teaching units</v>
          </cell>
          <cell r="B530" t="str">
            <v>..</v>
          </cell>
          <cell r="C530" t="str">
            <v xml:space="preserve"> </v>
          </cell>
          <cell r="D530">
            <v>130</v>
          </cell>
          <cell r="E530" t="str">
            <v xml:space="preserve"> </v>
          </cell>
          <cell r="F530" t="str">
            <v>..</v>
          </cell>
          <cell r="G530" t="str">
            <v xml:space="preserve"> </v>
          </cell>
          <cell r="H530">
            <v>151</v>
          </cell>
          <cell r="I530" t="str">
            <v xml:space="preserve"> </v>
          </cell>
        </row>
        <row r="531">
          <cell r="A531" t="str">
            <v>21. Research institutes or centers</v>
          </cell>
          <cell r="B531" t="str">
            <v>..</v>
          </cell>
          <cell r="C531" t="str">
            <v xml:space="preserve"> </v>
          </cell>
          <cell r="D531" t="str">
            <v>..</v>
          </cell>
          <cell r="E531" t="str">
            <v xml:space="preserve"> </v>
          </cell>
          <cell r="F531" t="str">
            <v>..</v>
          </cell>
          <cell r="G531" t="str">
            <v xml:space="preserve"> </v>
          </cell>
          <cell r="H531" t="str">
            <v>..</v>
          </cell>
          <cell r="I531" t="str">
            <v xml:space="preserve"> </v>
          </cell>
        </row>
        <row r="532">
          <cell r="A532" t="str">
            <v>22. Units at the border with the Government sector</v>
          </cell>
          <cell r="B532" t="str">
            <v>..</v>
          </cell>
          <cell r="C532" t="str">
            <v xml:space="preserve"> </v>
          </cell>
          <cell r="D532" t="str">
            <v>..</v>
          </cell>
          <cell r="E532" t="str">
            <v xml:space="preserve"> </v>
          </cell>
          <cell r="F532" t="str">
            <v>..</v>
          </cell>
          <cell r="G532" t="str">
            <v xml:space="preserve"> </v>
          </cell>
          <cell r="H532" t="str">
            <v>..</v>
          </cell>
          <cell r="I532" t="str">
            <v xml:space="preserve"> </v>
          </cell>
        </row>
        <row r="533">
          <cell r="A533" t="str">
            <v>23. Clinics, health centers or university hospitals</v>
          </cell>
          <cell r="B533" t="str">
            <v>..</v>
          </cell>
          <cell r="C533" t="str">
            <v xml:space="preserve"> </v>
          </cell>
          <cell r="D533">
            <v>870</v>
          </cell>
          <cell r="E533" t="str">
            <v xml:space="preserve"> </v>
          </cell>
          <cell r="F533" t="str">
            <v>..</v>
          </cell>
          <cell r="G533" t="str">
            <v xml:space="preserve"> </v>
          </cell>
          <cell r="H533">
            <v>968</v>
          </cell>
          <cell r="I533" t="str">
            <v xml:space="preserve"> </v>
          </cell>
        </row>
        <row r="534">
          <cell r="A534" t="str">
            <v>24. Units at the border with the Higher education sector n.e.c.</v>
          </cell>
          <cell r="B534" t="str">
            <v>..</v>
          </cell>
          <cell r="C534" t="str">
            <v xml:space="preserve"> </v>
          </cell>
          <cell r="D534" t="str">
            <v>..</v>
          </cell>
          <cell r="E534" t="str">
            <v xml:space="preserve"> </v>
          </cell>
          <cell r="F534" t="str">
            <v>..</v>
          </cell>
          <cell r="G534" t="str">
            <v xml:space="preserve"> </v>
          </cell>
          <cell r="H534" t="str">
            <v>..</v>
          </cell>
          <cell r="I534" t="str">
            <v xml:space="preserve"> </v>
          </cell>
        </row>
        <row r="535">
          <cell r="A535" t="str">
            <v>25. Total HEMP</v>
          </cell>
          <cell r="B535" t="str">
            <v>..</v>
          </cell>
          <cell r="C535" t="str">
            <v xml:space="preserve"> </v>
          </cell>
          <cell r="D535">
            <v>7062</v>
          </cell>
          <cell r="E535" t="str">
            <v xml:space="preserve"> </v>
          </cell>
          <cell r="F535" t="str">
            <v>..</v>
          </cell>
          <cell r="G535" t="str">
            <v xml:space="preserve"> </v>
          </cell>
          <cell r="H535">
            <v>7313</v>
          </cell>
          <cell r="I535" t="str">
            <v xml:space="preserve"> </v>
          </cell>
        </row>
        <row r="536">
          <cell r="A536" t="str">
            <v>-</v>
          </cell>
          <cell r="B536" t="str">
            <v>-</v>
          </cell>
          <cell r="C536" t="str">
            <v>-</v>
          </cell>
          <cell r="D536" t="str">
            <v>-</v>
          </cell>
          <cell r="E536" t="str">
            <v>-</v>
          </cell>
          <cell r="F536" t="str">
            <v>-</v>
          </cell>
          <cell r="G536" t="str">
            <v>-</v>
          </cell>
          <cell r="H536" t="str">
            <v>-</v>
          </cell>
          <cell r="I536" t="str">
            <v>-</v>
          </cell>
        </row>
        <row r="537">
          <cell r="A537" t="str">
            <v>HIGHER EDUCATION RESEARCHERS OR UNIVERSITY GRADUATES</v>
          </cell>
          <cell r="B537" t="str">
            <v xml:space="preserve"> </v>
          </cell>
          <cell r="C537" t="str">
            <v xml:space="preserve"> </v>
          </cell>
          <cell r="D537" t="str">
            <v xml:space="preserve"> </v>
          </cell>
          <cell r="E537" t="str">
            <v xml:space="preserve"> </v>
          </cell>
          <cell r="F537" t="str">
            <v xml:space="preserve"> </v>
          </cell>
          <cell r="G537" t="str">
            <v xml:space="preserve"> </v>
          </cell>
          <cell r="H537" t="str">
            <v xml:space="preserve"> </v>
          </cell>
          <cell r="I537" t="str">
            <v xml:space="preserve"> </v>
          </cell>
        </row>
        <row r="538">
          <cell r="A538" t="str">
            <v xml:space="preserve">  TYPE OF INSTITUTION</v>
          </cell>
          <cell r="B538" t="str">
            <v xml:space="preserve"> </v>
          </cell>
          <cell r="C538" t="str">
            <v xml:space="preserve"> </v>
          </cell>
          <cell r="D538" t="str">
            <v xml:space="preserve"> </v>
          </cell>
          <cell r="E538" t="str">
            <v xml:space="preserve"> </v>
          </cell>
          <cell r="F538" t="str">
            <v xml:space="preserve"> 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</row>
        <row r="539">
          <cell r="A539" t="str">
            <v>26. Public teaching units</v>
          </cell>
          <cell r="B539" t="str">
            <v>..</v>
          </cell>
          <cell r="C539" t="str">
            <v xml:space="preserve"> </v>
          </cell>
          <cell r="D539">
            <v>4359</v>
          </cell>
          <cell r="E539" t="str">
            <v xml:space="preserve"> </v>
          </cell>
          <cell r="F539" t="str">
            <v>..</v>
          </cell>
          <cell r="G539" t="str">
            <v xml:space="preserve"> </v>
          </cell>
          <cell r="H539">
            <v>4703</v>
          </cell>
          <cell r="I539" t="str">
            <v xml:space="preserve"> </v>
          </cell>
        </row>
        <row r="540">
          <cell r="A540" t="str">
            <v>27. Private teaching units</v>
          </cell>
          <cell r="B540" t="str">
            <v>..</v>
          </cell>
          <cell r="C540" t="str">
            <v xml:space="preserve"> </v>
          </cell>
          <cell r="D540">
            <v>101</v>
          </cell>
          <cell r="E540" t="str">
            <v xml:space="preserve"> </v>
          </cell>
          <cell r="F540" t="str">
            <v>..</v>
          </cell>
          <cell r="G540" t="str">
            <v xml:space="preserve"> </v>
          </cell>
          <cell r="H540">
            <v>141</v>
          </cell>
          <cell r="I540" t="str">
            <v xml:space="preserve"> </v>
          </cell>
        </row>
        <row r="541">
          <cell r="A541" t="str">
            <v>28. Research institutes or centers</v>
          </cell>
          <cell r="B541" t="str">
            <v>..</v>
          </cell>
          <cell r="C541" t="str">
            <v xml:space="preserve"> </v>
          </cell>
          <cell r="D541" t="str">
            <v>..</v>
          </cell>
          <cell r="E541" t="str">
            <v xml:space="preserve"> </v>
          </cell>
          <cell r="F541" t="str">
            <v>..</v>
          </cell>
          <cell r="G541" t="str">
            <v xml:space="preserve"> </v>
          </cell>
          <cell r="H541" t="str">
            <v>..</v>
          </cell>
          <cell r="I541" t="str">
            <v xml:space="preserve"> </v>
          </cell>
        </row>
        <row r="542">
          <cell r="A542" t="str">
            <v>29. Units at the border with the Government sector</v>
          </cell>
          <cell r="B542" t="str">
            <v>..</v>
          </cell>
          <cell r="C542" t="str">
            <v xml:space="preserve"> </v>
          </cell>
          <cell r="D542" t="str">
            <v>..</v>
          </cell>
          <cell r="E542" t="str">
            <v xml:space="preserve"> </v>
          </cell>
          <cell r="F542" t="str">
            <v>..</v>
          </cell>
          <cell r="G542" t="str">
            <v xml:space="preserve"> </v>
          </cell>
          <cell r="H542" t="str">
            <v>..</v>
          </cell>
          <cell r="I542" t="str">
            <v xml:space="preserve"> </v>
          </cell>
        </row>
        <row r="543">
          <cell r="A543" t="str">
            <v>30. Clinics, health centers or university hospitals</v>
          </cell>
          <cell r="B543" t="str">
            <v>..</v>
          </cell>
          <cell r="C543" t="str">
            <v xml:space="preserve"> </v>
          </cell>
          <cell r="D543">
            <v>631</v>
          </cell>
          <cell r="E543" t="str">
            <v xml:space="preserve"> </v>
          </cell>
          <cell r="F543" t="str">
            <v>..</v>
          </cell>
          <cell r="G543" t="str">
            <v xml:space="preserve"> </v>
          </cell>
          <cell r="H543">
            <v>677</v>
          </cell>
          <cell r="I543" t="str">
            <v xml:space="preserve"> </v>
          </cell>
        </row>
        <row r="544">
          <cell r="A544" t="str">
            <v>31. Units at the border with the Higher education sector n.e.c.</v>
          </cell>
          <cell r="B544" t="str">
            <v>..</v>
          </cell>
          <cell r="C544" t="str">
            <v xml:space="preserve"> </v>
          </cell>
          <cell r="D544" t="str">
            <v>..</v>
          </cell>
          <cell r="E544" t="str">
            <v xml:space="preserve"> </v>
          </cell>
          <cell r="F544" t="str">
            <v>..</v>
          </cell>
          <cell r="G544" t="str">
            <v xml:space="preserve"> </v>
          </cell>
          <cell r="H544" t="str">
            <v>..</v>
          </cell>
          <cell r="I544" t="str">
            <v xml:space="preserve"> </v>
          </cell>
        </row>
        <row r="545">
          <cell r="A545" t="str">
            <v>32. Total Researchers or Univ. in the H.E. sector</v>
          </cell>
          <cell r="B545" t="str">
            <v>..</v>
          </cell>
          <cell r="C545" t="str">
            <v xml:space="preserve"> </v>
          </cell>
          <cell r="D545">
            <v>5091</v>
          </cell>
          <cell r="E545" t="str">
            <v xml:space="preserve"> </v>
          </cell>
          <cell r="F545" t="str">
            <v>..</v>
          </cell>
          <cell r="G545" t="str">
            <v xml:space="preserve"> </v>
          </cell>
          <cell r="H545">
            <v>5521</v>
          </cell>
          <cell r="I545" t="str">
            <v xml:space="preserve"> </v>
          </cell>
        </row>
        <row r="546">
          <cell r="A546" t="str">
            <v>-</v>
          </cell>
          <cell r="B546" t="str">
            <v>-</v>
          </cell>
          <cell r="C546" t="str">
            <v>-</v>
          </cell>
          <cell r="D546" t="str">
            <v>-</v>
          </cell>
          <cell r="E546" t="str">
            <v>-</v>
          </cell>
          <cell r="F546" t="str">
            <v>-</v>
          </cell>
          <cell r="G546" t="str">
            <v>-</v>
          </cell>
          <cell r="H546" t="str">
            <v>-</v>
          </cell>
          <cell r="I546" t="str">
            <v>-</v>
          </cell>
        </row>
        <row r="547">
          <cell r="A547" t="str">
            <v xml:space="preserve"> </v>
          </cell>
          <cell r="B547" t="str">
            <v xml:space="preserve"> </v>
          </cell>
          <cell r="C547" t="str">
            <v xml:space="preserve"> </v>
          </cell>
          <cell r="D547" t="str">
            <v xml:space="preserve"> </v>
          </cell>
          <cell r="E547" t="str">
            <v xml:space="preserve"> </v>
          </cell>
          <cell r="F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 t="str">
            <v xml:space="preserve"> </v>
          </cell>
        </row>
        <row r="548">
          <cell r="A548" t="str">
            <v>33. TOTAL PRIVATE NON PROFIT R&amp;D PERSONNEL</v>
          </cell>
          <cell r="B548" t="str">
            <v>..</v>
          </cell>
          <cell r="C548" t="str">
            <v xml:space="preserve"> </v>
          </cell>
          <cell r="D548" t="str">
            <v>..</v>
          </cell>
          <cell r="E548" t="str">
            <v xml:space="preserve"> </v>
          </cell>
          <cell r="F548" t="str">
            <v>..</v>
          </cell>
          <cell r="G548" t="str">
            <v xml:space="preserve"> </v>
          </cell>
          <cell r="H548" t="str">
            <v>..</v>
          </cell>
          <cell r="I548" t="str">
            <v xml:space="preserve"> </v>
          </cell>
        </row>
        <row r="549">
          <cell r="A549" t="str">
            <v>34. PRIVATE NON PROFIT RESEARCHERS OR UNIVERSITY GRADUATES</v>
          </cell>
          <cell r="B549" t="str">
            <v>..</v>
          </cell>
          <cell r="C549" t="str">
            <v xml:space="preserve"> </v>
          </cell>
          <cell r="D549" t="str">
            <v>..</v>
          </cell>
          <cell r="E549" t="str">
            <v xml:space="preserve"> </v>
          </cell>
          <cell r="F549" t="str">
            <v>..</v>
          </cell>
          <cell r="G549" t="str">
            <v xml:space="preserve"> </v>
          </cell>
          <cell r="H549" t="str">
            <v>..</v>
          </cell>
          <cell r="I549" t="str">
            <v xml:space="preserve"> </v>
          </cell>
        </row>
        <row r="550">
          <cell r="A550" t="str">
            <v>-</v>
          </cell>
          <cell r="B550" t="str">
            <v>-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 t="str">
            <v>-</v>
          </cell>
          <cell r="I550" t="str">
            <v>-</v>
          </cell>
        </row>
        <row r="551">
          <cell r="A551" t="str">
            <v xml:space="preserve"> </v>
          </cell>
          <cell r="B551" t="str">
            <v xml:space="preserve"> </v>
          </cell>
          <cell r="C551" t="str">
            <v xml:space="preserve"> </v>
          </cell>
          <cell r="D551" t="str">
            <v xml:space="preserve"> </v>
          </cell>
          <cell r="E551" t="str">
            <v xml:space="preserve"> </v>
          </cell>
          <cell r="F551" t="str">
            <v xml:space="preserve"> </v>
          </cell>
          <cell r="G551" t="str">
            <v xml:space="preserve"> </v>
          </cell>
          <cell r="H551" t="str">
            <v xml:space="preserve"> </v>
          </cell>
          <cell r="I551" t="str">
            <v xml:space="preserve"> </v>
          </cell>
        </row>
        <row r="552">
          <cell r="A552" t="str">
            <v>35. TOTAL R&amp;D PERSONNEL</v>
          </cell>
          <cell r="B552" t="str">
            <v>..</v>
          </cell>
          <cell r="C552" t="str">
            <v xml:space="preserve"> </v>
          </cell>
          <cell r="D552">
            <v>24877</v>
          </cell>
          <cell r="E552" t="str">
            <v xml:space="preserve"> </v>
          </cell>
          <cell r="F552" t="str">
            <v>..</v>
          </cell>
          <cell r="G552" t="str">
            <v xml:space="preserve"> </v>
          </cell>
          <cell r="H552">
            <v>25400</v>
          </cell>
          <cell r="I552" t="str">
            <v xml:space="preserve"> </v>
          </cell>
        </row>
        <row r="553">
          <cell r="A553" t="str">
            <v>36. TOTAL RESEARCHERS OR UNIVERSITY GRADUATES</v>
          </cell>
          <cell r="B553" t="str">
            <v>..</v>
          </cell>
          <cell r="C553" t="str">
            <v xml:space="preserve"> </v>
          </cell>
          <cell r="D553">
            <v>17490</v>
          </cell>
          <cell r="E553" t="str">
            <v xml:space="preserve"> </v>
          </cell>
          <cell r="F553" t="str">
            <v>..</v>
          </cell>
          <cell r="G553" t="str">
            <v xml:space="preserve"> </v>
          </cell>
          <cell r="H553">
            <v>18295</v>
          </cell>
          <cell r="I553" t="str">
            <v xml:space="preserve"> </v>
          </cell>
        </row>
        <row r="554">
          <cell r="A554" t="str">
            <v>-</v>
          </cell>
          <cell r="B554" t="str">
            <v>-</v>
          </cell>
          <cell r="C554" t="str">
            <v>-</v>
          </cell>
          <cell r="D554" t="str">
            <v>-</v>
          </cell>
          <cell r="E554" t="str">
            <v>-</v>
          </cell>
          <cell r="F554" t="str">
            <v>-</v>
          </cell>
          <cell r="G554" t="str">
            <v>-</v>
          </cell>
          <cell r="H554" t="str">
            <v>-</v>
          </cell>
          <cell r="I554" t="str">
            <v>-</v>
          </cell>
        </row>
        <row r="564">
          <cell r="A564" t="str">
            <v>TOTAL TABLE 7 (T. 7)</v>
          </cell>
          <cell r="B564" t="str">
            <v xml:space="preserve"> </v>
          </cell>
          <cell r="C564" t="str">
            <v xml:space="preserve"> </v>
          </cell>
          <cell r="D564" t="str">
            <v>COUNTRY : NORWAY</v>
          </cell>
          <cell r="G564" t="str">
            <v xml:space="preserve"> </v>
          </cell>
          <cell r="H564" t="str">
            <v xml:space="preserve"> </v>
          </cell>
          <cell r="I564" t="str">
            <v xml:space="preserve"> </v>
          </cell>
        </row>
        <row r="565">
          <cell r="A565" t="str">
            <v xml:space="preserve"> </v>
          </cell>
          <cell r="B565" t="str">
            <v xml:space="preserve"> </v>
          </cell>
          <cell r="C565" t="str">
            <v xml:space="preserve"> </v>
          </cell>
          <cell r="D565" t="str">
            <v xml:space="preserve"> </v>
          </cell>
          <cell r="E565" t="str">
            <v xml:space="preserve"> </v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 xml:space="preserve"> </v>
          </cell>
        </row>
        <row r="566">
          <cell r="A566" t="str">
            <v xml:space="preserve"> </v>
          </cell>
          <cell r="B566" t="str">
            <v xml:space="preserve"> </v>
          </cell>
          <cell r="C566" t="str">
            <v xml:space="preserve"> </v>
          </cell>
          <cell r="D566" t="str">
            <v xml:space="preserve"> </v>
          </cell>
          <cell r="E566" t="str">
            <v xml:space="preserve"> </v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</row>
        <row r="567">
          <cell r="A567" t="str">
            <v>TOTAL R&amp;D PERSONNEL</v>
          </cell>
          <cell r="G567" t="str">
            <v/>
          </cell>
          <cell r="H567" t="str">
            <v/>
          </cell>
          <cell r="I567" t="str">
            <v/>
          </cell>
        </row>
        <row r="568">
          <cell r="A568" t="str">
            <v>BY SECTOR OF PERFORMANCE AND MAIN FIELD OF SCIENCE</v>
          </cell>
          <cell r="G568" t="str">
            <v/>
          </cell>
          <cell r="H568" t="str">
            <v/>
          </cell>
          <cell r="I568" t="str">
            <v/>
          </cell>
        </row>
        <row r="569">
          <cell r="A569" t="str">
            <v>UNIT: FULL TIME EQUIVALENT ON R&amp;D</v>
          </cell>
          <cell r="G569" t="str">
            <v/>
          </cell>
          <cell r="H569" t="str">
            <v/>
          </cell>
          <cell r="I569" t="str">
            <v/>
          </cell>
        </row>
        <row r="570">
          <cell r="A570" t="str">
            <v/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</row>
        <row r="571">
          <cell r="A571" t="str">
            <v>-</v>
          </cell>
          <cell r="B571" t="str">
            <v>-</v>
          </cell>
          <cell r="C571" t="str">
            <v>-</v>
          </cell>
          <cell r="D571" t="str">
            <v>-</v>
          </cell>
          <cell r="E571" t="str">
            <v>-</v>
          </cell>
          <cell r="F571" t="str">
            <v>-</v>
          </cell>
          <cell r="G571" t="str">
            <v>-</v>
          </cell>
          <cell r="H571" t="str">
            <v>-</v>
          </cell>
          <cell r="I571" t="str">
            <v>-</v>
          </cell>
        </row>
        <row r="572">
          <cell r="A572" t="str">
            <v xml:space="preserve"> </v>
          </cell>
          <cell r="B572" t="str">
            <v>1996</v>
          </cell>
          <cell r="C572" t="str">
            <v xml:space="preserve"> </v>
          </cell>
          <cell r="D572" t="str">
            <v>1997</v>
          </cell>
          <cell r="E572" t="str">
            <v xml:space="preserve"> </v>
          </cell>
          <cell r="F572" t="str">
            <v>1998</v>
          </cell>
          <cell r="G572" t="str">
            <v xml:space="preserve"> </v>
          </cell>
          <cell r="H572" t="str">
            <v>1999</v>
          </cell>
          <cell r="I572" t="str">
            <v xml:space="preserve"> </v>
          </cell>
        </row>
        <row r="573">
          <cell r="A573" t="str">
            <v>-</v>
          </cell>
          <cell r="B573" t="str">
            <v>-</v>
          </cell>
          <cell r="C573" t="str">
            <v>-</v>
          </cell>
          <cell r="D573" t="str">
            <v>-</v>
          </cell>
          <cell r="E573" t="str">
            <v>-</v>
          </cell>
          <cell r="F573" t="str">
            <v>-</v>
          </cell>
          <cell r="G573" t="str">
            <v>-</v>
          </cell>
          <cell r="H573" t="str">
            <v>-</v>
          </cell>
          <cell r="I573" t="str">
            <v>-</v>
          </cell>
        </row>
        <row r="574">
          <cell r="A574" t="str">
            <v>BUSINESS ENTERPRISE SECTOR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</row>
        <row r="575">
          <cell r="A575" t="str">
            <v xml:space="preserve">  SCIENTIFIC FIELDS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</row>
        <row r="576">
          <cell r="A576" t="str">
            <v xml:space="preserve"> 1.    NATURAL SCIENCES</v>
          </cell>
          <cell r="B576" t="str">
            <v>..</v>
          </cell>
          <cell r="C576" t="str">
            <v xml:space="preserve"> </v>
          </cell>
          <cell r="D576" t="str">
            <v>..</v>
          </cell>
          <cell r="E576" t="str">
            <v xml:space="preserve"> </v>
          </cell>
          <cell r="F576" t="str">
            <v>..</v>
          </cell>
          <cell r="G576" t="str">
            <v xml:space="preserve"> </v>
          </cell>
          <cell r="H576" t="str">
            <v>..</v>
          </cell>
          <cell r="I576" t="str">
            <v xml:space="preserve"> </v>
          </cell>
        </row>
        <row r="577">
          <cell r="A577" t="str">
            <v xml:space="preserve"> 2.    ENGINEERING</v>
          </cell>
          <cell r="B577" t="str">
            <v>..</v>
          </cell>
          <cell r="C577" t="str">
            <v xml:space="preserve"> </v>
          </cell>
          <cell r="D577" t="str">
            <v>..</v>
          </cell>
          <cell r="E577" t="str">
            <v xml:space="preserve"> </v>
          </cell>
          <cell r="F577" t="str">
            <v>..</v>
          </cell>
          <cell r="G577" t="str">
            <v xml:space="preserve"> </v>
          </cell>
          <cell r="H577" t="str">
            <v>..</v>
          </cell>
          <cell r="I577" t="str">
            <v xml:space="preserve"> </v>
          </cell>
        </row>
        <row r="578">
          <cell r="A578" t="str">
            <v xml:space="preserve"> 3.    MEDICAL SCIENCES</v>
          </cell>
          <cell r="B578" t="str">
            <v>..</v>
          </cell>
          <cell r="C578" t="str">
            <v xml:space="preserve"> </v>
          </cell>
          <cell r="D578" t="str">
            <v>..</v>
          </cell>
          <cell r="E578" t="str">
            <v xml:space="preserve"> </v>
          </cell>
          <cell r="F578" t="str">
            <v>..</v>
          </cell>
          <cell r="G578" t="str">
            <v xml:space="preserve"> </v>
          </cell>
          <cell r="H578" t="str">
            <v>..</v>
          </cell>
          <cell r="I578" t="str">
            <v xml:space="preserve"> </v>
          </cell>
        </row>
        <row r="579">
          <cell r="A579" t="str">
            <v xml:space="preserve"> 4.    AGRICULTURAL SCIENCES</v>
          </cell>
          <cell r="B579" t="str">
            <v>..</v>
          </cell>
          <cell r="C579" t="str">
            <v xml:space="preserve"> </v>
          </cell>
          <cell r="D579" t="str">
            <v>..</v>
          </cell>
          <cell r="E579" t="str">
            <v xml:space="preserve"> </v>
          </cell>
          <cell r="F579" t="str">
            <v>..</v>
          </cell>
          <cell r="G579" t="str">
            <v xml:space="preserve"> </v>
          </cell>
          <cell r="H579" t="str">
            <v>..</v>
          </cell>
          <cell r="I579" t="str">
            <v xml:space="preserve"> </v>
          </cell>
        </row>
        <row r="580">
          <cell r="A580" t="str">
            <v xml:space="preserve"> 5. SUB-TOTAL NSE</v>
          </cell>
          <cell r="B580" t="str">
            <v>..</v>
          </cell>
          <cell r="C580" t="str">
            <v xml:space="preserve"> </v>
          </cell>
          <cell r="D580">
            <v>12827</v>
          </cell>
          <cell r="E580" t="str">
            <v xml:space="preserve"> </v>
          </cell>
          <cell r="F580" t="str">
            <v>..</v>
          </cell>
          <cell r="G580" t="str">
            <v xml:space="preserve"> </v>
          </cell>
          <cell r="H580">
            <v>13166</v>
          </cell>
          <cell r="I580" t="str">
            <v xml:space="preserve"> </v>
          </cell>
        </row>
        <row r="581">
          <cell r="A581" t="str">
            <v xml:space="preserve"> 6.    SOCIAL SCIENCES</v>
          </cell>
          <cell r="B581" t="str">
            <v>..</v>
          </cell>
          <cell r="C581" t="str">
            <v xml:space="preserve"> </v>
          </cell>
          <cell r="D581" t="str">
            <v>..</v>
          </cell>
          <cell r="E581" t="str">
            <v xml:space="preserve"> </v>
          </cell>
          <cell r="F581" t="str">
            <v>..</v>
          </cell>
          <cell r="G581" t="str">
            <v xml:space="preserve"> </v>
          </cell>
          <cell r="H581" t="str">
            <v>..</v>
          </cell>
          <cell r="I581" t="str">
            <v xml:space="preserve"> </v>
          </cell>
        </row>
        <row r="582">
          <cell r="A582" t="str">
            <v xml:space="preserve"> 7.    HUMANITIES</v>
          </cell>
          <cell r="B582" t="str">
            <v>..</v>
          </cell>
          <cell r="C582" t="str">
            <v xml:space="preserve"> </v>
          </cell>
          <cell r="D582" t="str">
            <v>..</v>
          </cell>
          <cell r="E582" t="str">
            <v xml:space="preserve"> </v>
          </cell>
          <cell r="F582" t="str">
            <v>..</v>
          </cell>
          <cell r="G582" t="str">
            <v xml:space="preserve"> </v>
          </cell>
          <cell r="H582" t="str">
            <v>..</v>
          </cell>
          <cell r="I582" t="str">
            <v xml:space="preserve"> </v>
          </cell>
        </row>
        <row r="583">
          <cell r="A583" t="str">
            <v xml:space="preserve"> 8. SUB-TOTAL SSH</v>
          </cell>
          <cell r="B583" t="str">
            <v>..</v>
          </cell>
          <cell r="C583" t="str">
            <v xml:space="preserve"> </v>
          </cell>
          <cell r="D583">
            <v>115</v>
          </cell>
          <cell r="E583" t="str">
            <v xml:space="preserve"> </v>
          </cell>
          <cell r="F583" t="str">
            <v>..</v>
          </cell>
          <cell r="G583" t="str">
            <v xml:space="preserve"> </v>
          </cell>
          <cell r="H583">
            <v>142</v>
          </cell>
          <cell r="I583" t="str">
            <v xml:space="preserve"> </v>
          </cell>
        </row>
        <row r="584">
          <cell r="A584" t="str">
            <v xml:space="preserve"> 9. OTHER FIELD(S) NOT ELSEWHERE CLASSIFIED</v>
          </cell>
          <cell r="B584" t="str">
            <v>..</v>
          </cell>
          <cell r="C584" t="str">
            <v xml:space="preserve"> </v>
          </cell>
          <cell r="D584" t="str">
            <v>..</v>
          </cell>
          <cell r="E584" t="str">
            <v xml:space="preserve"> </v>
          </cell>
          <cell r="F584" t="str">
            <v>..</v>
          </cell>
          <cell r="G584" t="str">
            <v xml:space="preserve"> </v>
          </cell>
          <cell r="H584" t="str">
            <v>..</v>
          </cell>
          <cell r="I584" t="str">
            <v xml:space="preserve"> </v>
          </cell>
        </row>
        <row r="585">
          <cell r="A585" t="str">
            <v>10. ALL FIELDS OF SCIENCE - BUSINESS ENTERPRISE</v>
          </cell>
          <cell r="B585" t="str">
            <v>..</v>
          </cell>
          <cell r="C585" t="str">
            <v xml:space="preserve"> </v>
          </cell>
          <cell r="D585">
            <v>12942</v>
          </cell>
          <cell r="E585" t="str">
            <v xml:space="preserve"> </v>
          </cell>
          <cell r="F585" t="str">
            <v>..</v>
          </cell>
          <cell r="G585" t="str">
            <v xml:space="preserve"> </v>
          </cell>
          <cell r="H585">
            <v>13308</v>
          </cell>
          <cell r="I585" t="str">
            <v xml:space="preserve"> </v>
          </cell>
        </row>
        <row r="586">
          <cell r="A586" t="str">
            <v>-</v>
          </cell>
          <cell r="B586" t="str">
            <v>-</v>
          </cell>
          <cell r="C586" t="str">
            <v>-</v>
          </cell>
          <cell r="D586" t="str">
            <v>-</v>
          </cell>
          <cell r="E586" t="str">
            <v>-</v>
          </cell>
          <cell r="F586" t="str">
            <v>-</v>
          </cell>
          <cell r="G586" t="str">
            <v>-</v>
          </cell>
          <cell r="H586" t="str">
            <v>-</v>
          </cell>
          <cell r="I586" t="str">
            <v>-</v>
          </cell>
        </row>
        <row r="587">
          <cell r="A587" t="str">
            <v>GOVERNMENT SECTOR</v>
          </cell>
          <cell r="B587" t="str">
            <v xml:space="preserve"> </v>
          </cell>
          <cell r="C587" t="str">
            <v xml:space="preserve"> </v>
          </cell>
          <cell r="D587" t="str">
            <v xml:space="preserve"> </v>
          </cell>
          <cell r="E587" t="str">
            <v xml:space="preserve"> </v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 xml:space="preserve"> </v>
          </cell>
        </row>
        <row r="588">
          <cell r="A588" t="str">
            <v xml:space="preserve">  SCIENTIFIC FIELDS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</row>
        <row r="589">
          <cell r="A589" t="str">
            <v>11.    NATURAL SCIENCES</v>
          </cell>
          <cell r="B589" t="str">
            <v>..</v>
          </cell>
          <cell r="C589" t="str">
            <v xml:space="preserve"> </v>
          </cell>
          <cell r="D589" t="str">
            <v>..</v>
          </cell>
          <cell r="E589" t="str">
            <v xml:space="preserve"> </v>
          </cell>
          <cell r="F589" t="str">
            <v>..</v>
          </cell>
          <cell r="G589" t="str">
            <v xml:space="preserve"> </v>
          </cell>
          <cell r="H589">
            <v>838</v>
          </cell>
          <cell r="I589" t="str">
            <v xml:space="preserve"> </v>
          </cell>
        </row>
        <row r="590">
          <cell r="A590" t="str">
            <v>12.    ENGINEERING</v>
          </cell>
          <cell r="B590" t="str">
            <v>..</v>
          </cell>
          <cell r="C590" t="str">
            <v xml:space="preserve"> </v>
          </cell>
          <cell r="D590" t="str">
            <v>..</v>
          </cell>
          <cell r="E590" t="str">
            <v xml:space="preserve"> </v>
          </cell>
          <cell r="F590" t="str">
            <v>..</v>
          </cell>
          <cell r="G590" t="str">
            <v xml:space="preserve"> </v>
          </cell>
          <cell r="H590">
            <v>1001</v>
          </cell>
          <cell r="I590" t="str">
            <v xml:space="preserve"> </v>
          </cell>
        </row>
        <row r="591">
          <cell r="A591" t="str">
            <v>13.    MEDICAL SCIENCES</v>
          </cell>
          <cell r="B591" t="str">
            <v>..</v>
          </cell>
          <cell r="C591" t="str">
            <v xml:space="preserve"> </v>
          </cell>
          <cell r="D591" t="str">
            <v>..</v>
          </cell>
          <cell r="E591" t="str">
            <v xml:space="preserve"> </v>
          </cell>
          <cell r="F591" t="str">
            <v>..</v>
          </cell>
          <cell r="G591" t="str">
            <v xml:space="preserve"> </v>
          </cell>
          <cell r="H591">
            <v>445</v>
          </cell>
          <cell r="I591" t="str">
            <v xml:space="preserve"> </v>
          </cell>
        </row>
        <row r="592">
          <cell r="A592" t="str">
            <v>14.    AGRICULTURAL SCIENCES</v>
          </cell>
          <cell r="B592" t="str">
            <v>..</v>
          </cell>
          <cell r="C592" t="str">
            <v xml:space="preserve"> </v>
          </cell>
          <cell r="D592" t="str">
            <v>..</v>
          </cell>
          <cell r="E592" t="str">
            <v xml:space="preserve"> </v>
          </cell>
          <cell r="F592" t="str">
            <v>..</v>
          </cell>
          <cell r="G592" t="str">
            <v xml:space="preserve"> </v>
          </cell>
          <cell r="H592">
            <v>1037</v>
          </cell>
          <cell r="I592" t="str">
            <v xml:space="preserve"> </v>
          </cell>
        </row>
        <row r="593">
          <cell r="A593" t="str">
            <v>15. SUB-TOTAL NSE</v>
          </cell>
          <cell r="B593" t="str">
            <v>..</v>
          </cell>
          <cell r="C593" t="str">
            <v xml:space="preserve"> </v>
          </cell>
          <cell r="D593">
            <v>3446</v>
          </cell>
          <cell r="E593" t="str">
            <v xml:space="preserve"> </v>
          </cell>
          <cell r="F593" t="str">
            <v>..</v>
          </cell>
          <cell r="G593" t="str">
            <v xml:space="preserve"> </v>
          </cell>
          <cell r="H593">
            <v>3321</v>
          </cell>
          <cell r="I593" t="str">
            <v xml:space="preserve"> </v>
          </cell>
        </row>
        <row r="594">
          <cell r="A594" t="str">
            <v>16.    SOCIAL SCIENCES</v>
          </cell>
          <cell r="B594" t="str">
            <v>..</v>
          </cell>
          <cell r="C594" t="str">
            <v xml:space="preserve"> </v>
          </cell>
          <cell r="D594" t="str">
            <v>..</v>
          </cell>
          <cell r="E594" t="str">
            <v xml:space="preserve"> </v>
          </cell>
          <cell r="F594" t="str">
            <v>..</v>
          </cell>
          <cell r="G594" t="str">
            <v xml:space="preserve"> </v>
          </cell>
          <cell r="H594">
            <v>1227</v>
          </cell>
          <cell r="I594" t="str">
            <v xml:space="preserve"> </v>
          </cell>
        </row>
        <row r="595">
          <cell r="A595" t="str">
            <v>17.    HUMANITIES</v>
          </cell>
          <cell r="B595" t="str">
            <v>..</v>
          </cell>
          <cell r="C595" t="str">
            <v xml:space="preserve"> </v>
          </cell>
          <cell r="D595" t="str">
            <v>..</v>
          </cell>
          <cell r="E595" t="str">
            <v xml:space="preserve"> </v>
          </cell>
          <cell r="F595" t="str">
            <v>..</v>
          </cell>
          <cell r="G595" t="str">
            <v xml:space="preserve"> </v>
          </cell>
          <cell r="H595">
            <v>231</v>
          </cell>
          <cell r="I595" t="str">
            <v xml:space="preserve"> </v>
          </cell>
        </row>
        <row r="596">
          <cell r="A596" t="str">
            <v>18. SUB-TOTAL SSH</v>
          </cell>
          <cell r="B596" t="str">
            <v>..</v>
          </cell>
          <cell r="C596" t="str">
            <v xml:space="preserve"> </v>
          </cell>
          <cell r="D596">
            <v>1427</v>
          </cell>
          <cell r="E596" t="str">
            <v xml:space="preserve"> </v>
          </cell>
          <cell r="F596" t="str">
            <v>..</v>
          </cell>
          <cell r="G596" t="str">
            <v xml:space="preserve"> </v>
          </cell>
          <cell r="H596">
            <v>1458</v>
          </cell>
          <cell r="I596" t="str">
            <v xml:space="preserve"> </v>
          </cell>
        </row>
        <row r="597">
          <cell r="A597" t="str">
            <v>19. OTHER FIELD(S) NOT ELSEWHERE CLASSIFIED</v>
          </cell>
          <cell r="B597" t="str">
            <v>..</v>
          </cell>
          <cell r="C597" t="str">
            <v xml:space="preserve"> </v>
          </cell>
          <cell r="D597" t="str">
            <v>..</v>
          </cell>
          <cell r="E597" t="str">
            <v xml:space="preserve"> </v>
          </cell>
          <cell r="F597" t="str">
            <v>..</v>
          </cell>
          <cell r="G597" t="str">
            <v xml:space="preserve"> </v>
          </cell>
          <cell r="H597" t="str">
            <v>..</v>
          </cell>
          <cell r="I597" t="str">
            <v xml:space="preserve"> </v>
          </cell>
        </row>
        <row r="598">
          <cell r="A598" t="str">
            <v>20. ALL FIELDS OF SCIENCE - GOVERNMENT</v>
          </cell>
          <cell r="B598" t="str">
            <v>..</v>
          </cell>
          <cell r="C598" t="str">
            <v xml:space="preserve"> </v>
          </cell>
          <cell r="D598">
            <v>4873</v>
          </cell>
          <cell r="E598" t="str">
            <v xml:space="preserve"> </v>
          </cell>
          <cell r="F598" t="str">
            <v>..</v>
          </cell>
          <cell r="G598" t="str">
            <v xml:space="preserve"> </v>
          </cell>
          <cell r="H598">
            <v>4779</v>
          </cell>
          <cell r="I598" t="str">
            <v xml:space="preserve"> </v>
          </cell>
        </row>
        <row r="599">
          <cell r="A599" t="str">
            <v>-</v>
          </cell>
          <cell r="B599" t="str">
            <v>-</v>
          </cell>
          <cell r="C599" t="str">
            <v>-</v>
          </cell>
          <cell r="D599" t="str">
            <v>-</v>
          </cell>
          <cell r="E599" t="str">
            <v>-</v>
          </cell>
          <cell r="F599" t="str">
            <v>-</v>
          </cell>
          <cell r="G599" t="str">
            <v>-</v>
          </cell>
          <cell r="H599" t="str">
            <v>-</v>
          </cell>
          <cell r="I599" t="str">
            <v>-</v>
          </cell>
        </row>
        <row r="600">
          <cell r="A600" t="str">
            <v>HIGHER EDUCATION SECTOR</v>
          </cell>
          <cell r="B600" t="str">
            <v xml:space="preserve"> </v>
          </cell>
          <cell r="C600" t="str">
            <v xml:space="preserve"> </v>
          </cell>
          <cell r="D600" t="str">
            <v xml:space="preserve"> </v>
          </cell>
          <cell r="E600" t="str">
            <v xml:space="preserve"> </v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</row>
        <row r="601">
          <cell r="A601" t="str">
            <v xml:space="preserve">  SCIENTIFIC FIELDS</v>
          </cell>
          <cell r="B601" t="str">
            <v xml:space="preserve"> </v>
          </cell>
          <cell r="C601" t="str">
            <v xml:space="preserve"> </v>
          </cell>
          <cell r="D601" t="str">
            <v xml:space="preserve"> </v>
          </cell>
          <cell r="E601" t="str">
            <v xml:space="preserve"> </v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</row>
        <row r="602">
          <cell r="A602" t="str">
            <v>21.    NATURAL SCIENCES</v>
          </cell>
          <cell r="B602" t="str">
            <v>..</v>
          </cell>
          <cell r="C602" t="str">
            <v xml:space="preserve"> </v>
          </cell>
          <cell r="D602">
            <v>1698</v>
          </cell>
          <cell r="E602" t="str">
            <v xml:space="preserve"> </v>
          </cell>
          <cell r="F602" t="str">
            <v>..</v>
          </cell>
          <cell r="G602" t="str">
            <v xml:space="preserve"> </v>
          </cell>
          <cell r="H602">
            <v>1669</v>
          </cell>
          <cell r="I602" t="str">
            <v xml:space="preserve"> </v>
          </cell>
        </row>
        <row r="603">
          <cell r="A603" t="str">
            <v>22.    ENGINEERING</v>
          </cell>
          <cell r="B603" t="str">
            <v>..</v>
          </cell>
          <cell r="C603" t="str">
            <v xml:space="preserve"> </v>
          </cell>
          <cell r="D603">
            <v>825</v>
          </cell>
          <cell r="E603" t="str">
            <v xml:space="preserve"> </v>
          </cell>
          <cell r="F603" t="str">
            <v>..</v>
          </cell>
          <cell r="G603" t="str">
            <v xml:space="preserve"> </v>
          </cell>
          <cell r="H603">
            <v>823</v>
          </cell>
          <cell r="I603" t="str">
            <v xml:space="preserve"> </v>
          </cell>
        </row>
        <row r="604">
          <cell r="A604" t="str">
            <v>23.    MEDICAL SCIENCES</v>
          </cell>
          <cell r="B604" t="str">
            <v>..</v>
          </cell>
          <cell r="C604" t="str">
            <v xml:space="preserve"> </v>
          </cell>
          <cell r="D604">
            <v>1863</v>
          </cell>
          <cell r="E604" t="str">
            <v xml:space="preserve"> </v>
          </cell>
          <cell r="F604" t="str">
            <v>..</v>
          </cell>
          <cell r="G604" t="str">
            <v xml:space="preserve"> </v>
          </cell>
          <cell r="H604">
            <v>1985</v>
          </cell>
          <cell r="I604" t="str">
            <v xml:space="preserve"> </v>
          </cell>
        </row>
        <row r="605">
          <cell r="A605" t="str">
            <v>24.    AGRICULTURAL SCIENCES</v>
          </cell>
          <cell r="B605" t="str">
            <v>..</v>
          </cell>
          <cell r="C605" t="str">
            <v xml:space="preserve"> </v>
          </cell>
          <cell r="D605">
            <v>385</v>
          </cell>
          <cell r="E605" t="str">
            <v xml:space="preserve"> </v>
          </cell>
          <cell r="F605" t="str">
            <v>..</v>
          </cell>
          <cell r="G605" t="str">
            <v xml:space="preserve"> </v>
          </cell>
          <cell r="H605">
            <v>412</v>
          </cell>
          <cell r="I605" t="str">
            <v xml:space="preserve"> </v>
          </cell>
        </row>
        <row r="606">
          <cell r="A606" t="str">
            <v>25. SUB-TOTAL NSE</v>
          </cell>
          <cell r="B606" t="str">
            <v>..</v>
          </cell>
          <cell r="C606" t="str">
            <v xml:space="preserve"> </v>
          </cell>
          <cell r="D606">
            <v>4771</v>
          </cell>
          <cell r="E606" t="str">
            <v xml:space="preserve"> </v>
          </cell>
          <cell r="F606" t="str">
            <v>..</v>
          </cell>
          <cell r="G606" t="str">
            <v xml:space="preserve"> </v>
          </cell>
          <cell r="H606">
            <v>4889</v>
          </cell>
          <cell r="I606" t="str">
            <v xml:space="preserve"> </v>
          </cell>
        </row>
        <row r="607">
          <cell r="A607" t="str">
            <v>26.    SOCIAL SCIENCES</v>
          </cell>
          <cell r="B607" t="str">
            <v>..</v>
          </cell>
          <cell r="C607" t="str">
            <v xml:space="preserve"> </v>
          </cell>
          <cell r="D607">
            <v>1412</v>
          </cell>
          <cell r="E607" t="str">
            <v xml:space="preserve"> </v>
          </cell>
          <cell r="F607" t="str">
            <v>..</v>
          </cell>
          <cell r="G607" t="str">
            <v xml:space="preserve"> </v>
          </cell>
          <cell r="H607">
            <v>1566</v>
          </cell>
          <cell r="I607" t="str">
            <v xml:space="preserve"> </v>
          </cell>
        </row>
        <row r="608">
          <cell r="A608" t="str">
            <v>27.    HUMANITIES</v>
          </cell>
          <cell r="B608" t="str">
            <v>..</v>
          </cell>
          <cell r="C608" t="str">
            <v xml:space="preserve"> </v>
          </cell>
          <cell r="D608">
            <v>879</v>
          </cell>
          <cell r="E608" t="str">
            <v xml:space="preserve"> </v>
          </cell>
          <cell r="F608" t="str">
            <v>..</v>
          </cell>
          <cell r="G608" t="str">
            <v xml:space="preserve"> </v>
          </cell>
          <cell r="H608">
            <v>858</v>
          </cell>
          <cell r="I608" t="str">
            <v xml:space="preserve"> </v>
          </cell>
        </row>
        <row r="609">
          <cell r="A609" t="str">
            <v>28. SUB-TOTAL SSH</v>
          </cell>
          <cell r="B609" t="str">
            <v>..</v>
          </cell>
          <cell r="C609" t="str">
            <v xml:space="preserve"> </v>
          </cell>
          <cell r="D609">
            <v>2291</v>
          </cell>
          <cell r="E609" t="str">
            <v xml:space="preserve"> </v>
          </cell>
          <cell r="F609" t="str">
            <v>..</v>
          </cell>
          <cell r="G609" t="str">
            <v xml:space="preserve"> </v>
          </cell>
          <cell r="H609">
            <v>2424</v>
          </cell>
          <cell r="I609" t="str">
            <v xml:space="preserve"> </v>
          </cell>
        </row>
        <row r="610">
          <cell r="A610" t="str">
            <v>29. OTHER FIELD(S) NOT ELSEWHERE CLASSIFIED</v>
          </cell>
          <cell r="B610" t="str">
            <v>..</v>
          </cell>
          <cell r="C610" t="str">
            <v xml:space="preserve"> </v>
          </cell>
          <cell r="D610" t="str">
            <v>..</v>
          </cell>
          <cell r="E610" t="str">
            <v xml:space="preserve"> </v>
          </cell>
          <cell r="F610" t="str">
            <v>..</v>
          </cell>
          <cell r="G610" t="str">
            <v xml:space="preserve"> </v>
          </cell>
          <cell r="H610" t="str">
            <v>..</v>
          </cell>
          <cell r="I610" t="str">
            <v xml:space="preserve"> </v>
          </cell>
        </row>
        <row r="611">
          <cell r="A611" t="str">
            <v>30. ALL FIELDS OF SCIENCE - HIGHER EDUCATION</v>
          </cell>
          <cell r="B611" t="str">
            <v>..</v>
          </cell>
          <cell r="C611" t="str">
            <v xml:space="preserve"> </v>
          </cell>
          <cell r="D611">
            <v>7062</v>
          </cell>
          <cell r="E611" t="str">
            <v xml:space="preserve"> </v>
          </cell>
          <cell r="F611" t="str">
            <v>..</v>
          </cell>
          <cell r="G611" t="str">
            <v xml:space="preserve"> </v>
          </cell>
          <cell r="H611">
            <v>7313</v>
          </cell>
          <cell r="I611" t="str">
            <v xml:space="preserve"> </v>
          </cell>
        </row>
        <row r="612">
          <cell r="A612" t="str">
            <v>-</v>
          </cell>
          <cell r="B612" t="str">
            <v>-</v>
          </cell>
          <cell r="C612" t="str">
            <v>-</v>
          </cell>
          <cell r="D612" t="str">
            <v>-</v>
          </cell>
          <cell r="E612" t="str">
            <v>-</v>
          </cell>
          <cell r="F612" t="str">
            <v>-</v>
          </cell>
          <cell r="G612" t="str">
            <v>-</v>
          </cell>
          <cell r="H612" t="str">
            <v>-</v>
          </cell>
          <cell r="I612" t="str">
            <v>-</v>
          </cell>
        </row>
        <row r="613">
          <cell r="A613" t="str">
            <v>PRIVATE NON-PROFIT SECTOR</v>
          </cell>
          <cell r="B613" t="str">
            <v xml:space="preserve"> </v>
          </cell>
          <cell r="C613" t="str">
            <v xml:space="preserve"> </v>
          </cell>
          <cell r="D613" t="str">
            <v xml:space="preserve"> </v>
          </cell>
          <cell r="E613" t="str">
            <v xml:space="preserve"> </v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</row>
        <row r="614">
          <cell r="A614" t="str">
            <v xml:space="preserve">  SCIENTIFIC FIELDS</v>
          </cell>
          <cell r="B614" t="str">
            <v xml:space="preserve"> </v>
          </cell>
          <cell r="C614" t="str">
            <v xml:space="preserve"> </v>
          </cell>
          <cell r="D614" t="str">
            <v xml:space="preserve"> </v>
          </cell>
          <cell r="E614" t="str">
            <v xml:space="preserve"> </v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</row>
        <row r="615">
          <cell r="A615" t="str">
            <v>31.    NATURAL SCIENCES</v>
          </cell>
          <cell r="B615" t="str">
            <v>..</v>
          </cell>
          <cell r="C615" t="str">
            <v xml:space="preserve"> </v>
          </cell>
          <cell r="D615" t="str">
            <v>..</v>
          </cell>
          <cell r="E615" t="str">
            <v xml:space="preserve"> </v>
          </cell>
          <cell r="F615" t="str">
            <v>..</v>
          </cell>
          <cell r="G615" t="str">
            <v xml:space="preserve"> </v>
          </cell>
          <cell r="H615" t="str">
            <v>..</v>
          </cell>
          <cell r="I615" t="str">
            <v xml:space="preserve"> </v>
          </cell>
        </row>
        <row r="616">
          <cell r="A616" t="str">
            <v>32.    ENGINEERING</v>
          </cell>
          <cell r="B616" t="str">
            <v>..</v>
          </cell>
          <cell r="C616" t="str">
            <v xml:space="preserve"> </v>
          </cell>
          <cell r="D616" t="str">
            <v>..</v>
          </cell>
          <cell r="E616" t="str">
            <v xml:space="preserve"> </v>
          </cell>
          <cell r="F616" t="str">
            <v>..</v>
          </cell>
          <cell r="G616" t="str">
            <v xml:space="preserve"> </v>
          </cell>
          <cell r="H616" t="str">
            <v>..</v>
          </cell>
          <cell r="I616" t="str">
            <v xml:space="preserve"> </v>
          </cell>
        </row>
        <row r="617">
          <cell r="A617" t="str">
            <v>33.    MEDICAL SCIENCES</v>
          </cell>
          <cell r="B617" t="str">
            <v>..</v>
          </cell>
          <cell r="C617" t="str">
            <v xml:space="preserve"> </v>
          </cell>
          <cell r="D617" t="str">
            <v>..</v>
          </cell>
          <cell r="E617" t="str">
            <v xml:space="preserve"> </v>
          </cell>
          <cell r="F617" t="str">
            <v>..</v>
          </cell>
          <cell r="G617" t="str">
            <v xml:space="preserve"> </v>
          </cell>
          <cell r="H617" t="str">
            <v>..</v>
          </cell>
          <cell r="I617" t="str">
            <v xml:space="preserve"> </v>
          </cell>
        </row>
        <row r="618">
          <cell r="A618" t="str">
            <v>34.    AGRICULTURAL SCIENCES</v>
          </cell>
          <cell r="B618" t="str">
            <v>..</v>
          </cell>
          <cell r="C618" t="str">
            <v xml:space="preserve"> </v>
          </cell>
          <cell r="D618" t="str">
            <v>..</v>
          </cell>
          <cell r="E618" t="str">
            <v xml:space="preserve"> </v>
          </cell>
          <cell r="F618" t="str">
            <v>..</v>
          </cell>
          <cell r="G618" t="str">
            <v xml:space="preserve"> </v>
          </cell>
          <cell r="H618" t="str">
            <v>..</v>
          </cell>
          <cell r="I618" t="str">
            <v xml:space="preserve"> </v>
          </cell>
        </row>
        <row r="619">
          <cell r="A619" t="str">
            <v>35. SUB-TOTAL NSE</v>
          </cell>
          <cell r="B619" t="str">
            <v>..</v>
          </cell>
          <cell r="C619" t="str">
            <v xml:space="preserve"> </v>
          </cell>
          <cell r="D619" t="str">
            <v>..</v>
          </cell>
          <cell r="E619" t="str">
            <v xml:space="preserve"> </v>
          </cell>
          <cell r="F619" t="str">
            <v>..</v>
          </cell>
          <cell r="G619" t="str">
            <v xml:space="preserve"> </v>
          </cell>
          <cell r="H619" t="str">
            <v>..</v>
          </cell>
          <cell r="I619" t="str">
            <v xml:space="preserve"> </v>
          </cell>
        </row>
        <row r="620">
          <cell r="A620" t="str">
            <v>36.    SOCIAL SCIENCES</v>
          </cell>
          <cell r="B620" t="str">
            <v>..</v>
          </cell>
          <cell r="C620" t="str">
            <v xml:space="preserve"> </v>
          </cell>
          <cell r="D620" t="str">
            <v>..</v>
          </cell>
          <cell r="E620" t="str">
            <v xml:space="preserve"> </v>
          </cell>
          <cell r="F620" t="str">
            <v>..</v>
          </cell>
          <cell r="G620" t="str">
            <v xml:space="preserve"> </v>
          </cell>
          <cell r="H620" t="str">
            <v>..</v>
          </cell>
          <cell r="I620" t="str">
            <v xml:space="preserve"> </v>
          </cell>
        </row>
        <row r="621">
          <cell r="A621" t="str">
            <v>37.    HUMANITIES</v>
          </cell>
          <cell r="B621" t="str">
            <v>..</v>
          </cell>
          <cell r="C621" t="str">
            <v xml:space="preserve"> </v>
          </cell>
          <cell r="D621" t="str">
            <v>..</v>
          </cell>
          <cell r="E621" t="str">
            <v xml:space="preserve"> </v>
          </cell>
          <cell r="F621" t="str">
            <v>..</v>
          </cell>
          <cell r="G621" t="str">
            <v xml:space="preserve"> </v>
          </cell>
          <cell r="H621" t="str">
            <v>..</v>
          </cell>
          <cell r="I621" t="str">
            <v xml:space="preserve"> </v>
          </cell>
        </row>
        <row r="622">
          <cell r="A622" t="str">
            <v>38. SUB-TOTAL SSH</v>
          </cell>
          <cell r="B622" t="str">
            <v>..</v>
          </cell>
          <cell r="C622" t="str">
            <v xml:space="preserve"> </v>
          </cell>
          <cell r="D622" t="str">
            <v>..</v>
          </cell>
          <cell r="E622" t="str">
            <v xml:space="preserve"> </v>
          </cell>
          <cell r="F622" t="str">
            <v>..</v>
          </cell>
          <cell r="G622" t="str">
            <v xml:space="preserve"> </v>
          </cell>
          <cell r="H622" t="str">
            <v>..</v>
          </cell>
          <cell r="I622" t="str">
            <v xml:space="preserve"> </v>
          </cell>
        </row>
        <row r="623">
          <cell r="A623" t="str">
            <v>39. OTHER FIELD(S) NOT ELSEWHERE CLASSIFIED</v>
          </cell>
          <cell r="B623" t="str">
            <v>..</v>
          </cell>
          <cell r="C623" t="str">
            <v xml:space="preserve"> </v>
          </cell>
          <cell r="D623" t="str">
            <v>..</v>
          </cell>
          <cell r="E623" t="str">
            <v xml:space="preserve"> </v>
          </cell>
          <cell r="F623" t="str">
            <v>..</v>
          </cell>
          <cell r="G623" t="str">
            <v xml:space="preserve"> </v>
          </cell>
          <cell r="H623" t="str">
            <v>..</v>
          </cell>
          <cell r="I623" t="str">
            <v xml:space="preserve"> </v>
          </cell>
        </row>
        <row r="624">
          <cell r="A624" t="str">
            <v>40. ALL FIELDS OF SCIENCE - PNP</v>
          </cell>
          <cell r="B624" t="str">
            <v>..</v>
          </cell>
          <cell r="C624" t="str">
            <v xml:space="preserve"> </v>
          </cell>
          <cell r="D624" t="str">
            <v>..</v>
          </cell>
          <cell r="E624" t="str">
            <v xml:space="preserve"> </v>
          </cell>
          <cell r="F624" t="str">
            <v>..</v>
          </cell>
          <cell r="G624" t="str">
            <v xml:space="preserve"> </v>
          </cell>
          <cell r="H624" t="str">
            <v>..</v>
          </cell>
          <cell r="I624" t="str">
            <v xml:space="preserve"> </v>
          </cell>
        </row>
        <row r="625">
          <cell r="A625" t="str">
            <v>-</v>
          </cell>
          <cell r="B625" t="str">
            <v>-</v>
          </cell>
          <cell r="C625" t="str">
            <v>-</v>
          </cell>
          <cell r="D625" t="str">
            <v>-</v>
          </cell>
          <cell r="E625" t="str">
            <v>-</v>
          </cell>
          <cell r="F625" t="str">
            <v>-</v>
          </cell>
          <cell r="G625" t="str">
            <v>-</v>
          </cell>
          <cell r="H625" t="str">
            <v>-</v>
          </cell>
          <cell r="I625" t="str">
            <v>-</v>
          </cell>
        </row>
        <row r="626">
          <cell r="A626" t="str">
            <v>GERD TOTAL</v>
          </cell>
          <cell r="B626" t="str">
            <v xml:space="preserve"> </v>
          </cell>
          <cell r="C626" t="str">
            <v xml:space="preserve"> </v>
          </cell>
          <cell r="D626" t="str">
            <v xml:space="preserve"> </v>
          </cell>
          <cell r="E626" t="str">
            <v xml:space="preserve"> </v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</row>
        <row r="627">
          <cell r="A627" t="str">
            <v xml:space="preserve">  SCIENTIFIC FIELDS</v>
          </cell>
          <cell r="B627" t="str">
            <v xml:space="preserve"> </v>
          </cell>
          <cell r="C627" t="str">
            <v xml:space="preserve"> </v>
          </cell>
          <cell r="D627" t="str">
            <v xml:space="preserve"> </v>
          </cell>
          <cell r="E627" t="str">
            <v xml:space="preserve"> </v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</row>
        <row r="628">
          <cell r="A628" t="str">
            <v>41.    NATURAL SCIENCES</v>
          </cell>
          <cell r="B628" t="str">
            <v>..</v>
          </cell>
          <cell r="C628" t="str">
            <v xml:space="preserve"> </v>
          </cell>
          <cell r="D628" t="str">
            <v>..</v>
          </cell>
          <cell r="E628" t="str">
            <v xml:space="preserve"> </v>
          </cell>
          <cell r="F628" t="str">
            <v>..</v>
          </cell>
          <cell r="G628" t="str">
            <v xml:space="preserve"> </v>
          </cell>
          <cell r="H628" t="str">
            <v>..</v>
          </cell>
          <cell r="I628" t="str">
            <v xml:space="preserve"> </v>
          </cell>
        </row>
        <row r="629">
          <cell r="A629" t="str">
            <v>42.    ENGINEERING</v>
          </cell>
          <cell r="B629" t="str">
            <v>..</v>
          </cell>
          <cell r="C629" t="str">
            <v xml:space="preserve"> </v>
          </cell>
          <cell r="D629" t="str">
            <v>..</v>
          </cell>
          <cell r="E629" t="str">
            <v xml:space="preserve"> </v>
          </cell>
          <cell r="F629" t="str">
            <v>..</v>
          </cell>
          <cell r="G629" t="str">
            <v xml:space="preserve"> </v>
          </cell>
          <cell r="H629" t="str">
            <v>..</v>
          </cell>
          <cell r="I629" t="str">
            <v xml:space="preserve"> </v>
          </cell>
        </row>
        <row r="630">
          <cell r="A630" t="str">
            <v>43.    MEDICAL SCIENCES</v>
          </cell>
          <cell r="B630" t="str">
            <v>..</v>
          </cell>
          <cell r="C630" t="str">
            <v xml:space="preserve"> </v>
          </cell>
          <cell r="D630" t="str">
            <v>..</v>
          </cell>
          <cell r="E630" t="str">
            <v xml:space="preserve"> </v>
          </cell>
          <cell r="F630" t="str">
            <v>..</v>
          </cell>
          <cell r="G630" t="str">
            <v xml:space="preserve"> </v>
          </cell>
          <cell r="H630" t="str">
            <v>..</v>
          </cell>
          <cell r="I630" t="str">
            <v xml:space="preserve"> </v>
          </cell>
        </row>
        <row r="631">
          <cell r="A631" t="str">
            <v>44.    AGRICULTURAL SCIENCES</v>
          </cell>
          <cell r="B631" t="str">
            <v>..</v>
          </cell>
          <cell r="C631" t="str">
            <v xml:space="preserve"> </v>
          </cell>
          <cell r="D631" t="str">
            <v>..</v>
          </cell>
          <cell r="E631" t="str">
            <v xml:space="preserve"> </v>
          </cell>
          <cell r="F631" t="str">
            <v>..</v>
          </cell>
          <cell r="G631" t="str">
            <v xml:space="preserve"> </v>
          </cell>
          <cell r="H631" t="str">
            <v>..</v>
          </cell>
          <cell r="I631" t="str">
            <v xml:space="preserve"> </v>
          </cell>
        </row>
        <row r="632">
          <cell r="A632" t="str">
            <v>45. SUB-TOTAL NSE</v>
          </cell>
          <cell r="B632" t="str">
            <v>..</v>
          </cell>
          <cell r="C632" t="str">
            <v xml:space="preserve"> </v>
          </cell>
          <cell r="D632">
            <v>21044</v>
          </cell>
          <cell r="E632" t="str">
            <v xml:space="preserve"> </v>
          </cell>
          <cell r="F632" t="str">
            <v>..</v>
          </cell>
          <cell r="G632" t="str">
            <v xml:space="preserve"> </v>
          </cell>
          <cell r="H632">
            <v>21376</v>
          </cell>
          <cell r="I632" t="str">
            <v xml:space="preserve"> </v>
          </cell>
        </row>
        <row r="633">
          <cell r="A633" t="str">
            <v>46.    SOCIAL SCIENCES</v>
          </cell>
          <cell r="B633" t="str">
            <v>..</v>
          </cell>
          <cell r="C633" t="str">
            <v xml:space="preserve"> </v>
          </cell>
          <cell r="D633" t="str">
            <v>..</v>
          </cell>
          <cell r="E633" t="str">
            <v xml:space="preserve"> </v>
          </cell>
          <cell r="F633" t="str">
            <v>..</v>
          </cell>
          <cell r="G633" t="str">
            <v xml:space="preserve"> </v>
          </cell>
          <cell r="H633" t="str">
            <v>..</v>
          </cell>
          <cell r="I633" t="str">
            <v xml:space="preserve"> </v>
          </cell>
        </row>
        <row r="634">
          <cell r="A634" t="str">
            <v>47.    HUMANITIES</v>
          </cell>
          <cell r="B634" t="str">
            <v>..</v>
          </cell>
          <cell r="C634" t="str">
            <v xml:space="preserve"> </v>
          </cell>
          <cell r="D634" t="str">
            <v>..</v>
          </cell>
          <cell r="E634" t="str">
            <v xml:space="preserve"> </v>
          </cell>
          <cell r="F634" t="str">
            <v>..</v>
          </cell>
          <cell r="G634" t="str">
            <v xml:space="preserve"> </v>
          </cell>
          <cell r="H634" t="str">
            <v>..</v>
          </cell>
          <cell r="I634" t="str">
            <v xml:space="preserve"> </v>
          </cell>
        </row>
        <row r="635">
          <cell r="A635" t="str">
            <v>48. SUB-TOTAL SSH</v>
          </cell>
          <cell r="B635" t="str">
            <v>..</v>
          </cell>
          <cell r="C635" t="str">
            <v xml:space="preserve"> </v>
          </cell>
          <cell r="D635">
            <v>3833</v>
          </cell>
          <cell r="E635" t="str">
            <v xml:space="preserve"> </v>
          </cell>
          <cell r="F635" t="str">
            <v>..</v>
          </cell>
          <cell r="G635" t="str">
            <v xml:space="preserve"> </v>
          </cell>
          <cell r="H635">
            <v>4024</v>
          </cell>
          <cell r="I635" t="str">
            <v xml:space="preserve"> </v>
          </cell>
        </row>
        <row r="636">
          <cell r="A636" t="str">
            <v>49. OTHER FIELD(S) NOT ELSEWHERE CLASSIFIED</v>
          </cell>
          <cell r="B636" t="str">
            <v>..</v>
          </cell>
          <cell r="C636" t="str">
            <v xml:space="preserve"> </v>
          </cell>
          <cell r="D636" t="str">
            <v>..</v>
          </cell>
          <cell r="E636" t="str">
            <v xml:space="preserve"> </v>
          </cell>
          <cell r="F636" t="str">
            <v>..</v>
          </cell>
          <cell r="G636" t="str">
            <v xml:space="preserve"> </v>
          </cell>
          <cell r="H636" t="str">
            <v>..</v>
          </cell>
          <cell r="I636" t="str">
            <v xml:space="preserve"> </v>
          </cell>
        </row>
        <row r="637">
          <cell r="A637" t="str">
            <v>50. ALL FIELDS OF SCIENCE - TOTAL R&amp;D PERSONNEL</v>
          </cell>
          <cell r="B637" t="str">
            <v>..</v>
          </cell>
          <cell r="C637" t="str">
            <v xml:space="preserve"> </v>
          </cell>
          <cell r="D637">
            <v>24877</v>
          </cell>
          <cell r="E637" t="str">
            <v xml:space="preserve"> </v>
          </cell>
          <cell r="F637" t="str">
            <v>..</v>
          </cell>
          <cell r="G637" t="str">
            <v xml:space="preserve"> </v>
          </cell>
          <cell r="H637">
            <v>25400</v>
          </cell>
        </row>
        <row r="638">
          <cell r="A638" t="str">
            <v>-</v>
          </cell>
          <cell r="B638" t="str">
            <v>-</v>
          </cell>
          <cell r="C638" t="str">
            <v>-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 t="str">
            <v>-</v>
          </cell>
          <cell r="I638" t="str">
            <v>-</v>
          </cell>
        </row>
        <row r="647">
          <cell r="A647" t="str">
            <v>TOTAL TABLE 8.1  (T. 8.1)</v>
          </cell>
          <cell r="B647" t="str">
            <v/>
          </cell>
          <cell r="C647" t="str">
            <v xml:space="preserve"> </v>
          </cell>
          <cell r="D647" t="str">
            <v>COUNTRY : NORWAY</v>
          </cell>
          <cell r="G647" t="str">
            <v/>
          </cell>
          <cell r="H647" t="str">
            <v xml:space="preserve"> </v>
          </cell>
          <cell r="I647" t="str">
            <v/>
          </cell>
        </row>
        <row r="648">
          <cell r="A648" t="str">
            <v/>
          </cell>
          <cell r="B648" t="str">
            <v/>
          </cell>
          <cell r="C648" t="str">
            <v xml:space="preserve"> </v>
          </cell>
          <cell r="D648" t="str">
            <v/>
          </cell>
          <cell r="E648" t="str">
            <v/>
          </cell>
          <cell r="F648" t="str">
            <v xml:space="preserve"> </v>
          </cell>
          <cell r="G648" t="str">
            <v/>
          </cell>
          <cell r="H648" t="str">
            <v xml:space="preserve"> </v>
          </cell>
          <cell r="I648" t="str">
            <v/>
          </cell>
        </row>
        <row r="649">
          <cell r="A649" t="str">
            <v>TOTAL R&amp;D PERSONNEL: FEMALES</v>
          </cell>
          <cell r="G649" t="str">
            <v/>
          </cell>
          <cell r="H649" t="str">
            <v xml:space="preserve"> </v>
          </cell>
          <cell r="I649" t="str">
            <v/>
          </cell>
        </row>
        <row r="650">
          <cell r="A650" t="str">
            <v>BY SECTOR OF PERFORMANCE AND OCCUPATION</v>
          </cell>
          <cell r="G650" t="str">
            <v/>
          </cell>
          <cell r="H650" t="str">
            <v xml:space="preserve"> </v>
          </cell>
          <cell r="I650" t="str">
            <v/>
          </cell>
        </row>
        <row r="651">
          <cell r="A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</row>
        <row r="652">
          <cell r="A652" t="str">
            <v>UNIT: FULL TIME EQUIVALENT ON R&amp;D</v>
          </cell>
          <cell r="G652" t="str">
            <v/>
          </cell>
          <cell r="H652" t="str">
            <v xml:space="preserve"> </v>
          </cell>
          <cell r="I652" t="str">
            <v/>
          </cell>
        </row>
        <row r="653">
          <cell r="A653" t="str">
            <v>-</v>
          </cell>
          <cell r="B653" t="str">
            <v>-</v>
          </cell>
          <cell r="C653" t="str">
            <v>-</v>
          </cell>
          <cell r="D653" t="str">
            <v>-</v>
          </cell>
          <cell r="E653" t="str">
            <v>-</v>
          </cell>
          <cell r="F653" t="str">
            <v>-</v>
          </cell>
          <cell r="G653" t="str">
            <v>-</v>
          </cell>
          <cell r="H653" t="str">
            <v>-</v>
          </cell>
          <cell r="I653" t="str">
            <v>-</v>
          </cell>
        </row>
        <row r="654">
          <cell r="A654" t="str">
            <v xml:space="preserve"> </v>
          </cell>
          <cell r="B654" t="str">
            <v>1996</v>
          </cell>
          <cell r="C654" t="str">
            <v xml:space="preserve"> </v>
          </cell>
          <cell r="D654" t="str">
            <v>1997</v>
          </cell>
          <cell r="E654" t="str">
            <v xml:space="preserve"> </v>
          </cell>
          <cell r="F654" t="str">
            <v>1998</v>
          </cell>
          <cell r="G654" t="str">
            <v xml:space="preserve"> </v>
          </cell>
          <cell r="H654" t="str">
            <v>1999</v>
          </cell>
          <cell r="I654" t="str">
            <v xml:space="preserve"> </v>
          </cell>
        </row>
        <row r="655">
          <cell r="A655" t="str">
            <v>-</v>
          </cell>
          <cell r="B655" t="str">
            <v>-</v>
          </cell>
          <cell r="C655" t="str">
            <v>-</v>
          </cell>
          <cell r="D655" t="str">
            <v>-</v>
          </cell>
          <cell r="E655" t="str">
            <v>-</v>
          </cell>
          <cell r="F655" t="str">
            <v>-</v>
          </cell>
          <cell r="G655" t="str">
            <v>-</v>
          </cell>
          <cell r="H655" t="str">
            <v>-</v>
          </cell>
          <cell r="I655" t="str">
            <v>-</v>
          </cell>
        </row>
        <row r="656">
          <cell r="A656" t="str">
            <v>BUSINESS ENTERPRISE SECTOR</v>
          </cell>
          <cell r="B656" t="str">
            <v/>
          </cell>
          <cell r="C656" t="str">
            <v xml:space="preserve"> </v>
          </cell>
          <cell r="D656" t="str">
            <v/>
          </cell>
          <cell r="E656" t="str">
            <v xml:space="preserve"> </v>
          </cell>
          <cell r="F656" t="str">
            <v/>
          </cell>
          <cell r="G656" t="str">
            <v xml:space="preserve"> </v>
          </cell>
          <cell r="H656" t="str">
            <v/>
          </cell>
          <cell r="I656" t="str">
            <v xml:space="preserve"> </v>
          </cell>
        </row>
        <row r="657">
          <cell r="A657" t="str">
            <v xml:space="preserve">  OCCUPATION</v>
          </cell>
          <cell r="B657" t="str">
            <v/>
          </cell>
          <cell r="C657" t="str">
            <v xml:space="preserve"> </v>
          </cell>
          <cell r="D657" t="str">
            <v/>
          </cell>
          <cell r="E657" t="str">
            <v xml:space="preserve"> </v>
          </cell>
          <cell r="F657" t="str">
            <v/>
          </cell>
          <cell r="G657" t="str">
            <v xml:space="preserve"> </v>
          </cell>
          <cell r="H657" t="str">
            <v/>
          </cell>
          <cell r="I657" t="str">
            <v xml:space="preserve"> </v>
          </cell>
        </row>
        <row r="658">
          <cell r="A658" t="str">
            <v xml:space="preserve">   1. RSE</v>
          </cell>
          <cell r="B658" t="str">
            <v>..</v>
          </cell>
          <cell r="C658" t="str">
            <v xml:space="preserve"> </v>
          </cell>
          <cell r="D658" t="str">
            <v>..</v>
          </cell>
          <cell r="E658" t="str">
            <v xml:space="preserve"> </v>
          </cell>
          <cell r="F658" t="str">
            <v>..</v>
          </cell>
          <cell r="G658" t="str">
            <v xml:space="preserve"> </v>
          </cell>
          <cell r="H658" t="str">
            <v>..</v>
          </cell>
          <cell r="I658" t="str">
            <v xml:space="preserve"> </v>
          </cell>
        </row>
        <row r="659">
          <cell r="A659" t="str">
            <v xml:space="preserve">   2. TECHNICIANS</v>
          </cell>
          <cell r="B659" t="str">
            <v>..</v>
          </cell>
          <cell r="C659" t="str">
            <v xml:space="preserve"> </v>
          </cell>
          <cell r="D659" t="str">
            <v>..</v>
          </cell>
          <cell r="E659" t="str">
            <v xml:space="preserve"> </v>
          </cell>
          <cell r="F659" t="str">
            <v>..</v>
          </cell>
          <cell r="G659" t="str">
            <v xml:space="preserve"> </v>
          </cell>
          <cell r="H659" t="str">
            <v>..</v>
          </cell>
          <cell r="I659" t="str">
            <v xml:space="preserve"> </v>
          </cell>
        </row>
        <row r="660">
          <cell r="A660" t="str">
            <v xml:space="preserve">   3. OTHER OCCUPATIONS</v>
          </cell>
          <cell r="B660" t="str">
            <v>..</v>
          </cell>
          <cell r="C660" t="str">
            <v xml:space="preserve"> </v>
          </cell>
          <cell r="D660" t="str">
            <v>..</v>
          </cell>
          <cell r="E660" t="str">
            <v xml:space="preserve"> </v>
          </cell>
          <cell r="F660" t="str">
            <v>..</v>
          </cell>
          <cell r="G660" t="str">
            <v xml:space="preserve"> </v>
          </cell>
          <cell r="H660" t="str">
            <v>..</v>
          </cell>
          <cell r="I660" t="str">
            <v xml:space="preserve"> </v>
          </cell>
        </row>
        <row r="661">
          <cell r="A661" t="str">
            <v xml:space="preserve">   4. TOTAL</v>
          </cell>
          <cell r="B661" t="str">
            <v>..</v>
          </cell>
          <cell r="C661" t="str">
            <v xml:space="preserve"> </v>
          </cell>
          <cell r="D661" t="str">
            <v>..</v>
          </cell>
          <cell r="E661" t="str">
            <v xml:space="preserve"> </v>
          </cell>
          <cell r="F661" t="str">
            <v>..</v>
          </cell>
          <cell r="G661" t="str">
            <v xml:space="preserve"> </v>
          </cell>
          <cell r="H661" t="str">
            <v>..</v>
          </cell>
          <cell r="I661" t="str">
            <v xml:space="preserve"> </v>
          </cell>
        </row>
        <row r="662">
          <cell r="A662" t="str">
            <v>-</v>
          </cell>
          <cell r="B662" t="str">
            <v>-</v>
          </cell>
          <cell r="C662" t="str">
            <v>-</v>
          </cell>
          <cell r="D662" t="str">
            <v>-</v>
          </cell>
          <cell r="E662" t="str">
            <v>-</v>
          </cell>
          <cell r="F662" t="str">
            <v>-</v>
          </cell>
          <cell r="G662" t="str">
            <v>-</v>
          </cell>
          <cell r="H662" t="str">
            <v>-</v>
          </cell>
          <cell r="I662" t="str">
            <v>-</v>
          </cell>
        </row>
        <row r="663">
          <cell r="A663" t="str">
            <v>GOVERNMENT SECTOR</v>
          </cell>
          <cell r="B663" t="str">
            <v/>
          </cell>
          <cell r="C663" t="str">
            <v xml:space="preserve"> </v>
          </cell>
          <cell r="D663" t="str">
            <v/>
          </cell>
          <cell r="E663" t="str">
            <v xml:space="preserve"> </v>
          </cell>
          <cell r="F663" t="str">
            <v/>
          </cell>
          <cell r="G663" t="str">
            <v xml:space="preserve"> </v>
          </cell>
          <cell r="H663" t="str">
            <v/>
          </cell>
          <cell r="I663" t="str">
            <v xml:space="preserve"> </v>
          </cell>
        </row>
        <row r="664">
          <cell r="A664" t="str">
            <v xml:space="preserve">  OCCUPATION</v>
          </cell>
          <cell r="B664" t="str">
            <v/>
          </cell>
          <cell r="C664" t="str">
            <v xml:space="preserve"> </v>
          </cell>
          <cell r="D664" t="str">
            <v/>
          </cell>
          <cell r="E664" t="str">
            <v xml:space="preserve"> </v>
          </cell>
          <cell r="F664" t="str">
            <v/>
          </cell>
          <cell r="G664" t="str">
            <v xml:space="preserve"> </v>
          </cell>
          <cell r="H664" t="str">
            <v/>
          </cell>
          <cell r="I664" t="str">
            <v xml:space="preserve"> </v>
          </cell>
        </row>
        <row r="665">
          <cell r="A665" t="str">
            <v xml:space="preserve">   5. RSE</v>
          </cell>
          <cell r="B665" t="str">
            <v>..</v>
          </cell>
          <cell r="C665" t="str">
            <v xml:space="preserve"> </v>
          </cell>
          <cell r="D665" t="str">
            <v>..</v>
          </cell>
          <cell r="E665" t="str">
            <v xml:space="preserve"> </v>
          </cell>
          <cell r="F665" t="str">
            <v>..</v>
          </cell>
          <cell r="G665" t="str">
            <v xml:space="preserve"> </v>
          </cell>
          <cell r="H665" t="str">
            <v>..</v>
          </cell>
          <cell r="I665" t="str">
            <v xml:space="preserve"> </v>
          </cell>
        </row>
        <row r="666">
          <cell r="A666" t="str">
            <v xml:space="preserve">   6. TECHNICIANS</v>
          </cell>
          <cell r="B666" t="str">
            <v>..</v>
          </cell>
          <cell r="C666" t="str">
            <v xml:space="preserve"> </v>
          </cell>
          <cell r="D666" t="str">
            <v>..</v>
          </cell>
          <cell r="E666" t="str">
            <v xml:space="preserve"> </v>
          </cell>
          <cell r="F666" t="str">
            <v>..</v>
          </cell>
          <cell r="G666" t="str">
            <v xml:space="preserve"> </v>
          </cell>
          <cell r="H666" t="str">
            <v>..</v>
          </cell>
          <cell r="I666" t="str">
            <v xml:space="preserve"> </v>
          </cell>
        </row>
        <row r="667">
          <cell r="A667" t="str">
            <v xml:space="preserve">   7. OTHER OCCUPATIONS</v>
          </cell>
          <cell r="B667" t="str">
            <v>..</v>
          </cell>
          <cell r="C667" t="str">
            <v xml:space="preserve"> </v>
          </cell>
          <cell r="D667" t="str">
            <v>..</v>
          </cell>
          <cell r="E667" t="str">
            <v xml:space="preserve"> </v>
          </cell>
          <cell r="F667" t="str">
            <v>..</v>
          </cell>
          <cell r="G667" t="str">
            <v xml:space="preserve"> </v>
          </cell>
          <cell r="H667" t="str">
            <v>..</v>
          </cell>
          <cell r="I667" t="str">
            <v xml:space="preserve"> </v>
          </cell>
        </row>
        <row r="668">
          <cell r="A668" t="str">
            <v xml:space="preserve">   8. TOTAL</v>
          </cell>
          <cell r="B668" t="str">
            <v>..</v>
          </cell>
          <cell r="C668" t="str">
            <v xml:space="preserve"> </v>
          </cell>
          <cell r="D668" t="str">
            <v>..</v>
          </cell>
          <cell r="E668" t="str">
            <v xml:space="preserve"> </v>
          </cell>
          <cell r="F668" t="str">
            <v>..</v>
          </cell>
          <cell r="G668" t="str">
            <v xml:space="preserve"> </v>
          </cell>
          <cell r="H668" t="str">
            <v>..</v>
          </cell>
          <cell r="I668" t="str">
            <v xml:space="preserve"> </v>
          </cell>
        </row>
        <row r="669">
          <cell r="A669" t="str">
            <v>-</v>
          </cell>
          <cell r="B669" t="str">
            <v>-</v>
          </cell>
          <cell r="C669" t="str">
            <v>-</v>
          </cell>
          <cell r="D669" t="str">
            <v>-</v>
          </cell>
          <cell r="E669" t="str">
            <v>-</v>
          </cell>
          <cell r="F669" t="str">
            <v>-</v>
          </cell>
          <cell r="G669" t="str">
            <v>-</v>
          </cell>
          <cell r="H669" t="str">
            <v>-</v>
          </cell>
          <cell r="I669" t="str">
            <v>-</v>
          </cell>
        </row>
        <row r="670">
          <cell r="A670" t="str">
            <v>HIGHER EDUCATION SECTOR</v>
          </cell>
          <cell r="B670" t="str">
            <v/>
          </cell>
          <cell r="C670" t="str">
            <v xml:space="preserve"> </v>
          </cell>
          <cell r="D670" t="str">
            <v/>
          </cell>
          <cell r="E670" t="str">
            <v xml:space="preserve"> </v>
          </cell>
          <cell r="F670" t="str">
            <v/>
          </cell>
          <cell r="G670" t="str">
            <v xml:space="preserve"> </v>
          </cell>
          <cell r="H670" t="str">
            <v/>
          </cell>
          <cell r="I670" t="str">
            <v xml:space="preserve"> </v>
          </cell>
        </row>
        <row r="671">
          <cell r="A671" t="str">
            <v xml:space="preserve">  OCCUPATION</v>
          </cell>
          <cell r="B671" t="str">
            <v/>
          </cell>
          <cell r="C671" t="str">
            <v xml:space="preserve"> </v>
          </cell>
          <cell r="D671" t="str">
            <v/>
          </cell>
          <cell r="E671" t="str">
            <v xml:space="preserve"> </v>
          </cell>
          <cell r="F671" t="str">
            <v/>
          </cell>
          <cell r="G671" t="str">
            <v xml:space="preserve"> </v>
          </cell>
          <cell r="H671" t="str">
            <v/>
          </cell>
          <cell r="I671" t="str">
            <v xml:space="preserve"> </v>
          </cell>
        </row>
        <row r="672">
          <cell r="A672" t="str">
            <v xml:space="preserve">   9. RSE</v>
          </cell>
          <cell r="B672" t="str">
            <v>..</v>
          </cell>
          <cell r="C672" t="str">
            <v xml:space="preserve"> </v>
          </cell>
          <cell r="D672" t="str">
            <v>..</v>
          </cell>
          <cell r="E672" t="str">
            <v xml:space="preserve"> </v>
          </cell>
          <cell r="F672" t="str">
            <v>..</v>
          </cell>
          <cell r="G672" t="str">
            <v xml:space="preserve"> </v>
          </cell>
          <cell r="H672" t="str">
            <v>..</v>
          </cell>
          <cell r="I672" t="str">
            <v xml:space="preserve"> </v>
          </cell>
        </row>
        <row r="673">
          <cell r="A673" t="str">
            <v xml:space="preserve">  10. TECHNICIANS</v>
          </cell>
          <cell r="B673" t="str">
            <v>..</v>
          </cell>
          <cell r="C673" t="str">
            <v xml:space="preserve"> </v>
          </cell>
          <cell r="D673" t="str">
            <v>..</v>
          </cell>
          <cell r="E673" t="str">
            <v xml:space="preserve"> </v>
          </cell>
          <cell r="F673" t="str">
            <v>..</v>
          </cell>
          <cell r="G673" t="str">
            <v xml:space="preserve"> </v>
          </cell>
          <cell r="H673" t="str">
            <v>..</v>
          </cell>
          <cell r="I673" t="str">
            <v xml:space="preserve"> </v>
          </cell>
        </row>
        <row r="674">
          <cell r="A674" t="str">
            <v xml:space="preserve">  11. OTHER OCCUPATIONS</v>
          </cell>
          <cell r="B674" t="str">
            <v>..</v>
          </cell>
          <cell r="C674" t="str">
            <v xml:space="preserve"> </v>
          </cell>
          <cell r="D674" t="str">
            <v>..</v>
          </cell>
          <cell r="E674" t="str">
            <v xml:space="preserve"> </v>
          </cell>
          <cell r="F674" t="str">
            <v>..</v>
          </cell>
          <cell r="G674" t="str">
            <v xml:space="preserve"> </v>
          </cell>
          <cell r="H674" t="str">
            <v>..</v>
          </cell>
          <cell r="I674" t="str">
            <v xml:space="preserve"> </v>
          </cell>
        </row>
        <row r="675">
          <cell r="A675" t="str">
            <v xml:space="preserve">  12. TOTAL</v>
          </cell>
          <cell r="B675" t="str">
            <v>..</v>
          </cell>
          <cell r="C675" t="str">
            <v xml:space="preserve"> </v>
          </cell>
          <cell r="D675" t="str">
            <v>..</v>
          </cell>
          <cell r="E675" t="str">
            <v xml:space="preserve"> </v>
          </cell>
          <cell r="F675" t="str">
            <v>..</v>
          </cell>
          <cell r="G675" t="str">
            <v xml:space="preserve"> </v>
          </cell>
          <cell r="H675" t="str">
            <v>..</v>
          </cell>
          <cell r="I675" t="str">
            <v xml:space="preserve"> </v>
          </cell>
        </row>
        <row r="676">
          <cell r="A676" t="str">
            <v>-</v>
          </cell>
          <cell r="B676" t="str">
            <v>-</v>
          </cell>
          <cell r="C676" t="str">
            <v>-</v>
          </cell>
          <cell r="D676" t="str">
            <v>-</v>
          </cell>
          <cell r="E676" t="str">
            <v>-</v>
          </cell>
          <cell r="F676" t="str">
            <v>-</v>
          </cell>
          <cell r="G676" t="str">
            <v>-</v>
          </cell>
          <cell r="H676" t="str">
            <v>-</v>
          </cell>
          <cell r="I676" t="str">
            <v>-</v>
          </cell>
        </row>
        <row r="677">
          <cell r="A677" t="str">
            <v>PRIVATE NON-PROFIT SECTOR</v>
          </cell>
          <cell r="B677" t="str">
            <v/>
          </cell>
          <cell r="C677" t="str">
            <v xml:space="preserve"> </v>
          </cell>
          <cell r="D677" t="str">
            <v/>
          </cell>
          <cell r="E677" t="str">
            <v xml:space="preserve"> </v>
          </cell>
          <cell r="F677" t="str">
            <v/>
          </cell>
          <cell r="G677" t="str">
            <v xml:space="preserve"> </v>
          </cell>
          <cell r="H677" t="str">
            <v/>
          </cell>
          <cell r="I677" t="str">
            <v xml:space="preserve"> </v>
          </cell>
        </row>
        <row r="678">
          <cell r="A678" t="str">
            <v xml:space="preserve">  OCCUPATION</v>
          </cell>
          <cell r="B678" t="str">
            <v/>
          </cell>
          <cell r="C678" t="str">
            <v xml:space="preserve"> </v>
          </cell>
          <cell r="D678" t="str">
            <v/>
          </cell>
          <cell r="E678" t="str">
            <v xml:space="preserve"> </v>
          </cell>
          <cell r="F678" t="str">
            <v/>
          </cell>
          <cell r="G678" t="str">
            <v xml:space="preserve"> </v>
          </cell>
          <cell r="H678" t="str">
            <v/>
          </cell>
          <cell r="I678" t="str">
            <v xml:space="preserve"> </v>
          </cell>
        </row>
        <row r="679">
          <cell r="A679" t="str">
            <v xml:space="preserve">  13. RSE</v>
          </cell>
          <cell r="B679" t="str">
            <v>..</v>
          </cell>
          <cell r="C679" t="str">
            <v xml:space="preserve"> </v>
          </cell>
          <cell r="D679" t="str">
            <v>..</v>
          </cell>
          <cell r="E679" t="str">
            <v xml:space="preserve"> </v>
          </cell>
          <cell r="F679" t="str">
            <v>..</v>
          </cell>
          <cell r="G679" t="str">
            <v xml:space="preserve"> </v>
          </cell>
          <cell r="H679" t="str">
            <v>..</v>
          </cell>
          <cell r="I679" t="str">
            <v xml:space="preserve"> </v>
          </cell>
        </row>
        <row r="680">
          <cell r="A680" t="str">
            <v xml:space="preserve">  14. TECHNICIANS</v>
          </cell>
          <cell r="B680" t="str">
            <v>..</v>
          </cell>
          <cell r="C680" t="str">
            <v xml:space="preserve"> </v>
          </cell>
          <cell r="D680" t="str">
            <v>..</v>
          </cell>
          <cell r="E680" t="str">
            <v xml:space="preserve"> </v>
          </cell>
          <cell r="F680" t="str">
            <v>..</v>
          </cell>
          <cell r="G680" t="str">
            <v xml:space="preserve"> </v>
          </cell>
          <cell r="H680" t="str">
            <v>..</v>
          </cell>
          <cell r="I680" t="str">
            <v xml:space="preserve"> </v>
          </cell>
        </row>
        <row r="681">
          <cell r="A681" t="str">
            <v xml:space="preserve">  15. OTHER OCCUPATIONS</v>
          </cell>
          <cell r="B681" t="str">
            <v>..</v>
          </cell>
          <cell r="C681" t="str">
            <v xml:space="preserve"> </v>
          </cell>
          <cell r="D681" t="str">
            <v>..</v>
          </cell>
          <cell r="E681" t="str">
            <v xml:space="preserve"> </v>
          </cell>
          <cell r="F681" t="str">
            <v>..</v>
          </cell>
          <cell r="G681" t="str">
            <v xml:space="preserve"> </v>
          </cell>
          <cell r="H681" t="str">
            <v>..</v>
          </cell>
          <cell r="I681" t="str">
            <v xml:space="preserve"> </v>
          </cell>
        </row>
        <row r="682">
          <cell r="A682" t="str">
            <v xml:space="preserve">  16. TOTAL</v>
          </cell>
          <cell r="B682" t="str">
            <v>..</v>
          </cell>
          <cell r="C682" t="str">
            <v xml:space="preserve"> </v>
          </cell>
          <cell r="D682" t="str">
            <v>..</v>
          </cell>
          <cell r="E682" t="str">
            <v xml:space="preserve"> </v>
          </cell>
          <cell r="F682" t="str">
            <v>..</v>
          </cell>
          <cell r="G682" t="str">
            <v xml:space="preserve"> </v>
          </cell>
          <cell r="H682" t="str">
            <v>..</v>
          </cell>
          <cell r="I682" t="str">
            <v xml:space="preserve"> </v>
          </cell>
        </row>
        <row r="683">
          <cell r="A683" t="str">
            <v>-</v>
          </cell>
          <cell r="B683" t="str">
            <v>-</v>
          </cell>
          <cell r="C683" t="str">
            <v>-</v>
          </cell>
          <cell r="D683" t="str">
            <v>-</v>
          </cell>
          <cell r="E683" t="str">
            <v>-</v>
          </cell>
          <cell r="F683" t="str">
            <v>-</v>
          </cell>
          <cell r="G683" t="str">
            <v>-</v>
          </cell>
          <cell r="H683" t="str">
            <v>-</v>
          </cell>
          <cell r="I683" t="str">
            <v>-</v>
          </cell>
        </row>
        <row r="684">
          <cell r="A684" t="str">
            <v>NATIONAL TOTAL</v>
          </cell>
          <cell r="B684" t="str">
            <v/>
          </cell>
          <cell r="C684" t="str">
            <v xml:space="preserve"> </v>
          </cell>
          <cell r="D684" t="str">
            <v/>
          </cell>
          <cell r="E684" t="str">
            <v xml:space="preserve"> </v>
          </cell>
          <cell r="F684" t="str">
            <v/>
          </cell>
          <cell r="G684" t="str">
            <v xml:space="preserve"> </v>
          </cell>
          <cell r="H684" t="str">
            <v/>
          </cell>
          <cell r="I684" t="str">
            <v xml:space="preserve"> </v>
          </cell>
        </row>
        <row r="685">
          <cell r="A685" t="str">
            <v xml:space="preserve">  OCCUPATION</v>
          </cell>
          <cell r="B685" t="str">
            <v/>
          </cell>
          <cell r="C685" t="str">
            <v xml:space="preserve"> </v>
          </cell>
          <cell r="D685" t="str">
            <v/>
          </cell>
          <cell r="E685" t="str">
            <v xml:space="preserve"> </v>
          </cell>
          <cell r="F685" t="str">
            <v/>
          </cell>
          <cell r="G685" t="str">
            <v xml:space="preserve"> </v>
          </cell>
          <cell r="H685" t="str">
            <v/>
          </cell>
          <cell r="I685" t="str">
            <v xml:space="preserve"> </v>
          </cell>
        </row>
        <row r="686">
          <cell r="A686" t="str">
            <v xml:space="preserve">  17. RSE</v>
          </cell>
          <cell r="B686" t="str">
            <v>..</v>
          </cell>
          <cell r="C686" t="str">
            <v xml:space="preserve"> </v>
          </cell>
          <cell r="D686" t="str">
            <v>..</v>
          </cell>
          <cell r="E686" t="str">
            <v xml:space="preserve"> </v>
          </cell>
          <cell r="F686" t="str">
            <v>..</v>
          </cell>
          <cell r="G686" t="str">
            <v xml:space="preserve"> </v>
          </cell>
          <cell r="H686" t="str">
            <v>..</v>
          </cell>
          <cell r="I686" t="str">
            <v xml:space="preserve"> </v>
          </cell>
        </row>
        <row r="687">
          <cell r="A687" t="str">
            <v xml:space="preserve">  18. TECHNICIANS</v>
          </cell>
          <cell r="B687" t="str">
            <v>..</v>
          </cell>
          <cell r="C687" t="str">
            <v xml:space="preserve"> </v>
          </cell>
          <cell r="D687" t="str">
            <v>..</v>
          </cell>
          <cell r="E687" t="str">
            <v xml:space="preserve"> </v>
          </cell>
          <cell r="F687" t="str">
            <v>..</v>
          </cell>
          <cell r="G687" t="str">
            <v xml:space="preserve"> </v>
          </cell>
          <cell r="H687" t="str">
            <v>..</v>
          </cell>
          <cell r="I687" t="str">
            <v xml:space="preserve"> </v>
          </cell>
        </row>
        <row r="688">
          <cell r="A688" t="str">
            <v xml:space="preserve">  19. OTHER OCCUPATIONS</v>
          </cell>
          <cell r="B688" t="str">
            <v>..</v>
          </cell>
          <cell r="C688" t="str">
            <v xml:space="preserve"> </v>
          </cell>
          <cell r="D688" t="str">
            <v>..</v>
          </cell>
          <cell r="E688" t="str">
            <v xml:space="preserve"> </v>
          </cell>
          <cell r="F688" t="str">
            <v>..</v>
          </cell>
          <cell r="G688" t="str">
            <v xml:space="preserve"> </v>
          </cell>
          <cell r="H688" t="str">
            <v>..</v>
          </cell>
          <cell r="I688" t="str">
            <v xml:space="preserve"> </v>
          </cell>
        </row>
        <row r="689">
          <cell r="A689" t="str">
            <v xml:space="preserve">  20. TOTAL R&amp;D PERSONNEL - FEMALES</v>
          </cell>
          <cell r="B689" t="str">
            <v>..</v>
          </cell>
          <cell r="C689" t="str">
            <v xml:space="preserve"> </v>
          </cell>
          <cell r="D689" t="str">
            <v>..</v>
          </cell>
          <cell r="E689" t="str">
            <v xml:space="preserve"> </v>
          </cell>
          <cell r="F689" t="str">
            <v>..</v>
          </cell>
          <cell r="G689" t="str">
            <v xml:space="preserve"> </v>
          </cell>
          <cell r="H689" t="str">
            <v>..</v>
          </cell>
          <cell r="I689" t="str">
            <v xml:space="preserve"> </v>
          </cell>
        </row>
        <row r="690">
          <cell r="A690" t="str">
            <v>-</v>
          </cell>
          <cell r="B690" t="str">
            <v>-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 t="str">
            <v>-</v>
          </cell>
          <cell r="I690" t="str">
            <v>-</v>
          </cell>
        </row>
        <row r="757">
          <cell r="A757" t="str">
            <v>TOTAL TABLE 9.1  (T. 9.1)</v>
          </cell>
          <cell r="B757" t="str">
            <v/>
          </cell>
          <cell r="C757" t="str">
            <v/>
          </cell>
          <cell r="D757" t="str">
            <v>COUNTRY : NORWAY</v>
          </cell>
          <cell r="G757" t="str">
            <v/>
          </cell>
          <cell r="H757" t="str">
            <v xml:space="preserve"> </v>
          </cell>
          <cell r="I757" t="str">
            <v xml:space="preserve"> </v>
          </cell>
        </row>
        <row r="758">
          <cell r="A758" t="str">
            <v xml:space="preserve"> </v>
          </cell>
          <cell r="B758" t="str">
            <v xml:space="preserve"> </v>
          </cell>
          <cell r="C758" t="str">
            <v xml:space="preserve"> </v>
          </cell>
          <cell r="D758" t="str">
            <v xml:space="preserve"> </v>
          </cell>
          <cell r="E758" t="str">
            <v xml:space="preserve"> </v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</row>
        <row r="759">
          <cell r="A759" t="str">
            <v>TOTAL R&amp;D PERSONNEL: FEMALES</v>
          </cell>
          <cell r="G759" t="str">
            <v/>
          </cell>
          <cell r="H759" t="str">
            <v/>
          </cell>
          <cell r="I759" t="str">
            <v/>
          </cell>
        </row>
        <row r="760">
          <cell r="A760" t="str">
            <v>BY SECTOR OF PERFORMANCE</v>
          </cell>
          <cell r="G760" t="str">
            <v xml:space="preserve"> </v>
          </cell>
          <cell r="H760" t="str">
            <v/>
          </cell>
          <cell r="I760" t="str">
            <v/>
          </cell>
        </row>
        <row r="761">
          <cell r="A761" t="str">
            <v>AND FORMAL QUALIFICATION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</row>
        <row r="762">
          <cell r="A762" t="str">
            <v>UNIT: FULL TIME EQUIVALENT ON R&amp;D</v>
          </cell>
          <cell r="G762" t="str">
            <v/>
          </cell>
          <cell r="H762" t="str">
            <v/>
          </cell>
          <cell r="I762" t="str">
            <v/>
          </cell>
        </row>
        <row r="763">
          <cell r="A763" t="str">
            <v>-</v>
          </cell>
          <cell r="B763" t="str">
            <v>-</v>
          </cell>
          <cell r="C763" t="str">
            <v>-</v>
          </cell>
          <cell r="D763" t="str">
            <v>-</v>
          </cell>
          <cell r="E763" t="str">
            <v>-</v>
          </cell>
          <cell r="F763" t="str">
            <v>-</v>
          </cell>
          <cell r="G763" t="str">
            <v>-</v>
          </cell>
          <cell r="H763" t="str">
            <v>-</v>
          </cell>
          <cell r="I763" t="str">
            <v>-</v>
          </cell>
        </row>
        <row r="764">
          <cell r="A764" t="str">
            <v xml:space="preserve"> </v>
          </cell>
          <cell r="B764" t="str">
            <v>1996</v>
          </cell>
          <cell r="C764" t="str">
            <v xml:space="preserve"> </v>
          </cell>
          <cell r="D764" t="str">
            <v>1997</v>
          </cell>
          <cell r="E764" t="str">
            <v xml:space="preserve"> </v>
          </cell>
          <cell r="F764" t="str">
            <v>1998</v>
          </cell>
          <cell r="G764" t="str">
            <v xml:space="preserve"> </v>
          </cell>
          <cell r="H764" t="str">
            <v>1999</v>
          </cell>
          <cell r="I764" t="str">
            <v xml:space="preserve"> </v>
          </cell>
        </row>
        <row r="765">
          <cell r="A765" t="str">
            <v>-</v>
          </cell>
          <cell r="B765" t="str">
            <v>-</v>
          </cell>
          <cell r="C765" t="str">
            <v>-</v>
          </cell>
          <cell r="D765" t="str">
            <v>-</v>
          </cell>
          <cell r="E765" t="str">
            <v>-</v>
          </cell>
          <cell r="F765" t="str">
            <v>-</v>
          </cell>
          <cell r="G765" t="str">
            <v>-</v>
          </cell>
          <cell r="H765" t="str">
            <v>-</v>
          </cell>
          <cell r="I765" t="str">
            <v>-</v>
          </cell>
        </row>
        <row r="766">
          <cell r="A766" t="str">
            <v>BUSINESS ENTERPRISE SECTOR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 xml:space="preserve"> </v>
          </cell>
          <cell r="G766" t="str">
            <v/>
          </cell>
          <cell r="H766" t="str">
            <v/>
          </cell>
          <cell r="I766" t="str">
            <v/>
          </cell>
        </row>
        <row r="767">
          <cell r="A767" t="str">
            <v xml:space="preserve">  QUALIFICATION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 xml:space="preserve"> </v>
          </cell>
          <cell r="G767" t="str">
            <v/>
          </cell>
          <cell r="H767" t="str">
            <v/>
          </cell>
          <cell r="I767" t="str">
            <v/>
          </cell>
        </row>
        <row r="768">
          <cell r="A768" t="str">
            <v xml:space="preserve">   1. UNIVERSITY PhD LEVEL DEGREES</v>
          </cell>
          <cell r="B768" t="str">
            <v>..</v>
          </cell>
          <cell r="C768" t="str">
            <v xml:space="preserve"> </v>
          </cell>
          <cell r="D768" t="str">
            <v>..</v>
          </cell>
          <cell r="E768" t="str">
            <v xml:space="preserve"> </v>
          </cell>
          <cell r="F768" t="str">
            <v>..</v>
          </cell>
          <cell r="G768" t="str">
            <v xml:space="preserve"> </v>
          </cell>
          <cell r="H768" t="str">
            <v>..</v>
          </cell>
          <cell r="I768" t="str">
            <v xml:space="preserve"> </v>
          </cell>
        </row>
        <row r="769">
          <cell r="A769" t="str">
            <v xml:space="preserve">   2. OTHER UNIVERSITY DEGREES</v>
          </cell>
          <cell r="B769" t="str">
            <v>..</v>
          </cell>
          <cell r="C769" t="str">
            <v xml:space="preserve"> </v>
          </cell>
          <cell r="D769" t="str">
            <v>..</v>
          </cell>
          <cell r="E769" t="str">
            <v xml:space="preserve"> </v>
          </cell>
          <cell r="F769" t="str">
            <v>..</v>
          </cell>
          <cell r="G769" t="str">
            <v xml:space="preserve"> </v>
          </cell>
          <cell r="H769" t="str">
            <v>..</v>
          </cell>
          <cell r="I769" t="str">
            <v xml:space="preserve"> </v>
          </cell>
        </row>
        <row r="770">
          <cell r="A770" t="str">
            <v xml:space="preserve">   3. SUB TOTAL UNIVERSITY DEGREES</v>
          </cell>
          <cell r="B770" t="str">
            <v>..</v>
          </cell>
          <cell r="C770" t="str">
            <v xml:space="preserve"> </v>
          </cell>
          <cell r="D770" t="str">
            <v>..</v>
          </cell>
          <cell r="E770" t="str">
            <v xml:space="preserve"> </v>
          </cell>
          <cell r="F770" t="str">
            <v>..</v>
          </cell>
          <cell r="G770" t="str">
            <v xml:space="preserve"> </v>
          </cell>
          <cell r="H770" t="str">
            <v>..</v>
          </cell>
          <cell r="I770" t="str">
            <v xml:space="preserve"> </v>
          </cell>
        </row>
        <row r="771">
          <cell r="A771" t="str">
            <v xml:space="preserve">   4. OTHER POST-SECONDARY</v>
          </cell>
          <cell r="B771" t="str">
            <v>..</v>
          </cell>
          <cell r="C771" t="str">
            <v xml:space="preserve"> </v>
          </cell>
          <cell r="D771" t="str">
            <v>..</v>
          </cell>
          <cell r="E771" t="str">
            <v xml:space="preserve"> </v>
          </cell>
          <cell r="F771" t="str">
            <v>..</v>
          </cell>
          <cell r="G771" t="str">
            <v xml:space="preserve"> </v>
          </cell>
          <cell r="H771" t="str">
            <v>..</v>
          </cell>
          <cell r="I771" t="str">
            <v xml:space="preserve"> </v>
          </cell>
        </row>
        <row r="772">
          <cell r="A772" t="str">
            <v xml:space="preserve">   5. SECONDARY</v>
          </cell>
          <cell r="B772" t="str">
            <v>..</v>
          </cell>
          <cell r="C772" t="str">
            <v xml:space="preserve"> </v>
          </cell>
          <cell r="D772" t="str">
            <v>..</v>
          </cell>
          <cell r="E772" t="str">
            <v xml:space="preserve"> </v>
          </cell>
          <cell r="F772" t="str">
            <v>..</v>
          </cell>
          <cell r="G772" t="str">
            <v xml:space="preserve"> </v>
          </cell>
          <cell r="H772" t="str">
            <v>..</v>
          </cell>
          <cell r="I772" t="str">
            <v xml:space="preserve"> </v>
          </cell>
        </row>
        <row r="773">
          <cell r="A773" t="str">
            <v xml:space="preserve">   6. OTHER</v>
          </cell>
          <cell r="B773" t="str">
            <v>..</v>
          </cell>
          <cell r="C773" t="str">
            <v xml:space="preserve"> </v>
          </cell>
          <cell r="D773" t="str">
            <v>..</v>
          </cell>
          <cell r="E773" t="str">
            <v xml:space="preserve"> </v>
          </cell>
          <cell r="F773" t="str">
            <v>..</v>
          </cell>
          <cell r="G773" t="str">
            <v xml:space="preserve"> </v>
          </cell>
          <cell r="H773" t="str">
            <v>..</v>
          </cell>
          <cell r="I773" t="str">
            <v xml:space="preserve"> </v>
          </cell>
        </row>
        <row r="774">
          <cell r="A774" t="str">
            <v xml:space="preserve">   7. NOT SPECIFIED</v>
          </cell>
          <cell r="B774" t="str">
            <v>..</v>
          </cell>
          <cell r="C774" t="str">
            <v xml:space="preserve"> </v>
          </cell>
          <cell r="D774" t="str">
            <v>..</v>
          </cell>
          <cell r="E774" t="str">
            <v xml:space="preserve"> </v>
          </cell>
          <cell r="F774" t="str">
            <v>..</v>
          </cell>
          <cell r="G774" t="str">
            <v xml:space="preserve"> </v>
          </cell>
          <cell r="H774" t="str">
            <v>..</v>
          </cell>
          <cell r="I774" t="str">
            <v xml:space="preserve"> </v>
          </cell>
        </row>
        <row r="775">
          <cell r="A775" t="str">
            <v xml:space="preserve">   8. TOTAL</v>
          </cell>
          <cell r="B775" t="str">
            <v>..</v>
          </cell>
          <cell r="C775" t="str">
            <v xml:space="preserve"> </v>
          </cell>
          <cell r="D775" t="str">
            <v>..</v>
          </cell>
          <cell r="E775" t="str">
            <v xml:space="preserve"> </v>
          </cell>
          <cell r="F775" t="str">
            <v>..</v>
          </cell>
          <cell r="G775" t="str">
            <v xml:space="preserve"> </v>
          </cell>
          <cell r="H775" t="str">
            <v>..</v>
          </cell>
          <cell r="I775" t="str">
            <v xml:space="preserve"> </v>
          </cell>
        </row>
        <row r="776">
          <cell r="A776" t="str">
            <v>-</v>
          </cell>
          <cell r="B776" t="str">
            <v>-</v>
          </cell>
          <cell r="C776" t="str">
            <v>-</v>
          </cell>
          <cell r="D776" t="str">
            <v>-</v>
          </cell>
          <cell r="E776" t="str">
            <v>-</v>
          </cell>
          <cell r="F776" t="str">
            <v>-</v>
          </cell>
          <cell r="G776" t="str">
            <v>-</v>
          </cell>
          <cell r="H776" t="str">
            <v>-</v>
          </cell>
          <cell r="I776" t="str">
            <v>-</v>
          </cell>
        </row>
        <row r="777">
          <cell r="A777" t="str">
            <v>GOVERNMENT SECTOR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</row>
        <row r="778">
          <cell r="A778" t="str">
            <v xml:space="preserve">  QUALIFICATION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</row>
        <row r="779">
          <cell r="A779" t="str">
            <v xml:space="preserve">   9. UNIVERSITY PhD LEVEL DEGREES</v>
          </cell>
          <cell r="B779" t="str">
            <v>..</v>
          </cell>
          <cell r="C779" t="str">
            <v xml:space="preserve"> </v>
          </cell>
          <cell r="D779" t="str">
            <v>..</v>
          </cell>
          <cell r="E779" t="str">
            <v xml:space="preserve"> </v>
          </cell>
          <cell r="F779" t="str">
            <v>..</v>
          </cell>
          <cell r="G779" t="str">
            <v xml:space="preserve"> </v>
          </cell>
          <cell r="H779" t="str">
            <v>..</v>
          </cell>
          <cell r="I779" t="str">
            <v xml:space="preserve"> </v>
          </cell>
        </row>
        <row r="780">
          <cell r="A780" t="str">
            <v xml:space="preserve">  10. OTHER UNIVERSITY DEGREES</v>
          </cell>
          <cell r="B780" t="str">
            <v>..</v>
          </cell>
          <cell r="C780" t="str">
            <v xml:space="preserve"> </v>
          </cell>
          <cell r="D780" t="str">
            <v>..</v>
          </cell>
          <cell r="E780" t="str">
            <v xml:space="preserve"> </v>
          </cell>
          <cell r="F780" t="str">
            <v>..</v>
          </cell>
          <cell r="G780" t="str">
            <v xml:space="preserve"> </v>
          </cell>
          <cell r="H780" t="str">
            <v>..</v>
          </cell>
          <cell r="I780" t="str">
            <v xml:space="preserve"> </v>
          </cell>
        </row>
        <row r="781">
          <cell r="A781" t="str">
            <v xml:space="preserve">  11. SUB TOTAL UNIVERSITY DEGREES</v>
          </cell>
          <cell r="B781" t="str">
            <v>..</v>
          </cell>
          <cell r="C781" t="str">
            <v xml:space="preserve"> </v>
          </cell>
          <cell r="D781" t="str">
            <v>..</v>
          </cell>
          <cell r="E781" t="str">
            <v xml:space="preserve"> </v>
          </cell>
          <cell r="F781" t="str">
            <v>..</v>
          </cell>
          <cell r="G781" t="str">
            <v xml:space="preserve"> </v>
          </cell>
          <cell r="H781" t="str">
            <v>..</v>
          </cell>
          <cell r="I781" t="str">
            <v xml:space="preserve"> </v>
          </cell>
        </row>
        <row r="782">
          <cell r="A782" t="str">
            <v xml:space="preserve">  12. OTHER POST-SECONDARY</v>
          </cell>
          <cell r="B782" t="str">
            <v>..</v>
          </cell>
          <cell r="C782" t="str">
            <v xml:space="preserve"> </v>
          </cell>
          <cell r="D782" t="str">
            <v>..</v>
          </cell>
          <cell r="E782" t="str">
            <v xml:space="preserve"> </v>
          </cell>
          <cell r="F782" t="str">
            <v>..</v>
          </cell>
          <cell r="G782" t="str">
            <v xml:space="preserve"> </v>
          </cell>
          <cell r="H782" t="str">
            <v>..</v>
          </cell>
          <cell r="I782" t="str">
            <v xml:space="preserve"> </v>
          </cell>
        </row>
        <row r="783">
          <cell r="A783" t="str">
            <v xml:space="preserve">  13. SECONDARY</v>
          </cell>
          <cell r="B783" t="str">
            <v>..</v>
          </cell>
          <cell r="C783" t="str">
            <v xml:space="preserve"> </v>
          </cell>
          <cell r="D783" t="str">
            <v>..</v>
          </cell>
          <cell r="E783" t="str">
            <v xml:space="preserve"> </v>
          </cell>
          <cell r="F783" t="str">
            <v>..</v>
          </cell>
          <cell r="G783" t="str">
            <v xml:space="preserve"> </v>
          </cell>
          <cell r="H783" t="str">
            <v>..</v>
          </cell>
          <cell r="I783" t="str">
            <v xml:space="preserve"> </v>
          </cell>
        </row>
        <row r="784">
          <cell r="A784" t="str">
            <v xml:space="preserve">  14. OTHER</v>
          </cell>
          <cell r="B784" t="str">
            <v>..</v>
          </cell>
          <cell r="C784" t="str">
            <v xml:space="preserve"> </v>
          </cell>
          <cell r="D784" t="str">
            <v>..</v>
          </cell>
          <cell r="E784" t="str">
            <v xml:space="preserve"> </v>
          </cell>
          <cell r="F784" t="str">
            <v>..</v>
          </cell>
          <cell r="G784" t="str">
            <v xml:space="preserve"> </v>
          </cell>
          <cell r="H784" t="str">
            <v>..</v>
          </cell>
          <cell r="I784" t="str">
            <v xml:space="preserve"> </v>
          </cell>
        </row>
        <row r="785">
          <cell r="A785" t="str">
            <v xml:space="preserve">  15. NOT SPECIFIED</v>
          </cell>
          <cell r="B785" t="str">
            <v>..</v>
          </cell>
          <cell r="C785" t="str">
            <v xml:space="preserve"> </v>
          </cell>
          <cell r="D785" t="str">
            <v>..</v>
          </cell>
          <cell r="E785" t="str">
            <v xml:space="preserve"> </v>
          </cell>
          <cell r="F785" t="str">
            <v>..</v>
          </cell>
          <cell r="G785" t="str">
            <v xml:space="preserve"> </v>
          </cell>
          <cell r="H785" t="str">
            <v>..</v>
          </cell>
          <cell r="I785" t="str">
            <v xml:space="preserve"> </v>
          </cell>
        </row>
        <row r="786">
          <cell r="A786" t="str">
            <v xml:space="preserve">  16. TOTAL</v>
          </cell>
          <cell r="B786" t="str">
            <v>..</v>
          </cell>
          <cell r="C786" t="str">
            <v xml:space="preserve"> </v>
          </cell>
          <cell r="D786" t="str">
            <v>..</v>
          </cell>
          <cell r="E786" t="str">
            <v xml:space="preserve"> </v>
          </cell>
          <cell r="F786" t="str">
            <v>..</v>
          </cell>
          <cell r="G786" t="str">
            <v xml:space="preserve"> </v>
          </cell>
          <cell r="H786" t="str">
            <v>..</v>
          </cell>
          <cell r="I786" t="str">
            <v xml:space="preserve"> </v>
          </cell>
        </row>
        <row r="787">
          <cell r="A787" t="str">
            <v>-</v>
          </cell>
          <cell r="B787" t="str">
            <v>-</v>
          </cell>
          <cell r="C787" t="str">
            <v>-</v>
          </cell>
          <cell r="D787" t="str">
            <v>-</v>
          </cell>
          <cell r="E787" t="str">
            <v>-</v>
          </cell>
          <cell r="F787" t="str">
            <v>-</v>
          </cell>
          <cell r="G787" t="str">
            <v>-</v>
          </cell>
          <cell r="H787" t="str">
            <v>-</v>
          </cell>
          <cell r="I787" t="str">
            <v>-</v>
          </cell>
        </row>
        <row r="788">
          <cell r="A788" t="str">
            <v>HIGHER EDUCATION SECTOR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</row>
        <row r="789">
          <cell r="A789" t="str">
            <v xml:space="preserve">  QUALIFICATION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</row>
        <row r="790">
          <cell r="A790" t="str">
            <v xml:space="preserve">  17. UNIVERSITY PhD LEVEL DEGREES</v>
          </cell>
          <cell r="B790" t="str">
            <v>..</v>
          </cell>
          <cell r="C790" t="str">
            <v xml:space="preserve"> </v>
          </cell>
          <cell r="D790" t="str">
            <v>..</v>
          </cell>
          <cell r="E790" t="str">
            <v xml:space="preserve"> </v>
          </cell>
          <cell r="F790" t="str">
            <v>..</v>
          </cell>
          <cell r="G790" t="str">
            <v xml:space="preserve"> </v>
          </cell>
          <cell r="H790" t="str">
            <v>..</v>
          </cell>
          <cell r="I790" t="str">
            <v xml:space="preserve"> </v>
          </cell>
        </row>
        <row r="791">
          <cell r="A791" t="str">
            <v xml:space="preserve">  18. OTHER UNIVERSITY DEGREES</v>
          </cell>
          <cell r="B791" t="str">
            <v>..</v>
          </cell>
          <cell r="C791" t="str">
            <v xml:space="preserve"> </v>
          </cell>
          <cell r="D791" t="str">
            <v>..</v>
          </cell>
          <cell r="E791" t="str">
            <v xml:space="preserve"> </v>
          </cell>
          <cell r="F791" t="str">
            <v>..</v>
          </cell>
          <cell r="G791" t="str">
            <v xml:space="preserve"> </v>
          </cell>
          <cell r="H791" t="str">
            <v>..</v>
          </cell>
          <cell r="I791" t="str">
            <v xml:space="preserve"> </v>
          </cell>
        </row>
        <row r="792">
          <cell r="A792" t="str">
            <v xml:space="preserve">  19. SUB TOTAL UNIVERSITY DEGREES</v>
          </cell>
          <cell r="B792" t="str">
            <v>..</v>
          </cell>
          <cell r="C792" t="str">
            <v xml:space="preserve"> </v>
          </cell>
          <cell r="D792" t="str">
            <v>..</v>
          </cell>
          <cell r="E792" t="str">
            <v xml:space="preserve"> </v>
          </cell>
          <cell r="F792" t="str">
            <v>..</v>
          </cell>
          <cell r="G792" t="str">
            <v xml:space="preserve"> </v>
          </cell>
          <cell r="H792" t="str">
            <v>..</v>
          </cell>
          <cell r="I792" t="str">
            <v xml:space="preserve"> </v>
          </cell>
        </row>
        <row r="793">
          <cell r="A793" t="str">
            <v xml:space="preserve">  20. OTHER POST-SECONDARY</v>
          </cell>
          <cell r="B793" t="str">
            <v>..</v>
          </cell>
          <cell r="C793" t="str">
            <v xml:space="preserve"> </v>
          </cell>
          <cell r="D793" t="str">
            <v>..</v>
          </cell>
          <cell r="E793" t="str">
            <v xml:space="preserve"> </v>
          </cell>
          <cell r="F793" t="str">
            <v>..</v>
          </cell>
          <cell r="G793" t="str">
            <v xml:space="preserve"> </v>
          </cell>
          <cell r="H793" t="str">
            <v>..</v>
          </cell>
          <cell r="I793" t="str">
            <v xml:space="preserve"> </v>
          </cell>
        </row>
        <row r="794">
          <cell r="A794" t="str">
            <v xml:space="preserve">  21. SECONDARY</v>
          </cell>
          <cell r="B794" t="str">
            <v>..</v>
          </cell>
          <cell r="C794" t="str">
            <v xml:space="preserve"> </v>
          </cell>
          <cell r="D794" t="str">
            <v>..</v>
          </cell>
          <cell r="E794" t="str">
            <v xml:space="preserve"> </v>
          </cell>
          <cell r="F794" t="str">
            <v>..</v>
          </cell>
          <cell r="G794" t="str">
            <v xml:space="preserve"> </v>
          </cell>
          <cell r="H794" t="str">
            <v>..</v>
          </cell>
          <cell r="I794" t="str">
            <v xml:space="preserve"> </v>
          </cell>
        </row>
        <row r="795">
          <cell r="A795" t="str">
            <v xml:space="preserve">  22. OTHER</v>
          </cell>
          <cell r="B795" t="str">
            <v>..</v>
          </cell>
          <cell r="C795" t="str">
            <v xml:space="preserve"> </v>
          </cell>
          <cell r="D795" t="str">
            <v>..</v>
          </cell>
          <cell r="E795" t="str">
            <v xml:space="preserve"> </v>
          </cell>
          <cell r="F795" t="str">
            <v>..</v>
          </cell>
          <cell r="G795" t="str">
            <v xml:space="preserve"> </v>
          </cell>
          <cell r="H795" t="str">
            <v>..</v>
          </cell>
          <cell r="I795" t="str">
            <v xml:space="preserve"> </v>
          </cell>
        </row>
        <row r="796">
          <cell r="A796" t="str">
            <v xml:space="preserve">  23. NOT SPECIFIED</v>
          </cell>
          <cell r="B796" t="str">
            <v>..</v>
          </cell>
          <cell r="C796" t="str">
            <v xml:space="preserve"> </v>
          </cell>
          <cell r="D796" t="str">
            <v>..</v>
          </cell>
          <cell r="E796" t="str">
            <v xml:space="preserve"> </v>
          </cell>
          <cell r="F796" t="str">
            <v>..</v>
          </cell>
          <cell r="G796" t="str">
            <v xml:space="preserve"> </v>
          </cell>
          <cell r="H796" t="str">
            <v>..</v>
          </cell>
          <cell r="I796" t="str">
            <v xml:space="preserve"> </v>
          </cell>
        </row>
        <row r="797">
          <cell r="A797" t="str">
            <v xml:space="preserve">  24. TOTAL</v>
          </cell>
          <cell r="B797" t="str">
            <v>..</v>
          </cell>
          <cell r="C797" t="str">
            <v xml:space="preserve"> </v>
          </cell>
          <cell r="D797" t="str">
            <v>..</v>
          </cell>
          <cell r="E797" t="str">
            <v xml:space="preserve"> </v>
          </cell>
          <cell r="F797" t="str">
            <v>..</v>
          </cell>
          <cell r="G797" t="str">
            <v xml:space="preserve"> </v>
          </cell>
          <cell r="H797" t="str">
            <v>..</v>
          </cell>
          <cell r="I797" t="str">
            <v xml:space="preserve"> </v>
          </cell>
        </row>
        <row r="798">
          <cell r="A798" t="str">
            <v>-</v>
          </cell>
          <cell r="B798" t="str">
            <v>-</v>
          </cell>
          <cell r="C798" t="str">
            <v>-</v>
          </cell>
          <cell r="D798" t="str">
            <v>-</v>
          </cell>
          <cell r="E798" t="str">
            <v>-</v>
          </cell>
          <cell r="F798" t="str">
            <v>-</v>
          </cell>
          <cell r="G798" t="str">
            <v>-</v>
          </cell>
          <cell r="H798" t="str">
            <v>-</v>
          </cell>
          <cell r="I798" t="str">
            <v>-</v>
          </cell>
        </row>
        <row r="799">
          <cell r="A799" t="str">
            <v>PRIVATE NON PROFIT SECTOR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</row>
        <row r="800">
          <cell r="A800" t="str">
            <v xml:space="preserve">  QUALIFICATION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</row>
        <row r="801">
          <cell r="A801" t="str">
            <v xml:space="preserve">  25. UNIVERSITY PhD LEVEL DEGREES</v>
          </cell>
          <cell r="B801" t="str">
            <v>..</v>
          </cell>
          <cell r="C801" t="str">
            <v xml:space="preserve"> </v>
          </cell>
          <cell r="D801" t="str">
            <v>..</v>
          </cell>
          <cell r="E801" t="str">
            <v xml:space="preserve"> </v>
          </cell>
          <cell r="F801" t="str">
            <v>..</v>
          </cell>
          <cell r="G801" t="str">
            <v xml:space="preserve"> </v>
          </cell>
          <cell r="H801" t="str">
            <v>..</v>
          </cell>
          <cell r="I801" t="str">
            <v xml:space="preserve"> </v>
          </cell>
        </row>
        <row r="802">
          <cell r="A802" t="str">
            <v xml:space="preserve">  26. OTHER UNIVERSITY DEGREES</v>
          </cell>
          <cell r="B802" t="str">
            <v>..</v>
          </cell>
          <cell r="C802" t="str">
            <v xml:space="preserve"> </v>
          </cell>
          <cell r="D802" t="str">
            <v>..</v>
          </cell>
          <cell r="E802" t="str">
            <v xml:space="preserve"> </v>
          </cell>
          <cell r="F802" t="str">
            <v>..</v>
          </cell>
          <cell r="G802" t="str">
            <v xml:space="preserve"> </v>
          </cell>
          <cell r="H802" t="str">
            <v>..</v>
          </cell>
          <cell r="I802" t="str">
            <v xml:space="preserve"> </v>
          </cell>
        </row>
        <row r="803">
          <cell r="A803" t="str">
            <v xml:space="preserve">  27. SUB TOTAL UNIVERSITY DEGREES</v>
          </cell>
          <cell r="B803" t="str">
            <v>..</v>
          </cell>
          <cell r="C803" t="str">
            <v xml:space="preserve"> </v>
          </cell>
          <cell r="D803" t="str">
            <v>..</v>
          </cell>
          <cell r="E803" t="str">
            <v xml:space="preserve"> </v>
          </cell>
          <cell r="F803" t="str">
            <v>..</v>
          </cell>
          <cell r="G803" t="str">
            <v xml:space="preserve"> </v>
          </cell>
          <cell r="H803" t="str">
            <v>..</v>
          </cell>
          <cell r="I803" t="str">
            <v xml:space="preserve"> </v>
          </cell>
        </row>
        <row r="804">
          <cell r="A804" t="str">
            <v xml:space="preserve">  28. OTHER POST-SECONDARY</v>
          </cell>
          <cell r="B804" t="str">
            <v>..</v>
          </cell>
          <cell r="C804" t="str">
            <v xml:space="preserve"> </v>
          </cell>
          <cell r="D804" t="str">
            <v>..</v>
          </cell>
          <cell r="E804" t="str">
            <v xml:space="preserve"> </v>
          </cell>
          <cell r="F804" t="str">
            <v>..</v>
          </cell>
          <cell r="G804" t="str">
            <v xml:space="preserve"> </v>
          </cell>
          <cell r="H804" t="str">
            <v>..</v>
          </cell>
          <cell r="I804" t="str">
            <v xml:space="preserve"> </v>
          </cell>
        </row>
        <row r="805">
          <cell r="A805" t="str">
            <v xml:space="preserve">  29. SECONDARY</v>
          </cell>
          <cell r="B805" t="str">
            <v>..</v>
          </cell>
          <cell r="C805" t="str">
            <v xml:space="preserve"> </v>
          </cell>
          <cell r="D805" t="str">
            <v>..</v>
          </cell>
          <cell r="E805" t="str">
            <v xml:space="preserve"> </v>
          </cell>
          <cell r="F805" t="str">
            <v>..</v>
          </cell>
          <cell r="G805" t="str">
            <v xml:space="preserve"> </v>
          </cell>
          <cell r="H805" t="str">
            <v>..</v>
          </cell>
          <cell r="I805" t="str">
            <v xml:space="preserve"> </v>
          </cell>
        </row>
        <row r="806">
          <cell r="A806" t="str">
            <v xml:space="preserve">  30. OTHER</v>
          </cell>
          <cell r="B806" t="str">
            <v>..</v>
          </cell>
          <cell r="C806" t="str">
            <v xml:space="preserve"> </v>
          </cell>
          <cell r="D806" t="str">
            <v>..</v>
          </cell>
          <cell r="E806" t="str">
            <v xml:space="preserve"> </v>
          </cell>
          <cell r="F806" t="str">
            <v>..</v>
          </cell>
          <cell r="G806" t="str">
            <v xml:space="preserve"> </v>
          </cell>
          <cell r="H806" t="str">
            <v>..</v>
          </cell>
          <cell r="I806" t="str">
            <v xml:space="preserve"> </v>
          </cell>
        </row>
        <row r="807">
          <cell r="A807" t="str">
            <v xml:space="preserve">  31. NOT SPECIFIED</v>
          </cell>
          <cell r="B807" t="str">
            <v>..</v>
          </cell>
          <cell r="C807" t="str">
            <v xml:space="preserve"> </v>
          </cell>
          <cell r="D807" t="str">
            <v>..</v>
          </cell>
          <cell r="E807" t="str">
            <v xml:space="preserve"> </v>
          </cell>
          <cell r="F807" t="str">
            <v>..</v>
          </cell>
          <cell r="G807" t="str">
            <v xml:space="preserve"> </v>
          </cell>
          <cell r="H807" t="str">
            <v>..</v>
          </cell>
          <cell r="I807" t="str">
            <v xml:space="preserve"> </v>
          </cell>
        </row>
        <row r="808">
          <cell r="A808" t="str">
            <v xml:space="preserve">  32. TOTAL</v>
          </cell>
          <cell r="B808" t="str">
            <v>..</v>
          </cell>
          <cell r="C808" t="str">
            <v xml:space="preserve"> </v>
          </cell>
          <cell r="D808" t="str">
            <v>..</v>
          </cell>
          <cell r="E808" t="str">
            <v xml:space="preserve"> </v>
          </cell>
          <cell r="F808" t="str">
            <v>..</v>
          </cell>
          <cell r="G808" t="str">
            <v xml:space="preserve"> </v>
          </cell>
          <cell r="H808" t="str">
            <v>..</v>
          </cell>
          <cell r="I808" t="str">
            <v xml:space="preserve"> </v>
          </cell>
        </row>
        <row r="809">
          <cell r="A809" t="str">
            <v>-</v>
          </cell>
          <cell r="B809" t="str">
            <v>-</v>
          </cell>
          <cell r="C809" t="str">
            <v>-</v>
          </cell>
          <cell r="D809" t="str">
            <v>-</v>
          </cell>
          <cell r="E809" t="str">
            <v>-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</row>
        <row r="810">
          <cell r="A810" t="str">
            <v>NATIONAL TOTAL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</row>
        <row r="811">
          <cell r="A811" t="str">
            <v xml:space="preserve">  QUALIFICATION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</row>
        <row r="812">
          <cell r="A812" t="str">
            <v xml:space="preserve">  33. UNIVERSITY PhD LEVEL DEGREES</v>
          </cell>
          <cell r="B812" t="str">
            <v>..</v>
          </cell>
          <cell r="C812" t="str">
            <v xml:space="preserve"> </v>
          </cell>
          <cell r="D812" t="str">
            <v>..</v>
          </cell>
          <cell r="E812" t="str">
            <v xml:space="preserve"> </v>
          </cell>
          <cell r="F812" t="str">
            <v>..</v>
          </cell>
          <cell r="G812" t="str">
            <v xml:space="preserve"> </v>
          </cell>
          <cell r="H812" t="str">
            <v>..</v>
          </cell>
          <cell r="I812" t="str">
            <v xml:space="preserve"> </v>
          </cell>
        </row>
        <row r="813">
          <cell r="A813" t="str">
            <v xml:space="preserve">  34. OTHER UNIVERSITY DEGREES</v>
          </cell>
          <cell r="B813" t="str">
            <v>..</v>
          </cell>
          <cell r="C813" t="str">
            <v xml:space="preserve"> </v>
          </cell>
          <cell r="D813" t="str">
            <v>..</v>
          </cell>
          <cell r="E813" t="str">
            <v xml:space="preserve"> </v>
          </cell>
          <cell r="F813" t="str">
            <v>..</v>
          </cell>
          <cell r="G813" t="str">
            <v xml:space="preserve"> </v>
          </cell>
          <cell r="H813" t="str">
            <v>..</v>
          </cell>
          <cell r="I813" t="str">
            <v xml:space="preserve"> </v>
          </cell>
        </row>
        <row r="814">
          <cell r="A814" t="str">
            <v xml:space="preserve">  35. SUB TOTAL UNIVERSITY DEGREES</v>
          </cell>
          <cell r="B814" t="str">
            <v>..</v>
          </cell>
          <cell r="C814" t="str">
            <v xml:space="preserve"> </v>
          </cell>
          <cell r="D814" t="str">
            <v>..</v>
          </cell>
          <cell r="E814" t="str">
            <v xml:space="preserve"> </v>
          </cell>
          <cell r="F814" t="str">
            <v>..</v>
          </cell>
          <cell r="G814" t="str">
            <v xml:space="preserve"> </v>
          </cell>
          <cell r="H814" t="str">
            <v>..</v>
          </cell>
          <cell r="I814" t="str">
            <v xml:space="preserve"> </v>
          </cell>
        </row>
        <row r="815">
          <cell r="A815" t="str">
            <v xml:space="preserve">  36. OTHER POST-SECONDARY</v>
          </cell>
          <cell r="B815" t="str">
            <v>..</v>
          </cell>
          <cell r="C815" t="str">
            <v xml:space="preserve"> </v>
          </cell>
          <cell r="D815" t="str">
            <v>..</v>
          </cell>
          <cell r="E815" t="str">
            <v xml:space="preserve"> </v>
          </cell>
          <cell r="F815" t="str">
            <v>..</v>
          </cell>
          <cell r="G815" t="str">
            <v xml:space="preserve"> </v>
          </cell>
          <cell r="H815" t="str">
            <v>..</v>
          </cell>
          <cell r="I815" t="str">
            <v xml:space="preserve"> </v>
          </cell>
        </row>
        <row r="816">
          <cell r="A816" t="str">
            <v xml:space="preserve">  37. SECONDARY</v>
          </cell>
          <cell r="B816" t="str">
            <v>..</v>
          </cell>
          <cell r="C816" t="str">
            <v xml:space="preserve"> </v>
          </cell>
          <cell r="D816" t="str">
            <v>..</v>
          </cell>
          <cell r="E816" t="str">
            <v xml:space="preserve"> </v>
          </cell>
          <cell r="F816" t="str">
            <v>..</v>
          </cell>
          <cell r="G816" t="str">
            <v xml:space="preserve"> </v>
          </cell>
          <cell r="H816" t="str">
            <v>..</v>
          </cell>
          <cell r="I816" t="str">
            <v xml:space="preserve"> </v>
          </cell>
        </row>
        <row r="817">
          <cell r="A817" t="str">
            <v xml:space="preserve">  38. OTHER</v>
          </cell>
          <cell r="B817" t="str">
            <v>..</v>
          </cell>
          <cell r="C817" t="str">
            <v xml:space="preserve"> </v>
          </cell>
          <cell r="D817" t="str">
            <v>..</v>
          </cell>
          <cell r="E817" t="str">
            <v xml:space="preserve"> </v>
          </cell>
          <cell r="F817" t="str">
            <v>..</v>
          </cell>
          <cell r="G817" t="str">
            <v xml:space="preserve"> </v>
          </cell>
          <cell r="H817" t="str">
            <v>..</v>
          </cell>
          <cell r="I817" t="str">
            <v xml:space="preserve"> </v>
          </cell>
        </row>
        <row r="818">
          <cell r="A818" t="str">
            <v xml:space="preserve">  39. NOT SPECIFIED</v>
          </cell>
          <cell r="B818" t="str">
            <v>..</v>
          </cell>
          <cell r="C818" t="str">
            <v xml:space="preserve"> </v>
          </cell>
          <cell r="D818" t="str">
            <v>..</v>
          </cell>
          <cell r="E818" t="str">
            <v xml:space="preserve"> </v>
          </cell>
          <cell r="F818" t="str">
            <v>..</v>
          </cell>
          <cell r="G818" t="str">
            <v xml:space="preserve"> </v>
          </cell>
          <cell r="H818" t="str">
            <v>..</v>
          </cell>
          <cell r="I818" t="str">
            <v xml:space="preserve"> </v>
          </cell>
        </row>
        <row r="819">
          <cell r="A819" t="str">
            <v xml:space="preserve">  40. TOTAL R&amp;D PERSONNEL - FEMALES</v>
          </cell>
          <cell r="B819" t="str">
            <v>..</v>
          </cell>
          <cell r="C819" t="str">
            <v xml:space="preserve"> </v>
          </cell>
          <cell r="D819" t="str">
            <v>..</v>
          </cell>
          <cell r="E819" t="str">
            <v xml:space="preserve"> </v>
          </cell>
          <cell r="F819" t="str">
            <v>..</v>
          </cell>
          <cell r="G819" t="str">
            <v xml:space="preserve"> </v>
          </cell>
          <cell r="H819" t="str">
            <v>..</v>
          </cell>
          <cell r="I819" t="str">
            <v xml:space="preserve"> </v>
          </cell>
        </row>
        <row r="820">
          <cell r="A820" t="str">
            <v>-</v>
          </cell>
          <cell r="B820" t="str">
            <v>-</v>
          </cell>
          <cell r="C820" t="str">
            <v>-</v>
          </cell>
          <cell r="D820" t="str">
            <v>-</v>
          </cell>
          <cell r="E820" t="str">
            <v>-</v>
          </cell>
          <cell r="F820" t="str">
            <v>-</v>
          </cell>
          <cell r="G820" t="str">
            <v>-</v>
          </cell>
          <cell r="H820" t="str">
            <v>-</v>
          </cell>
          <cell r="I820" t="str">
            <v>-</v>
          </cell>
        </row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>
        <row r="8">
          <cell r="A8" t="str">
            <v>TABLE M. 1</v>
          </cell>
          <cell r="B8" t="str">
            <v xml:space="preserve"> </v>
          </cell>
          <cell r="C8" t="str">
            <v xml:space="preserve"> </v>
          </cell>
          <cell r="D8" t="str">
            <v>COUNTRY : NORWAY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  <cell r="N8" t="str">
            <v xml:space="preserve"> </v>
          </cell>
          <cell r="O8" t="str">
            <v xml:space="preserve"> 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 xml:space="preserve"> </v>
          </cell>
          <cell r="E9" t="str">
            <v xml:space="preserve"> </v>
          </cell>
          <cell r="F9" t="str">
            <v xml:space="preserve"> </v>
          </cell>
          <cell r="G9" t="str">
            <v xml:space="preserve"> </v>
          </cell>
          <cell r="H9" t="str">
            <v xml:space="preserve"> </v>
          </cell>
          <cell r="I9" t="str">
            <v xml:space="preserve"> </v>
          </cell>
          <cell r="J9" t="str">
            <v xml:space="preserve"> </v>
          </cell>
          <cell r="K9" t="str">
            <v xml:space="preserve"> </v>
          </cell>
          <cell r="L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</row>
        <row r="10">
          <cell r="A10" t="str">
            <v>GROSS DOMESTIC EXPENDITURE ON R&amp;D (GERD)</v>
          </cell>
          <cell r="B10" t="str">
            <v xml:space="preserve"> 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</row>
        <row r="11">
          <cell r="A11" t="str">
            <v>BY SECTOR OF PERFORMANCE AND SOURCE OF FUNDS</v>
          </cell>
          <cell r="D11" t="str">
            <v xml:space="preserve"> </v>
          </cell>
          <cell r="E11" t="str">
            <v xml:space="preserve"> </v>
          </cell>
          <cell r="F11" t="str">
            <v xml:space="preserve"> </v>
          </cell>
          <cell r="G11" t="str">
            <v xml:space="preserve"> </v>
          </cell>
          <cell r="H11" t="str">
            <v xml:space="preserve"> 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</row>
        <row r="13">
          <cell r="A13" t="str">
            <v>UNIT: Million national currency</v>
          </cell>
          <cell r="B13" t="str">
            <v xml:space="preserve"> </v>
          </cell>
          <cell r="C13" t="str">
            <v xml:space="preserve"> </v>
          </cell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</row>
        <row r="14">
          <cell r="A14" t="str">
            <v xml:space="preserve"> </v>
          </cell>
          <cell r="B14" t="str">
            <v xml:space="preserve"> </v>
          </cell>
          <cell r="C14" t="str">
            <v xml:space="preserve"> </v>
          </cell>
          <cell r="D14" t="str">
            <v xml:space="preserve"> </v>
          </cell>
          <cell r="E14" t="str">
            <v xml:space="preserve"> </v>
          </cell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 t="str">
            <v xml:space="preserve"> </v>
          </cell>
          <cell r="B16" t="str">
            <v>1995</v>
          </cell>
          <cell r="C16" t="str">
            <v xml:space="preserve"> </v>
          </cell>
          <cell r="D16" t="str">
            <v>1996</v>
          </cell>
          <cell r="E16" t="str">
            <v xml:space="preserve"> </v>
          </cell>
          <cell r="F16" t="str">
            <v>1997</v>
          </cell>
          <cell r="G16" t="str">
            <v xml:space="preserve"> </v>
          </cell>
          <cell r="H16" t="str">
            <v>1998</v>
          </cell>
          <cell r="I16" t="str">
            <v xml:space="preserve"> </v>
          </cell>
          <cell r="J16" t="str">
            <v>1999</v>
          </cell>
          <cell r="K16" t="str">
            <v xml:space="preserve"> </v>
          </cell>
          <cell r="L16" t="str">
            <v>2000</v>
          </cell>
          <cell r="M16" t="str">
            <v xml:space="preserve"> </v>
          </cell>
          <cell r="N16" t="str">
            <v>2001</v>
          </cell>
          <cell r="O16" t="str">
            <v xml:space="preserve"> 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 t="str">
            <v>BUSINESS ENTERPRISE SECTOR</v>
          </cell>
          <cell r="B18" t="str">
            <v xml:space="preserve"> </v>
          </cell>
          <cell r="C18" t="str">
            <v xml:space="preserve"> </v>
          </cell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</row>
        <row r="19">
          <cell r="A19" t="str">
            <v xml:space="preserve">  SOURCE OF FUNDS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</row>
        <row r="20">
          <cell r="A20" t="str">
            <v>*  1. BUSINESS ENTERPRISE</v>
          </cell>
          <cell r="B20">
            <v>7441.5</v>
          </cell>
          <cell r="C20" t="str">
            <v>A</v>
          </cell>
          <cell r="D20" t="str">
            <v>..</v>
          </cell>
          <cell r="E20" t="str">
            <v xml:space="preserve"> </v>
          </cell>
          <cell r="F20">
            <v>8427.4</v>
          </cell>
          <cell r="G20" t="str">
            <v xml:space="preserve"> </v>
          </cell>
          <cell r="H20" t="str">
            <v>..</v>
          </cell>
          <cell r="I20" t="str">
            <v xml:space="preserve"> </v>
          </cell>
          <cell r="J20">
            <v>9831.7999999999993</v>
          </cell>
          <cell r="K20" t="str">
            <v xml:space="preserve"> </v>
          </cell>
          <cell r="L20" t="str">
            <v>..</v>
          </cell>
          <cell r="M20" t="str">
            <v xml:space="preserve"> </v>
          </cell>
          <cell r="N20" t="str">
            <v>..</v>
          </cell>
          <cell r="O20" t="str">
            <v xml:space="preserve"> </v>
          </cell>
        </row>
        <row r="21">
          <cell r="A21" t="str">
            <v>*  2. DIRECT GOVERNMENT</v>
          </cell>
          <cell r="B21">
            <v>1073</v>
          </cell>
          <cell r="C21" t="str">
            <v>A</v>
          </cell>
          <cell r="D21" t="str">
            <v>..</v>
          </cell>
          <cell r="E21" t="str">
            <v xml:space="preserve"> </v>
          </cell>
          <cell r="F21">
            <v>1135.3</v>
          </cell>
          <cell r="G21" t="str">
            <v xml:space="preserve"> </v>
          </cell>
          <cell r="H21" t="str">
            <v>..</v>
          </cell>
          <cell r="I21" t="str">
            <v xml:space="preserve"> </v>
          </cell>
          <cell r="J21">
            <v>1102.3</v>
          </cell>
          <cell r="K21" t="str">
            <v xml:space="preserve"> </v>
          </cell>
          <cell r="L21" t="str">
            <v>..</v>
          </cell>
          <cell r="M21" t="str">
            <v xml:space="preserve"> </v>
          </cell>
          <cell r="N21" t="str">
            <v>..</v>
          </cell>
          <cell r="O21" t="str">
            <v xml:space="preserve"> </v>
          </cell>
        </row>
        <row r="22">
          <cell r="A22" t="str">
            <v>*  3. HIGHER EDUCATION</v>
          </cell>
          <cell r="B22">
            <v>0</v>
          </cell>
          <cell r="C22" t="str">
            <v xml:space="preserve"> </v>
          </cell>
          <cell r="D22" t="str">
            <v>..</v>
          </cell>
          <cell r="E22" t="str">
            <v xml:space="preserve"> </v>
          </cell>
          <cell r="F22">
            <v>0</v>
          </cell>
          <cell r="G22" t="str">
            <v xml:space="preserve"> </v>
          </cell>
          <cell r="H22" t="str">
            <v>..</v>
          </cell>
          <cell r="I22" t="str">
            <v xml:space="preserve"> </v>
          </cell>
          <cell r="J22">
            <v>0</v>
          </cell>
          <cell r="K22" t="str">
            <v xml:space="preserve"> </v>
          </cell>
          <cell r="L22" t="str">
            <v>..</v>
          </cell>
          <cell r="M22" t="str">
            <v xml:space="preserve"> </v>
          </cell>
          <cell r="N22" t="str">
            <v>..</v>
          </cell>
          <cell r="O22" t="str">
            <v xml:space="preserve"> </v>
          </cell>
        </row>
        <row r="23">
          <cell r="A23" t="str">
            <v>*  4. PRIVATE NON-PROFIT</v>
          </cell>
          <cell r="B23">
            <v>5.0999999999999996</v>
          </cell>
          <cell r="C23" t="str">
            <v>A</v>
          </cell>
          <cell r="D23" t="str">
            <v>..</v>
          </cell>
          <cell r="E23" t="str">
            <v xml:space="preserve"> </v>
          </cell>
          <cell r="F23">
            <v>0</v>
          </cell>
          <cell r="G23" t="str">
            <v xml:space="preserve"> </v>
          </cell>
          <cell r="H23" t="str">
            <v>..</v>
          </cell>
          <cell r="I23" t="str">
            <v xml:space="preserve"> </v>
          </cell>
          <cell r="J23">
            <v>0</v>
          </cell>
          <cell r="K23" t="str">
            <v xml:space="preserve"> </v>
          </cell>
          <cell r="L23" t="str">
            <v>..</v>
          </cell>
          <cell r="M23" t="str">
            <v xml:space="preserve"> </v>
          </cell>
          <cell r="N23" t="str">
            <v>..</v>
          </cell>
          <cell r="O23" t="str">
            <v xml:space="preserve"> </v>
          </cell>
        </row>
        <row r="24">
          <cell r="A24" t="str">
            <v>*  5. FUNDS FROM ABROAD</v>
          </cell>
          <cell r="B24">
            <v>501.6</v>
          </cell>
          <cell r="C24" t="str">
            <v>A</v>
          </cell>
          <cell r="D24" t="str">
            <v>..</v>
          </cell>
          <cell r="E24" t="str">
            <v xml:space="preserve"> </v>
          </cell>
          <cell r="F24">
            <v>789.1</v>
          </cell>
          <cell r="G24" t="str">
            <v xml:space="preserve"> </v>
          </cell>
          <cell r="H24" t="str">
            <v>..</v>
          </cell>
          <cell r="I24" t="str">
            <v xml:space="preserve"> </v>
          </cell>
          <cell r="J24">
            <v>435.4</v>
          </cell>
          <cell r="K24" t="str">
            <v xml:space="preserve"> </v>
          </cell>
          <cell r="L24" t="str">
            <v>..</v>
          </cell>
          <cell r="M24" t="str">
            <v xml:space="preserve"> </v>
          </cell>
          <cell r="N24" t="str">
            <v>..</v>
          </cell>
          <cell r="O24" t="str">
            <v xml:space="preserve"> </v>
          </cell>
        </row>
        <row r="25">
          <cell r="A25" t="str">
            <v>*  6. TOTAL BERD</v>
          </cell>
          <cell r="B25">
            <v>9021.2000000000007</v>
          </cell>
          <cell r="C25" t="str">
            <v>A</v>
          </cell>
          <cell r="D25" t="str">
            <v>..</v>
          </cell>
          <cell r="E25" t="str">
            <v xml:space="preserve"> </v>
          </cell>
          <cell r="F25">
            <v>10351.799999999999</v>
          </cell>
          <cell r="G25" t="str">
            <v xml:space="preserve"> </v>
          </cell>
          <cell r="H25" t="str">
            <v>..</v>
          </cell>
          <cell r="I25" t="str">
            <v xml:space="preserve"> </v>
          </cell>
          <cell r="J25">
            <v>11369.5</v>
          </cell>
          <cell r="K25" t="str">
            <v xml:space="preserve"> </v>
          </cell>
          <cell r="L25" t="str">
            <v>..</v>
          </cell>
          <cell r="M25" t="str">
            <v xml:space="preserve"> </v>
          </cell>
          <cell r="N25" t="str">
            <v>..</v>
          </cell>
          <cell r="O25" t="str">
            <v xml:space="preserve"> </v>
          </cell>
        </row>
        <row r="26">
          <cell r="A26" t="str">
            <v>-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 t="str">
            <v>GOVERNMENT SECTOR</v>
          </cell>
          <cell r="B27" t="str">
            <v xml:space="preserve"> </v>
          </cell>
          <cell r="C27" t="str">
            <v xml:space="preserve"> </v>
          </cell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</row>
        <row r="28">
          <cell r="A28" t="str">
            <v xml:space="preserve">  SOURCE OF FUNDS</v>
          </cell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 xml:space="preserve">   7. BUSINESS ENTERPRISE</v>
          </cell>
          <cell r="B29">
            <v>274.5</v>
          </cell>
          <cell r="C29" t="str">
            <v xml:space="preserve"> </v>
          </cell>
          <cell r="D29" t="str">
            <v>..</v>
          </cell>
          <cell r="E29" t="str">
            <v xml:space="preserve"> </v>
          </cell>
          <cell r="F29">
            <v>301.89999999999998</v>
          </cell>
          <cell r="G29" t="str">
            <v xml:space="preserve"> </v>
          </cell>
          <cell r="H29" t="str">
            <v>..</v>
          </cell>
          <cell r="I29" t="str">
            <v xml:space="preserve"> </v>
          </cell>
          <cell r="J29">
            <v>322.8</v>
          </cell>
          <cell r="K29" t="str">
            <v xml:space="preserve"> </v>
          </cell>
          <cell r="L29" t="str">
            <v>..</v>
          </cell>
          <cell r="M29" t="str">
            <v xml:space="preserve"> </v>
          </cell>
          <cell r="N29" t="str">
            <v>..</v>
          </cell>
          <cell r="O29" t="str">
            <v xml:space="preserve"> </v>
          </cell>
        </row>
        <row r="30">
          <cell r="A30" t="str">
            <v xml:space="preserve">   8. DIRECT GOVERNMENT</v>
          </cell>
          <cell r="B30">
            <v>2222.1</v>
          </cell>
          <cell r="C30" t="str">
            <v xml:space="preserve"> </v>
          </cell>
          <cell r="D30" t="str">
            <v>..</v>
          </cell>
          <cell r="E30" t="str">
            <v xml:space="preserve"> </v>
          </cell>
          <cell r="F30">
            <v>2395.3000000000002</v>
          </cell>
          <cell r="G30" t="str">
            <v xml:space="preserve"> </v>
          </cell>
          <cell r="H30" t="str">
            <v>..</v>
          </cell>
          <cell r="I30" t="str">
            <v xml:space="preserve"> </v>
          </cell>
          <cell r="J30">
            <v>2499.5</v>
          </cell>
          <cell r="K30" t="str">
            <v xml:space="preserve"> </v>
          </cell>
          <cell r="L30" t="str">
            <v>..</v>
          </cell>
          <cell r="M30" t="str">
            <v xml:space="preserve"> </v>
          </cell>
          <cell r="N30" t="str">
            <v>..</v>
          </cell>
          <cell r="O30" t="str">
            <v xml:space="preserve"> </v>
          </cell>
        </row>
        <row r="31">
          <cell r="A31" t="str">
            <v xml:space="preserve">   9. HIGHER EDUCATION</v>
          </cell>
          <cell r="B31">
            <v>0</v>
          </cell>
          <cell r="C31" t="str">
            <v xml:space="preserve"> </v>
          </cell>
          <cell r="D31" t="str">
            <v>..</v>
          </cell>
          <cell r="E31" t="str">
            <v xml:space="preserve"> </v>
          </cell>
          <cell r="F31">
            <v>0</v>
          </cell>
          <cell r="G31" t="str">
            <v xml:space="preserve"> </v>
          </cell>
          <cell r="H31" t="str">
            <v>..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L31" t="str">
            <v>..</v>
          </cell>
          <cell r="M31" t="str">
            <v xml:space="preserve"> </v>
          </cell>
          <cell r="N31" t="str">
            <v>..</v>
          </cell>
          <cell r="O31" t="str">
            <v xml:space="preserve"> </v>
          </cell>
        </row>
        <row r="32">
          <cell r="A32" t="str">
            <v xml:space="preserve">  10. PRIVATE NON-PROFIT</v>
          </cell>
          <cell r="B32">
            <v>33</v>
          </cell>
          <cell r="C32" t="str">
            <v xml:space="preserve"> </v>
          </cell>
          <cell r="D32" t="str">
            <v>..</v>
          </cell>
          <cell r="E32" t="str">
            <v xml:space="preserve"> </v>
          </cell>
          <cell r="F32">
            <v>35.4</v>
          </cell>
          <cell r="G32" t="str">
            <v xml:space="preserve"> </v>
          </cell>
          <cell r="H32" t="str">
            <v>..</v>
          </cell>
          <cell r="I32" t="str">
            <v xml:space="preserve"> </v>
          </cell>
          <cell r="J32">
            <v>7.4</v>
          </cell>
          <cell r="K32" t="str">
            <v xml:space="preserve"> </v>
          </cell>
          <cell r="L32" t="str">
            <v>..</v>
          </cell>
          <cell r="M32" t="str">
            <v xml:space="preserve"> </v>
          </cell>
          <cell r="N32" t="str">
            <v>..</v>
          </cell>
          <cell r="O32" t="str">
            <v xml:space="preserve"> </v>
          </cell>
        </row>
        <row r="33">
          <cell r="A33" t="str">
            <v xml:space="preserve">  11. FUNDS FROM ABROAD</v>
          </cell>
          <cell r="B33">
            <v>217.7</v>
          </cell>
          <cell r="C33" t="str">
            <v xml:space="preserve"> </v>
          </cell>
          <cell r="D33" t="str">
            <v>..</v>
          </cell>
          <cell r="E33" t="str">
            <v xml:space="preserve"> </v>
          </cell>
          <cell r="F33">
            <v>257</v>
          </cell>
          <cell r="G33" t="str">
            <v xml:space="preserve"> </v>
          </cell>
          <cell r="H33" t="str">
            <v>..</v>
          </cell>
          <cell r="I33" t="str">
            <v xml:space="preserve"> </v>
          </cell>
          <cell r="J33">
            <v>300.10000000000002</v>
          </cell>
          <cell r="K33" t="str">
            <v xml:space="preserve"> </v>
          </cell>
          <cell r="L33" t="str">
            <v>..</v>
          </cell>
          <cell r="M33" t="str">
            <v xml:space="preserve"> </v>
          </cell>
          <cell r="N33" t="str">
            <v>..</v>
          </cell>
          <cell r="O33" t="str">
            <v xml:space="preserve"> </v>
          </cell>
        </row>
        <row r="34">
          <cell r="A34" t="str">
            <v>* 12. TOTAL GOVERD</v>
          </cell>
          <cell r="B34">
            <v>2747.3</v>
          </cell>
          <cell r="C34" t="str">
            <v xml:space="preserve"> </v>
          </cell>
          <cell r="D34" t="str">
            <v>..</v>
          </cell>
          <cell r="E34" t="str">
            <v xml:space="preserve"> </v>
          </cell>
          <cell r="F34">
            <v>2989.6</v>
          </cell>
          <cell r="G34" t="str">
            <v xml:space="preserve"> </v>
          </cell>
          <cell r="H34" t="str">
            <v>..</v>
          </cell>
          <cell r="I34" t="str">
            <v xml:space="preserve"> </v>
          </cell>
          <cell r="J34">
            <v>3129.8</v>
          </cell>
          <cell r="K34" t="str">
            <v xml:space="preserve"> </v>
          </cell>
          <cell r="L34" t="str">
            <v>..</v>
          </cell>
          <cell r="M34" t="str">
            <v xml:space="preserve"> </v>
          </cell>
          <cell r="N34" t="str">
            <v>..</v>
          </cell>
          <cell r="O34" t="str">
            <v xml:space="preserve"> </v>
          </cell>
        </row>
        <row r="35">
          <cell r="A35" t="str">
            <v>-</v>
          </cell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</row>
        <row r="36">
          <cell r="A36" t="str">
            <v>HIGHER EDUCATION SECTOR</v>
          </cell>
          <cell r="B36" t="str">
            <v xml:space="preserve"> </v>
          </cell>
          <cell r="C36" t="str">
            <v xml:space="preserve"> </v>
          </cell>
          <cell r="D36" t="str">
            <v xml:space="preserve"> </v>
          </cell>
          <cell r="E36" t="str">
            <v xml:space="preserve"> 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</row>
        <row r="37">
          <cell r="A37" t="str">
            <v xml:space="preserve">  SOURCE OF FUNDS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 t="str">
            <v xml:space="preserve"> </v>
          </cell>
        </row>
        <row r="38">
          <cell r="A38" t="str">
            <v xml:space="preserve">  13. BUSINESS ENTERPRISE</v>
          </cell>
          <cell r="B38">
            <v>219.8</v>
          </cell>
          <cell r="C38" t="str">
            <v xml:space="preserve"> </v>
          </cell>
          <cell r="D38" t="str">
            <v>..</v>
          </cell>
          <cell r="E38" t="str">
            <v xml:space="preserve"> </v>
          </cell>
          <cell r="F38">
            <v>254.3</v>
          </cell>
          <cell r="G38" t="str">
            <v xml:space="preserve"> </v>
          </cell>
          <cell r="H38" t="str">
            <v>..</v>
          </cell>
          <cell r="I38" t="str">
            <v xml:space="preserve"> </v>
          </cell>
          <cell r="J38">
            <v>295.60000000000002</v>
          </cell>
          <cell r="K38" t="str">
            <v xml:space="preserve"> </v>
          </cell>
          <cell r="L38" t="str">
            <v>..</v>
          </cell>
          <cell r="M38" t="str">
            <v xml:space="preserve"> </v>
          </cell>
          <cell r="N38" t="str">
            <v>..</v>
          </cell>
          <cell r="O38" t="str">
            <v xml:space="preserve"> </v>
          </cell>
        </row>
        <row r="39">
          <cell r="A39" t="str">
            <v xml:space="preserve">  14.   DIRECT GOVERNMENT</v>
          </cell>
          <cell r="B39">
            <v>807.5</v>
          </cell>
          <cell r="C39" t="str">
            <v xml:space="preserve"> </v>
          </cell>
          <cell r="D39" t="str">
            <v>..</v>
          </cell>
          <cell r="E39" t="str">
            <v xml:space="preserve"> </v>
          </cell>
          <cell r="F39">
            <v>967.7</v>
          </cell>
          <cell r="G39" t="str">
            <v xml:space="preserve"> </v>
          </cell>
          <cell r="H39" t="str">
            <v>..</v>
          </cell>
          <cell r="I39" t="str">
            <v xml:space="preserve"> </v>
          </cell>
          <cell r="J39">
            <v>1053.7</v>
          </cell>
          <cell r="K39" t="str">
            <v xml:space="preserve"> </v>
          </cell>
          <cell r="L39" t="str">
            <v>..</v>
          </cell>
          <cell r="M39" t="str">
            <v xml:space="preserve"> </v>
          </cell>
          <cell r="N39" t="str">
            <v>..</v>
          </cell>
          <cell r="O39" t="str">
            <v xml:space="preserve"> </v>
          </cell>
        </row>
        <row r="40">
          <cell r="A40" t="str">
            <v xml:space="preserve">  15.   GENERAL UNIVERSITY FUNDS</v>
          </cell>
          <cell r="B40">
            <v>2894.7</v>
          </cell>
          <cell r="C40" t="str">
            <v xml:space="preserve"> </v>
          </cell>
          <cell r="D40" t="str">
            <v>..</v>
          </cell>
          <cell r="E40" t="str">
            <v xml:space="preserve"> </v>
          </cell>
          <cell r="F40">
            <v>3305.7</v>
          </cell>
          <cell r="G40" t="str">
            <v xml:space="preserve"> </v>
          </cell>
          <cell r="H40" t="str">
            <v>..</v>
          </cell>
          <cell r="I40" t="str">
            <v xml:space="preserve"> </v>
          </cell>
          <cell r="J40">
            <v>3989.1</v>
          </cell>
          <cell r="K40" t="str">
            <v xml:space="preserve"> </v>
          </cell>
          <cell r="L40" t="str">
            <v>..</v>
          </cell>
          <cell r="M40" t="str">
            <v xml:space="preserve"> </v>
          </cell>
          <cell r="N40" t="str">
            <v>..</v>
          </cell>
          <cell r="O40" t="str">
            <v xml:space="preserve"> </v>
          </cell>
        </row>
        <row r="41">
          <cell r="A41" t="str">
            <v xml:space="preserve">  16. SUB-TOTAL GOVERNMENT</v>
          </cell>
          <cell r="B41">
            <v>3702.2</v>
          </cell>
          <cell r="C41" t="str">
            <v xml:space="preserve"> </v>
          </cell>
          <cell r="D41" t="str">
            <v>..</v>
          </cell>
          <cell r="E41" t="str">
            <v xml:space="preserve"> </v>
          </cell>
          <cell r="F41">
            <v>4273.3999999999996</v>
          </cell>
          <cell r="G41" t="str">
            <v xml:space="preserve"> </v>
          </cell>
          <cell r="H41" t="str">
            <v>..</v>
          </cell>
          <cell r="I41" t="str">
            <v xml:space="preserve"> </v>
          </cell>
          <cell r="J41">
            <v>5042.8</v>
          </cell>
          <cell r="K41" t="str">
            <v xml:space="preserve"> </v>
          </cell>
          <cell r="L41" t="str">
            <v>..</v>
          </cell>
          <cell r="M41" t="str">
            <v xml:space="preserve"> </v>
          </cell>
          <cell r="N41" t="str">
            <v>..</v>
          </cell>
          <cell r="O41" t="str">
            <v xml:space="preserve"> </v>
          </cell>
        </row>
        <row r="42">
          <cell r="A42" t="str">
            <v xml:space="preserve">  17. HIGHER EDUCATION</v>
          </cell>
          <cell r="B42">
            <v>42</v>
          </cell>
          <cell r="C42" t="str">
            <v xml:space="preserve"> </v>
          </cell>
          <cell r="D42" t="str">
            <v>..</v>
          </cell>
          <cell r="E42" t="str">
            <v xml:space="preserve"> </v>
          </cell>
          <cell r="F42">
            <v>60.1</v>
          </cell>
          <cell r="G42" t="str">
            <v xml:space="preserve"> </v>
          </cell>
          <cell r="H42" t="str">
            <v>..</v>
          </cell>
          <cell r="I42" t="str">
            <v xml:space="preserve"> </v>
          </cell>
          <cell r="J42">
            <v>121.9</v>
          </cell>
          <cell r="K42" t="str">
            <v xml:space="preserve"> </v>
          </cell>
          <cell r="L42" t="str">
            <v>..</v>
          </cell>
          <cell r="M42" t="str">
            <v xml:space="preserve"> </v>
          </cell>
          <cell r="N42" t="str">
            <v>..</v>
          </cell>
          <cell r="O42" t="str">
            <v xml:space="preserve"> </v>
          </cell>
        </row>
        <row r="43">
          <cell r="A43" t="str">
            <v xml:space="preserve">  18. PRIVATE NON-PROFIT</v>
          </cell>
          <cell r="B43">
            <v>110.6</v>
          </cell>
          <cell r="C43" t="str">
            <v xml:space="preserve"> </v>
          </cell>
          <cell r="D43" t="str">
            <v>..</v>
          </cell>
          <cell r="E43" t="str">
            <v xml:space="preserve"> </v>
          </cell>
          <cell r="F43">
            <v>129.19999999999999</v>
          </cell>
          <cell r="G43" t="str">
            <v xml:space="preserve"> </v>
          </cell>
          <cell r="H43" t="str">
            <v>..</v>
          </cell>
          <cell r="I43" t="str">
            <v xml:space="preserve"> </v>
          </cell>
          <cell r="J43">
            <v>191</v>
          </cell>
          <cell r="K43" t="str">
            <v xml:space="preserve"> </v>
          </cell>
          <cell r="L43" t="str">
            <v>..</v>
          </cell>
          <cell r="M43" t="str">
            <v xml:space="preserve"> </v>
          </cell>
          <cell r="N43" t="str">
            <v>..</v>
          </cell>
          <cell r="O43" t="str">
            <v xml:space="preserve"> </v>
          </cell>
        </row>
        <row r="44">
          <cell r="A44" t="str">
            <v xml:space="preserve">  19. FUNDS FROM ABROAD</v>
          </cell>
          <cell r="B44">
            <v>64.5</v>
          </cell>
          <cell r="C44" t="str">
            <v xml:space="preserve"> </v>
          </cell>
          <cell r="D44" t="str">
            <v>..</v>
          </cell>
          <cell r="E44" t="str">
            <v xml:space="preserve"> </v>
          </cell>
          <cell r="F44">
            <v>128.80000000000001</v>
          </cell>
          <cell r="G44" t="str">
            <v xml:space="preserve"> </v>
          </cell>
          <cell r="H44" t="str">
            <v>..</v>
          </cell>
          <cell r="I44" t="str">
            <v xml:space="preserve"> </v>
          </cell>
          <cell r="J44">
            <v>168.1</v>
          </cell>
          <cell r="K44" t="str">
            <v xml:space="preserve"> </v>
          </cell>
          <cell r="L44" t="str">
            <v>..</v>
          </cell>
          <cell r="M44" t="str">
            <v xml:space="preserve"> </v>
          </cell>
          <cell r="N44" t="str">
            <v>..</v>
          </cell>
          <cell r="O44" t="str">
            <v xml:space="preserve"> </v>
          </cell>
        </row>
        <row r="45">
          <cell r="A45" t="str">
            <v>* 20. TOTAL HERD</v>
          </cell>
          <cell r="B45">
            <v>4139.1000000000004</v>
          </cell>
          <cell r="C45" t="str">
            <v xml:space="preserve"> </v>
          </cell>
          <cell r="D45" t="str">
            <v>..</v>
          </cell>
          <cell r="E45" t="str">
            <v xml:space="preserve"> </v>
          </cell>
          <cell r="F45">
            <v>4845.8</v>
          </cell>
          <cell r="G45" t="str">
            <v xml:space="preserve"> </v>
          </cell>
          <cell r="H45" t="str">
            <v>..</v>
          </cell>
          <cell r="I45" t="str">
            <v xml:space="preserve"> </v>
          </cell>
          <cell r="J45">
            <v>5819.4</v>
          </cell>
          <cell r="K45" t="str">
            <v xml:space="preserve"> </v>
          </cell>
          <cell r="L45" t="str">
            <v>..</v>
          </cell>
          <cell r="M45" t="str">
            <v xml:space="preserve"> </v>
          </cell>
          <cell r="N45" t="str">
            <v>..</v>
          </cell>
          <cell r="O45" t="str">
            <v xml:space="preserve"> </v>
          </cell>
        </row>
        <row r="46">
          <cell r="A46" t="str">
            <v>-</v>
          </cell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</row>
        <row r="47">
          <cell r="A47" t="str">
            <v>PRIVATE NON-PROFIT SECTOR</v>
          </cell>
          <cell r="B47" t="str">
            <v xml:space="preserve"> </v>
          </cell>
          <cell r="C47" t="str">
            <v xml:space="preserve"> 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</row>
        <row r="48">
          <cell r="A48" t="str">
            <v xml:space="preserve">  SOURCE OF FUNDS</v>
          </cell>
          <cell r="B48" t="str">
            <v xml:space="preserve"> </v>
          </cell>
          <cell r="C48" t="str">
            <v xml:space="preserve"> 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</row>
        <row r="49">
          <cell r="A49" t="str">
            <v xml:space="preserve">  21. BUSINESS ENTERPRISE</v>
          </cell>
          <cell r="B49" t="str">
            <v>..</v>
          </cell>
          <cell r="C49" t="str">
            <v xml:space="preserve"> </v>
          </cell>
          <cell r="D49" t="str">
            <v>..</v>
          </cell>
          <cell r="E49" t="str">
            <v xml:space="preserve"> </v>
          </cell>
          <cell r="F49" t="str">
            <v>..</v>
          </cell>
          <cell r="G49" t="str">
            <v xml:space="preserve"> </v>
          </cell>
          <cell r="H49" t="str">
            <v>..</v>
          </cell>
          <cell r="I49" t="str">
            <v xml:space="preserve"> </v>
          </cell>
          <cell r="J49" t="str">
            <v>..</v>
          </cell>
          <cell r="K49" t="str">
            <v xml:space="preserve"> </v>
          </cell>
          <cell r="L49" t="str">
            <v>..</v>
          </cell>
          <cell r="M49" t="str">
            <v xml:space="preserve"> </v>
          </cell>
          <cell r="N49" t="str">
            <v>..</v>
          </cell>
          <cell r="O49" t="str">
            <v xml:space="preserve"> </v>
          </cell>
        </row>
        <row r="50">
          <cell r="A50" t="str">
            <v xml:space="preserve">  22. DIRECT GOVERNMENT</v>
          </cell>
          <cell r="B50" t="str">
            <v>..</v>
          </cell>
          <cell r="C50" t="str">
            <v xml:space="preserve"> </v>
          </cell>
          <cell r="D50" t="str">
            <v>..</v>
          </cell>
          <cell r="E50" t="str">
            <v xml:space="preserve"> </v>
          </cell>
          <cell r="F50" t="str">
            <v>..</v>
          </cell>
          <cell r="G50" t="str">
            <v xml:space="preserve"> </v>
          </cell>
          <cell r="H50" t="str">
            <v>..</v>
          </cell>
          <cell r="I50" t="str">
            <v xml:space="preserve"> </v>
          </cell>
          <cell r="J50" t="str">
            <v>..</v>
          </cell>
          <cell r="K50" t="str">
            <v xml:space="preserve"> </v>
          </cell>
          <cell r="L50" t="str">
            <v>..</v>
          </cell>
          <cell r="M50" t="str">
            <v xml:space="preserve"> </v>
          </cell>
          <cell r="N50" t="str">
            <v>..</v>
          </cell>
          <cell r="O50" t="str">
            <v xml:space="preserve"> </v>
          </cell>
        </row>
        <row r="51">
          <cell r="A51" t="str">
            <v xml:space="preserve">  23. HIGHER EDUCATION</v>
          </cell>
          <cell r="B51" t="str">
            <v>..</v>
          </cell>
          <cell r="C51" t="str">
            <v xml:space="preserve"> </v>
          </cell>
          <cell r="D51" t="str">
            <v>..</v>
          </cell>
          <cell r="E51" t="str">
            <v xml:space="preserve"> </v>
          </cell>
          <cell r="F51" t="str">
            <v>..</v>
          </cell>
          <cell r="G51" t="str">
            <v xml:space="preserve"> </v>
          </cell>
          <cell r="H51" t="str">
            <v>..</v>
          </cell>
          <cell r="I51" t="str">
            <v xml:space="preserve"> </v>
          </cell>
          <cell r="J51" t="str">
            <v>..</v>
          </cell>
          <cell r="K51" t="str">
            <v xml:space="preserve"> </v>
          </cell>
          <cell r="L51" t="str">
            <v>..</v>
          </cell>
          <cell r="M51" t="str">
            <v xml:space="preserve"> </v>
          </cell>
          <cell r="N51" t="str">
            <v>..</v>
          </cell>
          <cell r="O51" t="str">
            <v xml:space="preserve"> </v>
          </cell>
        </row>
        <row r="52">
          <cell r="A52" t="str">
            <v xml:space="preserve">  24. PRIVATE NON-PROFIT</v>
          </cell>
          <cell r="B52" t="str">
            <v>..</v>
          </cell>
          <cell r="C52" t="str">
            <v xml:space="preserve"> </v>
          </cell>
          <cell r="D52" t="str">
            <v>..</v>
          </cell>
          <cell r="E52" t="str">
            <v xml:space="preserve"> </v>
          </cell>
          <cell r="F52" t="str">
            <v>..</v>
          </cell>
          <cell r="G52" t="str">
            <v xml:space="preserve"> </v>
          </cell>
          <cell r="H52" t="str">
            <v>..</v>
          </cell>
          <cell r="I52" t="str">
            <v xml:space="preserve"> </v>
          </cell>
          <cell r="J52" t="str">
            <v>..</v>
          </cell>
          <cell r="K52" t="str">
            <v xml:space="preserve"> </v>
          </cell>
          <cell r="L52" t="str">
            <v>..</v>
          </cell>
          <cell r="M52" t="str">
            <v xml:space="preserve"> </v>
          </cell>
          <cell r="N52" t="str">
            <v>..</v>
          </cell>
          <cell r="O52" t="str">
            <v xml:space="preserve"> </v>
          </cell>
        </row>
        <row r="53">
          <cell r="A53" t="str">
            <v xml:space="preserve">  25. FUNDS FROM ABROAD</v>
          </cell>
          <cell r="B53" t="str">
            <v>..</v>
          </cell>
          <cell r="C53" t="str">
            <v xml:space="preserve"> </v>
          </cell>
          <cell r="D53" t="str">
            <v>..</v>
          </cell>
          <cell r="E53" t="str">
            <v xml:space="preserve"> </v>
          </cell>
          <cell r="F53" t="str">
            <v>..</v>
          </cell>
          <cell r="G53" t="str">
            <v xml:space="preserve"> </v>
          </cell>
          <cell r="H53" t="str">
            <v>..</v>
          </cell>
          <cell r="I53" t="str">
            <v xml:space="preserve"> </v>
          </cell>
          <cell r="J53" t="str">
            <v>..</v>
          </cell>
          <cell r="K53" t="str">
            <v xml:space="preserve"> </v>
          </cell>
          <cell r="L53" t="str">
            <v>..</v>
          </cell>
          <cell r="M53" t="str">
            <v xml:space="preserve"> </v>
          </cell>
          <cell r="N53" t="str">
            <v>..</v>
          </cell>
          <cell r="O53" t="str">
            <v xml:space="preserve"> </v>
          </cell>
        </row>
        <row r="54">
          <cell r="A54" t="str">
            <v>* 26. TOTAL</v>
          </cell>
          <cell r="B54" t="str">
            <v>..</v>
          </cell>
          <cell r="C54" t="str">
            <v xml:space="preserve"> </v>
          </cell>
          <cell r="D54" t="str">
            <v>..</v>
          </cell>
          <cell r="E54" t="str">
            <v xml:space="preserve"> </v>
          </cell>
          <cell r="F54" t="str">
            <v>..</v>
          </cell>
          <cell r="G54" t="str">
            <v xml:space="preserve"> </v>
          </cell>
          <cell r="H54" t="str">
            <v>..</v>
          </cell>
          <cell r="I54" t="str">
            <v xml:space="preserve"> </v>
          </cell>
          <cell r="J54" t="str">
            <v>..</v>
          </cell>
          <cell r="K54" t="str">
            <v xml:space="preserve"> </v>
          </cell>
          <cell r="L54" t="str">
            <v>..</v>
          </cell>
          <cell r="M54" t="str">
            <v xml:space="preserve"> </v>
          </cell>
          <cell r="N54" t="str">
            <v>..</v>
          </cell>
          <cell r="O54" t="str">
            <v xml:space="preserve"> </v>
          </cell>
        </row>
        <row r="55">
          <cell r="A55" t="str">
            <v>-</v>
          </cell>
          <cell r="B55" t="str">
            <v>-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</row>
        <row r="56">
          <cell r="A56" t="str">
            <v>GERD</v>
          </cell>
          <cell r="B56" t="str">
            <v xml:space="preserve"> </v>
          </cell>
          <cell r="C56" t="str">
            <v xml:space="preserve"> </v>
          </cell>
          <cell r="D56" t="str">
            <v xml:space="preserve"> 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</row>
        <row r="57">
          <cell r="A57" t="str">
            <v xml:space="preserve">  SOURCE OF FUNDS</v>
          </cell>
          <cell r="B57" t="str">
            <v xml:space="preserve"> </v>
          </cell>
          <cell r="C57" t="str">
            <v xml:space="preserve"> </v>
          </cell>
          <cell r="D57" t="str">
            <v xml:space="preserve"> 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 t="str">
            <v xml:space="preserve"> </v>
          </cell>
          <cell r="N57" t="str">
            <v xml:space="preserve"> </v>
          </cell>
          <cell r="O57" t="str">
            <v xml:space="preserve"> </v>
          </cell>
        </row>
        <row r="58">
          <cell r="A58" t="str">
            <v>* 27. BUSINESS ENTERPRISE</v>
          </cell>
          <cell r="B58">
            <v>7935.8</v>
          </cell>
          <cell r="C58" t="str">
            <v>A</v>
          </cell>
          <cell r="D58" t="str">
            <v>..</v>
          </cell>
          <cell r="E58" t="str">
            <v xml:space="preserve"> </v>
          </cell>
          <cell r="F58">
            <v>8983.6</v>
          </cell>
          <cell r="G58" t="str">
            <v xml:space="preserve"> </v>
          </cell>
          <cell r="H58" t="str">
            <v>..</v>
          </cell>
          <cell r="I58" t="str">
            <v xml:space="preserve"> </v>
          </cell>
          <cell r="J58">
            <v>10450.200000000001</v>
          </cell>
          <cell r="K58" t="str">
            <v xml:space="preserve"> </v>
          </cell>
          <cell r="L58" t="str">
            <v>..</v>
          </cell>
          <cell r="M58" t="str">
            <v xml:space="preserve"> </v>
          </cell>
          <cell r="N58" t="str">
            <v>..</v>
          </cell>
          <cell r="O58" t="str">
            <v xml:space="preserve"> </v>
          </cell>
        </row>
        <row r="59">
          <cell r="A59" t="str">
            <v xml:space="preserve">  28.   DIRECT GOVERNMENT</v>
          </cell>
          <cell r="B59">
            <v>4102.6000000000004</v>
          </cell>
          <cell r="C59" t="str">
            <v xml:space="preserve"> </v>
          </cell>
          <cell r="D59" t="str">
            <v>..</v>
          </cell>
          <cell r="E59" t="str">
            <v xml:space="preserve"> </v>
          </cell>
          <cell r="F59">
            <v>4498.3</v>
          </cell>
          <cell r="G59" t="str">
            <v xml:space="preserve"> </v>
          </cell>
          <cell r="H59" t="str">
            <v>..</v>
          </cell>
          <cell r="I59" t="str">
            <v xml:space="preserve"> </v>
          </cell>
          <cell r="J59">
            <v>4655.5</v>
          </cell>
          <cell r="K59" t="str">
            <v xml:space="preserve"> </v>
          </cell>
          <cell r="L59" t="str">
            <v>..</v>
          </cell>
          <cell r="M59" t="str">
            <v xml:space="preserve"> </v>
          </cell>
          <cell r="N59" t="str">
            <v>..</v>
          </cell>
          <cell r="O59" t="str">
            <v xml:space="preserve"> </v>
          </cell>
        </row>
        <row r="60">
          <cell r="A60" t="str">
            <v xml:space="preserve">  29.   GENERAL UNIVERSITY FUNDS</v>
          </cell>
          <cell r="B60">
            <v>2894.7</v>
          </cell>
          <cell r="C60" t="str">
            <v xml:space="preserve"> </v>
          </cell>
          <cell r="D60" t="str">
            <v>..</v>
          </cell>
          <cell r="E60" t="str">
            <v xml:space="preserve"> </v>
          </cell>
          <cell r="F60">
            <v>3305.7</v>
          </cell>
          <cell r="G60" t="str">
            <v xml:space="preserve"> </v>
          </cell>
          <cell r="H60" t="str">
            <v>..</v>
          </cell>
          <cell r="I60" t="str">
            <v xml:space="preserve"> </v>
          </cell>
          <cell r="J60">
            <v>3989.1</v>
          </cell>
          <cell r="K60" t="str">
            <v xml:space="preserve"> </v>
          </cell>
          <cell r="L60" t="str">
            <v>..</v>
          </cell>
          <cell r="M60" t="str">
            <v xml:space="preserve"> </v>
          </cell>
          <cell r="N60" t="str">
            <v>..</v>
          </cell>
          <cell r="O60" t="str">
            <v xml:space="preserve"> </v>
          </cell>
        </row>
        <row r="61">
          <cell r="A61" t="str">
            <v>* 30. SUB-TOTAL GOVERNMENT</v>
          </cell>
          <cell r="B61">
            <v>6997.3</v>
          </cell>
          <cell r="C61" t="str">
            <v xml:space="preserve"> </v>
          </cell>
          <cell r="D61" t="str">
            <v>..</v>
          </cell>
          <cell r="E61" t="str">
            <v xml:space="preserve"> </v>
          </cell>
          <cell r="F61">
            <v>7804</v>
          </cell>
          <cell r="G61" t="str">
            <v xml:space="preserve"> </v>
          </cell>
          <cell r="H61" t="str">
            <v>..</v>
          </cell>
          <cell r="I61" t="str">
            <v xml:space="preserve"> </v>
          </cell>
          <cell r="J61">
            <v>8644.6</v>
          </cell>
          <cell r="K61" t="str">
            <v xml:space="preserve"> </v>
          </cell>
          <cell r="L61" t="str">
            <v>..</v>
          </cell>
          <cell r="M61" t="str">
            <v xml:space="preserve"> </v>
          </cell>
          <cell r="N61" t="str">
            <v>..</v>
          </cell>
          <cell r="O61" t="str">
            <v xml:space="preserve"> </v>
          </cell>
        </row>
        <row r="62">
          <cell r="A62" t="str">
            <v>* 31. HIGHER EDUCATION</v>
          </cell>
          <cell r="B62">
            <v>42</v>
          </cell>
          <cell r="C62" t="str">
            <v xml:space="preserve"> </v>
          </cell>
          <cell r="D62" t="str">
            <v>..</v>
          </cell>
          <cell r="E62" t="str">
            <v xml:space="preserve"> </v>
          </cell>
          <cell r="F62">
            <v>60.1</v>
          </cell>
          <cell r="G62" t="str">
            <v xml:space="preserve"> </v>
          </cell>
          <cell r="H62" t="str">
            <v>..</v>
          </cell>
          <cell r="I62" t="str">
            <v xml:space="preserve"> </v>
          </cell>
          <cell r="J62">
            <v>121.9</v>
          </cell>
          <cell r="K62" t="str">
            <v xml:space="preserve"> </v>
          </cell>
          <cell r="L62" t="str">
            <v>..</v>
          </cell>
          <cell r="M62" t="str">
            <v xml:space="preserve"> </v>
          </cell>
          <cell r="N62" t="str">
            <v>..</v>
          </cell>
          <cell r="O62" t="str">
            <v xml:space="preserve"> </v>
          </cell>
        </row>
        <row r="63">
          <cell r="A63" t="str">
            <v>* 32. PRIVATE NON-PROFIT</v>
          </cell>
          <cell r="B63">
            <v>148.69999999999999</v>
          </cell>
          <cell r="C63" t="str">
            <v xml:space="preserve"> </v>
          </cell>
          <cell r="D63" t="str">
            <v>..</v>
          </cell>
          <cell r="E63" t="str">
            <v xml:space="preserve"> </v>
          </cell>
          <cell r="F63">
            <v>164.6</v>
          </cell>
          <cell r="G63" t="str">
            <v xml:space="preserve"> </v>
          </cell>
          <cell r="H63" t="str">
            <v>..</v>
          </cell>
          <cell r="I63" t="str">
            <v xml:space="preserve"> </v>
          </cell>
          <cell r="J63">
            <v>198.4</v>
          </cell>
          <cell r="K63" t="str">
            <v xml:space="preserve"> </v>
          </cell>
          <cell r="L63" t="str">
            <v>..</v>
          </cell>
          <cell r="M63" t="str">
            <v xml:space="preserve"> </v>
          </cell>
          <cell r="N63" t="str">
            <v>..</v>
          </cell>
          <cell r="O63" t="str">
            <v xml:space="preserve"> </v>
          </cell>
        </row>
        <row r="64">
          <cell r="A64" t="str">
            <v>* 33. FUNDS FROM ABROAD</v>
          </cell>
          <cell r="B64">
            <v>783.8</v>
          </cell>
          <cell r="C64" t="str">
            <v xml:space="preserve"> </v>
          </cell>
          <cell r="D64" t="str">
            <v>..</v>
          </cell>
          <cell r="E64" t="str">
            <v xml:space="preserve"> </v>
          </cell>
          <cell r="F64">
            <v>1174.9000000000001</v>
          </cell>
          <cell r="G64" t="str">
            <v xml:space="preserve"> </v>
          </cell>
          <cell r="H64" t="str">
            <v>..</v>
          </cell>
          <cell r="I64" t="str">
            <v xml:space="preserve"> </v>
          </cell>
          <cell r="J64">
            <v>903.6</v>
          </cell>
          <cell r="K64" t="str">
            <v xml:space="preserve"> </v>
          </cell>
          <cell r="L64" t="str">
            <v>..</v>
          </cell>
          <cell r="M64" t="str">
            <v xml:space="preserve"> </v>
          </cell>
          <cell r="N64" t="str">
            <v>..</v>
          </cell>
          <cell r="O64" t="str">
            <v xml:space="preserve"> </v>
          </cell>
        </row>
        <row r="65">
          <cell r="A65" t="str">
            <v>* 34. TOTAL GERD</v>
          </cell>
          <cell r="B65">
            <v>15907.6</v>
          </cell>
          <cell r="C65" t="str">
            <v>A</v>
          </cell>
          <cell r="D65" t="str">
            <v>..</v>
          </cell>
          <cell r="E65" t="str">
            <v xml:space="preserve"> </v>
          </cell>
          <cell r="F65">
            <v>18187.2</v>
          </cell>
          <cell r="G65" t="str">
            <v xml:space="preserve"> </v>
          </cell>
          <cell r="H65" t="str">
            <v>..</v>
          </cell>
          <cell r="I65" t="str">
            <v xml:space="preserve"> </v>
          </cell>
          <cell r="J65">
            <v>20318.7</v>
          </cell>
          <cell r="L65" t="str">
            <v>..</v>
          </cell>
          <cell r="M65" t="str">
            <v xml:space="preserve"> </v>
          </cell>
          <cell r="N65" t="str">
            <v>..</v>
          </cell>
          <cell r="O65" t="str">
            <v xml:space="preserve"> </v>
          </cell>
        </row>
        <row r="66">
          <cell r="A66" t="str">
            <v>-</v>
          </cell>
          <cell r="B66" t="str">
            <v>-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</row>
        <row r="67">
          <cell r="A67" t="str">
            <v>* 35. OF WHICH : DEFENCE GERD</v>
          </cell>
          <cell r="B67">
            <v>617.6</v>
          </cell>
          <cell r="C67" t="str">
            <v xml:space="preserve"> </v>
          </cell>
          <cell r="D67" t="str">
            <v>..</v>
          </cell>
          <cell r="E67" t="str">
            <v xml:space="preserve"> </v>
          </cell>
          <cell r="F67">
            <v>658</v>
          </cell>
          <cell r="G67" t="str">
            <v xml:space="preserve"> </v>
          </cell>
          <cell r="H67" t="str">
            <v>..</v>
          </cell>
          <cell r="I67" t="str">
            <v xml:space="preserve"> </v>
          </cell>
          <cell r="J67">
            <v>670.9</v>
          </cell>
          <cell r="K67" t="str">
            <v xml:space="preserve"> </v>
          </cell>
          <cell r="L67" t="str">
            <v>..</v>
          </cell>
          <cell r="M67" t="str">
            <v xml:space="preserve"> </v>
          </cell>
          <cell r="N67" t="str">
            <v>..</v>
          </cell>
          <cell r="O67" t="str">
            <v xml:space="preserve"> </v>
          </cell>
        </row>
        <row r="68">
          <cell r="A68" t="str">
            <v>-</v>
          </cell>
          <cell r="B68" t="str">
            <v>-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</row>
        <row r="82">
          <cell r="A82" t="str">
            <v>TABLE M. 2</v>
          </cell>
          <cell r="B82" t="str">
            <v xml:space="preserve"> </v>
          </cell>
          <cell r="C82" t="str">
            <v xml:space="preserve"> </v>
          </cell>
          <cell r="D82" t="str">
            <v>COUNTRY : NORWAY</v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 t="str">
            <v xml:space="preserve"> </v>
          </cell>
        </row>
        <row r="83">
          <cell r="A83" t="str">
            <v xml:space="preserve"> 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 t="str">
            <v xml:space="preserve"> </v>
          </cell>
          <cell r="F83" t="str">
            <v xml:space="preserve"> </v>
          </cell>
          <cell r="G83" t="str">
            <v xml:space="preserve"> </v>
          </cell>
          <cell r="H83" t="str">
            <v xml:space="preserve"> </v>
          </cell>
          <cell r="I83" t="str">
            <v xml:space="preserve"> </v>
          </cell>
          <cell r="J83" t="str">
            <v xml:space="preserve"> </v>
          </cell>
          <cell r="K83" t="str">
            <v xml:space="preserve"> </v>
          </cell>
          <cell r="L83" t="str">
            <v xml:space="preserve"> </v>
          </cell>
          <cell r="M83" t="str">
            <v xml:space="preserve"> </v>
          </cell>
          <cell r="N83" t="str">
            <v xml:space="preserve"> </v>
          </cell>
          <cell r="O83" t="str">
            <v xml:space="preserve"> </v>
          </cell>
        </row>
        <row r="84">
          <cell r="A84" t="str">
            <v>TOTAL R&amp;D PERSONNEL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 t="str">
            <v xml:space="preserve"> </v>
          </cell>
          <cell r="F84" t="str">
            <v xml:space="preserve"> 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</row>
        <row r="85">
          <cell r="A85" t="str">
            <v>BY SECTOR OF EMPLOYMENT AND OCCUPATION</v>
          </cell>
          <cell r="B85" t="str">
            <v xml:space="preserve"> </v>
          </cell>
          <cell r="C85" t="str">
            <v xml:space="preserve"> </v>
          </cell>
          <cell r="D85" t="str">
            <v xml:space="preserve"> </v>
          </cell>
          <cell r="E85" t="str">
            <v xml:space="preserve"> </v>
          </cell>
          <cell r="F85" t="str">
            <v xml:space="preserve"> </v>
          </cell>
          <cell r="G85" t="str">
            <v xml:space="preserve"> </v>
          </cell>
          <cell r="H85" t="str">
            <v xml:space="preserve"> </v>
          </cell>
          <cell r="I85" t="str">
            <v xml:space="preserve"> </v>
          </cell>
          <cell r="J85" t="str">
            <v xml:space="preserve"> </v>
          </cell>
          <cell r="K85" t="str">
            <v xml:space="preserve"> </v>
          </cell>
          <cell r="L85" t="str">
            <v xml:space="preserve"> </v>
          </cell>
          <cell r="M85" t="str">
            <v xml:space="preserve"> </v>
          </cell>
          <cell r="N85" t="str">
            <v xml:space="preserve"> </v>
          </cell>
          <cell r="O85" t="str">
            <v xml:space="preserve"> </v>
          </cell>
        </row>
        <row r="86">
          <cell r="A86" t="str">
            <v xml:space="preserve"> </v>
          </cell>
          <cell r="B86" t="str">
            <v xml:space="preserve"> </v>
          </cell>
          <cell r="C86" t="str">
            <v xml:space="preserve"> </v>
          </cell>
          <cell r="D86" t="str">
            <v xml:space="preserve"> </v>
          </cell>
          <cell r="E86" t="str">
            <v xml:space="preserve"> </v>
          </cell>
          <cell r="F86" t="str">
            <v xml:space="preserve"> </v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 t="str">
            <v xml:space="preserve"> </v>
          </cell>
        </row>
        <row r="87">
          <cell r="A87" t="str">
            <v>UNITS: Full time equivalent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  <cell r="J87" t="str">
            <v xml:space="preserve"> </v>
          </cell>
          <cell r="K87" t="str">
            <v xml:space="preserve"> </v>
          </cell>
          <cell r="L87" t="str">
            <v xml:space="preserve"> </v>
          </cell>
          <cell r="M87" t="str">
            <v xml:space="preserve"> </v>
          </cell>
          <cell r="N87" t="str">
            <v xml:space="preserve"> </v>
          </cell>
          <cell r="O87" t="str">
            <v xml:space="preserve"> </v>
          </cell>
        </row>
        <row r="88">
          <cell r="A88" t="str">
            <v xml:space="preserve"> </v>
          </cell>
          <cell r="B88" t="str">
            <v xml:space="preserve"> </v>
          </cell>
          <cell r="C88" t="str">
            <v xml:space="preserve"> </v>
          </cell>
          <cell r="D88" t="str">
            <v xml:space="preserve"> </v>
          </cell>
          <cell r="E88" t="str">
            <v xml:space="preserve"> </v>
          </cell>
          <cell r="F88" t="str">
            <v xml:space="preserve"> 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 xml:space="preserve"> 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</row>
        <row r="89">
          <cell r="A89" t="str">
            <v>-</v>
          </cell>
          <cell r="B89" t="str">
            <v>-</v>
          </cell>
          <cell r="C89" t="str">
            <v>-</v>
          </cell>
          <cell r="D89" t="str">
            <v>-</v>
          </cell>
          <cell r="E89" t="str">
            <v>-</v>
          </cell>
          <cell r="F89" t="str">
            <v>-</v>
          </cell>
          <cell r="G89" t="str">
            <v>-</v>
          </cell>
          <cell r="H89" t="str">
            <v>-</v>
          </cell>
          <cell r="I89" t="str">
            <v>-</v>
          </cell>
          <cell r="J89" t="str">
            <v>-</v>
          </cell>
          <cell r="K89" t="str">
            <v>-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-</v>
          </cell>
        </row>
        <row r="90">
          <cell r="A90" t="str">
            <v xml:space="preserve"> </v>
          </cell>
          <cell r="B90" t="str">
            <v>1995</v>
          </cell>
          <cell r="C90" t="str">
            <v xml:space="preserve"> </v>
          </cell>
          <cell r="D90" t="str">
            <v>1996</v>
          </cell>
          <cell r="E90" t="str">
            <v xml:space="preserve"> </v>
          </cell>
          <cell r="F90" t="str">
            <v>1997</v>
          </cell>
          <cell r="G90" t="str">
            <v xml:space="preserve"> </v>
          </cell>
          <cell r="H90" t="str">
            <v>1998</v>
          </cell>
          <cell r="I90" t="str">
            <v xml:space="preserve"> </v>
          </cell>
          <cell r="J90" t="str">
            <v>1999</v>
          </cell>
          <cell r="K90" t="str">
            <v xml:space="preserve"> </v>
          </cell>
          <cell r="L90" t="str">
            <v>2000</v>
          </cell>
          <cell r="M90" t="str">
            <v xml:space="preserve"> </v>
          </cell>
          <cell r="N90" t="str">
            <v>2001</v>
          </cell>
          <cell r="O90" t="str">
            <v xml:space="preserve"> </v>
          </cell>
        </row>
        <row r="91">
          <cell r="A91" t="str">
            <v>-</v>
          </cell>
          <cell r="B91" t="str">
            <v>-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 t="str">
            <v>-</v>
          </cell>
          <cell r="I91" t="str">
            <v>-</v>
          </cell>
          <cell r="J91" t="str">
            <v>-</v>
          </cell>
          <cell r="K91" t="str">
            <v>-</v>
          </cell>
          <cell r="L91" t="str">
            <v>-</v>
          </cell>
          <cell r="M91" t="str">
            <v>-</v>
          </cell>
          <cell r="N91" t="str">
            <v>-</v>
          </cell>
          <cell r="O91" t="str">
            <v>-</v>
          </cell>
        </row>
        <row r="92">
          <cell r="A92" t="str">
            <v>BUSINESS ENTERPRISE SECTOR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 t="str">
            <v xml:space="preserve"> </v>
          </cell>
          <cell r="F92" t="str">
            <v xml:space="preserve"> </v>
          </cell>
          <cell r="G92" t="str">
            <v xml:space="preserve"> </v>
          </cell>
          <cell r="H92" t="str">
            <v xml:space="preserve"> </v>
          </cell>
          <cell r="I92" t="str">
            <v xml:space="preserve"> </v>
          </cell>
          <cell r="J92" t="str">
            <v xml:space="preserve"> </v>
          </cell>
          <cell r="K92" t="str">
            <v xml:space="preserve"> </v>
          </cell>
          <cell r="L92" t="str">
            <v xml:space="preserve"> </v>
          </cell>
          <cell r="M92" t="str">
            <v xml:space="preserve"> </v>
          </cell>
          <cell r="N92" t="str">
            <v xml:space="preserve"> </v>
          </cell>
          <cell r="O92" t="str">
            <v xml:space="preserve"> </v>
          </cell>
        </row>
        <row r="93">
          <cell r="A93" t="str">
            <v xml:space="preserve">  OCCUPATION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</row>
        <row r="94">
          <cell r="A94" t="str">
            <v>*  1. RESEARCHERS</v>
          </cell>
          <cell r="B94" t="str">
            <v>..</v>
          </cell>
          <cell r="C94" t="str">
            <v xml:space="preserve"> </v>
          </cell>
          <cell r="D94" t="str">
            <v>..</v>
          </cell>
          <cell r="E94" t="str">
            <v xml:space="preserve"> </v>
          </cell>
          <cell r="F94" t="str">
            <v>..</v>
          </cell>
          <cell r="G94" t="str">
            <v xml:space="preserve"> </v>
          </cell>
          <cell r="H94" t="str">
            <v>..</v>
          </cell>
          <cell r="I94" t="str">
            <v xml:space="preserve"> </v>
          </cell>
          <cell r="J94" t="str">
            <v>..</v>
          </cell>
          <cell r="K94" t="str">
            <v xml:space="preserve"> </v>
          </cell>
          <cell r="L94" t="str">
            <v>..</v>
          </cell>
          <cell r="M94" t="str">
            <v xml:space="preserve"> </v>
          </cell>
          <cell r="N94" t="str">
            <v>..</v>
          </cell>
          <cell r="O94" t="str">
            <v xml:space="preserve"> </v>
          </cell>
        </row>
        <row r="95">
          <cell r="A95" t="str">
            <v xml:space="preserve">   2. TECHNICIANS</v>
          </cell>
          <cell r="B95" t="str">
            <v>..</v>
          </cell>
          <cell r="C95" t="str">
            <v xml:space="preserve"> </v>
          </cell>
          <cell r="D95" t="str">
            <v>..</v>
          </cell>
          <cell r="E95" t="str">
            <v xml:space="preserve"> </v>
          </cell>
          <cell r="F95" t="str">
            <v>..</v>
          </cell>
          <cell r="G95" t="str">
            <v xml:space="preserve"> </v>
          </cell>
          <cell r="H95" t="str">
            <v>..</v>
          </cell>
          <cell r="I95" t="str">
            <v xml:space="preserve"> </v>
          </cell>
          <cell r="J95" t="str">
            <v>..</v>
          </cell>
          <cell r="K95" t="str">
            <v xml:space="preserve"> </v>
          </cell>
          <cell r="L95" t="str">
            <v>..</v>
          </cell>
          <cell r="M95" t="str">
            <v xml:space="preserve"> </v>
          </cell>
          <cell r="N95" t="str">
            <v>..</v>
          </cell>
          <cell r="O95" t="str">
            <v xml:space="preserve"> </v>
          </cell>
        </row>
        <row r="96">
          <cell r="A96" t="str">
            <v xml:space="preserve">   3. OTHER</v>
          </cell>
          <cell r="B96" t="str">
            <v>..</v>
          </cell>
          <cell r="C96" t="str">
            <v xml:space="preserve"> </v>
          </cell>
          <cell r="D96" t="str">
            <v>..</v>
          </cell>
          <cell r="E96" t="str">
            <v xml:space="preserve"> </v>
          </cell>
          <cell r="F96" t="str">
            <v>..</v>
          </cell>
          <cell r="G96" t="str">
            <v xml:space="preserve"> </v>
          </cell>
          <cell r="H96" t="str">
            <v>..</v>
          </cell>
          <cell r="I96" t="str">
            <v xml:space="preserve"> </v>
          </cell>
          <cell r="J96" t="str">
            <v>..</v>
          </cell>
          <cell r="K96" t="str">
            <v xml:space="preserve"> </v>
          </cell>
          <cell r="L96" t="str">
            <v>..</v>
          </cell>
          <cell r="M96" t="str">
            <v xml:space="preserve"> </v>
          </cell>
          <cell r="N96" t="str">
            <v>..</v>
          </cell>
          <cell r="O96" t="str">
            <v xml:space="preserve"> </v>
          </cell>
        </row>
        <row r="97">
          <cell r="A97" t="str">
            <v>*  4. TOTAL BEMP</v>
          </cell>
          <cell r="B97">
            <v>12090</v>
          </cell>
          <cell r="C97" t="str">
            <v>A</v>
          </cell>
          <cell r="D97" t="str">
            <v>..</v>
          </cell>
          <cell r="E97" t="str">
            <v xml:space="preserve"> </v>
          </cell>
          <cell r="F97">
            <v>12942</v>
          </cell>
          <cell r="G97" t="str">
            <v xml:space="preserve"> </v>
          </cell>
          <cell r="H97" t="str">
            <v>..</v>
          </cell>
          <cell r="I97" t="str">
            <v xml:space="preserve"> </v>
          </cell>
          <cell r="J97">
            <v>13308</v>
          </cell>
          <cell r="K97" t="str">
            <v xml:space="preserve"> </v>
          </cell>
          <cell r="L97" t="str">
            <v>..</v>
          </cell>
          <cell r="M97" t="str">
            <v xml:space="preserve"> </v>
          </cell>
          <cell r="N97" t="str">
            <v>..</v>
          </cell>
          <cell r="O97" t="str">
            <v xml:space="preserve"> </v>
          </cell>
        </row>
        <row r="98">
          <cell r="A98" t="str">
            <v>-</v>
          </cell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</row>
        <row r="99">
          <cell r="A99" t="str">
            <v>GOVERNMENT SECTOR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</row>
        <row r="100">
          <cell r="A100" t="str">
            <v xml:space="preserve">  OCCUPATION</v>
          </cell>
          <cell r="B100" t="str">
            <v xml:space="preserve"> </v>
          </cell>
          <cell r="C100" t="str">
            <v xml:space="preserve"> </v>
          </cell>
          <cell r="D100" t="str">
            <v xml:space="preserve"> </v>
          </cell>
          <cell r="E100" t="str">
            <v xml:space="preserve"> </v>
          </cell>
          <cell r="F100" t="str">
            <v xml:space="preserve"> </v>
          </cell>
          <cell r="G100" t="str">
            <v xml:space="preserve"> </v>
          </cell>
          <cell r="H100" t="str">
            <v xml:space="preserve"> </v>
          </cell>
          <cell r="I100" t="str">
            <v xml:space="preserve"> </v>
          </cell>
          <cell r="J100" t="str">
            <v xml:space="preserve"> 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 t="str">
            <v xml:space="preserve"> </v>
          </cell>
          <cell r="O100" t="str">
            <v xml:space="preserve"> </v>
          </cell>
        </row>
        <row r="101">
          <cell r="A101" t="str">
            <v>*  5. RESEARCHERS</v>
          </cell>
          <cell r="B101" t="str">
            <v>..</v>
          </cell>
          <cell r="C101" t="str">
            <v xml:space="preserve"> </v>
          </cell>
          <cell r="D101" t="str">
            <v>..</v>
          </cell>
          <cell r="E101" t="str">
            <v xml:space="preserve"> </v>
          </cell>
          <cell r="F101" t="str">
            <v>..</v>
          </cell>
          <cell r="G101" t="str">
            <v xml:space="preserve"> </v>
          </cell>
          <cell r="H101" t="str">
            <v>..</v>
          </cell>
          <cell r="I101" t="str">
            <v xml:space="preserve"> </v>
          </cell>
          <cell r="J101" t="str">
            <v>..</v>
          </cell>
          <cell r="K101" t="str">
            <v xml:space="preserve"> </v>
          </cell>
          <cell r="L101" t="str">
            <v>..</v>
          </cell>
          <cell r="M101" t="str">
            <v xml:space="preserve"> </v>
          </cell>
          <cell r="N101" t="str">
            <v>..</v>
          </cell>
          <cell r="O101" t="str">
            <v xml:space="preserve"> </v>
          </cell>
        </row>
        <row r="102">
          <cell r="A102" t="str">
            <v xml:space="preserve">   6. TECHNICIANS</v>
          </cell>
          <cell r="B102" t="str">
            <v>..</v>
          </cell>
          <cell r="C102" t="str">
            <v xml:space="preserve"> </v>
          </cell>
          <cell r="D102" t="str">
            <v>..</v>
          </cell>
          <cell r="E102" t="str">
            <v xml:space="preserve"> </v>
          </cell>
          <cell r="F102" t="str">
            <v>..</v>
          </cell>
          <cell r="G102" t="str">
            <v xml:space="preserve"> </v>
          </cell>
          <cell r="H102" t="str">
            <v>..</v>
          </cell>
          <cell r="I102" t="str">
            <v xml:space="preserve"> </v>
          </cell>
          <cell r="J102" t="str">
            <v>..</v>
          </cell>
          <cell r="K102" t="str">
            <v xml:space="preserve"> </v>
          </cell>
          <cell r="L102" t="str">
            <v>..</v>
          </cell>
          <cell r="M102" t="str">
            <v xml:space="preserve"> </v>
          </cell>
          <cell r="N102" t="str">
            <v>..</v>
          </cell>
          <cell r="O102" t="str">
            <v xml:space="preserve"> </v>
          </cell>
        </row>
        <row r="103">
          <cell r="A103" t="str">
            <v xml:space="preserve">   7. OTHER</v>
          </cell>
          <cell r="B103" t="str">
            <v>..</v>
          </cell>
          <cell r="C103" t="str">
            <v xml:space="preserve"> </v>
          </cell>
          <cell r="D103" t="str">
            <v>..</v>
          </cell>
          <cell r="E103" t="str">
            <v xml:space="preserve"> </v>
          </cell>
          <cell r="F103" t="str">
            <v>..</v>
          </cell>
          <cell r="G103" t="str">
            <v xml:space="preserve"> </v>
          </cell>
          <cell r="H103" t="str">
            <v>..</v>
          </cell>
          <cell r="I103" t="str">
            <v xml:space="preserve"> </v>
          </cell>
          <cell r="J103" t="str">
            <v>..</v>
          </cell>
          <cell r="K103" t="str">
            <v xml:space="preserve"> </v>
          </cell>
          <cell r="L103" t="str">
            <v>..</v>
          </cell>
          <cell r="M103" t="str">
            <v xml:space="preserve"> </v>
          </cell>
          <cell r="N103" t="str">
            <v>..</v>
          </cell>
          <cell r="O103" t="str">
            <v xml:space="preserve"> </v>
          </cell>
        </row>
        <row r="104">
          <cell r="A104" t="str">
            <v>*  8. TOTAL GOVEMP</v>
          </cell>
          <cell r="B104">
            <v>4893</v>
          </cell>
          <cell r="C104" t="str">
            <v xml:space="preserve"> </v>
          </cell>
          <cell r="D104" t="str">
            <v>..</v>
          </cell>
          <cell r="E104" t="str">
            <v xml:space="preserve"> </v>
          </cell>
          <cell r="F104">
            <v>4873</v>
          </cell>
          <cell r="G104" t="str">
            <v xml:space="preserve"> </v>
          </cell>
          <cell r="H104" t="str">
            <v>..</v>
          </cell>
          <cell r="I104" t="str">
            <v xml:space="preserve"> </v>
          </cell>
          <cell r="J104">
            <v>4779</v>
          </cell>
          <cell r="K104" t="str">
            <v xml:space="preserve"> </v>
          </cell>
          <cell r="L104" t="str">
            <v>..</v>
          </cell>
          <cell r="M104" t="str">
            <v xml:space="preserve"> </v>
          </cell>
          <cell r="N104" t="str">
            <v>..</v>
          </cell>
          <cell r="O104" t="str">
            <v xml:space="preserve"> </v>
          </cell>
        </row>
        <row r="105">
          <cell r="A105" t="str">
            <v>-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 t="str">
            <v>-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</row>
        <row r="106">
          <cell r="A106" t="str">
            <v>HIGHER EDUCATION SECTOR</v>
          </cell>
          <cell r="B106" t="str">
            <v xml:space="preserve"> </v>
          </cell>
          <cell r="C106" t="str">
            <v xml:space="preserve"> </v>
          </cell>
          <cell r="D106" t="str">
            <v xml:space="preserve"> 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</row>
        <row r="107">
          <cell r="A107" t="str">
            <v xml:space="preserve">  OCCUPATION</v>
          </cell>
          <cell r="B107" t="str">
            <v xml:space="preserve"> </v>
          </cell>
          <cell r="C107" t="str">
            <v xml:space="preserve"> </v>
          </cell>
          <cell r="D107" t="str">
            <v xml:space="preserve"> </v>
          </cell>
          <cell r="E107" t="str">
            <v xml:space="preserve"> </v>
          </cell>
          <cell r="F107" t="str">
            <v xml:space="preserve"> </v>
          </cell>
          <cell r="G107" t="str">
            <v xml:space="preserve"> </v>
          </cell>
          <cell r="H107" t="str">
            <v xml:space="preserve"> </v>
          </cell>
          <cell r="I107" t="str">
            <v xml:space="preserve"> </v>
          </cell>
          <cell r="J107" t="str">
            <v xml:space="preserve"> 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 t="str">
            <v xml:space="preserve"> </v>
          </cell>
        </row>
        <row r="108">
          <cell r="A108" t="str">
            <v>*  9. RESEARCHERS</v>
          </cell>
          <cell r="B108">
            <v>4993</v>
          </cell>
          <cell r="C108" t="str">
            <v xml:space="preserve"> </v>
          </cell>
          <cell r="D108" t="str">
            <v>..</v>
          </cell>
          <cell r="E108" t="str">
            <v xml:space="preserve"> </v>
          </cell>
          <cell r="F108">
            <v>5091</v>
          </cell>
          <cell r="G108" t="str">
            <v xml:space="preserve"> </v>
          </cell>
          <cell r="H108" t="str">
            <v>..</v>
          </cell>
          <cell r="I108" t="str">
            <v xml:space="preserve"> </v>
          </cell>
          <cell r="J108">
            <v>5521</v>
          </cell>
          <cell r="K108" t="str">
            <v xml:space="preserve"> </v>
          </cell>
          <cell r="L108" t="str">
            <v>..</v>
          </cell>
          <cell r="M108" t="str">
            <v xml:space="preserve"> </v>
          </cell>
          <cell r="N108" t="str">
            <v>..</v>
          </cell>
          <cell r="O108" t="str">
            <v xml:space="preserve"> </v>
          </cell>
        </row>
        <row r="109">
          <cell r="A109" t="str">
            <v xml:space="preserve">  10. TECHNICIANS</v>
          </cell>
          <cell r="B109" t="str">
            <v>..</v>
          </cell>
          <cell r="C109" t="str">
            <v xml:space="preserve"> </v>
          </cell>
          <cell r="D109" t="str">
            <v>..</v>
          </cell>
          <cell r="E109" t="str">
            <v xml:space="preserve"> </v>
          </cell>
          <cell r="F109" t="str">
            <v>..</v>
          </cell>
          <cell r="G109" t="str">
            <v xml:space="preserve"> </v>
          </cell>
          <cell r="H109" t="str">
            <v>..</v>
          </cell>
          <cell r="I109" t="str">
            <v xml:space="preserve"> </v>
          </cell>
          <cell r="J109" t="str">
            <v>..</v>
          </cell>
          <cell r="K109" t="str">
            <v xml:space="preserve"> </v>
          </cell>
          <cell r="L109" t="str">
            <v>..</v>
          </cell>
          <cell r="M109" t="str">
            <v xml:space="preserve"> </v>
          </cell>
          <cell r="N109" t="str">
            <v>..</v>
          </cell>
          <cell r="O109" t="str">
            <v xml:space="preserve"> </v>
          </cell>
        </row>
        <row r="110">
          <cell r="A110" t="str">
            <v xml:space="preserve">  11. OTHER</v>
          </cell>
          <cell r="B110" t="str">
            <v>..</v>
          </cell>
          <cell r="C110" t="str">
            <v xml:space="preserve"> </v>
          </cell>
          <cell r="D110" t="str">
            <v>..</v>
          </cell>
          <cell r="E110" t="str">
            <v xml:space="preserve"> </v>
          </cell>
          <cell r="F110" t="str">
            <v>..</v>
          </cell>
          <cell r="G110" t="str">
            <v xml:space="preserve"> </v>
          </cell>
          <cell r="H110" t="str">
            <v>..</v>
          </cell>
          <cell r="I110" t="str">
            <v xml:space="preserve"> </v>
          </cell>
          <cell r="J110" t="str">
            <v>..</v>
          </cell>
          <cell r="K110" t="str">
            <v xml:space="preserve"> </v>
          </cell>
          <cell r="L110" t="str">
            <v>..</v>
          </cell>
          <cell r="M110" t="str">
            <v xml:space="preserve"> </v>
          </cell>
          <cell r="N110" t="str">
            <v>..</v>
          </cell>
          <cell r="O110" t="str">
            <v xml:space="preserve"> </v>
          </cell>
        </row>
        <row r="111">
          <cell r="A111" t="str">
            <v>* 12. TOTAL HEMP</v>
          </cell>
          <cell r="B111">
            <v>6955</v>
          </cell>
          <cell r="C111" t="str">
            <v xml:space="preserve"> </v>
          </cell>
          <cell r="D111" t="str">
            <v>..</v>
          </cell>
          <cell r="E111" t="str">
            <v xml:space="preserve"> </v>
          </cell>
          <cell r="F111">
            <v>7062</v>
          </cell>
          <cell r="G111" t="str">
            <v xml:space="preserve"> </v>
          </cell>
          <cell r="H111" t="str">
            <v>..</v>
          </cell>
          <cell r="I111" t="str">
            <v xml:space="preserve"> </v>
          </cell>
          <cell r="J111">
            <v>7313</v>
          </cell>
          <cell r="K111" t="str">
            <v xml:space="preserve"> </v>
          </cell>
          <cell r="L111" t="str">
            <v>..</v>
          </cell>
          <cell r="M111" t="str">
            <v xml:space="preserve"> </v>
          </cell>
          <cell r="N111" t="str">
            <v>..</v>
          </cell>
          <cell r="O111" t="str">
            <v xml:space="preserve"> </v>
          </cell>
        </row>
        <row r="112">
          <cell r="A112" t="str">
            <v>-</v>
          </cell>
          <cell r="B112" t="str">
            <v>-</v>
          </cell>
          <cell r="C112" t="str">
            <v>-</v>
          </cell>
          <cell r="D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  <cell r="H112" t="str">
            <v>-</v>
          </cell>
          <cell r="I112" t="str">
            <v>-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</row>
        <row r="113">
          <cell r="A113" t="str">
            <v>PRIVATE NON-PROFIT SECTOR</v>
          </cell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  <cell r="N113" t="str">
            <v xml:space="preserve"> </v>
          </cell>
          <cell r="O113" t="str">
            <v xml:space="preserve"> </v>
          </cell>
        </row>
        <row r="114">
          <cell r="A114" t="str">
            <v xml:space="preserve">  OCCUPATION</v>
          </cell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 t="str">
            <v xml:space="preserve"> </v>
          </cell>
        </row>
        <row r="115">
          <cell r="A115" t="str">
            <v xml:space="preserve">  13. RESEARCHERS</v>
          </cell>
          <cell r="B115" t="str">
            <v>..</v>
          </cell>
          <cell r="C115" t="str">
            <v xml:space="preserve"> </v>
          </cell>
          <cell r="D115" t="str">
            <v>..</v>
          </cell>
          <cell r="E115" t="str">
            <v xml:space="preserve"> </v>
          </cell>
          <cell r="F115" t="str">
            <v>..</v>
          </cell>
          <cell r="G115" t="str">
            <v xml:space="preserve"> </v>
          </cell>
          <cell r="H115" t="str">
            <v>..</v>
          </cell>
          <cell r="I115" t="str">
            <v xml:space="preserve"> </v>
          </cell>
          <cell r="J115" t="str">
            <v>..</v>
          </cell>
          <cell r="K115" t="str">
            <v xml:space="preserve"> </v>
          </cell>
          <cell r="L115" t="str">
            <v>..</v>
          </cell>
          <cell r="M115" t="str">
            <v xml:space="preserve"> </v>
          </cell>
          <cell r="N115" t="str">
            <v>..</v>
          </cell>
          <cell r="O115" t="str">
            <v xml:space="preserve"> </v>
          </cell>
        </row>
        <row r="116">
          <cell r="A116" t="str">
            <v xml:space="preserve">  14. TECHNICIANS</v>
          </cell>
          <cell r="B116" t="str">
            <v>..</v>
          </cell>
          <cell r="C116" t="str">
            <v xml:space="preserve"> </v>
          </cell>
          <cell r="D116" t="str">
            <v>..</v>
          </cell>
          <cell r="E116" t="str">
            <v xml:space="preserve"> </v>
          </cell>
          <cell r="F116" t="str">
            <v>..</v>
          </cell>
          <cell r="G116" t="str">
            <v xml:space="preserve"> </v>
          </cell>
          <cell r="H116" t="str">
            <v>..</v>
          </cell>
          <cell r="I116" t="str">
            <v xml:space="preserve"> </v>
          </cell>
          <cell r="J116" t="str">
            <v>..</v>
          </cell>
          <cell r="K116" t="str">
            <v xml:space="preserve"> </v>
          </cell>
          <cell r="L116" t="str">
            <v>..</v>
          </cell>
          <cell r="M116" t="str">
            <v xml:space="preserve"> </v>
          </cell>
          <cell r="N116" t="str">
            <v>..</v>
          </cell>
          <cell r="O116" t="str">
            <v xml:space="preserve"> </v>
          </cell>
        </row>
        <row r="117">
          <cell r="A117" t="str">
            <v xml:space="preserve">  15. OTHER</v>
          </cell>
          <cell r="B117" t="str">
            <v>..</v>
          </cell>
          <cell r="C117" t="str">
            <v xml:space="preserve"> </v>
          </cell>
          <cell r="D117" t="str">
            <v>..</v>
          </cell>
          <cell r="E117" t="str">
            <v xml:space="preserve"> </v>
          </cell>
          <cell r="F117" t="str">
            <v>..</v>
          </cell>
          <cell r="G117" t="str">
            <v xml:space="preserve"> </v>
          </cell>
          <cell r="H117" t="str">
            <v>..</v>
          </cell>
          <cell r="I117" t="str">
            <v xml:space="preserve"> </v>
          </cell>
          <cell r="J117" t="str">
            <v>..</v>
          </cell>
          <cell r="K117" t="str">
            <v xml:space="preserve"> </v>
          </cell>
          <cell r="L117" t="str">
            <v>..</v>
          </cell>
          <cell r="M117" t="str">
            <v xml:space="preserve"> </v>
          </cell>
          <cell r="N117" t="str">
            <v>..</v>
          </cell>
          <cell r="O117" t="str">
            <v xml:space="preserve"> </v>
          </cell>
        </row>
        <row r="118">
          <cell r="A118" t="str">
            <v xml:space="preserve">  16. TOTAL</v>
          </cell>
          <cell r="B118" t="str">
            <v>..</v>
          </cell>
          <cell r="C118" t="str">
            <v xml:space="preserve"> </v>
          </cell>
          <cell r="D118" t="str">
            <v>..</v>
          </cell>
          <cell r="E118" t="str">
            <v xml:space="preserve"> </v>
          </cell>
          <cell r="F118" t="str">
            <v>..</v>
          </cell>
          <cell r="G118" t="str">
            <v xml:space="preserve"> </v>
          </cell>
          <cell r="H118" t="str">
            <v>..</v>
          </cell>
          <cell r="I118" t="str">
            <v xml:space="preserve"> </v>
          </cell>
          <cell r="J118" t="str">
            <v>..</v>
          </cell>
          <cell r="K118" t="str">
            <v xml:space="preserve"> </v>
          </cell>
          <cell r="L118" t="str">
            <v>..</v>
          </cell>
          <cell r="M118" t="str">
            <v xml:space="preserve"> </v>
          </cell>
          <cell r="N118" t="str">
            <v>..</v>
          </cell>
          <cell r="O118" t="str">
            <v xml:space="preserve"> </v>
          </cell>
        </row>
        <row r="119">
          <cell r="A119" t="str">
            <v>-</v>
          </cell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  <cell r="M119" t="str">
            <v>-</v>
          </cell>
          <cell r="N119" t="str">
            <v>-</v>
          </cell>
          <cell r="O119" t="str">
            <v>-</v>
          </cell>
        </row>
        <row r="120">
          <cell r="A120" t="str">
            <v>NATIONAL TOTAL</v>
          </cell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  <cell r="N120" t="str">
            <v xml:space="preserve"> </v>
          </cell>
          <cell r="O120" t="str">
            <v xml:space="preserve"> </v>
          </cell>
        </row>
        <row r="121">
          <cell r="A121" t="str">
            <v xml:space="preserve">  OCCUPATION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 t="str">
            <v xml:space="preserve"> </v>
          </cell>
          <cell r="O121" t="str">
            <v xml:space="preserve"> </v>
          </cell>
        </row>
        <row r="122">
          <cell r="A122" t="str">
            <v>* 17. RESEARCHERS</v>
          </cell>
          <cell r="B122">
            <v>15931</v>
          </cell>
          <cell r="C122" t="str">
            <v>A</v>
          </cell>
          <cell r="D122" t="str">
            <v>..</v>
          </cell>
          <cell r="E122" t="str">
            <v xml:space="preserve"> </v>
          </cell>
          <cell r="F122">
            <v>17490</v>
          </cell>
          <cell r="G122" t="str">
            <v xml:space="preserve"> </v>
          </cell>
          <cell r="H122" t="str">
            <v>..</v>
          </cell>
          <cell r="I122" t="str">
            <v xml:space="preserve"> </v>
          </cell>
          <cell r="J122">
            <v>18265</v>
          </cell>
          <cell r="K122" t="str">
            <v xml:space="preserve"> </v>
          </cell>
          <cell r="L122" t="str">
            <v>..</v>
          </cell>
          <cell r="M122" t="str">
            <v xml:space="preserve"> </v>
          </cell>
          <cell r="N122" t="str">
            <v>..</v>
          </cell>
          <cell r="O122" t="str">
            <v xml:space="preserve"> </v>
          </cell>
        </row>
        <row r="123">
          <cell r="A123" t="str">
            <v xml:space="preserve">  18. TECHNICIANS</v>
          </cell>
          <cell r="B123" t="str">
            <v>..</v>
          </cell>
          <cell r="C123" t="str">
            <v xml:space="preserve"> </v>
          </cell>
          <cell r="D123" t="str">
            <v>..</v>
          </cell>
          <cell r="E123" t="str">
            <v xml:space="preserve"> </v>
          </cell>
          <cell r="F123" t="str">
            <v>..</v>
          </cell>
          <cell r="G123" t="str">
            <v xml:space="preserve"> </v>
          </cell>
          <cell r="H123" t="str">
            <v>..</v>
          </cell>
          <cell r="I123" t="str">
            <v xml:space="preserve"> </v>
          </cell>
          <cell r="J123" t="str">
            <v>..</v>
          </cell>
          <cell r="K123" t="str">
            <v xml:space="preserve"> </v>
          </cell>
          <cell r="L123" t="str">
            <v>..</v>
          </cell>
          <cell r="M123" t="str">
            <v xml:space="preserve"> </v>
          </cell>
          <cell r="N123" t="str">
            <v>..</v>
          </cell>
          <cell r="O123" t="str">
            <v xml:space="preserve"> </v>
          </cell>
        </row>
        <row r="124">
          <cell r="A124" t="str">
            <v xml:space="preserve">  19. OTHER</v>
          </cell>
          <cell r="B124" t="str">
            <v>..</v>
          </cell>
          <cell r="C124" t="str">
            <v xml:space="preserve"> </v>
          </cell>
          <cell r="D124" t="str">
            <v>..</v>
          </cell>
          <cell r="E124" t="str">
            <v xml:space="preserve"> </v>
          </cell>
          <cell r="F124" t="str">
            <v>..</v>
          </cell>
          <cell r="G124" t="str">
            <v xml:space="preserve"> </v>
          </cell>
          <cell r="H124" t="str">
            <v>..</v>
          </cell>
          <cell r="I124" t="str">
            <v xml:space="preserve"> </v>
          </cell>
          <cell r="J124" t="str">
            <v>..</v>
          </cell>
          <cell r="K124" t="str">
            <v xml:space="preserve"> </v>
          </cell>
          <cell r="L124" t="str">
            <v>..</v>
          </cell>
          <cell r="M124" t="str">
            <v xml:space="preserve"> </v>
          </cell>
          <cell r="N124" t="str">
            <v>..</v>
          </cell>
          <cell r="O124" t="str">
            <v xml:space="preserve"> </v>
          </cell>
        </row>
        <row r="125">
          <cell r="A125" t="str">
            <v>* 20. TOTAL R&amp;D PERSONNEL</v>
          </cell>
          <cell r="B125">
            <v>23938</v>
          </cell>
          <cell r="C125" t="str">
            <v>A</v>
          </cell>
          <cell r="D125" t="str">
            <v>..</v>
          </cell>
          <cell r="E125" t="str">
            <v xml:space="preserve"> </v>
          </cell>
          <cell r="F125">
            <v>24877</v>
          </cell>
          <cell r="G125" t="str">
            <v xml:space="preserve"> </v>
          </cell>
          <cell r="H125" t="str">
            <v>..</v>
          </cell>
          <cell r="I125" t="str">
            <v xml:space="preserve"> </v>
          </cell>
          <cell r="J125">
            <v>25400</v>
          </cell>
          <cell r="L125" t="str">
            <v>..</v>
          </cell>
          <cell r="M125" t="str">
            <v xml:space="preserve"> </v>
          </cell>
          <cell r="N125" t="str">
            <v>..</v>
          </cell>
          <cell r="O125" t="str">
            <v xml:space="preserve"> </v>
          </cell>
        </row>
        <row r="126">
          <cell r="A126" t="str">
            <v>-</v>
          </cell>
          <cell r="B126" t="str">
            <v>-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 t="str">
            <v>-</v>
          </cell>
          <cell r="H126" t="str">
            <v>-</v>
          </cell>
          <cell r="I126" t="str">
            <v>-</v>
          </cell>
          <cell r="J126" t="str">
            <v>-</v>
          </cell>
          <cell r="K126" t="str">
            <v>-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  <row r="221">
          <cell r="A221" t="str">
            <v>TABLE M. 4</v>
          </cell>
          <cell r="B221" t="str">
            <v xml:space="preserve"> </v>
          </cell>
          <cell r="C221" t="str">
            <v xml:space="preserve"> </v>
          </cell>
          <cell r="D221" t="str">
            <v>COUNTRY : NORWAY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  <cell r="N221" t="str">
            <v xml:space="preserve"> </v>
          </cell>
          <cell r="O221" t="str">
            <v xml:space="preserve"> </v>
          </cell>
        </row>
        <row r="222">
          <cell r="A222" t="str">
            <v xml:space="preserve"> </v>
          </cell>
          <cell r="B222" t="str">
            <v xml:space="preserve"> </v>
          </cell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 t="str">
            <v xml:space="preserve"> </v>
          </cell>
        </row>
        <row r="223">
          <cell r="A223" t="str">
            <v>TOTAL INTRAMURAL BUSINESS ENTERPRISE R&amp;D EXPENDITURE (DIRDE)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  <cell r="N223" t="str">
            <v xml:space="preserve"> </v>
          </cell>
          <cell r="O223" t="str">
            <v xml:space="preserve"> </v>
          </cell>
        </row>
        <row r="224">
          <cell r="A224" t="str">
            <v>BY INDUSTRY</v>
          </cell>
          <cell r="B224" t="str">
            <v xml:space="preserve"> </v>
          </cell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  <cell r="N224" t="str">
            <v xml:space="preserve"> </v>
          </cell>
          <cell r="O224" t="str">
            <v xml:space="preserve"> </v>
          </cell>
        </row>
        <row r="225">
          <cell r="A225" t="str">
            <v xml:space="preserve"> </v>
          </cell>
          <cell r="B225" t="str">
            <v xml:space="preserve"> </v>
          </cell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  <cell r="N225" t="str">
            <v xml:space="preserve"> </v>
          </cell>
          <cell r="O225" t="str">
            <v xml:space="preserve"> </v>
          </cell>
        </row>
        <row r="226">
          <cell r="A226" t="str">
            <v>UNITS: Million national currency</v>
          </cell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 t="str">
            <v xml:space="preserve"> </v>
          </cell>
        </row>
        <row r="227">
          <cell r="A227" t="str">
            <v xml:space="preserve"> </v>
          </cell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  <cell r="N227" t="str">
            <v xml:space="preserve"> </v>
          </cell>
          <cell r="O227" t="str">
            <v xml:space="preserve"> </v>
          </cell>
        </row>
        <row r="228">
          <cell r="A228" t="str">
            <v>-</v>
          </cell>
          <cell r="B228" t="str">
            <v>-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  <cell r="I228" t="str">
            <v>-</v>
          </cell>
          <cell r="J228" t="str">
            <v>-</v>
          </cell>
          <cell r="K228" t="str">
            <v>-</v>
          </cell>
          <cell r="L228" t="str">
            <v>-</v>
          </cell>
          <cell r="M228" t="str">
            <v>-</v>
          </cell>
          <cell r="N228" t="str">
            <v>-</v>
          </cell>
          <cell r="O228" t="str">
            <v>-</v>
          </cell>
        </row>
        <row r="229">
          <cell r="A229" t="str">
            <v xml:space="preserve"> </v>
          </cell>
          <cell r="B229" t="str">
            <v>1995</v>
          </cell>
          <cell r="C229" t="str">
            <v xml:space="preserve"> </v>
          </cell>
          <cell r="D229" t="str">
            <v>1996</v>
          </cell>
          <cell r="E229" t="str">
            <v xml:space="preserve"> </v>
          </cell>
          <cell r="F229" t="str">
            <v>1997</v>
          </cell>
          <cell r="G229" t="str">
            <v xml:space="preserve"> </v>
          </cell>
          <cell r="H229" t="str">
            <v>1998</v>
          </cell>
          <cell r="I229" t="str">
            <v xml:space="preserve"> </v>
          </cell>
          <cell r="J229" t="str">
            <v>1999</v>
          </cell>
          <cell r="K229" t="str">
            <v xml:space="preserve"> </v>
          </cell>
          <cell r="L229" t="str">
            <v>2000</v>
          </cell>
          <cell r="M229" t="str">
            <v xml:space="preserve"> </v>
          </cell>
          <cell r="N229" t="str">
            <v>2001</v>
          </cell>
          <cell r="O229" t="str">
            <v xml:space="preserve"> </v>
          </cell>
        </row>
        <row r="230">
          <cell r="A230" t="str">
            <v>-</v>
          </cell>
          <cell r="B230" t="str">
            <v>-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</v>
          </cell>
          <cell r="I230" t="str">
            <v>-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</row>
        <row r="231">
          <cell r="A231" t="str">
            <v xml:space="preserve"> 1.AGRICULTURE</v>
          </cell>
          <cell r="B231">
            <v>41.7</v>
          </cell>
          <cell r="C231" t="str">
            <v>A</v>
          </cell>
          <cell r="D231" t="str">
            <v>..</v>
          </cell>
          <cell r="E231" t="str">
            <v xml:space="preserve"> </v>
          </cell>
          <cell r="F231">
            <v>8.3000000000000007</v>
          </cell>
          <cell r="G231" t="str">
            <v xml:space="preserve"> </v>
          </cell>
          <cell r="H231" t="str">
            <v>..</v>
          </cell>
          <cell r="I231" t="str">
            <v xml:space="preserve"> </v>
          </cell>
          <cell r="J231">
            <v>169.4</v>
          </cell>
          <cell r="K231" t="str">
            <v xml:space="preserve"> </v>
          </cell>
          <cell r="L231" t="str">
            <v>..</v>
          </cell>
          <cell r="M231" t="str">
            <v xml:space="preserve"> </v>
          </cell>
          <cell r="N231" t="str">
            <v>..</v>
          </cell>
          <cell r="O231" t="str">
            <v xml:space="preserve"> </v>
          </cell>
        </row>
        <row r="232">
          <cell r="A232" t="str">
            <v xml:space="preserve"> 2.MINING</v>
          </cell>
          <cell r="B232">
            <v>634.6</v>
          </cell>
          <cell r="C232" t="str">
            <v>A</v>
          </cell>
          <cell r="D232" t="str">
            <v>..</v>
          </cell>
          <cell r="E232" t="str">
            <v xml:space="preserve"> </v>
          </cell>
          <cell r="F232">
            <v>625.6</v>
          </cell>
          <cell r="G232" t="str">
            <v xml:space="preserve"> </v>
          </cell>
          <cell r="H232" t="str">
            <v>..</v>
          </cell>
          <cell r="I232" t="str">
            <v xml:space="preserve"> </v>
          </cell>
          <cell r="J232">
            <v>791.3</v>
          </cell>
          <cell r="K232" t="str">
            <v xml:space="preserve"> </v>
          </cell>
          <cell r="L232" t="str">
            <v>..</v>
          </cell>
          <cell r="M232" t="str">
            <v xml:space="preserve"> </v>
          </cell>
          <cell r="N232" t="str">
            <v>..</v>
          </cell>
          <cell r="O232" t="str">
            <v xml:space="preserve"> </v>
          </cell>
        </row>
        <row r="233">
          <cell r="A233" t="str">
            <v xml:space="preserve"> 3.MANUFACTURING</v>
          </cell>
          <cell r="B233">
            <v>4286.8</v>
          </cell>
          <cell r="C233" t="str">
            <v>A</v>
          </cell>
          <cell r="D233" t="str">
            <v>..</v>
          </cell>
          <cell r="E233" t="str">
            <v xml:space="preserve"> </v>
          </cell>
          <cell r="F233">
            <v>4469.6000000000004</v>
          </cell>
          <cell r="G233" t="str">
            <v xml:space="preserve"> </v>
          </cell>
          <cell r="H233" t="str">
            <v>..</v>
          </cell>
          <cell r="I233" t="str">
            <v xml:space="preserve"> </v>
          </cell>
          <cell r="J233">
            <v>4731.8999999999996</v>
          </cell>
          <cell r="K233" t="str">
            <v xml:space="preserve"> </v>
          </cell>
          <cell r="L233" t="str">
            <v>..</v>
          </cell>
          <cell r="M233" t="str">
            <v xml:space="preserve"> </v>
          </cell>
          <cell r="N233" t="str">
            <v>..</v>
          </cell>
          <cell r="O233" t="str">
            <v xml:space="preserve"> </v>
          </cell>
        </row>
        <row r="234">
          <cell r="A234" t="str">
            <v xml:space="preserve"> 4. Food, Beverages &amp; Tobacco</v>
          </cell>
          <cell r="B234">
            <v>267.89999999999998</v>
          </cell>
          <cell r="C234" t="str">
            <v>A</v>
          </cell>
          <cell r="D234" t="str">
            <v>..</v>
          </cell>
          <cell r="E234" t="str">
            <v xml:space="preserve"> </v>
          </cell>
          <cell r="F234">
            <v>190.5</v>
          </cell>
          <cell r="G234" t="str">
            <v xml:space="preserve"> </v>
          </cell>
          <cell r="H234" t="str">
            <v>..</v>
          </cell>
          <cell r="I234" t="str">
            <v xml:space="preserve"> </v>
          </cell>
          <cell r="J234">
            <v>171.5</v>
          </cell>
          <cell r="K234" t="str">
            <v xml:space="preserve"> </v>
          </cell>
          <cell r="L234" t="str">
            <v>..</v>
          </cell>
          <cell r="M234" t="str">
            <v xml:space="preserve"> </v>
          </cell>
          <cell r="N234" t="str">
            <v>..</v>
          </cell>
          <cell r="O234" t="str">
            <v xml:space="preserve"> </v>
          </cell>
        </row>
        <row r="235">
          <cell r="A235" t="str">
            <v xml:space="preserve"> 5.  Food, Products &amp; Beverages</v>
          </cell>
          <cell r="B235">
            <v>265</v>
          </cell>
          <cell r="C235" t="str">
            <v>A</v>
          </cell>
          <cell r="D235" t="str">
            <v>..</v>
          </cell>
          <cell r="E235" t="str">
            <v xml:space="preserve"> </v>
          </cell>
          <cell r="F235">
            <v>190.5</v>
          </cell>
          <cell r="G235" t="str">
            <v xml:space="preserve"> </v>
          </cell>
          <cell r="H235" t="str">
            <v>..</v>
          </cell>
          <cell r="I235" t="str">
            <v xml:space="preserve"> </v>
          </cell>
          <cell r="J235">
            <v>171</v>
          </cell>
          <cell r="K235" t="str">
            <v xml:space="preserve"> </v>
          </cell>
          <cell r="L235" t="str">
            <v>..</v>
          </cell>
          <cell r="M235" t="str">
            <v xml:space="preserve"> </v>
          </cell>
          <cell r="N235" t="str">
            <v>..</v>
          </cell>
          <cell r="O235" t="str">
            <v xml:space="preserve"> </v>
          </cell>
        </row>
        <row r="236">
          <cell r="A236" t="str">
            <v xml:space="preserve"> 6.  Tobacco Products</v>
          </cell>
          <cell r="B236">
            <v>2.9</v>
          </cell>
          <cell r="C236" t="str">
            <v>A</v>
          </cell>
          <cell r="D236" t="str">
            <v>..</v>
          </cell>
          <cell r="E236" t="str">
            <v xml:space="preserve"> </v>
          </cell>
          <cell r="F236">
            <v>0</v>
          </cell>
          <cell r="G236" t="str">
            <v xml:space="preserve"> </v>
          </cell>
          <cell r="H236" t="str">
            <v>..</v>
          </cell>
          <cell r="I236" t="str">
            <v xml:space="preserve"> </v>
          </cell>
          <cell r="J236">
            <v>0.5</v>
          </cell>
          <cell r="K236" t="str">
            <v xml:space="preserve"> </v>
          </cell>
          <cell r="L236" t="str">
            <v>..</v>
          </cell>
          <cell r="M236" t="str">
            <v xml:space="preserve"> </v>
          </cell>
          <cell r="N236" t="str">
            <v>..</v>
          </cell>
          <cell r="O236" t="str">
            <v xml:space="preserve"> </v>
          </cell>
        </row>
        <row r="237">
          <cell r="A237" t="str">
            <v xml:space="preserve"> 7. Textiles, Fur &amp; Leather</v>
          </cell>
          <cell r="B237">
            <v>39.299999999999997</v>
          </cell>
          <cell r="C237" t="str">
            <v>A</v>
          </cell>
          <cell r="D237" t="str">
            <v>..</v>
          </cell>
          <cell r="E237" t="str">
            <v xml:space="preserve"> </v>
          </cell>
          <cell r="F237">
            <v>38.700000000000003</v>
          </cell>
          <cell r="G237" t="str">
            <v xml:space="preserve"> </v>
          </cell>
          <cell r="H237" t="str">
            <v>..</v>
          </cell>
          <cell r="I237" t="str">
            <v xml:space="preserve"> </v>
          </cell>
          <cell r="J237">
            <v>24.7</v>
          </cell>
          <cell r="K237" t="str">
            <v xml:space="preserve"> </v>
          </cell>
          <cell r="L237" t="str">
            <v>..</v>
          </cell>
          <cell r="M237" t="str">
            <v xml:space="preserve"> </v>
          </cell>
          <cell r="N237" t="str">
            <v>..</v>
          </cell>
          <cell r="O237" t="str">
            <v xml:space="preserve"> </v>
          </cell>
        </row>
        <row r="238">
          <cell r="A238" t="str">
            <v xml:space="preserve"> 8.  Textiles</v>
          </cell>
          <cell r="B238">
            <v>17</v>
          </cell>
          <cell r="C238" t="str">
            <v>A</v>
          </cell>
          <cell r="D238" t="str">
            <v>..</v>
          </cell>
          <cell r="E238" t="str">
            <v xml:space="preserve"> </v>
          </cell>
          <cell r="F238">
            <v>13.5</v>
          </cell>
          <cell r="G238" t="str">
            <v xml:space="preserve"> </v>
          </cell>
          <cell r="H238" t="str">
            <v>..</v>
          </cell>
          <cell r="I238" t="str">
            <v xml:space="preserve"> </v>
          </cell>
          <cell r="J238">
            <v>17.100000000000001</v>
          </cell>
          <cell r="K238" t="str">
            <v xml:space="preserve"> </v>
          </cell>
          <cell r="L238" t="str">
            <v>..</v>
          </cell>
          <cell r="M238" t="str">
            <v xml:space="preserve"> </v>
          </cell>
          <cell r="N238" t="str">
            <v>..</v>
          </cell>
          <cell r="O238" t="str">
            <v xml:space="preserve"> </v>
          </cell>
        </row>
        <row r="239">
          <cell r="A239" t="str">
            <v xml:space="preserve"> 9.  Wearing Apparel &amp; Fur</v>
          </cell>
          <cell r="B239">
            <v>18.2</v>
          </cell>
          <cell r="C239" t="str">
            <v>A</v>
          </cell>
          <cell r="D239" t="str">
            <v>..</v>
          </cell>
          <cell r="E239" t="str">
            <v xml:space="preserve"> </v>
          </cell>
          <cell r="F239">
            <v>17.100000000000001</v>
          </cell>
          <cell r="G239" t="str">
            <v xml:space="preserve"> </v>
          </cell>
          <cell r="H239" t="str">
            <v>..</v>
          </cell>
          <cell r="I239" t="str">
            <v xml:space="preserve"> </v>
          </cell>
          <cell r="J239">
            <v>6.1</v>
          </cell>
          <cell r="K239" t="str">
            <v xml:space="preserve"> </v>
          </cell>
          <cell r="L239" t="str">
            <v>..</v>
          </cell>
          <cell r="M239" t="str">
            <v xml:space="preserve"> </v>
          </cell>
          <cell r="N239" t="str">
            <v>..</v>
          </cell>
          <cell r="O239" t="str">
            <v xml:space="preserve"> </v>
          </cell>
        </row>
        <row r="240">
          <cell r="A240" t="str">
            <v>10.  Leather Products &amp; Footwear</v>
          </cell>
          <cell r="B240">
            <v>4.0999999999999996</v>
          </cell>
          <cell r="C240" t="str">
            <v>A</v>
          </cell>
          <cell r="D240" t="str">
            <v>..</v>
          </cell>
          <cell r="E240" t="str">
            <v xml:space="preserve"> </v>
          </cell>
          <cell r="F240">
            <v>8</v>
          </cell>
          <cell r="G240" t="str">
            <v xml:space="preserve"> </v>
          </cell>
          <cell r="H240" t="str">
            <v>..</v>
          </cell>
          <cell r="I240" t="str">
            <v xml:space="preserve"> </v>
          </cell>
          <cell r="J240">
            <v>1.6</v>
          </cell>
          <cell r="K240" t="str">
            <v xml:space="preserve"> </v>
          </cell>
          <cell r="L240" t="str">
            <v>..</v>
          </cell>
          <cell r="M240" t="str">
            <v xml:space="preserve"> </v>
          </cell>
          <cell r="N240" t="str">
            <v>..</v>
          </cell>
          <cell r="O240" t="str">
            <v xml:space="preserve"> </v>
          </cell>
        </row>
        <row r="241">
          <cell r="A241" t="str">
            <v>11. Wood, Paper, Printing, Publishing</v>
          </cell>
          <cell r="B241">
            <v>249.9</v>
          </cell>
          <cell r="C241" t="str">
            <v>A</v>
          </cell>
          <cell r="D241" t="str">
            <v>..</v>
          </cell>
          <cell r="E241" t="str">
            <v xml:space="preserve"> </v>
          </cell>
          <cell r="F241">
            <v>224.6</v>
          </cell>
          <cell r="G241" t="str">
            <v xml:space="preserve"> </v>
          </cell>
          <cell r="H241" t="str">
            <v>..</v>
          </cell>
          <cell r="I241" t="str">
            <v xml:space="preserve"> </v>
          </cell>
          <cell r="J241">
            <v>236.6</v>
          </cell>
          <cell r="K241" t="str">
            <v xml:space="preserve"> </v>
          </cell>
          <cell r="L241" t="str">
            <v>..</v>
          </cell>
          <cell r="M241" t="str">
            <v xml:space="preserve"> </v>
          </cell>
          <cell r="N241" t="str">
            <v>..</v>
          </cell>
          <cell r="O241" t="str">
            <v xml:space="preserve"> </v>
          </cell>
        </row>
        <row r="242">
          <cell r="A242" t="str">
            <v>12.  Wood &amp; Cork (not Furniture)</v>
          </cell>
          <cell r="B242">
            <v>23.9</v>
          </cell>
          <cell r="C242" t="str">
            <v>A</v>
          </cell>
          <cell r="D242" t="str">
            <v>..</v>
          </cell>
          <cell r="E242" t="str">
            <v xml:space="preserve"> </v>
          </cell>
          <cell r="F242">
            <v>28.7</v>
          </cell>
          <cell r="G242" t="str">
            <v xml:space="preserve"> </v>
          </cell>
          <cell r="H242" t="str">
            <v>..</v>
          </cell>
          <cell r="I242" t="str">
            <v xml:space="preserve"> </v>
          </cell>
          <cell r="J242">
            <v>24.5</v>
          </cell>
          <cell r="K242" t="str">
            <v xml:space="preserve"> </v>
          </cell>
          <cell r="L242" t="str">
            <v>..</v>
          </cell>
          <cell r="M242" t="str">
            <v xml:space="preserve"> </v>
          </cell>
          <cell r="N242" t="str">
            <v>..</v>
          </cell>
          <cell r="O242" t="str">
            <v xml:space="preserve"> </v>
          </cell>
        </row>
        <row r="243">
          <cell r="A243" t="str">
            <v>13.  Pulp, Paper &amp; Paper Products</v>
          </cell>
          <cell r="B243">
            <v>148.1</v>
          </cell>
          <cell r="C243" t="str">
            <v>A</v>
          </cell>
          <cell r="D243" t="str">
            <v>..</v>
          </cell>
          <cell r="E243" t="str">
            <v xml:space="preserve"> </v>
          </cell>
          <cell r="F243">
            <v>144.69999999999999</v>
          </cell>
          <cell r="G243" t="str">
            <v xml:space="preserve"> </v>
          </cell>
          <cell r="H243" t="str">
            <v>..</v>
          </cell>
          <cell r="I243" t="str">
            <v xml:space="preserve"> </v>
          </cell>
          <cell r="J243">
            <v>168.8</v>
          </cell>
          <cell r="K243" t="str">
            <v xml:space="preserve"> </v>
          </cell>
          <cell r="L243" t="str">
            <v>..</v>
          </cell>
          <cell r="M243" t="str">
            <v xml:space="preserve"> </v>
          </cell>
          <cell r="N243" t="str">
            <v>..</v>
          </cell>
          <cell r="O243" t="str">
            <v xml:space="preserve"> </v>
          </cell>
        </row>
        <row r="244">
          <cell r="A244" t="str">
            <v>14.  Publ.,Print.&amp; Repro. of Rec. Media</v>
          </cell>
          <cell r="B244">
            <v>77.900000000000006</v>
          </cell>
          <cell r="C244" t="str">
            <v>A</v>
          </cell>
          <cell r="D244" t="str">
            <v>..</v>
          </cell>
          <cell r="E244" t="str">
            <v xml:space="preserve"> </v>
          </cell>
          <cell r="F244">
            <v>51.2</v>
          </cell>
          <cell r="G244" t="str">
            <v xml:space="preserve"> </v>
          </cell>
          <cell r="H244" t="str">
            <v>..</v>
          </cell>
          <cell r="I244" t="str">
            <v xml:space="preserve"> </v>
          </cell>
          <cell r="J244">
            <v>43.3</v>
          </cell>
          <cell r="K244" t="str">
            <v xml:space="preserve"> </v>
          </cell>
          <cell r="L244" t="str">
            <v>..</v>
          </cell>
          <cell r="M244" t="str">
            <v xml:space="preserve"> </v>
          </cell>
          <cell r="N244" t="str">
            <v>..</v>
          </cell>
          <cell r="O244" t="str">
            <v xml:space="preserve"> </v>
          </cell>
        </row>
        <row r="245">
          <cell r="A245" t="str">
            <v>15. Coke, Petroleum, Nuclear Fuel,</v>
          </cell>
          <cell r="B245" t="str">
            <v xml:space="preserve"> </v>
          </cell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</row>
        <row r="246">
          <cell r="A246" t="str">
            <v xml:space="preserve">    Chemicals &amp; Prod., Rubber &amp; Plastics</v>
          </cell>
          <cell r="B246">
            <v>1016.8</v>
          </cell>
          <cell r="C246" t="str">
            <v>A</v>
          </cell>
          <cell r="D246" t="str">
            <v>..</v>
          </cell>
          <cell r="E246" t="str">
            <v xml:space="preserve"> </v>
          </cell>
          <cell r="F246">
            <v>952.1</v>
          </cell>
          <cell r="G246" t="str">
            <v xml:space="preserve"> </v>
          </cell>
          <cell r="H246" t="str">
            <v>..</v>
          </cell>
          <cell r="I246" t="str">
            <v xml:space="preserve"> </v>
          </cell>
          <cell r="J246">
            <v>1013.1</v>
          </cell>
          <cell r="K246" t="str">
            <v xml:space="preserve"> </v>
          </cell>
          <cell r="L246" t="str">
            <v>..</v>
          </cell>
          <cell r="M246" t="str">
            <v xml:space="preserve"> </v>
          </cell>
          <cell r="N246" t="str">
            <v>..</v>
          </cell>
          <cell r="O246" t="str">
            <v xml:space="preserve"> </v>
          </cell>
        </row>
        <row r="247">
          <cell r="A247" t="str">
            <v>16.  Coke,Ref. Petrol. Prod. &amp; Nucl. Fuel</v>
          </cell>
          <cell r="B247">
            <v>65.099999999999994</v>
          </cell>
          <cell r="C247" t="str">
            <v>A</v>
          </cell>
          <cell r="D247" t="str">
            <v>..</v>
          </cell>
          <cell r="E247" t="str">
            <v xml:space="preserve"> </v>
          </cell>
          <cell r="F247">
            <v>71.400000000000006</v>
          </cell>
          <cell r="G247" t="str">
            <v xml:space="preserve"> </v>
          </cell>
          <cell r="H247" t="str">
            <v>..</v>
          </cell>
          <cell r="I247" t="str">
            <v xml:space="preserve"> </v>
          </cell>
          <cell r="J247">
            <v>110.8</v>
          </cell>
          <cell r="K247" t="str">
            <v xml:space="preserve"> </v>
          </cell>
          <cell r="L247" t="str">
            <v>..</v>
          </cell>
          <cell r="M247" t="str">
            <v xml:space="preserve"> </v>
          </cell>
          <cell r="N247" t="str">
            <v>..</v>
          </cell>
          <cell r="O247" t="str">
            <v xml:space="preserve"> </v>
          </cell>
        </row>
        <row r="248">
          <cell r="A248" t="str">
            <v>17.  Chemicals &amp; Chemical Products</v>
          </cell>
          <cell r="B248">
            <v>902.1</v>
          </cell>
          <cell r="C248" t="str">
            <v>A</v>
          </cell>
          <cell r="D248" t="str">
            <v>..</v>
          </cell>
          <cell r="E248" t="str">
            <v xml:space="preserve"> </v>
          </cell>
          <cell r="F248">
            <v>766.5</v>
          </cell>
          <cell r="G248" t="str">
            <v xml:space="preserve"> </v>
          </cell>
          <cell r="H248" t="str">
            <v>..</v>
          </cell>
          <cell r="I248" t="str">
            <v xml:space="preserve"> </v>
          </cell>
          <cell r="J248">
            <v>831.8</v>
          </cell>
          <cell r="K248" t="str">
            <v xml:space="preserve"> </v>
          </cell>
          <cell r="L248" t="str">
            <v>..</v>
          </cell>
          <cell r="M248" t="str">
            <v xml:space="preserve"> </v>
          </cell>
          <cell r="N248" t="str">
            <v>..</v>
          </cell>
          <cell r="O248" t="str">
            <v xml:space="preserve"> </v>
          </cell>
        </row>
        <row r="249">
          <cell r="A249" t="str">
            <v>18.    Chemicals (less Pharmaceu.)</v>
          </cell>
          <cell r="B249">
            <v>501.7</v>
          </cell>
          <cell r="C249" t="str">
            <v>A</v>
          </cell>
          <cell r="D249" t="str">
            <v>..</v>
          </cell>
          <cell r="E249" t="str">
            <v xml:space="preserve"> </v>
          </cell>
          <cell r="F249">
            <v>436.2</v>
          </cell>
          <cell r="G249" t="str">
            <v xml:space="preserve"> </v>
          </cell>
          <cell r="H249" t="str">
            <v>..</v>
          </cell>
          <cell r="I249" t="str">
            <v xml:space="preserve"> </v>
          </cell>
          <cell r="J249">
            <v>286.8</v>
          </cell>
          <cell r="K249" t="str">
            <v xml:space="preserve"> </v>
          </cell>
          <cell r="L249" t="str">
            <v>..</v>
          </cell>
          <cell r="M249" t="str">
            <v xml:space="preserve"> </v>
          </cell>
          <cell r="N249" t="str">
            <v>..</v>
          </cell>
          <cell r="O249" t="str">
            <v xml:space="preserve"> </v>
          </cell>
        </row>
        <row r="250">
          <cell r="A250" t="str">
            <v>19.    Pharmaceuticals</v>
          </cell>
          <cell r="B250">
            <v>400.4</v>
          </cell>
          <cell r="C250" t="str">
            <v>A</v>
          </cell>
          <cell r="D250" t="str">
            <v>..</v>
          </cell>
          <cell r="E250" t="str">
            <v xml:space="preserve"> </v>
          </cell>
          <cell r="F250">
            <v>330.3</v>
          </cell>
          <cell r="G250" t="str">
            <v xml:space="preserve"> </v>
          </cell>
          <cell r="H250" t="str">
            <v>..</v>
          </cell>
          <cell r="I250" t="str">
            <v xml:space="preserve"> </v>
          </cell>
          <cell r="J250">
            <v>545</v>
          </cell>
          <cell r="K250" t="str">
            <v xml:space="preserve"> </v>
          </cell>
          <cell r="L250" t="str">
            <v>..</v>
          </cell>
          <cell r="M250" t="str">
            <v xml:space="preserve"> </v>
          </cell>
          <cell r="N250" t="str">
            <v>..</v>
          </cell>
          <cell r="O250" t="str">
            <v xml:space="preserve"> </v>
          </cell>
        </row>
        <row r="251">
          <cell r="A251" t="str">
            <v>20.  Rubber &amp; Plastic Products</v>
          </cell>
          <cell r="B251">
            <v>49.6</v>
          </cell>
          <cell r="C251" t="str">
            <v>A</v>
          </cell>
          <cell r="D251" t="str">
            <v>..</v>
          </cell>
          <cell r="E251" t="str">
            <v xml:space="preserve"> </v>
          </cell>
          <cell r="F251">
            <v>114.2</v>
          </cell>
          <cell r="G251" t="str">
            <v xml:space="preserve"> </v>
          </cell>
          <cell r="H251" t="str">
            <v>..</v>
          </cell>
          <cell r="I251" t="str">
            <v xml:space="preserve"> </v>
          </cell>
          <cell r="J251">
            <v>70.400000000000006</v>
          </cell>
          <cell r="K251" t="str">
            <v xml:space="preserve"> </v>
          </cell>
          <cell r="L251" t="str">
            <v>..</v>
          </cell>
          <cell r="M251" t="str">
            <v xml:space="preserve"> </v>
          </cell>
          <cell r="N251" t="str">
            <v>..</v>
          </cell>
          <cell r="O251" t="str">
            <v xml:space="preserve"> </v>
          </cell>
        </row>
        <row r="252">
          <cell r="A252" t="str">
            <v>21. Non-Metallic Mineral Products</v>
          </cell>
          <cell r="B252">
            <v>50.4</v>
          </cell>
          <cell r="C252" t="str">
            <v>A</v>
          </cell>
          <cell r="D252" t="str">
            <v>..</v>
          </cell>
          <cell r="E252" t="str">
            <v xml:space="preserve"> </v>
          </cell>
          <cell r="F252">
            <v>83.9</v>
          </cell>
          <cell r="G252" t="str">
            <v xml:space="preserve"> </v>
          </cell>
          <cell r="H252" t="str">
            <v>..</v>
          </cell>
          <cell r="I252" t="str">
            <v xml:space="preserve"> </v>
          </cell>
          <cell r="J252">
            <v>61.2</v>
          </cell>
          <cell r="K252" t="str">
            <v xml:space="preserve"> </v>
          </cell>
          <cell r="L252" t="str">
            <v>..</v>
          </cell>
          <cell r="M252" t="str">
            <v xml:space="preserve"> </v>
          </cell>
          <cell r="N252" t="str">
            <v>..</v>
          </cell>
          <cell r="O252" t="str">
            <v xml:space="preserve"> </v>
          </cell>
        </row>
        <row r="253">
          <cell r="A253" t="str">
            <v>22. Basic Metals</v>
          </cell>
          <cell r="B253">
            <v>211.2</v>
          </cell>
          <cell r="C253" t="str">
            <v>A</v>
          </cell>
          <cell r="D253" t="str">
            <v>..</v>
          </cell>
          <cell r="E253" t="str">
            <v xml:space="preserve"> </v>
          </cell>
          <cell r="F253">
            <v>215.2</v>
          </cell>
          <cell r="G253" t="str">
            <v xml:space="preserve"> </v>
          </cell>
          <cell r="H253" t="str">
            <v>..</v>
          </cell>
          <cell r="I253" t="str">
            <v xml:space="preserve"> </v>
          </cell>
          <cell r="J253">
            <v>358.6</v>
          </cell>
          <cell r="K253" t="str">
            <v xml:space="preserve"> </v>
          </cell>
          <cell r="L253" t="str">
            <v>..</v>
          </cell>
          <cell r="M253" t="str">
            <v xml:space="preserve"> </v>
          </cell>
          <cell r="N253" t="str">
            <v>..</v>
          </cell>
          <cell r="O253" t="str">
            <v xml:space="preserve"> </v>
          </cell>
        </row>
        <row r="254">
          <cell r="A254" t="str">
            <v>23.  Basic Metals, Ferrous</v>
          </cell>
          <cell r="B254">
            <v>16.2</v>
          </cell>
          <cell r="C254" t="str">
            <v>A</v>
          </cell>
          <cell r="D254" t="str">
            <v>..</v>
          </cell>
          <cell r="E254" t="str">
            <v xml:space="preserve"> </v>
          </cell>
          <cell r="F254">
            <v>28</v>
          </cell>
          <cell r="G254" t="str">
            <v xml:space="preserve"> </v>
          </cell>
          <cell r="H254" t="str">
            <v>..</v>
          </cell>
          <cell r="I254" t="str">
            <v xml:space="preserve"> </v>
          </cell>
          <cell r="J254">
            <v>139.9</v>
          </cell>
          <cell r="K254" t="str">
            <v xml:space="preserve"> </v>
          </cell>
          <cell r="L254" t="str">
            <v>..</v>
          </cell>
          <cell r="M254" t="str">
            <v xml:space="preserve"> </v>
          </cell>
          <cell r="N254" t="str">
            <v>..</v>
          </cell>
          <cell r="O254" t="str">
            <v xml:space="preserve"> </v>
          </cell>
        </row>
        <row r="255">
          <cell r="A255" t="str">
            <v>24.  Basic Metals, non-Ferrous</v>
          </cell>
          <cell r="B255">
            <v>195</v>
          </cell>
          <cell r="C255" t="str">
            <v>A</v>
          </cell>
          <cell r="D255" t="str">
            <v>..</v>
          </cell>
          <cell r="E255" t="str">
            <v xml:space="preserve"> </v>
          </cell>
          <cell r="F255">
            <v>187.1</v>
          </cell>
          <cell r="G255" t="str">
            <v xml:space="preserve"> </v>
          </cell>
          <cell r="H255" t="str">
            <v>..</v>
          </cell>
          <cell r="I255" t="str">
            <v xml:space="preserve"> </v>
          </cell>
          <cell r="J255">
            <v>218.7</v>
          </cell>
          <cell r="K255" t="str">
            <v xml:space="preserve"> </v>
          </cell>
          <cell r="L255" t="str">
            <v>..</v>
          </cell>
          <cell r="M255" t="str">
            <v xml:space="preserve"> </v>
          </cell>
          <cell r="N255" t="str">
            <v>..</v>
          </cell>
          <cell r="O255" t="str">
            <v xml:space="preserve"> </v>
          </cell>
        </row>
        <row r="256">
          <cell r="A256" t="str">
            <v>25. Fabricated Metal Products</v>
          </cell>
          <cell r="B256">
            <v>52</v>
          </cell>
          <cell r="C256" t="str">
            <v>A</v>
          </cell>
          <cell r="D256" t="str">
            <v>..</v>
          </cell>
          <cell r="E256" t="str">
            <v xml:space="preserve"> </v>
          </cell>
          <cell r="F256">
            <v>52.9</v>
          </cell>
          <cell r="G256" t="str">
            <v xml:space="preserve"> </v>
          </cell>
          <cell r="H256" t="str">
            <v>..</v>
          </cell>
          <cell r="I256" t="str">
            <v xml:space="preserve"> </v>
          </cell>
          <cell r="J256">
            <v>73.8</v>
          </cell>
          <cell r="K256" t="str">
            <v xml:space="preserve"> </v>
          </cell>
          <cell r="L256" t="str">
            <v>..</v>
          </cell>
          <cell r="M256" t="str">
            <v xml:space="preserve"> </v>
          </cell>
          <cell r="N256" t="str">
            <v>..</v>
          </cell>
          <cell r="O256" t="str">
            <v xml:space="preserve"> </v>
          </cell>
        </row>
        <row r="257">
          <cell r="A257" t="str">
            <v>26. Machinery Equipment, Instruments &amp;</v>
          </cell>
          <cell r="B257" t="str">
            <v xml:space="preserve"> </v>
          </cell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  <cell r="N257" t="str">
            <v xml:space="preserve"> </v>
          </cell>
          <cell r="O257" t="str">
            <v xml:space="preserve"> </v>
          </cell>
        </row>
        <row r="258">
          <cell r="A258" t="str">
            <v xml:space="preserve">    Transport Equipment</v>
          </cell>
          <cell r="B258">
            <v>2338.6999999999998</v>
          </cell>
          <cell r="C258" t="str">
            <v>A</v>
          </cell>
          <cell r="D258" t="str">
            <v>..</v>
          </cell>
          <cell r="E258" t="str">
            <v xml:space="preserve"> </v>
          </cell>
          <cell r="F258">
            <v>2619.6</v>
          </cell>
          <cell r="G258" t="str">
            <v xml:space="preserve"> </v>
          </cell>
          <cell r="H258" t="str">
            <v>..</v>
          </cell>
          <cell r="I258" t="str">
            <v xml:space="preserve"> </v>
          </cell>
          <cell r="J258">
            <v>2712.3</v>
          </cell>
          <cell r="K258" t="str">
            <v xml:space="preserve"> </v>
          </cell>
          <cell r="L258" t="str">
            <v>..</v>
          </cell>
          <cell r="M258" t="str">
            <v xml:space="preserve"> </v>
          </cell>
          <cell r="N258" t="str">
            <v>..</v>
          </cell>
          <cell r="O258" t="str">
            <v xml:space="preserve"> </v>
          </cell>
        </row>
        <row r="259">
          <cell r="A259" t="str">
            <v>27.  Machinery, nec</v>
          </cell>
          <cell r="B259">
            <v>667.8</v>
          </cell>
          <cell r="C259" t="str">
            <v>A</v>
          </cell>
          <cell r="D259" t="str">
            <v>..</v>
          </cell>
          <cell r="E259" t="str">
            <v xml:space="preserve"> </v>
          </cell>
          <cell r="F259">
            <v>695.9</v>
          </cell>
          <cell r="G259" t="str">
            <v xml:space="preserve"> </v>
          </cell>
          <cell r="H259" t="str">
            <v>..</v>
          </cell>
          <cell r="I259" t="str">
            <v xml:space="preserve"> </v>
          </cell>
          <cell r="J259">
            <v>569.20000000000005</v>
          </cell>
          <cell r="K259" t="str">
            <v xml:space="preserve"> </v>
          </cell>
          <cell r="L259" t="str">
            <v>..</v>
          </cell>
          <cell r="M259" t="str">
            <v xml:space="preserve"> </v>
          </cell>
          <cell r="N259" t="str">
            <v>..</v>
          </cell>
          <cell r="O259" t="str">
            <v xml:space="preserve"> </v>
          </cell>
        </row>
        <row r="260">
          <cell r="A260" t="str">
            <v>28.  Office, Account. &amp; Computing Machin.</v>
          </cell>
          <cell r="B260">
            <v>98.5</v>
          </cell>
          <cell r="C260" t="str">
            <v>A</v>
          </cell>
          <cell r="D260" t="str">
            <v>..</v>
          </cell>
          <cell r="E260" t="str">
            <v xml:space="preserve"> </v>
          </cell>
          <cell r="F260">
            <v>77.900000000000006</v>
          </cell>
          <cell r="G260" t="str">
            <v xml:space="preserve"> </v>
          </cell>
          <cell r="H260" t="str">
            <v>..</v>
          </cell>
          <cell r="I260" t="str">
            <v xml:space="preserve"> </v>
          </cell>
          <cell r="J260">
            <v>119.5</v>
          </cell>
          <cell r="K260" t="str">
            <v xml:space="preserve"> </v>
          </cell>
          <cell r="L260" t="str">
            <v>..</v>
          </cell>
          <cell r="M260" t="str">
            <v xml:space="preserve"> </v>
          </cell>
          <cell r="N260" t="str">
            <v>..</v>
          </cell>
          <cell r="O260" t="str">
            <v xml:space="preserve"> </v>
          </cell>
        </row>
        <row r="261">
          <cell r="A261" t="str">
            <v>29.  Electrical Machinery</v>
          </cell>
          <cell r="B261">
            <v>229.3</v>
          </cell>
          <cell r="C261" t="str">
            <v>A</v>
          </cell>
          <cell r="D261" t="str">
            <v>..</v>
          </cell>
          <cell r="E261" t="str">
            <v xml:space="preserve"> </v>
          </cell>
          <cell r="F261">
            <v>296.7</v>
          </cell>
          <cell r="G261" t="str">
            <v xml:space="preserve"> </v>
          </cell>
          <cell r="H261" t="str">
            <v>..</v>
          </cell>
          <cell r="I261" t="str">
            <v xml:space="preserve"> </v>
          </cell>
          <cell r="J261">
            <v>363.2</v>
          </cell>
          <cell r="K261" t="str">
            <v xml:space="preserve"> </v>
          </cell>
          <cell r="L261" t="str">
            <v>..</v>
          </cell>
          <cell r="M261" t="str">
            <v xml:space="preserve"> </v>
          </cell>
          <cell r="N261" t="str">
            <v>..</v>
          </cell>
          <cell r="O261" t="str">
            <v xml:space="preserve"> </v>
          </cell>
        </row>
        <row r="262">
          <cell r="A262" t="str">
            <v>30.  Electro. Equip.(Radio, TV &amp; Commun.)</v>
          </cell>
          <cell r="B262">
            <v>784.4</v>
          </cell>
          <cell r="C262" t="str">
            <v>A</v>
          </cell>
          <cell r="D262" t="str">
            <v>..</v>
          </cell>
          <cell r="E262" t="str">
            <v xml:space="preserve"> </v>
          </cell>
          <cell r="F262">
            <v>773.8</v>
          </cell>
          <cell r="G262" t="str">
            <v xml:space="preserve"> </v>
          </cell>
          <cell r="H262" t="str">
            <v>..</v>
          </cell>
          <cell r="I262" t="str">
            <v xml:space="preserve"> </v>
          </cell>
          <cell r="J262">
            <v>798</v>
          </cell>
          <cell r="K262" t="str">
            <v xml:space="preserve"> </v>
          </cell>
          <cell r="L262" t="str">
            <v>..</v>
          </cell>
          <cell r="M262" t="str">
            <v xml:space="preserve"> </v>
          </cell>
          <cell r="N262" t="str">
            <v>..</v>
          </cell>
          <cell r="O262" t="str">
            <v xml:space="preserve"> </v>
          </cell>
        </row>
        <row r="263">
          <cell r="A263" t="str">
            <v>31.    Electro. Comp. (inc. Semi-Conduc.)</v>
          </cell>
          <cell r="B263">
            <v>13.4</v>
          </cell>
          <cell r="C263" t="str">
            <v>A</v>
          </cell>
          <cell r="D263" t="str">
            <v>..</v>
          </cell>
          <cell r="E263" t="str">
            <v xml:space="preserve"> </v>
          </cell>
          <cell r="F263">
            <v>7.8</v>
          </cell>
          <cell r="G263" t="str">
            <v xml:space="preserve"> </v>
          </cell>
          <cell r="H263" t="str">
            <v>..</v>
          </cell>
          <cell r="I263" t="str">
            <v xml:space="preserve"> </v>
          </cell>
          <cell r="J263">
            <v>21.8</v>
          </cell>
          <cell r="K263" t="str">
            <v xml:space="preserve"> </v>
          </cell>
          <cell r="L263" t="str">
            <v>..</v>
          </cell>
          <cell r="M263" t="str">
            <v xml:space="preserve"> </v>
          </cell>
          <cell r="N263" t="str">
            <v>..</v>
          </cell>
          <cell r="O263" t="str">
            <v xml:space="preserve"> </v>
          </cell>
        </row>
        <row r="264">
          <cell r="A264" t="str">
            <v>32.    TV, Radio &amp; Communications Equipm.</v>
          </cell>
          <cell r="B264">
            <v>771</v>
          </cell>
          <cell r="C264" t="str">
            <v>A</v>
          </cell>
          <cell r="D264" t="str">
            <v>..</v>
          </cell>
          <cell r="E264" t="str">
            <v xml:space="preserve"> </v>
          </cell>
          <cell r="F264">
            <v>766</v>
          </cell>
          <cell r="G264" t="str">
            <v xml:space="preserve"> </v>
          </cell>
          <cell r="H264" t="str">
            <v>..</v>
          </cell>
          <cell r="I264" t="str">
            <v xml:space="preserve"> </v>
          </cell>
          <cell r="J264">
            <v>776.2</v>
          </cell>
          <cell r="K264" t="str">
            <v xml:space="preserve"> </v>
          </cell>
          <cell r="L264" t="str">
            <v>..</v>
          </cell>
          <cell r="M264" t="str">
            <v xml:space="preserve"> </v>
          </cell>
          <cell r="N264" t="str">
            <v>..</v>
          </cell>
          <cell r="O264" t="str">
            <v xml:space="preserve"> </v>
          </cell>
        </row>
        <row r="265">
          <cell r="A265" t="str">
            <v>33.  Instruments, Watches &amp; Clocks</v>
          </cell>
          <cell r="B265">
            <v>309.7</v>
          </cell>
          <cell r="C265" t="str">
            <v>A</v>
          </cell>
          <cell r="D265" t="str">
            <v>..</v>
          </cell>
          <cell r="E265" t="str">
            <v xml:space="preserve"> </v>
          </cell>
          <cell r="F265">
            <v>420.7</v>
          </cell>
          <cell r="G265" t="str">
            <v xml:space="preserve"> </v>
          </cell>
          <cell r="H265" t="str">
            <v>..</v>
          </cell>
          <cell r="I265" t="str">
            <v xml:space="preserve"> </v>
          </cell>
          <cell r="J265">
            <v>572.29999999999995</v>
          </cell>
          <cell r="K265" t="str">
            <v xml:space="preserve"> </v>
          </cell>
          <cell r="L265" t="str">
            <v>..</v>
          </cell>
          <cell r="M265" t="str">
            <v xml:space="preserve"> </v>
          </cell>
          <cell r="N265" t="str">
            <v>..</v>
          </cell>
          <cell r="O265" t="str">
            <v xml:space="preserve"> </v>
          </cell>
        </row>
        <row r="266">
          <cell r="A266" t="str">
            <v>34.  Motor Vehicles</v>
          </cell>
          <cell r="B266">
            <v>53.2</v>
          </cell>
          <cell r="C266" t="str">
            <v>A</v>
          </cell>
          <cell r="D266" t="str">
            <v>..</v>
          </cell>
          <cell r="E266" t="str">
            <v xml:space="preserve"> </v>
          </cell>
          <cell r="F266">
            <v>151.5</v>
          </cell>
          <cell r="G266" t="str">
            <v xml:space="preserve"> </v>
          </cell>
          <cell r="H266" t="str">
            <v>..</v>
          </cell>
          <cell r="I266" t="str">
            <v xml:space="preserve"> </v>
          </cell>
          <cell r="J266">
            <v>120.4</v>
          </cell>
          <cell r="K266" t="str">
            <v xml:space="preserve"> </v>
          </cell>
          <cell r="L266" t="str">
            <v>..</v>
          </cell>
          <cell r="M266" t="str">
            <v xml:space="preserve"> </v>
          </cell>
          <cell r="N266" t="str">
            <v>..</v>
          </cell>
          <cell r="O266" t="str">
            <v xml:space="preserve"> </v>
          </cell>
        </row>
        <row r="267">
          <cell r="A267" t="str">
            <v>35.  Other Transport Equipment</v>
          </cell>
          <cell r="B267">
            <v>195.8</v>
          </cell>
          <cell r="C267" t="str">
            <v>A</v>
          </cell>
          <cell r="D267" t="str">
            <v>..</v>
          </cell>
          <cell r="E267" t="str">
            <v xml:space="preserve"> </v>
          </cell>
          <cell r="F267">
            <v>203.1</v>
          </cell>
          <cell r="G267" t="str">
            <v xml:space="preserve"> </v>
          </cell>
          <cell r="H267" t="str">
            <v>..</v>
          </cell>
          <cell r="I267" t="str">
            <v xml:space="preserve"> </v>
          </cell>
          <cell r="J267">
            <v>169.7</v>
          </cell>
          <cell r="K267" t="str">
            <v xml:space="preserve"> </v>
          </cell>
          <cell r="L267" t="str">
            <v>..</v>
          </cell>
          <cell r="M267" t="str">
            <v xml:space="preserve"> </v>
          </cell>
          <cell r="N267" t="str">
            <v>..</v>
          </cell>
          <cell r="O267" t="str">
            <v xml:space="preserve"> </v>
          </cell>
        </row>
        <row r="268">
          <cell r="A268" t="str">
            <v>36.    Ships</v>
          </cell>
          <cell r="B268">
            <v>130.9</v>
          </cell>
          <cell r="C268" t="str">
            <v>A</v>
          </cell>
          <cell r="D268" t="str">
            <v>..</v>
          </cell>
          <cell r="E268" t="str">
            <v xml:space="preserve"> </v>
          </cell>
          <cell r="F268">
            <v>156.1</v>
          </cell>
          <cell r="G268" t="str">
            <v xml:space="preserve"> </v>
          </cell>
          <cell r="H268" t="str">
            <v>..</v>
          </cell>
          <cell r="I268" t="str">
            <v xml:space="preserve"> </v>
          </cell>
          <cell r="J268">
            <v>129.69999999999999</v>
          </cell>
          <cell r="K268" t="str">
            <v xml:space="preserve"> </v>
          </cell>
          <cell r="L268" t="str">
            <v>..</v>
          </cell>
          <cell r="M268" t="str">
            <v xml:space="preserve"> </v>
          </cell>
          <cell r="N268" t="str">
            <v>..</v>
          </cell>
          <cell r="O268" t="str">
            <v xml:space="preserve"> </v>
          </cell>
        </row>
        <row r="269">
          <cell r="A269" t="str">
            <v>37.    Aerospace</v>
          </cell>
          <cell r="B269">
            <v>40.700000000000003</v>
          </cell>
          <cell r="C269" t="str">
            <v>A</v>
          </cell>
          <cell r="D269" t="str">
            <v>..</v>
          </cell>
          <cell r="E269" t="str">
            <v xml:space="preserve"> </v>
          </cell>
          <cell r="F269">
            <v>45</v>
          </cell>
          <cell r="G269" t="str">
            <v xml:space="preserve"> </v>
          </cell>
          <cell r="H269" t="str">
            <v>..</v>
          </cell>
          <cell r="I269" t="str">
            <v xml:space="preserve"> </v>
          </cell>
          <cell r="J269">
            <v>35</v>
          </cell>
          <cell r="K269" t="str">
            <v xml:space="preserve"> </v>
          </cell>
          <cell r="L269" t="str">
            <v>..</v>
          </cell>
          <cell r="M269" t="str">
            <v xml:space="preserve"> </v>
          </cell>
          <cell r="N269" t="str">
            <v>..</v>
          </cell>
          <cell r="O269" t="str">
            <v xml:space="preserve"> </v>
          </cell>
        </row>
        <row r="270">
          <cell r="A270" t="str">
            <v>38.    Other Transport nec</v>
          </cell>
          <cell r="B270">
            <v>24.2</v>
          </cell>
          <cell r="C270" t="str">
            <v>A</v>
          </cell>
          <cell r="D270" t="str">
            <v>..</v>
          </cell>
          <cell r="E270" t="str">
            <v xml:space="preserve"> </v>
          </cell>
          <cell r="F270">
            <v>2</v>
          </cell>
          <cell r="G270" t="str">
            <v xml:space="preserve"> </v>
          </cell>
          <cell r="H270" t="str">
            <v>..</v>
          </cell>
          <cell r="I270" t="str">
            <v xml:space="preserve"> </v>
          </cell>
          <cell r="J270">
            <v>5</v>
          </cell>
          <cell r="K270" t="str">
            <v xml:space="preserve"> </v>
          </cell>
          <cell r="L270" t="str">
            <v>..</v>
          </cell>
          <cell r="M270" t="str">
            <v xml:space="preserve"> </v>
          </cell>
          <cell r="N270" t="str">
            <v>..</v>
          </cell>
          <cell r="O270" t="str">
            <v xml:space="preserve"> </v>
          </cell>
        </row>
        <row r="271">
          <cell r="A271" t="str">
            <v>39. Furniture, Other Manufacturing nec</v>
          </cell>
          <cell r="B271">
            <v>60.6</v>
          </cell>
          <cell r="C271" t="str">
            <v>A</v>
          </cell>
          <cell r="D271" t="str">
            <v>..</v>
          </cell>
          <cell r="E271" t="str">
            <v xml:space="preserve"> </v>
          </cell>
          <cell r="F271">
            <v>90.8</v>
          </cell>
          <cell r="G271" t="str">
            <v xml:space="preserve"> </v>
          </cell>
          <cell r="H271" t="str">
            <v>..</v>
          </cell>
          <cell r="I271" t="str">
            <v xml:space="preserve"> </v>
          </cell>
          <cell r="J271">
            <v>78</v>
          </cell>
          <cell r="K271" t="str">
            <v xml:space="preserve"> </v>
          </cell>
          <cell r="L271" t="str">
            <v>..</v>
          </cell>
          <cell r="M271" t="str">
            <v xml:space="preserve"> </v>
          </cell>
          <cell r="N271" t="str">
            <v>..</v>
          </cell>
          <cell r="O271" t="str">
            <v xml:space="preserve"> </v>
          </cell>
        </row>
        <row r="272">
          <cell r="A272" t="str">
            <v>40.  Furniture</v>
          </cell>
          <cell r="B272">
            <v>40.299999999999997</v>
          </cell>
          <cell r="C272" t="str">
            <v>A</v>
          </cell>
          <cell r="D272" t="str">
            <v>..</v>
          </cell>
          <cell r="E272" t="str">
            <v xml:space="preserve"> </v>
          </cell>
          <cell r="F272">
            <v>59.3</v>
          </cell>
          <cell r="G272" t="str">
            <v xml:space="preserve"> </v>
          </cell>
          <cell r="H272" t="str">
            <v>..</v>
          </cell>
          <cell r="I272" t="str">
            <v xml:space="preserve"> </v>
          </cell>
          <cell r="J272">
            <v>58.2</v>
          </cell>
          <cell r="K272" t="str">
            <v xml:space="preserve"> </v>
          </cell>
          <cell r="L272" t="str">
            <v>..</v>
          </cell>
          <cell r="M272" t="str">
            <v xml:space="preserve"> </v>
          </cell>
          <cell r="N272" t="str">
            <v>..</v>
          </cell>
          <cell r="O272" t="str">
            <v xml:space="preserve"> </v>
          </cell>
        </row>
        <row r="273">
          <cell r="A273" t="str">
            <v>41.  Other Manufacturing nec</v>
          </cell>
          <cell r="B273">
            <v>20.3</v>
          </cell>
          <cell r="C273" t="str">
            <v>A</v>
          </cell>
          <cell r="D273" t="str">
            <v>..</v>
          </cell>
          <cell r="E273" t="str">
            <v xml:space="preserve"> </v>
          </cell>
          <cell r="F273">
            <v>31.5</v>
          </cell>
          <cell r="G273" t="str">
            <v xml:space="preserve"> </v>
          </cell>
          <cell r="H273" t="str">
            <v>..</v>
          </cell>
          <cell r="I273" t="str">
            <v xml:space="preserve"> </v>
          </cell>
          <cell r="J273">
            <v>19.8</v>
          </cell>
          <cell r="K273" t="str">
            <v xml:space="preserve"> </v>
          </cell>
          <cell r="L273" t="str">
            <v>..</v>
          </cell>
          <cell r="M273" t="str">
            <v xml:space="preserve"> </v>
          </cell>
          <cell r="N273" t="str">
            <v>..</v>
          </cell>
          <cell r="O273" t="str">
            <v xml:space="preserve"> </v>
          </cell>
        </row>
        <row r="274">
          <cell r="A274" t="str">
            <v>42. Recycling</v>
          </cell>
          <cell r="B274">
            <v>0</v>
          </cell>
          <cell r="C274" t="str">
            <v xml:space="preserve"> </v>
          </cell>
          <cell r="D274" t="str">
            <v>..</v>
          </cell>
          <cell r="E274" t="str">
            <v xml:space="preserve"> </v>
          </cell>
          <cell r="F274">
            <v>1.7</v>
          </cell>
          <cell r="G274" t="str">
            <v xml:space="preserve"> </v>
          </cell>
          <cell r="H274" t="str">
            <v>..</v>
          </cell>
          <cell r="I274" t="str">
            <v xml:space="preserve"> </v>
          </cell>
          <cell r="J274">
            <v>2.1</v>
          </cell>
          <cell r="K274" t="str">
            <v xml:space="preserve"> </v>
          </cell>
          <cell r="L274" t="str">
            <v>..</v>
          </cell>
          <cell r="M274" t="str">
            <v xml:space="preserve"> </v>
          </cell>
          <cell r="N274" t="str">
            <v>..</v>
          </cell>
          <cell r="O274" t="str">
            <v xml:space="preserve"> </v>
          </cell>
        </row>
        <row r="275">
          <cell r="A275" t="str">
            <v>43.ELECTRICITY, GAS &amp; WATER SUPPLY</v>
          </cell>
          <cell r="B275">
            <v>18.7</v>
          </cell>
          <cell r="C275" t="str">
            <v>A</v>
          </cell>
          <cell r="D275" t="str">
            <v>..</v>
          </cell>
          <cell r="E275" t="str">
            <v xml:space="preserve"> </v>
          </cell>
          <cell r="F275">
            <v>69</v>
          </cell>
          <cell r="G275" t="str">
            <v xml:space="preserve"> </v>
          </cell>
          <cell r="H275" t="str">
            <v>..</v>
          </cell>
          <cell r="I275" t="str">
            <v xml:space="preserve"> </v>
          </cell>
          <cell r="J275">
            <v>80.3</v>
          </cell>
          <cell r="K275" t="str">
            <v xml:space="preserve"> </v>
          </cell>
          <cell r="L275" t="str">
            <v>..</v>
          </cell>
          <cell r="M275" t="str">
            <v xml:space="preserve"> </v>
          </cell>
          <cell r="N275" t="str">
            <v>..</v>
          </cell>
          <cell r="O275" t="str">
            <v xml:space="preserve"> </v>
          </cell>
        </row>
        <row r="276">
          <cell r="A276" t="str">
            <v>44.CONSTRUCTION</v>
          </cell>
          <cell r="B276">
            <v>71.400000000000006</v>
          </cell>
          <cell r="C276" t="str">
            <v>A</v>
          </cell>
          <cell r="D276" t="str">
            <v>..</v>
          </cell>
          <cell r="E276" t="str">
            <v xml:space="preserve"> </v>
          </cell>
          <cell r="F276">
            <v>65.5</v>
          </cell>
          <cell r="G276" t="str">
            <v xml:space="preserve"> </v>
          </cell>
          <cell r="H276" t="str">
            <v>..</v>
          </cell>
          <cell r="I276" t="str">
            <v xml:space="preserve"> </v>
          </cell>
          <cell r="J276">
            <v>51.8</v>
          </cell>
          <cell r="K276" t="str">
            <v xml:space="preserve"> </v>
          </cell>
          <cell r="L276" t="str">
            <v>..</v>
          </cell>
          <cell r="M276" t="str">
            <v xml:space="preserve"> </v>
          </cell>
          <cell r="N276" t="str">
            <v>..</v>
          </cell>
          <cell r="O276" t="str">
            <v xml:space="preserve"> </v>
          </cell>
        </row>
        <row r="277">
          <cell r="A277" t="str">
            <v>45.SERVICES SECTOR</v>
          </cell>
          <cell r="B277">
            <v>3968</v>
          </cell>
          <cell r="C277" t="str">
            <v>A</v>
          </cell>
          <cell r="D277" t="str">
            <v>..</v>
          </cell>
          <cell r="E277" t="str">
            <v xml:space="preserve"> </v>
          </cell>
          <cell r="F277">
            <v>5113.8</v>
          </cell>
          <cell r="G277" t="str">
            <v xml:space="preserve"> </v>
          </cell>
          <cell r="H277" t="str">
            <v>..</v>
          </cell>
          <cell r="I277" t="str">
            <v xml:space="preserve"> </v>
          </cell>
          <cell r="J277">
            <v>5544.8</v>
          </cell>
          <cell r="K277" t="str">
            <v xml:space="preserve"> </v>
          </cell>
          <cell r="L277" t="str">
            <v>..</v>
          </cell>
          <cell r="M277" t="str">
            <v xml:space="preserve"> </v>
          </cell>
          <cell r="N277" t="str">
            <v>..</v>
          </cell>
          <cell r="O277" t="str">
            <v xml:space="preserve"> </v>
          </cell>
        </row>
        <row r="278">
          <cell r="A278" t="str">
            <v>46. Wholesale,Ret.Trad.,Mot.Veh.Repair etc</v>
          </cell>
          <cell r="B278">
            <v>269.3</v>
          </cell>
          <cell r="C278" t="str">
            <v>A</v>
          </cell>
          <cell r="D278" t="str">
            <v>..</v>
          </cell>
          <cell r="E278" t="str">
            <v xml:space="preserve"> </v>
          </cell>
          <cell r="F278">
            <v>156.1</v>
          </cell>
          <cell r="G278" t="str">
            <v xml:space="preserve"> </v>
          </cell>
          <cell r="H278" t="str">
            <v>..</v>
          </cell>
          <cell r="I278" t="str">
            <v xml:space="preserve"> </v>
          </cell>
          <cell r="J278">
            <v>333.8</v>
          </cell>
          <cell r="K278" t="str">
            <v xml:space="preserve"> </v>
          </cell>
          <cell r="L278" t="str">
            <v>..</v>
          </cell>
          <cell r="M278" t="str">
            <v xml:space="preserve"> </v>
          </cell>
          <cell r="N278" t="str">
            <v>..</v>
          </cell>
          <cell r="O278" t="str">
            <v xml:space="preserve"> </v>
          </cell>
        </row>
        <row r="279">
          <cell r="A279" t="str">
            <v>47. Hotels &amp; Restaurants</v>
          </cell>
          <cell r="B279">
            <v>2.2999999999999998</v>
          </cell>
          <cell r="C279" t="str">
            <v>A</v>
          </cell>
          <cell r="D279" t="str">
            <v>..</v>
          </cell>
          <cell r="E279" t="str">
            <v xml:space="preserve"> </v>
          </cell>
          <cell r="F279">
            <v>0</v>
          </cell>
          <cell r="G279" t="str">
            <v xml:space="preserve"> </v>
          </cell>
          <cell r="H279" t="str">
            <v>..</v>
          </cell>
          <cell r="I279" t="str">
            <v xml:space="preserve"> </v>
          </cell>
          <cell r="J279">
            <v>0</v>
          </cell>
          <cell r="K279" t="str">
            <v xml:space="preserve"> </v>
          </cell>
          <cell r="L279" t="str">
            <v>..</v>
          </cell>
          <cell r="M279" t="str">
            <v xml:space="preserve"> </v>
          </cell>
          <cell r="N279" t="str">
            <v>..</v>
          </cell>
          <cell r="O279" t="str">
            <v xml:space="preserve"> </v>
          </cell>
        </row>
        <row r="280">
          <cell r="A280" t="str">
            <v>48. Transport &amp; Storage</v>
          </cell>
          <cell r="B280">
            <v>51.6</v>
          </cell>
          <cell r="C280" t="str">
            <v>A</v>
          </cell>
          <cell r="D280" t="str">
            <v>..</v>
          </cell>
          <cell r="E280" t="str">
            <v xml:space="preserve"> </v>
          </cell>
          <cell r="F280">
            <v>91.6</v>
          </cell>
          <cell r="G280" t="str">
            <v xml:space="preserve"> </v>
          </cell>
          <cell r="H280" t="str">
            <v>..</v>
          </cell>
          <cell r="I280" t="str">
            <v xml:space="preserve"> </v>
          </cell>
          <cell r="J280">
            <v>29</v>
          </cell>
          <cell r="K280" t="str">
            <v xml:space="preserve"> </v>
          </cell>
          <cell r="L280" t="str">
            <v>..</v>
          </cell>
          <cell r="M280" t="str">
            <v xml:space="preserve"> </v>
          </cell>
          <cell r="N280" t="str">
            <v>..</v>
          </cell>
          <cell r="O280" t="str">
            <v xml:space="preserve"> </v>
          </cell>
        </row>
        <row r="281">
          <cell r="A281" t="str">
            <v>49. Communications</v>
          </cell>
          <cell r="B281">
            <v>521.5</v>
          </cell>
          <cell r="C281" t="str">
            <v>A</v>
          </cell>
          <cell r="D281" t="str">
            <v>..</v>
          </cell>
          <cell r="E281" t="str">
            <v xml:space="preserve"> </v>
          </cell>
          <cell r="F281">
            <v>586.70000000000005</v>
          </cell>
          <cell r="G281" t="str">
            <v xml:space="preserve"> </v>
          </cell>
          <cell r="H281" t="str">
            <v>..</v>
          </cell>
          <cell r="I281" t="str">
            <v xml:space="preserve"> </v>
          </cell>
          <cell r="J281">
            <v>718.8</v>
          </cell>
          <cell r="K281" t="str">
            <v xml:space="preserve"> </v>
          </cell>
          <cell r="L281" t="str">
            <v>..</v>
          </cell>
          <cell r="M281" t="str">
            <v xml:space="preserve"> </v>
          </cell>
          <cell r="N281" t="str">
            <v>..</v>
          </cell>
          <cell r="O281" t="str">
            <v xml:space="preserve"> </v>
          </cell>
        </row>
        <row r="282">
          <cell r="A282" t="str">
            <v>50.  Post</v>
          </cell>
          <cell r="B282">
            <v>39.200000000000003</v>
          </cell>
          <cell r="C282" t="str">
            <v>A</v>
          </cell>
          <cell r="D282" t="str">
            <v>..</v>
          </cell>
          <cell r="E282" t="str">
            <v xml:space="preserve"> </v>
          </cell>
          <cell r="F282">
            <v>0</v>
          </cell>
          <cell r="G282" t="str">
            <v xml:space="preserve"> </v>
          </cell>
          <cell r="H282" t="str">
            <v>..</v>
          </cell>
          <cell r="I282" t="str">
            <v xml:space="preserve"> </v>
          </cell>
          <cell r="J282">
            <v>0</v>
          </cell>
          <cell r="K282" t="str">
            <v xml:space="preserve"> </v>
          </cell>
          <cell r="L282" t="str">
            <v>..</v>
          </cell>
          <cell r="M282" t="str">
            <v xml:space="preserve"> </v>
          </cell>
          <cell r="N282" t="str">
            <v>..</v>
          </cell>
          <cell r="O282" t="str">
            <v xml:space="preserve"> </v>
          </cell>
        </row>
        <row r="283">
          <cell r="A283" t="str">
            <v>51.  Telecommunications</v>
          </cell>
          <cell r="B283">
            <v>482.3</v>
          </cell>
          <cell r="C283" t="str">
            <v>A</v>
          </cell>
          <cell r="D283" t="str">
            <v>..</v>
          </cell>
          <cell r="E283" t="str">
            <v xml:space="preserve"> </v>
          </cell>
          <cell r="F283">
            <v>586.70000000000005</v>
          </cell>
          <cell r="G283" t="str">
            <v xml:space="preserve"> </v>
          </cell>
          <cell r="H283" t="str">
            <v>..</v>
          </cell>
          <cell r="I283" t="str">
            <v xml:space="preserve"> </v>
          </cell>
          <cell r="J283">
            <v>718.8</v>
          </cell>
          <cell r="K283" t="str">
            <v xml:space="preserve"> </v>
          </cell>
          <cell r="L283" t="str">
            <v>..</v>
          </cell>
          <cell r="M283" t="str">
            <v xml:space="preserve"> </v>
          </cell>
          <cell r="N283" t="str">
            <v>..</v>
          </cell>
          <cell r="O283" t="str">
            <v xml:space="preserve"> </v>
          </cell>
        </row>
        <row r="284">
          <cell r="A284" t="str">
            <v>52. Financ. Intermediation (inc. Insur.)</v>
          </cell>
          <cell r="B284">
            <v>236.2</v>
          </cell>
          <cell r="C284" t="str">
            <v>A</v>
          </cell>
          <cell r="D284" t="str">
            <v>..</v>
          </cell>
          <cell r="E284" t="str">
            <v xml:space="preserve"> </v>
          </cell>
          <cell r="F284">
            <v>259.2</v>
          </cell>
          <cell r="G284" t="str">
            <v xml:space="preserve"> </v>
          </cell>
          <cell r="H284" t="str">
            <v>..</v>
          </cell>
          <cell r="I284" t="str">
            <v xml:space="preserve"> </v>
          </cell>
          <cell r="J284">
            <v>196</v>
          </cell>
          <cell r="K284" t="str">
            <v xml:space="preserve"> </v>
          </cell>
          <cell r="L284" t="str">
            <v>..</v>
          </cell>
          <cell r="M284" t="str">
            <v xml:space="preserve"> </v>
          </cell>
          <cell r="N284" t="str">
            <v>..</v>
          </cell>
          <cell r="O284" t="str">
            <v xml:space="preserve"> </v>
          </cell>
        </row>
        <row r="285">
          <cell r="A285" t="str">
            <v>53. Real Estate, Renting &amp; Busin. Activ.</v>
          </cell>
          <cell r="B285">
            <v>2872.4</v>
          </cell>
          <cell r="C285" t="str">
            <v>A</v>
          </cell>
          <cell r="D285" t="str">
            <v>..</v>
          </cell>
          <cell r="E285" t="str">
            <v xml:space="preserve"> </v>
          </cell>
          <cell r="F285">
            <v>4017.2</v>
          </cell>
          <cell r="G285" t="str">
            <v xml:space="preserve"> </v>
          </cell>
          <cell r="H285" t="str">
            <v>..</v>
          </cell>
          <cell r="I285" t="str">
            <v xml:space="preserve"> </v>
          </cell>
          <cell r="J285">
            <v>4264.5</v>
          </cell>
          <cell r="K285" t="str">
            <v xml:space="preserve"> </v>
          </cell>
          <cell r="L285" t="str">
            <v>..</v>
          </cell>
          <cell r="M285" t="str">
            <v xml:space="preserve"> </v>
          </cell>
          <cell r="N285" t="str">
            <v>..</v>
          </cell>
          <cell r="O285" t="str">
            <v xml:space="preserve"> </v>
          </cell>
        </row>
        <row r="286">
          <cell r="A286" t="str">
            <v>54.  Computer &amp; Related Activities</v>
          </cell>
          <cell r="B286">
            <v>566.20000000000005</v>
          </cell>
          <cell r="C286" t="str">
            <v>A</v>
          </cell>
          <cell r="D286" t="str">
            <v>..</v>
          </cell>
          <cell r="E286" t="str">
            <v xml:space="preserve"> </v>
          </cell>
          <cell r="F286">
            <v>1372.3</v>
          </cell>
          <cell r="G286" t="str">
            <v xml:space="preserve"> </v>
          </cell>
          <cell r="H286" t="str">
            <v>..</v>
          </cell>
          <cell r="I286" t="str">
            <v xml:space="preserve"> </v>
          </cell>
          <cell r="J286">
            <v>1560.1</v>
          </cell>
          <cell r="K286" t="str">
            <v xml:space="preserve"> </v>
          </cell>
          <cell r="L286" t="str">
            <v>..</v>
          </cell>
          <cell r="M286" t="str">
            <v xml:space="preserve"> </v>
          </cell>
          <cell r="N286" t="str">
            <v>..</v>
          </cell>
          <cell r="O286" t="str">
            <v xml:space="preserve"> </v>
          </cell>
        </row>
        <row r="287">
          <cell r="A287" t="str">
            <v>55.    Software Consultancy</v>
          </cell>
          <cell r="B287">
            <v>415.5</v>
          </cell>
          <cell r="C287" t="str">
            <v>A</v>
          </cell>
          <cell r="D287" t="str">
            <v>..</v>
          </cell>
          <cell r="E287" t="str">
            <v xml:space="preserve"> </v>
          </cell>
          <cell r="F287">
            <v>1056.0999999999999</v>
          </cell>
          <cell r="G287" t="str">
            <v xml:space="preserve"> </v>
          </cell>
          <cell r="H287" t="str">
            <v>..</v>
          </cell>
          <cell r="I287" t="str">
            <v xml:space="preserve"> </v>
          </cell>
          <cell r="J287">
            <v>1083.4000000000001</v>
          </cell>
          <cell r="K287" t="str">
            <v xml:space="preserve"> </v>
          </cell>
          <cell r="L287" t="str">
            <v>..</v>
          </cell>
          <cell r="M287" t="str">
            <v xml:space="preserve"> </v>
          </cell>
          <cell r="N287" t="str">
            <v>..</v>
          </cell>
          <cell r="O287" t="str">
            <v xml:space="preserve"> </v>
          </cell>
        </row>
        <row r="288">
          <cell r="A288" t="str">
            <v>56.    Other Computer Services nec</v>
          </cell>
          <cell r="B288">
            <v>150.69999999999999</v>
          </cell>
          <cell r="C288" t="str">
            <v>A</v>
          </cell>
          <cell r="D288" t="str">
            <v>..</v>
          </cell>
          <cell r="E288" t="str">
            <v xml:space="preserve"> </v>
          </cell>
          <cell r="F288">
            <v>316.2</v>
          </cell>
          <cell r="G288" t="str">
            <v xml:space="preserve"> </v>
          </cell>
          <cell r="H288" t="str">
            <v>..</v>
          </cell>
          <cell r="I288" t="str">
            <v xml:space="preserve"> </v>
          </cell>
          <cell r="J288">
            <v>476.7</v>
          </cell>
          <cell r="K288" t="str">
            <v xml:space="preserve"> </v>
          </cell>
          <cell r="L288" t="str">
            <v>..</v>
          </cell>
          <cell r="M288" t="str">
            <v xml:space="preserve"> </v>
          </cell>
          <cell r="N288" t="str">
            <v>..</v>
          </cell>
          <cell r="O288" t="str">
            <v xml:space="preserve"> </v>
          </cell>
        </row>
        <row r="289">
          <cell r="A289" t="str">
            <v>57.  Research &amp; Development</v>
          </cell>
          <cell r="B289">
            <v>1709.2</v>
          </cell>
          <cell r="C289" t="str">
            <v>A</v>
          </cell>
          <cell r="D289" t="str">
            <v>..</v>
          </cell>
          <cell r="E289" t="str">
            <v xml:space="preserve"> </v>
          </cell>
          <cell r="F289">
            <v>1882</v>
          </cell>
          <cell r="G289" t="str">
            <v xml:space="preserve"> </v>
          </cell>
          <cell r="I289" t="str">
            <v xml:space="preserve"> </v>
          </cell>
          <cell r="J289">
            <v>1829.5</v>
          </cell>
          <cell r="K289" t="str">
            <v xml:space="preserve"> </v>
          </cell>
          <cell r="L289" t="str">
            <v>..</v>
          </cell>
          <cell r="M289" t="str">
            <v xml:space="preserve"> </v>
          </cell>
          <cell r="N289" t="str">
            <v>..</v>
          </cell>
          <cell r="O289" t="str">
            <v xml:space="preserve"> </v>
          </cell>
        </row>
        <row r="290">
          <cell r="A290" t="str">
            <v>58.  Other Business Activities nec</v>
          </cell>
          <cell r="B290">
            <v>597</v>
          </cell>
          <cell r="C290" t="str">
            <v>A</v>
          </cell>
          <cell r="D290" t="str">
            <v>..</v>
          </cell>
          <cell r="E290" t="str">
            <v xml:space="preserve"> </v>
          </cell>
          <cell r="F290">
            <v>762.9</v>
          </cell>
          <cell r="G290" t="str">
            <v xml:space="preserve"> </v>
          </cell>
          <cell r="H290" t="str">
            <v>..</v>
          </cell>
          <cell r="I290" t="str">
            <v xml:space="preserve"> </v>
          </cell>
          <cell r="J290">
            <v>874.9</v>
          </cell>
          <cell r="K290" t="str">
            <v xml:space="preserve"> </v>
          </cell>
          <cell r="L290" t="str">
            <v>..</v>
          </cell>
          <cell r="M290" t="str">
            <v xml:space="preserve"> </v>
          </cell>
          <cell r="N290" t="str">
            <v>..</v>
          </cell>
          <cell r="O290" t="str">
            <v xml:space="preserve"> </v>
          </cell>
        </row>
        <row r="291">
          <cell r="A291" t="str">
            <v>59. Comm., Soc. &amp; Pers. Serv. Activ.,etc.</v>
          </cell>
          <cell r="B291">
            <v>14.7</v>
          </cell>
          <cell r="C291" t="str">
            <v>A</v>
          </cell>
          <cell r="D291" t="str">
            <v>..</v>
          </cell>
          <cell r="E291" t="str">
            <v xml:space="preserve"> </v>
          </cell>
          <cell r="F291">
            <v>3</v>
          </cell>
          <cell r="G291" t="str">
            <v xml:space="preserve"> </v>
          </cell>
          <cell r="H291" t="str">
            <v>..</v>
          </cell>
          <cell r="I291" t="str">
            <v xml:space="preserve"> </v>
          </cell>
          <cell r="J291">
            <v>2.8</v>
          </cell>
          <cell r="K291" t="str">
            <v xml:space="preserve"> </v>
          </cell>
          <cell r="L291" t="str">
            <v>..</v>
          </cell>
          <cell r="M291" t="str">
            <v xml:space="preserve"> </v>
          </cell>
          <cell r="N291" t="str">
            <v>..</v>
          </cell>
          <cell r="O291" t="str">
            <v xml:space="preserve"> </v>
          </cell>
        </row>
        <row r="292">
          <cell r="A292" t="str">
            <v>60.GRAND TOTAL</v>
          </cell>
          <cell r="B292">
            <v>9021.2000000000007</v>
          </cell>
          <cell r="C292" t="str">
            <v>A</v>
          </cell>
          <cell r="D292" t="str">
            <v>..</v>
          </cell>
          <cell r="E292" t="str">
            <v xml:space="preserve"> </v>
          </cell>
          <cell r="F292">
            <v>10351.799999999999</v>
          </cell>
          <cell r="G292" t="str">
            <v xml:space="preserve"> </v>
          </cell>
          <cell r="H292" t="str">
            <v>..</v>
          </cell>
          <cell r="I292" t="str">
            <v xml:space="preserve"> </v>
          </cell>
          <cell r="J292">
            <v>11369.5</v>
          </cell>
          <cell r="K292" t="str">
            <v xml:space="preserve"> </v>
          </cell>
          <cell r="L292" t="str">
            <v>..</v>
          </cell>
          <cell r="M292" t="str">
            <v xml:space="preserve"> </v>
          </cell>
          <cell r="N292" t="str">
            <v>..</v>
          </cell>
          <cell r="O292" t="str">
            <v xml:space="preserve"> </v>
          </cell>
        </row>
        <row r="293">
          <cell r="A293" t="str">
            <v>-</v>
          </cell>
          <cell r="B293" t="str">
            <v>-</v>
          </cell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</v>
          </cell>
          <cell r="I293" t="str">
            <v>-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</row>
        <row r="294">
          <cell r="A294" t="str">
            <v>N.B. IF THE TOTAL IN LINE 60 DOES NOT EQUAL THE SUB-T0TAL IN LINE 6</v>
          </cell>
          <cell r="F294" t="str">
            <v xml:space="preserve"> 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 t="str">
            <v xml:space="preserve"> </v>
          </cell>
        </row>
        <row r="295">
          <cell r="A295" t="str">
            <v xml:space="preserve">     OF TABLE M. 1, PLEASE GIVE AN EXPLANATION</v>
          </cell>
          <cell r="F295" t="str">
            <v xml:space="preserve"> </v>
          </cell>
          <cell r="G295" t="str">
            <v xml:space="preserve"> </v>
          </cell>
          <cell r="H295" t="str">
            <v xml:space="preserve"> </v>
          </cell>
          <cell r="I295" t="str">
            <v xml:space="preserve"> </v>
          </cell>
          <cell r="J295" t="str">
            <v xml:space="preserve"> </v>
          </cell>
          <cell r="K295" t="str">
            <v xml:space="preserve"> </v>
          </cell>
          <cell r="L295" t="str">
            <v xml:space="preserve"> </v>
          </cell>
          <cell r="M295" t="str">
            <v xml:space="preserve"> </v>
          </cell>
          <cell r="N295" t="str">
            <v xml:space="preserve"> </v>
          </cell>
          <cell r="O295" t="str">
            <v xml:space="preserve"> </v>
          </cell>
        </row>
        <row r="304">
          <cell r="A304" t="str">
            <v>TABLE M. 5</v>
          </cell>
          <cell r="B304" t="str">
            <v xml:space="preserve"> </v>
          </cell>
          <cell r="C304" t="str">
            <v xml:space="preserve"> </v>
          </cell>
          <cell r="D304" t="str">
            <v>COUNTRY : NORWAY</v>
          </cell>
          <cell r="G304" t="str">
            <v xml:space="preserve"> </v>
          </cell>
          <cell r="H304" t="str">
            <v xml:space="preserve"> </v>
          </cell>
          <cell r="I304" t="str">
            <v xml:space="preserve"> </v>
          </cell>
          <cell r="J304" t="str">
            <v xml:space="preserve"> </v>
          </cell>
          <cell r="K304" t="str">
            <v xml:space="preserve"> </v>
          </cell>
          <cell r="L304" t="str">
            <v xml:space="preserve"> </v>
          </cell>
          <cell r="M304" t="str">
            <v xml:space="preserve"> </v>
          </cell>
          <cell r="N304" t="str">
            <v xml:space="preserve"> </v>
          </cell>
          <cell r="O304" t="str">
            <v xml:space="preserve"> </v>
          </cell>
        </row>
        <row r="305">
          <cell r="A305" t="str">
            <v>NUMERICAL NOTES FOR TABLE M. 4</v>
          </cell>
          <cell r="B305" t="str">
            <v xml:space="preserve"> </v>
          </cell>
          <cell r="C305" t="str">
            <v xml:space="preserve"> </v>
          </cell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 t="str">
            <v xml:space="preserve"> </v>
          </cell>
          <cell r="I305" t="str">
            <v xml:space="preserve"> </v>
          </cell>
          <cell r="J305" t="str">
            <v xml:space="preserve"> </v>
          </cell>
          <cell r="K305" t="str">
            <v xml:space="preserve"> 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 t="str">
            <v xml:space="preserve"> </v>
          </cell>
        </row>
        <row r="306">
          <cell r="A306" t="str">
            <v xml:space="preserve"> </v>
          </cell>
          <cell r="B306" t="str">
            <v xml:space="preserve"> </v>
          </cell>
          <cell r="C306" t="str">
            <v xml:space="preserve"> </v>
          </cell>
          <cell r="D306" t="str">
            <v xml:space="preserve"> </v>
          </cell>
          <cell r="E306" t="str">
            <v xml:space="preserve"> </v>
          </cell>
          <cell r="F306" t="str">
            <v xml:space="preserve"> 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 t="str">
            <v xml:space="preserve"> </v>
          </cell>
        </row>
        <row r="307">
          <cell r="A307" t="str">
            <v>TOTAL INTRAMURAL BUSINESS ENTERPRISE R&amp;D EXPENDITURE (DIRDE)</v>
          </cell>
          <cell r="D307" t="str">
            <v xml:space="preserve"> </v>
          </cell>
          <cell r="E307" t="str">
            <v xml:space="preserve"> </v>
          </cell>
          <cell r="F307" t="str">
            <v xml:space="preserve"> </v>
          </cell>
          <cell r="G307" t="str">
            <v xml:space="preserve"> </v>
          </cell>
          <cell r="H307" t="str">
            <v xml:space="preserve"> </v>
          </cell>
          <cell r="I307" t="str">
            <v xml:space="preserve"> </v>
          </cell>
          <cell r="J307" t="str">
            <v xml:space="preserve"> </v>
          </cell>
          <cell r="K307" t="str">
            <v xml:space="preserve"> </v>
          </cell>
          <cell r="L307" t="str">
            <v xml:space="preserve"> </v>
          </cell>
          <cell r="M307" t="str">
            <v xml:space="preserve"> </v>
          </cell>
          <cell r="N307" t="str">
            <v xml:space="preserve"> </v>
          </cell>
          <cell r="O307" t="str">
            <v xml:space="preserve"> </v>
          </cell>
        </row>
        <row r="308">
          <cell r="A308" t="str">
            <v>BY INDUSTRY</v>
          </cell>
          <cell r="B308" t="str">
            <v xml:space="preserve"> </v>
          </cell>
          <cell r="C308" t="str">
            <v xml:space="preserve"> </v>
          </cell>
          <cell r="D308" t="str">
            <v xml:space="preserve"> </v>
          </cell>
          <cell r="E308" t="str">
            <v xml:space="preserve"> </v>
          </cell>
          <cell r="F308" t="str">
            <v xml:space="preserve"> </v>
          </cell>
          <cell r="G308" t="str">
            <v xml:space="preserve"> </v>
          </cell>
          <cell r="H308" t="str">
            <v xml:space="preserve"> </v>
          </cell>
          <cell r="I308" t="str">
            <v xml:space="preserve"> </v>
          </cell>
          <cell r="J308" t="str">
            <v xml:space="preserve"> </v>
          </cell>
          <cell r="K308" t="str">
            <v xml:space="preserve"> </v>
          </cell>
          <cell r="L308" t="str">
            <v xml:space="preserve"> </v>
          </cell>
          <cell r="M308" t="str">
            <v xml:space="preserve"> </v>
          </cell>
          <cell r="N308" t="str">
            <v xml:space="preserve"> </v>
          </cell>
          <cell r="O308" t="str">
            <v xml:space="preserve"> </v>
          </cell>
        </row>
        <row r="309">
          <cell r="A309" t="str">
            <v xml:space="preserve"> </v>
          </cell>
          <cell r="B309" t="str">
            <v xml:space="preserve"> </v>
          </cell>
          <cell r="C309" t="str">
            <v xml:space="preserve"> </v>
          </cell>
          <cell r="D309" t="str">
            <v xml:space="preserve"> </v>
          </cell>
          <cell r="E309" t="str">
            <v xml:space="preserve"> </v>
          </cell>
          <cell r="F309" t="str">
            <v xml:space="preserve"> </v>
          </cell>
          <cell r="G309" t="str">
            <v xml:space="preserve"> </v>
          </cell>
          <cell r="H309" t="str">
            <v xml:space="preserve"> </v>
          </cell>
          <cell r="I309" t="str">
            <v xml:space="preserve"> </v>
          </cell>
          <cell r="J309" t="str">
            <v xml:space="preserve"> </v>
          </cell>
          <cell r="K309" t="str">
            <v xml:space="preserve"> </v>
          </cell>
          <cell r="L309" t="str">
            <v xml:space="preserve"> </v>
          </cell>
          <cell r="M309" t="str">
            <v xml:space="preserve"> </v>
          </cell>
          <cell r="N309" t="str">
            <v xml:space="preserve"> </v>
          </cell>
          <cell r="O309" t="str">
            <v xml:space="preserve"> </v>
          </cell>
        </row>
        <row r="310">
          <cell r="A310" t="str">
            <v xml:space="preserve"> </v>
          </cell>
          <cell r="B310" t="str">
            <v xml:space="preserve"> </v>
          </cell>
          <cell r="C310" t="str">
            <v xml:space="preserve"> </v>
          </cell>
          <cell r="D310" t="str">
            <v xml:space="preserve"> </v>
          </cell>
          <cell r="E310" t="str">
            <v xml:space="preserve"> </v>
          </cell>
          <cell r="F310" t="str">
            <v xml:space="preserve"> 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 t="str">
            <v xml:space="preserve"> </v>
          </cell>
        </row>
        <row r="311">
          <cell r="A311" t="str">
            <v>-</v>
          </cell>
          <cell r="B311" t="str">
            <v>-</v>
          </cell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-</v>
          </cell>
        </row>
        <row r="312">
          <cell r="A312" t="str">
            <v xml:space="preserve"> </v>
          </cell>
          <cell r="B312" t="str">
            <v>1995</v>
          </cell>
          <cell r="C312" t="str">
            <v xml:space="preserve"> </v>
          </cell>
          <cell r="D312" t="str">
            <v>1996</v>
          </cell>
          <cell r="E312" t="str">
            <v xml:space="preserve"> </v>
          </cell>
          <cell r="F312" t="str">
            <v>1997</v>
          </cell>
          <cell r="G312" t="str">
            <v xml:space="preserve"> </v>
          </cell>
          <cell r="H312" t="str">
            <v>1998</v>
          </cell>
          <cell r="I312" t="str">
            <v xml:space="preserve"> </v>
          </cell>
          <cell r="J312" t="str">
            <v>1999</v>
          </cell>
          <cell r="K312" t="str">
            <v xml:space="preserve"> </v>
          </cell>
          <cell r="L312" t="str">
            <v>2000</v>
          </cell>
          <cell r="M312" t="str">
            <v xml:space="preserve"> </v>
          </cell>
          <cell r="N312" t="str">
            <v>2001</v>
          </cell>
          <cell r="O312" t="str">
            <v xml:space="preserve"> </v>
          </cell>
        </row>
        <row r="313">
          <cell r="A313" t="str">
            <v>-</v>
          </cell>
          <cell r="B313" t="str">
            <v>-</v>
          </cell>
          <cell r="C313" t="str">
            <v>-</v>
          </cell>
          <cell r="D313" t="str">
            <v>-</v>
          </cell>
          <cell r="E313" t="str">
            <v>-</v>
          </cell>
          <cell r="F313" t="str">
            <v>-</v>
          </cell>
          <cell r="G313" t="str">
            <v>-</v>
          </cell>
          <cell r="H313" t="str">
            <v>-</v>
          </cell>
          <cell r="I313" t="str">
            <v>-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</row>
        <row r="314">
          <cell r="A314" t="str">
            <v xml:space="preserve"> 1.AGRICULTURE</v>
          </cell>
          <cell r="B314">
            <v>103</v>
          </cell>
          <cell r="C314" t="str">
            <v xml:space="preserve"> </v>
          </cell>
          <cell r="D314" t="str">
            <v>..</v>
          </cell>
          <cell r="E314" t="str">
            <v xml:space="preserve"> </v>
          </cell>
          <cell r="F314" t="str">
            <v>..</v>
          </cell>
          <cell r="G314" t="str">
            <v xml:space="preserve"> </v>
          </cell>
          <cell r="H314" t="str">
            <v>..</v>
          </cell>
          <cell r="I314" t="str">
            <v xml:space="preserve"> </v>
          </cell>
          <cell r="J314" t="str">
            <v>..</v>
          </cell>
          <cell r="K314" t="str">
            <v xml:space="preserve"> </v>
          </cell>
          <cell r="L314" t="str">
            <v>..</v>
          </cell>
          <cell r="M314" t="str">
            <v xml:space="preserve"> </v>
          </cell>
          <cell r="N314" t="str">
            <v>..</v>
          </cell>
          <cell r="O314" t="str">
            <v xml:space="preserve"> </v>
          </cell>
        </row>
        <row r="315">
          <cell r="A315" t="str">
            <v xml:space="preserve"> 2.MINING</v>
          </cell>
          <cell r="B315">
            <v>103</v>
          </cell>
          <cell r="C315" t="str">
            <v xml:space="preserve"> </v>
          </cell>
          <cell r="D315" t="str">
            <v>..</v>
          </cell>
          <cell r="E315" t="str">
            <v xml:space="preserve"> </v>
          </cell>
          <cell r="F315" t="str">
            <v>..</v>
          </cell>
          <cell r="G315" t="str">
            <v xml:space="preserve"> </v>
          </cell>
          <cell r="H315" t="str">
            <v>..</v>
          </cell>
          <cell r="I315" t="str">
            <v xml:space="preserve"> </v>
          </cell>
          <cell r="J315" t="str">
            <v>..</v>
          </cell>
          <cell r="K315" t="str">
            <v xml:space="preserve"> </v>
          </cell>
          <cell r="L315" t="str">
            <v>..</v>
          </cell>
          <cell r="M315" t="str">
            <v xml:space="preserve"> </v>
          </cell>
          <cell r="N315" t="str">
            <v>..</v>
          </cell>
          <cell r="O315" t="str">
            <v xml:space="preserve"> </v>
          </cell>
        </row>
        <row r="316">
          <cell r="A316" t="str">
            <v xml:space="preserve"> 3.MANUFACTURING</v>
          </cell>
          <cell r="B316">
            <v>103</v>
          </cell>
          <cell r="C316" t="str">
            <v xml:space="preserve"> </v>
          </cell>
          <cell r="D316" t="str">
            <v>..</v>
          </cell>
          <cell r="E316" t="str">
            <v xml:space="preserve"> </v>
          </cell>
          <cell r="F316" t="str">
            <v>..</v>
          </cell>
          <cell r="G316" t="str">
            <v xml:space="preserve"> </v>
          </cell>
          <cell r="H316" t="str">
            <v>..</v>
          </cell>
          <cell r="I316" t="str">
            <v xml:space="preserve"> </v>
          </cell>
          <cell r="J316" t="str">
            <v>..</v>
          </cell>
          <cell r="K316" t="str">
            <v xml:space="preserve"> </v>
          </cell>
          <cell r="L316" t="str">
            <v>..</v>
          </cell>
          <cell r="M316" t="str">
            <v xml:space="preserve"> </v>
          </cell>
          <cell r="N316" t="str">
            <v>..</v>
          </cell>
          <cell r="O316" t="str">
            <v xml:space="preserve"> </v>
          </cell>
        </row>
        <row r="317">
          <cell r="A317" t="str">
            <v xml:space="preserve"> 4. Food, Beverages &amp; Tobacco</v>
          </cell>
          <cell r="B317">
            <v>103</v>
          </cell>
          <cell r="C317" t="str">
            <v xml:space="preserve"> </v>
          </cell>
          <cell r="D317" t="str">
            <v>..</v>
          </cell>
          <cell r="E317" t="str">
            <v xml:space="preserve"> </v>
          </cell>
          <cell r="F317" t="str">
            <v>..</v>
          </cell>
          <cell r="G317" t="str">
            <v xml:space="preserve"> </v>
          </cell>
          <cell r="H317" t="str">
            <v>..</v>
          </cell>
          <cell r="I317" t="str">
            <v xml:space="preserve"> </v>
          </cell>
          <cell r="J317" t="str">
            <v>..</v>
          </cell>
          <cell r="K317" t="str">
            <v xml:space="preserve"> </v>
          </cell>
          <cell r="L317" t="str">
            <v>..</v>
          </cell>
          <cell r="M317" t="str">
            <v xml:space="preserve"> </v>
          </cell>
          <cell r="N317" t="str">
            <v>..</v>
          </cell>
          <cell r="O317" t="str">
            <v xml:space="preserve"> </v>
          </cell>
        </row>
        <row r="318">
          <cell r="A318" t="str">
            <v xml:space="preserve"> 5.  Food, Products &amp; Beverages</v>
          </cell>
          <cell r="B318">
            <v>103</v>
          </cell>
          <cell r="C318" t="str">
            <v xml:space="preserve"> </v>
          </cell>
          <cell r="D318" t="str">
            <v>..</v>
          </cell>
          <cell r="E318" t="str">
            <v xml:space="preserve"> </v>
          </cell>
          <cell r="F318" t="str">
            <v>..</v>
          </cell>
          <cell r="G318" t="str">
            <v xml:space="preserve"> </v>
          </cell>
          <cell r="H318" t="str">
            <v>..</v>
          </cell>
          <cell r="I318" t="str">
            <v xml:space="preserve"> </v>
          </cell>
          <cell r="J318" t="str">
            <v>..</v>
          </cell>
          <cell r="K318" t="str">
            <v xml:space="preserve"> </v>
          </cell>
          <cell r="L318" t="str">
            <v>..</v>
          </cell>
          <cell r="M318" t="str">
            <v xml:space="preserve"> </v>
          </cell>
          <cell r="N318" t="str">
            <v>..</v>
          </cell>
          <cell r="O318" t="str">
            <v xml:space="preserve"> </v>
          </cell>
        </row>
        <row r="319">
          <cell r="A319" t="str">
            <v xml:space="preserve"> 6.  Tobacco Products</v>
          </cell>
          <cell r="B319">
            <v>103</v>
          </cell>
          <cell r="C319" t="str">
            <v xml:space="preserve"> </v>
          </cell>
          <cell r="D319" t="str">
            <v>..</v>
          </cell>
          <cell r="E319" t="str">
            <v xml:space="preserve"> </v>
          </cell>
          <cell r="F319" t="str">
            <v>..</v>
          </cell>
          <cell r="G319" t="str">
            <v xml:space="preserve"> </v>
          </cell>
          <cell r="H319" t="str">
            <v>..</v>
          </cell>
          <cell r="I319" t="str">
            <v xml:space="preserve"> </v>
          </cell>
          <cell r="J319" t="str">
            <v>..</v>
          </cell>
          <cell r="K319" t="str">
            <v xml:space="preserve"> </v>
          </cell>
          <cell r="L319" t="str">
            <v>..</v>
          </cell>
          <cell r="M319" t="str">
            <v xml:space="preserve"> </v>
          </cell>
          <cell r="N319" t="str">
            <v>..</v>
          </cell>
          <cell r="O319" t="str">
            <v xml:space="preserve"> </v>
          </cell>
        </row>
        <row r="320">
          <cell r="A320" t="str">
            <v xml:space="preserve"> 7. Textiles, Fur &amp; Leather</v>
          </cell>
          <cell r="B320">
            <v>103</v>
          </cell>
          <cell r="C320" t="str">
            <v xml:space="preserve"> </v>
          </cell>
          <cell r="D320" t="str">
            <v>..</v>
          </cell>
          <cell r="E320" t="str">
            <v xml:space="preserve"> </v>
          </cell>
          <cell r="F320" t="str">
            <v>..</v>
          </cell>
          <cell r="G320" t="str">
            <v xml:space="preserve"> </v>
          </cell>
          <cell r="H320" t="str">
            <v>..</v>
          </cell>
          <cell r="I320" t="str">
            <v xml:space="preserve"> </v>
          </cell>
          <cell r="J320" t="str">
            <v>..</v>
          </cell>
          <cell r="K320" t="str">
            <v xml:space="preserve"> </v>
          </cell>
          <cell r="L320" t="str">
            <v>..</v>
          </cell>
          <cell r="M320" t="str">
            <v xml:space="preserve"> </v>
          </cell>
          <cell r="N320" t="str">
            <v>..</v>
          </cell>
          <cell r="O320" t="str">
            <v xml:space="preserve"> </v>
          </cell>
        </row>
        <row r="321">
          <cell r="A321" t="str">
            <v xml:space="preserve"> 8.  Textiles</v>
          </cell>
          <cell r="B321">
            <v>103</v>
          </cell>
          <cell r="C321" t="str">
            <v xml:space="preserve"> </v>
          </cell>
          <cell r="D321" t="str">
            <v>..</v>
          </cell>
          <cell r="E321" t="str">
            <v xml:space="preserve"> </v>
          </cell>
          <cell r="F321" t="str">
            <v>..</v>
          </cell>
          <cell r="G321" t="str">
            <v xml:space="preserve"> </v>
          </cell>
          <cell r="H321" t="str">
            <v>..</v>
          </cell>
          <cell r="I321" t="str">
            <v xml:space="preserve"> </v>
          </cell>
          <cell r="J321" t="str">
            <v>..</v>
          </cell>
          <cell r="K321" t="str">
            <v xml:space="preserve"> </v>
          </cell>
          <cell r="L321" t="str">
            <v>..</v>
          </cell>
          <cell r="M321" t="str">
            <v xml:space="preserve"> </v>
          </cell>
          <cell r="N321" t="str">
            <v>..</v>
          </cell>
          <cell r="O321" t="str">
            <v xml:space="preserve"> </v>
          </cell>
        </row>
        <row r="322">
          <cell r="A322" t="str">
            <v xml:space="preserve"> 9.  Wearing Apparel &amp; Fur</v>
          </cell>
          <cell r="B322">
            <v>103</v>
          </cell>
          <cell r="C322" t="str">
            <v xml:space="preserve"> </v>
          </cell>
          <cell r="D322" t="str">
            <v>..</v>
          </cell>
          <cell r="E322" t="str">
            <v xml:space="preserve"> </v>
          </cell>
          <cell r="F322" t="str">
            <v>..</v>
          </cell>
          <cell r="G322" t="str">
            <v xml:space="preserve"> </v>
          </cell>
          <cell r="H322" t="str">
            <v>..</v>
          </cell>
          <cell r="I322" t="str">
            <v xml:space="preserve"> </v>
          </cell>
          <cell r="J322" t="str">
            <v>..</v>
          </cell>
          <cell r="K322" t="str">
            <v xml:space="preserve"> </v>
          </cell>
          <cell r="L322" t="str">
            <v>..</v>
          </cell>
          <cell r="M322" t="str">
            <v xml:space="preserve"> </v>
          </cell>
          <cell r="N322" t="str">
            <v>..</v>
          </cell>
          <cell r="O322" t="str">
            <v xml:space="preserve"> </v>
          </cell>
        </row>
        <row r="323">
          <cell r="A323" t="str">
            <v>10.  Leather Products &amp; Footwear</v>
          </cell>
          <cell r="B323">
            <v>103</v>
          </cell>
          <cell r="C323" t="str">
            <v xml:space="preserve"> </v>
          </cell>
          <cell r="D323" t="str">
            <v>..</v>
          </cell>
          <cell r="E323" t="str">
            <v xml:space="preserve"> </v>
          </cell>
          <cell r="F323" t="str">
            <v>..</v>
          </cell>
          <cell r="G323" t="str">
            <v xml:space="preserve"> </v>
          </cell>
          <cell r="H323" t="str">
            <v>..</v>
          </cell>
          <cell r="I323" t="str">
            <v xml:space="preserve"> </v>
          </cell>
          <cell r="J323" t="str">
            <v>..</v>
          </cell>
          <cell r="K323" t="str">
            <v xml:space="preserve"> </v>
          </cell>
          <cell r="L323" t="str">
            <v>..</v>
          </cell>
          <cell r="M323" t="str">
            <v xml:space="preserve"> </v>
          </cell>
          <cell r="N323" t="str">
            <v>..</v>
          </cell>
          <cell r="O323" t="str">
            <v xml:space="preserve"> </v>
          </cell>
        </row>
        <row r="324">
          <cell r="A324" t="str">
            <v>11. Wood, Paper, Printing, Publishing</v>
          </cell>
          <cell r="B324">
            <v>103</v>
          </cell>
          <cell r="C324" t="str">
            <v xml:space="preserve"> </v>
          </cell>
          <cell r="D324" t="str">
            <v>..</v>
          </cell>
          <cell r="E324" t="str">
            <v xml:space="preserve"> </v>
          </cell>
          <cell r="F324" t="str">
            <v>..</v>
          </cell>
          <cell r="G324" t="str">
            <v xml:space="preserve"> </v>
          </cell>
          <cell r="H324" t="str">
            <v>..</v>
          </cell>
          <cell r="I324" t="str">
            <v xml:space="preserve"> </v>
          </cell>
          <cell r="J324" t="str">
            <v>..</v>
          </cell>
          <cell r="K324" t="str">
            <v xml:space="preserve"> </v>
          </cell>
          <cell r="L324" t="str">
            <v>..</v>
          </cell>
          <cell r="M324" t="str">
            <v xml:space="preserve"> </v>
          </cell>
          <cell r="N324" t="str">
            <v>..</v>
          </cell>
          <cell r="O324" t="str">
            <v xml:space="preserve"> </v>
          </cell>
        </row>
        <row r="325">
          <cell r="A325" t="str">
            <v>12.  Wood &amp; Cork (not Furniture)</v>
          </cell>
          <cell r="B325">
            <v>103</v>
          </cell>
          <cell r="C325" t="str">
            <v xml:space="preserve"> </v>
          </cell>
          <cell r="D325" t="str">
            <v>..</v>
          </cell>
          <cell r="E325" t="str">
            <v xml:space="preserve"> </v>
          </cell>
          <cell r="F325" t="str">
            <v>..</v>
          </cell>
          <cell r="G325" t="str">
            <v xml:space="preserve"> </v>
          </cell>
          <cell r="H325" t="str">
            <v>..</v>
          </cell>
          <cell r="I325" t="str">
            <v xml:space="preserve"> </v>
          </cell>
          <cell r="J325" t="str">
            <v>..</v>
          </cell>
          <cell r="K325" t="str">
            <v xml:space="preserve"> </v>
          </cell>
          <cell r="L325" t="str">
            <v>..</v>
          </cell>
          <cell r="M325" t="str">
            <v xml:space="preserve"> </v>
          </cell>
          <cell r="N325" t="str">
            <v>..</v>
          </cell>
          <cell r="O325" t="str">
            <v xml:space="preserve"> </v>
          </cell>
        </row>
        <row r="326">
          <cell r="A326" t="str">
            <v>13.  Pulp, Paper &amp; Paper Products</v>
          </cell>
          <cell r="B326">
            <v>103</v>
          </cell>
          <cell r="C326" t="str">
            <v xml:space="preserve"> </v>
          </cell>
          <cell r="D326" t="str">
            <v>..</v>
          </cell>
          <cell r="E326" t="str">
            <v xml:space="preserve"> </v>
          </cell>
          <cell r="F326" t="str">
            <v>..</v>
          </cell>
          <cell r="G326" t="str">
            <v xml:space="preserve"> </v>
          </cell>
          <cell r="H326" t="str">
            <v>..</v>
          </cell>
          <cell r="I326" t="str">
            <v xml:space="preserve"> </v>
          </cell>
          <cell r="J326" t="str">
            <v>..</v>
          </cell>
          <cell r="K326" t="str">
            <v xml:space="preserve"> </v>
          </cell>
          <cell r="L326" t="str">
            <v>..</v>
          </cell>
          <cell r="M326" t="str">
            <v xml:space="preserve"> </v>
          </cell>
          <cell r="N326" t="str">
            <v>..</v>
          </cell>
          <cell r="O326" t="str">
            <v xml:space="preserve"> </v>
          </cell>
        </row>
        <row r="327">
          <cell r="A327" t="str">
            <v>14.  Publ.,Print.&amp; Repro. of Rec. Media</v>
          </cell>
          <cell r="B327">
            <v>103</v>
          </cell>
          <cell r="C327" t="str">
            <v xml:space="preserve"> </v>
          </cell>
          <cell r="D327" t="str">
            <v>..</v>
          </cell>
          <cell r="E327" t="str">
            <v xml:space="preserve"> </v>
          </cell>
          <cell r="F327" t="str">
            <v>..</v>
          </cell>
          <cell r="G327" t="str">
            <v xml:space="preserve"> </v>
          </cell>
          <cell r="H327" t="str">
            <v>..</v>
          </cell>
          <cell r="I327" t="str">
            <v xml:space="preserve"> </v>
          </cell>
          <cell r="J327" t="str">
            <v>..</v>
          </cell>
          <cell r="K327" t="str">
            <v xml:space="preserve"> </v>
          </cell>
          <cell r="L327" t="str">
            <v>..</v>
          </cell>
          <cell r="M327" t="str">
            <v xml:space="preserve"> </v>
          </cell>
          <cell r="N327" t="str">
            <v>..</v>
          </cell>
          <cell r="O327" t="str">
            <v xml:space="preserve"> </v>
          </cell>
        </row>
        <row r="328">
          <cell r="A328" t="str">
            <v>15. Coke, Petroleum, Nuclear Fuel,</v>
          </cell>
          <cell r="B328" t="str">
            <v xml:space="preserve"> </v>
          </cell>
          <cell r="C328" t="str">
            <v xml:space="preserve"> </v>
          </cell>
          <cell r="D328" t="str">
            <v xml:space="preserve"> </v>
          </cell>
          <cell r="E328" t="str">
            <v xml:space="preserve"> </v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 xml:space="preserve"> </v>
          </cell>
          <cell r="J328" t="str">
            <v xml:space="preserve"> </v>
          </cell>
          <cell r="K328" t="str">
            <v xml:space="preserve"> </v>
          </cell>
          <cell r="L328" t="str">
            <v xml:space="preserve"> </v>
          </cell>
          <cell r="M328" t="str">
            <v xml:space="preserve"> </v>
          </cell>
          <cell r="N328" t="str">
            <v xml:space="preserve"> </v>
          </cell>
          <cell r="O328" t="str">
            <v xml:space="preserve"> </v>
          </cell>
        </row>
        <row r="329">
          <cell r="A329" t="str">
            <v xml:space="preserve">    Chemicals &amp; Prod., Rubber &amp; Plastics</v>
          </cell>
          <cell r="B329">
            <v>103</v>
          </cell>
          <cell r="C329" t="str">
            <v xml:space="preserve"> </v>
          </cell>
          <cell r="D329" t="str">
            <v>..</v>
          </cell>
          <cell r="E329" t="str">
            <v xml:space="preserve"> </v>
          </cell>
          <cell r="F329" t="str">
            <v>..</v>
          </cell>
          <cell r="G329" t="str">
            <v xml:space="preserve"> </v>
          </cell>
          <cell r="H329" t="str">
            <v>..</v>
          </cell>
          <cell r="I329" t="str">
            <v xml:space="preserve"> </v>
          </cell>
          <cell r="J329" t="str">
            <v>..</v>
          </cell>
          <cell r="K329" t="str">
            <v xml:space="preserve"> </v>
          </cell>
          <cell r="L329" t="str">
            <v>..</v>
          </cell>
          <cell r="M329" t="str">
            <v xml:space="preserve"> </v>
          </cell>
          <cell r="N329" t="str">
            <v>..</v>
          </cell>
          <cell r="O329" t="str">
            <v xml:space="preserve"> </v>
          </cell>
        </row>
        <row r="330">
          <cell r="A330" t="str">
            <v>16.  Coke,Ref. Petrol. Prod. &amp; Nucl. Fuel</v>
          </cell>
          <cell r="B330">
            <v>103</v>
          </cell>
          <cell r="C330" t="str">
            <v xml:space="preserve"> </v>
          </cell>
          <cell r="D330" t="str">
            <v>..</v>
          </cell>
          <cell r="E330" t="str">
            <v xml:space="preserve"> </v>
          </cell>
          <cell r="F330" t="str">
            <v>..</v>
          </cell>
          <cell r="G330" t="str">
            <v xml:space="preserve"> </v>
          </cell>
          <cell r="H330" t="str">
            <v>..</v>
          </cell>
          <cell r="I330" t="str">
            <v xml:space="preserve"> </v>
          </cell>
          <cell r="J330" t="str">
            <v>..</v>
          </cell>
          <cell r="K330" t="str">
            <v xml:space="preserve"> </v>
          </cell>
          <cell r="L330" t="str">
            <v>..</v>
          </cell>
          <cell r="M330" t="str">
            <v xml:space="preserve"> </v>
          </cell>
          <cell r="N330" t="str">
            <v>..</v>
          </cell>
          <cell r="O330" t="str">
            <v xml:space="preserve"> </v>
          </cell>
        </row>
        <row r="331">
          <cell r="A331" t="str">
            <v>17.  Chemicals &amp; Chemical Products</v>
          </cell>
          <cell r="B331">
            <v>103</v>
          </cell>
          <cell r="C331" t="str">
            <v xml:space="preserve"> </v>
          </cell>
          <cell r="D331" t="str">
            <v>..</v>
          </cell>
          <cell r="E331" t="str">
            <v xml:space="preserve"> </v>
          </cell>
          <cell r="F331" t="str">
            <v>..</v>
          </cell>
          <cell r="G331" t="str">
            <v xml:space="preserve"> </v>
          </cell>
          <cell r="H331" t="str">
            <v>..</v>
          </cell>
          <cell r="I331" t="str">
            <v xml:space="preserve"> </v>
          </cell>
          <cell r="J331" t="str">
            <v>..</v>
          </cell>
          <cell r="K331" t="str">
            <v xml:space="preserve"> </v>
          </cell>
          <cell r="L331" t="str">
            <v>..</v>
          </cell>
          <cell r="M331" t="str">
            <v xml:space="preserve"> </v>
          </cell>
          <cell r="N331" t="str">
            <v>..</v>
          </cell>
          <cell r="O331" t="str">
            <v xml:space="preserve"> </v>
          </cell>
        </row>
        <row r="332">
          <cell r="A332" t="str">
            <v>18.    Chemicals (less Pharmaceu.)</v>
          </cell>
          <cell r="B332">
            <v>103</v>
          </cell>
          <cell r="C332" t="str">
            <v xml:space="preserve"> </v>
          </cell>
          <cell r="D332" t="str">
            <v>..</v>
          </cell>
          <cell r="E332" t="str">
            <v xml:space="preserve"> </v>
          </cell>
          <cell r="F332" t="str">
            <v>..</v>
          </cell>
          <cell r="G332" t="str">
            <v xml:space="preserve"> </v>
          </cell>
          <cell r="H332" t="str">
            <v>..</v>
          </cell>
          <cell r="I332" t="str">
            <v xml:space="preserve"> </v>
          </cell>
          <cell r="J332" t="str">
            <v>..</v>
          </cell>
          <cell r="K332" t="str">
            <v xml:space="preserve"> </v>
          </cell>
          <cell r="L332" t="str">
            <v>..</v>
          </cell>
          <cell r="M332" t="str">
            <v xml:space="preserve"> </v>
          </cell>
          <cell r="N332" t="str">
            <v>..</v>
          </cell>
          <cell r="O332" t="str">
            <v xml:space="preserve"> </v>
          </cell>
        </row>
        <row r="333">
          <cell r="A333" t="str">
            <v>19.    Pharmaceuticals</v>
          </cell>
          <cell r="B333">
            <v>103</v>
          </cell>
          <cell r="C333" t="str">
            <v xml:space="preserve"> </v>
          </cell>
          <cell r="D333" t="str">
            <v>..</v>
          </cell>
          <cell r="E333" t="str">
            <v xml:space="preserve"> </v>
          </cell>
          <cell r="F333" t="str">
            <v>..</v>
          </cell>
          <cell r="G333" t="str">
            <v xml:space="preserve"> </v>
          </cell>
          <cell r="H333" t="str">
            <v>..</v>
          </cell>
          <cell r="I333" t="str">
            <v xml:space="preserve"> </v>
          </cell>
          <cell r="J333" t="str">
            <v>..</v>
          </cell>
          <cell r="K333" t="str">
            <v xml:space="preserve"> </v>
          </cell>
          <cell r="L333" t="str">
            <v>..</v>
          </cell>
          <cell r="M333" t="str">
            <v xml:space="preserve"> </v>
          </cell>
          <cell r="N333" t="str">
            <v>..</v>
          </cell>
          <cell r="O333" t="str">
            <v xml:space="preserve"> </v>
          </cell>
        </row>
        <row r="334">
          <cell r="A334" t="str">
            <v>20.  Rubber &amp; Plastic Products</v>
          </cell>
          <cell r="B334">
            <v>103</v>
          </cell>
          <cell r="C334" t="str">
            <v xml:space="preserve"> </v>
          </cell>
          <cell r="D334" t="str">
            <v>..</v>
          </cell>
          <cell r="E334" t="str">
            <v xml:space="preserve"> </v>
          </cell>
          <cell r="F334" t="str">
            <v>..</v>
          </cell>
          <cell r="G334" t="str">
            <v xml:space="preserve"> </v>
          </cell>
          <cell r="H334" t="str">
            <v>..</v>
          </cell>
          <cell r="I334" t="str">
            <v xml:space="preserve"> </v>
          </cell>
          <cell r="J334" t="str">
            <v>..</v>
          </cell>
          <cell r="K334" t="str">
            <v xml:space="preserve"> </v>
          </cell>
          <cell r="L334" t="str">
            <v>..</v>
          </cell>
          <cell r="M334" t="str">
            <v xml:space="preserve"> </v>
          </cell>
          <cell r="N334" t="str">
            <v>..</v>
          </cell>
          <cell r="O334" t="str">
            <v xml:space="preserve"> </v>
          </cell>
        </row>
        <row r="335">
          <cell r="A335" t="str">
            <v>21. Non-Metallic Mineral Products</v>
          </cell>
          <cell r="B335">
            <v>103</v>
          </cell>
          <cell r="C335" t="str">
            <v xml:space="preserve"> </v>
          </cell>
          <cell r="D335" t="str">
            <v>..</v>
          </cell>
          <cell r="E335" t="str">
            <v xml:space="preserve"> </v>
          </cell>
          <cell r="F335" t="str">
            <v>..</v>
          </cell>
          <cell r="G335" t="str">
            <v xml:space="preserve"> </v>
          </cell>
          <cell r="H335" t="str">
            <v>..</v>
          </cell>
          <cell r="I335" t="str">
            <v xml:space="preserve"> </v>
          </cell>
          <cell r="J335" t="str">
            <v>..</v>
          </cell>
          <cell r="K335" t="str">
            <v xml:space="preserve"> </v>
          </cell>
          <cell r="L335" t="str">
            <v>..</v>
          </cell>
          <cell r="M335" t="str">
            <v xml:space="preserve"> </v>
          </cell>
          <cell r="N335" t="str">
            <v>..</v>
          </cell>
          <cell r="O335" t="str">
            <v xml:space="preserve"> </v>
          </cell>
        </row>
        <row r="336">
          <cell r="A336" t="str">
            <v>22. Basic Metals</v>
          </cell>
          <cell r="B336">
            <v>103</v>
          </cell>
          <cell r="C336" t="str">
            <v xml:space="preserve"> </v>
          </cell>
          <cell r="D336" t="str">
            <v>..</v>
          </cell>
          <cell r="E336" t="str">
            <v xml:space="preserve"> </v>
          </cell>
          <cell r="F336" t="str">
            <v>..</v>
          </cell>
          <cell r="G336" t="str">
            <v xml:space="preserve"> </v>
          </cell>
          <cell r="H336" t="str">
            <v>..</v>
          </cell>
          <cell r="I336" t="str">
            <v xml:space="preserve"> </v>
          </cell>
          <cell r="J336" t="str">
            <v>..</v>
          </cell>
          <cell r="K336" t="str">
            <v xml:space="preserve"> </v>
          </cell>
          <cell r="L336" t="str">
            <v>..</v>
          </cell>
          <cell r="M336" t="str">
            <v xml:space="preserve"> </v>
          </cell>
          <cell r="N336" t="str">
            <v>..</v>
          </cell>
          <cell r="O336" t="str">
            <v xml:space="preserve"> </v>
          </cell>
        </row>
        <row r="337">
          <cell r="A337" t="str">
            <v>23.  Basic Metals, Ferrous</v>
          </cell>
          <cell r="B337">
            <v>103</v>
          </cell>
          <cell r="C337" t="str">
            <v xml:space="preserve"> </v>
          </cell>
          <cell r="D337" t="str">
            <v>..</v>
          </cell>
          <cell r="E337" t="str">
            <v xml:space="preserve"> </v>
          </cell>
          <cell r="F337" t="str">
            <v>..</v>
          </cell>
          <cell r="G337" t="str">
            <v xml:space="preserve"> </v>
          </cell>
          <cell r="H337" t="str">
            <v>..</v>
          </cell>
          <cell r="I337" t="str">
            <v xml:space="preserve"> </v>
          </cell>
          <cell r="J337" t="str">
            <v>..</v>
          </cell>
          <cell r="K337" t="str">
            <v xml:space="preserve"> </v>
          </cell>
          <cell r="L337" t="str">
            <v>..</v>
          </cell>
          <cell r="M337" t="str">
            <v xml:space="preserve"> </v>
          </cell>
          <cell r="N337" t="str">
            <v>..</v>
          </cell>
          <cell r="O337" t="str">
            <v xml:space="preserve"> </v>
          </cell>
        </row>
        <row r="338">
          <cell r="A338" t="str">
            <v>24.  Basic Metals, non-Ferrous</v>
          </cell>
          <cell r="B338">
            <v>103</v>
          </cell>
          <cell r="C338" t="str">
            <v xml:space="preserve"> </v>
          </cell>
          <cell r="D338" t="str">
            <v>..</v>
          </cell>
          <cell r="E338" t="str">
            <v xml:space="preserve"> </v>
          </cell>
          <cell r="F338" t="str">
            <v>..</v>
          </cell>
          <cell r="G338" t="str">
            <v xml:space="preserve"> </v>
          </cell>
          <cell r="H338" t="str">
            <v>..</v>
          </cell>
          <cell r="I338" t="str">
            <v xml:space="preserve"> </v>
          </cell>
          <cell r="J338" t="str">
            <v>..</v>
          </cell>
          <cell r="K338" t="str">
            <v xml:space="preserve"> </v>
          </cell>
          <cell r="L338" t="str">
            <v>..</v>
          </cell>
          <cell r="M338" t="str">
            <v xml:space="preserve"> </v>
          </cell>
          <cell r="N338" t="str">
            <v>..</v>
          </cell>
          <cell r="O338" t="str">
            <v xml:space="preserve"> </v>
          </cell>
        </row>
        <row r="339">
          <cell r="A339" t="str">
            <v>25. Fabricated Metal Products</v>
          </cell>
          <cell r="B339">
            <v>103</v>
          </cell>
          <cell r="C339" t="str">
            <v xml:space="preserve"> </v>
          </cell>
          <cell r="D339" t="str">
            <v>..</v>
          </cell>
          <cell r="E339" t="str">
            <v xml:space="preserve"> </v>
          </cell>
          <cell r="F339" t="str">
            <v>..</v>
          </cell>
          <cell r="G339" t="str">
            <v xml:space="preserve"> </v>
          </cell>
          <cell r="H339" t="str">
            <v>..</v>
          </cell>
          <cell r="I339" t="str">
            <v xml:space="preserve"> </v>
          </cell>
          <cell r="J339" t="str">
            <v>..</v>
          </cell>
          <cell r="K339" t="str">
            <v xml:space="preserve"> </v>
          </cell>
          <cell r="L339" t="str">
            <v>..</v>
          </cell>
          <cell r="M339" t="str">
            <v xml:space="preserve"> </v>
          </cell>
          <cell r="N339" t="str">
            <v>..</v>
          </cell>
          <cell r="O339" t="str">
            <v xml:space="preserve"> </v>
          </cell>
        </row>
        <row r="340">
          <cell r="A340" t="str">
            <v>26. Machinery Equipment, Instruments &amp;</v>
          </cell>
          <cell r="B340" t="str">
            <v xml:space="preserve"> </v>
          </cell>
          <cell r="C340" t="str">
            <v xml:space="preserve"> </v>
          </cell>
          <cell r="D340" t="str">
            <v xml:space="preserve"> </v>
          </cell>
          <cell r="E340" t="str">
            <v xml:space="preserve"> </v>
          </cell>
          <cell r="F340" t="str">
            <v xml:space="preserve"> </v>
          </cell>
          <cell r="G340" t="str">
            <v xml:space="preserve"> </v>
          </cell>
          <cell r="H340" t="str">
            <v xml:space="preserve"> </v>
          </cell>
          <cell r="I340" t="str">
            <v xml:space="preserve"> </v>
          </cell>
          <cell r="J340" t="str">
            <v xml:space="preserve"> </v>
          </cell>
          <cell r="K340" t="str">
            <v xml:space="preserve"> </v>
          </cell>
          <cell r="L340" t="str">
            <v xml:space="preserve"> </v>
          </cell>
          <cell r="M340" t="str">
            <v xml:space="preserve"> </v>
          </cell>
          <cell r="N340" t="str">
            <v xml:space="preserve"> </v>
          </cell>
          <cell r="O340" t="str">
            <v xml:space="preserve"> </v>
          </cell>
        </row>
        <row r="341">
          <cell r="A341" t="str">
            <v xml:space="preserve">    Transport Equipment</v>
          </cell>
          <cell r="B341">
            <v>103</v>
          </cell>
          <cell r="C341" t="str">
            <v xml:space="preserve"> </v>
          </cell>
          <cell r="D341" t="str">
            <v>..</v>
          </cell>
          <cell r="E341" t="str">
            <v xml:space="preserve"> </v>
          </cell>
          <cell r="F341" t="str">
            <v>..</v>
          </cell>
          <cell r="G341" t="str">
            <v xml:space="preserve"> </v>
          </cell>
          <cell r="H341" t="str">
            <v>..</v>
          </cell>
          <cell r="I341" t="str">
            <v xml:space="preserve"> </v>
          </cell>
          <cell r="J341" t="str">
            <v>..</v>
          </cell>
          <cell r="K341" t="str">
            <v xml:space="preserve"> </v>
          </cell>
          <cell r="L341" t="str">
            <v>..</v>
          </cell>
          <cell r="M341" t="str">
            <v xml:space="preserve"> </v>
          </cell>
          <cell r="N341" t="str">
            <v>..</v>
          </cell>
          <cell r="O341" t="str">
            <v xml:space="preserve"> </v>
          </cell>
        </row>
        <row r="342">
          <cell r="A342" t="str">
            <v>27.  Machinery, nec</v>
          </cell>
          <cell r="B342">
            <v>103</v>
          </cell>
          <cell r="C342" t="str">
            <v xml:space="preserve"> </v>
          </cell>
          <cell r="D342" t="str">
            <v>..</v>
          </cell>
          <cell r="E342" t="str">
            <v xml:space="preserve"> </v>
          </cell>
          <cell r="F342" t="str">
            <v>..</v>
          </cell>
          <cell r="G342" t="str">
            <v xml:space="preserve"> </v>
          </cell>
          <cell r="H342" t="str">
            <v>..</v>
          </cell>
          <cell r="I342" t="str">
            <v xml:space="preserve"> </v>
          </cell>
          <cell r="J342" t="str">
            <v>..</v>
          </cell>
          <cell r="K342" t="str">
            <v xml:space="preserve"> </v>
          </cell>
          <cell r="L342" t="str">
            <v>..</v>
          </cell>
          <cell r="M342" t="str">
            <v xml:space="preserve"> </v>
          </cell>
          <cell r="N342" t="str">
            <v>..</v>
          </cell>
          <cell r="O342" t="str">
            <v xml:space="preserve"> </v>
          </cell>
        </row>
        <row r="343">
          <cell r="A343" t="str">
            <v>28.  Office, Account. &amp; Computing Machin.</v>
          </cell>
          <cell r="B343">
            <v>103</v>
          </cell>
          <cell r="C343" t="str">
            <v xml:space="preserve"> </v>
          </cell>
          <cell r="D343" t="str">
            <v>..</v>
          </cell>
          <cell r="E343" t="str">
            <v xml:space="preserve"> </v>
          </cell>
          <cell r="F343" t="str">
            <v>..</v>
          </cell>
          <cell r="G343" t="str">
            <v xml:space="preserve"> </v>
          </cell>
          <cell r="H343" t="str">
            <v>..</v>
          </cell>
          <cell r="I343" t="str">
            <v xml:space="preserve"> </v>
          </cell>
          <cell r="J343" t="str">
            <v>..</v>
          </cell>
          <cell r="K343" t="str">
            <v xml:space="preserve"> </v>
          </cell>
          <cell r="L343" t="str">
            <v>..</v>
          </cell>
          <cell r="M343" t="str">
            <v xml:space="preserve"> </v>
          </cell>
          <cell r="N343" t="str">
            <v>..</v>
          </cell>
          <cell r="O343" t="str">
            <v xml:space="preserve"> </v>
          </cell>
        </row>
        <row r="344">
          <cell r="A344" t="str">
            <v>29.  Electrical Machinery</v>
          </cell>
          <cell r="B344">
            <v>103</v>
          </cell>
          <cell r="C344" t="str">
            <v xml:space="preserve"> </v>
          </cell>
          <cell r="D344" t="str">
            <v>..</v>
          </cell>
          <cell r="E344" t="str">
            <v xml:space="preserve"> </v>
          </cell>
          <cell r="F344" t="str">
            <v>..</v>
          </cell>
          <cell r="G344" t="str">
            <v xml:space="preserve"> </v>
          </cell>
          <cell r="H344" t="str">
            <v>..</v>
          </cell>
          <cell r="I344" t="str">
            <v xml:space="preserve"> </v>
          </cell>
          <cell r="J344" t="str">
            <v>..</v>
          </cell>
          <cell r="K344" t="str">
            <v xml:space="preserve"> </v>
          </cell>
          <cell r="L344" t="str">
            <v>..</v>
          </cell>
          <cell r="M344" t="str">
            <v xml:space="preserve"> </v>
          </cell>
          <cell r="N344" t="str">
            <v>..</v>
          </cell>
          <cell r="O344" t="str">
            <v xml:space="preserve"> </v>
          </cell>
        </row>
        <row r="345">
          <cell r="A345" t="str">
            <v>30.  Electro. Equip.(Radio, TV &amp; Commun.)</v>
          </cell>
          <cell r="B345">
            <v>103</v>
          </cell>
          <cell r="C345" t="str">
            <v xml:space="preserve"> </v>
          </cell>
          <cell r="D345" t="str">
            <v>..</v>
          </cell>
          <cell r="E345" t="str">
            <v xml:space="preserve"> </v>
          </cell>
          <cell r="F345" t="str">
            <v>..</v>
          </cell>
          <cell r="G345" t="str">
            <v xml:space="preserve"> </v>
          </cell>
          <cell r="H345" t="str">
            <v>..</v>
          </cell>
          <cell r="I345" t="str">
            <v xml:space="preserve"> </v>
          </cell>
          <cell r="J345" t="str">
            <v>..</v>
          </cell>
          <cell r="K345" t="str">
            <v xml:space="preserve"> </v>
          </cell>
          <cell r="L345" t="str">
            <v>..</v>
          </cell>
          <cell r="M345" t="str">
            <v xml:space="preserve"> </v>
          </cell>
          <cell r="N345" t="str">
            <v>..</v>
          </cell>
          <cell r="O345" t="str">
            <v xml:space="preserve"> </v>
          </cell>
        </row>
        <row r="346">
          <cell r="A346" t="str">
            <v>31.    Electro. Comp. (inc. Semi-Conduc.)</v>
          </cell>
          <cell r="B346">
            <v>103</v>
          </cell>
          <cell r="C346" t="str">
            <v xml:space="preserve"> </v>
          </cell>
          <cell r="D346" t="str">
            <v>..</v>
          </cell>
          <cell r="E346" t="str">
            <v xml:space="preserve"> </v>
          </cell>
          <cell r="F346" t="str">
            <v>..</v>
          </cell>
          <cell r="G346" t="str">
            <v xml:space="preserve"> </v>
          </cell>
          <cell r="H346" t="str">
            <v>..</v>
          </cell>
          <cell r="I346" t="str">
            <v xml:space="preserve"> </v>
          </cell>
          <cell r="J346" t="str">
            <v>..</v>
          </cell>
          <cell r="K346" t="str">
            <v xml:space="preserve"> </v>
          </cell>
          <cell r="L346" t="str">
            <v>..</v>
          </cell>
          <cell r="M346" t="str">
            <v xml:space="preserve"> </v>
          </cell>
          <cell r="N346" t="str">
            <v>..</v>
          </cell>
          <cell r="O346" t="str">
            <v xml:space="preserve"> </v>
          </cell>
        </row>
        <row r="347">
          <cell r="A347" t="str">
            <v>32.    TV, Radio &amp; Communications Equipm.</v>
          </cell>
          <cell r="B347">
            <v>103</v>
          </cell>
          <cell r="C347" t="str">
            <v xml:space="preserve"> </v>
          </cell>
          <cell r="D347" t="str">
            <v>..</v>
          </cell>
          <cell r="E347" t="str">
            <v xml:space="preserve"> </v>
          </cell>
          <cell r="F347" t="str">
            <v>..</v>
          </cell>
          <cell r="G347" t="str">
            <v xml:space="preserve"> </v>
          </cell>
          <cell r="H347" t="str">
            <v>..</v>
          </cell>
          <cell r="I347" t="str">
            <v xml:space="preserve"> </v>
          </cell>
          <cell r="J347" t="str">
            <v>..</v>
          </cell>
          <cell r="K347" t="str">
            <v xml:space="preserve"> </v>
          </cell>
          <cell r="L347" t="str">
            <v>..</v>
          </cell>
          <cell r="M347" t="str">
            <v xml:space="preserve"> </v>
          </cell>
          <cell r="N347" t="str">
            <v>..</v>
          </cell>
          <cell r="O347" t="str">
            <v xml:space="preserve"> </v>
          </cell>
        </row>
        <row r="348">
          <cell r="A348" t="str">
            <v>33.  Instruments, Watches &amp; Clocks</v>
          </cell>
          <cell r="B348">
            <v>103</v>
          </cell>
          <cell r="C348" t="str">
            <v xml:space="preserve"> </v>
          </cell>
          <cell r="D348" t="str">
            <v>..</v>
          </cell>
          <cell r="E348" t="str">
            <v xml:space="preserve"> </v>
          </cell>
          <cell r="F348" t="str">
            <v>..</v>
          </cell>
          <cell r="G348" t="str">
            <v xml:space="preserve"> </v>
          </cell>
          <cell r="H348" t="str">
            <v>..</v>
          </cell>
          <cell r="I348" t="str">
            <v xml:space="preserve"> </v>
          </cell>
          <cell r="J348" t="str">
            <v>..</v>
          </cell>
          <cell r="K348" t="str">
            <v xml:space="preserve"> </v>
          </cell>
          <cell r="L348" t="str">
            <v>..</v>
          </cell>
          <cell r="M348" t="str">
            <v xml:space="preserve"> </v>
          </cell>
          <cell r="N348" t="str">
            <v>..</v>
          </cell>
          <cell r="O348" t="str">
            <v xml:space="preserve"> </v>
          </cell>
        </row>
        <row r="349">
          <cell r="A349" t="str">
            <v>34.  Motor Vehicles</v>
          </cell>
          <cell r="B349">
            <v>103</v>
          </cell>
          <cell r="C349" t="str">
            <v xml:space="preserve"> </v>
          </cell>
          <cell r="D349" t="str">
            <v>..</v>
          </cell>
          <cell r="E349" t="str">
            <v xml:space="preserve"> </v>
          </cell>
          <cell r="F349" t="str">
            <v>..</v>
          </cell>
          <cell r="G349" t="str">
            <v xml:space="preserve"> </v>
          </cell>
          <cell r="H349" t="str">
            <v>..</v>
          </cell>
          <cell r="I349" t="str">
            <v xml:space="preserve"> </v>
          </cell>
          <cell r="J349" t="str">
            <v>..</v>
          </cell>
          <cell r="K349" t="str">
            <v xml:space="preserve"> </v>
          </cell>
          <cell r="L349" t="str">
            <v>..</v>
          </cell>
          <cell r="M349" t="str">
            <v xml:space="preserve"> </v>
          </cell>
          <cell r="N349" t="str">
            <v>..</v>
          </cell>
          <cell r="O349" t="str">
            <v xml:space="preserve"> </v>
          </cell>
        </row>
        <row r="350">
          <cell r="A350" t="str">
            <v>35.  Other Transport Equipment</v>
          </cell>
          <cell r="B350">
            <v>103</v>
          </cell>
          <cell r="C350" t="str">
            <v xml:space="preserve"> </v>
          </cell>
          <cell r="D350" t="str">
            <v>..</v>
          </cell>
          <cell r="E350" t="str">
            <v xml:space="preserve"> </v>
          </cell>
          <cell r="F350" t="str">
            <v>..</v>
          </cell>
          <cell r="G350" t="str">
            <v xml:space="preserve"> </v>
          </cell>
          <cell r="H350" t="str">
            <v>..</v>
          </cell>
          <cell r="I350" t="str">
            <v xml:space="preserve"> </v>
          </cell>
          <cell r="J350" t="str">
            <v>..</v>
          </cell>
          <cell r="K350" t="str">
            <v xml:space="preserve"> </v>
          </cell>
          <cell r="L350" t="str">
            <v>..</v>
          </cell>
          <cell r="M350" t="str">
            <v xml:space="preserve"> </v>
          </cell>
          <cell r="N350" t="str">
            <v>..</v>
          </cell>
          <cell r="O350" t="str">
            <v xml:space="preserve"> </v>
          </cell>
        </row>
        <row r="351">
          <cell r="A351" t="str">
            <v>36.    Ships</v>
          </cell>
          <cell r="B351">
            <v>103</v>
          </cell>
          <cell r="C351" t="str">
            <v xml:space="preserve"> </v>
          </cell>
          <cell r="D351" t="str">
            <v>..</v>
          </cell>
          <cell r="E351" t="str">
            <v xml:space="preserve"> </v>
          </cell>
          <cell r="F351" t="str">
            <v>..</v>
          </cell>
          <cell r="G351" t="str">
            <v xml:space="preserve"> </v>
          </cell>
          <cell r="H351" t="str">
            <v>..</v>
          </cell>
          <cell r="I351" t="str">
            <v xml:space="preserve"> </v>
          </cell>
          <cell r="J351" t="str">
            <v>..</v>
          </cell>
          <cell r="K351" t="str">
            <v xml:space="preserve"> </v>
          </cell>
          <cell r="L351" t="str">
            <v>..</v>
          </cell>
          <cell r="M351" t="str">
            <v xml:space="preserve"> </v>
          </cell>
          <cell r="N351" t="str">
            <v>..</v>
          </cell>
          <cell r="O351" t="str">
            <v xml:space="preserve"> </v>
          </cell>
        </row>
        <row r="352">
          <cell r="A352" t="str">
            <v>37.    Aerospace</v>
          </cell>
          <cell r="B352">
            <v>103</v>
          </cell>
          <cell r="C352" t="str">
            <v xml:space="preserve"> </v>
          </cell>
          <cell r="D352" t="str">
            <v>..</v>
          </cell>
          <cell r="E352" t="str">
            <v xml:space="preserve"> </v>
          </cell>
          <cell r="F352" t="str">
            <v>..</v>
          </cell>
          <cell r="G352" t="str">
            <v xml:space="preserve"> </v>
          </cell>
          <cell r="H352" t="str">
            <v>..</v>
          </cell>
          <cell r="I352" t="str">
            <v xml:space="preserve"> </v>
          </cell>
          <cell r="J352" t="str">
            <v>..</v>
          </cell>
          <cell r="K352" t="str">
            <v xml:space="preserve"> </v>
          </cell>
          <cell r="L352" t="str">
            <v>..</v>
          </cell>
          <cell r="M352" t="str">
            <v xml:space="preserve"> </v>
          </cell>
          <cell r="N352" t="str">
            <v>..</v>
          </cell>
          <cell r="O352" t="str">
            <v xml:space="preserve"> </v>
          </cell>
        </row>
        <row r="353">
          <cell r="A353" t="str">
            <v>38.    Other Transport nec</v>
          </cell>
          <cell r="B353">
            <v>103</v>
          </cell>
          <cell r="C353" t="str">
            <v xml:space="preserve"> </v>
          </cell>
          <cell r="D353" t="str">
            <v>..</v>
          </cell>
          <cell r="E353" t="str">
            <v xml:space="preserve"> </v>
          </cell>
          <cell r="F353" t="str">
            <v>..</v>
          </cell>
          <cell r="G353" t="str">
            <v xml:space="preserve"> </v>
          </cell>
          <cell r="H353" t="str">
            <v>..</v>
          </cell>
          <cell r="I353" t="str">
            <v xml:space="preserve"> </v>
          </cell>
          <cell r="J353" t="str">
            <v>..</v>
          </cell>
          <cell r="K353" t="str">
            <v xml:space="preserve"> </v>
          </cell>
          <cell r="L353" t="str">
            <v>..</v>
          </cell>
          <cell r="M353" t="str">
            <v xml:space="preserve"> </v>
          </cell>
          <cell r="N353" t="str">
            <v>..</v>
          </cell>
          <cell r="O353" t="str">
            <v xml:space="preserve"> </v>
          </cell>
        </row>
        <row r="354">
          <cell r="A354" t="str">
            <v>39. Furniture, Other Manufacturing nec</v>
          </cell>
          <cell r="B354">
            <v>103</v>
          </cell>
          <cell r="C354" t="str">
            <v xml:space="preserve"> </v>
          </cell>
          <cell r="D354" t="str">
            <v>..</v>
          </cell>
          <cell r="E354" t="str">
            <v xml:space="preserve"> </v>
          </cell>
          <cell r="F354" t="str">
            <v>..</v>
          </cell>
          <cell r="G354" t="str">
            <v xml:space="preserve"> </v>
          </cell>
          <cell r="H354" t="str">
            <v>..</v>
          </cell>
          <cell r="I354" t="str">
            <v xml:space="preserve"> </v>
          </cell>
          <cell r="J354" t="str">
            <v>..</v>
          </cell>
          <cell r="K354" t="str">
            <v xml:space="preserve"> </v>
          </cell>
          <cell r="L354" t="str">
            <v>..</v>
          </cell>
          <cell r="M354" t="str">
            <v xml:space="preserve"> </v>
          </cell>
          <cell r="N354" t="str">
            <v>..</v>
          </cell>
          <cell r="O354" t="str">
            <v xml:space="preserve"> </v>
          </cell>
        </row>
        <row r="355">
          <cell r="A355" t="str">
            <v>40.  Furniture</v>
          </cell>
          <cell r="B355">
            <v>103</v>
          </cell>
          <cell r="C355" t="str">
            <v xml:space="preserve"> </v>
          </cell>
          <cell r="D355" t="str">
            <v>..</v>
          </cell>
          <cell r="E355" t="str">
            <v xml:space="preserve"> </v>
          </cell>
          <cell r="F355" t="str">
            <v>..</v>
          </cell>
          <cell r="G355" t="str">
            <v xml:space="preserve"> </v>
          </cell>
          <cell r="H355" t="str">
            <v>..</v>
          </cell>
          <cell r="I355" t="str">
            <v xml:space="preserve"> </v>
          </cell>
          <cell r="J355" t="str">
            <v>..</v>
          </cell>
          <cell r="K355" t="str">
            <v xml:space="preserve"> </v>
          </cell>
          <cell r="L355" t="str">
            <v>..</v>
          </cell>
          <cell r="M355" t="str">
            <v xml:space="preserve"> </v>
          </cell>
          <cell r="N355" t="str">
            <v>..</v>
          </cell>
          <cell r="O355" t="str">
            <v xml:space="preserve"> </v>
          </cell>
        </row>
        <row r="356">
          <cell r="A356" t="str">
            <v>41.  Other Manufacturing nec</v>
          </cell>
          <cell r="B356">
            <v>103</v>
          </cell>
          <cell r="C356" t="str">
            <v xml:space="preserve"> </v>
          </cell>
          <cell r="D356" t="str">
            <v>..</v>
          </cell>
          <cell r="E356" t="str">
            <v xml:space="preserve"> </v>
          </cell>
          <cell r="F356" t="str">
            <v>..</v>
          </cell>
          <cell r="G356" t="str">
            <v xml:space="preserve"> </v>
          </cell>
          <cell r="H356" t="str">
            <v>..</v>
          </cell>
          <cell r="I356" t="str">
            <v xml:space="preserve"> </v>
          </cell>
          <cell r="J356" t="str">
            <v>..</v>
          </cell>
          <cell r="K356" t="str">
            <v xml:space="preserve"> </v>
          </cell>
          <cell r="L356" t="str">
            <v>..</v>
          </cell>
          <cell r="M356" t="str">
            <v xml:space="preserve"> </v>
          </cell>
          <cell r="N356" t="str">
            <v>..</v>
          </cell>
          <cell r="O356" t="str">
            <v xml:space="preserve"> </v>
          </cell>
        </row>
        <row r="357">
          <cell r="A357" t="str">
            <v>42. Recycling</v>
          </cell>
          <cell r="B357" t="str">
            <v>..</v>
          </cell>
          <cell r="C357" t="str">
            <v xml:space="preserve"> </v>
          </cell>
          <cell r="D357" t="str">
            <v>..</v>
          </cell>
          <cell r="E357" t="str">
            <v xml:space="preserve"> </v>
          </cell>
          <cell r="F357" t="str">
            <v>..</v>
          </cell>
          <cell r="G357" t="str">
            <v xml:space="preserve"> </v>
          </cell>
          <cell r="H357" t="str">
            <v>..</v>
          </cell>
          <cell r="I357" t="str">
            <v xml:space="preserve"> </v>
          </cell>
          <cell r="J357" t="str">
            <v>..</v>
          </cell>
          <cell r="K357" t="str">
            <v xml:space="preserve"> </v>
          </cell>
          <cell r="L357" t="str">
            <v>..</v>
          </cell>
          <cell r="M357" t="str">
            <v xml:space="preserve"> </v>
          </cell>
          <cell r="N357" t="str">
            <v>..</v>
          </cell>
          <cell r="O357" t="str">
            <v xml:space="preserve"> </v>
          </cell>
        </row>
        <row r="358">
          <cell r="A358" t="str">
            <v>43.ELECTRICITY, GAS &amp; WATER SUPPLY</v>
          </cell>
          <cell r="B358">
            <v>103</v>
          </cell>
          <cell r="C358" t="str">
            <v xml:space="preserve"> </v>
          </cell>
          <cell r="D358" t="str">
            <v>..</v>
          </cell>
          <cell r="E358" t="str">
            <v xml:space="preserve"> </v>
          </cell>
          <cell r="F358" t="str">
            <v>..</v>
          </cell>
          <cell r="G358" t="str">
            <v xml:space="preserve"> </v>
          </cell>
          <cell r="H358" t="str">
            <v>..</v>
          </cell>
          <cell r="I358" t="str">
            <v xml:space="preserve"> </v>
          </cell>
          <cell r="J358" t="str">
            <v>..</v>
          </cell>
          <cell r="K358" t="str">
            <v xml:space="preserve"> </v>
          </cell>
          <cell r="L358" t="str">
            <v>..</v>
          </cell>
          <cell r="M358" t="str">
            <v xml:space="preserve"> </v>
          </cell>
          <cell r="N358" t="str">
            <v>..</v>
          </cell>
          <cell r="O358" t="str">
            <v xml:space="preserve"> </v>
          </cell>
        </row>
        <row r="359">
          <cell r="A359" t="str">
            <v>44.CONSTRUCTION</v>
          </cell>
          <cell r="B359">
            <v>103</v>
          </cell>
          <cell r="C359" t="str">
            <v xml:space="preserve"> </v>
          </cell>
          <cell r="D359" t="str">
            <v>..</v>
          </cell>
          <cell r="E359" t="str">
            <v xml:space="preserve"> </v>
          </cell>
          <cell r="F359" t="str">
            <v>..</v>
          </cell>
          <cell r="G359" t="str">
            <v xml:space="preserve"> </v>
          </cell>
          <cell r="H359" t="str">
            <v>..</v>
          </cell>
          <cell r="I359" t="str">
            <v xml:space="preserve"> </v>
          </cell>
          <cell r="J359" t="str">
            <v>..</v>
          </cell>
          <cell r="K359" t="str">
            <v xml:space="preserve"> </v>
          </cell>
          <cell r="L359" t="str">
            <v>..</v>
          </cell>
          <cell r="M359" t="str">
            <v xml:space="preserve"> </v>
          </cell>
          <cell r="N359" t="str">
            <v>..</v>
          </cell>
          <cell r="O359" t="str">
            <v xml:space="preserve"> </v>
          </cell>
        </row>
        <row r="360">
          <cell r="A360" t="str">
            <v>45.SERVICES SECTOR</v>
          </cell>
          <cell r="B360">
            <v>103</v>
          </cell>
          <cell r="C360" t="str">
            <v xml:space="preserve"> </v>
          </cell>
          <cell r="D360" t="str">
            <v>..</v>
          </cell>
          <cell r="E360" t="str">
            <v xml:space="preserve"> </v>
          </cell>
          <cell r="F360" t="str">
            <v>..</v>
          </cell>
          <cell r="G360" t="str">
            <v xml:space="preserve"> </v>
          </cell>
          <cell r="H360" t="str">
            <v>..</v>
          </cell>
          <cell r="I360" t="str">
            <v xml:space="preserve"> </v>
          </cell>
          <cell r="J360" t="str">
            <v>..</v>
          </cell>
          <cell r="K360" t="str">
            <v xml:space="preserve"> </v>
          </cell>
          <cell r="L360" t="str">
            <v>..</v>
          </cell>
          <cell r="M360" t="str">
            <v xml:space="preserve"> </v>
          </cell>
          <cell r="N360" t="str">
            <v>..</v>
          </cell>
          <cell r="O360" t="str">
            <v xml:space="preserve"> </v>
          </cell>
        </row>
        <row r="361">
          <cell r="A361" t="str">
            <v>46. Wholesale,Ret.Trad.,Mot.Veh.Repair etc</v>
          </cell>
          <cell r="B361">
            <v>103</v>
          </cell>
          <cell r="C361" t="str">
            <v xml:space="preserve"> </v>
          </cell>
          <cell r="D361" t="str">
            <v>..</v>
          </cell>
          <cell r="E361" t="str">
            <v xml:space="preserve"> </v>
          </cell>
          <cell r="F361" t="str">
            <v>..</v>
          </cell>
          <cell r="G361" t="str">
            <v xml:space="preserve"> </v>
          </cell>
          <cell r="H361" t="str">
            <v>..</v>
          </cell>
          <cell r="I361" t="str">
            <v xml:space="preserve"> </v>
          </cell>
          <cell r="J361" t="str">
            <v>..</v>
          </cell>
          <cell r="K361" t="str">
            <v xml:space="preserve"> </v>
          </cell>
          <cell r="L361" t="str">
            <v>..</v>
          </cell>
          <cell r="M361" t="str">
            <v xml:space="preserve"> </v>
          </cell>
          <cell r="N361" t="str">
            <v>..</v>
          </cell>
          <cell r="O361" t="str">
            <v xml:space="preserve"> </v>
          </cell>
        </row>
        <row r="362">
          <cell r="A362" t="str">
            <v>47. Hotels &amp; Restaurants</v>
          </cell>
          <cell r="B362">
            <v>103</v>
          </cell>
          <cell r="C362" t="str">
            <v xml:space="preserve"> </v>
          </cell>
          <cell r="D362" t="str">
            <v>..</v>
          </cell>
          <cell r="E362" t="str">
            <v xml:space="preserve"> </v>
          </cell>
          <cell r="F362" t="str">
            <v>..</v>
          </cell>
          <cell r="G362" t="str">
            <v xml:space="preserve"> </v>
          </cell>
          <cell r="H362" t="str">
            <v>..</v>
          </cell>
          <cell r="I362" t="str">
            <v xml:space="preserve"> </v>
          </cell>
          <cell r="J362" t="str">
            <v>..</v>
          </cell>
          <cell r="K362" t="str">
            <v xml:space="preserve"> </v>
          </cell>
          <cell r="L362" t="str">
            <v>..</v>
          </cell>
          <cell r="M362" t="str">
            <v xml:space="preserve"> </v>
          </cell>
          <cell r="N362" t="str">
            <v>..</v>
          </cell>
          <cell r="O362" t="str">
            <v xml:space="preserve"> </v>
          </cell>
        </row>
        <row r="363">
          <cell r="A363" t="str">
            <v>48. Transport &amp; Storage</v>
          </cell>
          <cell r="B363">
            <v>103</v>
          </cell>
          <cell r="C363" t="str">
            <v xml:space="preserve"> </v>
          </cell>
          <cell r="D363" t="str">
            <v>..</v>
          </cell>
          <cell r="E363" t="str">
            <v xml:space="preserve"> </v>
          </cell>
          <cell r="F363" t="str">
            <v>..</v>
          </cell>
          <cell r="G363" t="str">
            <v xml:space="preserve"> </v>
          </cell>
          <cell r="H363" t="str">
            <v>..</v>
          </cell>
          <cell r="I363" t="str">
            <v xml:space="preserve"> </v>
          </cell>
          <cell r="J363" t="str">
            <v>..</v>
          </cell>
          <cell r="K363" t="str">
            <v xml:space="preserve"> </v>
          </cell>
          <cell r="L363" t="str">
            <v>..</v>
          </cell>
          <cell r="M363" t="str">
            <v xml:space="preserve"> </v>
          </cell>
          <cell r="N363" t="str">
            <v>..</v>
          </cell>
          <cell r="O363" t="str">
            <v xml:space="preserve"> </v>
          </cell>
        </row>
        <row r="364">
          <cell r="A364" t="str">
            <v>49. Communications</v>
          </cell>
          <cell r="B364">
            <v>103</v>
          </cell>
          <cell r="C364" t="str">
            <v xml:space="preserve"> </v>
          </cell>
          <cell r="D364" t="str">
            <v>..</v>
          </cell>
          <cell r="E364" t="str">
            <v xml:space="preserve"> </v>
          </cell>
          <cell r="F364" t="str">
            <v>..</v>
          </cell>
          <cell r="G364" t="str">
            <v xml:space="preserve"> </v>
          </cell>
          <cell r="H364" t="str">
            <v>..</v>
          </cell>
          <cell r="I364" t="str">
            <v xml:space="preserve"> </v>
          </cell>
          <cell r="J364" t="str">
            <v>..</v>
          </cell>
          <cell r="K364" t="str">
            <v xml:space="preserve"> </v>
          </cell>
          <cell r="L364" t="str">
            <v>..</v>
          </cell>
          <cell r="M364" t="str">
            <v xml:space="preserve"> </v>
          </cell>
          <cell r="N364" t="str">
            <v>..</v>
          </cell>
          <cell r="O364" t="str">
            <v xml:space="preserve"> </v>
          </cell>
        </row>
        <row r="365">
          <cell r="A365" t="str">
            <v>50.  Post</v>
          </cell>
          <cell r="B365">
            <v>103</v>
          </cell>
          <cell r="C365" t="str">
            <v xml:space="preserve"> </v>
          </cell>
          <cell r="D365" t="str">
            <v>..</v>
          </cell>
          <cell r="E365" t="str">
            <v xml:space="preserve"> </v>
          </cell>
          <cell r="F365" t="str">
            <v>..</v>
          </cell>
          <cell r="G365" t="str">
            <v xml:space="preserve"> </v>
          </cell>
          <cell r="H365" t="str">
            <v>..</v>
          </cell>
          <cell r="I365" t="str">
            <v xml:space="preserve"> </v>
          </cell>
          <cell r="J365" t="str">
            <v>..</v>
          </cell>
          <cell r="K365" t="str">
            <v xml:space="preserve"> </v>
          </cell>
          <cell r="L365" t="str">
            <v>..</v>
          </cell>
          <cell r="M365" t="str">
            <v xml:space="preserve"> </v>
          </cell>
          <cell r="N365" t="str">
            <v>..</v>
          </cell>
          <cell r="O365" t="str">
            <v xml:space="preserve"> </v>
          </cell>
        </row>
        <row r="366">
          <cell r="A366" t="str">
            <v>51.  Telecommunications</v>
          </cell>
          <cell r="B366">
            <v>103</v>
          </cell>
          <cell r="C366" t="str">
            <v xml:space="preserve"> </v>
          </cell>
          <cell r="D366" t="str">
            <v>..</v>
          </cell>
          <cell r="E366" t="str">
            <v xml:space="preserve"> </v>
          </cell>
          <cell r="F366" t="str">
            <v>..</v>
          </cell>
          <cell r="G366" t="str">
            <v xml:space="preserve"> </v>
          </cell>
          <cell r="H366" t="str">
            <v>..</v>
          </cell>
          <cell r="I366" t="str">
            <v xml:space="preserve"> </v>
          </cell>
          <cell r="J366" t="str">
            <v>..</v>
          </cell>
          <cell r="K366" t="str">
            <v xml:space="preserve"> </v>
          </cell>
          <cell r="L366" t="str">
            <v>..</v>
          </cell>
          <cell r="M366" t="str">
            <v xml:space="preserve"> </v>
          </cell>
          <cell r="N366" t="str">
            <v>..</v>
          </cell>
          <cell r="O366" t="str">
            <v xml:space="preserve"> </v>
          </cell>
        </row>
        <row r="367">
          <cell r="A367" t="str">
            <v>52. Financ. Intermediation (inc. Insur.)</v>
          </cell>
          <cell r="B367">
            <v>103</v>
          </cell>
          <cell r="C367" t="str">
            <v xml:space="preserve"> </v>
          </cell>
          <cell r="D367" t="str">
            <v>..</v>
          </cell>
          <cell r="E367" t="str">
            <v xml:space="preserve"> </v>
          </cell>
          <cell r="F367" t="str">
            <v>..</v>
          </cell>
          <cell r="G367" t="str">
            <v xml:space="preserve"> </v>
          </cell>
          <cell r="H367" t="str">
            <v>..</v>
          </cell>
          <cell r="I367" t="str">
            <v xml:space="preserve"> </v>
          </cell>
          <cell r="J367" t="str">
            <v>..</v>
          </cell>
          <cell r="K367" t="str">
            <v xml:space="preserve"> </v>
          </cell>
          <cell r="L367" t="str">
            <v>..</v>
          </cell>
          <cell r="M367" t="str">
            <v xml:space="preserve"> </v>
          </cell>
          <cell r="N367" t="str">
            <v>..</v>
          </cell>
          <cell r="O367" t="str">
            <v xml:space="preserve"> </v>
          </cell>
        </row>
        <row r="368">
          <cell r="A368" t="str">
            <v>53. Real Estate, Renting &amp; Busin. Activ.</v>
          </cell>
          <cell r="B368">
            <v>103</v>
          </cell>
          <cell r="C368" t="str">
            <v xml:space="preserve"> </v>
          </cell>
          <cell r="D368" t="str">
            <v>..</v>
          </cell>
          <cell r="E368" t="str">
            <v xml:space="preserve"> </v>
          </cell>
          <cell r="F368" t="str">
            <v>..</v>
          </cell>
          <cell r="G368" t="str">
            <v xml:space="preserve"> </v>
          </cell>
          <cell r="H368" t="str">
            <v>..</v>
          </cell>
          <cell r="I368" t="str">
            <v xml:space="preserve"> </v>
          </cell>
          <cell r="J368" t="str">
            <v>..</v>
          </cell>
          <cell r="K368" t="str">
            <v xml:space="preserve"> </v>
          </cell>
          <cell r="L368" t="str">
            <v>..</v>
          </cell>
          <cell r="M368" t="str">
            <v xml:space="preserve"> </v>
          </cell>
          <cell r="N368" t="str">
            <v>..</v>
          </cell>
          <cell r="O368" t="str">
            <v xml:space="preserve"> </v>
          </cell>
        </row>
        <row r="369">
          <cell r="A369" t="str">
            <v>54.  Computer &amp; Related Activities</v>
          </cell>
          <cell r="B369">
            <v>103</v>
          </cell>
          <cell r="C369" t="str">
            <v xml:space="preserve"> </v>
          </cell>
          <cell r="D369" t="str">
            <v>..</v>
          </cell>
          <cell r="E369" t="str">
            <v xml:space="preserve"> </v>
          </cell>
          <cell r="F369" t="str">
            <v>..</v>
          </cell>
          <cell r="G369" t="str">
            <v xml:space="preserve"> </v>
          </cell>
          <cell r="H369" t="str">
            <v>..</v>
          </cell>
          <cell r="I369" t="str">
            <v xml:space="preserve"> </v>
          </cell>
          <cell r="J369" t="str">
            <v>..</v>
          </cell>
          <cell r="K369" t="str">
            <v xml:space="preserve"> </v>
          </cell>
          <cell r="L369" t="str">
            <v>..</v>
          </cell>
          <cell r="M369" t="str">
            <v xml:space="preserve"> </v>
          </cell>
          <cell r="N369" t="str">
            <v>..</v>
          </cell>
          <cell r="O369" t="str">
            <v xml:space="preserve"> </v>
          </cell>
        </row>
        <row r="370">
          <cell r="A370" t="str">
            <v>55.    Software Consultancy</v>
          </cell>
          <cell r="B370">
            <v>103</v>
          </cell>
          <cell r="C370" t="str">
            <v xml:space="preserve"> </v>
          </cell>
          <cell r="D370" t="str">
            <v>..</v>
          </cell>
          <cell r="E370" t="str">
            <v xml:space="preserve"> </v>
          </cell>
          <cell r="F370" t="str">
            <v>..</v>
          </cell>
          <cell r="G370" t="str">
            <v xml:space="preserve"> </v>
          </cell>
          <cell r="H370" t="str">
            <v>..</v>
          </cell>
          <cell r="I370" t="str">
            <v xml:space="preserve"> </v>
          </cell>
          <cell r="J370" t="str">
            <v>..</v>
          </cell>
          <cell r="K370" t="str">
            <v xml:space="preserve"> </v>
          </cell>
          <cell r="L370" t="str">
            <v>..</v>
          </cell>
          <cell r="M370" t="str">
            <v xml:space="preserve"> </v>
          </cell>
          <cell r="N370" t="str">
            <v>..</v>
          </cell>
          <cell r="O370" t="str">
            <v xml:space="preserve"> </v>
          </cell>
        </row>
        <row r="371">
          <cell r="A371" t="str">
            <v>56.    Other Computer Services nec</v>
          </cell>
          <cell r="B371">
            <v>103</v>
          </cell>
          <cell r="C371" t="str">
            <v xml:space="preserve"> </v>
          </cell>
          <cell r="D371" t="str">
            <v>..</v>
          </cell>
          <cell r="E371" t="str">
            <v xml:space="preserve"> </v>
          </cell>
          <cell r="F371" t="str">
            <v>..</v>
          </cell>
          <cell r="G371" t="str">
            <v xml:space="preserve"> </v>
          </cell>
          <cell r="H371" t="str">
            <v>..</v>
          </cell>
          <cell r="I371" t="str">
            <v xml:space="preserve"> </v>
          </cell>
          <cell r="J371" t="str">
            <v>..</v>
          </cell>
          <cell r="K371" t="str">
            <v xml:space="preserve"> </v>
          </cell>
          <cell r="L371" t="str">
            <v>..</v>
          </cell>
          <cell r="M371" t="str">
            <v xml:space="preserve"> </v>
          </cell>
          <cell r="N371" t="str">
            <v>..</v>
          </cell>
          <cell r="O371" t="str">
            <v xml:space="preserve"> </v>
          </cell>
        </row>
        <row r="372">
          <cell r="A372" t="str">
            <v>57.  Research &amp; Development</v>
          </cell>
          <cell r="B372">
            <v>103</v>
          </cell>
          <cell r="C372" t="str">
            <v xml:space="preserve"> </v>
          </cell>
          <cell r="D372" t="str">
            <v>..</v>
          </cell>
          <cell r="E372" t="str">
            <v xml:space="preserve"> </v>
          </cell>
          <cell r="F372" t="str">
            <v>..</v>
          </cell>
          <cell r="G372" t="str">
            <v xml:space="preserve"> </v>
          </cell>
          <cell r="H372" t="str">
            <v>..</v>
          </cell>
          <cell r="I372" t="str">
            <v xml:space="preserve"> </v>
          </cell>
          <cell r="J372" t="str">
            <v>..</v>
          </cell>
          <cell r="K372" t="str">
            <v xml:space="preserve"> </v>
          </cell>
          <cell r="L372" t="str">
            <v>..</v>
          </cell>
          <cell r="M372" t="str">
            <v xml:space="preserve"> </v>
          </cell>
          <cell r="N372" t="str">
            <v>..</v>
          </cell>
          <cell r="O372" t="str">
            <v xml:space="preserve"> </v>
          </cell>
        </row>
        <row r="373">
          <cell r="A373" t="str">
            <v>58.  Other Business Activities nec</v>
          </cell>
          <cell r="B373">
            <v>103</v>
          </cell>
          <cell r="C373" t="str">
            <v xml:space="preserve"> </v>
          </cell>
          <cell r="D373" t="str">
            <v>..</v>
          </cell>
          <cell r="E373" t="str">
            <v xml:space="preserve"> </v>
          </cell>
          <cell r="F373" t="str">
            <v>..</v>
          </cell>
          <cell r="G373" t="str">
            <v xml:space="preserve"> </v>
          </cell>
          <cell r="H373" t="str">
            <v>..</v>
          </cell>
          <cell r="I373" t="str">
            <v xml:space="preserve"> </v>
          </cell>
          <cell r="J373" t="str">
            <v>..</v>
          </cell>
          <cell r="K373" t="str">
            <v xml:space="preserve"> </v>
          </cell>
          <cell r="L373" t="str">
            <v>..</v>
          </cell>
          <cell r="M373" t="str">
            <v xml:space="preserve"> </v>
          </cell>
          <cell r="N373" t="str">
            <v>..</v>
          </cell>
          <cell r="O373" t="str">
            <v xml:space="preserve"> </v>
          </cell>
        </row>
        <row r="374">
          <cell r="A374" t="str">
            <v>59. Comm., Soc. &amp; Pers. Serv. Activ.,etc.</v>
          </cell>
          <cell r="B374">
            <v>103</v>
          </cell>
          <cell r="C374" t="str">
            <v xml:space="preserve"> </v>
          </cell>
          <cell r="D374" t="str">
            <v>..</v>
          </cell>
          <cell r="E374" t="str">
            <v xml:space="preserve"> </v>
          </cell>
          <cell r="F374" t="str">
            <v>..</v>
          </cell>
          <cell r="G374" t="str">
            <v xml:space="preserve"> </v>
          </cell>
          <cell r="H374" t="str">
            <v>..</v>
          </cell>
          <cell r="I374" t="str">
            <v xml:space="preserve"> </v>
          </cell>
          <cell r="J374" t="str">
            <v>..</v>
          </cell>
          <cell r="K374" t="str">
            <v xml:space="preserve"> </v>
          </cell>
          <cell r="L374" t="str">
            <v>..</v>
          </cell>
          <cell r="M374" t="str">
            <v xml:space="preserve"> </v>
          </cell>
          <cell r="N374" t="str">
            <v>..</v>
          </cell>
          <cell r="O374" t="str">
            <v xml:space="preserve"> </v>
          </cell>
        </row>
        <row r="375">
          <cell r="A375" t="str">
            <v>60.GRAND TOTAL</v>
          </cell>
          <cell r="B375">
            <v>103</v>
          </cell>
          <cell r="C375" t="str">
            <v xml:space="preserve"> </v>
          </cell>
          <cell r="D375" t="str">
            <v>..</v>
          </cell>
          <cell r="E375" t="str">
            <v xml:space="preserve"> </v>
          </cell>
          <cell r="F375" t="str">
            <v>..</v>
          </cell>
          <cell r="G375" t="str">
            <v xml:space="preserve"> </v>
          </cell>
          <cell r="H375" t="str">
            <v>..</v>
          </cell>
          <cell r="I375" t="str">
            <v xml:space="preserve"> </v>
          </cell>
          <cell r="J375" t="str">
            <v>..</v>
          </cell>
          <cell r="K375" t="str">
            <v xml:space="preserve"> </v>
          </cell>
          <cell r="L375" t="str">
            <v>..</v>
          </cell>
          <cell r="M375" t="str">
            <v xml:space="preserve"> </v>
          </cell>
          <cell r="N375" t="str">
            <v>..</v>
          </cell>
          <cell r="O375" t="str">
            <v xml:space="preserve"> </v>
          </cell>
        </row>
        <row r="376">
          <cell r="A376" t="str">
            <v>-</v>
          </cell>
          <cell r="B376" t="str">
            <v>-</v>
          </cell>
          <cell r="C376" t="str">
            <v>-</v>
          </cell>
          <cell r="D376" t="str">
            <v>-</v>
          </cell>
          <cell r="E376" t="str">
            <v>-</v>
          </cell>
          <cell r="F376" t="str">
            <v>-</v>
          </cell>
          <cell r="G376" t="str">
            <v>-</v>
          </cell>
          <cell r="H376" t="str">
            <v>-</v>
          </cell>
          <cell r="I376" t="str">
            <v>-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</row>
        <row r="395">
          <cell r="A395" t="str">
            <v>TABLE M. 6</v>
          </cell>
          <cell r="B395" t="str">
            <v xml:space="preserve"> </v>
          </cell>
          <cell r="C395" t="str">
            <v xml:space="preserve"> </v>
          </cell>
          <cell r="D395" t="str">
            <v>COUNTRY : NORWAY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  <cell r="J395" t="str">
            <v xml:space="preserve"> </v>
          </cell>
          <cell r="K395" t="str">
            <v xml:space="preserve"> </v>
          </cell>
          <cell r="L395" t="str">
            <v xml:space="preserve"> </v>
          </cell>
          <cell r="M395" t="str">
            <v xml:space="preserve"> </v>
          </cell>
          <cell r="N395" t="str">
            <v xml:space="preserve"> </v>
          </cell>
          <cell r="O395" t="str">
            <v xml:space="preserve"> </v>
          </cell>
        </row>
        <row r="396">
          <cell r="A396" t="str">
            <v xml:space="preserve"> </v>
          </cell>
          <cell r="B396" t="str">
            <v xml:space="preserve"> </v>
          </cell>
          <cell r="C396" t="str">
            <v xml:space="preserve"> </v>
          </cell>
          <cell r="D396" t="str">
            <v xml:space="preserve"> </v>
          </cell>
          <cell r="E396" t="str">
            <v xml:space="preserve"> </v>
          </cell>
          <cell r="F396" t="str">
            <v xml:space="preserve"> 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  <cell r="J396" t="str">
            <v xml:space="preserve"> </v>
          </cell>
          <cell r="K396" t="str">
            <v xml:space="preserve"> </v>
          </cell>
          <cell r="L396" t="str">
            <v xml:space="preserve"> </v>
          </cell>
          <cell r="M396" t="str">
            <v xml:space="preserve"> </v>
          </cell>
          <cell r="N396" t="str">
            <v xml:space="preserve"> </v>
          </cell>
          <cell r="O396" t="str">
            <v xml:space="preserve"> </v>
          </cell>
        </row>
        <row r="397">
          <cell r="A397" t="str">
            <v>GOVERNMENT BUDGET APPROPRIATIONS OR OUTLAYS FOR R&amp;D</v>
          </cell>
          <cell r="D397" t="str">
            <v xml:space="preserve"> </v>
          </cell>
          <cell r="E397" t="str">
            <v xml:space="preserve"> </v>
          </cell>
          <cell r="F397" t="str">
            <v xml:space="preserve"> 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  <cell r="J397" t="str">
            <v xml:space="preserve"> </v>
          </cell>
          <cell r="K397" t="str">
            <v xml:space="preserve"> </v>
          </cell>
          <cell r="L397" t="str">
            <v xml:space="preserve"> </v>
          </cell>
          <cell r="M397" t="str">
            <v xml:space="preserve"> </v>
          </cell>
          <cell r="N397" t="str">
            <v xml:space="preserve"> </v>
          </cell>
          <cell r="O397" t="str">
            <v xml:space="preserve"> </v>
          </cell>
        </row>
        <row r="398">
          <cell r="A398" t="str">
            <v>BY SOCIO-ECONOMIC OBJECTIVE</v>
          </cell>
          <cell r="B398" t="str">
            <v xml:space="preserve"> </v>
          </cell>
          <cell r="C398" t="str">
            <v xml:space="preserve"> </v>
          </cell>
          <cell r="D398" t="str">
            <v xml:space="preserve"> </v>
          </cell>
          <cell r="E398" t="str">
            <v xml:space="preserve"> </v>
          </cell>
          <cell r="F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 t="str">
            <v xml:space="preserve"> </v>
          </cell>
        </row>
        <row r="399">
          <cell r="A399" t="str">
            <v xml:space="preserve"> </v>
          </cell>
          <cell r="B399" t="str">
            <v xml:space="preserve"> </v>
          </cell>
          <cell r="C399" t="str">
            <v xml:space="preserve"> </v>
          </cell>
          <cell r="D399" t="str">
            <v xml:space="preserve"> </v>
          </cell>
          <cell r="E399" t="str">
            <v xml:space="preserve"> </v>
          </cell>
          <cell r="F399" t="str">
            <v xml:space="preserve"> 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  <cell r="J399" t="str">
            <v xml:space="preserve"> </v>
          </cell>
          <cell r="K399" t="str">
            <v xml:space="preserve"> </v>
          </cell>
          <cell r="L399" t="str">
            <v xml:space="preserve"> </v>
          </cell>
          <cell r="M399" t="str">
            <v xml:space="preserve"> </v>
          </cell>
          <cell r="N399" t="str">
            <v xml:space="preserve"> </v>
          </cell>
          <cell r="O399" t="str">
            <v xml:space="preserve"> </v>
          </cell>
        </row>
        <row r="400">
          <cell r="A400" t="str">
            <v>UNITS: Million national currency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  <cell r="J400" t="str">
            <v xml:space="preserve"> </v>
          </cell>
          <cell r="K400" t="str">
            <v xml:space="preserve"> </v>
          </cell>
          <cell r="L400" t="str">
            <v xml:space="preserve"> </v>
          </cell>
          <cell r="M400" t="str">
            <v xml:space="preserve"> </v>
          </cell>
          <cell r="N400" t="str">
            <v xml:space="preserve"> </v>
          </cell>
          <cell r="O400" t="str">
            <v xml:space="preserve"> </v>
          </cell>
        </row>
        <row r="401">
          <cell r="A401" t="str">
            <v xml:space="preserve"> </v>
          </cell>
          <cell r="B401" t="str">
            <v xml:space="preserve"> </v>
          </cell>
          <cell r="C401" t="str">
            <v xml:space="preserve"> </v>
          </cell>
          <cell r="D401" t="str">
            <v xml:space="preserve"> </v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  <cell r="I401" t="str">
            <v xml:space="preserve"> </v>
          </cell>
          <cell r="J401" t="str">
            <v xml:space="preserve"> </v>
          </cell>
          <cell r="K401" t="str">
            <v xml:space="preserve"> </v>
          </cell>
          <cell r="L401" t="str">
            <v xml:space="preserve"> </v>
          </cell>
          <cell r="M401" t="str">
            <v xml:space="preserve"> </v>
          </cell>
          <cell r="N401" t="str">
            <v xml:space="preserve"> </v>
          </cell>
          <cell r="O401" t="str">
            <v xml:space="preserve"> </v>
          </cell>
        </row>
        <row r="402">
          <cell r="A402" t="str">
            <v>-</v>
          </cell>
          <cell r="B402" t="str">
            <v>-</v>
          </cell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  <cell r="I402" t="str">
            <v>-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</row>
        <row r="403">
          <cell r="A403" t="str">
            <v xml:space="preserve"> </v>
          </cell>
          <cell r="B403" t="str">
            <v>1995</v>
          </cell>
          <cell r="C403" t="str">
            <v xml:space="preserve"> </v>
          </cell>
          <cell r="D403" t="str">
            <v>1996</v>
          </cell>
          <cell r="E403" t="str">
            <v xml:space="preserve"> </v>
          </cell>
          <cell r="F403" t="str">
            <v>1997</v>
          </cell>
          <cell r="G403" t="str">
            <v xml:space="preserve"> </v>
          </cell>
          <cell r="H403" t="str">
            <v>1998</v>
          </cell>
          <cell r="I403" t="str">
            <v xml:space="preserve"> </v>
          </cell>
          <cell r="J403" t="str">
            <v>1999</v>
          </cell>
          <cell r="K403" t="str">
            <v xml:space="preserve"> </v>
          </cell>
          <cell r="L403" t="str">
            <v>2000</v>
          </cell>
          <cell r="M403" t="str">
            <v xml:space="preserve"> </v>
          </cell>
          <cell r="N403" t="str">
            <v>2001</v>
          </cell>
          <cell r="O403" t="str">
            <v xml:space="preserve"> </v>
          </cell>
        </row>
        <row r="404">
          <cell r="A404" t="str">
            <v>-</v>
          </cell>
          <cell r="B404" t="str">
            <v>-</v>
          </cell>
          <cell r="C404" t="str">
            <v>-</v>
          </cell>
          <cell r="D404" t="str">
            <v>-</v>
          </cell>
          <cell r="E404" t="str">
            <v>-</v>
          </cell>
          <cell r="F404" t="str">
            <v>-</v>
          </cell>
          <cell r="G404" t="str">
            <v>-</v>
          </cell>
          <cell r="H404" t="str">
            <v>-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N404" t="str">
            <v>-</v>
          </cell>
          <cell r="O404" t="str">
            <v>-</v>
          </cell>
        </row>
        <row r="405">
          <cell r="A405" t="str">
            <v xml:space="preserve">  OBJECTIVE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  <cell r="J405" t="str">
            <v xml:space="preserve"> </v>
          </cell>
          <cell r="K405" t="str">
            <v xml:space="preserve"> </v>
          </cell>
          <cell r="L405" t="str">
            <v xml:space="preserve"> </v>
          </cell>
          <cell r="M405" t="str">
            <v xml:space="preserve"> </v>
          </cell>
          <cell r="N405" t="str">
            <v xml:space="preserve"> </v>
          </cell>
          <cell r="O405" t="str">
            <v xml:space="preserve"> </v>
          </cell>
        </row>
        <row r="406">
          <cell r="A406" t="str">
            <v>* 1. AGRICULTURE, FORESTRY &amp; FISHING</v>
          </cell>
          <cell r="B406">
            <v>693.8</v>
          </cell>
          <cell r="C406" t="str">
            <v xml:space="preserve"> </v>
          </cell>
          <cell r="D406">
            <v>747.7</v>
          </cell>
          <cell r="E406" t="str">
            <v xml:space="preserve"> </v>
          </cell>
          <cell r="F406">
            <v>729</v>
          </cell>
          <cell r="G406" t="str">
            <v xml:space="preserve"> </v>
          </cell>
          <cell r="H406">
            <v>752.8</v>
          </cell>
          <cell r="I406" t="str">
            <v xml:space="preserve"> </v>
          </cell>
          <cell r="J406">
            <v>786.2</v>
          </cell>
          <cell r="L406">
            <v>857.1</v>
          </cell>
          <cell r="N406">
            <v>897.1</v>
          </cell>
          <cell r="O406" t="str">
            <v>P</v>
          </cell>
        </row>
        <row r="407">
          <cell r="A407" t="str">
            <v>* 2. INDUSTRIAL DEVELOPMENT</v>
          </cell>
          <cell r="B407">
            <v>1197.8</v>
          </cell>
          <cell r="C407" t="str">
            <v xml:space="preserve"> </v>
          </cell>
          <cell r="D407">
            <v>1160.8</v>
          </cell>
          <cell r="E407" t="str">
            <v xml:space="preserve"> </v>
          </cell>
          <cell r="F407">
            <v>1129.5999999999999</v>
          </cell>
          <cell r="G407" t="str">
            <v xml:space="preserve"> </v>
          </cell>
          <cell r="H407">
            <v>1123.5</v>
          </cell>
          <cell r="I407" t="str">
            <v xml:space="preserve"> </v>
          </cell>
          <cell r="J407">
            <v>1113.2</v>
          </cell>
          <cell r="L407">
            <v>1168</v>
          </cell>
          <cell r="N407">
            <v>1428.1</v>
          </cell>
          <cell r="O407" t="str">
            <v>P</v>
          </cell>
        </row>
        <row r="408">
          <cell r="A408" t="str">
            <v>* 3. ENERGY</v>
          </cell>
          <cell r="B408">
            <v>188.6</v>
          </cell>
          <cell r="C408" t="str">
            <v xml:space="preserve"> </v>
          </cell>
          <cell r="D408">
            <v>186.2</v>
          </cell>
          <cell r="E408" t="str">
            <v xml:space="preserve"> </v>
          </cell>
          <cell r="F408">
            <v>184.9</v>
          </cell>
          <cell r="G408" t="str">
            <v xml:space="preserve"> </v>
          </cell>
          <cell r="H408">
            <v>208.1</v>
          </cell>
          <cell r="I408" t="str">
            <v xml:space="preserve"> </v>
          </cell>
          <cell r="J408">
            <v>186.3</v>
          </cell>
          <cell r="L408">
            <v>219</v>
          </cell>
          <cell r="N408">
            <v>210.3</v>
          </cell>
          <cell r="O408" t="str">
            <v>P</v>
          </cell>
        </row>
        <row r="409">
          <cell r="A409" t="str">
            <v xml:space="preserve">  4. Transport &amp; Telecommunications</v>
          </cell>
          <cell r="B409">
            <v>104.3</v>
          </cell>
          <cell r="C409" t="str">
            <v xml:space="preserve"> </v>
          </cell>
          <cell r="D409">
            <v>119.8</v>
          </cell>
          <cell r="E409" t="str">
            <v xml:space="preserve"> </v>
          </cell>
          <cell r="F409">
            <v>168.1</v>
          </cell>
          <cell r="G409" t="str">
            <v xml:space="preserve"> </v>
          </cell>
          <cell r="H409">
            <v>175.4</v>
          </cell>
          <cell r="I409" t="str">
            <v xml:space="preserve"> </v>
          </cell>
          <cell r="J409">
            <v>183.2</v>
          </cell>
          <cell r="L409">
            <v>196.8</v>
          </cell>
          <cell r="N409">
            <v>210.4</v>
          </cell>
          <cell r="O409" t="str">
            <v>P</v>
          </cell>
        </row>
        <row r="410">
          <cell r="A410" t="str">
            <v xml:space="preserve">  5. Urban &amp; Rural Planning</v>
          </cell>
          <cell r="B410">
            <v>17.7</v>
          </cell>
          <cell r="C410" t="str">
            <v xml:space="preserve"> </v>
          </cell>
          <cell r="D410">
            <v>21.2</v>
          </cell>
          <cell r="E410" t="str">
            <v xml:space="preserve"> </v>
          </cell>
          <cell r="F410">
            <v>23.5</v>
          </cell>
          <cell r="G410" t="str">
            <v xml:space="preserve"> </v>
          </cell>
          <cell r="H410">
            <v>25.7</v>
          </cell>
          <cell r="I410" t="str">
            <v xml:space="preserve"> </v>
          </cell>
          <cell r="J410">
            <v>25.6</v>
          </cell>
          <cell r="L410">
            <v>25.9</v>
          </cell>
          <cell r="N410">
            <v>26.6</v>
          </cell>
          <cell r="O410" t="str">
            <v>P</v>
          </cell>
        </row>
        <row r="411">
          <cell r="A411" t="str">
            <v>* 6. SUB-TOTAL INFRASTRUCTURE</v>
          </cell>
          <cell r="B411">
            <v>122</v>
          </cell>
          <cell r="C411" t="str">
            <v xml:space="preserve"> </v>
          </cell>
          <cell r="D411">
            <v>141.1</v>
          </cell>
          <cell r="E411" t="str">
            <v xml:space="preserve"> </v>
          </cell>
          <cell r="F411">
            <v>191.7</v>
          </cell>
          <cell r="G411" t="str">
            <v xml:space="preserve"> </v>
          </cell>
          <cell r="H411">
            <v>201.1</v>
          </cell>
          <cell r="I411" t="str">
            <v xml:space="preserve"> </v>
          </cell>
          <cell r="J411">
            <v>208.8</v>
          </cell>
          <cell r="L411">
            <v>222.7</v>
          </cell>
          <cell r="N411">
            <v>236.9</v>
          </cell>
          <cell r="O411" t="str">
            <v>P</v>
          </cell>
        </row>
        <row r="412">
          <cell r="A412" t="str">
            <v xml:space="preserve">  7. Prevention of Pollution</v>
          </cell>
          <cell r="B412" t="str">
            <v>..</v>
          </cell>
          <cell r="C412" t="str">
            <v xml:space="preserve"> </v>
          </cell>
          <cell r="D412" t="str">
            <v>..</v>
          </cell>
          <cell r="E412" t="str">
            <v xml:space="preserve"> </v>
          </cell>
          <cell r="F412" t="str">
            <v>..</v>
          </cell>
          <cell r="G412" t="str">
            <v xml:space="preserve"> </v>
          </cell>
          <cell r="H412" t="str">
            <v>..</v>
          </cell>
          <cell r="I412" t="str">
            <v xml:space="preserve"> </v>
          </cell>
          <cell r="J412" t="str">
            <v>..</v>
          </cell>
          <cell r="L412" t="str">
            <v>..</v>
          </cell>
          <cell r="N412" t="str">
            <v>..</v>
          </cell>
          <cell r="O412" t="str">
            <v xml:space="preserve"> </v>
          </cell>
        </row>
        <row r="413">
          <cell r="A413" t="str">
            <v xml:space="preserve">  8. Identificat. &amp; Treatment of Pollution</v>
          </cell>
          <cell r="B413" t="str">
            <v>..</v>
          </cell>
          <cell r="C413" t="str">
            <v xml:space="preserve"> </v>
          </cell>
          <cell r="D413" t="str">
            <v>..</v>
          </cell>
          <cell r="E413" t="str">
            <v xml:space="preserve"> </v>
          </cell>
          <cell r="F413" t="str">
            <v>..</v>
          </cell>
          <cell r="G413" t="str">
            <v xml:space="preserve"> </v>
          </cell>
          <cell r="H413" t="str">
            <v>..</v>
          </cell>
          <cell r="I413" t="str">
            <v xml:space="preserve"> </v>
          </cell>
          <cell r="J413" t="str">
            <v>..</v>
          </cell>
          <cell r="L413" t="str">
            <v>..</v>
          </cell>
          <cell r="N413" t="str">
            <v>..</v>
          </cell>
          <cell r="O413" t="str">
            <v xml:space="preserve"> </v>
          </cell>
        </row>
        <row r="414">
          <cell r="A414" t="str">
            <v>* 9. SUB-TOTAL ENVIRONMENT</v>
          </cell>
          <cell r="B414">
            <v>210.2</v>
          </cell>
          <cell r="C414" t="str">
            <v xml:space="preserve"> </v>
          </cell>
          <cell r="D414">
            <v>224.3</v>
          </cell>
          <cell r="E414" t="str">
            <v xml:space="preserve"> </v>
          </cell>
          <cell r="F414">
            <v>241.2</v>
          </cell>
          <cell r="G414" t="str">
            <v xml:space="preserve"> </v>
          </cell>
          <cell r="H414">
            <v>261.5</v>
          </cell>
          <cell r="I414" t="str">
            <v xml:space="preserve"> </v>
          </cell>
          <cell r="J414">
            <v>272.60000000000002</v>
          </cell>
          <cell r="L414">
            <v>268.8</v>
          </cell>
          <cell r="N414">
            <v>279.60000000000002</v>
          </cell>
          <cell r="O414" t="str">
            <v>P</v>
          </cell>
        </row>
        <row r="415">
          <cell r="A415" t="str">
            <v>*10. HEALTH</v>
          </cell>
          <cell r="B415">
            <v>512.20000000000005</v>
          </cell>
          <cell r="C415" t="str">
            <v xml:space="preserve"> </v>
          </cell>
          <cell r="D415">
            <v>546.79999999999995</v>
          </cell>
          <cell r="E415" t="str">
            <v xml:space="preserve"> </v>
          </cell>
          <cell r="F415">
            <v>559.9</v>
          </cell>
          <cell r="G415" t="str">
            <v xml:space="preserve"> </v>
          </cell>
          <cell r="H415">
            <v>584.29999999999995</v>
          </cell>
          <cell r="I415" t="str">
            <v xml:space="preserve"> </v>
          </cell>
          <cell r="J415">
            <v>650.1</v>
          </cell>
          <cell r="L415">
            <v>689.7</v>
          </cell>
          <cell r="N415">
            <v>719.8</v>
          </cell>
          <cell r="O415" t="str">
            <v>P</v>
          </cell>
        </row>
        <row r="416">
          <cell r="A416" t="str">
            <v>*11. SOCIAL DEVELOPMENT &amp; SERVICES</v>
          </cell>
          <cell r="C416" t="str">
            <v xml:space="preserve"> </v>
          </cell>
          <cell r="D416">
            <v>608.5</v>
          </cell>
          <cell r="E416" t="str">
            <v xml:space="preserve"> </v>
          </cell>
          <cell r="F416">
            <v>597.6</v>
          </cell>
          <cell r="G416" t="str">
            <v xml:space="preserve"> </v>
          </cell>
          <cell r="H416">
            <v>593.1</v>
          </cell>
          <cell r="I416" t="str">
            <v xml:space="preserve"> </v>
          </cell>
          <cell r="J416">
            <v>642.5</v>
          </cell>
          <cell r="L416">
            <v>681.4</v>
          </cell>
          <cell r="N416">
            <v>716.5</v>
          </cell>
          <cell r="O416" t="str">
            <v>P</v>
          </cell>
        </row>
        <row r="417">
          <cell r="A417" t="str">
            <v>*12. EARTH &amp; ATMOSPHERE</v>
          </cell>
          <cell r="B417">
            <v>220.6</v>
          </cell>
          <cell r="C417" t="str">
            <v xml:space="preserve"> </v>
          </cell>
          <cell r="D417">
            <v>229.6</v>
          </cell>
          <cell r="E417" t="str">
            <v xml:space="preserve"> </v>
          </cell>
          <cell r="F417">
            <v>182</v>
          </cell>
          <cell r="G417" t="str">
            <v xml:space="preserve"> </v>
          </cell>
          <cell r="H417">
            <v>198.1</v>
          </cell>
          <cell r="I417" t="str">
            <v xml:space="preserve"> </v>
          </cell>
          <cell r="J417">
            <v>206.1</v>
          </cell>
          <cell r="L417">
            <v>217.9</v>
          </cell>
          <cell r="N417">
            <v>217.1</v>
          </cell>
          <cell r="O417" t="str">
            <v>P</v>
          </cell>
        </row>
        <row r="418">
          <cell r="A418" t="str">
            <v>*13. Advancement of Research</v>
          </cell>
          <cell r="B418">
            <v>588.29999999999995</v>
          </cell>
          <cell r="C418" t="str">
            <v xml:space="preserve"> </v>
          </cell>
          <cell r="D418">
            <v>572.6</v>
          </cell>
          <cell r="E418" t="str">
            <v xml:space="preserve"> </v>
          </cell>
          <cell r="F418">
            <v>649.1</v>
          </cell>
          <cell r="G418" t="str">
            <v xml:space="preserve"> </v>
          </cell>
          <cell r="H418">
            <v>663.9</v>
          </cell>
          <cell r="I418" t="str">
            <v xml:space="preserve"> </v>
          </cell>
          <cell r="J418">
            <v>734.5</v>
          </cell>
          <cell r="L418">
            <v>833.5</v>
          </cell>
          <cell r="N418">
            <v>938.6</v>
          </cell>
          <cell r="O418" t="str">
            <v>P</v>
          </cell>
        </row>
        <row r="419">
          <cell r="A419" t="str">
            <v>*14. General University Funds</v>
          </cell>
          <cell r="B419">
            <v>2593.1999999999998</v>
          </cell>
          <cell r="C419" t="str">
            <v xml:space="preserve"> </v>
          </cell>
          <cell r="D419">
            <v>2827.6</v>
          </cell>
          <cell r="E419" t="str">
            <v xml:space="preserve"> </v>
          </cell>
          <cell r="F419">
            <v>3064.5</v>
          </cell>
          <cell r="G419" t="str">
            <v xml:space="preserve"> </v>
          </cell>
          <cell r="H419">
            <v>3367.1</v>
          </cell>
          <cell r="I419" t="str">
            <v xml:space="preserve"> </v>
          </cell>
          <cell r="J419">
            <v>3570.4</v>
          </cell>
          <cell r="L419">
            <v>3811.4</v>
          </cell>
          <cell r="N419">
            <v>3851.9</v>
          </cell>
          <cell r="O419" t="str">
            <v>P</v>
          </cell>
        </row>
        <row r="420">
          <cell r="A420" t="str">
            <v xml:space="preserve"> 15. SUB-TOTAL ADVANCEMENT OF KNOWLEDGE</v>
          </cell>
          <cell r="B420">
            <v>3181.4</v>
          </cell>
          <cell r="C420" t="str">
            <v xml:space="preserve"> </v>
          </cell>
          <cell r="D420">
            <v>3400.2</v>
          </cell>
          <cell r="E420" t="str">
            <v xml:space="preserve"> </v>
          </cell>
          <cell r="F420">
            <v>3713.5</v>
          </cell>
          <cell r="G420" t="str">
            <v xml:space="preserve"> </v>
          </cell>
          <cell r="H420">
            <v>4031</v>
          </cell>
          <cell r="I420" t="str">
            <v xml:space="preserve"> </v>
          </cell>
          <cell r="J420">
            <v>4304.8999999999996</v>
          </cell>
          <cell r="L420">
            <v>4644.8999999999996</v>
          </cell>
          <cell r="N420">
            <v>4790.5</v>
          </cell>
          <cell r="O420" t="str">
            <v>P</v>
          </cell>
        </row>
        <row r="421">
          <cell r="A421" t="str">
            <v>*16. CIVIL SPACE</v>
          </cell>
          <cell r="B421">
            <v>245.8</v>
          </cell>
          <cell r="C421" t="str">
            <v xml:space="preserve"> </v>
          </cell>
          <cell r="D421">
            <v>243.7</v>
          </cell>
          <cell r="E421" t="str">
            <v xml:space="preserve"> </v>
          </cell>
          <cell r="F421">
            <v>217.4</v>
          </cell>
          <cell r="G421" t="str">
            <v xml:space="preserve"> </v>
          </cell>
          <cell r="H421">
            <v>231.4</v>
          </cell>
          <cell r="I421" t="str">
            <v xml:space="preserve"> </v>
          </cell>
          <cell r="J421">
            <v>222.7</v>
          </cell>
          <cell r="L421">
            <v>224.3</v>
          </cell>
          <cell r="N421">
            <v>235.4</v>
          </cell>
          <cell r="O421" t="str">
            <v>P</v>
          </cell>
        </row>
        <row r="422">
          <cell r="A422" t="str">
            <v>*17. DEFENCE</v>
          </cell>
          <cell r="B422">
            <v>430.8</v>
          </cell>
          <cell r="C422" t="str">
            <v xml:space="preserve"> </v>
          </cell>
          <cell r="D422">
            <v>456.7</v>
          </cell>
          <cell r="E422" t="str">
            <v xml:space="preserve"> </v>
          </cell>
          <cell r="F422">
            <v>456.6</v>
          </cell>
          <cell r="G422" t="str">
            <v xml:space="preserve"> </v>
          </cell>
          <cell r="H422">
            <v>473.5</v>
          </cell>
          <cell r="I422" t="str">
            <v xml:space="preserve"> </v>
          </cell>
          <cell r="J422">
            <v>484.7</v>
          </cell>
          <cell r="L422">
            <v>484.4</v>
          </cell>
          <cell r="N422">
            <v>488.7</v>
          </cell>
          <cell r="O422" t="str">
            <v>P</v>
          </cell>
        </row>
        <row r="423">
          <cell r="A423" t="str">
            <v xml:space="preserve"> 18. NOT ELSEWHERE CLASSIFIED</v>
          </cell>
          <cell r="B423" t="str">
            <v>..</v>
          </cell>
          <cell r="C423" t="str">
            <v xml:space="preserve"> </v>
          </cell>
          <cell r="D423" t="str">
            <v>..</v>
          </cell>
          <cell r="E423" t="str">
            <v xml:space="preserve"> </v>
          </cell>
          <cell r="F423" t="str">
            <v>..</v>
          </cell>
          <cell r="G423" t="str">
            <v xml:space="preserve"> </v>
          </cell>
          <cell r="H423" t="str">
            <v>..</v>
          </cell>
          <cell r="I423" t="str">
            <v xml:space="preserve"> </v>
          </cell>
          <cell r="J423" t="str">
            <v>..</v>
          </cell>
          <cell r="L423" t="str">
            <v>..</v>
          </cell>
          <cell r="M423" t="str">
            <v xml:space="preserve"> </v>
          </cell>
          <cell r="N423" t="str">
            <v>..</v>
          </cell>
          <cell r="O423" t="str">
            <v xml:space="preserve"> </v>
          </cell>
        </row>
        <row r="424">
          <cell r="A424" t="str">
            <v>*19. TOTAL</v>
          </cell>
          <cell r="B424">
            <v>7554.7</v>
          </cell>
          <cell r="C424" t="str">
            <v xml:space="preserve"> </v>
          </cell>
          <cell r="D424">
            <v>7945.5</v>
          </cell>
          <cell r="E424" t="str">
            <v xml:space="preserve"> </v>
          </cell>
          <cell r="F424">
            <v>8203.2999999999993</v>
          </cell>
          <cell r="G424" t="str">
            <v xml:space="preserve"> </v>
          </cell>
          <cell r="H424">
            <v>8658.4</v>
          </cell>
          <cell r="I424" t="str">
            <v xml:space="preserve"> </v>
          </cell>
          <cell r="J424">
            <v>9078</v>
          </cell>
          <cell r="L424">
            <v>9678.2999999999993</v>
          </cell>
          <cell r="N424">
            <v>10219.9</v>
          </cell>
          <cell r="O424" t="str">
            <v>P</v>
          </cell>
        </row>
        <row r="425">
          <cell r="A425" t="str">
            <v>-</v>
          </cell>
          <cell r="B425" t="str">
            <v>-</v>
          </cell>
          <cell r="C425" t="str">
            <v>-</v>
          </cell>
          <cell r="D425" t="str">
            <v>-</v>
          </cell>
          <cell r="E425" t="str">
            <v>-</v>
          </cell>
          <cell r="F425" t="str">
            <v>-</v>
          </cell>
          <cell r="G425" t="str">
            <v>-</v>
          </cell>
          <cell r="H425" t="str">
            <v>-</v>
          </cell>
          <cell r="I425" t="str">
            <v>-</v>
          </cell>
          <cell r="J425" t="str">
            <v>-</v>
          </cell>
          <cell r="K425" t="str">
            <v>-</v>
          </cell>
          <cell r="L425" t="str">
            <v>-</v>
          </cell>
          <cell r="M425" t="str">
            <v>-</v>
          </cell>
          <cell r="N425" t="str">
            <v>-</v>
          </cell>
          <cell r="O425" t="str">
            <v>-</v>
          </cell>
        </row>
        <row r="426">
          <cell r="A426" t="str">
            <v xml:space="preserve"> </v>
          </cell>
          <cell r="B426" t="str">
            <v xml:space="preserve"> </v>
          </cell>
          <cell r="C426" t="str">
            <v xml:space="preserve"> </v>
          </cell>
          <cell r="D426" t="str">
            <v xml:space="preserve"> </v>
          </cell>
          <cell r="E426" t="str">
            <v xml:space="preserve"> </v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 t="str">
            <v xml:space="preserve"> </v>
          </cell>
        </row>
        <row r="427">
          <cell r="A427" t="str">
            <v xml:space="preserve"> </v>
          </cell>
          <cell r="B427" t="str">
            <v xml:space="preserve"> </v>
          </cell>
          <cell r="C427" t="str">
            <v xml:space="preserve"> </v>
          </cell>
          <cell r="D427" t="str">
            <v xml:space="preserve"> </v>
          </cell>
          <cell r="E427" t="str">
            <v xml:space="preserve"> </v>
          </cell>
          <cell r="F427" t="str">
            <v xml:space="preserve"> </v>
          </cell>
          <cell r="G427" t="str">
            <v xml:space="preserve"> </v>
          </cell>
          <cell r="H427" t="str">
            <v xml:space="preserve"> </v>
          </cell>
          <cell r="I427" t="str">
            <v xml:space="preserve"> </v>
          </cell>
          <cell r="J427" t="str">
            <v xml:space="preserve"> </v>
          </cell>
          <cell r="K427" t="str">
            <v xml:space="preserve"> </v>
          </cell>
          <cell r="L427" t="str">
            <v xml:space="preserve"> </v>
          </cell>
          <cell r="M427" t="str">
            <v xml:space="preserve"> </v>
          </cell>
          <cell r="N427" t="str">
            <v xml:space="preserve"> </v>
          </cell>
          <cell r="O427" t="str">
            <v xml:space="preserve"> </v>
          </cell>
        </row>
        <row r="428">
          <cell r="A428" t="str">
            <v xml:space="preserve"> </v>
          </cell>
          <cell r="B428" t="str">
            <v xml:space="preserve"> </v>
          </cell>
          <cell r="C428" t="str">
            <v xml:space="preserve"> </v>
          </cell>
          <cell r="D428" t="str">
            <v xml:space="preserve"> </v>
          </cell>
          <cell r="E428" t="str">
            <v xml:space="preserve"> </v>
          </cell>
          <cell r="F428" t="str">
            <v xml:space="preserve"> </v>
          </cell>
          <cell r="G428" t="str">
            <v xml:space="preserve"> </v>
          </cell>
          <cell r="H428" t="str">
            <v xml:space="preserve"> </v>
          </cell>
          <cell r="I428" t="str">
            <v xml:space="preserve"> </v>
          </cell>
          <cell r="J428" t="str">
            <v xml:space="preserve"> </v>
          </cell>
          <cell r="K428" t="str">
            <v xml:space="preserve"> </v>
          </cell>
          <cell r="L428" t="str">
            <v xml:space="preserve"> </v>
          </cell>
          <cell r="M428" t="str">
            <v xml:space="preserve"> </v>
          </cell>
          <cell r="N428" t="str">
            <v xml:space="preserve"> </v>
          </cell>
          <cell r="O428" t="str">
            <v xml:space="preserve"> </v>
          </cell>
        </row>
        <row r="429">
          <cell r="A429" t="str">
            <v xml:space="preserve"> </v>
          </cell>
          <cell r="B429" t="str">
            <v xml:space="preserve"> </v>
          </cell>
          <cell r="C429" t="str">
            <v xml:space="preserve"> </v>
          </cell>
          <cell r="D429" t="str">
            <v xml:space="preserve"> </v>
          </cell>
          <cell r="E429" t="str">
            <v xml:space="preserve"> </v>
          </cell>
          <cell r="F429" t="str">
            <v xml:space="preserve"> </v>
          </cell>
          <cell r="G429" t="str">
            <v xml:space="preserve"> </v>
          </cell>
          <cell r="H429" t="str">
            <v xml:space="preserve"> </v>
          </cell>
          <cell r="I429" t="str">
            <v xml:space="preserve"> </v>
          </cell>
          <cell r="J429" t="str">
            <v xml:space="preserve"> </v>
          </cell>
          <cell r="K429" t="str">
            <v xml:space="preserve"> </v>
          </cell>
          <cell r="L429" t="str">
            <v xml:space="preserve"> </v>
          </cell>
          <cell r="M429" t="str">
            <v xml:space="preserve"> </v>
          </cell>
          <cell r="N429" t="str">
            <v xml:space="preserve"> </v>
          </cell>
          <cell r="O429" t="str">
            <v xml:space="preserve"> </v>
          </cell>
        </row>
        <row r="430">
          <cell r="A430" t="str">
            <v xml:space="preserve"> </v>
          </cell>
          <cell r="B430" t="str">
            <v xml:space="preserve"> </v>
          </cell>
          <cell r="C430" t="str">
            <v xml:space="preserve"> </v>
          </cell>
          <cell r="D430" t="str">
            <v xml:space="preserve"> </v>
          </cell>
          <cell r="E430" t="str">
            <v xml:space="preserve"> </v>
          </cell>
          <cell r="F430" t="str">
            <v xml:space="preserve"> 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 t="str">
            <v xml:space="preserve"> </v>
          </cell>
        </row>
        <row r="431">
          <cell r="A431" t="str">
            <v xml:space="preserve"> 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  <cell r="J431" t="str">
            <v xml:space="preserve"> </v>
          </cell>
          <cell r="K431" t="str">
            <v xml:space="preserve"> </v>
          </cell>
          <cell r="L431" t="str">
            <v xml:space="preserve"> </v>
          </cell>
          <cell r="M431" t="str">
            <v xml:space="preserve"> </v>
          </cell>
          <cell r="N431" t="str">
            <v xml:space="preserve"> </v>
          </cell>
          <cell r="O431" t="str">
            <v xml:space="preserve"> </v>
          </cell>
        </row>
        <row r="432">
          <cell r="A432" t="str">
            <v xml:space="preserve"> 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  <cell r="J432" t="str">
            <v xml:space="preserve"> </v>
          </cell>
          <cell r="K432" t="str">
            <v xml:space="preserve"> </v>
          </cell>
          <cell r="L432" t="str">
            <v xml:space="preserve"> </v>
          </cell>
          <cell r="M432" t="str">
            <v xml:space="preserve"> </v>
          </cell>
          <cell r="N432" t="str">
            <v xml:space="preserve"> </v>
          </cell>
          <cell r="O432" t="str">
            <v xml:space="preserve"> </v>
          </cell>
        </row>
        <row r="433">
          <cell r="A433" t="str">
            <v xml:space="preserve"> </v>
          </cell>
          <cell r="B433" t="str">
            <v xml:space="preserve"> </v>
          </cell>
          <cell r="C433" t="str">
            <v xml:space="preserve"> </v>
          </cell>
          <cell r="D433" t="str">
            <v xml:space="preserve"> </v>
          </cell>
          <cell r="E433" t="str">
            <v xml:space="preserve"> </v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 xml:space="preserve"> </v>
          </cell>
          <cell r="J433" t="str">
            <v xml:space="preserve"> </v>
          </cell>
          <cell r="K433" t="str">
            <v xml:space="preserve"> </v>
          </cell>
          <cell r="L433" t="str">
            <v xml:space="preserve"> </v>
          </cell>
          <cell r="M433" t="str">
            <v xml:space="preserve"> </v>
          </cell>
          <cell r="N433" t="str">
            <v xml:space="preserve"> </v>
          </cell>
          <cell r="O433" t="str">
            <v xml:space="preserve"> </v>
          </cell>
        </row>
        <row r="434">
          <cell r="A434" t="str">
            <v xml:space="preserve"> </v>
          </cell>
          <cell r="B434" t="str">
            <v xml:space="preserve"> </v>
          </cell>
          <cell r="C434" t="str">
            <v xml:space="preserve"> </v>
          </cell>
          <cell r="D434" t="str">
            <v xml:space="preserve"> </v>
          </cell>
          <cell r="E434" t="str">
            <v xml:space="preserve"> </v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 t="str">
            <v xml:space="preserve"> </v>
          </cell>
        </row>
        <row r="435">
          <cell r="A435" t="str">
            <v>TABLE M. 7</v>
          </cell>
          <cell r="B435" t="str">
            <v xml:space="preserve"> </v>
          </cell>
          <cell r="C435" t="str">
            <v xml:space="preserve"> </v>
          </cell>
          <cell r="D435" t="str">
            <v>COUNTRY : NORWAY</v>
          </cell>
          <cell r="G435" t="str">
            <v xml:space="preserve"> </v>
          </cell>
          <cell r="H435" t="str">
            <v xml:space="preserve"> </v>
          </cell>
          <cell r="I435" t="str">
            <v xml:space="preserve"> </v>
          </cell>
          <cell r="J435" t="str">
            <v xml:space="preserve"> </v>
          </cell>
          <cell r="K435" t="str">
            <v xml:space="preserve"> </v>
          </cell>
          <cell r="L435" t="str">
            <v xml:space="preserve"> </v>
          </cell>
          <cell r="M435" t="str">
            <v xml:space="preserve"> </v>
          </cell>
          <cell r="N435" t="str">
            <v xml:space="preserve"> </v>
          </cell>
          <cell r="O435" t="str">
            <v xml:space="preserve"> </v>
          </cell>
        </row>
        <row r="436">
          <cell r="A436" t="str">
            <v xml:space="preserve"> </v>
          </cell>
          <cell r="B436" t="str">
            <v xml:space="preserve"> </v>
          </cell>
          <cell r="C436" t="str">
            <v xml:space="preserve"> </v>
          </cell>
          <cell r="D436" t="str">
            <v xml:space="preserve"> </v>
          </cell>
          <cell r="E436" t="str">
            <v xml:space="preserve"> </v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 xml:space="preserve"> </v>
          </cell>
          <cell r="J436" t="str">
            <v xml:space="preserve"> </v>
          </cell>
          <cell r="K436" t="str">
            <v xml:space="preserve"> </v>
          </cell>
          <cell r="L436" t="str">
            <v xml:space="preserve"> </v>
          </cell>
          <cell r="M436" t="str">
            <v xml:space="preserve"> </v>
          </cell>
          <cell r="N436" t="str">
            <v xml:space="preserve"> </v>
          </cell>
          <cell r="O436" t="str">
            <v xml:space="preserve"> </v>
          </cell>
        </row>
        <row r="437">
          <cell r="A437" t="str">
            <v>TECHNOLOGY BALANCE OF PAYMENTS (TBP)</v>
          </cell>
          <cell r="B437" t="str">
            <v xml:space="preserve"> </v>
          </cell>
          <cell r="C437" t="str">
            <v xml:space="preserve"> </v>
          </cell>
          <cell r="D437" t="str">
            <v xml:space="preserve"> </v>
          </cell>
          <cell r="E437" t="str">
            <v xml:space="preserve"> </v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 xml:space="preserve"> </v>
          </cell>
          <cell r="J437" t="str">
            <v xml:space="preserve"> </v>
          </cell>
          <cell r="K437" t="str">
            <v xml:space="preserve"> </v>
          </cell>
          <cell r="L437" t="str">
            <v xml:space="preserve"> </v>
          </cell>
          <cell r="M437" t="str">
            <v xml:space="preserve"> </v>
          </cell>
          <cell r="N437" t="str">
            <v xml:space="preserve"> </v>
          </cell>
          <cell r="O437" t="str">
            <v xml:space="preserve"> </v>
          </cell>
        </row>
        <row r="438">
          <cell r="A438" t="str">
            <v>UNITS: Million national currency</v>
          </cell>
          <cell r="B438" t="str">
            <v xml:space="preserve"> </v>
          </cell>
          <cell r="C438" t="str">
            <v xml:space="preserve"> </v>
          </cell>
          <cell r="D438" t="str">
            <v xml:space="preserve"> </v>
          </cell>
          <cell r="E438" t="str">
            <v xml:space="preserve"> </v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 t="str">
            <v xml:space="preserve"> 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  <cell r="J439" t="str">
            <v xml:space="preserve"> </v>
          </cell>
          <cell r="K439" t="str">
            <v xml:space="preserve"> </v>
          </cell>
          <cell r="L439" t="str">
            <v xml:space="preserve"> </v>
          </cell>
          <cell r="M439" t="str">
            <v xml:space="preserve"> </v>
          </cell>
          <cell r="N439" t="str">
            <v xml:space="preserve"> </v>
          </cell>
          <cell r="O439" t="str">
            <v xml:space="preserve"> </v>
          </cell>
        </row>
        <row r="440">
          <cell r="A440" t="str">
            <v>-</v>
          </cell>
          <cell r="B440" t="str">
            <v>-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</row>
        <row r="441">
          <cell r="A441" t="str">
            <v xml:space="preserve"> </v>
          </cell>
          <cell r="B441" t="str">
            <v>1995</v>
          </cell>
          <cell r="C441" t="str">
            <v xml:space="preserve"> </v>
          </cell>
          <cell r="D441" t="str">
            <v>1996</v>
          </cell>
          <cell r="E441" t="str">
            <v xml:space="preserve"> </v>
          </cell>
          <cell r="F441" t="str">
            <v>1997</v>
          </cell>
          <cell r="G441" t="str">
            <v xml:space="preserve"> </v>
          </cell>
          <cell r="H441" t="str">
            <v>1998</v>
          </cell>
          <cell r="I441" t="str">
            <v xml:space="preserve"> </v>
          </cell>
          <cell r="J441" t="str">
            <v>1999</v>
          </cell>
          <cell r="K441" t="str">
            <v xml:space="preserve"> </v>
          </cell>
          <cell r="L441" t="str">
            <v>2000</v>
          </cell>
          <cell r="M441" t="str">
            <v xml:space="preserve"> </v>
          </cell>
          <cell r="N441" t="str">
            <v>2001</v>
          </cell>
          <cell r="O441" t="str">
            <v xml:space="preserve"> </v>
          </cell>
        </row>
        <row r="442">
          <cell r="A442" t="str">
            <v>-</v>
          </cell>
          <cell r="B442" t="str">
            <v>-</v>
          </cell>
          <cell r="C442" t="str">
            <v>-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 t="str">
            <v>-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</row>
        <row r="443">
          <cell r="A443" t="str">
            <v>*  1. RECEIPTS</v>
          </cell>
          <cell r="B443">
            <v>3438</v>
          </cell>
          <cell r="C443" t="str">
            <v xml:space="preserve"> </v>
          </cell>
          <cell r="D443">
            <v>4240</v>
          </cell>
          <cell r="E443" t="str">
            <v xml:space="preserve"> </v>
          </cell>
          <cell r="F443">
            <v>4102</v>
          </cell>
          <cell r="G443" t="str">
            <v xml:space="preserve"> </v>
          </cell>
          <cell r="H443">
            <v>6546</v>
          </cell>
          <cell r="I443" t="str">
            <v xml:space="preserve"> </v>
          </cell>
          <cell r="J443">
            <v>7153</v>
          </cell>
          <cell r="K443" t="str">
            <v xml:space="preserve"> </v>
          </cell>
          <cell r="L443" t="str">
            <v>..</v>
          </cell>
          <cell r="M443" t="str">
            <v xml:space="preserve"> </v>
          </cell>
          <cell r="N443" t="str">
            <v>..</v>
          </cell>
          <cell r="O443" t="str">
            <v xml:space="preserve"> </v>
          </cell>
        </row>
        <row r="444">
          <cell r="A444" t="str">
            <v>*  2. PAYMENTS</v>
          </cell>
          <cell r="B444">
            <v>6706</v>
          </cell>
          <cell r="C444" t="str">
            <v xml:space="preserve"> </v>
          </cell>
          <cell r="D444">
            <v>5088</v>
          </cell>
          <cell r="E444" t="str">
            <v xml:space="preserve"> </v>
          </cell>
          <cell r="F444">
            <v>6194</v>
          </cell>
          <cell r="G444" t="str">
            <v xml:space="preserve"> </v>
          </cell>
          <cell r="H444">
            <v>9629</v>
          </cell>
          <cell r="I444" t="str">
            <v xml:space="preserve"> </v>
          </cell>
          <cell r="J444">
            <v>9676</v>
          </cell>
          <cell r="K444" t="str">
            <v xml:space="preserve"> </v>
          </cell>
          <cell r="L444" t="str">
            <v>..</v>
          </cell>
          <cell r="M444" t="str">
            <v xml:space="preserve"> </v>
          </cell>
          <cell r="N444" t="str">
            <v>..</v>
          </cell>
          <cell r="O444" t="str">
            <v xml:space="preserve"> </v>
          </cell>
        </row>
        <row r="445">
          <cell r="A445" t="str">
            <v>-</v>
          </cell>
          <cell r="B445" t="str">
            <v>-</v>
          </cell>
          <cell r="C445" t="str">
            <v>-</v>
          </cell>
          <cell r="D445" t="str">
            <v>-</v>
          </cell>
          <cell r="E445" t="str">
            <v>-</v>
          </cell>
          <cell r="F445" t="str">
            <v>-</v>
          </cell>
          <cell r="G445" t="str">
            <v>-</v>
          </cell>
          <cell r="H445" t="str">
            <v>-</v>
          </cell>
          <cell r="I445" t="str">
            <v>-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ll 2.1.1"/>
      <sheetName val="Fig 2.1.1"/>
      <sheetName val="Tall 2.1.2"/>
      <sheetName val="Fig 2.1.2"/>
      <sheetName val="Tall 2.1.3"/>
      <sheetName val="Fig 2.1.3"/>
      <sheetName val="Tall 2.1.4"/>
      <sheetName val="Fig 2.1.4"/>
      <sheetName val="Tall 2.1.5"/>
      <sheetName val="Fig 2.1.5"/>
      <sheetName val="Tall 2.1.6"/>
      <sheetName val="Fig 2.1.6"/>
      <sheetName val="Tall 2.1.7"/>
      <sheetName val="Fig 2.1.7"/>
      <sheetName val="Tall 2.1.8"/>
      <sheetName val="Fig 2.1.8"/>
      <sheetName val="Tall 2.1.9"/>
      <sheetName val="Fig 2.1.9"/>
      <sheetName val="Tall 2.2.1"/>
      <sheetName val="Fig 2.2.1"/>
      <sheetName val="Tall 2.2.2"/>
      <sheetName val="Fig 2.2.2"/>
      <sheetName val="Tall 2.2.3"/>
      <sheetName val="Fig 2.2.3"/>
      <sheetName val="Tall 2.2.4"/>
      <sheetName val="Fig 2.2.4"/>
      <sheetName val="Tall 2.2.5"/>
      <sheetName val="Fig 2.2.5"/>
      <sheetName val="Tall 2.2.6"/>
      <sheetName val="Fig 2.2.6ny"/>
      <sheetName val="Tall 2.2.7"/>
      <sheetName val="Fig 2.2.7"/>
      <sheetName val="Tall 2.2.8"/>
      <sheetName val="Fig 2.2.8"/>
      <sheetName val="Tall 2.2.9"/>
      <sheetName val="Fig 2.2.9"/>
      <sheetName val="Tall 2.2.10"/>
      <sheetName val="Fig 2.2.10"/>
      <sheetName val="Tall 2.2.11"/>
      <sheetName val="Fig 2.2.11"/>
      <sheetName val="Tall 2.2.12"/>
      <sheetName val="Fig 2.2.12"/>
      <sheetName val="Tal 2.2.13"/>
      <sheetName val="Fig 2.2.13"/>
      <sheetName val="Tall 2.3.1"/>
      <sheetName val="Fig 2.3.1"/>
      <sheetName val="Tall 2.3.2"/>
      <sheetName val="Fig 2.3.2"/>
      <sheetName val="Tall 2.3.3"/>
      <sheetName val="Fig 2.3.3"/>
      <sheetName val="Tall 2.3.4"/>
      <sheetName val="Fig 2.3.4"/>
      <sheetName val="Tall 2.3.5"/>
      <sheetName val="Fig 2.3.5"/>
      <sheetName val="Tall 2.4.1"/>
      <sheetName val="Fig 2.4.1"/>
      <sheetName val="Tall 2.4.2"/>
      <sheetName val="Fig 2.4.2"/>
      <sheetName val="Tall 2.4.3"/>
      <sheetName val="Fig 2.4.3"/>
      <sheetName val="Tall 2.4.4"/>
      <sheetName val="Fig 2.4.4"/>
      <sheetName val="Tall 2.4.5"/>
      <sheetName val="Fig 2.4.5"/>
      <sheetName val="Tall 2.4.6"/>
      <sheetName val="Fig 2.4.6"/>
      <sheetName val="Tall 2.4.7"/>
      <sheetName val="Fig 2.4.7"/>
      <sheetName val="Tall 2.4.8"/>
      <sheetName val="Fig 2.4.8"/>
      <sheetName val="Tall 2.4.9"/>
      <sheetName val="Fig 2.4.9"/>
      <sheetName val="Fig 2.4.10"/>
      <sheetName val="Tall 2.5.1"/>
      <sheetName val="Fig 2.5.1"/>
      <sheetName val="Tall 2.5.2"/>
      <sheetName val="Fig 2.5.2"/>
      <sheetName val="Tall 2.5.3"/>
      <sheetName val="Fig 2.5.3"/>
      <sheetName val="Tall 2.5.4"/>
      <sheetName val="Fig 2.5.4"/>
      <sheetName val="Ark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 refreshError="1"/>
      <sheetData sheetId="56"/>
      <sheetData sheetId="57" refreshError="1"/>
      <sheetData sheetId="58"/>
      <sheetData sheetId="59" refreshError="1"/>
      <sheetData sheetId="60"/>
      <sheetData sheetId="61" refreshError="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/>
      <sheetData sheetId="71" refreshError="1"/>
      <sheetData sheetId="72"/>
      <sheetData sheetId="73"/>
      <sheetData sheetId="74" refreshError="1"/>
      <sheetData sheetId="75"/>
      <sheetData sheetId="76" refreshError="1"/>
      <sheetData sheetId="77"/>
      <sheetData sheetId="78" refreshError="1"/>
      <sheetData sheetId="79"/>
      <sheetData sheetId="80" refreshError="1"/>
      <sheetData sheetId="8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F3" t="str">
            <v>Lønn og sos. utg.</v>
          </cell>
          <cell r="G3" t="str">
            <v>Andre driftsutg.</v>
          </cell>
          <cell r="H3" t="str">
            <v>Mask./ vit. utstyr</v>
          </cell>
          <cell r="I3" t="str">
            <v>Bygn./ tomter/ anlegg</v>
          </cell>
        </row>
        <row r="4">
          <cell r="A4">
            <v>1970</v>
          </cell>
          <cell r="B4">
            <v>0.22500000000000003</v>
          </cell>
          <cell r="C4">
            <v>0.21299999999999994</v>
          </cell>
          <cell r="D4">
            <v>0.21299999999999994</v>
          </cell>
          <cell r="E4">
            <v>0.26800000000000013</v>
          </cell>
          <cell r="F4">
            <v>0.14599999999999999</v>
          </cell>
          <cell r="G4">
            <v>0.21299999999999994</v>
          </cell>
          <cell r="H4">
            <v>0.21299999999999994</v>
          </cell>
          <cell r="I4">
            <v>0.31600000000000006</v>
          </cell>
          <cell r="AF4">
            <v>4.4444444444444438</v>
          </cell>
          <cell r="AG4">
            <v>4.6948356807511749</v>
          </cell>
          <cell r="AH4">
            <v>4.6948356807511749</v>
          </cell>
          <cell r="AI4">
            <v>3.7313432835820879</v>
          </cell>
          <cell r="AJ4">
            <v>6.8493150684931505</v>
          </cell>
          <cell r="AK4">
            <v>4.6948356807511749</v>
          </cell>
          <cell r="AL4">
            <v>4.6948356807511749</v>
          </cell>
          <cell r="AM4">
            <v>3.164556962025316</v>
          </cell>
        </row>
        <row r="5">
          <cell r="B5">
            <v>0.25800000000000006</v>
          </cell>
          <cell r="C5">
            <v>0.23799999999999993</v>
          </cell>
          <cell r="D5">
            <v>0.23799999999999993</v>
          </cell>
          <cell r="E5">
            <v>0.28500000000000014</v>
          </cell>
          <cell r="F5">
            <v>0.16300000000000001</v>
          </cell>
          <cell r="G5">
            <v>0.23799999999999993</v>
          </cell>
          <cell r="H5">
            <v>0.23799999999999993</v>
          </cell>
          <cell r="I5">
            <v>0.33500000000000002</v>
          </cell>
        </row>
        <row r="6">
          <cell r="A6">
            <v>1972</v>
          </cell>
          <cell r="B6">
            <v>0.27800000000000002</v>
          </cell>
          <cell r="C6">
            <v>0.25599999999999989</v>
          </cell>
          <cell r="D6">
            <v>0.25599999999999989</v>
          </cell>
          <cell r="E6">
            <v>0.3000000000000001</v>
          </cell>
          <cell r="F6">
            <v>0.17799999999999999</v>
          </cell>
          <cell r="G6">
            <v>0.25599999999999989</v>
          </cell>
          <cell r="H6">
            <v>0.25599999999999989</v>
          </cell>
          <cell r="I6">
            <v>0.35299999999999998</v>
          </cell>
        </row>
        <row r="7">
          <cell r="B7">
            <v>0.29800000000000004</v>
          </cell>
          <cell r="C7">
            <v>0.27499999999999986</v>
          </cell>
          <cell r="D7">
            <v>0.27499999999999986</v>
          </cell>
          <cell r="E7">
            <v>0.32100000000000012</v>
          </cell>
          <cell r="F7">
            <v>0.19699999999999998</v>
          </cell>
          <cell r="G7">
            <v>0.27499999999999986</v>
          </cell>
          <cell r="H7">
            <v>0.27499999999999986</v>
          </cell>
          <cell r="I7">
            <v>0.3829999999999999</v>
          </cell>
        </row>
        <row r="8">
          <cell r="A8">
            <v>1974</v>
          </cell>
          <cell r="B8">
            <v>0.33</v>
          </cell>
          <cell r="C8">
            <v>0.31899999999999984</v>
          </cell>
          <cell r="D8">
            <v>0.31899999999999984</v>
          </cell>
          <cell r="E8">
            <v>0.37000000000000011</v>
          </cell>
          <cell r="F8">
            <v>0.23099999999999998</v>
          </cell>
          <cell r="G8">
            <v>0.31899999999999984</v>
          </cell>
          <cell r="H8">
            <v>0.31899999999999984</v>
          </cell>
          <cell r="I8">
            <v>0.44199999999999995</v>
          </cell>
        </row>
        <row r="9">
          <cell r="B9">
            <v>0.379</v>
          </cell>
          <cell r="C9">
            <v>0.35899999999999982</v>
          </cell>
          <cell r="D9">
            <v>0.35899999999999982</v>
          </cell>
          <cell r="E9">
            <v>0.40100000000000013</v>
          </cell>
          <cell r="F9">
            <v>0.27599999999999997</v>
          </cell>
          <cell r="G9">
            <v>0.35899999999999982</v>
          </cell>
          <cell r="H9">
            <v>0.35899999999999982</v>
          </cell>
          <cell r="I9">
            <v>0.48699999999999999</v>
          </cell>
        </row>
        <row r="10">
          <cell r="B10">
            <v>0.41899999999999998</v>
          </cell>
          <cell r="C10">
            <v>0.4029999999999998</v>
          </cell>
          <cell r="D10">
            <v>0.4029999999999998</v>
          </cell>
          <cell r="E10">
            <v>0.44100000000000017</v>
          </cell>
          <cell r="F10">
            <v>0.32200000000000001</v>
          </cell>
          <cell r="G10">
            <v>0.4029999999999998</v>
          </cell>
          <cell r="H10">
            <v>0.4029999999999998</v>
          </cell>
          <cell r="I10">
            <v>0.53199999999999992</v>
          </cell>
        </row>
        <row r="11">
          <cell r="A11">
            <v>1977</v>
          </cell>
          <cell r="B11">
            <v>0.45200000000000007</v>
          </cell>
          <cell r="C11">
            <v>0.42799999999999983</v>
          </cell>
          <cell r="D11">
            <v>0.42799999999999983</v>
          </cell>
          <cell r="E11">
            <v>0.47600000000000015</v>
          </cell>
          <cell r="F11">
            <v>0.35700000000000004</v>
          </cell>
          <cell r="G11">
            <v>0.42799999999999983</v>
          </cell>
          <cell r="H11">
            <v>0.42799999999999983</v>
          </cell>
          <cell r="I11">
            <v>0.57200000000000006</v>
          </cell>
        </row>
        <row r="12">
          <cell r="B12">
            <v>0.48000000000000009</v>
          </cell>
          <cell r="C12">
            <v>0.46799999999999981</v>
          </cell>
          <cell r="D12">
            <v>0.46799999999999981</v>
          </cell>
          <cell r="E12">
            <v>0.49700000000000016</v>
          </cell>
          <cell r="F12">
            <v>0.38500000000000001</v>
          </cell>
          <cell r="G12">
            <v>0.46799999999999981</v>
          </cell>
          <cell r="H12">
            <v>0.46799999999999981</v>
          </cell>
          <cell r="I12">
            <v>0.57200000000000006</v>
          </cell>
        </row>
        <row r="13">
          <cell r="A13">
            <v>1979</v>
          </cell>
          <cell r="B13">
            <v>0.49000000000000005</v>
          </cell>
          <cell r="C13">
            <v>0.5119999999999999</v>
          </cell>
          <cell r="D13">
            <v>0.5119999999999999</v>
          </cell>
          <cell r="E13">
            <v>0.50900000000000012</v>
          </cell>
          <cell r="F13">
            <v>0.39600000000000007</v>
          </cell>
          <cell r="G13">
            <v>0.5119999999999999</v>
          </cell>
          <cell r="H13">
            <v>0.5119999999999999</v>
          </cell>
          <cell r="I13">
            <v>0.56299999999999994</v>
          </cell>
        </row>
        <row r="14">
          <cell r="B14">
            <v>0.52900000000000003</v>
          </cell>
          <cell r="C14">
            <v>0.57099999999999995</v>
          </cell>
          <cell r="D14">
            <v>0.57099999999999995</v>
          </cell>
          <cell r="E14">
            <v>0.56100000000000017</v>
          </cell>
          <cell r="F14">
            <v>0.43300000000000011</v>
          </cell>
          <cell r="G14">
            <v>0.57099999999999995</v>
          </cell>
          <cell r="H14">
            <v>0.57099999999999995</v>
          </cell>
          <cell r="I14">
            <v>0.60099999999999998</v>
          </cell>
        </row>
        <row r="15">
          <cell r="A15">
            <v>1981</v>
          </cell>
          <cell r="B15">
            <v>0.57599999999999996</v>
          </cell>
          <cell r="C15">
            <v>0.621</v>
          </cell>
          <cell r="D15">
            <v>0.621</v>
          </cell>
          <cell r="E15">
            <v>0.6090000000000001</v>
          </cell>
          <cell r="F15">
            <v>0.47700000000000015</v>
          </cell>
          <cell r="G15">
            <v>0.621</v>
          </cell>
          <cell r="H15">
            <v>0.621</v>
          </cell>
          <cell r="I15">
            <v>0.64799999999999991</v>
          </cell>
        </row>
        <row r="16">
          <cell r="B16">
            <v>0.621</v>
          </cell>
          <cell r="C16">
            <v>0.66200000000000003</v>
          </cell>
          <cell r="D16">
            <v>0.66200000000000003</v>
          </cell>
          <cell r="E16">
            <v>0.66000000000000014</v>
          </cell>
          <cell r="F16">
            <v>0.52600000000000013</v>
          </cell>
          <cell r="G16">
            <v>0.66200000000000003</v>
          </cell>
          <cell r="H16">
            <v>0.66200000000000003</v>
          </cell>
          <cell r="I16">
            <v>0.70399999999999996</v>
          </cell>
        </row>
        <row r="17">
          <cell r="A17">
            <v>1983</v>
          </cell>
          <cell r="B17">
            <v>0.65400000000000003</v>
          </cell>
          <cell r="C17">
            <v>0.70900000000000007</v>
          </cell>
          <cell r="D17">
            <v>0.70900000000000007</v>
          </cell>
          <cell r="E17">
            <v>0.69900000000000007</v>
          </cell>
          <cell r="F17">
            <v>0.57100000000000006</v>
          </cell>
          <cell r="G17">
            <v>0.70900000000000007</v>
          </cell>
          <cell r="H17">
            <v>0.70900000000000007</v>
          </cell>
          <cell r="I17">
            <v>0.74399999999999999</v>
          </cell>
        </row>
        <row r="18">
          <cell r="B18">
            <v>0.68700000000000006</v>
          </cell>
          <cell r="C18">
            <v>0.748</v>
          </cell>
          <cell r="D18">
            <v>0.748</v>
          </cell>
          <cell r="E18">
            <v>0.7350000000000001</v>
          </cell>
          <cell r="F18">
            <v>0.62</v>
          </cell>
          <cell r="G18">
            <v>0.748</v>
          </cell>
          <cell r="H18">
            <v>0.748</v>
          </cell>
          <cell r="I18">
            <v>0.77900000000000003</v>
          </cell>
        </row>
        <row r="19">
          <cell r="A19">
            <v>1985</v>
          </cell>
          <cell r="B19">
            <v>0.73799999999999999</v>
          </cell>
          <cell r="C19">
            <v>0.79900000000000015</v>
          </cell>
          <cell r="D19">
            <v>0.79900000000000015</v>
          </cell>
          <cell r="E19">
            <v>0.77800000000000002</v>
          </cell>
          <cell r="F19">
            <v>0.66900000000000004</v>
          </cell>
          <cell r="G19">
            <v>0.79900000000000015</v>
          </cell>
          <cell r="H19">
            <v>0.79900000000000015</v>
          </cell>
          <cell r="I19">
            <v>0.82299999999999984</v>
          </cell>
        </row>
        <row r="20">
          <cell r="B20">
            <v>0.79700000000000004</v>
          </cell>
          <cell r="C20">
            <v>0.80100000000000005</v>
          </cell>
          <cell r="D20">
            <v>0.80100000000000005</v>
          </cell>
          <cell r="E20">
            <v>0.84300000000000008</v>
          </cell>
          <cell r="F20">
            <v>0.7370000000000001</v>
          </cell>
          <cell r="G20">
            <v>0.80100000000000005</v>
          </cell>
          <cell r="H20">
            <v>0.80100000000000005</v>
          </cell>
          <cell r="I20">
            <v>0.89400000000000002</v>
          </cell>
        </row>
        <row r="21">
          <cell r="A21">
            <v>1987</v>
          </cell>
          <cell r="B21">
            <v>0.86299999999999999</v>
          </cell>
          <cell r="C21">
            <v>0.85799999999999998</v>
          </cell>
          <cell r="D21">
            <v>0.85799999999999998</v>
          </cell>
          <cell r="E21">
            <v>0.94300000000000017</v>
          </cell>
          <cell r="F21">
            <v>0.85599999999999998</v>
          </cell>
          <cell r="G21">
            <v>0.85799999999999998</v>
          </cell>
          <cell r="H21">
            <v>0.85799999999999998</v>
          </cell>
          <cell r="I21">
            <v>1.002</v>
          </cell>
        </row>
        <row r="22">
          <cell r="B22">
            <v>0.92199999999999993</v>
          </cell>
          <cell r="C22">
            <v>0.88700000000000001</v>
          </cell>
          <cell r="D22">
            <v>0.88700000000000001</v>
          </cell>
          <cell r="E22">
            <v>1.0010000000000001</v>
          </cell>
          <cell r="F22">
            <v>0.90200000000000002</v>
          </cell>
          <cell r="G22">
            <v>0.88700000000000001</v>
          </cell>
          <cell r="H22">
            <v>0.88700000000000001</v>
          </cell>
          <cell r="I22">
            <v>1.0640000000000001</v>
          </cell>
        </row>
        <row r="23">
          <cell r="A23">
            <v>1989</v>
          </cell>
          <cell r="B23">
            <v>0.96099999999999985</v>
          </cell>
          <cell r="C23">
            <v>0.92599999999999982</v>
          </cell>
          <cell r="D23">
            <v>0.92599999999999982</v>
          </cell>
          <cell r="E23">
            <v>0.99900000000000011</v>
          </cell>
          <cell r="F23">
            <v>0.94499999999999995</v>
          </cell>
          <cell r="G23">
            <v>0.92599999999999982</v>
          </cell>
          <cell r="H23">
            <v>0.92599999999999982</v>
          </cell>
          <cell r="I23">
            <v>1.026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1991</v>
          </cell>
          <cell r="B25">
            <v>1.05</v>
          </cell>
          <cell r="C25">
            <v>1.0349999999999999</v>
          </cell>
          <cell r="D25">
            <v>1.0349999999999999</v>
          </cell>
          <cell r="E25">
            <v>0.98899999999999999</v>
          </cell>
          <cell r="F25">
            <v>1.052</v>
          </cell>
          <cell r="G25">
            <v>1.0349999999999999</v>
          </cell>
          <cell r="H25">
            <v>1.0349999999999999</v>
          </cell>
          <cell r="I25">
            <v>0.98099999999999998</v>
          </cell>
        </row>
        <row r="26">
          <cell r="B26">
            <v>1.0850000000000002</v>
          </cell>
          <cell r="C26">
            <v>1.0390000000000001</v>
          </cell>
          <cell r="D26">
            <v>1.0390000000000001</v>
          </cell>
          <cell r="E26">
            <v>0.98799999999999999</v>
          </cell>
          <cell r="F26">
            <v>1.085</v>
          </cell>
          <cell r="G26">
            <v>1.0390000000000001</v>
          </cell>
          <cell r="H26">
            <v>1.0390000000000001</v>
          </cell>
          <cell r="I26">
            <v>0.9800000000000002</v>
          </cell>
        </row>
        <row r="27">
          <cell r="A27">
            <v>1993</v>
          </cell>
          <cell r="B27">
            <v>1.0880000000000001</v>
          </cell>
          <cell r="C27">
            <v>1.0669999999999999</v>
          </cell>
          <cell r="D27">
            <v>1.0669999999999999</v>
          </cell>
          <cell r="E27">
            <v>0.98499999999999999</v>
          </cell>
          <cell r="F27">
            <v>1.1140000000000001</v>
          </cell>
          <cell r="G27">
            <v>1.0669999999999999</v>
          </cell>
          <cell r="H27">
            <v>1.0669999999999999</v>
          </cell>
          <cell r="I27">
            <v>0.97799999999999998</v>
          </cell>
        </row>
        <row r="28">
          <cell r="B28">
            <v>1.1100000000000001</v>
          </cell>
          <cell r="C28">
            <v>1.0920000000000001</v>
          </cell>
          <cell r="D28">
            <v>1.081</v>
          </cell>
          <cell r="E28">
            <v>1.018</v>
          </cell>
          <cell r="F28">
            <v>1.145</v>
          </cell>
          <cell r="G28">
            <v>1.0840000000000001</v>
          </cell>
          <cell r="H28">
            <v>1.081</v>
          </cell>
          <cell r="I28">
            <v>1.0109999999999999</v>
          </cell>
        </row>
        <row r="29">
          <cell r="A29">
            <v>1995</v>
          </cell>
          <cell r="B29">
            <v>1.159</v>
          </cell>
          <cell r="C29">
            <v>1.1140000000000001</v>
          </cell>
          <cell r="D29">
            <v>1.089</v>
          </cell>
          <cell r="E29">
            <v>1.081</v>
          </cell>
          <cell r="F29">
            <v>1.19</v>
          </cell>
          <cell r="G29">
            <v>1.117</v>
          </cell>
          <cell r="H29">
            <v>1.089</v>
          </cell>
          <cell r="I29">
            <v>1.0760000000000001</v>
          </cell>
        </row>
        <row r="30">
          <cell r="B30">
            <v>1.2050000000000001</v>
          </cell>
          <cell r="C30">
            <v>1.149</v>
          </cell>
          <cell r="D30">
            <v>1.08</v>
          </cell>
          <cell r="E30">
            <v>1.1240000000000001</v>
          </cell>
          <cell r="F30">
            <v>1.252</v>
          </cell>
          <cell r="G30">
            <v>1.1659999999999999</v>
          </cell>
          <cell r="H30">
            <v>1.08</v>
          </cell>
          <cell r="I30">
            <v>1.119</v>
          </cell>
        </row>
        <row r="31">
          <cell r="A31">
            <v>1997</v>
          </cell>
          <cell r="B31">
            <v>1.262</v>
          </cell>
          <cell r="C31">
            <v>1.1870000000000001</v>
          </cell>
          <cell r="D31">
            <v>1.0660000000000001</v>
          </cell>
          <cell r="E31">
            <v>1.1679999999999999</v>
          </cell>
          <cell r="F31">
            <v>1.3320000000000001</v>
          </cell>
          <cell r="G31">
            <v>1.2130000000000001</v>
          </cell>
          <cell r="H31">
            <v>1.0660000000000001</v>
          </cell>
          <cell r="I31">
            <v>1.163</v>
          </cell>
        </row>
        <row r="32">
          <cell r="B32">
            <v>1.3360000000000001</v>
          </cell>
          <cell r="C32">
            <v>1.23</v>
          </cell>
          <cell r="D32">
            <v>1.091</v>
          </cell>
          <cell r="E32">
            <v>1.214</v>
          </cell>
          <cell r="F32">
            <v>1.415</v>
          </cell>
          <cell r="G32">
            <v>1.258</v>
          </cell>
          <cell r="H32">
            <v>1.091</v>
          </cell>
          <cell r="I32">
            <v>1.208</v>
          </cell>
        </row>
        <row r="33">
          <cell r="A33" t="str">
            <v>1999*</v>
          </cell>
          <cell r="B33">
            <v>1.399</v>
          </cell>
          <cell r="C33">
            <v>1.2669999999999999</v>
          </cell>
          <cell r="D33">
            <v>1.0860000000000001</v>
          </cell>
          <cell r="E33">
            <v>1.2629999999999999</v>
          </cell>
          <cell r="F33">
            <v>1.496</v>
          </cell>
          <cell r="G33">
            <v>1.288</v>
          </cell>
          <cell r="H33">
            <v>1.0860000000000001</v>
          </cell>
          <cell r="I33">
            <v>1.256</v>
          </cell>
        </row>
        <row r="34">
          <cell r="B34">
            <v>1.4810000000000001</v>
          </cell>
          <cell r="C34">
            <v>1.3340000000000001</v>
          </cell>
          <cell r="D34">
            <v>1.125</v>
          </cell>
          <cell r="E34">
            <v>1.3260000000000001</v>
          </cell>
          <cell r="F34">
            <v>1.5740000000000001</v>
          </cell>
          <cell r="G34">
            <v>1.3560000000000001</v>
          </cell>
          <cell r="H34">
            <v>1.125</v>
          </cell>
          <cell r="I34">
            <v>1.319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4">
          <cell r="AA4">
            <v>0.22561312199353367</v>
          </cell>
        </row>
        <row r="5">
          <cell r="AA5">
            <v>0.27177138433750481</v>
          </cell>
        </row>
        <row r="6">
          <cell r="AA6">
            <v>0.32847400362885565</v>
          </cell>
        </row>
        <row r="7">
          <cell r="AA7">
            <v>0.44732561005669208</v>
          </cell>
        </row>
        <row r="8">
          <cell r="AA8">
            <v>0.49935649935649939</v>
          </cell>
        </row>
        <row r="9">
          <cell r="AA9">
            <v>0.59436811848387405</v>
          </cell>
        </row>
        <row r="10">
          <cell r="AA10">
            <v>0.67686371778972032</v>
          </cell>
        </row>
        <row r="11">
          <cell r="AA11">
            <v>0.76367410922340373</v>
          </cell>
        </row>
        <row r="12">
          <cell r="AA12">
            <v>0.86441827978447405</v>
          </cell>
        </row>
        <row r="13">
          <cell r="AA13">
            <v>0.94875218239704229</v>
          </cell>
        </row>
        <row r="14">
          <cell r="AA14">
            <v>1.0372085842210901</v>
          </cell>
        </row>
        <row r="15">
          <cell r="AA15">
            <v>1.0709629507385099</v>
          </cell>
        </row>
        <row r="16">
          <cell r="AA16">
            <v>1.1329446542946298</v>
          </cell>
        </row>
        <row r="17">
          <cell r="AA17">
            <v>1.2155524896525776</v>
          </cell>
        </row>
        <row r="18">
          <cell r="AA18">
            <v>1.3168148801846442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 2"/>
      <sheetName val="Basistall FoU universitetene"/>
      <sheetName val="Pivot universitetene"/>
      <sheetName val="Basistall FoU"/>
      <sheetName val="Sekt. totalt - beløp, endringer"/>
      <sheetName val="Basistall FoU instituttsektoren"/>
      <sheetName val="Veiet indeks for statlig FoU"/>
      <sheetName val="Basistall - relativ fordeling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</sheetNames>
    <sheetDataSet>
      <sheetData sheetId="0"/>
      <sheetData sheetId="1"/>
      <sheetData sheetId="2" refreshError="1">
        <row r="15">
          <cell r="E15">
            <v>2000</v>
          </cell>
        </row>
      </sheetData>
      <sheetData sheetId="3"/>
      <sheetData sheetId="4" refreshError="1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F3" t="str">
            <v>Lønn og sos. utg.</v>
          </cell>
          <cell r="G3" t="str">
            <v>Andre driftsutg.</v>
          </cell>
          <cell r="H3" t="str">
            <v>Mask./ vit. utstyr</v>
          </cell>
          <cell r="I3" t="str">
            <v>Bygn./ tomter/ anlegg</v>
          </cell>
        </row>
        <row r="4">
          <cell r="A4">
            <v>1970</v>
          </cell>
          <cell r="B4">
            <v>0.11758498204984558</v>
          </cell>
          <cell r="C4">
            <v>0.48361579449499936</v>
          </cell>
          <cell r="D4">
            <v>0.34237111819298466</v>
          </cell>
          <cell r="E4">
            <v>0.188732020367783</v>
          </cell>
          <cell r="F4">
            <v>9.1569598787712397E-2</v>
          </cell>
          <cell r="G4">
            <v>0.1899262685267471</v>
          </cell>
          <cell r="H4">
            <v>0.34237111819298466</v>
          </cell>
          <cell r="I4">
            <v>0.19523519264457528</v>
          </cell>
        </row>
        <row r="5">
          <cell r="B5">
            <v>0.1331061996804252</v>
          </cell>
          <cell r="C5">
            <v>0.49618980515186939</v>
          </cell>
          <cell r="D5">
            <v>0.35606596292070408</v>
          </cell>
          <cell r="E5">
            <v>0.2009996016916889</v>
          </cell>
          <cell r="F5">
            <v>0.1063123041925341</v>
          </cell>
          <cell r="G5">
            <v>0.20663978015710086</v>
          </cell>
          <cell r="H5">
            <v>0.35606596292070408</v>
          </cell>
          <cell r="I5">
            <v>0.20714453939589436</v>
          </cell>
        </row>
        <row r="6">
          <cell r="A6">
            <v>1972</v>
          </cell>
          <cell r="B6">
            <v>0.14521886385134389</v>
          </cell>
          <cell r="C6">
            <v>0.49618980515186939</v>
          </cell>
          <cell r="D6">
            <v>0.36532367795664233</v>
          </cell>
          <cell r="E6">
            <v>0.21165258058134839</v>
          </cell>
          <cell r="F6">
            <v>0.12045184065014113</v>
          </cell>
          <cell r="G6">
            <v>0.21118585532055706</v>
          </cell>
          <cell r="H6">
            <v>0.36532367795664233</v>
          </cell>
          <cell r="I6">
            <v>0.21729462182629317</v>
          </cell>
        </row>
        <row r="7">
          <cell r="B7">
            <v>0.16148337660269441</v>
          </cell>
          <cell r="C7">
            <v>0.47733459255609834</v>
          </cell>
          <cell r="D7">
            <v>0.37080353312599196</v>
          </cell>
          <cell r="E7">
            <v>0.2304896602530884</v>
          </cell>
          <cell r="F7">
            <v>0.1352674170501085</v>
          </cell>
          <cell r="G7">
            <v>0.23420511355049775</v>
          </cell>
          <cell r="H7">
            <v>0.37080353312599196</v>
          </cell>
          <cell r="I7">
            <v>0.23489548619422287</v>
          </cell>
        </row>
        <row r="8">
          <cell r="A8">
            <v>1974</v>
          </cell>
          <cell r="B8">
            <v>0.18457549945687973</v>
          </cell>
          <cell r="C8">
            <v>0.50740667188713251</v>
          </cell>
          <cell r="D8">
            <v>0.40306344050795329</v>
          </cell>
          <cell r="E8">
            <v>0.26575457827181093</v>
          </cell>
          <cell r="F8">
            <v>0.15488119252237423</v>
          </cell>
          <cell r="G8">
            <v>0.26863326524242093</v>
          </cell>
          <cell r="H8">
            <v>0.40306344050795329</v>
          </cell>
          <cell r="I8">
            <v>0.27083449558193901</v>
          </cell>
        </row>
        <row r="9">
          <cell r="B9">
            <v>0.21133894687812729</v>
          </cell>
          <cell r="C9">
            <v>0.5419103255754576</v>
          </cell>
          <cell r="D9">
            <v>0.44941573616636793</v>
          </cell>
          <cell r="E9">
            <v>0.29233003609899205</v>
          </cell>
          <cell r="F9">
            <v>0.17873289617081986</v>
          </cell>
          <cell r="G9">
            <v>0.29898882421481449</v>
          </cell>
          <cell r="H9">
            <v>0.44941573616636793</v>
          </cell>
          <cell r="I9">
            <v>0.29845961413129679</v>
          </cell>
        </row>
        <row r="10">
          <cell r="B10">
            <v>0.23564292576911194</v>
          </cell>
          <cell r="C10">
            <v>0.52782065711049575</v>
          </cell>
          <cell r="D10">
            <v>0.49615497272767017</v>
          </cell>
          <cell r="E10">
            <v>0.31863973934790135</v>
          </cell>
          <cell r="F10">
            <v>0.20196817267302641</v>
          </cell>
          <cell r="G10">
            <v>0.33008366193315519</v>
          </cell>
          <cell r="H10">
            <v>0.49615497272767017</v>
          </cell>
          <cell r="I10">
            <v>0.32681327747376998</v>
          </cell>
        </row>
        <row r="11">
          <cell r="A11">
            <v>1977</v>
          </cell>
          <cell r="B11">
            <v>0.26227057638102158</v>
          </cell>
          <cell r="C11">
            <v>0.52782065711049575</v>
          </cell>
          <cell r="D11">
            <v>0.52691658103678574</v>
          </cell>
          <cell r="E11">
            <v>0.34540547745312505</v>
          </cell>
          <cell r="F11">
            <v>0.22539648070309751</v>
          </cell>
          <cell r="G11">
            <v>0.35715052221167393</v>
          </cell>
          <cell r="H11">
            <v>0.52691658103678574</v>
          </cell>
          <cell r="I11">
            <v>0.35426559278156666</v>
          </cell>
        </row>
        <row r="12">
          <cell r="B12">
            <v>0.28508811652617044</v>
          </cell>
          <cell r="C12">
            <v>0.52782065711049575</v>
          </cell>
          <cell r="D12">
            <v>0.55800465931795606</v>
          </cell>
          <cell r="E12">
            <v>0.36267575132578134</v>
          </cell>
          <cell r="F12">
            <v>0.24816152525411037</v>
          </cell>
          <cell r="G12">
            <v>0.38393681137754948</v>
          </cell>
          <cell r="H12">
            <v>0.55800465931795606</v>
          </cell>
          <cell r="I12">
            <v>0.36701915412170305</v>
          </cell>
        </row>
        <row r="13">
          <cell r="A13">
            <v>1979</v>
          </cell>
          <cell r="B13">
            <v>0.28451794029311805</v>
          </cell>
          <cell r="C13">
            <v>0.51831988528250683</v>
          </cell>
          <cell r="D13">
            <v>0.55521463602136634</v>
          </cell>
          <cell r="E13">
            <v>0.38080953889207042</v>
          </cell>
          <cell r="F13">
            <v>0.26230673219359463</v>
          </cell>
          <cell r="G13">
            <v>0.40428546238055957</v>
          </cell>
          <cell r="H13">
            <v>0.55521463602136634</v>
          </cell>
          <cell r="I13">
            <v>0.38573713098190987</v>
          </cell>
        </row>
        <row r="14">
          <cell r="B14">
            <v>0.30130449877041204</v>
          </cell>
          <cell r="C14">
            <v>0.54423587954663222</v>
          </cell>
          <cell r="D14">
            <v>0.60573916789931059</v>
          </cell>
          <cell r="E14">
            <v>0.41698644508681715</v>
          </cell>
          <cell r="F14">
            <v>0.28748817848417979</v>
          </cell>
          <cell r="G14">
            <v>0.44269258130671268</v>
          </cell>
          <cell r="H14">
            <v>0.60573916789931059</v>
          </cell>
          <cell r="I14">
            <v>0.43048263817581145</v>
          </cell>
        </row>
        <row r="15">
          <cell r="A15">
            <v>1981</v>
          </cell>
          <cell r="B15">
            <v>0.32781929466220827</v>
          </cell>
          <cell r="C15">
            <v>0.61335383624905448</v>
          </cell>
          <cell r="D15">
            <v>0.63057447378318232</v>
          </cell>
          <cell r="E15">
            <v>0.45701714381515157</v>
          </cell>
          <cell r="F15">
            <v>0.32169927172379714</v>
          </cell>
          <cell r="G15">
            <v>0.48342029878693027</v>
          </cell>
          <cell r="H15">
            <v>0.63057447378318232</v>
          </cell>
          <cell r="I15">
            <v>0.4709480061643378</v>
          </cell>
        </row>
        <row r="16">
          <cell r="B16">
            <v>0.3691245257896465</v>
          </cell>
          <cell r="C16">
            <v>0.67959605056395245</v>
          </cell>
          <cell r="D16">
            <v>0.64570826115397861</v>
          </cell>
          <cell r="E16">
            <v>0.50180482390903647</v>
          </cell>
          <cell r="F16">
            <v>0.36995416248236673</v>
          </cell>
          <cell r="G16">
            <v>0.53127890836683633</v>
          </cell>
          <cell r="H16">
            <v>0.64570826115397861</v>
          </cell>
          <cell r="I16">
            <v>0.51474617073762119</v>
          </cell>
        </row>
        <row r="17">
          <cell r="A17">
            <v>1983</v>
          </cell>
          <cell r="B17">
            <v>0.40160748405913538</v>
          </cell>
          <cell r="C17">
            <v>0.75163323192373155</v>
          </cell>
          <cell r="D17">
            <v>0.69736492204629696</v>
          </cell>
          <cell r="E17">
            <v>0.5329167229913967</v>
          </cell>
          <cell r="F17">
            <v>0.39215141223130878</v>
          </cell>
          <cell r="G17">
            <v>0.57803145230311792</v>
          </cell>
          <cell r="H17">
            <v>0.69736492204629696</v>
          </cell>
          <cell r="I17">
            <v>0.54666043332335368</v>
          </cell>
        </row>
        <row r="18">
          <cell r="B18">
            <v>0.43976019504475328</v>
          </cell>
          <cell r="C18">
            <v>0.75163323192373155</v>
          </cell>
          <cell r="D18">
            <v>0.73083843830451933</v>
          </cell>
          <cell r="E18">
            <v>0.56276005947891494</v>
          </cell>
          <cell r="F18">
            <v>0.436856673225678</v>
          </cell>
          <cell r="G18">
            <v>0.60982318217978937</v>
          </cell>
          <cell r="H18">
            <v>0.73083843830451933</v>
          </cell>
          <cell r="I18">
            <v>0.57618009672281489</v>
          </cell>
        </row>
        <row r="19">
          <cell r="A19">
            <v>1985</v>
          </cell>
          <cell r="B19">
            <v>0.47670005142851257</v>
          </cell>
          <cell r="C19">
            <v>0.77343059564951966</v>
          </cell>
          <cell r="D19">
            <v>0.75422526833026393</v>
          </cell>
          <cell r="E19">
            <v>0.59540014292869203</v>
          </cell>
          <cell r="F19">
            <v>0.47355263377663503</v>
          </cell>
          <cell r="G19">
            <v>0.65495009766109391</v>
          </cell>
          <cell r="H19">
            <v>0.75422526833026393</v>
          </cell>
          <cell r="I19">
            <v>0.61017472242946091</v>
          </cell>
        </row>
        <row r="20">
          <cell r="B20">
            <v>0.52007975610850721</v>
          </cell>
          <cell r="C20">
            <v>0.80978183364504708</v>
          </cell>
          <cell r="D20">
            <v>0.78665695486846521</v>
          </cell>
          <cell r="E20">
            <v>0.64184135407713006</v>
          </cell>
          <cell r="F20">
            <v>0.50812197604232934</v>
          </cell>
          <cell r="G20">
            <v>0.69621195381374279</v>
          </cell>
          <cell r="H20">
            <v>0.78665695486846521</v>
          </cell>
          <cell r="I20">
            <v>0.6577683507789589</v>
          </cell>
        </row>
        <row r="21">
          <cell r="A21">
            <v>1987</v>
          </cell>
          <cell r="B21">
            <v>0.56272629610940483</v>
          </cell>
          <cell r="C21">
            <v>0.84784157982636421</v>
          </cell>
          <cell r="D21">
            <v>0.86060270862610089</v>
          </cell>
          <cell r="E21">
            <v>0.70345812406853458</v>
          </cell>
          <cell r="F21">
            <v>0.55029610005384266</v>
          </cell>
          <cell r="G21">
            <v>0.76374451333367577</v>
          </cell>
          <cell r="H21">
            <v>0.86060270862610089</v>
          </cell>
          <cell r="I21">
            <v>0.72157188080451784</v>
          </cell>
        </row>
        <row r="22">
          <cell r="B22">
            <v>0.59705260017207851</v>
          </cell>
          <cell r="C22">
            <v>0.85123294614566969</v>
          </cell>
          <cell r="D22">
            <v>0.89416621426251874</v>
          </cell>
          <cell r="E22">
            <v>0.76887972960690831</v>
          </cell>
          <cell r="F22">
            <v>0.57340853625610411</v>
          </cell>
          <cell r="G22">
            <v>0.81262416218703104</v>
          </cell>
          <cell r="H22">
            <v>0.89416621426251874</v>
          </cell>
          <cell r="I22">
            <v>0.7922859251233606</v>
          </cell>
        </row>
        <row r="23">
          <cell r="A23">
            <v>1989</v>
          </cell>
          <cell r="B23">
            <v>0.62332291457965006</v>
          </cell>
          <cell r="C23">
            <v>0.88528226399149645</v>
          </cell>
          <cell r="D23">
            <v>0.90131954397661884</v>
          </cell>
          <cell r="E23">
            <v>0.75427101474437708</v>
          </cell>
          <cell r="F23">
            <v>0.6015055545326532</v>
          </cell>
          <cell r="G23">
            <v>0.83619026289045484</v>
          </cell>
          <cell r="H23">
            <v>0.90131954397661884</v>
          </cell>
          <cell r="I23">
            <v>0.77564792069577004</v>
          </cell>
        </row>
        <row r="24">
          <cell r="B24">
            <v>0.64950247699199526</v>
          </cell>
          <cell r="C24">
            <v>0.88793811078347085</v>
          </cell>
          <cell r="D24">
            <v>0.88779975081696949</v>
          </cell>
          <cell r="E24">
            <v>0.73239715531679017</v>
          </cell>
          <cell r="F24">
            <v>0.63158083225928585</v>
          </cell>
          <cell r="G24">
            <v>0.84956930709670209</v>
          </cell>
          <cell r="H24">
            <v>0.88779975081696949</v>
          </cell>
          <cell r="I24">
            <v>0.74927589139211392</v>
          </cell>
        </row>
        <row r="25">
          <cell r="A25">
            <v>1991</v>
          </cell>
          <cell r="B25">
            <v>0.68002909341061901</v>
          </cell>
          <cell r="C25">
            <v>0.85863615312761632</v>
          </cell>
          <cell r="D25">
            <v>0.91354594359066166</v>
          </cell>
          <cell r="E25">
            <v>0.72727037522957261</v>
          </cell>
          <cell r="F25">
            <v>0.68715994549810311</v>
          </cell>
          <cell r="G25">
            <v>0.85551629224637893</v>
          </cell>
          <cell r="H25">
            <v>0.91354594359066166</v>
          </cell>
          <cell r="I25">
            <v>0.74552951193515327</v>
          </cell>
        </row>
        <row r="26">
          <cell r="B26">
            <v>0.70110999530634821</v>
          </cell>
          <cell r="C26">
            <v>0.85863615312761632</v>
          </cell>
          <cell r="D26">
            <v>0.91537303547784288</v>
          </cell>
          <cell r="E26">
            <v>0.72945218635526121</v>
          </cell>
          <cell r="F26">
            <v>0.7173949831000197</v>
          </cell>
          <cell r="G26">
            <v>0.86236042258434986</v>
          </cell>
          <cell r="H26">
            <v>0.91537303547784288</v>
          </cell>
          <cell r="I26">
            <v>0.75000268900676426</v>
          </cell>
        </row>
        <row r="27">
          <cell r="A27">
            <v>1993</v>
          </cell>
          <cell r="B27">
            <v>0.71299999999999997</v>
          </cell>
          <cell r="C27">
            <v>0.877</v>
          </cell>
          <cell r="D27">
            <v>0.95499999999999996</v>
          </cell>
          <cell r="E27">
            <v>0.73</v>
          </cell>
          <cell r="F27">
            <v>0.72699999999999998</v>
          </cell>
          <cell r="G27">
            <v>0.871</v>
          </cell>
          <cell r="H27">
            <v>0.95499999999999996</v>
          </cell>
          <cell r="I27">
            <v>0.748</v>
          </cell>
        </row>
        <row r="28">
          <cell r="B28">
            <v>0.72799999999999998</v>
          </cell>
          <cell r="C28">
            <v>0.9</v>
          </cell>
          <cell r="D28">
            <v>0.96499999999999997</v>
          </cell>
          <cell r="E28">
            <v>0.754</v>
          </cell>
          <cell r="F28">
            <v>0.754</v>
          </cell>
          <cell r="G28">
            <v>0.88600000000000001</v>
          </cell>
          <cell r="H28">
            <v>0.96399999999999997</v>
          </cell>
          <cell r="I28">
            <v>0.77100000000000002</v>
          </cell>
        </row>
        <row r="29">
          <cell r="A29">
            <v>1995</v>
          </cell>
          <cell r="B29">
            <v>0.75700000000000001</v>
          </cell>
          <cell r="C29">
            <v>0.90800000000000003</v>
          </cell>
          <cell r="D29">
            <v>0.95699999999999996</v>
          </cell>
          <cell r="E29">
            <v>0.80200000000000005</v>
          </cell>
          <cell r="F29">
            <v>0.78200000000000003</v>
          </cell>
          <cell r="G29">
            <v>0.90700000000000003</v>
          </cell>
          <cell r="H29">
            <v>0.95699999999999996</v>
          </cell>
          <cell r="I29">
            <v>0.81499999999999995</v>
          </cell>
        </row>
        <row r="30">
          <cell r="B30">
            <v>0.78800000000000003</v>
          </cell>
          <cell r="C30">
            <v>0.95699999999999996</v>
          </cell>
          <cell r="D30">
            <v>0.96799999999999997</v>
          </cell>
          <cell r="E30">
            <v>0.83499999999999996</v>
          </cell>
          <cell r="F30">
            <v>0.82199999999999995</v>
          </cell>
          <cell r="G30">
            <v>0.91900000000000004</v>
          </cell>
          <cell r="H30">
            <v>0.96699999999999997</v>
          </cell>
          <cell r="I30">
            <v>0.84899999999999998</v>
          </cell>
        </row>
        <row r="31">
          <cell r="A31">
            <v>1997</v>
          </cell>
          <cell r="B31">
            <v>0.81599999999999995</v>
          </cell>
          <cell r="C31">
            <v>0.96099999999999997</v>
          </cell>
          <cell r="D31">
            <v>0.94699999999999995</v>
          </cell>
          <cell r="E31">
            <v>0.86499999999999999</v>
          </cell>
          <cell r="F31">
            <v>0.85899999999999999</v>
          </cell>
          <cell r="G31">
            <v>0.93400000000000005</v>
          </cell>
          <cell r="H31">
            <v>0.94599999999999995</v>
          </cell>
          <cell r="I31">
            <v>0.879</v>
          </cell>
        </row>
        <row r="32">
          <cell r="B32">
            <v>0.874</v>
          </cell>
          <cell r="C32">
            <v>0.97099999999999997</v>
          </cell>
          <cell r="D32">
            <v>0.99199999999999999</v>
          </cell>
          <cell r="E32">
            <v>0.90200000000000002</v>
          </cell>
          <cell r="F32">
            <v>0.91400000000000003</v>
          </cell>
          <cell r="G32">
            <v>0.95799999999999996</v>
          </cell>
          <cell r="H32">
            <v>0.99</v>
          </cell>
          <cell r="I32">
            <v>0.91600000000000004</v>
          </cell>
        </row>
        <row r="33">
          <cell r="A33">
            <v>1999</v>
          </cell>
          <cell r="B33">
            <v>0.96799999999999997</v>
          </cell>
          <cell r="C33">
            <v>0.96899999999999997</v>
          </cell>
          <cell r="D33">
            <v>0.98299999999999998</v>
          </cell>
          <cell r="E33">
            <v>0.94399999999999995</v>
          </cell>
          <cell r="F33">
            <v>0.94299999999999995</v>
          </cell>
          <cell r="G33">
            <v>0.95899999999999996</v>
          </cell>
          <cell r="H33">
            <v>0.98099999999999998</v>
          </cell>
          <cell r="I33">
            <v>0.95699999999999996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</row>
        <row r="35">
          <cell r="A35">
            <v>2001</v>
          </cell>
          <cell r="B35">
            <v>1.056</v>
          </cell>
          <cell r="C35">
            <v>1.0509999999999999</v>
          </cell>
          <cell r="D35">
            <v>1.0089999999999999</v>
          </cell>
          <cell r="E35">
            <v>1.0660000000000001</v>
          </cell>
          <cell r="F35">
            <v>1.054</v>
          </cell>
          <cell r="G35">
            <v>0.95399999999999996</v>
          </cell>
          <cell r="H35">
            <v>1.0089999999999999</v>
          </cell>
          <cell r="I35">
            <v>1.014</v>
          </cell>
        </row>
        <row r="36">
          <cell r="B36">
            <v>1.1161920000000001</v>
          </cell>
          <cell r="C36">
            <v>1.012113</v>
          </cell>
          <cell r="D36">
            <v>0.98074799999999984</v>
          </cell>
          <cell r="E36">
            <v>1.1118380000000001</v>
          </cell>
          <cell r="F36">
            <v>1.105</v>
          </cell>
          <cell r="G36">
            <v>0.9</v>
          </cell>
          <cell r="H36">
            <v>0.98099999999999998</v>
          </cell>
          <cell r="I36">
            <v>1.0069999999999999</v>
          </cell>
        </row>
        <row r="37">
          <cell r="A37">
            <v>2003</v>
          </cell>
          <cell r="B37">
            <v>1.16083968</v>
          </cell>
          <cell r="C37">
            <v>1.034379486</v>
          </cell>
          <cell r="D37">
            <v>0.96799827599999988</v>
          </cell>
          <cell r="E37">
            <v>1.1429694640000001</v>
          </cell>
          <cell r="F37">
            <v>1.1519999999999999</v>
          </cell>
          <cell r="G37">
            <v>0.91</v>
          </cell>
          <cell r="H37">
            <v>0.96799999999999997</v>
          </cell>
          <cell r="I37">
            <v>1.0569999999999999</v>
          </cell>
        </row>
        <row r="38">
          <cell r="B38">
            <v>1.1910215116799998</v>
          </cell>
          <cell r="C38">
            <v>1.0498951782899999</v>
          </cell>
          <cell r="D38">
            <v>0.97864625703599972</v>
          </cell>
          <cell r="E38">
            <v>1.1841163647040001</v>
          </cell>
          <cell r="F38">
            <v>1.1890000000000001</v>
          </cell>
          <cell r="G38">
            <v>0.93300000000000005</v>
          </cell>
          <cell r="H38">
            <v>0.97899999999999998</v>
          </cell>
          <cell r="I38">
            <v>1.095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  <cell r="G3" t="str">
            <v>Andre driftsutg.</v>
          </cell>
        </row>
        <row r="4">
          <cell r="G4">
            <v>0.21299999999999994</v>
          </cell>
        </row>
        <row r="5">
          <cell r="G5">
            <v>0.23799999999999993</v>
          </cell>
        </row>
        <row r="6">
          <cell r="G6">
            <v>0.25599999999999989</v>
          </cell>
        </row>
        <row r="7">
          <cell r="G7">
            <v>0.27499999999999986</v>
          </cell>
        </row>
        <row r="8">
          <cell r="G8">
            <v>0.31899999999999984</v>
          </cell>
        </row>
        <row r="9">
          <cell r="G9">
            <v>0.35899999999999982</v>
          </cell>
        </row>
        <row r="10">
          <cell r="G10">
            <v>0.4029999999999998</v>
          </cell>
        </row>
        <row r="11">
          <cell r="G11">
            <v>0.42799999999999983</v>
          </cell>
        </row>
        <row r="12">
          <cell r="G12">
            <v>0.46799999999999981</v>
          </cell>
        </row>
        <row r="13">
          <cell r="G13">
            <v>0.5119999999999999</v>
          </cell>
        </row>
        <row r="14">
          <cell r="G14">
            <v>0.57099999999999995</v>
          </cell>
        </row>
        <row r="15">
          <cell r="G15">
            <v>0.621</v>
          </cell>
        </row>
        <row r="16">
          <cell r="G16">
            <v>0.66200000000000003</v>
          </cell>
        </row>
        <row r="17">
          <cell r="G17">
            <v>0.70900000000000007</v>
          </cell>
        </row>
        <row r="18">
          <cell r="G18">
            <v>0.748</v>
          </cell>
        </row>
        <row r="19">
          <cell r="G19">
            <v>0.79900000000000015</v>
          </cell>
        </row>
        <row r="20">
          <cell r="G20">
            <v>0.80100000000000005</v>
          </cell>
        </row>
        <row r="21">
          <cell r="G21">
            <v>0.85799999999999998</v>
          </cell>
        </row>
        <row r="22">
          <cell r="G22">
            <v>0.88700000000000001</v>
          </cell>
        </row>
        <row r="23">
          <cell r="G23">
            <v>0.92599999999999982</v>
          </cell>
        </row>
        <row r="24">
          <cell r="G24">
            <v>1</v>
          </cell>
        </row>
        <row r="25">
          <cell r="G25">
            <v>1.0349999999999999</v>
          </cell>
        </row>
        <row r="26">
          <cell r="G26">
            <v>1.0390000000000001</v>
          </cell>
        </row>
        <row r="27">
          <cell r="G27">
            <v>1.0669999999999999</v>
          </cell>
        </row>
        <row r="28">
          <cell r="G28">
            <v>1.0840000000000001</v>
          </cell>
        </row>
        <row r="29">
          <cell r="G29">
            <v>1.117</v>
          </cell>
        </row>
        <row r="30">
          <cell r="G30">
            <v>1.1659999999999999</v>
          </cell>
        </row>
        <row r="31">
          <cell r="G31">
            <v>1.2130000000000001</v>
          </cell>
        </row>
        <row r="32">
          <cell r="G32">
            <v>1.258</v>
          </cell>
        </row>
        <row r="33">
          <cell r="G33">
            <v>1.288</v>
          </cell>
        </row>
        <row r="34">
          <cell r="G34">
            <v>1.3560000000000001</v>
          </cell>
        </row>
        <row r="35">
          <cell r="G35">
            <v>0</v>
          </cell>
        </row>
      </sheetData>
      <sheetData sheetId="5">
        <row r="4">
          <cell r="AA4">
            <v>0.22561312199353367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HiddenErrors"/>
      <sheetName val="VAR_TEMPLATE"/>
      <sheetName val="Settings"/>
      <sheetName val="TABLE A"/>
      <sheetName val="TABLE B"/>
      <sheetName val="TABLE C"/>
      <sheetName val="TABLE D_GFCF_2003"/>
      <sheetName val="TABLE D_NOE_2003"/>
      <sheetName val="TABLE D_PROF_2003"/>
      <sheetName val="TABLE D_VA_2003"/>
      <sheetName val="TABLE D_TURN_2003"/>
      <sheetName val="TABLE D_TURN_2004"/>
      <sheetName val="TABLE E"/>
    </sheetNames>
    <sheetDataSet>
      <sheetData sheetId="0">
        <row r="4">
          <cell r="B4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res_type"/>
      <sheetName val="rd_type"/>
      <sheetName val="part_res95"/>
      <sheetName val="part_rd95"/>
      <sheetName val="res95"/>
      <sheetName val="rd95"/>
      <sheetName val="Sheet2"/>
      <sheetName val="rd_res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stituttoversikt"/>
      <sheetName val="2. Øk. nøkkeltall etter dept"/>
      <sheetName val="3. Øk. nøkkeltall etter område"/>
      <sheetName val="4. Basisbevilgning"/>
      <sheetName val="5. Oppdragsinntekter"/>
      <sheetName val="6. Inntekter fra utlandet"/>
      <sheetName val="7. Årsverk"/>
      <sheetName val="8. Ansatte med dr.grad"/>
      <sheetName val="9. Arbeid med dr.grad"/>
      <sheetName val="10. Avgang &amp; tilvekst"/>
      <sheetName val="11. Avlagte dr.grader"/>
      <sheetName val="12. Publisering og formidling"/>
      <sheetName val="13. Lisenser og patenter"/>
      <sheetName val="14. Samarbeid"/>
      <sheetName val="15. Samarbeid med UoH"/>
      <sheetName val="16. Gjesteforskere ved inst."/>
      <sheetName val="17. Prosjektportefølje"/>
      <sheetName val="Hjelpe1 Inntekter og  driftsres"/>
      <sheetName val="Hjelpe2 Innt utland tidsserie "/>
      <sheetName val="Hjelpe3 Næringslivsinntek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H6">
            <v>1</v>
          </cell>
        </row>
        <row r="7">
          <cell r="H7">
            <v>0</v>
          </cell>
        </row>
        <row r="8">
          <cell r="H8">
            <v>1</v>
          </cell>
        </row>
        <row r="9">
          <cell r="H9">
            <v>2</v>
          </cell>
        </row>
        <row r="10">
          <cell r="H10">
            <v>4</v>
          </cell>
        </row>
        <row r="11">
          <cell r="H11">
            <v>0</v>
          </cell>
        </row>
        <row r="12">
          <cell r="H12">
            <v>2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8">
          <cell r="H18">
            <v>10</v>
          </cell>
        </row>
        <row r="21">
          <cell r="H21">
            <v>1</v>
          </cell>
        </row>
        <row r="23">
          <cell r="H23">
            <v>1</v>
          </cell>
        </row>
        <row r="24">
          <cell r="H24">
            <v>0</v>
          </cell>
        </row>
        <row r="25">
          <cell r="H25">
            <v>4</v>
          </cell>
        </row>
        <row r="26">
          <cell r="H26">
            <v>3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2</v>
          </cell>
        </row>
        <row r="31">
          <cell r="H31">
            <v>4</v>
          </cell>
        </row>
        <row r="33">
          <cell r="H33">
            <v>3</v>
          </cell>
        </row>
        <row r="36">
          <cell r="H36">
            <v>1</v>
          </cell>
        </row>
        <row r="37">
          <cell r="H37">
            <v>19</v>
          </cell>
        </row>
        <row r="39">
          <cell r="H39">
            <v>29</v>
          </cell>
        </row>
        <row r="40">
          <cell r="H40">
            <v>2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27</v>
          </cell>
        </row>
        <row r="46">
          <cell r="H46">
            <v>6</v>
          </cell>
        </row>
        <row r="47">
          <cell r="H47">
            <v>3</v>
          </cell>
        </row>
        <row r="49">
          <cell r="H49">
            <v>0</v>
          </cell>
        </row>
        <row r="51">
          <cell r="H51">
            <v>1</v>
          </cell>
        </row>
        <row r="52">
          <cell r="H52">
            <v>10</v>
          </cell>
        </row>
        <row r="55">
          <cell r="H55">
            <v>0</v>
          </cell>
        </row>
        <row r="57">
          <cell r="H57">
            <v>0</v>
          </cell>
        </row>
        <row r="59">
          <cell r="H59">
            <v>10</v>
          </cell>
        </row>
        <row r="60">
          <cell r="H60">
            <v>0.5</v>
          </cell>
        </row>
        <row r="61">
          <cell r="H61">
            <v>9.5</v>
          </cell>
        </row>
        <row r="64">
          <cell r="H64">
            <v>2</v>
          </cell>
        </row>
        <row r="65">
          <cell r="H65">
            <v>2</v>
          </cell>
        </row>
        <row r="66">
          <cell r="H66">
            <v>2</v>
          </cell>
        </row>
        <row r="68">
          <cell r="H68">
            <v>2</v>
          </cell>
        </row>
        <row r="69">
          <cell r="H69">
            <v>8</v>
          </cell>
        </row>
        <row r="70">
          <cell r="H70">
            <v>1</v>
          </cell>
        </row>
        <row r="71">
          <cell r="H71">
            <v>1</v>
          </cell>
        </row>
        <row r="72">
          <cell r="H72">
            <v>1</v>
          </cell>
        </row>
        <row r="73">
          <cell r="H73">
            <v>19</v>
          </cell>
        </row>
        <row r="76">
          <cell r="H76">
            <v>0</v>
          </cell>
        </row>
        <row r="78">
          <cell r="H78">
            <v>2</v>
          </cell>
        </row>
        <row r="80">
          <cell r="H80">
            <v>2</v>
          </cell>
        </row>
        <row r="82">
          <cell r="H82">
            <v>21</v>
          </cell>
        </row>
        <row r="83">
          <cell r="H83">
            <v>0.5</v>
          </cell>
        </row>
        <row r="84">
          <cell r="H84">
            <v>20.5</v>
          </cell>
        </row>
        <row r="88">
          <cell r="H88">
            <v>2</v>
          </cell>
        </row>
        <row r="89">
          <cell r="H89">
            <v>1</v>
          </cell>
        </row>
        <row r="90">
          <cell r="H90">
            <v>9</v>
          </cell>
        </row>
        <row r="91">
          <cell r="H91">
            <v>30</v>
          </cell>
        </row>
        <row r="92">
          <cell r="H92">
            <v>3</v>
          </cell>
        </row>
        <row r="93">
          <cell r="H93">
            <v>3</v>
          </cell>
        </row>
        <row r="94">
          <cell r="H94">
            <v>2</v>
          </cell>
        </row>
        <row r="97">
          <cell r="H97">
            <v>3</v>
          </cell>
        </row>
        <row r="99">
          <cell r="H99">
            <v>1</v>
          </cell>
        </row>
        <row r="100">
          <cell r="H100">
            <v>1</v>
          </cell>
        </row>
        <row r="101">
          <cell r="H101">
            <v>55</v>
          </cell>
        </row>
        <row r="105">
          <cell r="H105">
            <v>55</v>
          </cell>
        </row>
        <row r="106">
          <cell r="H106">
            <v>0</v>
          </cell>
        </row>
        <row r="107">
          <cell r="H107">
            <v>55</v>
          </cell>
        </row>
        <row r="112">
          <cell r="H112">
            <v>0</v>
          </cell>
        </row>
        <row r="114">
          <cell r="H114">
            <v>112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.15"/>
      <sheetName val="Figure 1.1.14"/>
      <sheetName val="Data Final"/>
      <sheetName val="Notes"/>
      <sheetName val="Table 3.1 new version 080703"/>
      <sheetName val="Prix courants (2)"/>
      <sheetName val="Datab"/>
      <sheetName val="Civil GBAORD pc Tot GBAORD  (2)"/>
      <sheetName val="LU GDP and est GOVERD (2)"/>
      <sheetName val="T4 GERDECUEURO MSTI20041 NC (2)"/>
      <sheetName val="Data (2)"/>
      <sheetName val="Civil GBAORD pc Tot GBAORD use"/>
      <sheetName val="GOVERD ecu euro with totals"/>
      <sheetName val="GOVERD ecu euro"/>
      <sheetName val="Total GBAORD 2004 on (2)"/>
      <sheetName val="T4 GERDECUEURO MSTI20041 NC oct"/>
      <sheetName val="GOVERD natcur"/>
      <sheetName val="Civil GBAORD"/>
      <sheetName val="Total GBAORD"/>
      <sheetName val="civil GBAORD 2004on"/>
      <sheetName val="Total GBAORD 2004 on"/>
      <sheetName val="Civil GBAORD est IT HU 2004"/>
      <sheetName val="Est JB IT HU 3 "/>
      <sheetName val="EstformJB SE 2 used  "/>
      <sheetName val="Data"/>
      <sheetName val="Prix courants"/>
      <sheetName val="Sheet1"/>
      <sheetName val="Table I.1"/>
      <sheetName val="ecu euro xrate SE"/>
      <sheetName val="LU GERD by sec LU pc"/>
      <sheetName val="LU GDP and est GOVERD"/>
      <sheetName val="Est JB IT LU 3 "/>
      <sheetName val="3 S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>
            <v>40352.437886805557</v>
          </cell>
          <cell r="B1">
            <v>40352.437886805557</v>
          </cell>
          <cell r="D1" t="str">
            <v>This is the last version of this Table that I received in 2003. totals for FP1984-87, 1987-91 and 1990-94 I ttalked to Matthieu 100511 We should use these data as the basis for the graph</v>
          </cell>
        </row>
        <row r="3">
          <cell r="C3" t="str">
            <v>RECHERCHE COMMUNAUTAIRE - ENGAGEMENTS</v>
          </cell>
          <cell r="J3" t="str">
            <v>EN MECUS</v>
          </cell>
        </row>
        <row r="4">
          <cell r="M4" t="str">
            <v>Situation au 22.10.2003</v>
          </cell>
          <cell r="T4" t="str">
            <v>Situation au 22.10.2003</v>
          </cell>
        </row>
        <row r="5">
          <cell r="A5" t="str">
            <v>ANNEES</v>
          </cell>
          <cell r="B5">
            <v>84</v>
          </cell>
          <cell r="C5">
            <v>85</v>
          </cell>
          <cell r="D5">
            <v>86</v>
          </cell>
          <cell r="E5">
            <v>87</v>
          </cell>
          <cell r="F5">
            <v>88</v>
          </cell>
          <cell r="G5">
            <v>89</v>
          </cell>
          <cell r="H5">
            <v>90</v>
          </cell>
          <cell r="I5">
            <v>91</v>
          </cell>
          <cell r="J5">
            <v>92</v>
          </cell>
          <cell r="K5">
            <v>93</v>
          </cell>
          <cell r="L5">
            <v>94</v>
          </cell>
          <cell r="M5">
            <v>95</v>
          </cell>
          <cell r="N5">
            <v>96</v>
          </cell>
          <cell r="O5">
            <v>97</v>
          </cell>
          <cell r="P5">
            <v>98</v>
          </cell>
          <cell r="Q5">
            <v>99</v>
          </cell>
          <cell r="R5" t="str">
            <v>00</v>
          </cell>
          <cell r="S5" t="str">
            <v>01</v>
          </cell>
          <cell r="T5" t="str">
            <v>02</v>
          </cell>
          <cell r="U5" t="str">
            <v>03</v>
          </cell>
          <cell r="V5" t="str">
            <v>04</v>
          </cell>
          <cell r="W5" t="str">
            <v>05</v>
          </cell>
          <cell r="X5" t="str">
            <v>06</v>
          </cell>
          <cell r="Y5" t="str">
            <v>TOTAL</v>
          </cell>
        </row>
        <row r="7">
          <cell r="A7" t="str">
            <v>1984-87</v>
          </cell>
          <cell r="B7">
            <v>593</v>
          </cell>
          <cell r="C7">
            <v>735</v>
          </cell>
          <cell r="D7">
            <v>874</v>
          </cell>
          <cell r="E7">
            <v>701.8</v>
          </cell>
          <cell r="F7">
            <v>260.8</v>
          </cell>
          <cell r="G7">
            <v>101.1</v>
          </cell>
          <cell r="H7">
            <v>4.9000000000000004</v>
          </cell>
          <cell r="Y7">
            <v>3270.6000000000004</v>
          </cell>
        </row>
        <row r="8">
          <cell r="A8" t="str">
            <v>1987-91</v>
          </cell>
          <cell r="E8">
            <v>188.1</v>
          </cell>
          <cell r="F8">
            <v>810.6</v>
          </cell>
          <cell r="G8">
            <v>1241.3</v>
          </cell>
          <cell r="H8">
            <v>1596.9</v>
          </cell>
          <cell r="I8">
            <v>1270.7</v>
          </cell>
          <cell r="J8">
            <v>230.9</v>
          </cell>
          <cell r="K8">
            <v>14.8</v>
          </cell>
          <cell r="L8">
            <v>3.9</v>
          </cell>
          <cell r="M8">
            <v>0.2</v>
          </cell>
          <cell r="Y8">
            <v>5357.4</v>
          </cell>
        </row>
        <row r="9">
          <cell r="A9" t="str">
            <v>1990-94</v>
          </cell>
          <cell r="I9">
            <v>296</v>
          </cell>
          <cell r="J9">
            <v>2160.5</v>
          </cell>
          <cell r="K9">
            <v>2079.5</v>
          </cell>
          <cell r="L9">
            <v>2014.7</v>
          </cell>
          <cell r="M9">
            <v>1</v>
          </cell>
          <cell r="Y9">
            <v>6551.7</v>
          </cell>
        </row>
        <row r="10">
          <cell r="A10" t="str">
            <v>1994-98</v>
          </cell>
          <cell r="M10">
            <v>2982.5</v>
          </cell>
          <cell r="N10">
            <v>3153.5</v>
          </cell>
          <cell r="O10">
            <v>3483.7</v>
          </cell>
          <cell r="P10">
            <v>3499.3</v>
          </cell>
          <cell r="Y10">
            <v>13119</v>
          </cell>
        </row>
        <row r="11">
          <cell r="A11" t="str">
            <v>1998-02</v>
          </cell>
          <cell r="Q11">
            <v>3337.5</v>
          </cell>
          <cell r="R11">
            <v>3607.4</v>
          </cell>
          <cell r="S11">
            <v>3870.8</v>
          </cell>
          <cell r="T11">
            <v>4037</v>
          </cell>
          <cell r="Y11">
            <v>14852.7</v>
          </cell>
        </row>
        <row r="12">
          <cell r="A12" t="str">
            <v>2002-06</v>
          </cell>
          <cell r="U12">
            <v>4055</v>
          </cell>
          <cell r="V12">
            <v>4815</v>
          </cell>
          <cell r="W12">
            <v>5080</v>
          </cell>
          <cell r="X12">
            <v>5285</v>
          </cell>
          <cell r="Y12">
            <v>19235</v>
          </cell>
        </row>
        <row r="14">
          <cell r="A14" t="str">
            <v>PROGRAMMES DE RDT</v>
          </cell>
          <cell r="B14">
            <v>593</v>
          </cell>
          <cell r="C14">
            <v>735</v>
          </cell>
          <cell r="D14">
            <v>874</v>
          </cell>
          <cell r="E14">
            <v>889.9</v>
          </cell>
          <cell r="F14">
            <v>1071.4000000000001</v>
          </cell>
          <cell r="G14">
            <v>1342.3999999999999</v>
          </cell>
          <cell r="H14">
            <v>1601.8000000000002</v>
          </cell>
          <cell r="I14">
            <v>1566.7</v>
          </cell>
          <cell r="J14">
            <v>2391.4</v>
          </cell>
          <cell r="K14">
            <v>2094.3000000000002</v>
          </cell>
          <cell r="L14">
            <v>2018.6000000000001</v>
          </cell>
          <cell r="M14">
            <v>2983.7</v>
          </cell>
          <cell r="N14">
            <v>3153.5</v>
          </cell>
          <cell r="O14">
            <v>3483.7</v>
          </cell>
          <cell r="P14">
            <v>3499.3</v>
          </cell>
          <cell r="Q14">
            <v>3337.5</v>
          </cell>
          <cell r="R14">
            <v>3607.4</v>
          </cell>
          <cell r="S14">
            <v>3870.8</v>
          </cell>
          <cell r="T14">
            <v>4037</v>
          </cell>
          <cell r="U14">
            <v>4055</v>
          </cell>
          <cell r="V14">
            <v>4815</v>
          </cell>
          <cell r="W14">
            <v>5080</v>
          </cell>
          <cell r="X14">
            <v>5285</v>
          </cell>
          <cell r="Y14">
            <v>62386.400000000001</v>
          </cell>
          <cell r="AA14" t="str">
            <v>Evolution des engagements de la recherche Communautaire</v>
          </cell>
        </row>
        <row r="15">
          <cell r="A15" t="str">
            <v>APAS</v>
          </cell>
          <cell r="E15">
            <v>49.4</v>
          </cell>
          <cell r="F15">
            <v>56.6</v>
          </cell>
          <cell r="G15">
            <v>69.8</v>
          </cell>
          <cell r="H15">
            <v>113.1</v>
          </cell>
          <cell r="I15">
            <v>168.8</v>
          </cell>
          <cell r="J15">
            <v>308.39999999999998</v>
          </cell>
          <cell r="K15">
            <v>440.2</v>
          </cell>
          <cell r="L15">
            <v>571.79999999999995</v>
          </cell>
          <cell r="M15">
            <v>2.1</v>
          </cell>
          <cell r="Y15">
            <v>1780.1999999999998</v>
          </cell>
          <cell r="AA15" t="str">
            <v>Période 1984-2006</v>
          </cell>
        </row>
        <row r="16">
          <cell r="AA16" t="str">
            <v>(prix courants)</v>
          </cell>
        </row>
        <row r="17">
          <cell r="A17" t="str">
            <v>RTD+APAS</v>
          </cell>
          <cell r="B17">
            <v>593</v>
          </cell>
          <cell r="C17">
            <v>735</v>
          </cell>
          <cell r="D17">
            <v>874</v>
          </cell>
          <cell r="E17">
            <v>939.3</v>
          </cell>
          <cell r="F17">
            <v>1128</v>
          </cell>
          <cell r="G17">
            <v>1412.1999999999998</v>
          </cell>
          <cell r="H17">
            <v>1714.9</v>
          </cell>
          <cell r="I17">
            <v>1735.5</v>
          </cell>
          <cell r="J17">
            <v>2699.8</v>
          </cell>
          <cell r="K17">
            <v>2534.5</v>
          </cell>
          <cell r="L17">
            <v>2590.4</v>
          </cell>
          <cell r="M17">
            <v>2985.7999999999997</v>
          </cell>
          <cell r="N17">
            <v>3153.5</v>
          </cell>
          <cell r="O17">
            <v>3483.7</v>
          </cell>
          <cell r="P17">
            <v>3499.3</v>
          </cell>
          <cell r="Q17">
            <v>3337.5</v>
          </cell>
          <cell r="R17">
            <v>3607.4</v>
          </cell>
          <cell r="S17">
            <v>3870.8</v>
          </cell>
          <cell r="T17">
            <v>4037</v>
          </cell>
          <cell r="U17">
            <v>4055</v>
          </cell>
          <cell r="V17">
            <v>4815</v>
          </cell>
          <cell r="W17">
            <v>5080</v>
          </cell>
          <cell r="X17">
            <v>5285</v>
          </cell>
          <cell r="Y17">
            <v>64166.6</v>
          </cell>
          <cell r="AU17" t="str">
            <v>Situation au 22.10.2003</v>
          </cell>
        </row>
        <row r="18">
          <cell r="A18" t="str">
            <v>THERMIE</v>
          </cell>
          <cell r="H18">
            <v>45</v>
          </cell>
          <cell r="I18">
            <v>148</v>
          </cell>
          <cell r="J18">
            <v>161.16</v>
          </cell>
          <cell r="K18">
            <v>174</v>
          </cell>
          <cell r="L18">
            <v>182</v>
          </cell>
          <cell r="Y18">
            <v>710.16</v>
          </cell>
          <cell r="AA18" t="str">
            <v>ANNEES</v>
          </cell>
          <cell r="AB18">
            <v>84</v>
          </cell>
          <cell r="AC18">
            <v>85</v>
          </cell>
          <cell r="AD18">
            <v>86</v>
          </cell>
          <cell r="AE18">
            <v>87</v>
          </cell>
          <cell r="AF18">
            <v>88</v>
          </cell>
          <cell r="AG18">
            <v>89</v>
          </cell>
          <cell r="AH18">
            <v>90</v>
          </cell>
          <cell r="AI18">
            <v>91</v>
          </cell>
          <cell r="AJ18">
            <v>92</v>
          </cell>
          <cell r="AK18">
            <v>93</v>
          </cell>
          <cell r="AL18">
            <v>94</v>
          </cell>
          <cell r="AM18">
            <v>95</v>
          </cell>
          <cell r="AN18">
            <v>96</v>
          </cell>
          <cell r="AO18" t="str">
            <v>97</v>
          </cell>
          <cell r="AP18" t="str">
            <v xml:space="preserve">98 </v>
          </cell>
          <cell r="AQ18" t="str">
            <v xml:space="preserve">99  </v>
          </cell>
          <cell r="AR18" t="str">
            <v xml:space="preserve">00 </v>
          </cell>
          <cell r="AS18" t="str">
            <v>01</v>
          </cell>
          <cell r="AT18" t="str">
            <v>02 (3)</v>
          </cell>
          <cell r="AU18" t="str">
            <v>03 (4)</v>
          </cell>
          <cell r="AV18" t="str">
            <v>04 (5)</v>
          </cell>
          <cell r="AW18" t="str">
            <v>05 (5)</v>
          </cell>
          <cell r="AX18" t="str">
            <v>06 (5)</v>
          </cell>
          <cell r="AY18" t="str">
            <v>TOTAUX</v>
          </cell>
        </row>
        <row r="19">
          <cell r="AA19" t="str">
            <v>PC 1984-87</v>
          </cell>
          <cell r="AB19">
            <v>593</v>
          </cell>
          <cell r="AC19">
            <v>735</v>
          </cell>
          <cell r="AD19">
            <v>874</v>
          </cell>
          <cell r="AE19">
            <v>701.8</v>
          </cell>
          <cell r="AF19">
            <v>260.8</v>
          </cell>
          <cell r="AG19">
            <v>101.1</v>
          </cell>
          <cell r="AH19">
            <v>4.9000000000000004</v>
          </cell>
          <cell r="AY19">
            <v>3270.6000000000004</v>
          </cell>
        </row>
        <row r="20">
          <cell r="A20" t="str">
            <v>RTD+THERMIE</v>
          </cell>
          <cell r="B20">
            <v>593</v>
          </cell>
          <cell r="C20">
            <v>735</v>
          </cell>
          <cell r="D20">
            <v>874</v>
          </cell>
          <cell r="E20">
            <v>939.3</v>
          </cell>
          <cell r="F20">
            <v>1128</v>
          </cell>
          <cell r="G20">
            <v>1412.1999999999998</v>
          </cell>
          <cell r="H20">
            <v>1759.9</v>
          </cell>
          <cell r="I20">
            <v>1883.5</v>
          </cell>
          <cell r="J20">
            <v>2860.96</v>
          </cell>
          <cell r="K20">
            <v>2708.5</v>
          </cell>
          <cell r="L20">
            <v>2772.4</v>
          </cell>
          <cell r="M20">
            <v>2985.7999999999997</v>
          </cell>
          <cell r="N20">
            <v>3153.5</v>
          </cell>
          <cell r="O20">
            <v>3483.7</v>
          </cell>
          <cell r="P20">
            <v>3499.3</v>
          </cell>
          <cell r="Q20">
            <v>3337.5</v>
          </cell>
          <cell r="R20">
            <v>3607.4</v>
          </cell>
          <cell r="S20">
            <v>3870.8</v>
          </cell>
          <cell r="T20">
            <v>4037</v>
          </cell>
          <cell r="U20">
            <v>4055</v>
          </cell>
          <cell r="V20">
            <v>4815</v>
          </cell>
          <cell r="W20">
            <v>5080</v>
          </cell>
          <cell r="X20">
            <v>5285</v>
          </cell>
          <cell r="Y20">
            <v>64876.76</v>
          </cell>
          <cell r="AA20" t="str">
            <v>PC 1987-91</v>
          </cell>
          <cell r="AE20">
            <v>188.1</v>
          </cell>
          <cell r="AF20">
            <v>810.6</v>
          </cell>
          <cell r="AG20">
            <v>1241.3</v>
          </cell>
          <cell r="AH20">
            <v>1596.9</v>
          </cell>
          <cell r="AI20">
            <v>1270.7</v>
          </cell>
          <cell r="AJ20">
            <v>230.9</v>
          </cell>
          <cell r="AK20">
            <v>14.8</v>
          </cell>
          <cell r="AL20">
            <v>3.9</v>
          </cell>
          <cell r="AM20">
            <v>0.2</v>
          </cell>
          <cell r="AY20">
            <v>5357.4</v>
          </cell>
        </row>
        <row r="21">
          <cell r="A21" t="str">
            <v>+APAS</v>
          </cell>
          <cell r="D21">
            <v>4269.3</v>
          </cell>
          <cell r="AA21" t="str">
            <v>PC 1990-94</v>
          </cell>
          <cell r="AI21">
            <v>296</v>
          </cell>
          <cell r="AJ21">
            <v>2160.5</v>
          </cell>
          <cell r="AK21">
            <v>2079.5</v>
          </cell>
          <cell r="AL21">
            <v>2014.7</v>
          </cell>
          <cell r="AM21">
            <v>1</v>
          </cell>
          <cell r="AY21">
            <v>6551.7</v>
          </cell>
        </row>
        <row r="22">
          <cell r="AA22" t="str">
            <v>PC 1994-98 (1)</v>
          </cell>
          <cell r="AM22">
            <v>2982.5</v>
          </cell>
          <cell r="AN22">
            <v>3153.5</v>
          </cell>
          <cell r="AO22">
            <v>3485.6</v>
          </cell>
          <cell r="AP22">
            <v>3499.3</v>
          </cell>
          <cell r="AY22">
            <v>13120.900000000001</v>
          </cell>
        </row>
        <row r="23">
          <cell r="G23">
            <v>7123</v>
          </cell>
          <cell r="AA23" t="str">
            <v>PC 1998-02</v>
          </cell>
          <cell r="AQ23">
            <v>3337.5</v>
          </cell>
          <cell r="AR23">
            <v>3607.4</v>
          </cell>
          <cell r="AS23">
            <v>3870.8</v>
          </cell>
          <cell r="AT23">
            <v>4037</v>
          </cell>
          <cell r="AY23">
            <v>14852.7</v>
          </cell>
        </row>
        <row r="24">
          <cell r="AA24" t="str">
            <v>PC 2002-06</v>
          </cell>
          <cell r="AU24">
            <v>4055</v>
          </cell>
          <cell r="AV24">
            <v>4815</v>
          </cell>
          <cell r="AW24">
            <v>5080</v>
          </cell>
          <cell r="AX24">
            <v>5285</v>
          </cell>
          <cell r="AY24">
            <v>19235</v>
          </cell>
        </row>
        <row r="25">
          <cell r="AA25" t="str">
            <v>PROGRAMMES DE RDT</v>
          </cell>
          <cell r="AB25">
            <v>593</v>
          </cell>
          <cell r="AC25">
            <v>735</v>
          </cell>
          <cell r="AD25">
            <v>874</v>
          </cell>
          <cell r="AE25">
            <v>889.9</v>
          </cell>
          <cell r="AF25">
            <v>1071.4000000000001</v>
          </cell>
          <cell r="AG25">
            <v>1342.3999999999999</v>
          </cell>
          <cell r="AH25">
            <v>1601.8000000000002</v>
          </cell>
          <cell r="AI25">
            <v>1566.7</v>
          </cell>
          <cell r="AJ25">
            <v>2391.4</v>
          </cell>
          <cell r="AK25">
            <v>2094.3000000000002</v>
          </cell>
          <cell r="AL25">
            <v>2018.6000000000001</v>
          </cell>
          <cell r="AM25">
            <v>2983.7</v>
          </cell>
          <cell r="AN25">
            <v>3153.5</v>
          </cell>
          <cell r="AO25">
            <v>3485.6</v>
          </cell>
          <cell r="AP25">
            <v>3499.3</v>
          </cell>
          <cell r="AQ25">
            <v>3337.5</v>
          </cell>
          <cell r="AR25">
            <v>3607.4</v>
          </cell>
          <cell r="AS25">
            <v>3870.8</v>
          </cell>
          <cell r="AT25">
            <v>4037</v>
          </cell>
          <cell r="AU25">
            <v>4055</v>
          </cell>
          <cell r="AV25">
            <v>4815</v>
          </cell>
          <cell r="AW25">
            <v>5080</v>
          </cell>
          <cell r="AX25">
            <v>5285</v>
          </cell>
          <cell r="AY25">
            <v>62388.3</v>
          </cell>
        </row>
        <row r="26">
          <cell r="J26">
            <v>11985</v>
          </cell>
          <cell r="AA26" t="str">
            <v>APAS</v>
          </cell>
          <cell r="AE26">
            <v>49.4</v>
          </cell>
          <cell r="AF26">
            <v>56.6</v>
          </cell>
          <cell r="AG26">
            <v>69.8</v>
          </cell>
          <cell r="AH26">
            <v>113.1</v>
          </cell>
          <cell r="AI26">
            <v>168.8</v>
          </cell>
          <cell r="AJ26">
            <v>308.39999999999998</v>
          </cell>
          <cell r="AK26">
            <v>440.2</v>
          </cell>
          <cell r="AL26">
            <v>571.79999999999995</v>
          </cell>
          <cell r="AM26">
            <v>2.1</v>
          </cell>
          <cell r="AY26">
            <v>121506</v>
          </cell>
        </row>
        <row r="27">
          <cell r="AA27" t="str">
            <v>RDT+APAS</v>
          </cell>
          <cell r="AB27">
            <v>593</v>
          </cell>
          <cell r="AC27">
            <v>735</v>
          </cell>
          <cell r="AD27">
            <v>874</v>
          </cell>
          <cell r="AE27">
            <v>939.3</v>
          </cell>
          <cell r="AF27">
            <v>1128</v>
          </cell>
          <cell r="AG27">
            <v>1412.1999999999998</v>
          </cell>
          <cell r="AH27">
            <v>1714.9</v>
          </cell>
          <cell r="AI27">
            <v>1735.5</v>
          </cell>
          <cell r="AJ27">
            <v>2699.8</v>
          </cell>
          <cell r="AK27">
            <v>2534.5</v>
          </cell>
          <cell r="AL27">
            <v>2590.4</v>
          </cell>
          <cell r="AM27">
            <v>2985.7999999999997</v>
          </cell>
          <cell r="AN27">
            <v>3153.5</v>
          </cell>
          <cell r="AO27">
            <v>3485.6</v>
          </cell>
          <cell r="AP27">
            <v>3499.3</v>
          </cell>
          <cell r="AQ27">
            <v>3337.5</v>
          </cell>
          <cell r="AR27">
            <v>3607.4</v>
          </cell>
          <cell r="AS27">
            <v>3870.8</v>
          </cell>
          <cell r="AT27">
            <v>4037</v>
          </cell>
          <cell r="AU27">
            <v>4055</v>
          </cell>
          <cell r="AV27">
            <v>4815</v>
          </cell>
          <cell r="AW27">
            <v>5080</v>
          </cell>
          <cell r="AX27">
            <v>5285</v>
          </cell>
          <cell r="AY27">
            <v>237654.6</v>
          </cell>
        </row>
        <row r="28">
          <cell r="N28">
            <v>15895</v>
          </cell>
          <cell r="AA28" t="str">
            <v>SPRINT</v>
          </cell>
          <cell r="AH28">
            <v>16</v>
          </cell>
          <cell r="AI28">
            <v>16</v>
          </cell>
          <cell r="AJ28">
            <v>17</v>
          </cell>
          <cell r="AY28">
            <v>468757.5</v>
          </cell>
        </row>
        <row r="29">
          <cell r="AA29" t="str">
            <v>CECA</v>
          </cell>
          <cell r="AH29">
            <v>17.5</v>
          </cell>
          <cell r="AI29">
            <v>17.5</v>
          </cell>
          <cell r="AJ29">
            <v>17.5</v>
          </cell>
          <cell r="AK29">
            <v>17.5</v>
          </cell>
          <cell r="AL29">
            <v>17.5</v>
          </cell>
          <cell r="AY29">
            <v>924394.1</v>
          </cell>
        </row>
        <row r="30">
          <cell r="AA30" t="str">
            <v>80% de THERMIE</v>
          </cell>
          <cell r="AH30">
            <v>36</v>
          </cell>
          <cell r="AI30">
            <v>118.4</v>
          </cell>
          <cell r="AJ30">
            <v>128.928</v>
          </cell>
          <cell r="AK30">
            <v>139.20000000000002</v>
          </cell>
          <cell r="AL30">
            <v>145.6</v>
          </cell>
          <cell r="AY30">
            <v>1833935.5</v>
          </cell>
        </row>
        <row r="31">
          <cell r="AA31" t="str">
            <v>APAS+SPRINT+CECA+THERMIE</v>
          </cell>
          <cell r="AE31">
            <v>49.4</v>
          </cell>
          <cell r="AF31">
            <v>56.6</v>
          </cell>
          <cell r="AG31">
            <v>69.8</v>
          </cell>
          <cell r="AH31">
            <v>182.6</v>
          </cell>
          <cell r="AI31">
            <v>320.70000000000005</v>
          </cell>
          <cell r="AJ31">
            <v>471.82799999999997</v>
          </cell>
          <cell r="AK31">
            <v>596.9</v>
          </cell>
          <cell r="AL31">
            <v>734.9</v>
          </cell>
          <cell r="AM31">
            <v>2.1</v>
          </cell>
          <cell r="AY31">
            <v>2484.828</v>
          </cell>
        </row>
        <row r="32">
          <cell r="AA32" t="str">
            <v>Total Recherche (2)</v>
          </cell>
          <cell r="AB32">
            <v>593</v>
          </cell>
          <cell r="AC32">
            <v>735</v>
          </cell>
          <cell r="AD32">
            <v>874</v>
          </cell>
          <cell r="AE32">
            <v>939.3</v>
          </cell>
          <cell r="AF32">
            <v>1128</v>
          </cell>
          <cell r="AG32">
            <v>1412.1999999999998</v>
          </cell>
          <cell r="AH32">
            <v>1784.4</v>
          </cell>
          <cell r="AI32">
            <v>1887.4</v>
          </cell>
          <cell r="AJ32">
            <v>2863.2280000000001</v>
          </cell>
          <cell r="AK32">
            <v>2691.2000000000003</v>
          </cell>
          <cell r="AL32">
            <v>2753.5</v>
          </cell>
          <cell r="AM32">
            <v>2985.7999999999997</v>
          </cell>
          <cell r="AN32">
            <v>3153.5</v>
          </cell>
          <cell r="AO32">
            <v>3485.6</v>
          </cell>
          <cell r="AP32">
            <v>3499.3</v>
          </cell>
          <cell r="AQ32">
            <v>3337.5</v>
          </cell>
          <cell r="AR32">
            <v>3607.4</v>
          </cell>
          <cell r="AS32">
            <v>3870.8</v>
          </cell>
          <cell r="AT32">
            <v>4037</v>
          </cell>
          <cell r="AU32">
            <v>4055</v>
          </cell>
          <cell r="AV32">
            <v>4815</v>
          </cell>
          <cell r="AW32">
            <v>5080</v>
          </cell>
          <cell r="AX32">
            <v>5285</v>
          </cell>
          <cell r="AY32">
            <v>64873.128000000004</v>
          </cell>
        </row>
        <row r="34">
          <cell r="AC34">
            <v>4269.3</v>
          </cell>
          <cell r="AD34" t="str">
            <v>c. à d.</v>
          </cell>
          <cell r="AE34">
            <v>2.4237555636297575E-2</v>
          </cell>
          <cell r="AF34" t="str">
            <v>du Budget</v>
          </cell>
        </row>
        <row r="36">
          <cell r="AF36">
            <v>7151</v>
          </cell>
          <cell r="AG36" t="str">
            <v>c. à d.</v>
          </cell>
          <cell r="AH36">
            <v>3.1752727466486684E-2</v>
          </cell>
          <cell r="AI36" t="str">
            <v>du Budget</v>
          </cell>
        </row>
        <row r="38">
          <cell r="AI38">
            <v>11980</v>
          </cell>
          <cell r="AJ38" t="str">
            <v>c. à d.</v>
          </cell>
          <cell r="AK38">
            <v>4.0460807392371886E-2</v>
          </cell>
          <cell r="AL38" t="str">
            <v>du Budget</v>
          </cell>
        </row>
        <row r="40">
          <cell r="AM40">
            <v>15878</v>
          </cell>
          <cell r="AN40" t="str">
            <v>c. à d.</v>
          </cell>
          <cell r="AO40">
            <v>4.0201539396394571E-2</v>
          </cell>
          <cell r="AP40" t="str">
            <v>du Budget</v>
          </cell>
        </row>
        <row r="42">
          <cell r="AQ42">
            <v>18352</v>
          </cell>
          <cell r="AR42" t="str">
            <v>c. à d.</v>
          </cell>
          <cell r="AS42">
            <v>4.1603191875226694E-2</v>
          </cell>
          <cell r="AT42" t="str">
            <v>du Budget</v>
          </cell>
        </row>
        <row r="44">
          <cell r="AU44">
            <v>23272</v>
          </cell>
          <cell r="AV44" t="str">
            <v>c.à.d.</v>
          </cell>
          <cell r="AW44">
            <v>4.3890221638829795E-2</v>
          </cell>
          <cell r="AX44" t="str">
            <v>du Budget</v>
          </cell>
        </row>
        <row r="45">
          <cell r="AW45" t="str">
            <v>(6)</v>
          </cell>
        </row>
        <row r="46">
          <cell r="AA46" t="str">
            <v>BUDGET CE(prix courants)</v>
          </cell>
          <cell r="AB46">
            <v>28905</v>
          </cell>
          <cell r="AC46">
            <v>29925</v>
          </cell>
          <cell r="AD46">
            <v>35842</v>
          </cell>
          <cell r="AE46">
            <v>38392</v>
          </cell>
          <cell r="AF46">
            <v>43080</v>
          </cell>
          <cell r="AG46">
            <v>42569</v>
          </cell>
          <cell r="AH46">
            <v>45057</v>
          </cell>
          <cell r="AI46">
            <v>56111</v>
          </cell>
          <cell r="AJ46">
            <v>61232</v>
          </cell>
          <cell r="AK46">
            <v>67760</v>
          </cell>
          <cell r="AL46">
            <v>65929</v>
          </cell>
          <cell r="AM46">
            <v>75355</v>
          </cell>
          <cell r="AN46">
            <v>82125</v>
          </cell>
          <cell r="AO46">
            <v>85028</v>
          </cell>
          <cell r="AP46">
            <v>86523</v>
          </cell>
          <cell r="AQ46">
            <v>91645</v>
          </cell>
          <cell r="AR46">
            <v>74907</v>
          </cell>
          <cell r="AS46">
            <v>92116</v>
          </cell>
          <cell r="AT46">
            <v>95929</v>
          </cell>
          <cell r="AU46">
            <v>97815</v>
          </cell>
          <cell r="AV46">
            <v>109949</v>
          </cell>
          <cell r="AW46">
            <v>112148</v>
          </cell>
          <cell r="AX46">
            <v>114391</v>
          </cell>
        </row>
        <row r="47">
          <cell r="AA47" t="str">
            <v>Programm. de RDT en % Budget</v>
          </cell>
          <cell r="AB47">
            <v>2.1</v>
          </cell>
          <cell r="AC47">
            <v>2.5</v>
          </cell>
          <cell r="AD47">
            <v>2.4</v>
          </cell>
          <cell r="AE47">
            <v>2.2999999999999998</v>
          </cell>
          <cell r="AF47">
            <v>2.5</v>
          </cell>
          <cell r="AG47">
            <v>3.2</v>
          </cell>
          <cell r="AH47">
            <v>3.6</v>
          </cell>
          <cell r="AI47">
            <v>2.8</v>
          </cell>
          <cell r="AJ47">
            <v>3.9</v>
          </cell>
          <cell r="AK47">
            <v>3.1</v>
          </cell>
          <cell r="AL47">
            <v>3.1</v>
          </cell>
          <cell r="AM47">
            <v>4</v>
          </cell>
          <cell r="AN47">
            <v>3.8</v>
          </cell>
          <cell r="AO47">
            <v>4.0999999999999996</v>
          </cell>
          <cell r="AP47">
            <v>4</v>
          </cell>
          <cell r="AQ47">
            <v>3.6</v>
          </cell>
          <cell r="AR47">
            <v>4.8</v>
          </cell>
          <cell r="AS47">
            <v>4.2</v>
          </cell>
          <cell r="AT47">
            <v>4.2</v>
          </cell>
          <cell r="AU47">
            <v>4.0999999999999996</v>
          </cell>
          <cell r="AV47">
            <v>4.4000000000000004</v>
          </cell>
          <cell r="AW47">
            <v>4.5</v>
          </cell>
          <cell r="AX47">
            <v>4.5999999999999996</v>
          </cell>
        </row>
        <row r="48">
          <cell r="AA48" t="str">
            <v>Total Recherche en % Budget</v>
          </cell>
          <cell r="AB48">
            <v>2.1</v>
          </cell>
          <cell r="AC48">
            <v>2.5</v>
          </cell>
          <cell r="AD48">
            <v>2.4</v>
          </cell>
          <cell r="AE48">
            <v>2.4</v>
          </cell>
          <cell r="AF48">
            <v>2.6</v>
          </cell>
          <cell r="AG48">
            <v>3.3</v>
          </cell>
          <cell r="AH48">
            <v>4</v>
          </cell>
          <cell r="AI48">
            <v>3.4</v>
          </cell>
          <cell r="AJ48">
            <v>4.7</v>
          </cell>
          <cell r="AK48">
            <v>4</v>
          </cell>
          <cell r="AL48">
            <v>4.2</v>
          </cell>
          <cell r="AM48">
            <v>4</v>
          </cell>
          <cell r="AN48">
            <v>3.8</v>
          </cell>
          <cell r="AO48">
            <v>4.0999999999999996</v>
          </cell>
          <cell r="AP48">
            <v>4</v>
          </cell>
          <cell r="AQ48">
            <v>3.6</v>
          </cell>
          <cell r="AR48">
            <v>4.8</v>
          </cell>
          <cell r="AS48">
            <v>4.2</v>
          </cell>
          <cell r="AT48">
            <v>4.2</v>
          </cell>
          <cell r="AU48">
            <v>4.0999999999999996</v>
          </cell>
          <cell r="AV48">
            <v>4.4000000000000004</v>
          </cell>
          <cell r="AW48">
            <v>4.5</v>
          </cell>
          <cell r="AX48">
            <v>4.5999999999999996</v>
          </cell>
        </row>
        <row r="51">
          <cell r="AA51" t="str">
            <v>(1) Les montants du PC 1994-1998 sont ceux adoptés suite à l'élargissement de l'UE.</v>
          </cell>
          <cell r="AM51">
            <v>1995</v>
          </cell>
          <cell r="AN51">
            <v>1996</v>
          </cell>
          <cell r="AO51">
            <v>1997</v>
          </cell>
          <cell r="AP51">
            <v>1998</v>
          </cell>
          <cell r="AQ51">
            <v>1999</v>
          </cell>
          <cell r="AR51">
            <v>2000</v>
          </cell>
          <cell r="AS51">
            <v>2001</v>
          </cell>
          <cell r="AT51">
            <v>2002</v>
          </cell>
          <cell r="AU51">
            <v>2003</v>
          </cell>
          <cell r="AV51">
            <v>2004</v>
          </cell>
          <cell r="AW51">
            <v>2005</v>
          </cell>
          <cell r="AX51">
            <v>2006</v>
          </cell>
          <cell r="AY51">
            <v>2007</v>
          </cell>
        </row>
        <row r="52">
          <cell r="AA52" t="str">
            <v>(2) RDT + THERMIE + CECA + SPRINT + APAS</v>
          </cell>
          <cell r="AM52">
            <v>2983.7</v>
          </cell>
          <cell r="AN52">
            <v>3153.462</v>
          </cell>
          <cell r="AO52">
            <v>3485.567</v>
          </cell>
          <cell r="AP52">
            <v>3499.3</v>
          </cell>
          <cell r="AQ52">
            <v>3337.5</v>
          </cell>
          <cell r="AR52">
            <v>3607.4</v>
          </cell>
          <cell r="AS52">
            <v>3870.8</v>
          </cell>
          <cell r="AT52">
            <v>4055</v>
          </cell>
          <cell r="AU52">
            <v>4055</v>
          </cell>
          <cell r="AV52">
            <v>4815</v>
          </cell>
          <cell r="AW52">
            <v>5080</v>
          </cell>
          <cell r="AX52">
            <v>5285</v>
          </cell>
          <cell r="AY52">
            <v>5082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infogram.com/1pg6g1eex2rmg5i9p2jvepp5v6uw756vqp9" TargetMode="External"/><Relationship Id="rId13" Type="http://schemas.openxmlformats.org/officeDocument/2006/relationships/hyperlink" Target="https://infogram.com/1px1gzjy6ny9retqmm5lyljmx6un1nnk7kr?live" TargetMode="External"/><Relationship Id="rId18" Type="http://schemas.openxmlformats.org/officeDocument/2006/relationships/hyperlink" Target="https://public.tableau.com/views/Indikatorrapporten2022Figur1_2i/Figur1_2i?:language=en-US&amp;:display_count=n&amp;:origin=viz_share_link" TargetMode="External"/><Relationship Id="rId26" Type="http://schemas.openxmlformats.org/officeDocument/2006/relationships/hyperlink" Target="https://public.tableau.com/views/Indikatorrapporten2022Figur1_1c/Figur1_1cpublisering?:language=en-US&amp;publish=yes&amp;:display_count=n&amp;:origin=viz_share_link" TargetMode="External"/><Relationship Id="rId3" Type="http://schemas.openxmlformats.org/officeDocument/2006/relationships/hyperlink" Target="https://public.tableau.com/views/Indikatorrapporten2022Figur1_6d/Figur1_6d?:language=en-US&amp;:display_count=n&amp;:origin=viz_share_link" TargetMode="External"/><Relationship Id="rId21" Type="http://schemas.openxmlformats.org/officeDocument/2006/relationships/hyperlink" Target="https://public.tableau.com/views/Indikatorrapporten2022-Figur1_2f/Figur1_2f?:language=en-US&amp;:display_count=n&amp;:origin=viz_share_link" TargetMode="External"/><Relationship Id="rId7" Type="http://schemas.openxmlformats.org/officeDocument/2006/relationships/hyperlink" Target="https://public.tableau.com/app/profile/forskningsr.det/viz/Indikatorrapporten2022Figur1_4f/Fig1_4ftilpublsering?publish=yes" TargetMode="External"/><Relationship Id="rId12" Type="http://schemas.openxmlformats.org/officeDocument/2006/relationships/hyperlink" Target="https://infogram.com/1p2m5evy6xygdlt0621p60gm1yuryzyvvv0?live" TargetMode="External"/><Relationship Id="rId17" Type="http://schemas.openxmlformats.org/officeDocument/2006/relationships/hyperlink" Target="https://infogram.com/1py1m2e66qrv30u325kdvd6w1vhyz62dpgn?live" TargetMode="External"/><Relationship Id="rId25" Type="http://schemas.openxmlformats.org/officeDocument/2006/relationships/hyperlink" Target="https://infogram.com/1p7vylp193gxnphz2n79513q7ehndwk0pgj?live" TargetMode="External"/><Relationship Id="rId2" Type="http://schemas.openxmlformats.org/officeDocument/2006/relationships/hyperlink" Target="https://infogram.com/1p5kkk9kvwj2d0fperv1xxw9gpa395m6rey" TargetMode="External"/><Relationship Id="rId16" Type="http://schemas.openxmlformats.org/officeDocument/2006/relationships/hyperlink" Target="https://public.tableau.com/views/Indikatorrapporten2022Figur1_2k/Figur1_2k?:language=en-US&amp;publish=yes&amp;:display_count=n&amp;:origin=viz_share_link" TargetMode="External"/><Relationship Id="rId20" Type="http://schemas.openxmlformats.org/officeDocument/2006/relationships/hyperlink" Target="https://infogram.com/1p0jwgjxd57kvqiey5nvr60lp0hnv503v5m?live" TargetMode="External"/><Relationship Id="rId29" Type="http://schemas.openxmlformats.org/officeDocument/2006/relationships/hyperlink" Target="https://public.tableau.com/views/Indikatorrapporten2022SignaturfigurKap1/Singaturfigurkap1?:language=en-US&amp;publish=yes&amp;:display_count=n&amp;:origin=viz_share_link" TargetMode="External"/><Relationship Id="rId1" Type="http://schemas.openxmlformats.org/officeDocument/2006/relationships/hyperlink" Target="https://public.tableau.com/views/Indikatorrapporten2022Figur1_6g/Utgifterdashboard?:language=en-US&amp;publish=yes&amp;:display_count=n&amp;:origin=viz_share_link" TargetMode="External"/><Relationship Id="rId6" Type="http://schemas.openxmlformats.org/officeDocument/2006/relationships/hyperlink" Target="https://infogram.com/1pd30mme2rpgeycm7r0n2nv6nxsk2g3p2rj" TargetMode="External"/><Relationship Id="rId11" Type="http://schemas.openxmlformats.org/officeDocument/2006/relationships/hyperlink" Target="https://public.tableau.com/app/profile/forskningsr.det/viz/Indikatorrapporten2022Figur1_4b/Fig1_4btilpublisering?publish=yes" TargetMode="External"/><Relationship Id="rId24" Type="http://schemas.openxmlformats.org/officeDocument/2006/relationships/hyperlink" Target="https://public.tableau.com/views/Indikatorrapporten2022Figur1_2b/Figur1_2b?:language=en-US&amp;publish=yes&amp;:display_count=n&amp;:origin=viz_share_link" TargetMode="External"/><Relationship Id="rId5" Type="http://schemas.openxmlformats.org/officeDocument/2006/relationships/hyperlink" Target="https://public.tableau.com/views/Indikatorrapporten2022Figur1_4a/Fig1_4a?:language=en-US&amp;:display_count=n&amp;:origin=viz_share_link" TargetMode="External"/><Relationship Id="rId15" Type="http://schemas.openxmlformats.org/officeDocument/2006/relationships/hyperlink" Target="https://infogram.com/1pyydmg6161rlnb3mem7j7y30day05xmknw?live" TargetMode="External"/><Relationship Id="rId23" Type="http://schemas.openxmlformats.org/officeDocument/2006/relationships/hyperlink" Target="https://public.tableau.com/views/Indikatorrapporten2022Figur1_2c/Figur1_2c?:language=en-US&amp;publish=yes&amp;:display_count=n&amp;:origin=viz_share_link" TargetMode="External"/><Relationship Id="rId28" Type="http://schemas.openxmlformats.org/officeDocument/2006/relationships/hyperlink" Target="https://public.tableau.com/views/Indikatorrapporten2022Figur1_1a/Figur1_1a?:language=en-US&amp;publish=yes&amp;:display_count=n&amp;:origin=viz_share_link" TargetMode="External"/><Relationship Id="rId10" Type="http://schemas.openxmlformats.org/officeDocument/2006/relationships/hyperlink" Target="https://infogram.com/1pmnxy0ervp96wh3g9p3ydgxv5bzk0xdn5d?live" TargetMode="External"/><Relationship Id="rId19" Type="http://schemas.openxmlformats.org/officeDocument/2006/relationships/hyperlink" Target="https://infogram.com/1p761gp7v0g6kyhz9p0n6lj5nnsnlnd9w57?live" TargetMode="External"/><Relationship Id="rId4" Type="http://schemas.openxmlformats.org/officeDocument/2006/relationships/hyperlink" Target="https://infogram.com/1py2qy9nj0dp16h3wd9knn92pecy31yz1n6?live" TargetMode="External"/><Relationship Id="rId9" Type="http://schemas.openxmlformats.org/officeDocument/2006/relationships/hyperlink" Target="https://infogram.com/1pyxvk1melnengh3mkdkgxdqrwsy7dkerng" TargetMode="External"/><Relationship Id="rId14" Type="http://schemas.openxmlformats.org/officeDocument/2006/relationships/hyperlink" Target="https://public.tableau.com/views/Indikatorrapporten2022Figur1_3a/Fig1_3atilpublisering?:language=en-US&amp;:display_count=n&amp;:origin=viz_share_link" TargetMode="External"/><Relationship Id="rId22" Type="http://schemas.openxmlformats.org/officeDocument/2006/relationships/hyperlink" Target="https://public.tableau.com/views/Indikatorrapporten2022Figur1_2e/Figur1_2e?:language=en-US&amp;publish=yes&amp;:display_count=n&amp;:origin=viz_share_link" TargetMode="External"/><Relationship Id="rId27" Type="http://schemas.openxmlformats.org/officeDocument/2006/relationships/hyperlink" Target="https://infogram.com/1pqmwqvwlqmqj3fqj1vy5qz1p6h0dplv91g" TargetMode="External"/><Relationship Id="rId30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public.tableau.com/views/Indikatorrapporten2022Figur1_2b/Figur1_2b?:language=en-US&amp;publish=yes&amp;:display_count=n&amp;:origin=viz_share_link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public.tableau.com/views/Indikatorrapporten2022Figur1_2c/Figur1_2c?:language=en-US&amp;publish=yes&amp;:display_count=n&amp;:origin=viz_share_link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public.tableau.com/views/Indikatorrapporten2022Figur1_2d/Figur1_2d?:language=en-US&amp;publish=yes&amp;:display_count=n&amp;:origin=viz_share_link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public.tableau.com/views/Indikatorrapporten2022Figur1_2e/Figur1_2e?:language=en-US&amp;publish=yes&amp;:display_count=n&amp;:origin=viz_share_link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public.tableau.com/views/Indikatorrapporten2022-Figur1_2f/Figur1_2f?:language=en-US&amp;:display_count=n&amp;:origin=viz_share_link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infogram.com/1p0jwgjxd57kvqiey5nvr60lp0hnv503v5m?live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infogram.com/1p761gp7v0g6kyhz9p0n6lj5nnsnlnd9w57?live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public.tableau.com/views/Indikatorrapporten2022Figur1_2i/Figur1_2i?:language=en-US&amp;:display_count=n&amp;:origin=viz_share_link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infogram.com/1py1m2e66qrv30u325kdvd6w1vhyz62dpgn?live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public.tableau.com/views/Indikatorrapporten2022Figur1_2k/Figur1_2k?:language=en-US&amp;publish=yes&amp;:display_count=n&amp;:origin=viz_share_lin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public.tableau.com/views/Indikatorrapporten2022SignaturfigurKap1/Singaturfigurkap1?:language=en-US&amp;publish=yes&amp;:display_count=n&amp;:origin=viz_share_link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infogram.com/1pyydmg6161rlnb3mem7j7y30day05xmknw?live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public.tableau.com/views/Indikatorrapporten2022Figur1_2m/Dashboard1?:language=en-US&amp;publish=yes&amp;:display_count=n&amp;:origin=viz_share_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infogram.com/1pqdv9knxg5dy6bq0lr6wjnvj2c01nzn3q6?live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infogram.com/1pve9enpd7j1e2uxrq159wpnm9urdydek5m?live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public.tableau.com/views/Indikatorrapporten2022Figur1_3a/Fig1_3atilpublisering?:language=en-US&amp;:display_count=n&amp;:origin=viz_share_link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infogram.com/1px1gzjy6ny9retqmm5lyljmx6un1nnk7kr?live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infogram.com/1p2m5evy6xygdlt0621p60gm1yuryzyvvv0?live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public.tableau.com/views/Indikatorrapporten2022Figur1_4a/Fig1_4a?:language=en-US&amp;:display_count=n&amp;:origin=viz_share_link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public.tableau.com/views/Indikatorrapporten2022Figur1_4b/Fig1_4btilpublisering?:language=en-US&amp;:display_count=n&amp;:origin=viz_share_link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infogram.com/1pmnxy0ervp96wh3g9p3ydgxv5bzk0xdn5d?liv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infogram.com/1pyxvk1melnengh3mkdkgxdqrwsy7dkerng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infogram.com/1pg6g1eex2rmg5i9p2jvepp5v6uw756vqp9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public.tableau.com/views/Indikatorrapporten2022Figur1_4f/Fig1_4ftilpublsering?:language=en-US&amp;:display_count=n&amp;:origin=viz_share_link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infogram.com/1pr92d3zxemy7vag1rrjr7jyl0u0590z19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infogram.com/1p7pgwwqzpkemrcz9nzljjpk2wunqm959zn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public.tableau.com/views/Indikatorrapporten2022Figur1_4i/Figur1_4i?:language=en-US&amp;:display_count=n&amp;:origin=viz_share_link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infogram.com/1pj9gmend73wr9b6lknrzm1zr0imjl5z7yy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infogram.com/1pr99j5n5rl3ejfg239jjlk903umdepj125" TargetMode="External"/><Relationship Id="rId2" Type="http://schemas.openxmlformats.org/officeDocument/2006/relationships/hyperlink" Target="https://infogram.com/1pl90p5l6jerd5fqwy7vne3j76az2xj7zkj" TargetMode="External"/><Relationship Id="rId1" Type="http://schemas.openxmlformats.org/officeDocument/2006/relationships/hyperlink" Target="https://infogram.com/1pxdyyp9lvwpjgbqlywrg5p71wcnvgj6g9p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infogram.com/1pd30mme2rpgeycm7r0n2nv6nxsk2g3p2rj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ublic.tableau.com/views/Indikatorrapporten2022Figur1_1a/Figur1_1a?:language=en-US&amp;publish=yes&amp;:display_count=n&amp;:origin=viz_share_link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public.tableau.com/views/Indikatorrapporten2022Figur1_6b/Dashboard1?:language=en-US&amp;publish=yes&amp;:display_count=n&amp;:origin=viz_share_link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infogram.com/1py2qy9nj0dp16h3wd9knn92pecy31yz1n6?live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public.tableau.com/views/Indikatorrapporten2022Figur1_6d/Figur1_6d?:language=en-US&amp;:display_count=n&amp;:origin=viz_share_link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infogram.com/1p5kkk9kvwj2d0fperv1xxw9gpa395m6rey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s://public.tableau.com/views/Indikatorrapporten2022Figur1_6g/Utgifterdashboard?:language=en-US&amp;publish=yes&amp;:display_count=n&amp;:origin=viz_share_link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nfogram.com/1pqmwqvwlqmqj3fqj1vy5qz1p6h0dplv91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ublic.tableau.com/views/Indikatorrapporten2022Figur1_1c/Figur1_1cpublisering?:language=en-US&amp;publish=yes&amp;:display_count=n&amp;:origin=viz_share_link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nfogram.com/1p120qjp5pvyv9cmxz1gm3mqzka6pxyx5yr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infogram.com/1pn93ellrkp6ygsz3nrzxd6k6msm6rg506y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infogram.com/1p7vylp193gxnphz2n79513q7ehndwk0pgj?liv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90E2-760E-463A-88AD-B799A836C297}">
  <sheetPr codeName="Ark1"/>
  <dimension ref="A1:M48"/>
  <sheetViews>
    <sheetView tabSelected="1" workbookViewId="0">
      <selection activeCell="C3" sqref="C3"/>
    </sheetView>
  </sheetViews>
  <sheetFormatPr baseColWidth="10" defaultColWidth="11.5703125" defaultRowHeight="15"/>
  <cols>
    <col min="1" max="2" width="21.5703125" style="2" customWidth="1"/>
    <col min="3" max="3" width="63.28515625" style="28" customWidth="1"/>
    <col min="4" max="16384" width="11.5703125" style="28"/>
  </cols>
  <sheetData>
    <row r="1" spans="1:13">
      <c r="A1" s="164" t="s">
        <v>0</v>
      </c>
      <c r="B1" s="164"/>
      <c r="C1" s="7"/>
      <c r="D1" s="7"/>
    </row>
    <row r="2" spans="1:13">
      <c r="A2" s="5" t="s">
        <v>376</v>
      </c>
      <c r="B2" s="5"/>
      <c r="C2" s="7"/>
      <c r="D2" s="7"/>
    </row>
    <row r="3" spans="1:13">
      <c r="A3" s="7" t="s">
        <v>709</v>
      </c>
      <c r="B3" s="7"/>
      <c r="C3" s="7"/>
      <c r="D3" s="7"/>
    </row>
    <row r="4" spans="1:13">
      <c r="A4" s="7"/>
      <c r="B4" s="7"/>
      <c r="C4" s="7"/>
      <c r="D4" s="7"/>
    </row>
    <row r="5" spans="1:13">
      <c r="A5" s="36"/>
      <c r="B5" s="36"/>
      <c r="C5" s="36" t="s">
        <v>377</v>
      </c>
      <c r="D5" s="7"/>
    </row>
    <row r="6" spans="1:13">
      <c r="A6" s="172"/>
      <c r="B6" s="174" t="s">
        <v>4</v>
      </c>
      <c r="C6" s="173" t="s">
        <v>333</v>
      </c>
      <c r="D6" s="134" t="s">
        <v>343</v>
      </c>
      <c r="E6" s="42"/>
      <c r="F6" s="42"/>
      <c r="G6" s="42"/>
      <c r="H6" s="42"/>
      <c r="I6" s="42"/>
      <c r="J6" s="42"/>
      <c r="K6" s="42"/>
      <c r="L6" s="42"/>
      <c r="M6" s="42"/>
    </row>
    <row r="7" spans="1:13">
      <c r="A7" s="519" t="s">
        <v>1</v>
      </c>
      <c r="B7" s="176" t="s">
        <v>340</v>
      </c>
      <c r="C7" s="7"/>
      <c r="D7" s="7" t="s">
        <v>25</v>
      </c>
    </row>
    <row r="8" spans="1:13">
      <c r="A8" s="520"/>
      <c r="B8" s="175" t="s">
        <v>312</v>
      </c>
      <c r="C8" s="170" t="s">
        <v>330</v>
      </c>
      <c r="D8" s="7" t="s">
        <v>24</v>
      </c>
    </row>
    <row r="9" spans="1:13">
      <c r="A9" s="520"/>
      <c r="B9" s="176" t="s">
        <v>2</v>
      </c>
      <c r="C9" s="170" t="s">
        <v>389</v>
      </c>
      <c r="D9" s="7" t="s">
        <v>346</v>
      </c>
    </row>
    <row r="10" spans="1:13">
      <c r="A10" s="520"/>
      <c r="B10" s="176" t="s">
        <v>313</v>
      </c>
      <c r="C10" s="170" t="s">
        <v>329</v>
      </c>
      <c r="D10" s="7" t="s">
        <v>26</v>
      </c>
    </row>
    <row r="11" spans="1:13">
      <c r="A11" s="520"/>
      <c r="B11" s="176" t="s">
        <v>69</v>
      </c>
      <c r="C11" s="7"/>
      <c r="D11" s="7" t="s">
        <v>27</v>
      </c>
    </row>
    <row r="12" spans="1:13">
      <c r="A12" s="521"/>
      <c r="B12" s="176" t="s">
        <v>3</v>
      </c>
      <c r="C12" s="171" t="s">
        <v>390</v>
      </c>
      <c r="D12" s="9" t="s">
        <v>28</v>
      </c>
      <c r="K12" s="41"/>
      <c r="M12" s="41"/>
    </row>
    <row r="13" spans="1:13">
      <c r="A13" s="519" t="s">
        <v>17</v>
      </c>
      <c r="B13" s="177" t="s">
        <v>303</v>
      </c>
      <c r="C13" s="169" t="s">
        <v>294</v>
      </c>
      <c r="D13" s="168" t="s">
        <v>178</v>
      </c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520"/>
      <c r="B14" s="178" t="s">
        <v>304</v>
      </c>
      <c r="C14" s="170" t="s">
        <v>299</v>
      </c>
      <c r="D14" s="7" t="s">
        <v>185</v>
      </c>
    </row>
    <row r="15" spans="1:13">
      <c r="A15" s="520"/>
      <c r="B15" s="178" t="s">
        <v>305</v>
      </c>
      <c r="C15" s="170" t="s">
        <v>362</v>
      </c>
      <c r="D15" s="7" t="s">
        <v>378</v>
      </c>
    </row>
    <row r="16" spans="1:13">
      <c r="A16" s="520"/>
      <c r="B16" s="178" t="s">
        <v>289</v>
      </c>
      <c r="C16" s="170" t="s">
        <v>363</v>
      </c>
      <c r="D16" s="7" t="s">
        <v>203</v>
      </c>
    </row>
    <row r="17" spans="1:13">
      <c r="A17" s="520"/>
      <c r="B17" s="178" t="s">
        <v>300</v>
      </c>
      <c r="C17" s="170" t="s">
        <v>301</v>
      </c>
      <c r="D17" s="7" t="s">
        <v>224</v>
      </c>
    </row>
    <row r="18" spans="1:13">
      <c r="A18" s="520"/>
      <c r="B18" s="178" t="s">
        <v>306</v>
      </c>
      <c r="C18" s="170" t="s">
        <v>297</v>
      </c>
      <c r="D18" s="7" t="s">
        <v>367</v>
      </c>
    </row>
    <row r="19" spans="1:13">
      <c r="A19" s="520"/>
      <c r="B19" s="178" t="s">
        <v>307</v>
      </c>
      <c r="C19" s="170" t="s">
        <v>290</v>
      </c>
      <c r="D19" s="7" t="s">
        <v>237</v>
      </c>
    </row>
    <row r="20" spans="1:13">
      <c r="A20" s="520"/>
      <c r="B20" s="178" t="s">
        <v>308</v>
      </c>
      <c r="C20" s="170" t="s">
        <v>291</v>
      </c>
      <c r="D20" s="7" t="s">
        <v>251</v>
      </c>
    </row>
    <row r="21" spans="1:13">
      <c r="A21" s="520"/>
      <c r="B21" s="178" t="s">
        <v>309</v>
      </c>
      <c r="C21" s="170" t="s">
        <v>302</v>
      </c>
      <c r="D21" s="7" t="s">
        <v>370</v>
      </c>
    </row>
    <row r="22" spans="1:13">
      <c r="A22" s="520"/>
      <c r="B22" s="178" t="s">
        <v>288</v>
      </c>
      <c r="C22" s="170" t="s">
        <v>369</v>
      </c>
      <c r="D22" s="7" t="s">
        <v>266</v>
      </c>
    </row>
    <row r="23" spans="1:13">
      <c r="A23" s="520"/>
      <c r="B23" s="178" t="s">
        <v>310</v>
      </c>
      <c r="C23" s="170" t="s">
        <v>320</v>
      </c>
      <c r="D23" s="7" t="s">
        <v>269</v>
      </c>
    </row>
    <row r="24" spans="1:13">
      <c r="A24" s="521"/>
      <c r="B24" s="178" t="s">
        <v>293</v>
      </c>
      <c r="C24" s="170" t="s">
        <v>292</v>
      </c>
      <c r="D24" s="7" t="s">
        <v>275</v>
      </c>
    </row>
    <row r="25" spans="1:13" ht="28.9" customHeight="1">
      <c r="A25" s="519" t="s">
        <v>18</v>
      </c>
      <c r="B25" s="177" t="s">
        <v>19</v>
      </c>
      <c r="C25" s="169" t="s">
        <v>328</v>
      </c>
      <c r="D25" s="168" t="s">
        <v>20</v>
      </c>
      <c r="E25" s="25"/>
      <c r="F25" s="25"/>
      <c r="G25" s="25"/>
      <c r="H25" s="25"/>
      <c r="I25" s="25"/>
      <c r="J25" s="25"/>
      <c r="K25" s="25"/>
      <c r="L25" s="25"/>
      <c r="M25" s="25"/>
    </row>
    <row r="26" spans="1:13">
      <c r="A26" s="520"/>
      <c r="B26" s="178" t="s">
        <v>21</v>
      </c>
      <c r="C26" s="170" t="s">
        <v>327</v>
      </c>
      <c r="D26" s="7" t="s">
        <v>22</v>
      </c>
    </row>
    <row r="27" spans="1:13">
      <c r="A27" s="521"/>
      <c r="B27" s="176" t="s">
        <v>23</v>
      </c>
      <c r="C27" s="170" t="s">
        <v>332</v>
      </c>
      <c r="D27" s="7" t="s">
        <v>379</v>
      </c>
    </row>
    <row r="28" spans="1:13" ht="14.65" customHeight="1">
      <c r="A28" s="519" t="s">
        <v>5</v>
      </c>
      <c r="B28" s="177" t="s">
        <v>7</v>
      </c>
      <c r="C28" s="169" t="s">
        <v>393</v>
      </c>
      <c r="D28" s="168" t="s">
        <v>12</v>
      </c>
      <c r="E28" s="25"/>
      <c r="F28" s="25"/>
      <c r="G28" s="25"/>
      <c r="H28" s="25"/>
      <c r="I28" s="25"/>
      <c r="J28" s="25"/>
      <c r="K28" s="25"/>
      <c r="L28" s="25"/>
      <c r="M28" s="25"/>
    </row>
    <row r="29" spans="1:13">
      <c r="A29" s="520"/>
      <c r="B29" s="176" t="s">
        <v>6</v>
      </c>
      <c r="C29" s="170" t="s">
        <v>334</v>
      </c>
      <c r="D29" s="7" t="s">
        <v>13</v>
      </c>
    </row>
    <row r="30" spans="1:13">
      <c r="A30" s="520"/>
      <c r="B30" s="176" t="s">
        <v>8</v>
      </c>
      <c r="C30" s="170" t="s">
        <v>111</v>
      </c>
      <c r="D30" s="7" t="s">
        <v>14</v>
      </c>
    </row>
    <row r="31" spans="1:13">
      <c r="A31" s="520"/>
      <c r="B31" s="176" t="s">
        <v>380</v>
      </c>
      <c r="C31" s="170" t="s">
        <v>391</v>
      </c>
      <c r="D31" s="7" t="s">
        <v>15</v>
      </c>
    </row>
    <row r="32" spans="1:13">
      <c r="A32" s="520"/>
      <c r="B32" s="176" t="s">
        <v>10</v>
      </c>
      <c r="C32" s="170" t="s">
        <v>392</v>
      </c>
      <c r="D32" s="7" t="s">
        <v>16</v>
      </c>
    </row>
    <row r="33" spans="1:13">
      <c r="A33" s="520"/>
      <c r="B33" s="176" t="s">
        <v>11</v>
      </c>
      <c r="C33" s="171" t="s">
        <v>335</v>
      </c>
      <c r="D33" s="9" t="s">
        <v>311</v>
      </c>
      <c r="E33" s="41"/>
      <c r="F33" s="41"/>
      <c r="G33" s="41"/>
      <c r="H33" s="41"/>
      <c r="I33" s="41"/>
      <c r="J33" s="41"/>
      <c r="K33" s="41"/>
      <c r="L33" s="41"/>
      <c r="M33" s="41"/>
    </row>
    <row r="34" spans="1:13">
      <c r="A34" s="520"/>
      <c r="B34" s="175" t="s">
        <v>503</v>
      </c>
      <c r="C34" s="28" t="s">
        <v>487</v>
      </c>
      <c r="D34" s="28" t="s">
        <v>482</v>
      </c>
    </row>
    <row r="35" spans="1:13">
      <c r="A35" s="520"/>
      <c r="B35" s="176" t="s">
        <v>406</v>
      </c>
      <c r="C35" s="28" t="s">
        <v>490</v>
      </c>
      <c r="D35" s="28" t="s">
        <v>483</v>
      </c>
    </row>
    <row r="36" spans="1:13">
      <c r="A36" s="520"/>
      <c r="B36" s="176" t="s">
        <v>407</v>
      </c>
      <c r="C36" s="28" t="s">
        <v>501</v>
      </c>
      <c r="D36" s="7" t="s">
        <v>484</v>
      </c>
    </row>
    <row r="37" spans="1:13">
      <c r="A37" s="520"/>
      <c r="B37" s="175" t="s">
        <v>504</v>
      </c>
      <c r="C37" s="28" t="s">
        <v>493</v>
      </c>
      <c r="D37" s="7" t="s">
        <v>505</v>
      </c>
    </row>
    <row r="38" spans="1:13">
      <c r="A38" s="520"/>
      <c r="B38" s="176" t="s">
        <v>408</v>
      </c>
      <c r="C38" s="28" t="s">
        <v>497</v>
      </c>
      <c r="D38" s="7" t="s">
        <v>486</v>
      </c>
    </row>
    <row r="39" spans="1:13">
      <c r="A39" s="520"/>
      <c r="B39" s="176" t="s">
        <v>409</v>
      </c>
      <c r="C39" s="28" t="s">
        <v>498</v>
      </c>
      <c r="D39" s="28" t="s">
        <v>485</v>
      </c>
    </row>
    <row r="40" spans="1:13">
      <c r="A40" s="521"/>
      <c r="B40" s="325" t="s">
        <v>410</v>
      </c>
      <c r="C40" s="41" t="s">
        <v>500</v>
      </c>
      <c r="D40" s="41" t="s">
        <v>506</v>
      </c>
      <c r="E40" s="41"/>
      <c r="F40" s="41"/>
      <c r="G40" s="41"/>
      <c r="H40" s="41"/>
      <c r="I40" s="41"/>
      <c r="J40" s="41"/>
      <c r="K40" s="41"/>
      <c r="L40" s="41"/>
      <c r="M40" s="41"/>
    </row>
    <row r="41" spans="1:13" ht="30.75" thickBot="1">
      <c r="A41" s="487" t="s">
        <v>394</v>
      </c>
      <c r="B41" s="324" t="s">
        <v>395</v>
      </c>
      <c r="C41" s="170" t="s">
        <v>405</v>
      </c>
      <c r="D41" s="28" t="s">
        <v>396</v>
      </c>
    </row>
    <row r="42" spans="1:13" ht="28.9" customHeight="1">
      <c r="A42" s="522" t="s">
        <v>680</v>
      </c>
      <c r="B42" s="492" t="s">
        <v>672</v>
      </c>
      <c r="C42" s="493" t="s">
        <v>611</v>
      </c>
      <c r="D42" s="493" t="s">
        <v>510</v>
      </c>
      <c r="E42" s="493"/>
      <c r="F42" s="493"/>
      <c r="G42" s="493"/>
      <c r="H42" s="493"/>
      <c r="I42" s="493"/>
      <c r="J42" s="493"/>
      <c r="K42" s="493"/>
      <c r="L42" s="493"/>
      <c r="M42" s="493"/>
    </row>
    <row r="43" spans="1:13">
      <c r="A43" s="523"/>
      <c r="B43" s="324" t="s">
        <v>673</v>
      </c>
      <c r="C43" s="323" t="s">
        <v>612</v>
      </c>
      <c r="D43" s="323" t="s">
        <v>512</v>
      </c>
      <c r="E43" s="323"/>
      <c r="F43" s="323"/>
      <c r="G43" s="323"/>
      <c r="H43" s="323"/>
      <c r="I43" s="323"/>
      <c r="J43" s="323"/>
      <c r="K43" s="323"/>
      <c r="L43" s="323"/>
      <c r="M43" s="323"/>
    </row>
    <row r="44" spans="1:13">
      <c r="A44" s="523"/>
      <c r="B44" s="324" t="s">
        <v>674</v>
      </c>
      <c r="C44" s="170" t="s">
        <v>615</v>
      </c>
      <c r="D44" s="323" t="s">
        <v>512</v>
      </c>
      <c r="E44" s="323"/>
      <c r="F44" s="323"/>
      <c r="G44" s="323"/>
      <c r="H44" s="323"/>
      <c r="I44" s="323"/>
      <c r="J44" s="323"/>
      <c r="K44" s="323"/>
      <c r="L44" s="323"/>
      <c r="M44" s="323"/>
    </row>
    <row r="45" spans="1:13">
      <c r="A45" s="523"/>
      <c r="B45" s="324" t="s">
        <v>675</v>
      </c>
      <c r="C45" s="170" t="s">
        <v>666</v>
      </c>
      <c r="D45" s="323" t="s">
        <v>665</v>
      </c>
      <c r="E45" s="323"/>
      <c r="F45" s="323"/>
      <c r="G45" s="323"/>
      <c r="H45" s="323"/>
      <c r="I45" s="323"/>
      <c r="J45" s="323"/>
      <c r="K45" s="323"/>
      <c r="L45" s="323"/>
      <c r="M45" s="323"/>
    </row>
    <row r="46" spans="1:13">
      <c r="A46" s="523"/>
      <c r="B46" s="324" t="s">
        <v>676</v>
      </c>
      <c r="C46" s="170" t="s">
        <v>667</v>
      </c>
      <c r="D46" s="323" t="s">
        <v>679</v>
      </c>
      <c r="E46" s="323"/>
      <c r="F46" s="323"/>
      <c r="G46" s="323"/>
      <c r="H46" s="323"/>
      <c r="I46" s="323"/>
      <c r="J46" s="323"/>
      <c r="K46" s="323"/>
      <c r="L46" s="323"/>
      <c r="M46" s="323"/>
    </row>
    <row r="47" spans="1:13">
      <c r="A47" s="523"/>
      <c r="B47" s="324" t="s">
        <v>677</v>
      </c>
      <c r="C47" s="488" t="s">
        <v>663</v>
      </c>
      <c r="D47" s="323" t="s">
        <v>536</v>
      </c>
      <c r="E47" s="323"/>
      <c r="F47" s="323"/>
      <c r="G47" s="323"/>
      <c r="H47" s="323"/>
      <c r="I47" s="323"/>
      <c r="J47" s="323"/>
      <c r="K47" s="323"/>
      <c r="L47" s="323"/>
      <c r="M47" s="323"/>
    </row>
    <row r="48" spans="1:13" ht="15.75" thickBot="1">
      <c r="A48" s="524"/>
      <c r="B48" s="489" t="s">
        <v>678</v>
      </c>
      <c r="C48" s="490" t="s">
        <v>664</v>
      </c>
      <c r="D48" s="491" t="s">
        <v>563</v>
      </c>
      <c r="E48" s="491"/>
      <c r="F48" s="491"/>
      <c r="G48" s="491"/>
      <c r="H48" s="491"/>
      <c r="I48" s="491"/>
      <c r="J48" s="491"/>
      <c r="K48" s="491"/>
      <c r="L48" s="491"/>
      <c r="M48" s="491"/>
    </row>
  </sheetData>
  <mergeCells count="5">
    <mergeCell ref="A25:A27"/>
    <mergeCell ref="A7:A12"/>
    <mergeCell ref="A28:A40"/>
    <mergeCell ref="A13:A24"/>
    <mergeCell ref="A42:A48"/>
  </mergeCells>
  <hyperlinks>
    <hyperlink ref="C48" r:id="rId1" xr:uid="{B084F26E-22CB-44B4-9C90-1C47E892F7EB}"/>
    <hyperlink ref="C46" r:id="rId2" xr:uid="{2E1FA8D0-DAEF-4A3C-BC61-6D04304AB434}"/>
    <hyperlink ref="C45" r:id="rId3" xr:uid="{C627E239-0462-4E73-B6FC-4706D56E8549}"/>
    <hyperlink ref="C44" r:id="rId4" xr:uid="{223A393B-AB6F-436B-A2F6-5D359B458A48}"/>
    <hyperlink ref="B48" location="'Figur 1.6g'!A1" display="'Figur 1.6g'!A1" xr:uid="{2E99FEAC-565F-4F28-A6DC-52ACA8CE406A}"/>
    <hyperlink ref="B47" location="'Figur 1.6f'!A1" display="'Figur 1.6f'!A1" xr:uid="{C9418C01-CA66-49DC-AA5E-D45E89662030}"/>
    <hyperlink ref="B46" location="'Figur 1.6e'!A1" display="'Figur 1.6e'!A1" xr:uid="{90ED8DB5-7925-4D8A-B815-25744D4FB52B}"/>
    <hyperlink ref="B45" location="'Figur 1.6d'!A1" display="'Figur 1.6d'!A1" xr:uid="{BFD1BFDF-312B-4217-9B9C-EAE1466D887C}"/>
    <hyperlink ref="B44" location="'Figur 1.6c'!A1" display="'Figur 1.6c'!A1" xr:uid="{469C6D77-EE30-469A-AC7F-2F799AE06816}"/>
    <hyperlink ref="B43" location="'Figur 1.6b'!A1" display="'Figur 1.6b'!A1" xr:uid="{5DE24727-0F1A-47A3-BC15-5BF682CE9D4C}"/>
    <hyperlink ref="B42" location="'Figur 1.6a'!A1" display="'Figur 1.6a'!A1" xr:uid="{8601E3F5-0C20-4327-B6B2-92DE679B30C8}"/>
    <hyperlink ref="C28" r:id="rId5" xr:uid="{079F545A-D1E4-4677-923E-45F60C84816C}"/>
    <hyperlink ref="B40" location="'Figur 1.4k - 1.4m'!A1" display="Figur 1.4m" xr:uid="{D2027409-D6F5-49C0-9623-B8AD1955627E}"/>
    <hyperlink ref="B39" location="'Figur 1.4k - 1.4m'!A1" display="Figur 1.4l" xr:uid="{AC8F5866-8190-4391-99D7-4A191A77198A}"/>
    <hyperlink ref="B38" location="'Figur 1.4k - 1.4m'!A1" display="Figur 1.4k" xr:uid="{313D4B21-B275-4953-9FE7-F0CE30FAC5A1}"/>
    <hyperlink ref="B37" location="Figur1.4j!A1" display="Figur1.4j!A1" xr:uid="{0F62C5BA-5F7B-472A-8EF0-2EA730AA0CD2}"/>
    <hyperlink ref="B36" location="'Figur 1.4i'!A1" display="'Figur 1.4i'!A1" xr:uid="{9FE3D2B6-2072-4683-A5D4-8205BEA6929C}"/>
    <hyperlink ref="B35" location="'Figur 1.4h'!A1" display="'Figur 1.4h'!A1" xr:uid="{DD915013-9FDA-4CD4-940F-28A2789094A2}"/>
    <hyperlink ref="B34" location="Figur1.4g!A1" display="Figur1.4g!A1" xr:uid="{CCF171FD-AF83-4050-90F2-52B8C6933950}"/>
    <hyperlink ref="C41" r:id="rId6" xr:uid="{C55059B7-7D74-43E7-851F-96F210CDE472}"/>
    <hyperlink ref="B41" location="'Figur 1.5a'!A1" display="'Figur 1.5a'!A1" xr:uid="{EE2407C0-A761-4854-A46B-70635B467504}"/>
    <hyperlink ref="B33" location="'Figur 1.4f'!A1" display="'Figur 1.4f'!A1" xr:uid="{8594EE2E-C46E-478F-9ADA-B7B135DB78D2}"/>
    <hyperlink ref="B32" location="'Figur 1.4e'!A1" display="'Figur 1.4e'!A1" xr:uid="{02202D4A-E9E9-4806-BEA3-73EDD725E92E}"/>
    <hyperlink ref="B31" location="'Figur 1.4d '!A1" display="'Figur 1.4d '!A1" xr:uid="{BD196FFD-27DF-423F-88CD-FEFA24EB2721}"/>
    <hyperlink ref="B30" location="'Figur 1.4c'!A1" display="'Figur 1.4c'!A1" xr:uid="{9D0CB78C-0557-44B4-8C1B-A9D13D1CE326}"/>
    <hyperlink ref="B29" location="'Figur 1.4b'!A1" display="'Figur 1.4b'!A1" xr:uid="{C8689226-31B2-41FB-86E8-D808CB3019D5}"/>
    <hyperlink ref="B28" location="'Figur 1.4a'!A1" display="'Figur 1.4a'!A1" xr:uid="{CEC69BC4-4CA5-4E92-A2B6-7F50834D441E}"/>
    <hyperlink ref="B27" location="'Figur 1.3c'!A1" display="'Figur 1.3c'!A1" xr:uid="{C0BFB0F8-1F26-4258-8A8B-99BE14F956E4}"/>
    <hyperlink ref="B26" location="'Figur 1.3b'!A1" display="'Figur 1.3b'!A1" xr:uid="{73FF02B6-3CFD-4A6D-ADD0-A5EBF69E20CE}"/>
    <hyperlink ref="B25" location="'Figur 1.3a'!A1" display="'Figur 1.3a'!A1" xr:uid="{E524D8BA-0793-4756-85AD-4CC198A185ED}"/>
    <hyperlink ref="B24" location="'Figur 1.2l'!A1" display="'Figur 1.2l'!A1" xr:uid="{9A326DB2-746A-4EAF-A69C-D8C60E06E752}"/>
    <hyperlink ref="B23" location="'Figur 1.2k'!A1" display="'Figur 1.2k'!A1" xr:uid="{B0D25ADC-DC84-41E3-AC17-F12533CD7632}"/>
    <hyperlink ref="B22" location="'Figur 1.2j'!A1" display="'Figur 1.2j'!A1" xr:uid="{AE586923-6F17-4C22-92DE-68023317938B}"/>
    <hyperlink ref="B21" location="'Figur 1.2i'!A1" display="'Figur 1.2i'!A1" xr:uid="{4576B9E1-8CA0-4CE2-B8A1-F419A09B32E6}"/>
    <hyperlink ref="B20" location="'Figur 1.2h'!A1" display="Figur 1.2e'!A1" xr:uid="{74FCB873-8200-491C-BAAA-9A33E8679F0B}"/>
    <hyperlink ref="B19" location="'Figur 1.2g'!A1" display="'Figur 1.2g'!A1" xr:uid="{F2BAA2AC-68B2-4455-8F5B-DEA67647D4EF}"/>
    <hyperlink ref="B18" location="'Figur 1.2f'!A1" display="'Figur 1.2f'!A1" xr:uid="{B7D16FE7-E611-4E7E-8D22-05BA737697C6}"/>
    <hyperlink ref="B17" location="'Figur 1.2e'!A1" display="'Figur 1.2e'!A1" xr:uid="{3A5DB2E2-E4BA-4E43-9FD5-EE4F3CDCDA53}"/>
    <hyperlink ref="B16" location="'Figur 1.2d'!A1" display="'Figur 1.2d'!A1" xr:uid="{AD056255-15E4-4783-8775-324734CC7BB5}"/>
    <hyperlink ref="B15" location="'Figur 1.2c'!A1" display="'Figur 1.2c'!A1" xr:uid="{BD8D2780-B26C-4500-83A0-44CD4DC08CA9}"/>
    <hyperlink ref="B14" location="'Figur 1.2b'!A1" display="'Figur 1.2b'!A1" xr:uid="{0ED7C705-6862-4217-B8D8-B0D16403C972}"/>
    <hyperlink ref="B13" location="'Figur 1.2a'!A1" display="'Figur 1.2a'!A1" xr:uid="{485EBA02-2C15-4BB8-930E-2506DD43FC10}"/>
    <hyperlink ref="B12" location="'Figur 1.1d'!A1" display="'Figur 1.1d'!A1" xr:uid="{003895E9-617A-48ED-A583-283CE6F3D948}"/>
    <hyperlink ref="B11" location="'Tabell 1.1b'!A1" display="'Tabell 1.1b'!A1" xr:uid="{D986B55D-EB5D-4186-AD91-072F2D7859C3}"/>
    <hyperlink ref="B10" location="'Figur 1.1c'!A1" display="'Figur 1.1c'!A1" xr:uid="{3C491C1E-0633-4946-B5EB-71EB4988667A}"/>
    <hyperlink ref="B9" location="'Figur 1.1b'!A1" display="'Figur 1.1b'!A1" xr:uid="{4DE0A61F-3378-4DE0-B146-2038C47F557E}"/>
    <hyperlink ref="B8" location="'Figur 1.1a'!A1" display="Figur 1.1a" xr:uid="{D7DF7C0D-1802-4AB4-8FBE-86551A6B4930}"/>
    <hyperlink ref="B7" location="'Tabell 1.1a'!A1" display="'Tabell 1.1a'!A1" xr:uid="{2B24D55A-F5C4-4460-8B2A-9F471EE8DB11}"/>
    <hyperlink ref="B6" location="'Signaturfigur kap 1'!A1" display="'Signaturfigur kap 1'!A1" xr:uid="{339DDF11-64A4-41A1-881A-501A463961CB}"/>
    <hyperlink ref="C33" r:id="rId7" xr:uid="{8D61071B-07A8-4C1D-8903-E428A34CF682}"/>
    <hyperlink ref="C32" r:id="rId8" xr:uid="{9201088D-C71F-4B1C-BBA9-8F1EBD1B2E4D}"/>
    <hyperlink ref="C31" r:id="rId9" xr:uid="{05E179B2-E959-4DA0-A5D1-D1FB0F367B35}"/>
    <hyperlink ref="C30" r:id="rId10" xr:uid="{928CC1DA-A2D8-4B7F-9D61-89E82D31D0DE}"/>
    <hyperlink ref="C29" r:id="rId11" xr:uid="{54A74A62-CE5C-4214-B2E1-4EAAE88AB49F}"/>
    <hyperlink ref="C27" r:id="rId12" xr:uid="{C04C3449-5AD2-44BB-BE3D-8A4AA0552047}"/>
    <hyperlink ref="C26" r:id="rId13" xr:uid="{CB13D0CF-B0C0-4405-9267-66FC93E8C2FA}"/>
    <hyperlink ref="C25" r:id="rId14" xr:uid="{B655CC6C-8C34-43AC-82E9-45653B4F14D2}"/>
    <hyperlink ref="C24" r:id="rId15" xr:uid="{B0579A99-6595-4C2A-844C-7852AF4D6F34}"/>
    <hyperlink ref="C23" r:id="rId16" xr:uid="{A38459FD-72A4-4DF2-8E6F-C55ED7F9D962}"/>
    <hyperlink ref="C22" r:id="rId17" xr:uid="{C24DC35F-63A0-417A-A1D8-84F7D0BC0DC1}"/>
    <hyperlink ref="C21" r:id="rId18" xr:uid="{EC2F9A62-C93D-480C-930D-F51A1C00602D}"/>
    <hyperlink ref="C20" r:id="rId19" xr:uid="{AF023EDE-9A9D-4564-A636-430BFA8FF9AB}"/>
    <hyperlink ref="C19" r:id="rId20" xr:uid="{215117C1-F043-44AA-8259-5D2F6EA32D24}"/>
    <hyperlink ref="C18" r:id="rId21" xr:uid="{A23B58C7-0536-4294-927D-D5AF773051D0}"/>
    <hyperlink ref="C17" r:id="rId22" xr:uid="{6746C627-84FB-4782-97DF-A7EBC61D35F7}"/>
    <hyperlink ref="C15" r:id="rId23" xr:uid="{07FA0966-5DED-4FF1-9155-60829B04240F}"/>
    <hyperlink ref="C14" r:id="rId24" xr:uid="{37D4BC0B-834F-4BD3-876D-BCF2D483D4C1}"/>
    <hyperlink ref="C13" r:id="rId25" xr:uid="{D6B81746-028A-4EB4-94C5-FF3E48A48644}"/>
    <hyperlink ref="C10" r:id="rId26" xr:uid="{474B5682-F18E-4B10-BA96-A7CB544E5AFB}"/>
    <hyperlink ref="C9" r:id="rId27" xr:uid="{00336615-C072-4115-8148-53B3F13D1A3F}"/>
    <hyperlink ref="C8" r:id="rId28" xr:uid="{0A4B83F3-F422-427A-AC1A-92E1C959EC15}"/>
    <hyperlink ref="C6" r:id="rId29" xr:uid="{01A2AF50-52A2-442A-97BE-C493DC22F145}"/>
  </hyperlinks>
  <pageMargins left="0.7" right="0.7" top="0.75" bottom="0.75" header="0.3" footer="0.3"/>
  <pageSetup paperSize="9" orientation="portrait" r:id="rId3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7E3-E7ED-489B-BD3E-9624EA63034B}">
  <sheetPr codeName="Ark10"/>
  <dimension ref="A1:J52"/>
  <sheetViews>
    <sheetView topLeftCell="A7" workbookViewId="0">
      <selection activeCell="B1" sqref="B1"/>
    </sheetView>
  </sheetViews>
  <sheetFormatPr baseColWidth="10" defaultColWidth="11.5703125" defaultRowHeight="15"/>
  <cols>
    <col min="1" max="1" width="23.7109375" style="24" customWidth="1"/>
    <col min="2" max="2" width="11.5703125" style="24" customWidth="1"/>
    <col min="3" max="4" width="11.28515625" style="24" customWidth="1"/>
    <col min="5" max="5" width="12.5703125" style="24" customWidth="1"/>
    <col min="6" max="6" width="10.7109375" style="24" customWidth="1"/>
    <col min="7" max="7" width="12" style="24" customWidth="1"/>
    <col min="8" max="8" width="15.28515625" style="24" customWidth="1"/>
    <col min="9" max="16384" width="11.5703125" style="24"/>
  </cols>
  <sheetData>
    <row r="1" spans="1:10" s="19" customFormat="1">
      <c r="A1" s="95" t="s">
        <v>360</v>
      </c>
      <c r="B1" s="19" t="s">
        <v>185</v>
      </c>
    </row>
    <row r="2" spans="1:10" ht="23.25" customHeight="1">
      <c r="A2" s="264"/>
      <c r="B2" s="529"/>
      <c r="C2" s="529"/>
      <c r="D2" s="529"/>
      <c r="E2" s="529"/>
      <c r="F2" s="529"/>
      <c r="G2" s="529"/>
    </row>
    <row r="3" spans="1:10" ht="16.5" customHeight="1">
      <c r="A3" s="530"/>
      <c r="B3" s="532" t="s">
        <v>186</v>
      </c>
      <c r="C3" s="532"/>
      <c r="D3" s="532"/>
      <c r="E3" s="532"/>
      <c r="F3" s="533" t="s">
        <v>187</v>
      </c>
      <c r="G3" s="534"/>
      <c r="I3" s="39"/>
      <c r="J3" s="39"/>
    </row>
    <row r="4" spans="1:10" ht="66" customHeight="1">
      <c r="A4" s="531"/>
      <c r="B4" s="266" t="s">
        <v>188</v>
      </c>
      <c r="C4" s="266" t="s">
        <v>189</v>
      </c>
      <c r="D4" s="266" t="s">
        <v>190</v>
      </c>
      <c r="E4" s="266" t="s">
        <v>191</v>
      </c>
      <c r="F4" s="266" t="s">
        <v>192</v>
      </c>
      <c r="G4" s="267" t="s">
        <v>193</v>
      </c>
      <c r="H4" s="103"/>
      <c r="I4" s="87"/>
    </row>
    <row r="5" spans="1:10">
      <c r="A5" s="268" t="s">
        <v>180</v>
      </c>
      <c r="B5" s="265">
        <v>3</v>
      </c>
      <c r="C5" s="265">
        <v>16</v>
      </c>
      <c r="D5" s="265">
        <v>26</v>
      </c>
      <c r="E5" s="265">
        <v>55</v>
      </c>
      <c r="F5" s="265">
        <v>10</v>
      </c>
      <c r="G5" s="269">
        <v>24</v>
      </c>
      <c r="H5" s="104"/>
    </row>
    <row r="6" spans="1:10" ht="30">
      <c r="A6" s="268" t="s">
        <v>181</v>
      </c>
      <c r="B6" s="246">
        <v>3</v>
      </c>
      <c r="C6" s="246">
        <v>13</v>
      </c>
      <c r="D6" s="246">
        <v>20</v>
      </c>
      <c r="E6" s="246">
        <v>64</v>
      </c>
      <c r="F6" s="246">
        <v>15</v>
      </c>
      <c r="G6" s="270">
        <v>17</v>
      </c>
      <c r="H6" s="104"/>
    </row>
    <row r="7" spans="1:10">
      <c r="A7" s="271" t="s">
        <v>182</v>
      </c>
      <c r="B7" s="272">
        <v>2</v>
      </c>
      <c r="C7" s="272">
        <v>14</v>
      </c>
      <c r="D7" s="272">
        <v>21</v>
      </c>
      <c r="E7" s="272">
        <v>63</v>
      </c>
      <c r="F7" s="272">
        <v>7</v>
      </c>
      <c r="G7" s="273">
        <v>18</v>
      </c>
      <c r="H7" s="104"/>
    </row>
    <row r="8" spans="1:10">
      <c r="A8" s="241"/>
      <c r="E8" s="102"/>
    </row>
    <row r="9" spans="1:10" ht="17.25">
      <c r="A9" s="143" t="s">
        <v>361</v>
      </c>
      <c r="E9" s="102"/>
    </row>
    <row r="10" spans="1:10">
      <c r="A10" s="31"/>
      <c r="E10" s="102"/>
    </row>
    <row r="11" spans="1:10">
      <c r="A11" s="31" t="s">
        <v>77</v>
      </c>
    </row>
    <row r="12" spans="1:10">
      <c r="E12" s="102"/>
    </row>
    <row r="14" spans="1:10">
      <c r="A14" s="24" t="s">
        <v>298</v>
      </c>
      <c r="B14" s="23" t="s">
        <v>299</v>
      </c>
    </row>
    <row r="52" spans="2:2">
      <c r="B52" s="7"/>
    </row>
  </sheetData>
  <mergeCells count="4">
    <mergeCell ref="B2:G2"/>
    <mergeCell ref="A3:A4"/>
    <mergeCell ref="B3:E3"/>
    <mergeCell ref="F3:G3"/>
  </mergeCells>
  <hyperlinks>
    <hyperlink ref="B14" r:id="rId1" xr:uid="{FBBFE221-F148-4D3F-9FBC-901AB8D52523}"/>
  </hyperlinks>
  <pageMargins left="0.7" right="0.7" top="0.75" bottom="0.75" header="0.3" footer="0.3"/>
  <pageSetup paperSize="9" orientation="portrait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F9EA3-AF1C-49D2-A19B-B0E3104B27D9}">
  <sheetPr codeName="Ark11"/>
  <dimension ref="A1:E57"/>
  <sheetViews>
    <sheetView topLeftCell="A16" workbookViewId="0">
      <selection activeCell="B20" sqref="B20"/>
    </sheetView>
  </sheetViews>
  <sheetFormatPr baseColWidth="10" defaultColWidth="11.5703125" defaultRowHeight="15"/>
  <cols>
    <col min="1" max="1" width="11.5703125" style="24"/>
    <col min="2" max="2" width="67.140625" style="24" customWidth="1"/>
    <col min="3" max="4" width="10.140625" style="24" customWidth="1"/>
    <col min="5" max="16384" width="11.5703125" style="24"/>
  </cols>
  <sheetData>
    <row r="1" spans="1:5" s="19" customFormat="1">
      <c r="A1" s="95" t="s">
        <v>305</v>
      </c>
      <c r="B1" s="19" t="s">
        <v>287</v>
      </c>
    </row>
    <row r="3" spans="1:5" ht="43.9" customHeight="1">
      <c r="B3" s="275" t="s">
        <v>282</v>
      </c>
      <c r="C3" s="275">
        <v>2020</v>
      </c>
      <c r="D3" s="275">
        <v>2019</v>
      </c>
    </row>
    <row r="4" spans="1:5">
      <c r="B4" s="274" t="s">
        <v>194</v>
      </c>
      <c r="C4" s="274">
        <v>839</v>
      </c>
      <c r="D4" s="274">
        <v>783</v>
      </c>
      <c r="E4" s="73"/>
    </row>
    <row r="5" spans="1:5">
      <c r="B5" s="200" t="s">
        <v>195</v>
      </c>
      <c r="C5" s="200">
        <v>321</v>
      </c>
      <c r="D5" s="200">
        <v>386</v>
      </c>
      <c r="E5" s="73"/>
    </row>
    <row r="6" spans="1:5">
      <c r="B6" s="200" t="s">
        <v>196</v>
      </c>
      <c r="C6" s="238">
        <v>3248</v>
      </c>
      <c r="D6" s="238">
        <v>2852</v>
      </c>
      <c r="E6" s="73"/>
    </row>
    <row r="7" spans="1:5">
      <c r="B7" s="200" t="s">
        <v>284</v>
      </c>
      <c r="C7" s="200">
        <v>75</v>
      </c>
      <c r="D7" s="200">
        <v>67</v>
      </c>
      <c r="E7" s="73"/>
    </row>
    <row r="8" spans="1:5">
      <c r="B8" s="200" t="s">
        <v>197</v>
      </c>
      <c r="C8" s="200">
        <v>715</v>
      </c>
      <c r="D8" s="200">
        <v>741</v>
      </c>
      <c r="E8" s="73"/>
    </row>
    <row r="9" spans="1:5">
      <c r="B9" s="200" t="s">
        <v>198</v>
      </c>
      <c r="C9" s="238">
        <v>8091</v>
      </c>
      <c r="D9" s="238">
        <v>7536</v>
      </c>
      <c r="E9" s="73"/>
    </row>
    <row r="10" spans="1:5">
      <c r="B10" s="200" t="s">
        <v>199</v>
      </c>
      <c r="C10" s="200">
        <v>403</v>
      </c>
      <c r="D10" s="200">
        <v>366</v>
      </c>
      <c r="E10" s="73"/>
    </row>
    <row r="11" spans="1:5">
      <c r="B11" s="200" t="s">
        <v>200</v>
      </c>
      <c r="C11" s="238">
        <v>2203</v>
      </c>
      <c r="D11" s="238">
        <v>1917</v>
      </c>
      <c r="E11" s="73"/>
    </row>
    <row r="12" spans="1:5">
      <c r="B12" s="200" t="s">
        <v>283</v>
      </c>
      <c r="C12" s="200">
        <v>556</v>
      </c>
      <c r="D12" s="200">
        <v>490</v>
      </c>
      <c r="E12" s="73"/>
    </row>
    <row r="13" spans="1:5">
      <c r="B13" s="200" t="s">
        <v>201</v>
      </c>
      <c r="C13" s="238">
        <v>2965</v>
      </c>
      <c r="D13" s="238">
        <v>2898</v>
      </c>
      <c r="E13" s="73"/>
    </row>
    <row r="14" spans="1:5">
      <c r="B14" s="200" t="s">
        <v>202</v>
      </c>
      <c r="C14" s="238">
        <v>1460</v>
      </c>
      <c r="D14" s="238">
        <v>1296</v>
      </c>
      <c r="E14" s="73"/>
    </row>
    <row r="15" spans="1:5">
      <c r="B15" s="200" t="s">
        <v>285</v>
      </c>
      <c r="C15" s="200">
        <v>375</v>
      </c>
      <c r="D15" s="200">
        <v>333</v>
      </c>
      <c r="E15" s="73"/>
    </row>
    <row r="16" spans="1:5">
      <c r="B16" s="276" t="s">
        <v>286</v>
      </c>
      <c r="C16" s="276">
        <v>94</v>
      </c>
      <c r="D16" s="276">
        <v>97</v>
      </c>
      <c r="E16" s="73"/>
    </row>
    <row r="18" spans="1:2">
      <c r="B18" s="31" t="s">
        <v>77</v>
      </c>
    </row>
    <row r="20" spans="1:2" ht="17.25">
      <c r="B20" s="143" t="s">
        <v>364</v>
      </c>
    </row>
    <row r="26" spans="1:2">
      <c r="A26" s="24" t="s">
        <v>119</v>
      </c>
      <c r="B26" s="23" t="s">
        <v>362</v>
      </c>
    </row>
    <row r="49" spans="2:2">
      <c r="B49" s="7"/>
    </row>
    <row r="57" spans="2:2">
      <c r="B57" s="24" t="s">
        <v>77</v>
      </c>
    </row>
  </sheetData>
  <hyperlinks>
    <hyperlink ref="B26" r:id="rId1" xr:uid="{FC457C2B-112F-4192-83C5-95B7CE73CE3E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9CDAF-925B-470D-B238-CEAFA18D0B6F}">
  <sheetPr codeName="Ark12"/>
  <dimension ref="A1:G49"/>
  <sheetViews>
    <sheetView topLeftCell="A7" workbookViewId="0">
      <selection activeCell="B27" sqref="B27"/>
    </sheetView>
  </sheetViews>
  <sheetFormatPr baseColWidth="10" defaultColWidth="11.5703125" defaultRowHeight="15"/>
  <cols>
    <col min="1" max="1" width="11.5703125" style="24"/>
    <col min="2" max="2" width="37.7109375" style="39" customWidth="1"/>
    <col min="3" max="5" width="11.5703125" style="24"/>
    <col min="6" max="6" width="14.28515625" style="24" customWidth="1"/>
    <col min="7" max="16384" width="11.5703125" style="24"/>
  </cols>
  <sheetData>
    <row r="1" spans="1:7" s="19" customFormat="1">
      <c r="A1" s="95" t="s">
        <v>289</v>
      </c>
      <c r="B1" s="144" t="s">
        <v>203</v>
      </c>
    </row>
    <row r="3" spans="1:7" ht="24.6" customHeight="1">
      <c r="B3" s="161" t="s">
        <v>365</v>
      </c>
      <c r="C3" s="275">
        <v>2020</v>
      </c>
      <c r="D3" s="275">
        <v>2019</v>
      </c>
      <c r="E3" s="73"/>
    </row>
    <row r="4" spans="1:7">
      <c r="B4" s="277" t="s">
        <v>204</v>
      </c>
      <c r="C4" s="278">
        <v>1180</v>
      </c>
      <c r="D4" s="278">
        <v>1205</v>
      </c>
      <c r="E4" s="73"/>
      <c r="F4" s="24" t="s">
        <v>163</v>
      </c>
      <c r="G4" s="23" t="s">
        <v>363</v>
      </c>
    </row>
    <row r="5" spans="1:7">
      <c r="B5" s="201" t="s">
        <v>205</v>
      </c>
      <c r="C5" s="200">
        <v>37</v>
      </c>
      <c r="D5" s="200">
        <v>58</v>
      </c>
      <c r="E5" s="73"/>
    </row>
    <row r="6" spans="1:7">
      <c r="B6" s="201" t="s">
        <v>206</v>
      </c>
      <c r="C6" s="200">
        <v>41</v>
      </c>
      <c r="D6" s="200">
        <v>41</v>
      </c>
      <c r="E6" s="73"/>
    </row>
    <row r="7" spans="1:7">
      <c r="B7" s="201" t="s">
        <v>207</v>
      </c>
      <c r="C7" s="200">
        <v>205</v>
      </c>
      <c r="D7" s="200">
        <v>119</v>
      </c>
      <c r="E7" s="73"/>
    </row>
    <row r="8" spans="1:7">
      <c r="B8" s="201" t="s">
        <v>208</v>
      </c>
      <c r="C8" s="200">
        <v>146</v>
      </c>
      <c r="D8" s="200">
        <v>130</v>
      </c>
      <c r="E8" s="73"/>
    </row>
    <row r="9" spans="1:7">
      <c r="B9" s="201" t="s">
        <v>209</v>
      </c>
      <c r="C9" s="200">
        <v>67</v>
      </c>
      <c r="D9" s="200">
        <v>95</v>
      </c>
      <c r="E9" s="73"/>
    </row>
    <row r="10" spans="1:7" ht="30">
      <c r="B10" s="201" t="s">
        <v>210</v>
      </c>
      <c r="C10" s="238">
        <v>1718</v>
      </c>
      <c r="D10" s="238">
        <v>1526</v>
      </c>
      <c r="E10" s="73"/>
    </row>
    <row r="11" spans="1:7">
      <c r="B11" s="201" t="s">
        <v>211</v>
      </c>
      <c r="C11" s="200">
        <v>443</v>
      </c>
      <c r="D11" s="200">
        <v>430</v>
      </c>
      <c r="E11" s="73"/>
    </row>
    <row r="12" spans="1:7">
      <c r="B12" s="201" t="s">
        <v>212</v>
      </c>
      <c r="C12" s="200">
        <v>190</v>
      </c>
      <c r="D12" s="200">
        <v>173</v>
      </c>
      <c r="E12" s="73"/>
    </row>
    <row r="13" spans="1:7">
      <c r="B13" s="201" t="s">
        <v>213</v>
      </c>
      <c r="C13" s="200">
        <v>152</v>
      </c>
      <c r="D13" s="200">
        <v>176</v>
      </c>
      <c r="E13" s="73"/>
    </row>
    <row r="14" spans="1:7">
      <c r="B14" s="201" t="s">
        <v>214</v>
      </c>
      <c r="C14" s="200">
        <v>485</v>
      </c>
      <c r="D14" s="200">
        <v>528</v>
      </c>
      <c r="E14" s="73"/>
    </row>
    <row r="15" spans="1:7">
      <c r="B15" s="201" t="s">
        <v>215</v>
      </c>
      <c r="C15" s="238">
        <v>1433</v>
      </c>
      <c r="D15" s="238">
        <v>1182</v>
      </c>
      <c r="E15" s="73"/>
    </row>
    <row r="16" spans="1:7">
      <c r="B16" s="201" t="s">
        <v>216</v>
      </c>
      <c r="C16" s="238">
        <v>2237</v>
      </c>
      <c r="D16" s="238">
        <v>2141</v>
      </c>
    </row>
    <row r="17" spans="2:4">
      <c r="B17" s="201" t="s">
        <v>217</v>
      </c>
      <c r="C17" s="200">
        <v>585</v>
      </c>
      <c r="D17" s="200">
        <v>613</v>
      </c>
    </row>
    <row r="18" spans="2:4">
      <c r="B18" s="201" t="s">
        <v>218</v>
      </c>
      <c r="C18" s="238">
        <v>1441</v>
      </c>
      <c r="D18" s="238">
        <v>1582</v>
      </c>
    </row>
    <row r="19" spans="2:4">
      <c r="B19" s="201" t="s">
        <v>219</v>
      </c>
      <c r="C19" s="200">
        <v>195</v>
      </c>
      <c r="D19" s="200">
        <v>214</v>
      </c>
    </row>
    <row r="20" spans="2:4" ht="30">
      <c r="B20" s="201" t="s">
        <v>220</v>
      </c>
      <c r="C20" s="200">
        <v>402</v>
      </c>
      <c r="D20" s="200">
        <v>500</v>
      </c>
    </row>
    <row r="21" spans="2:4">
      <c r="B21" s="201" t="s">
        <v>221</v>
      </c>
      <c r="C21" s="200">
        <v>180</v>
      </c>
      <c r="D21" s="200">
        <v>206</v>
      </c>
    </row>
    <row r="22" spans="2:4">
      <c r="B22" s="201" t="s">
        <v>222</v>
      </c>
      <c r="C22" s="200">
        <v>305</v>
      </c>
      <c r="D22" s="200">
        <v>263</v>
      </c>
    </row>
    <row r="23" spans="2:4">
      <c r="B23" s="280" t="s">
        <v>223</v>
      </c>
      <c r="C23" s="276">
        <v>316</v>
      </c>
      <c r="D23" s="276">
        <v>354</v>
      </c>
    </row>
    <row r="24" spans="2:4">
      <c r="B24" s="279"/>
      <c r="C24" s="241"/>
      <c r="D24" s="241"/>
    </row>
    <row r="25" spans="2:4">
      <c r="B25" s="240" t="s">
        <v>77</v>
      </c>
      <c r="C25" s="156"/>
      <c r="D25" s="156"/>
    </row>
    <row r="26" spans="2:4">
      <c r="B26" s="44"/>
      <c r="C26" s="156"/>
      <c r="D26" s="156"/>
    </row>
    <row r="27" spans="2:4" ht="17.25">
      <c r="B27" s="143" t="s">
        <v>364</v>
      </c>
    </row>
    <row r="48" spans="6:6">
      <c r="F48" s="31" t="s">
        <v>383</v>
      </c>
    </row>
    <row r="49" spans="2:2">
      <c r="B49" s="36"/>
    </row>
  </sheetData>
  <hyperlinks>
    <hyperlink ref="G4" r:id="rId1" xr:uid="{E0FFC465-E0F6-4EAB-9D96-9325FC7A998B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05755-1F4D-48D8-B3B7-866609510B14}">
  <sheetPr codeName="Ark13"/>
  <dimension ref="A1:J49"/>
  <sheetViews>
    <sheetView topLeftCell="A4" workbookViewId="0">
      <selection activeCell="J5" sqref="J5"/>
    </sheetView>
  </sheetViews>
  <sheetFormatPr baseColWidth="10" defaultColWidth="11.5703125" defaultRowHeight="15"/>
  <cols>
    <col min="1" max="1" width="11.5703125" style="24"/>
    <col min="2" max="2" width="17.28515625" style="24" customWidth="1"/>
    <col min="3" max="16384" width="11.5703125" style="24"/>
  </cols>
  <sheetData>
    <row r="1" spans="1:10" s="19" customFormat="1">
      <c r="A1" s="95" t="s">
        <v>300</v>
      </c>
      <c r="B1" s="105" t="s">
        <v>224</v>
      </c>
      <c r="C1" s="105"/>
      <c r="D1" s="105"/>
      <c r="E1" s="105"/>
    </row>
    <row r="2" spans="1:10">
      <c r="A2" s="106"/>
      <c r="B2" s="158"/>
      <c r="C2" s="158"/>
      <c r="D2" s="158"/>
      <c r="E2" s="158"/>
    </row>
    <row r="3" spans="1:10" ht="45">
      <c r="A3" s="146"/>
      <c r="B3" s="159"/>
      <c r="C3" s="160" t="s">
        <v>74</v>
      </c>
      <c r="D3" s="161" t="s">
        <v>186</v>
      </c>
      <c r="E3" s="162" t="s">
        <v>225</v>
      </c>
      <c r="F3" s="152"/>
    </row>
    <row r="4" spans="1:10">
      <c r="A4" s="146"/>
      <c r="B4" s="535" t="s">
        <v>180</v>
      </c>
      <c r="C4" s="283" t="s">
        <v>226</v>
      </c>
      <c r="D4" s="284">
        <v>747</v>
      </c>
      <c r="E4" s="284">
        <v>21</v>
      </c>
      <c r="F4" s="73"/>
    </row>
    <row r="5" spans="1:10">
      <c r="A5" s="147"/>
      <c r="B5" s="535"/>
      <c r="C5" s="242" t="s">
        <v>227</v>
      </c>
      <c r="D5" s="207">
        <v>1220</v>
      </c>
      <c r="E5" s="207">
        <v>29</v>
      </c>
      <c r="F5" s="73"/>
      <c r="I5" s="24" t="s">
        <v>99</v>
      </c>
      <c r="J5" s="23" t="s">
        <v>301</v>
      </c>
    </row>
    <row r="6" spans="1:10">
      <c r="A6" s="147"/>
      <c r="B6" s="535"/>
      <c r="C6" s="242" t="s">
        <v>228</v>
      </c>
      <c r="D6" s="207">
        <v>1100</v>
      </c>
      <c r="E6" s="207">
        <v>47</v>
      </c>
      <c r="F6" s="73"/>
    </row>
    <row r="7" spans="1:10">
      <c r="A7" s="145"/>
      <c r="B7" s="535"/>
      <c r="C7" s="242" t="s">
        <v>229</v>
      </c>
      <c r="D7" s="207">
        <v>1810</v>
      </c>
      <c r="E7" s="207">
        <v>64</v>
      </c>
      <c r="F7" s="73"/>
    </row>
    <row r="8" spans="1:10">
      <c r="A8" s="148"/>
      <c r="B8" s="535"/>
      <c r="C8" s="242" t="s">
        <v>230</v>
      </c>
      <c r="D8" s="207">
        <v>2216</v>
      </c>
      <c r="E8" s="207">
        <v>77</v>
      </c>
      <c r="F8" s="73"/>
      <c r="G8" s="153"/>
    </row>
    <row r="9" spans="1:10">
      <c r="A9" s="149"/>
      <c r="B9" s="536"/>
      <c r="C9" s="242" t="s">
        <v>231</v>
      </c>
      <c r="D9" s="207">
        <v>4572</v>
      </c>
      <c r="E9" s="207">
        <v>82</v>
      </c>
      <c r="F9" s="73"/>
    </row>
    <row r="10" spans="1:10">
      <c r="A10" s="149"/>
      <c r="B10" s="537" t="s">
        <v>181</v>
      </c>
      <c r="C10" s="242" t="s">
        <v>226</v>
      </c>
      <c r="D10" s="207">
        <v>3680</v>
      </c>
      <c r="E10" s="207">
        <v>27</v>
      </c>
      <c r="F10" s="73"/>
    </row>
    <row r="11" spans="1:10">
      <c r="A11" s="149"/>
      <c r="B11" s="538"/>
      <c r="C11" s="242" t="s">
        <v>227</v>
      </c>
      <c r="D11" s="207">
        <v>4290</v>
      </c>
      <c r="E11" s="207">
        <v>25</v>
      </c>
      <c r="F11" s="73"/>
    </row>
    <row r="12" spans="1:10">
      <c r="A12" s="149"/>
      <c r="B12" s="538"/>
      <c r="C12" s="242" t="s">
        <v>228</v>
      </c>
      <c r="D12" s="207">
        <v>3351</v>
      </c>
      <c r="E12" s="207">
        <v>34</v>
      </c>
      <c r="F12" s="73"/>
    </row>
    <row r="13" spans="1:10">
      <c r="A13" s="149"/>
      <c r="B13" s="538"/>
      <c r="C13" s="242" t="s">
        <v>229</v>
      </c>
      <c r="D13" s="207">
        <v>2384</v>
      </c>
      <c r="E13" s="207">
        <v>36</v>
      </c>
      <c r="F13" s="73"/>
    </row>
    <row r="14" spans="1:10">
      <c r="A14" s="149"/>
      <c r="B14" s="538"/>
      <c r="C14" s="242" t="s">
        <v>230</v>
      </c>
      <c r="D14" s="207">
        <v>3039</v>
      </c>
      <c r="E14" s="207">
        <v>38</v>
      </c>
      <c r="F14" s="73"/>
    </row>
    <row r="15" spans="1:10">
      <c r="A15" s="149"/>
      <c r="B15" s="539"/>
      <c r="C15" s="242" t="s">
        <v>231</v>
      </c>
      <c r="D15" s="207">
        <v>4592</v>
      </c>
      <c r="E15" s="207">
        <v>54</v>
      </c>
      <c r="F15" s="73"/>
    </row>
    <row r="16" spans="1:10">
      <c r="A16" s="149"/>
      <c r="B16" s="540" t="s">
        <v>182</v>
      </c>
      <c r="C16" s="242" t="s">
        <v>226</v>
      </c>
      <c r="D16" s="207">
        <v>151</v>
      </c>
      <c r="E16" s="207">
        <v>16</v>
      </c>
      <c r="F16" s="73"/>
    </row>
    <row r="17" spans="1:6">
      <c r="A17" s="149"/>
      <c r="B17" s="535"/>
      <c r="C17" s="242" t="s">
        <v>227</v>
      </c>
      <c r="D17" s="207">
        <v>492</v>
      </c>
      <c r="E17" s="207">
        <v>9</v>
      </c>
      <c r="F17" s="73"/>
    </row>
    <row r="18" spans="1:6">
      <c r="A18" s="149"/>
      <c r="B18" s="535"/>
      <c r="C18" s="242" t="s">
        <v>228</v>
      </c>
      <c r="D18" s="207">
        <v>607</v>
      </c>
      <c r="E18" s="207">
        <v>20</v>
      </c>
      <c r="F18" s="73"/>
    </row>
    <row r="19" spans="1:6">
      <c r="A19" s="149"/>
      <c r="B19" s="535"/>
      <c r="C19" s="242" t="s">
        <v>229</v>
      </c>
      <c r="D19" s="207">
        <v>542</v>
      </c>
      <c r="E19" s="207">
        <v>27</v>
      </c>
      <c r="F19" s="73"/>
    </row>
    <row r="20" spans="1:6">
      <c r="A20" s="149"/>
      <c r="B20" s="535"/>
      <c r="C20" s="242" t="s">
        <v>230</v>
      </c>
      <c r="D20" s="207">
        <v>269</v>
      </c>
      <c r="E20" s="207">
        <v>41</v>
      </c>
      <c r="F20" s="73"/>
    </row>
    <row r="21" spans="1:6">
      <c r="A21" s="149"/>
      <c r="B21" s="536"/>
      <c r="C21" s="281" t="s">
        <v>231</v>
      </c>
      <c r="D21" s="282">
        <v>1815</v>
      </c>
      <c r="E21" s="282">
        <v>60</v>
      </c>
      <c r="F21" s="73"/>
    </row>
    <row r="22" spans="1:6">
      <c r="A22" s="154"/>
      <c r="B22" s="157"/>
      <c r="C22" s="241"/>
      <c r="D22" s="241"/>
      <c r="F22" s="73"/>
    </row>
    <row r="23" spans="1:6">
      <c r="A23" s="155"/>
      <c r="B23" s="157"/>
      <c r="C23" s="85"/>
      <c r="D23" s="85"/>
      <c r="F23" s="73"/>
    </row>
    <row r="24" spans="1:6">
      <c r="A24" s="106"/>
      <c r="B24" s="151"/>
      <c r="C24" s="85"/>
      <c r="D24" s="85"/>
      <c r="F24" s="73"/>
    </row>
    <row r="25" spans="1:6">
      <c r="B25" s="156"/>
      <c r="C25" s="85"/>
      <c r="D25" s="85"/>
    </row>
    <row r="26" spans="1:6">
      <c r="B26" s="156"/>
      <c r="C26" s="85"/>
      <c r="D26" s="85"/>
    </row>
    <row r="27" spans="1:6">
      <c r="B27" s="156"/>
    </row>
    <row r="28" spans="1:6">
      <c r="B28" s="156"/>
    </row>
    <row r="30" spans="1:6">
      <c r="E30" s="141"/>
    </row>
    <row r="42" spans="9:9">
      <c r="I42" s="31" t="s">
        <v>77</v>
      </c>
    </row>
    <row r="49" spans="2:2">
      <c r="B49" s="7"/>
    </row>
  </sheetData>
  <mergeCells count="3">
    <mergeCell ref="B4:B9"/>
    <mergeCell ref="B10:B15"/>
    <mergeCell ref="B16:B21"/>
  </mergeCells>
  <hyperlinks>
    <hyperlink ref="J5" r:id="rId1" xr:uid="{3AC3FCBC-7984-4924-B103-45C78135FB8B}"/>
  </hyperlinks>
  <pageMargins left="0.7" right="0.7" top="0.75" bottom="0.75" header="0.3" footer="0.3"/>
  <pageSetup paperSize="9" orientation="portrait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C6D34-DFCE-4C36-A61A-4764189674BC}">
  <sheetPr codeName="Ark14"/>
  <dimension ref="A1:I49"/>
  <sheetViews>
    <sheetView workbookViewId="0">
      <selection activeCell="C16" sqref="C16"/>
    </sheetView>
  </sheetViews>
  <sheetFormatPr baseColWidth="10" defaultColWidth="11.5703125" defaultRowHeight="15"/>
  <cols>
    <col min="1" max="1" width="11.5703125" style="24"/>
    <col min="2" max="2" width="20.7109375" style="24" customWidth="1"/>
    <col min="3" max="3" width="20.28515625" style="24" customWidth="1"/>
    <col min="4" max="6" width="11.5703125" style="24"/>
    <col min="7" max="7" width="29.7109375" style="24" customWidth="1"/>
    <col min="8" max="16384" width="11.5703125" style="24"/>
  </cols>
  <sheetData>
    <row r="1" spans="1:9" s="19" customFormat="1">
      <c r="A1" s="95" t="s">
        <v>366</v>
      </c>
      <c r="B1" s="19" t="s">
        <v>367</v>
      </c>
    </row>
    <row r="2" spans="1:9">
      <c r="D2" s="529">
        <v>2020</v>
      </c>
      <c r="E2" s="529"/>
      <c r="F2" s="529"/>
      <c r="G2" s="529"/>
      <c r="H2" s="529"/>
      <c r="I2" s="529"/>
    </row>
    <row r="3" spans="1:9" s="27" customFormat="1" ht="60">
      <c r="B3" s="239"/>
      <c r="C3" s="161" t="s">
        <v>295</v>
      </c>
      <c r="D3" s="161" t="s">
        <v>232</v>
      </c>
      <c r="E3" s="161" t="s">
        <v>233</v>
      </c>
      <c r="F3" s="161" t="s">
        <v>234</v>
      </c>
      <c r="G3" s="161" t="s">
        <v>235</v>
      </c>
    </row>
    <row r="4" spans="1:9">
      <c r="B4" s="200" t="s">
        <v>236</v>
      </c>
      <c r="C4" s="278">
        <v>36876</v>
      </c>
      <c r="D4" s="278">
        <v>23700</v>
      </c>
      <c r="E4" s="278">
        <v>4138</v>
      </c>
      <c r="F4" s="278">
        <v>6601</v>
      </c>
      <c r="G4" s="278">
        <v>2438</v>
      </c>
      <c r="H4" s="68"/>
      <c r="I4" s="68"/>
    </row>
    <row r="5" spans="1:9">
      <c r="B5" s="202" t="s">
        <v>180</v>
      </c>
      <c r="C5" s="238">
        <v>11655</v>
      </c>
      <c r="D5" s="238">
        <v>7175</v>
      </c>
      <c r="E5" s="200">
        <v>582</v>
      </c>
      <c r="F5" s="238">
        <v>2556</v>
      </c>
      <c r="G5" s="238">
        <v>1352</v>
      </c>
      <c r="H5" s="68"/>
    </row>
    <row r="6" spans="1:9" ht="30">
      <c r="B6" s="202" t="s">
        <v>181</v>
      </c>
      <c r="C6" s="238">
        <v>21336</v>
      </c>
      <c r="D6" s="238">
        <v>14404</v>
      </c>
      <c r="E6" s="238">
        <v>3275</v>
      </c>
      <c r="F6" s="238">
        <v>2880</v>
      </c>
      <c r="G6" s="200">
        <v>777</v>
      </c>
      <c r="H6" s="68"/>
    </row>
    <row r="7" spans="1:9">
      <c r="B7" s="285" t="s">
        <v>182</v>
      </c>
      <c r="C7" s="286">
        <v>3875</v>
      </c>
      <c r="D7" s="286">
        <v>2122</v>
      </c>
      <c r="E7" s="286">
        <f>E4-E5-E6</f>
        <v>281</v>
      </c>
      <c r="F7" s="286">
        <v>1164</v>
      </c>
      <c r="G7" s="286">
        <f>G4-G5-G6</f>
        <v>309</v>
      </c>
    </row>
    <row r="16" spans="1:9">
      <c r="B16" s="24" t="s">
        <v>296</v>
      </c>
      <c r="C16" s="23" t="s">
        <v>297</v>
      </c>
    </row>
    <row r="48" spans="3:3">
      <c r="C48" s="31" t="s">
        <v>383</v>
      </c>
    </row>
    <row r="49" spans="2:2">
      <c r="B49" s="7"/>
    </row>
  </sheetData>
  <mergeCells count="2">
    <mergeCell ref="D2:G2"/>
    <mergeCell ref="H2:I2"/>
  </mergeCells>
  <hyperlinks>
    <hyperlink ref="C16" r:id="rId1" xr:uid="{046BF797-369A-4BF5-A35D-D87E8BB05615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9F4DB-5E9B-4608-B029-841BDB5F4550}">
  <sheetPr codeName="Ark15"/>
  <dimension ref="A1:O54"/>
  <sheetViews>
    <sheetView topLeftCell="A16" workbookViewId="0">
      <selection activeCell="C19" sqref="C19"/>
    </sheetView>
  </sheetViews>
  <sheetFormatPr baseColWidth="10" defaultColWidth="11.42578125" defaultRowHeight="15"/>
  <cols>
    <col min="1" max="1" width="11.42578125" style="35"/>
    <col min="2" max="2" width="13" style="35" customWidth="1"/>
    <col min="3" max="16384" width="11.42578125" style="35"/>
  </cols>
  <sheetData>
    <row r="1" spans="1:15" s="107" customFormat="1">
      <c r="A1" s="95" t="s">
        <v>307</v>
      </c>
      <c r="B1" s="107" t="s">
        <v>237</v>
      </c>
    </row>
    <row r="2" spans="1:15">
      <c r="A2" s="208"/>
      <c r="B2" s="208"/>
      <c r="C2" s="209"/>
      <c r="D2" s="541"/>
      <c r="E2" s="541"/>
      <c r="F2" s="541"/>
      <c r="G2" s="541"/>
      <c r="H2" s="210"/>
      <c r="I2" s="208"/>
      <c r="J2" s="208"/>
      <c r="K2" s="208"/>
      <c r="L2" s="208"/>
      <c r="M2" s="208"/>
      <c r="N2" s="208"/>
      <c r="O2" s="208"/>
    </row>
    <row r="3" spans="1:15">
      <c r="A3" s="208"/>
      <c r="B3" s="251"/>
      <c r="C3" s="251"/>
      <c r="D3" s="251"/>
      <c r="E3" s="251"/>
      <c r="F3" s="251"/>
      <c r="G3" s="251"/>
      <c r="H3" s="208"/>
      <c r="I3" s="208"/>
      <c r="J3" s="208"/>
      <c r="K3" s="208"/>
      <c r="L3" s="208"/>
      <c r="M3" s="208"/>
      <c r="N3" s="208"/>
      <c r="O3" s="208"/>
    </row>
    <row r="4" spans="1:15" ht="60">
      <c r="A4" s="208"/>
      <c r="B4" s="254" t="s">
        <v>238</v>
      </c>
      <c r="C4" s="254" t="s">
        <v>239</v>
      </c>
      <c r="D4" s="254" t="s">
        <v>384</v>
      </c>
      <c r="E4" s="254" t="s">
        <v>64</v>
      </c>
      <c r="F4" s="254" t="s">
        <v>240</v>
      </c>
      <c r="G4" s="254" t="s">
        <v>241</v>
      </c>
      <c r="H4" s="211"/>
      <c r="I4" s="208"/>
      <c r="J4" s="208"/>
      <c r="K4" s="208"/>
      <c r="L4" s="208"/>
      <c r="M4" s="208"/>
      <c r="N4" s="208"/>
      <c r="O4" s="208"/>
    </row>
    <row r="5" spans="1:15" ht="30">
      <c r="A5" s="208"/>
      <c r="B5" s="252" t="s">
        <v>236</v>
      </c>
      <c r="C5" s="253">
        <v>28113.1</v>
      </c>
      <c r="D5" s="253">
        <v>1215.9000000000001</v>
      </c>
      <c r="E5" s="253">
        <v>3865.9</v>
      </c>
      <c r="F5" s="253">
        <v>1769.8</v>
      </c>
      <c r="G5" s="253">
        <v>1911.7</v>
      </c>
      <c r="H5" s="211"/>
      <c r="I5" s="208"/>
      <c r="J5" s="208"/>
      <c r="K5" s="208"/>
      <c r="L5" s="208"/>
      <c r="M5" s="208"/>
      <c r="N5" s="208"/>
      <c r="O5" s="208"/>
    </row>
    <row r="6" spans="1:15">
      <c r="A6" s="208"/>
      <c r="B6" s="212" t="s">
        <v>242</v>
      </c>
      <c r="C6" s="213">
        <v>3121.2</v>
      </c>
      <c r="D6" s="213">
        <v>190.5</v>
      </c>
      <c r="E6" s="213">
        <v>215.8</v>
      </c>
      <c r="F6" s="213">
        <v>549.79999999999995</v>
      </c>
      <c r="G6" s="213">
        <v>500.2</v>
      </c>
      <c r="H6" s="211"/>
      <c r="I6" s="208"/>
      <c r="J6" s="208"/>
      <c r="K6" s="208"/>
      <c r="L6" s="208"/>
      <c r="M6" s="208"/>
      <c r="N6" s="208"/>
      <c r="O6" s="208"/>
    </row>
    <row r="7" spans="1:15">
      <c r="A7" s="208"/>
      <c r="B7" s="214" t="s">
        <v>243</v>
      </c>
      <c r="C7" s="213">
        <v>4446.8</v>
      </c>
      <c r="D7" s="213">
        <v>288.2</v>
      </c>
      <c r="E7" s="213">
        <v>258.89999999999998</v>
      </c>
      <c r="F7" s="213">
        <v>449.8</v>
      </c>
      <c r="G7" s="213">
        <v>557.6</v>
      </c>
      <c r="H7" s="211"/>
      <c r="I7" s="208"/>
      <c r="J7" s="208"/>
      <c r="K7" s="208"/>
      <c r="L7" s="208"/>
      <c r="M7" s="208"/>
      <c r="N7" s="208"/>
      <c r="O7" s="208"/>
    </row>
    <row r="8" spans="1:15">
      <c r="A8" s="208"/>
      <c r="B8" s="214" t="s">
        <v>244</v>
      </c>
      <c r="C8" s="213">
        <v>3826.6</v>
      </c>
      <c r="D8" s="213">
        <v>218.3</v>
      </c>
      <c r="E8" s="213">
        <v>504.5</v>
      </c>
      <c r="F8" s="213">
        <v>182.4</v>
      </c>
      <c r="G8" s="213">
        <v>326.7</v>
      </c>
      <c r="H8" s="211"/>
      <c r="I8" s="208"/>
      <c r="J8" s="208"/>
      <c r="K8" s="208"/>
      <c r="L8" s="208"/>
      <c r="M8" s="208"/>
      <c r="N8" s="208"/>
      <c r="O8" s="208"/>
    </row>
    <row r="9" spans="1:15">
      <c r="A9" s="208"/>
      <c r="B9" s="214" t="s">
        <v>245</v>
      </c>
      <c r="C9" s="213">
        <v>3743.2</v>
      </c>
      <c r="D9" s="213">
        <v>202.1</v>
      </c>
      <c r="E9" s="213">
        <v>451.5</v>
      </c>
      <c r="F9" s="213">
        <v>107.1</v>
      </c>
      <c r="G9" s="213">
        <v>233.2</v>
      </c>
      <c r="H9" s="211"/>
      <c r="I9" s="208"/>
      <c r="J9" s="208"/>
      <c r="K9" s="208"/>
      <c r="L9" s="208"/>
      <c r="M9" s="208"/>
      <c r="N9" s="208"/>
      <c r="O9" s="208"/>
    </row>
    <row r="10" spans="1:15">
      <c r="A10" s="208"/>
      <c r="B10" s="214" t="s">
        <v>246</v>
      </c>
      <c r="C10" s="213">
        <v>4051.6</v>
      </c>
      <c r="D10" s="213">
        <v>83</v>
      </c>
      <c r="E10" s="213">
        <v>1045.7</v>
      </c>
      <c r="F10" s="213">
        <v>221</v>
      </c>
      <c r="G10" s="213">
        <v>122.2</v>
      </c>
      <c r="H10" s="211"/>
      <c r="I10" s="208"/>
      <c r="J10" s="208"/>
      <c r="K10" s="208"/>
      <c r="L10" s="208"/>
      <c r="M10" s="208"/>
      <c r="N10" s="208"/>
      <c r="O10" s="208"/>
    </row>
    <row r="11" spans="1:15">
      <c r="A11" s="208"/>
      <c r="B11" s="214" t="s">
        <v>247</v>
      </c>
      <c r="C11" s="213">
        <v>8923.6</v>
      </c>
      <c r="D11" s="213">
        <v>233.9</v>
      </c>
      <c r="E11" s="213">
        <v>1389.6</v>
      </c>
      <c r="F11" s="213">
        <v>259.8</v>
      </c>
      <c r="G11" s="213">
        <v>171.7</v>
      </c>
      <c r="H11" s="208"/>
      <c r="I11" s="208"/>
      <c r="J11" s="208"/>
      <c r="K11" s="208"/>
      <c r="L11" s="208"/>
      <c r="M11" s="208"/>
      <c r="N11" s="208"/>
      <c r="O11" s="208"/>
    </row>
    <row r="12" spans="1:15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</row>
    <row r="13" spans="1:15">
      <c r="A13" s="208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</row>
    <row r="14" spans="1:15">
      <c r="A14" s="208"/>
      <c r="B14" s="208" t="s">
        <v>248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</row>
    <row r="15" spans="1:15">
      <c r="A15" s="208"/>
      <c r="B15" s="208" t="s">
        <v>249</v>
      </c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</row>
    <row r="16" spans="1:15">
      <c r="A16" s="208"/>
      <c r="B16" s="208" t="s">
        <v>250</v>
      </c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</row>
    <row r="17" spans="1:15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</row>
    <row r="18" spans="1:15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</row>
    <row r="19" spans="1:15">
      <c r="A19" s="208"/>
      <c r="B19" s="208" t="s">
        <v>163</v>
      </c>
      <c r="C19" s="298" t="s">
        <v>290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</row>
    <row r="20" spans="1:15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</row>
    <row r="21" spans="1:15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</row>
    <row r="29" spans="1:15" ht="12.75" customHeight="1"/>
    <row r="30" spans="1:15" ht="40.5" customHeight="1"/>
    <row r="54" spans="2:2">
      <c r="B54" s="35" t="s">
        <v>383</v>
      </c>
    </row>
  </sheetData>
  <mergeCells count="2">
    <mergeCell ref="D2:E2"/>
    <mergeCell ref="F2:G2"/>
  </mergeCells>
  <hyperlinks>
    <hyperlink ref="C19" r:id="rId1" xr:uid="{7BB1105D-9F8F-488F-B084-1C7A11F0BA6C}"/>
  </hyperlinks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3107-9456-42F5-9BC2-DA0BD7F16F6B}">
  <sheetPr codeName="Ark16"/>
  <dimension ref="A1:M49"/>
  <sheetViews>
    <sheetView topLeftCell="A13" workbookViewId="0">
      <selection activeCell="B17" sqref="B17"/>
    </sheetView>
  </sheetViews>
  <sheetFormatPr baseColWidth="10" defaultColWidth="11.5703125" defaultRowHeight="15"/>
  <cols>
    <col min="1" max="1" width="28" style="24" customWidth="1"/>
    <col min="2" max="16384" width="11.5703125" style="24"/>
  </cols>
  <sheetData>
    <row r="1" spans="1:7" s="19" customFormat="1">
      <c r="A1" s="95" t="s">
        <v>308</v>
      </c>
      <c r="B1" s="19" t="s">
        <v>368</v>
      </c>
    </row>
    <row r="4" spans="1:7">
      <c r="A4" s="189"/>
    </row>
    <row r="5" spans="1:7" ht="45">
      <c r="A5" s="299"/>
      <c r="B5" s="303" t="s">
        <v>252</v>
      </c>
      <c r="C5" s="303" t="s">
        <v>253</v>
      </c>
      <c r="D5" s="303" t="s">
        <v>254</v>
      </c>
      <c r="E5" s="303" t="s">
        <v>255</v>
      </c>
    </row>
    <row r="6" spans="1:7">
      <c r="A6" s="300" t="s">
        <v>180</v>
      </c>
      <c r="B6" s="301">
        <v>180.8</v>
      </c>
      <c r="C6" s="301">
        <v>614.4</v>
      </c>
      <c r="D6" s="301">
        <v>58.1</v>
      </c>
      <c r="E6" s="301">
        <v>56.5</v>
      </c>
    </row>
    <row r="7" spans="1:7">
      <c r="A7" s="202" t="s">
        <v>181</v>
      </c>
      <c r="B7" s="203">
        <v>1013.5</v>
      </c>
      <c r="C7" s="203">
        <v>3158.3</v>
      </c>
      <c r="D7" s="203">
        <v>2394.6</v>
      </c>
      <c r="E7" s="200">
        <v>648.20000000000005</v>
      </c>
      <c r="G7" s="190"/>
    </row>
    <row r="8" spans="1:7">
      <c r="A8" s="202" t="s">
        <v>182</v>
      </c>
      <c r="B8" s="200">
        <v>124.4</v>
      </c>
      <c r="C8" s="200">
        <v>217.3</v>
      </c>
      <c r="D8" s="200">
        <v>101.4</v>
      </c>
      <c r="E8" s="200">
        <v>6.5</v>
      </c>
    </row>
    <row r="9" spans="1:7">
      <c r="A9" s="276" t="s">
        <v>236</v>
      </c>
      <c r="B9" s="302">
        <v>1318.8</v>
      </c>
      <c r="C9" s="302">
        <v>3990.1</v>
      </c>
      <c r="D9" s="302">
        <v>2554.1</v>
      </c>
      <c r="E9" s="276">
        <v>711.2</v>
      </c>
    </row>
    <row r="10" spans="1:7">
      <c r="A10" s="199"/>
      <c r="B10" s="199"/>
      <c r="C10" s="199"/>
      <c r="D10" s="199"/>
      <c r="E10" s="199"/>
    </row>
    <row r="11" spans="1:7">
      <c r="A11" s="24" t="s">
        <v>383</v>
      </c>
    </row>
    <row r="17" spans="1:2">
      <c r="A17" s="24" t="s">
        <v>163</v>
      </c>
      <c r="B17" s="23" t="s">
        <v>291</v>
      </c>
    </row>
    <row r="31" spans="1:2">
      <c r="A31" s="19"/>
    </row>
    <row r="34" spans="2:13"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</row>
    <row r="36" spans="2:13">
      <c r="F36" s="108"/>
      <c r="G36" s="108"/>
      <c r="H36" s="108"/>
    </row>
    <row r="49" spans="2:2">
      <c r="B49" s="7"/>
    </row>
  </sheetData>
  <mergeCells count="3">
    <mergeCell ref="B34:E34"/>
    <mergeCell ref="F34:I34"/>
    <mergeCell ref="J34:M34"/>
  </mergeCells>
  <hyperlinks>
    <hyperlink ref="B17" r:id="rId1" xr:uid="{D36712D4-1A01-480A-BB19-4E7F1BD809D1}"/>
  </hyperlinks>
  <pageMargins left="0.7" right="0.7" top="0.75" bottom="0.75" header="0.3" footer="0.3"/>
  <pageSetup paperSize="9" orientation="portrait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CC5B-06ED-4D8D-861E-AB5E37A047CA}">
  <sheetPr codeName="Ark17"/>
  <dimension ref="A1:N49"/>
  <sheetViews>
    <sheetView zoomScaleNormal="100" workbookViewId="0">
      <selection activeCell="H3" sqref="H3"/>
    </sheetView>
  </sheetViews>
  <sheetFormatPr baseColWidth="10" defaultColWidth="10.28515625" defaultRowHeight="15"/>
  <cols>
    <col min="1" max="1" width="15.42578125" style="98" customWidth="1"/>
    <col min="2" max="2" width="36" style="98" customWidth="1"/>
    <col min="3" max="3" width="7.28515625" style="98" customWidth="1"/>
    <col min="4" max="4" width="6.5703125" style="98" customWidth="1"/>
    <col min="5" max="5" width="2.28515625" style="98" customWidth="1"/>
    <col min="6" max="6" width="10.28515625" style="98"/>
    <col min="7" max="7" width="30.28515625" style="98" customWidth="1"/>
    <col min="8" max="11" width="10.28515625" style="98"/>
    <col min="12" max="12" width="29.28515625" style="98" customWidth="1"/>
    <col min="13" max="16384" width="10.28515625" style="98"/>
  </cols>
  <sheetData>
    <row r="1" spans="1:8" s="96" customFormat="1">
      <c r="A1" s="191" t="s">
        <v>309</v>
      </c>
      <c r="B1" s="192" t="s">
        <v>370</v>
      </c>
      <c r="C1" s="192"/>
      <c r="D1" s="192"/>
    </row>
    <row r="2" spans="1:8">
      <c r="A2" s="194"/>
      <c r="B2" s="194"/>
      <c r="C2" s="195">
        <v>2020</v>
      </c>
      <c r="D2" s="195">
        <v>2019</v>
      </c>
    </row>
    <row r="3" spans="1:8">
      <c r="A3" s="196" t="s">
        <v>256</v>
      </c>
      <c r="B3" s="196" t="s">
        <v>86</v>
      </c>
      <c r="C3" s="197">
        <v>2768.4</v>
      </c>
      <c r="D3" s="197">
        <v>2401.1</v>
      </c>
      <c r="E3" s="34"/>
      <c r="F3" s="34"/>
      <c r="G3" s="98" t="s">
        <v>163</v>
      </c>
      <c r="H3" s="23" t="s">
        <v>302</v>
      </c>
    </row>
    <row r="4" spans="1:8">
      <c r="A4" s="196"/>
      <c r="B4" s="196" t="s">
        <v>80</v>
      </c>
      <c r="C4" s="197">
        <v>1456.9</v>
      </c>
      <c r="D4" s="197">
        <v>1668.9</v>
      </c>
      <c r="E4" s="34"/>
      <c r="F4" s="34"/>
    </row>
    <row r="5" spans="1:8">
      <c r="A5" s="196"/>
      <c r="B5" s="196" t="s">
        <v>81</v>
      </c>
      <c r="C5" s="197">
        <v>250.3</v>
      </c>
      <c r="D5" s="197">
        <v>178.8</v>
      </c>
      <c r="E5" s="34"/>
      <c r="F5" s="34"/>
    </row>
    <row r="6" spans="1:8">
      <c r="A6" s="196"/>
      <c r="B6" s="196" t="s">
        <v>82</v>
      </c>
      <c r="C6" s="197">
        <v>1502.1</v>
      </c>
      <c r="D6" s="197">
        <v>1683.5</v>
      </c>
      <c r="E6" s="34"/>
      <c r="F6" s="34"/>
    </row>
    <row r="7" spans="1:8">
      <c r="A7" s="196"/>
      <c r="B7" s="196" t="s">
        <v>78</v>
      </c>
      <c r="C7" s="197">
        <v>364</v>
      </c>
      <c r="D7" s="197">
        <v>367.1</v>
      </c>
      <c r="E7" s="34"/>
      <c r="F7" s="34"/>
    </row>
    <row r="8" spans="1:8">
      <c r="A8" s="198"/>
      <c r="B8" s="196" t="s">
        <v>79</v>
      </c>
      <c r="C8" s="197">
        <v>625</v>
      </c>
      <c r="D8" s="197">
        <v>778</v>
      </c>
      <c r="E8" s="34"/>
      <c r="F8" s="34"/>
    </row>
    <row r="9" spans="1:8">
      <c r="A9" s="196" t="s">
        <v>84</v>
      </c>
      <c r="B9" s="196" t="s">
        <v>257</v>
      </c>
      <c r="C9" s="197">
        <v>381</v>
      </c>
      <c r="D9" s="197">
        <v>264.5</v>
      </c>
      <c r="E9" s="34"/>
      <c r="F9" s="34"/>
    </row>
    <row r="10" spans="1:8">
      <c r="A10" s="198"/>
      <c r="B10" s="196" t="s">
        <v>258</v>
      </c>
      <c r="C10" s="197">
        <v>2091.1999999999998</v>
      </c>
      <c r="D10" s="197">
        <v>1644.1</v>
      </c>
      <c r="E10" s="34"/>
      <c r="F10" s="34"/>
    </row>
    <row r="11" spans="1:8">
      <c r="A11" s="196" t="s">
        <v>83</v>
      </c>
      <c r="B11" s="196" t="s">
        <v>259</v>
      </c>
      <c r="C11" s="197">
        <v>214</v>
      </c>
      <c r="D11" s="197">
        <v>154.9</v>
      </c>
      <c r="E11" s="34"/>
      <c r="F11" s="34"/>
    </row>
    <row r="12" spans="1:8" ht="11.25" customHeight="1">
      <c r="A12" s="196"/>
      <c r="B12" s="196" t="s">
        <v>260</v>
      </c>
      <c r="C12" s="197">
        <v>698</v>
      </c>
      <c r="D12" s="197">
        <v>663.6</v>
      </c>
      <c r="E12" s="34"/>
      <c r="F12" s="34"/>
    </row>
    <row r="13" spans="1:8">
      <c r="A13" s="198"/>
      <c r="B13" s="196" t="s">
        <v>261</v>
      </c>
      <c r="C13" s="197">
        <v>373</v>
      </c>
      <c r="D13" s="197">
        <v>239</v>
      </c>
      <c r="E13" s="34"/>
      <c r="F13" s="34"/>
    </row>
    <row r="14" spans="1:8">
      <c r="A14" s="196" t="s">
        <v>85</v>
      </c>
      <c r="B14" s="196" t="s">
        <v>262</v>
      </c>
      <c r="C14" s="197">
        <v>14</v>
      </c>
      <c r="D14" s="197">
        <v>14</v>
      </c>
      <c r="E14" s="34"/>
      <c r="F14" s="34"/>
    </row>
    <row r="15" spans="1:8">
      <c r="A15" s="196"/>
      <c r="B15" s="196" t="s">
        <v>263</v>
      </c>
      <c r="C15" s="197">
        <v>3329</v>
      </c>
      <c r="D15" s="197">
        <v>3879.4</v>
      </c>
    </row>
    <row r="16" spans="1:8">
      <c r="A16" s="196"/>
      <c r="B16" s="196" t="s">
        <v>264</v>
      </c>
      <c r="C16" s="197">
        <v>2024</v>
      </c>
      <c r="D16" s="197">
        <v>1810.9</v>
      </c>
    </row>
    <row r="17" spans="1:14">
      <c r="A17" s="198"/>
      <c r="B17" s="196" t="s">
        <v>265</v>
      </c>
      <c r="C17" s="197">
        <v>1096</v>
      </c>
      <c r="D17" s="197">
        <v>938.5</v>
      </c>
    </row>
    <row r="18" spans="1:14">
      <c r="A18" s="193"/>
      <c r="B18" s="193"/>
      <c r="C18" s="193"/>
      <c r="D18" s="193"/>
    </row>
    <row r="24" spans="1:14">
      <c r="G24" s="109"/>
      <c r="H24" s="110"/>
      <c r="I24" s="110"/>
    </row>
    <row r="25" spans="1:14">
      <c r="H25" s="110"/>
      <c r="I25" s="110"/>
    </row>
    <row r="26" spans="1:14">
      <c r="G26" s="26"/>
      <c r="H26" s="111"/>
      <c r="I26" s="111"/>
      <c r="M26" s="112"/>
      <c r="N26" s="112"/>
    </row>
    <row r="27" spans="1:14">
      <c r="G27" s="26"/>
      <c r="H27" s="111"/>
      <c r="I27" s="111"/>
      <c r="M27" s="112"/>
      <c r="N27" s="112"/>
    </row>
    <row r="28" spans="1:14">
      <c r="G28" s="26"/>
      <c r="H28" s="111"/>
      <c r="I28" s="111"/>
      <c r="M28" s="112"/>
      <c r="N28" s="112"/>
    </row>
    <row r="29" spans="1:14">
      <c r="G29" s="26"/>
      <c r="H29" s="111"/>
      <c r="I29" s="111"/>
      <c r="M29" s="112"/>
      <c r="N29" s="112"/>
    </row>
    <row r="30" spans="1:14">
      <c r="G30" s="26"/>
      <c r="H30" s="111"/>
      <c r="I30" s="111"/>
      <c r="M30" s="112"/>
      <c r="N30" s="112"/>
    </row>
    <row r="31" spans="1:14">
      <c r="G31" s="26"/>
      <c r="H31" s="111"/>
      <c r="I31" s="111"/>
      <c r="M31" s="112"/>
      <c r="N31" s="112"/>
    </row>
    <row r="32" spans="1:14">
      <c r="G32" s="26"/>
      <c r="H32" s="111"/>
      <c r="I32" s="111"/>
      <c r="M32" s="112"/>
      <c r="N32" s="112"/>
    </row>
    <row r="33" spans="7:14">
      <c r="G33" s="26"/>
      <c r="H33" s="111"/>
      <c r="I33" s="111"/>
      <c r="M33" s="112"/>
      <c r="N33" s="112"/>
    </row>
    <row r="34" spans="7:14">
      <c r="G34" s="26"/>
      <c r="H34" s="111"/>
      <c r="I34" s="111"/>
      <c r="M34" s="112"/>
      <c r="N34" s="112"/>
    </row>
    <row r="35" spans="7:14">
      <c r="G35" s="26"/>
      <c r="H35" s="111"/>
      <c r="I35" s="111"/>
      <c r="M35" s="112"/>
      <c r="N35" s="112"/>
    </row>
    <row r="36" spans="7:14">
      <c r="G36" s="26"/>
      <c r="H36" s="111"/>
      <c r="I36" s="111"/>
      <c r="M36" s="112"/>
      <c r="N36" s="112"/>
    </row>
    <row r="37" spans="7:14">
      <c r="G37" s="31" t="s">
        <v>383</v>
      </c>
      <c r="H37" s="111"/>
      <c r="I37" s="111"/>
      <c r="M37" s="112"/>
      <c r="N37" s="112"/>
    </row>
    <row r="38" spans="7:14">
      <c r="G38" s="26"/>
      <c r="H38" s="111"/>
      <c r="I38" s="111"/>
      <c r="M38" s="112"/>
      <c r="N38" s="112"/>
    </row>
    <row r="39" spans="7:14">
      <c r="G39" s="26"/>
      <c r="H39" s="111"/>
      <c r="I39" s="111"/>
      <c r="M39" s="112"/>
      <c r="N39" s="112"/>
    </row>
    <row r="40" spans="7:14">
      <c r="G40" s="26"/>
      <c r="H40" s="111"/>
      <c r="I40" s="111"/>
      <c r="M40" s="112"/>
      <c r="N40" s="112"/>
    </row>
    <row r="41" spans="7:14">
      <c r="G41" s="26"/>
      <c r="H41" s="111"/>
      <c r="I41" s="111"/>
      <c r="M41" s="112"/>
      <c r="N41" s="112"/>
    </row>
    <row r="42" spans="7:14">
      <c r="G42" s="26"/>
      <c r="H42" s="111"/>
      <c r="I42" s="111"/>
      <c r="M42" s="112"/>
      <c r="N42" s="112"/>
    </row>
    <row r="43" spans="7:14">
      <c r="G43" s="26"/>
      <c r="H43" s="113"/>
      <c r="I43" s="113"/>
      <c r="M43" s="112"/>
      <c r="N43" s="112"/>
    </row>
    <row r="44" spans="7:14">
      <c r="M44" s="112"/>
      <c r="N44" s="112"/>
    </row>
    <row r="49" spans="2:2">
      <c r="B49" s="34"/>
    </row>
  </sheetData>
  <hyperlinks>
    <hyperlink ref="H3" r:id="rId1" xr:uid="{7B418035-E9CF-42C2-82DC-29A0B4CAD279}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189E-CD98-46B1-849C-6BEE584AEB06}">
  <sheetPr codeName="Ark18"/>
  <dimension ref="A1:L51"/>
  <sheetViews>
    <sheetView topLeftCell="A13" workbookViewId="0"/>
  </sheetViews>
  <sheetFormatPr baseColWidth="10" defaultColWidth="11.5703125" defaultRowHeight="15"/>
  <cols>
    <col min="1" max="1" width="18.5703125" style="24" customWidth="1"/>
    <col min="2" max="13" width="11.5703125" style="24"/>
    <col min="14" max="14" width="14.7109375" style="24" customWidth="1"/>
    <col min="15" max="16384" width="11.5703125" style="24"/>
  </cols>
  <sheetData>
    <row r="1" spans="1:12" s="19" customFormat="1">
      <c r="A1" s="163" t="s">
        <v>288</v>
      </c>
      <c r="B1" s="96" t="s">
        <v>266</v>
      </c>
      <c r="C1" s="96"/>
      <c r="D1" s="96"/>
      <c r="E1" s="96"/>
      <c r="F1" s="96"/>
      <c r="G1" s="96"/>
      <c r="H1" s="96"/>
      <c r="I1" s="96"/>
      <c r="J1" s="96"/>
      <c r="K1" s="96"/>
      <c r="L1" s="96"/>
    </row>
    <row r="3" spans="1:12">
      <c r="A3" s="204"/>
      <c r="B3" s="205">
        <v>2010</v>
      </c>
      <c r="C3" s="205">
        <v>2011</v>
      </c>
      <c r="D3" s="205">
        <v>2012</v>
      </c>
      <c r="E3" s="206">
        <v>2013</v>
      </c>
      <c r="F3" s="206">
        <v>2014</v>
      </c>
      <c r="G3" s="206">
        <v>2015</v>
      </c>
      <c r="H3" s="206">
        <v>2016</v>
      </c>
      <c r="I3" s="206">
        <v>2017</v>
      </c>
      <c r="J3" s="206">
        <v>2018</v>
      </c>
      <c r="K3" s="206">
        <v>2019</v>
      </c>
      <c r="L3" s="206">
        <v>2020</v>
      </c>
    </row>
    <row r="4" spans="1:12">
      <c r="A4" s="202" t="s">
        <v>91</v>
      </c>
      <c r="B4" s="207">
        <v>1377.4065830023158</v>
      </c>
      <c r="C4" s="207">
        <v>1474.127883454104</v>
      </c>
      <c r="D4" s="207">
        <v>1065.6650099918165</v>
      </c>
      <c r="E4" s="207">
        <v>1017.9367251247481</v>
      </c>
      <c r="F4" s="207">
        <v>1148.1860005534256</v>
      </c>
      <c r="G4" s="207">
        <v>1334</v>
      </c>
      <c r="H4" s="207">
        <v>1549.9021526418787</v>
      </c>
      <c r="I4" s="207">
        <v>1919.4982226157028</v>
      </c>
      <c r="J4" s="207">
        <v>1893.4228716943387</v>
      </c>
      <c r="K4" s="207">
        <v>1856.368878547067</v>
      </c>
      <c r="L4" s="207">
        <v>1953.0646582410993</v>
      </c>
    </row>
    <row r="5" spans="1:12">
      <c r="A5" s="202" t="s">
        <v>93</v>
      </c>
      <c r="B5" s="207">
        <v>163.64061114301018</v>
      </c>
      <c r="C5" s="207">
        <v>132.06199262184546</v>
      </c>
      <c r="D5" s="207">
        <v>177.24836390680213</v>
      </c>
      <c r="E5" s="207">
        <v>136.8477500167707</v>
      </c>
      <c r="F5" s="207">
        <v>173.56300008365736</v>
      </c>
      <c r="G5" s="207">
        <v>232</v>
      </c>
      <c r="H5" s="207">
        <v>198.63013698630135</v>
      </c>
      <c r="I5" s="207">
        <v>238.13684802836133</v>
      </c>
      <c r="J5" s="207">
        <v>234.92986886606269</v>
      </c>
      <c r="K5" s="207">
        <v>288.10410120935444</v>
      </c>
      <c r="L5" s="207">
        <v>246.6842230763406</v>
      </c>
    </row>
    <row r="6" spans="1:12">
      <c r="A6" s="202" t="s">
        <v>92</v>
      </c>
      <c r="B6" s="207">
        <v>1399.7747240938063</v>
      </c>
      <c r="C6" s="207">
        <v>1377.0566752021493</v>
      </c>
      <c r="D6" s="207">
        <v>1252.7000933781353</v>
      </c>
      <c r="E6" s="207">
        <v>1370.582850167965</v>
      </c>
      <c r="F6" s="207">
        <v>1305.3170006291627</v>
      </c>
      <c r="G6" s="207">
        <v>1418</v>
      </c>
      <c r="H6" s="207">
        <v>1273.972602739726</v>
      </c>
      <c r="I6" s="207">
        <v>1364.4857300334736</v>
      </c>
      <c r="J6" s="207">
        <v>1389.0694627398152</v>
      </c>
      <c r="K6" s="207">
        <v>1502.1276723431122</v>
      </c>
      <c r="L6" s="207">
        <v>1562.6291972569632</v>
      </c>
    </row>
    <row r="7" spans="1:12" ht="30">
      <c r="A7" s="202" t="s">
        <v>267</v>
      </c>
      <c r="B7" s="207">
        <v>8874.2656604029544</v>
      </c>
      <c r="C7" s="207">
        <v>9488.1462391387431</v>
      </c>
      <c r="D7" s="207">
        <v>9610.5585288853817</v>
      </c>
      <c r="E7" s="207">
        <v>10068.836376233936</v>
      </c>
      <c r="F7" s="207">
        <v>10767.068005189727</v>
      </c>
      <c r="G7" s="207">
        <v>12221</v>
      </c>
      <c r="H7" s="207">
        <v>12856.164383561643</v>
      </c>
      <c r="I7" s="207">
        <v>14786.569849954582</v>
      </c>
      <c r="J7" s="207">
        <v>14636.503734909462</v>
      </c>
      <c r="K7" s="207">
        <v>16145.607508339326</v>
      </c>
      <c r="L7" s="207">
        <v>17093.974364541817</v>
      </c>
    </row>
    <row r="8" spans="1:12" ht="30">
      <c r="A8" s="202" t="s">
        <v>268</v>
      </c>
      <c r="B8" s="207">
        <v>8510.489050020291</v>
      </c>
      <c r="C8" s="207">
        <v>8447.4525878794138</v>
      </c>
      <c r="D8" s="207">
        <v>9334.3555569079108</v>
      </c>
      <c r="E8" s="207">
        <v>9574.0791261733029</v>
      </c>
      <c r="F8" s="207">
        <v>10571.938005095673</v>
      </c>
      <c r="G8" s="207">
        <v>10830</v>
      </c>
      <c r="H8" s="207">
        <v>11215.264187866927</v>
      </c>
      <c r="I8" s="207">
        <v>10803.539020835055</v>
      </c>
      <c r="J8" s="207">
        <v>10323.86257072531</v>
      </c>
      <c r="K8" s="207">
        <v>10253.969237381993</v>
      </c>
      <c r="L8" s="207">
        <v>9702.3212054557844</v>
      </c>
    </row>
    <row r="17" spans="1:12">
      <c r="B17" s="24" t="s">
        <v>119</v>
      </c>
      <c r="C17" s="23" t="s">
        <v>369</v>
      </c>
    </row>
    <row r="18" spans="1:12">
      <c r="A18" s="19"/>
    </row>
    <row r="20" spans="1:1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</row>
    <row r="21" spans="1:12">
      <c r="A21" s="34"/>
      <c r="B21" s="114"/>
      <c r="C21" s="114"/>
      <c r="D21" s="114"/>
      <c r="E21" s="115"/>
      <c r="F21" s="115"/>
      <c r="G21" s="115"/>
      <c r="H21" s="115"/>
      <c r="I21" s="115"/>
      <c r="J21" s="115"/>
      <c r="K21" s="115"/>
      <c r="L21" s="115"/>
    </row>
    <row r="22" spans="1:12">
      <c r="A22" s="116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</row>
    <row r="23" spans="1:12">
      <c r="A23" s="116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</row>
    <row r="24" spans="1:12">
      <c r="A24" s="116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</row>
    <row r="25" spans="1:12">
      <c r="A25" s="116"/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</row>
    <row r="26" spans="1:12">
      <c r="A26" s="116"/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</row>
    <row r="49" spans="2:2">
      <c r="B49" s="7"/>
    </row>
    <row r="51" spans="2:2">
      <c r="B51" s="24" t="s">
        <v>383</v>
      </c>
    </row>
  </sheetData>
  <hyperlinks>
    <hyperlink ref="C17" r:id="rId1" xr:uid="{0E830C1E-3C92-4A5E-AA2A-FE16A07253A5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BE506-4BD1-4B42-8CD6-88CAA34C7511}">
  <sheetPr codeName="Ark19"/>
  <dimension ref="A1:F49"/>
  <sheetViews>
    <sheetView topLeftCell="A13" workbookViewId="0">
      <selection activeCell="B20" sqref="B20"/>
    </sheetView>
  </sheetViews>
  <sheetFormatPr baseColWidth="10" defaultColWidth="11.5703125" defaultRowHeight="15"/>
  <cols>
    <col min="1" max="1" width="26.7109375" style="24" customWidth="1"/>
    <col min="2" max="2" width="44.140625" style="24" customWidth="1"/>
    <col min="3" max="3" width="35.7109375" style="24" customWidth="1"/>
    <col min="4" max="16384" width="11.5703125" style="24"/>
  </cols>
  <sheetData>
    <row r="1" spans="1:6" s="19" customFormat="1">
      <c r="A1" s="95" t="s">
        <v>310</v>
      </c>
      <c r="B1" s="19" t="s">
        <v>269</v>
      </c>
    </row>
    <row r="3" spans="1:6">
      <c r="A3" s="27" t="s">
        <v>282</v>
      </c>
      <c r="B3" s="27" t="s">
        <v>321</v>
      </c>
      <c r="C3" s="19" t="s">
        <v>322</v>
      </c>
      <c r="D3" s="39"/>
      <c r="E3" s="39"/>
      <c r="F3" s="39"/>
    </row>
    <row r="4" spans="1:6">
      <c r="A4" s="545" t="s">
        <v>180</v>
      </c>
      <c r="B4" s="201" t="s">
        <v>271</v>
      </c>
      <c r="C4" s="200">
        <v>146.4</v>
      </c>
    </row>
    <row r="5" spans="1:6">
      <c r="A5" s="546"/>
      <c r="B5" s="201" t="s">
        <v>272</v>
      </c>
      <c r="C5" s="200">
        <v>383.5</v>
      </c>
      <c r="D5" s="108"/>
    </row>
    <row r="6" spans="1:6" ht="30">
      <c r="A6" s="546"/>
      <c r="B6" s="201" t="s">
        <v>273</v>
      </c>
      <c r="C6" s="200">
        <v>354.6</v>
      </c>
      <c r="D6" s="108"/>
      <c r="E6" s="108"/>
      <c r="F6" s="108"/>
    </row>
    <row r="7" spans="1:6">
      <c r="A7" s="547"/>
      <c r="B7" s="201" t="s">
        <v>274</v>
      </c>
      <c r="C7" s="203">
        <v>1337.9</v>
      </c>
    </row>
    <row r="8" spans="1:6">
      <c r="A8" s="542" t="s">
        <v>181</v>
      </c>
      <c r="B8" s="201" t="s">
        <v>271</v>
      </c>
      <c r="C8" s="200">
        <v>397.2</v>
      </c>
    </row>
    <row r="9" spans="1:6">
      <c r="A9" s="543"/>
      <c r="B9" s="201" t="s">
        <v>272</v>
      </c>
      <c r="C9" s="200">
        <v>713.9</v>
      </c>
    </row>
    <row r="10" spans="1:6" ht="30">
      <c r="A10" s="543"/>
      <c r="B10" s="201" t="s">
        <v>273</v>
      </c>
      <c r="C10" s="200">
        <v>303.39999999999998</v>
      </c>
    </row>
    <row r="11" spans="1:6">
      <c r="A11" s="544"/>
      <c r="B11" s="201" t="s">
        <v>274</v>
      </c>
      <c r="C11" s="203">
        <v>1839.6</v>
      </c>
    </row>
    <row r="12" spans="1:6">
      <c r="A12" s="542" t="s">
        <v>270</v>
      </c>
      <c r="B12" s="201" t="s">
        <v>271</v>
      </c>
      <c r="C12" s="200">
        <v>129.6</v>
      </c>
    </row>
    <row r="13" spans="1:6" ht="15" customHeight="1">
      <c r="A13" s="543"/>
      <c r="B13" s="201" t="s">
        <v>272</v>
      </c>
      <c r="C13" s="203">
        <v>1214.4000000000001</v>
      </c>
    </row>
    <row r="14" spans="1:6" ht="30">
      <c r="A14" s="543"/>
      <c r="B14" s="201" t="s">
        <v>273</v>
      </c>
      <c r="C14" s="200">
        <v>605</v>
      </c>
    </row>
    <row r="15" spans="1:6" ht="15.4" customHeight="1">
      <c r="A15" s="544"/>
      <c r="B15" s="201" t="s">
        <v>274</v>
      </c>
      <c r="C15" s="200">
        <v>695.2</v>
      </c>
    </row>
    <row r="17" spans="1:2">
      <c r="A17" s="24" t="s">
        <v>385</v>
      </c>
    </row>
    <row r="20" spans="1:2">
      <c r="A20" s="24" t="s">
        <v>323</v>
      </c>
      <c r="B20" s="23" t="s">
        <v>320</v>
      </c>
    </row>
    <row r="49" spans="2:2">
      <c r="B49" s="7"/>
    </row>
  </sheetData>
  <mergeCells count="3">
    <mergeCell ref="A12:A15"/>
    <mergeCell ref="A4:A7"/>
    <mergeCell ref="A8:A11"/>
  </mergeCells>
  <hyperlinks>
    <hyperlink ref="B20" r:id="rId1" xr:uid="{3305951E-25DA-4607-814A-967A27AB6CB4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FEB4-7715-422F-BDEF-0F43501B9CD2}">
  <sheetPr codeName="Ark2"/>
  <dimension ref="A1:J84"/>
  <sheetViews>
    <sheetView workbookViewId="0">
      <selection activeCell="A4" sqref="A4"/>
    </sheetView>
  </sheetViews>
  <sheetFormatPr baseColWidth="10" defaultColWidth="11.42578125" defaultRowHeight="15"/>
  <cols>
    <col min="1" max="1" width="23.42578125" customWidth="1"/>
    <col min="9" max="9" width="14.42578125" customWidth="1"/>
  </cols>
  <sheetData>
    <row r="1" spans="1:10" s="28" customFormat="1">
      <c r="A1" s="11" t="s">
        <v>339</v>
      </c>
      <c r="B1" s="19" t="s">
        <v>343</v>
      </c>
    </row>
    <row r="2" spans="1:10" s="28" customFormat="1">
      <c r="A2" s="142"/>
      <c r="B2" s="19"/>
    </row>
    <row r="3" spans="1:10" s="19" customFormat="1">
      <c r="B3" s="11" t="s">
        <v>338</v>
      </c>
      <c r="C3" s="11"/>
      <c r="D3" s="11"/>
      <c r="E3" s="10"/>
      <c r="F3" s="10"/>
    </row>
    <row r="4" spans="1:10" ht="60">
      <c r="A4" s="134" t="s">
        <v>33</v>
      </c>
      <c r="B4" s="8" t="s">
        <v>32</v>
      </c>
      <c r="C4" s="8" t="s">
        <v>31</v>
      </c>
      <c r="D4" s="8" t="s">
        <v>345</v>
      </c>
      <c r="E4" s="8" t="s">
        <v>30</v>
      </c>
      <c r="F4" s="8" t="s">
        <v>29</v>
      </c>
    </row>
    <row r="5" spans="1:10">
      <c r="A5">
        <v>1970</v>
      </c>
      <c r="B5" s="22">
        <v>3723.8</v>
      </c>
      <c r="C5" s="22">
        <v>4449.3999999999996</v>
      </c>
      <c r="D5" s="22">
        <v>3865.8</v>
      </c>
      <c r="E5" s="22">
        <v>12039</v>
      </c>
      <c r="F5" s="22"/>
      <c r="G5" s="22"/>
      <c r="I5" t="s">
        <v>119</v>
      </c>
      <c r="J5" s="23" t="s">
        <v>333</v>
      </c>
    </row>
    <row r="6" spans="1:10">
      <c r="A6">
        <v>1972</v>
      </c>
      <c r="B6" s="22">
        <v>3905.8</v>
      </c>
      <c r="C6" s="22">
        <v>5047.7</v>
      </c>
      <c r="D6" s="22">
        <v>4630</v>
      </c>
      <c r="E6" s="22">
        <v>13583.5</v>
      </c>
      <c r="F6" s="22"/>
      <c r="G6" s="22">
        <v>12.8291386327768</v>
      </c>
    </row>
    <row r="7" spans="1:10">
      <c r="A7">
        <v>1974</v>
      </c>
      <c r="B7" s="22">
        <v>4112.6000000000004</v>
      </c>
      <c r="C7" s="22">
        <v>5409.2</v>
      </c>
      <c r="D7" s="22">
        <v>4511.3</v>
      </c>
      <c r="E7" s="22">
        <v>14033.1</v>
      </c>
      <c r="F7" s="22"/>
      <c r="G7" s="22">
        <v>3.30989803806087</v>
      </c>
    </row>
    <row r="8" spans="1:10">
      <c r="A8">
        <v>1977</v>
      </c>
      <c r="B8" s="22">
        <v>5200</v>
      </c>
      <c r="C8" s="22">
        <v>5865.6</v>
      </c>
      <c r="D8" s="22">
        <v>5551</v>
      </c>
      <c r="E8" s="22">
        <v>16616.599999999999</v>
      </c>
      <c r="F8" s="22"/>
      <c r="G8" s="22">
        <v>18.410044822598</v>
      </c>
    </row>
    <row r="9" spans="1:10">
      <c r="A9">
        <v>1979</v>
      </c>
      <c r="B9" s="22">
        <v>5450.8</v>
      </c>
      <c r="C9" s="22">
        <v>6530.9</v>
      </c>
      <c r="D9" s="22">
        <v>5356.8</v>
      </c>
      <c r="E9" s="22">
        <v>17338.5</v>
      </c>
      <c r="F9" s="22"/>
      <c r="G9" s="22">
        <v>4.3444507299928903</v>
      </c>
    </row>
    <row r="10" spans="1:10">
      <c r="A10">
        <v>1981</v>
      </c>
      <c r="B10" s="22">
        <v>5861.4</v>
      </c>
      <c r="C10" s="22">
        <v>7525.7</v>
      </c>
      <c r="D10" s="22">
        <v>5359</v>
      </c>
      <c r="E10" s="22">
        <v>18746.099999999999</v>
      </c>
      <c r="F10" s="22"/>
      <c r="G10" s="22">
        <v>8.11834933817806</v>
      </c>
    </row>
    <row r="11" spans="1:10">
      <c r="A11">
        <v>1983</v>
      </c>
      <c r="B11" s="22">
        <v>6859.5</v>
      </c>
      <c r="C11" s="22">
        <v>8743.7999999999993</v>
      </c>
      <c r="D11" s="22">
        <v>5358.5</v>
      </c>
      <c r="E11" s="22">
        <v>20961.8</v>
      </c>
      <c r="F11" s="22"/>
      <c r="G11" s="22">
        <v>11.8195251278933</v>
      </c>
    </row>
    <row r="12" spans="1:10">
      <c r="A12">
        <v>1985</v>
      </c>
      <c r="B12" s="22">
        <v>11039.9</v>
      </c>
      <c r="C12" s="22">
        <v>8730.5</v>
      </c>
      <c r="D12" s="22">
        <v>5567.8</v>
      </c>
      <c r="E12" s="22">
        <v>25338.2</v>
      </c>
      <c r="F12" s="22"/>
      <c r="G12" s="22">
        <v>20.877978036237302</v>
      </c>
    </row>
    <row r="13" spans="1:10">
      <c r="A13">
        <v>1987</v>
      </c>
      <c r="B13" s="22">
        <v>12069</v>
      </c>
      <c r="C13" s="22">
        <v>9565.7000000000007</v>
      </c>
      <c r="D13" s="22">
        <v>5746.8</v>
      </c>
      <c r="E13" s="22">
        <v>27381.5</v>
      </c>
      <c r="F13" s="22"/>
      <c r="G13" s="22">
        <v>8.06410873700578</v>
      </c>
    </row>
    <row r="14" spans="1:10">
      <c r="A14">
        <v>1989</v>
      </c>
      <c r="B14" s="22">
        <v>11153.6</v>
      </c>
      <c r="C14" s="22">
        <v>10449.5</v>
      </c>
      <c r="D14" s="22">
        <v>6734</v>
      </c>
      <c r="E14" s="22">
        <v>28337.1</v>
      </c>
      <c r="F14" s="22"/>
      <c r="G14" s="22">
        <v>3.4899475923525101</v>
      </c>
    </row>
    <row r="15" spans="1:10">
      <c r="A15">
        <v>1991</v>
      </c>
      <c r="B15" s="22">
        <v>11208.9</v>
      </c>
      <c r="C15" s="22">
        <v>9915.6</v>
      </c>
      <c r="D15" s="22">
        <v>7560.7</v>
      </c>
      <c r="E15" s="22">
        <v>28685.200000000001</v>
      </c>
      <c r="F15" s="22"/>
      <c r="G15" s="22">
        <v>1.2284249270391201</v>
      </c>
    </row>
    <row r="16" spans="1:10">
      <c r="A16">
        <v>1993</v>
      </c>
      <c r="B16" s="22">
        <v>12088.5</v>
      </c>
      <c r="C16" s="22">
        <v>10327.200000000001</v>
      </c>
      <c r="D16" s="22">
        <v>8358.5</v>
      </c>
      <c r="E16" s="22">
        <v>30774.2</v>
      </c>
      <c r="F16" s="22"/>
      <c r="G16" s="22">
        <v>7.2825010806966501</v>
      </c>
    </row>
    <row r="17" spans="1:7">
      <c r="A17">
        <v>1995</v>
      </c>
      <c r="B17" s="22">
        <v>14839.1</v>
      </c>
      <c r="C17" s="22">
        <v>9078.1</v>
      </c>
      <c r="D17" s="22">
        <v>8367.2999999999993</v>
      </c>
      <c r="E17" s="22">
        <v>32284.5</v>
      </c>
      <c r="F17" s="22"/>
      <c r="G17" s="22">
        <v>4.9076824092909099</v>
      </c>
    </row>
    <row r="18" spans="1:7">
      <c r="A18">
        <v>1997</v>
      </c>
      <c r="B18" s="22">
        <v>16159.7</v>
      </c>
      <c r="C18" s="22">
        <v>9099.6</v>
      </c>
      <c r="D18" s="22">
        <v>9135.7000000000007</v>
      </c>
      <c r="E18" s="22">
        <v>34395</v>
      </c>
      <c r="F18" s="22"/>
      <c r="G18" s="22">
        <v>6.5371927705245598</v>
      </c>
    </row>
    <row r="19" spans="1:7">
      <c r="A19">
        <v>1999</v>
      </c>
      <c r="B19" s="22">
        <v>16824.900000000001</v>
      </c>
      <c r="C19" s="22">
        <v>8795.2999999999993</v>
      </c>
      <c r="D19" s="22">
        <v>10263.200000000001</v>
      </c>
      <c r="E19" s="22">
        <v>35883.4</v>
      </c>
      <c r="F19" s="22"/>
      <c r="G19" s="22">
        <v>4.3273731647041798</v>
      </c>
    </row>
    <row r="20" spans="1:7">
      <c r="A20">
        <v>2001</v>
      </c>
      <c r="B20" s="22">
        <v>21060.9</v>
      </c>
      <c r="C20" s="22">
        <v>9319.4</v>
      </c>
      <c r="D20" s="22">
        <v>10475.9</v>
      </c>
      <c r="E20" s="22">
        <v>40856.199999999997</v>
      </c>
      <c r="F20" s="22"/>
      <c r="G20" s="22">
        <v>13.858218563458299</v>
      </c>
    </row>
    <row r="21" spans="1:7">
      <c r="A21">
        <v>2003</v>
      </c>
      <c r="B21" s="22">
        <v>21407.4</v>
      </c>
      <c r="C21" s="22">
        <v>10167.6</v>
      </c>
      <c r="D21" s="22">
        <v>11982.2</v>
      </c>
      <c r="E21" s="22">
        <v>43557.2</v>
      </c>
      <c r="F21" s="22"/>
      <c r="G21" s="22">
        <v>6.6109917221865802</v>
      </c>
    </row>
    <row r="22" spans="1:7">
      <c r="A22">
        <v>2004</v>
      </c>
      <c r="B22" s="22">
        <v>19897.7</v>
      </c>
      <c r="C22" s="22">
        <v>10365.5</v>
      </c>
      <c r="D22" s="22">
        <v>12878.6</v>
      </c>
      <c r="E22" s="22">
        <v>43141.8</v>
      </c>
      <c r="F22" s="22"/>
      <c r="G22" s="22">
        <v>-0.95368848318992405</v>
      </c>
    </row>
    <row r="23" spans="1:7">
      <c r="A23">
        <v>2005</v>
      </c>
      <c r="B23" s="22">
        <v>20721.400000000001</v>
      </c>
      <c r="C23" s="22">
        <v>10592.1</v>
      </c>
      <c r="D23" s="22">
        <v>13949.9</v>
      </c>
      <c r="E23" s="22">
        <v>45263.4</v>
      </c>
      <c r="F23" s="22"/>
      <c r="G23" s="22">
        <v>4.9177363948653197</v>
      </c>
    </row>
    <row r="24" spans="1:7">
      <c r="A24">
        <v>2006</v>
      </c>
      <c r="B24" s="22">
        <v>21238.1</v>
      </c>
      <c r="C24" s="22">
        <v>11026.3</v>
      </c>
      <c r="D24" s="22">
        <v>14254.9</v>
      </c>
      <c r="E24" s="22">
        <v>46519.3</v>
      </c>
      <c r="F24" s="22"/>
      <c r="G24" s="22">
        <v>2.7746479495574801</v>
      </c>
    </row>
    <row r="25" spans="1:7">
      <c r="A25">
        <v>2007</v>
      </c>
      <c r="B25" s="22">
        <v>22423.599999999999</v>
      </c>
      <c r="C25" s="22">
        <v>11121</v>
      </c>
      <c r="D25" s="22">
        <v>15688.8</v>
      </c>
      <c r="E25" s="22">
        <v>49233.4</v>
      </c>
      <c r="F25" s="22">
        <v>2659.8</v>
      </c>
      <c r="G25" s="22">
        <v>5.8343526235347296</v>
      </c>
    </row>
    <row r="26" spans="1:7">
      <c r="A26">
        <v>2008</v>
      </c>
      <c r="B26" s="22">
        <v>23406.9</v>
      </c>
      <c r="C26" s="22">
        <v>11856.1</v>
      </c>
      <c r="D26" s="22">
        <v>16612.2</v>
      </c>
      <c r="E26" s="22">
        <v>51875.199999999997</v>
      </c>
      <c r="F26" s="22">
        <v>3018.2</v>
      </c>
      <c r="G26" s="22">
        <v>5.3658695113479897</v>
      </c>
    </row>
    <row r="27" spans="1:7">
      <c r="A27">
        <v>2009</v>
      </c>
      <c r="B27" s="22">
        <v>22242.799999999999</v>
      </c>
      <c r="C27" s="22">
        <v>12540.8</v>
      </c>
      <c r="D27" s="22">
        <v>16399.7</v>
      </c>
      <c r="E27" s="22">
        <v>51183.3</v>
      </c>
      <c r="F27" s="22">
        <v>2973.9</v>
      </c>
      <c r="G27" s="22">
        <v>-1.3337779902535201</v>
      </c>
    </row>
    <row r="28" spans="1:7">
      <c r="A28">
        <v>2010</v>
      </c>
      <c r="B28" s="22">
        <v>21795.8</v>
      </c>
      <c r="C28" s="22">
        <v>12261.7</v>
      </c>
      <c r="D28" s="22">
        <v>16281.7</v>
      </c>
      <c r="E28" s="22">
        <v>50339.199999999997</v>
      </c>
      <c r="F28" s="22">
        <v>2754</v>
      </c>
      <c r="G28" s="22">
        <v>-1.6491707256077801</v>
      </c>
    </row>
    <row r="29" spans="1:7">
      <c r="A29">
        <v>2011</v>
      </c>
      <c r="B29" s="22">
        <v>22649.1</v>
      </c>
      <c r="C29" s="22">
        <v>12546</v>
      </c>
      <c r="D29" s="22">
        <v>16095</v>
      </c>
      <c r="E29" s="22">
        <v>51290.1</v>
      </c>
      <c r="F29" s="22">
        <v>3132.9</v>
      </c>
      <c r="G29" s="22">
        <v>1.8889851249126</v>
      </c>
    </row>
    <row r="30" spans="1:7">
      <c r="A30">
        <v>2012</v>
      </c>
      <c r="B30" s="22">
        <v>23027.5</v>
      </c>
      <c r="C30" s="22">
        <v>12862.1</v>
      </c>
      <c r="D30" s="22">
        <v>16353.5</v>
      </c>
      <c r="E30" s="22">
        <v>52243.1</v>
      </c>
      <c r="F30" s="22">
        <v>3399.9</v>
      </c>
      <c r="G30" s="22">
        <v>1.8580583777376101</v>
      </c>
    </row>
    <row r="31" spans="1:7">
      <c r="A31">
        <v>2013</v>
      </c>
      <c r="B31" s="22">
        <v>23745</v>
      </c>
      <c r="C31" s="22">
        <v>12832.2</v>
      </c>
      <c r="D31" s="22">
        <v>16844.099999999999</v>
      </c>
      <c r="E31" s="22">
        <v>53421.3</v>
      </c>
      <c r="F31" s="22">
        <v>3653.2</v>
      </c>
      <c r="G31" s="22">
        <v>2.2552260489902101</v>
      </c>
    </row>
    <row r="32" spans="1:7">
      <c r="A32">
        <v>2014</v>
      </c>
      <c r="B32" s="22">
        <v>25471.599999999999</v>
      </c>
      <c r="C32" s="22">
        <v>12678.4</v>
      </c>
      <c r="D32" s="22">
        <v>17171.400000000001</v>
      </c>
      <c r="E32" s="22">
        <v>55321.4</v>
      </c>
      <c r="F32" s="22">
        <v>3528.8</v>
      </c>
      <c r="G32" s="22">
        <v>3.5568209684152201</v>
      </c>
    </row>
    <row r="33" spans="1:7">
      <c r="A33">
        <v>2015</v>
      </c>
      <c r="B33" s="22">
        <v>27782.5</v>
      </c>
      <c r="C33" s="22">
        <v>13718.1</v>
      </c>
      <c r="D33" s="22">
        <v>18708.7</v>
      </c>
      <c r="E33" s="22">
        <v>60209.3</v>
      </c>
      <c r="F33" s="22">
        <v>4006.8</v>
      </c>
      <c r="G33" s="22">
        <v>8.8354596955246993</v>
      </c>
    </row>
    <row r="34" spans="1:7">
      <c r="A34">
        <v>2016</v>
      </c>
      <c r="B34" s="22">
        <v>28854.5</v>
      </c>
      <c r="C34" s="22">
        <v>12935</v>
      </c>
      <c r="D34" s="22">
        <v>20191.7</v>
      </c>
      <c r="E34" s="22">
        <v>61981.2</v>
      </c>
      <c r="F34" s="22">
        <v>4097.2</v>
      </c>
      <c r="G34" s="22">
        <v>2.9429008475434801</v>
      </c>
    </row>
    <row r="35" spans="1:7">
      <c r="A35">
        <v>2017</v>
      </c>
      <c r="B35" s="22">
        <v>30717.5</v>
      </c>
      <c r="C35" s="22">
        <v>13313.1</v>
      </c>
      <c r="D35" s="22">
        <v>22394.5</v>
      </c>
      <c r="E35" s="22">
        <v>66425.100000000006</v>
      </c>
      <c r="F35" s="22">
        <v>4203.2</v>
      </c>
      <c r="G35" s="22">
        <v>7.1697546998122199</v>
      </c>
    </row>
    <row r="36" spans="1:7">
      <c r="A36">
        <v>2018</v>
      </c>
      <c r="B36" s="22">
        <v>30530</v>
      </c>
      <c r="C36" s="22">
        <v>13823.5</v>
      </c>
      <c r="D36" s="22">
        <v>23494.1</v>
      </c>
      <c r="E36" s="22">
        <v>67847.600000000006</v>
      </c>
      <c r="F36" s="22">
        <v>4291.5</v>
      </c>
      <c r="G36" s="22">
        <v>2.1415097606176001</v>
      </c>
    </row>
    <row r="37" spans="1:7">
      <c r="A37">
        <v>2019</v>
      </c>
      <c r="B37" s="22">
        <v>32079.3</v>
      </c>
      <c r="C37" s="22">
        <v>13669.3</v>
      </c>
      <c r="D37" s="22">
        <v>23858.799999999999</v>
      </c>
      <c r="E37" s="22">
        <v>69607.399999999994</v>
      </c>
      <c r="F37" s="22">
        <v>4354.3</v>
      </c>
      <c r="G37" s="22">
        <v>2.5937542374380098</v>
      </c>
    </row>
    <row r="38" spans="1:7">
      <c r="A38">
        <v>2020</v>
      </c>
      <c r="B38" s="22">
        <v>32722.3</v>
      </c>
      <c r="C38" s="22">
        <v>13308.1</v>
      </c>
      <c r="D38" s="22">
        <v>22908.2</v>
      </c>
      <c r="E38" s="22">
        <v>68938.600000000006</v>
      </c>
      <c r="F38" s="22">
        <v>4311.7</v>
      </c>
      <c r="G38" s="22">
        <v>-0.96081738435854303</v>
      </c>
    </row>
    <row r="40" spans="1:7">
      <c r="A40" s="11" t="s">
        <v>34</v>
      </c>
      <c r="B40" s="9"/>
      <c r="C40" s="9"/>
      <c r="D40" s="9"/>
      <c r="E40" s="9"/>
      <c r="F40" s="10"/>
    </row>
    <row r="41" spans="1:7" ht="60">
      <c r="A41" s="9" t="s">
        <v>33</v>
      </c>
      <c r="B41" s="8" t="s">
        <v>32</v>
      </c>
      <c r="C41" s="8" t="s">
        <v>31</v>
      </c>
      <c r="D41" s="8" t="s">
        <v>345</v>
      </c>
      <c r="E41" s="8" t="s">
        <v>30</v>
      </c>
      <c r="F41" s="8" t="s">
        <v>29</v>
      </c>
    </row>
    <row r="42" spans="1:7">
      <c r="A42" s="7">
        <v>1970</v>
      </c>
      <c r="B42" s="6">
        <v>275.60000000000002</v>
      </c>
      <c r="C42" s="6">
        <v>329.3</v>
      </c>
      <c r="D42" s="6">
        <v>286.10000000000002</v>
      </c>
      <c r="E42" s="6">
        <v>891.00000000000011</v>
      </c>
      <c r="F42" s="6"/>
    </row>
    <row r="43" spans="1:7">
      <c r="A43" s="7">
        <v>1972</v>
      </c>
      <c r="B43" s="6">
        <v>355.40000000000003</v>
      </c>
      <c r="C43" s="6">
        <v>459.3</v>
      </c>
      <c r="D43" s="6">
        <v>421.29999999999995</v>
      </c>
      <c r="E43" s="6">
        <v>1236</v>
      </c>
      <c r="F43" s="6"/>
    </row>
    <row r="44" spans="1:7">
      <c r="A44" s="7">
        <v>1974</v>
      </c>
      <c r="B44" s="6">
        <v>478.59999999999997</v>
      </c>
      <c r="C44" s="6">
        <v>629.49999999999989</v>
      </c>
      <c r="D44" s="6">
        <v>525</v>
      </c>
      <c r="E44" s="6">
        <v>1633.1</v>
      </c>
      <c r="F44" s="6"/>
    </row>
    <row r="45" spans="1:7">
      <c r="A45" s="7">
        <v>1977</v>
      </c>
      <c r="B45" s="6">
        <v>850</v>
      </c>
      <c r="C45" s="6">
        <v>958.8</v>
      </c>
      <c r="D45" s="6">
        <v>907.39999999999986</v>
      </c>
      <c r="E45" s="6">
        <v>2716.2</v>
      </c>
      <c r="F45" s="6"/>
    </row>
    <row r="46" spans="1:7">
      <c r="A46" s="7">
        <v>1979</v>
      </c>
      <c r="B46" s="6">
        <v>1026.5</v>
      </c>
      <c r="C46" s="6">
        <v>1229.9000000000001</v>
      </c>
      <c r="D46" s="6">
        <v>1008.8</v>
      </c>
      <c r="E46" s="6">
        <v>3265.2</v>
      </c>
      <c r="F46" s="6"/>
    </row>
    <row r="47" spans="1:7">
      <c r="A47" s="7">
        <v>1981</v>
      </c>
      <c r="B47" s="6">
        <v>1334.3999999999999</v>
      </c>
      <c r="C47" s="6">
        <v>1713.3</v>
      </c>
      <c r="D47" s="6">
        <v>1220</v>
      </c>
      <c r="E47" s="6">
        <v>4267.7</v>
      </c>
      <c r="F47" s="6"/>
    </row>
    <row r="48" spans="1:7">
      <c r="A48" s="7">
        <v>1983</v>
      </c>
      <c r="B48" s="6">
        <v>1886.4</v>
      </c>
      <c r="C48" s="6">
        <v>2404.6</v>
      </c>
      <c r="D48" s="6">
        <v>1473.6000000000001</v>
      </c>
      <c r="E48" s="6">
        <v>5764.6</v>
      </c>
      <c r="F48" s="6"/>
    </row>
    <row r="49" spans="1:6">
      <c r="A49" s="7">
        <v>1985</v>
      </c>
      <c r="B49" s="6">
        <v>3574</v>
      </c>
      <c r="C49" s="6">
        <v>2826.4</v>
      </c>
      <c r="D49" s="6">
        <v>1802.5</v>
      </c>
      <c r="E49" s="6">
        <v>8202.9</v>
      </c>
      <c r="F49" s="6"/>
    </row>
    <row r="50" spans="1:6">
      <c r="A50" s="7">
        <v>1987</v>
      </c>
      <c r="B50" s="6">
        <v>4548.5</v>
      </c>
      <c r="C50" s="6">
        <v>3605.1</v>
      </c>
      <c r="D50" s="6">
        <v>2165.7999999999997</v>
      </c>
      <c r="E50" s="6">
        <v>10319.4</v>
      </c>
      <c r="F50" s="6"/>
    </row>
    <row r="51" spans="1:6">
      <c r="A51" s="7">
        <v>1989</v>
      </c>
      <c r="B51" s="6">
        <v>4590.3</v>
      </c>
      <c r="C51" s="6">
        <v>4300.5</v>
      </c>
      <c r="D51" s="6">
        <v>2771.4</v>
      </c>
      <c r="E51" s="6">
        <v>11662.199999999999</v>
      </c>
      <c r="F51" s="6"/>
    </row>
    <row r="52" spans="1:6">
      <c r="A52" s="7">
        <v>1991</v>
      </c>
      <c r="B52" s="6">
        <v>4979.7999999999993</v>
      </c>
      <c r="C52" s="6">
        <v>4405.2</v>
      </c>
      <c r="D52" s="6">
        <v>3359</v>
      </c>
      <c r="E52" s="6">
        <v>12744</v>
      </c>
      <c r="F52" s="6"/>
    </row>
    <row r="53" spans="1:6">
      <c r="A53" s="7">
        <v>1993</v>
      </c>
      <c r="B53" s="6">
        <v>5631.2</v>
      </c>
      <c r="C53" s="6">
        <v>4810.7</v>
      </c>
      <c r="D53" s="6">
        <v>3893.7000000000003</v>
      </c>
      <c r="E53" s="6">
        <v>14335.6</v>
      </c>
      <c r="F53" s="6"/>
    </row>
    <row r="54" spans="1:6">
      <c r="A54" s="7">
        <v>1995</v>
      </c>
      <c r="B54" s="6">
        <v>7340.6</v>
      </c>
      <c r="C54" s="6">
        <v>4490.7</v>
      </c>
      <c r="D54" s="6">
        <v>4139.1000000000004</v>
      </c>
      <c r="E54" s="6">
        <v>15970.4</v>
      </c>
      <c r="F54" s="6"/>
    </row>
    <row r="55" spans="1:6">
      <c r="A55" s="7">
        <v>1997</v>
      </c>
      <c r="B55" s="6">
        <v>8571.5</v>
      </c>
      <c r="C55" s="6">
        <v>4826.6000000000004</v>
      </c>
      <c r="D55" s="6">
        <v>4845.8</v>
      </c>
      <c r="E55" s="6">
        <v>18243.900000000001</v>
      </c>
      <c r="F55" s="6"/>
    </row>
    <row r="56" spans="1:6">
      <c r="A56" s="7">
        <v>1999</v>
      </c>
      <c r="B56" s="6">
        <v>9539.9999999999982</v>
      </c>
      <c r="C56" s="6">
        <v>4987.0999999999995</v>
      </c>
      <c r="D56" s="6">
        <v>5819.3999999999987</v>
      </c>
      <c r="E56" s="6">
        <v>20346.499999999996</v>
      </c>
      <c r="F56" s="6"/>
    </row>
    <row r="57" spans="1:6">
      <c r="A57" s="7">
        <v>2001</v>
      </c>
      <c r="B57" s="6">
        <v>12613.7</v>
      </c>
      <c r="C57" s="6">
        <v>5581.5</v>
      </c>
      <c r="D57" s="6">
        <v>6274.2</v>
      </c>
      <c r="E57" s="6">
        <v>24469.4</v>
      </c>
      <c r="F57" s="6"/>
    </row>
    <row r="58" spans="1:6">
      <c r="A58" s="7">
        <v>2003</v>
      </c>
      <c r="B58" s="6">
        <v>13390.7</v>
      </c>
      <c r="C58" s="6">
        <v>6360</v>
      </c>
      <c r="D58" s="6">
        <v>7495.0999999999995</v>
      </c>
      <c r="E58" s="6">
        <v>27245.8</v>
      </c>
      <c r="F58" s="6"/>
    </row>
    <row r="59" spans="1:6">
      <c r="A59" s="5">
        <v>2004</v>
      </c>
      <c r="B59" s="4">
        <v>12707.699999999999</v>
      </c>
      <c r="C59" s="4">
        <v>6620</v>
      </c>
      <c r="D59" s="4">
        <v>8225</v>
      </c>
      <c r="E59" s="4">
        <v>27552.699999999997</v>
      </c>
      <c r="F59" s="6"/>
    </row>
    <row r="60" spans="1:6">
      <c r="A60" s="7">
        <v>2005</v>
      </c>
      <c r="B60" s="6">
        <v>13511.699999999999</v>
      </c>
      <c r="C60" s="6">
        <v>6906.8000000000011</v>
      </c>
      <c r="D60" s="6">
        <v>9096.2999999999993</v>
      </c>
      <c r="E60" s="6">
        <v>29514.799999999999</v>
      </c>
      <c r="F60" s="6"/>
    </row>
    <row r="61" spans="1:6">
      <c r="A61" s="5">
        <v>2006</v>
      </c>
      <c r="B61" s="4">
        <v>14734.9</v>
      </c>
      <c r="C61" s="4">
        <v>7650</v>
      </c>
      <c r="D61" s="4">
        <v>9890</v>
      </c>
      <c r="E61" s="4">
        <v>32274.9</v>
      </c>
      <c r="F61" s="6"/>
    </row>
    <row r="62" spans="1:6">
      <c r="A62" s="7">
        <v>2007</v>
      </c>
      <c r="B62" s="6">
        <v>16755.400000000001</v>
      </c>
      <c r="C62" s="6">
        <v>8309.9</v>
      </c>
      <c r="D62" s="6">
        <v>11722.9</v>
      </c>
      <c r="E62" s="6">
        <v>36788.200000000004</v>
      </c>
      <c r="F62" s="6">
        <v>2176.5</v>
      </c>
    </row>
    <row r="63" spans="1:6">
      <c r="A63" s="5">
        <v>2008</v>
      </c>
      <c r="B63" s="4">
        <v>18294.7</v>
      </c>
      <c r="C63" s="4">
        <v>9266.6</v>
      </c>
      <c r="D63" s="4">
        <v>12984</v>
      </c>
      <c r="E63" s="4">
        <v>40545.300000000003</v>
      </c>
      <c r="F63" s="4">
        <v>2469.9</v>
      </c>
    </row>
    <row r="64" spans="1:6">
      <c r="A64" s="7">
        <v>2009</v>
      </c>
      <c r="B64" s="6">
        <v>18201.899999999998</v>
      </c>
      <c r="C64" s="6">
        <v>10262.400000000001</v>
      </c>
      <c r="D64" s="6">
        <v>13420.2</v>
      </c>
      <c r="E64" s="6">
        <v>41884.5</v>
      </c>
      <c r="F64" s="6">
        <v>2433.5</v>
      </c>
    </row>
    <row r="65" spans="1:7">
      <c r="A65" s="5">
        <v>2010</v>
      </c>
      <c r="B65" s="4">
        <v>18513.8</v>
      </c>
      <c r="C65" s="4">
        <v>10415.299999999999</v>
      </c>
      <c r="D65" s="4">
        <v>13830</v>
      </c>
      <c r="E65" s="4">
        <v>42759.1</v>
      </c>
      <c r="F65" s="4">
        <v>2339.3000000000002</v>
      </c>
    </row>
    <row r="66" spans="1:7">
      <c r="A66" s="7">
        <v>2011</v>
      </c>
      <c r="B66" s="6">
        <v>20065.900000000001</v>
      </c>
      <c r="C66" s="6">
        <v>11115.1</v>
      </c>
      <c r="D66" s="6">
        <v>14259.400000000001</v>
      </c>
      <c r="E66" s="6">
        <v>45440.4</v>
      </c>
      <c r="F66" s="6">
        <v>2775.7</v>
      </c>
    </row>
    <row r="67" spans="1:7">
      <c r="A67" s="5">
        <v>2012</v>
      </c>
      <c r="B67" s="4">
        <v>21176.3</v>
      </c>
      <c r="C67" s="4">
        <v>11828.199999999999</v>
      </c>
      <c r="D67" s="4">
        <v>15039</v>
      </c>
      <c r="E67" s="4">
        <v>48043.5</v>
      </c>
      <c r="F67" s="4">
        <v>3126.5999999999995</v>
      </c>
    </row>
    <row r="68" spans="1:7">
      <c r="A68" s="7">
        <v>2013</v>
      </c>
      <c r="B68" s="6">
        <v>22556.899999999998</v>
      </c>
      <c r="C68" s="6">
        <v>12190.099999999999</v>
      </c>
      <c r="D68" s="6">
        <v>16001.248439999998</v>
      </c>
      <c r="E68" s="6">
        <v>50748.248439999996</v>
      </c>
      <c r="F68" s="6">
        <v>3470.4</v>
      </c>
    </row>
    <row r="69" spans="1:7">
      <c r="A69" s="5">
        <v>2014</v>
      </c>
      <c r="B69" s="4">
        <v>24801.9</v>
      </c>
      <c r="C69" s="4">
        <v>12345.1</v>
      </c>
      <c r="D69" s="4">
        <v>16720</v>
      </c>
      <c r="E69" s="4">
        <v>53867</v>
      </c>
      <c r="F69" s="4">
        <v>3436.058</v>
      </c>
    </row>
    <row r="70" spans="1:7">
      <c r="A70" s="7">
        <v>2015</v>
      </c>
      <c r="B70" s="6">
        <v>27782.5</v>
      </c>
      <c r="C70" s="6">
        <v>13718.1</v>
      </c>
      <c r="D70" s="6">
        <v>18708.707390000058</v>
      </c>
      <c r="E70" s="6">
        <v>60209.30739000006</v>
      </c>
      <c r="F70" s="6">
        <v>4006.641418701437</v>
      </c>
    </row>
    <row r="71" spans="1:7">
      <c r="A71" s="5">
        <v>2016</v>
      </c>
      <c r="B71" s="4">
        <v>29489.200000000001</v>
      </c>
      <c r="C71" s="4">
        <v>13219.581</v>
      </c>
      <c r="D71" s="4">
        <v>20636</v>
      </c>
      <c r="E71" s="4">
        <v>63344.781000000003</v>
      </c>
      <c r="F71" s="4">
        <v>4187.1959999999999</v>
      </c>
    </row>
    <row r="72" spans="1:7">
      <c r="A72" s="7">
        <v>2017</v>
      </c>
      <c r="B72" s="6">
        <v>31989.8</v>
      </c>
      <c r="C72" s="6">
        <v>13864.4</v>
      </c>
      <c r="D72" s="6">
        <v>23322</v>
      </c>
      <c r="E72" s="6">
        <v>69176.2</v>
      </c>
      <c r="F72" s="6">
        <v>4377.2079999999996</v>
      </c>
    </row>
    <row r="73" spans="1:7">
      <c r="A73" s="5">
        <v>2018</v>
      </c>
      <c r="B73" s="4">
        <v>32748.2</v>
      </c>
      <c r="C73" s="4">
        <v>14827.9</v>
      </c>
      <c r="D73" s="4">
        <v>25201.043365855257</v>
      </c>
      <c r="E73" s="4">
        <v>72777.143365855256</v>
      </c>
      <c r="F73" s="4">
        <v>4603.4000000000005</v>
      </c>
    </row>
    <row r="74" spans="1:7">
      <c r="A74" s="7">
        <v>2019</v>
      </c>
      <c r="B74" s="6">
        <v>35408.1</v>
      </c>
      <c r="C74" s="6">
        <v>15087.800000000001</v>
      </c>
      <c r="D74" s="6">
        <v>26334.589189999999</v>
      </c>
      <c r="E74" s="6">
        <v>76830.489189999993</v>
      </c>
      <c r="F74" s="6">
        <v>4806.0689999999995</v>
      </c>
    </row>
    <row r="75" spans="1:7">
      <c r="A75" s="5">
        <v>2020</v>
      </c>
      <c r="B75" s="4">
        <v>36876.299999999996</v>
      </c>
      <c r="C75" s="4">
        <v>14997.676000000001</v>
      </c>
      <c r="D75" s="4">
        <v>25816.3</v>
      </c>
      <c r="E75" s="4">
        <v>77690.275999999998</v>
      </c>
      <c r="F75" s="4">
        <v>4858.9340000000002</v>
      </c>
      <c r="G75" s="3">
        <f>E75-E74</f>
        <v>859.78681000000506</v>
      </c>
    </row>
    <row r="84" spans="10:10">
      <c r="J84" t="s">
        <v>319</v>
      </c>
    </row>
  </sheetData>
  <conditionalFormatting sqref="F5:F20">
    <cfRule type="cellIs" dxfId="5" priority="4" stopIfTrue="1" operator="equal">
      <formula>0</formula>
    </cfRule>
  </conditionalFormatting>
  <conditionalFormatting sqref="F21:F38">
    <cfRule type="cellIs" dxfId="4" priority="3" stopIfTrue="1" operator="equal">
      <formula>0</formula>
    </cfRule>
  </conditionalFormatting>
  <conditionalFormatting sqref="B42:F75">
    <cfRule type="cellIs" dxfId="3" priority="1" stopIfTrue="1" operator="equal">
      <formula>0</formula>
    </cfRule>
  </conditionalFormatting>
  <hyperlinks>
    <hyperlink ref="J5" r:id="rId1" xr:uid="{5ADE9239-851B-490F-A89D-5BFE6F71DDDA}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87DAE-3588-4D75-8B0C-EA662662CB2E}">
  <sheetPr codeName="Ark20"/>
  <dimension ref="A1:CK25"/>
  <sheetViews>
    <sheetView topLeftCell="A19" workbookViewId="0">
      <selection activeCell="B25" sqref="B25"/>
    </sheetView>
  </sheetViews>
  <sheetFormatPr baseColWidth="10" defaultColWidth="11.5703125" defaultRowHeight="15"/>
  <cols>
    <col min="1" max="16384" width="11.5703125" style="7"/>
  </cols>
  <sheetData>
    <row r="1" spans="1:89" s="164" customFormat="1">
      <c r="A1" s="163" t="s">
        <v>293</v>
      </c>
      <c r="B1" s="164" t="s">
        <v>275</v>
      </c>
    </row>
    <row r="2" spans="1:89">
      <c r="A2" s="164"/>
    </row>
    <row r="3" spans="1:89"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  <c r="AD3" s="548"/>
      <c r="AE3" s="548"/>
      <c r="AF3" s="548"/>
      <c r="AG3" s="548"/>
      <c r="AH3" s="548"/>
      <c r="AI3" s="548"/>
      <c r="AJ3" s="548"/>
      <c r="AK3" s="548"/>
      <c r="AL3" s="548"/>
      <c r="AM3" s="548"/>
      <c r="AN3" s="548"/>
      <c r="AO3" s="548"/>
      <c r="AP3" s="548"/>
      <c r="AQ3" s="548"/>
      <c r="AR3" s="548"/>
      <c r="AS3" s="548"/>
      <c r="AT3" s="548" t="s">
        <v>277</v>
      </c>
      <c r="AU3" s="548"/>
      <c r="AV3" s="548"/>
      <c r="AW3" s="548"/>
      <c r="AX3" s="548"/>
      <c r="AY3" s="548"/>
      <c r="AZ3" s="548"/>
      <c r="BA3" s="548"/>
      <c r="BB3" s="548"/>
      <c r="BC3" s="548"/>
      <c r="BD3" s="548"/>
      <c r="BE3" s="548" t="s">
        <v>278</v>
      </c>
      <c r="BF3" s="548"/>
      <c r="BG3" s="548"/>
      <c r="BH3" s="548"/>
      <c r="BI3" s="548"/>
      <c r="BJ3" s="548"/>
      <c r="BK3" s="548"/>
      <c r="BL3" s="548"/>
      <c r="BM3" s="548"/>
      <c r="BN3" s="548"/>
      <c r="BO3" s="548"/>
      <c r="BP3" s="548" t="s">
        <v>279</v>
      </c>
      <c r="BQ3" s="548"/>
      <c r="BR3" s="548"/>
      <c r="BS3" s="548"/>
      <c r="BT3" s="548"/>
      <c r="BU3" s="548"/>
      <c r="BV3" s="548"/>
      <c r="BW3" s="548"/>
      <c r="BX3" s="548"/>
      <c r="BY3" s="548"/>
      <c r="BZ3" s="548"/>
      <c r="CA3" s="548" t="s">
        <v>280</v>
      </c>
      <c r="CB3" s="548"/>
      <c r="CC3" s="548"/>
      <c r="CD3" s="548"/>
      <c r="CE3" s="548"/>
      <c r="CF3" s="548"/>
      <c r="CG3" s="548"/>
      <c r="CH3" s="548"/>
      <c r="CI3" s="548"/>
      <c r="CJ3" s="548"/>
      <c r="CK3" s="548"/>
    </row>
    <row r="4" spans="1:89">
      <c r="A4" s="164" t="s">
        <v>281</v>
      </c>
      <c r="AT4" s="7">
        <v>2010</v>
      </c>
      <c r="AU4" s="7">
        <v>2011</v>
      </c>
      <c r="AV4" s="7">
        <v>2012</v>
      </c>
      <c r="AW4" s="7">
        <v>2013</v>
      </c>
      <c r="AX4" s="7">
        <v>2014</v>
      </c>
      <c r="AY4" s="7">
        <v>2015</v>
      </c>
      <c r="AZ4" s="7">
        <v>2016</v>
      </c>
      <c r="BA4" s="7">
        <v>2017</v>
      </c>
      <c r="BB4" s="7">
        <v>2018</v>
      </c>
      <c r="BC4" s="7">
        <v>2019</v>
      </c>
      <c r="BD4" s="7">
        <v>2020</v>
      </c>
      <c r="BE4" s="7">
        <v>2010</v>
      </c>
      <c r="BF4" s="7">
        <v>2011</v>
      </c>
      <c r="BG4" s="7">
        <v>2012</v>
      </c>
      <c r="BH4" s="7">
        <v>2013</v>
      </c>
      <c r="BI4" s="7">
        <v>2014</v>
      </c>
      <c r="BJ4" s="7">
        <v>2015</v>
      </c>
      <c r="BK4" s="7">
        <v>2016</v>
      </c>
      <c r="BL4" s="7">
        <v>2017</v>
      </c>
      <c r="BM4" s="7">
        <v>2018</v>
      </c>
      <c r="BN4" s="7">
        <v>2019</v>
      </c>
      <c r="BO4" s="7">
        <v>2020</v>
      </c>
      <c r="BP4" s="7">
        <v>2010</v>
      </c>
      <c r="BQ4" s="7">
        <v>2011</v>
      </c>
      <c r="BR4" s="7">
        <v>2012</v>
      </c>
      <c r="BS4" s="7">
        <v>2013</v>
      </c>
      <c r="BT4" s="7">
        <v>2014</v>
      </c>
      <c r="BU4" s="7">
        <v>2015</v>
      </c>
      <c r="BV4" s="7">
        <v>2016</v>
      </c>
      <c r="BW4" s="7">
        <v>2017</v>
      </c>
      <c r="BX4" s="7">
        <v>2018</v>
      </c>
      <c r="BY4" s="7">
        <v>2019</v>
      </c>
      <c r="BZ4" s="7">
        <v>2020</v>
      </c>
      <c r="CA4" s="7">
        <v>2010</v>
      </c>
      <c r="CB4" s="7">
        <v>2011</v>
      </c>
      <c r="CC4" s="7">
        <v>2012</v>
      </c>
      <c r="CD4" s="7">
        <v>2013</v>
      </c>
      <c r="CE4" s="7">
        <v>2014</v>
      </c>
      <c r="CF4" s="7">
        <v>2015</v>
      </c>
      <c r="CG4" s="7">
        <v>2016</v>
      </c>
      <c r="CH4" s="7">
        <v>2017</v>
      </c>
      <c r="CI4" s="7">
        <v>2018</v>
      </c>
      <c r="CJ4" s="7">
        <v>2019</v>
      </c>
      <c r="CK4" s="7">
        <v>2020</v>
      </c>
    </row>
    <row r="5" spans="1:89" ht="120">
      <c r="A5" s="243"/>
      <c r="B5" s="244" t="s">
        <v>271</v>
      </c>
      <c r="C5" s="244" t="s">
        <v>272</v>
      </c>
      <c r="D5" s="244" t="s">
        <v>276</v>
      </c>
      <c r="E5" s="244" t="s">
        <v>278</v>
      </c>
      <c r="F5" s="244" t="s">
        <v>279</v>
      </c>
      <c r="G5" s="244" t="s">
        <v>280</v>
      </c>
      <c r="H5" s="244" t="s">
        <v>371</v>
      </c>
      <c r="J5" s="165"/>
      <c r="K5" s="165"/>
      <c r="L5" s="21"/>
      <c r="X5" s="165"/>
      <c r="Y5" s="165"/>
      <c r="Z5" s="165"/>
      <c r="AA5" s="165"/>
      <c r="AB5" s="165"/>
      <c r="AC5" s="165"/>
      <c r="AD5" s="165"/>
      <c r="AF5" s="165"/>
      <c r="AH5" s="21"/>
      <c r="AI5" s="165"/>
      <c r="AJ5" s="165"/>
      <c r="AK5" s="165"/>
      <c r="AL5" s="165"/>
      <c r="AM5" s="165"/>
      <c r="AN5" s="165"/>
      <c r="AO5" s="165"/>
      <c r="AQ5" s="165"/>
      <c r="AS5" s="21"/>
      <c r="AT5" s="165">
        <v>2182.8000000000002</v>
      </c>
      <c r="AU5" s="165">
        <v>2316.9</v>
      </c>
      <c r="AV5" s="165">
        <v>2625.7</v>
      </c>
      <c r="AW5" s="165">
        <v>2732</v>
      </c>
      <c r="AX5" s="165">
        <v>2814.4</v>
      </c>
      <c r="AY5" s="165">
        <v>3374.4</v>
      </c>
      <c r="AZ5" s="165">
        <v>3420.7</v>
      </c>
      <c r="BA5" s="7">
        <v>3800.3</v>
      </c>
      <c r="BB5" s="165">
        <v>3486.8</v>
      </c>
      <c r="BC5" s="7">
        <v>3613.2</v>
      </c>
      <c r="BD5" s="21">
        <v>3873</v>
      </c>
      <c r="BE5" s="165">
        <v>1182</v>
      </c>
      <c r="BF5" s="165">
        <v>1283</v>
      </c>
      <c r="BG5" s="165">
        <v>1383.8</v>
      </c>
      <c r="BH5" s="165">
        <v>1459.3</v>
      </c>
      <c r="BI5" s="165">
        <v>1644.9</v>
      </c>
      <c r="BJ5" s="165">
        <v>1904.8</v>
      </c>
      <c r="BK5" s="165">
        <v>2023.8</v>
      </c>
      <c r="BL5" s="7">
        <v>2279.9</v>
      </c>
      <c r="BM5" s="165">
        <v>2034.1</v>
      </c>
      <c r="BN5" s="7">
        <v>1930.3</v>
      </c>
      <c r="BO5" s="21">
        <v>2157</v>
      </c>
      <c r="BP5" s="7">
        <v>777.1</v>
      </c>
      <c r="BQ5" s="7">
        <v>797.2</v>
      </c>
      <c r="BR5" s="7">
        <v>997.8</v>
      </c>
      <c r="BS5" s="165">
        <v>1035.5</v>
      </c>
      <c r="BT5" s="7">
        <v>895.4</v>
      </c>
      <c r="BU5" s="165">
        <v>1247.3</v>
      </c>
      <c r="BV5" s="165">
        <v>1197.4000000000001</v>
      </c>
      <c r="BW5" s="7">
        <v>1339.5</v>
      </c>
      <c r="BX5" s="165">
        <v>1228.0999999999999</v>
      </c>
      <c r="BY5" s="7">
        <v>1476.7</v>
      </c>
      <c r="BZ5" s="21">
        <v>1542</v>
      </c>
      <c r="CA5" s="7">
        <v>223.7</v>
      </c>
      <c r="CB5" s="7">
        <v>236.7</v>
      </c>
      <c r="CC5" s="7">
        <v>244.1</v>
      </c>
      <c r="CD5" s="7">
        <v>237.2</v>
      </c>
      <c r="CE5" s="7">
        <v>274.10000000000002</v>
      </c>
      <c r="CF5" s="7">
        <v>222.3</v>
      </c>
      <c r="CG5" s="7">
        <v>199.4</v>
      </c>
      <c r="CH5" s="7">
        <v>180.9</v>
      </c>
      <c r="CI5" s="7">
        <v>224.6</v>
      </c>
      <c r="CJ5" s="7">
        <v>206.2</v>
      </c>
      <c r="CK5" s="7">
        <v>173</v>
      </c>
    </row>
    <row r="6" spans="1:89">
      <c r="A6" s="243">
        <v>2010</v>
      </c>
      <c r="B6" s="245">
        <v>476.08822407362095</v>
      </c>
      <c r="C6" s="245">
        <v>1992.7659171350599</v>
      </c>
      <c r="D6" s="245">
        <v>1356.686620728093</v>
      </c>
      <c r="E6" s="245">
        <v>1391.5338300074677</v>
      </c>
      <c r="F6" s="245">
        <v>914.85697064196552</v>
      </c>
      <c r="G6" s="245">
        <v>263.3554295877077</v>
      </c>
      <c r="H6" s="245">
        <v>1497.4881825461075</v>
      </c>
      <c r="I6" s="21"/>
      <c r="J6" s="21"/>
      <c r="K6" s="21"/>
      <c r="L6" s="21"/>
    </row>
    <row r="7" spans="1:89">
      <c r="A7" s="243">
        <v>2011</v>
      </c>
      <c r="B7" s="245">
        <v>479.03512537360012</v>
      </c>
      <c r="C7" s="245">
        <v>1713.5325726429367</v>
      </c>
      <c r="D7" s="245">
        <v>1275.0190330396292</v>
      </c>
      <c r="E7" s="245">
        <v>1448.1669789216046</v>
      </c>
      <c r="F7" s="245">
        <v>899.82752579602743</v>
      </c>
      <c r="G7" s="245">
        <v>267.17156968881045</v>
      </c>
      <c r="H7" s="245">
        <v>1852.2541016448581</v>
      </c>
      <c r="I7" s="21"/>
      <c r="J7" s="21"/>
      <c r="K7" s="21"/>
      <c r="L7" s="21"/>
    </row>
    <row r="8" spans="1:89">
      <c r="A8" s="243">
        <v>2012</v>
      </c>
      <c r="B8" s="245">
        <v>388.09779802661154</v>
      </c>
      <c r="C8" s="245">
        <v>1889.598048839571</v>
      </c>
      <c r="D8" s="245">
        <v>1320.4459404419008</v>
      </c>
      <c r="E8" s="245">
        <v>1504.7624906394649</v>
      </c>
      <c r="F8" s="245">
        <v>1085.0209662957495</v>
      </c>
      <c r="G8" s="245">
        <v>265.43758055000245</v>
      </c>
      <c r="H8" s="245">
        <v>1870.3508338631882</v>
      </c>
    </row>
    <row r="9" spans="1:89">
      <c r="A9" s="243">
        <v>2013</v>
      </c>
      <c r="B9" s="245">
        <v>392.8583100481448</v>
      </c>
      <c r="C9" s="245">
        <v>1744.1772077137491</v>
      </c>
      <c r="D9" s="245">
        <v>1441.7436801766855</v>
      </c>
      <c r="E9" s="245">
        <v>1536.1686276882574</v>
      </c>
      <c r="F9" s="245">
        <v>1090.0449626335851</v>
      </c>
      <c r="G9" s="245">
        <v>249.69451003060004</v>
      </c>
      <c r="H9" s="245">
        <v>1876.9195252300165</v>
      </c>
    </row>
    <row r="10" spans="1:89">
      <c r="A10" s="243">
        <v>2014</v>
      </c>
      <c r="B10" s="245">
        <v>294.44090014192051</v>
      </c>
      <c r="C10" s="245">
        <v>1843.9785008887977</v>
      </c>
      <c r="D10" s="245">
        <v>1469.8424007084641</v>
      </c>
      <c r="E10" s="245">
        <v>1689.3123008142486</v>
      </c>
      <c r="F10" s="245">
        <v>919.57580044323549</v>
      </c>
      <c r="G10" s="245">
        <v>281.50070013568336</v>
      </c>
      <c r="H10" s="245">
        <v>2077.6210010014133</v>
      </c>
    </row>
    <row r="11" spans="1:89">
      <c r="A11" s="243">
        <v>2015</v>
      </c>
      <c r="B11" s="245">
        <v>382.2</v>
      </c>
      <c r="C11" s="245">
        <v>1680.8</v>
      </c>
      <c r="D11" s="245">
        <v>1343.3</v>
      </c>
      <c r="E11" s="245">
        <v>1904.8</v>
      </c>
      <c r="F11" s="245">
        <v>1247.3</v>
      </c>
      <c r="G11" s="245">
        <v>222.3</v>
      </c>
      <c r="H11" s="245">
        <v>2792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</row>
    <row r="12" spans="1:89">
      <c r="A12" s="243">
        <v>2016</v>
      </c>
      <c r="B12" s="245">
        <v>496.47749510763208</v>
      </c>
      <c r="C12" s="245">
        <v>1544.6183953033267</v>
      </c>
      <c r="D12" s="245">
        <v>1474.9510763209394</v>
      </c>
      <c r="E12" s="245">
        <v>1980.2348336594912</v>
      </c>
      <c r="F12" s="245">
        <v>1171.6242661448141</v>
      </c>
      <c r="G12" s="245">
        <v>195.10763209393346</v>
      </c>
      <c r="H12" s="245">
        <v>2994.1291585127201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</row>
    <row r="13" spans="1:89">
      <c r="A13" s="243">
        <v>2017</v>
      </c>
      <c r="B13" s="245">
        <v>493.17373043292901</v>
      </c>
      <c r="C13" s="245">
        <v>1728.1245378896851</v>
      </c>
      <c r="D13" s="245">
        <v>1313.0174435241183</v>
      </c>
      <c r="E13" s="245">
        <v>2189.2266121768589</v>
      </c>
      <c r="F13" s="245">
        <v>1286.2270481209275</v>
      </c>
      <c r="G13" s="245">
        <v>173.70546696907488</v>
      </c>
      <c r="H13" s="245">
        <v>3463.5468178963683</v>
      </c>
    </row>
    <row r="14" spans="1:89">
      <c r="A14" s="243">
        <v>2018</v>
      </c>
      <c r="B14" s="245">
        <v>584.6211141504283</v>
      </c>
      <c r="C14" s="245">
        <v>2021.3291336325281</v>
      </c>
      <c r="D14" s="245">
        <v>1246.9928277589104</v>
      </c>
      <c r="E14" s="245">
        <v>1896.3128819859448</v>
      </c>
      <c r="F14" s="245">
        <v>1144.9102061683</v>
      </c>
      <c r="G14" s="245">
        <v>209.38590693380033</v>
      </c>
      <c r="H14" s="245">
        <v>3325.3763581160542</v>
      </c>
    </row>
    <row r="15" spans="1:89">
      <c r="A15" s="243">
        <v>2019</v>
      </c>
      <c r="B15" s="245">
        <v>493.94451565830212</v>
      </c>
      <c r="C15" s="245">
        <v>2051.4280388941552</v>
      </c>
      <c r="D15" s="245">
        <v>1166.6404123499551</v>
      </c>
      <c r="E15" s="245">
        <v>1748.8281338503677</v>
      </c>
      <c r="F15" s="245">
        <v>1337.8720951441942</v>
      </c>
      <c r="G15" s="245">
        <v>186.81467191625435</v>
      </c>
      <c r="H15" s="245">
        <v>3690.9940513424845</v>
      </c>
    </row>
    <row r="16" spans="1:89">
      <c r="A16" s="243">
        <v>2020</v>
      </c>
      <c r="B16" s="245">
        <v>597.1887846416447</v>
      </c>
      <c r="C16" s="245">
        <v>2051.5608768075522</v>
      </c>
      <c r="D16" s="245">
        <v>1120.7272436885546</v>
      </c>
      <c r="E16" s="245">
        <v>1914.0211121426858</v>
      </c>
      <c r="F16" s="245">
        <v>1368.2988200853135</v>
      </c>
      <c r="G16" s="245">
        <v>153.51212443239899</v>
      </c>
      <c r="H16" s="245">
        <v>3671.8680398917172</v>
      </c>
    </row>
    <row r="17" spans="1:89">
      <c r="B17" s="548"/>
      <c r="C17" s="548"/>
      <c r="D17" s="548"/>
      <c r="E17" s="548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8"/>
      <c r="AG17" s="548"/>
      <c r="AH17" s="548"/>
      <c r="AI17" s="548"/>
      <c r="AJ17" s="548"/>
      <c r="AK17" s="548"/>
      <c r="AL17" s="548"/>
      <c r="AM17" s="548"/>
      <c r="AN17" s="548"/>
      <c r="AO17" s="548"/>
      <c r="AP17" s="548"/>
      <c r="AQ17" s="548"/>
      <c r="AR17" s="548"/>
      <c r="AS17" s="548"/>
      <c r="AT17" s="548" t="s">
        <v>277</v>
      </c>
      <c r="AU17" s="548"/>
      <c r="AV17" s="548"/>
      <c r="AW17" s="548"/>
      <c r="AX17" s="548"/>
      <c r="AY17" s="548"/>
      <c r="AZ17" s="548"/>
      <c r="BA17" s="548"/>
      <c r="BB17" s="548"/>
      <c r="BC17" s="548"/>
      <c r="BD17" s="548"/>
      <c r="BE17" s="548" t="s">
        <v>278</v>
      </c>
      <c r="BF17" s="548"/>
      <c r="BG17" s="548"/>
      <c r="BH17" s="548"/>
      <c r="BI17" s="548"/>
      <c r="BJ17" s="548"/>
      <c r="BK17" s="548"/>
      <c r="BL17" s="548"/>
      <c r="BM17" s="548"/>
      <c r="BN17" s="548"/>
      <c r="BO17" s="548"/>
      <c r="BP17" s="548" t="s">
        <v>279</v>
      </c>
      <c r="BQ17" s="548"/>
      <c r="BR17" s="548"/>
      <c r="BS17" s="548"/>
      <c r="BT17" s="548"/>
      <c r="BU17" s="548"/>
      <c r="BV17" s="548"/>
      <c r="BW17" s="548"/>
      <c r="BX17" s="548"/>
      <c r="BY17" s="548"/>
      <c r="BZ17" s="548"/>
      <c r="CA17" s="548" t="s">
        <v>280</v>
      </c>
      <c r="CB17" s="548"/>
      <c r="CC17" s="548"/>
      <c r="CD17" s="548"/>
      <c r="CE17" s="548"/>
      <c r="CF17" s="548"/>
      <c r="CG17" s="548"/>
      <c r="CH17" s="548"/>
      <c r="CI17" s="548"/>
      <c r="CJ17" s="548"/>
      <c r="CK17" s="548"/>
    </row>
    <row r="18" spans="1:89">
      <c r="A18" s="31" t="s">
        <v>77</v>
      </c>
      <c r="AT18" s="7">
        <v>2010</v>
      </c>
      <c r="AU18" s="7">
        <v>2011</v>
      </c>
      <c r="AV18" s="7">
        <v>2012</v>
      </c>
      <c r="AW18" s="7">
        <v>2013</v>
      </c>
      <c r="AX18" s="7">
        <v>2014</v>
      </c>
      <c r="AY18" s="7">
        <v>2015</v>
      </c>
      <c r="AZ18" s="7">
        <v>2016</v>
      </c>
      <c r="BA18" s="7">
        <v>2017</v>
      </c>
      <c r="BB18" s="7">
        <v>2018</v>
      </c>
      <c r="BC18" s="7">
        <v>2019</v>
      </c>
      <c r="BD18" s="7">
        <v>2020</v>
      </c>
      <c r="BE18" s="7">
        <v>2010</v>
      </c>
      <c r="BF18" s="7">
        <v>2011</v>
      </c>
      <c r="BG18" s="7">
        <v>2012</v>
      </c>
      <c r="BH18" s="7">
        <v>2013</v>
      </c>
      <c r="BI18" s="7">
        <v>2014</v>
      </c>
      <c r="BJ18" s="7">
        <v>2015</v>
      </c>
      <c r="BK18" s="7">
        <v>2016</v>
      </c>
      <c r="BL18" s="7">
        <v>2017</v>
      </c>
      <c r="BM18" s="7">
        <v>2018</v>
      </c>
      <c r="BN18" s="7">
        <v>2019</v>
      </c>
      <c r="BO18" s="7">
        <v>2020</v>
      </c>
      <c r="BP18" s="7">
        <v>2010</v>
      </c>
      <c r="BQ18" s="7">
        <v>2011</v>
      </c>
      <c r="BR18" s="7">
        <v>2012</v>
      </c>
      <c r="BS18" s="7">
        <v>2013</v>
      </c>
      <c r="BT18" s="7">
        <v>2014</v>
      </c>
      <c r="BU18" s="7">
        <v>2015</v>
      </c>
      <c r="BV18" s="7">
        <v>2016</v>
      </c>
      <c r="BW18" s="7">
        <v>2017</v>
      </c>
      <c r="BX18" s="7">
        <v>2018</v>
      </c>
      <c r="BY18" s="7">
        <v>2019</v>
      </c>
      <c r="BZ18" s="7">
        <v>2020</v>
      </c>
      <c r="CA18" s="7">
        <v>2010</v>
      </c>
      <c r="CB18" s="7">
        <v>2011</v>
      </c>
      <c r="CC18" s="7">
        <v>2012</v>
      </c>
      <c r="CD18" s="7">
        <v>2013</v>
      </c>
      <c r="CE18" s="7">
        <v>2014</v>
      </c>
      <c r="CF18" s="7">
        <v>2015</v>
      </c>
      <c r="CG18" s="7">
        <v>2016</v>
      </c>
      <c r="CH18" s="7">
        <v>2017</v>
      </c>
      <c r="CI18" s="7">
        <v>2018</v>
      </c>
      <c r="CJ18" s="7">
        <v>2019</v>
      </c>
      <c r="CK18" s="7">
        <v>2020</v>
      </c>
    </row>
    <row r="19" spans="1:89">
      <c r="A19" s="31" t="s">
        <v>386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 t="e">
        <f>AT5/#REF!</f>
        <v>#REF!</v>
      </c>
      <c r="AU19" s="21" t="e">
        <f>AU5/#REF!</f>
        <v>#REF!</v>
      </c>
      <c r="AV19" s="21" t="e">
        <f>AV5/#REF!</f>
        <v>#REF!</v>
      </c>
      <c r="AW19" s="21" t="e">
        <f>AW5/#REF!</f>
        <v>#REF!</v>
      </c>
      <c r="AX19" s="21" t="e">
        <f>AX5/#REF!</f>
        <v>#REF!</v>
      </c>
      <c r="AY19" s="21" t="e">
        <f>AY5/#REF!</f>
        <v>#REF!</v>
      </c>
      <c r="AZ19" s="21" t="e">
        <f>AZ5/#REF!</f>
        <v>#REF!</v>
      </c>
      <c r="BA19" s="21" t="e">
        <f>BA5/$I13</f>
        <v>#DIV/0!</v>
      </c>
      <c r="BB19" s="21" t="e">
        <f>BB5/$J13</f>
        <v>#DIV/0!</v>
      </c>
      <c r="BC19" s="21" t="e">
        <f>BC5/$K13</f>
        <v>#DIV/0!</v>
      </c>
      <c r="BD19" s="21" t="e">
        <f>BD5/$L13</f>
        <v>#DIV/0!</v>
      </c>
      <c r="BE19" s="21" t="e">
        <f>BE5/#REF!</f>
        <v>#REF!</v>
      </c>
      <c r="BF19" s="21" t="e">
        <f>BF5/#REF!</f>
        <v>#REF!</v>
      </c>
      <c r="BG19" s="21" t="e">
        <f>BG5/#REF!</f>
        <v>#REF!</v>
      </c>
      <c r="BH19" s="21" t="e">
        <f>BH5/#REF!</f>
        <v>#REF!</v>
      </c>
      <c r="BI19" s="21" t="e">
        <f>BI5/#REF!</f>
        <v>#REF!</v>
      </c>
      <c r="BJ19" s="21" t="e">
        <f>BJ5/#REF!</f>
        <v>#REF!</v>
      </c>
      <c r="BK19" s="21" t="e">
        <f>BK5/#REF!</f>
        <v>#REF!</v>
      </c>
      <c r="BL19" s="21" t="e">
        <f>BL5/$I13</f>
        <v>#DIV/0!</v>
      </c>
      <c r="BM19" s="21" t="e">
        <f>BM5/$J13</f>
        <v>#DIV/0!</v>
      </c>
      <c r="BN19" s="21" t="e">
        <f>BN5/$K13</f>
        <v>#DIV/0!</v>
      </c>
      <c r="BO19" s="21" t="e">
        <f>BO5/$L13</f>
        <v>#DIV/0!</v>
      </c>
      <c r="BP19" s="21" t="e">
        <f>BP5/#REF!</f>
        <v>#REF!</v>
      </c>
      <c r="BQ19" s="21" t="e">
        <f>BQ5/#REF!</f>
        <v>#REF!</v>
      </c>
      <c r="BR19" s="21" t="e">
        <f>BR5/#REF!</f>
        <v>#REF!</v>
      </c>
      <c r="BS19" s="21" t="e">
        <f>BS5/#REF!</f>
        <v>#REF!</v>
      </c>
      <c r="BT19" s="21" t="e">
        <f>BT5/#REF!</f>
        <v>#REF!</v>
      </c>
      <c r="BU19" s="21" t="e">
        <f>BU5/#REF!</f>
        <v>#REF!</v>
      </c>
      <c r="BV19" s="21" t="e">
        <f>BV5/#REF!</f>
        <v>#REF!</v>
      </c>
      <c r="BW19" s="21" t="e">
        <f>BW5/$I13</f>
        <v>#DIV/0!</v>
      </c>
      <c r="BX19" s="21" t="e">
        <f>BX5/$J13</f>
        <v>#DIV/0!</v>
      </c>
      <c r="BY19" s="21" t="e">
        <f>BY5/$K13</f>
        <v>#DIV/0!</v>
      </c>
      <c r="BZ19" s="21" t="e">
        <f>BZ5/$L13</f>
        <v>#DIV/0!</v>
      </c>
      <c r="CA19" s="21" t="e">
        <f>CA5/#REF!</f>
        <v>#REF!</v>
      </c>
      <c r="CB19" s="21" t="e">
        <f>CB5/#REF!</f>
        <v>#REF!</v>
      </c>
      <c r="CC19" s="21" t="e">
        <f>CC5/#REF!</f>
        <v>#REF!</v>
      </c>
      <c r="CD19" s="21" t="e">
        <f>CD5/#REF!</f>
        <v>#REF!</v>
      </c>
      <c r="CE19" s="21" t="e">
        <f>CE5/#REF!</f>
        <v>#REF!</v>
      </c>
      <c r="CF19" s="21" t="e">
        <f>CF5/#REF!</f>
        <v>#REF!</v>
      </c>
      <c r="CG19" s="21" t="e">
        <f>CG5/#REF!</f>
        <v>#REF!</v>
      </c>
      <c r="CH19" s="21" t="e">
        <f>CH5/$I13</f>
        <v>#DIV/0!</v>
      </c>
      <c r="CI19" s="21" t="e">
        <f>CI5/$J13</f>
        <v>#DIV/0!</v>
      </c>
      <c r="CJ19" s="21" t="e">
        <f>CJ5/$K13</f>
        <v>#DIV/0!</v>
      </c>
      <c r="CK19" s="21" t="e">
        <f>CK5/$L13</f>
        <v>#DIV/0!</v>
      </c>
    </row>
    <row r="20" spans="1:89">
      <c r="A20" s="31" t="s">
        <v>387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</row>
    <row r="21" spans="1:89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</row>
    <row r="25" spans="1:89">
      <c r="A25" s="7" t="s">
        <v>99</v>
      </c>
      <c r="B25" s="23" t="s">
        <v>292</v>
      </c>
    </row>
  </sheetData>
  <mergeCells count="16">
    <mergeCell ref="BP3:BZ3"/>
    <mergeCell ref="CA3:CK3"/>
    <mergeCell ref="B17:L17"/>
    <mergeCell ref="M17:W17"/>
    <mergeCell ref="X17:AH17"/>
    <mergeCell ref="AI17:AS17"/>
    <mergeCell ref="AT17:BD17"/>
    <mergeCell ref="BE17:BO17"/>
    <mergeCell ref="BP17:BZ17"/>
    <mergeCell ref="CA17:CK17"/>
    <mergeCell ref="B3:L3"/>
    <mergeCell ref="M3:W3"/>
    <mergeCell ref="X3:AH3"/>
    <mergeCell ref="AI3:AS3"/>
    <mergeCell ref="AT3:BD3"/>
    <mergeCell ref="BE3:BO3"/>
  </mergeCells>
  <hyperlinks>
    <hyperlink ref="B25" r:id="rId1" xr:uid="{C8A0568B-FB01-43FB-BA32-AE129CF0E207}"/>
  </hyperlinks>
  <pageMargins left="0.7" right="0.7" top="0.75" bottom="0.75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C351B-E39E-4DF5-B6CD-C2DF20B735C5}">
  <dimension ref="A1:V506"/>
  <sheetViews>
    <sheetView workbookViewId="0">
      <selection activeCell="G6" sqref="G6"/>
    </sheetView>
  </sheetViews>
  <sheetFormatPr baseColWidth="10" defaultColWidth="10.85546875" defaultRowHeight="15"/>
  <cols>
    <col min="1" max="3" width="15.5703125" style="499" customWidth="1"/>
    <col min="4" max="4" width="10.85546875" style="499" customWidth="1"/>
    <col min="5" max="16384" width="10.85546875" style="499"/>
  </cols>
  <sheetData>
    <row r="1" spans="1:22" s="497" customFormat="1">
      <c r="A1" s="218" t="s">
        <v>681</v>
      </c>
      <c r="B1" s="494" t="s">
        <v>682</v>
      </c>
      <c r="C1" s="495"/>
      <c r="D1" s="496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</row>
    <row r="2" spans="1:22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</row>
    <row r="3" spans="1:22">
      <c r="A3" s="500" t="s">
        <v>683</v>
      </c>
      <c r="B3" s="501"/>
      <c r="C3" s="502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</row>
    <row r="4" spans="1:22">
      <c r="A4" s="503">
        <v>2010</v>
      </c>
      <c r="B4" s="503">
        <v>2015</v>
      </c>
      <c r="C4" s="503">
        <v>2020</v>
      </c>
      <c r="D4" s="218" t="s">
        <v>684</v>
      </c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</row>
    <row r="5" spans="1:22">
      <c r="A5" s="502">
        <v>0</v>
      </c>
      <c r="B5" s="502">
        <v>0</v>
      </c>
      <c r="C5" s="502">
        <v>0</v>
      </c>
      <c r="D5" s="502">
        <v>0</v>
      </c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</row>
    <row r="6" spans="1:22">
      <c r="A6" s="504">
        <v>5.4851409743977531</v>
      </c>
      <c r="B6" s="504">
        <v>4.8948275862068966</v>
      </c>
      <c r="C6" s="504">
        <v>3.7965072133637054</v>
      </c>
      <c r="D6" s="504">
        <f t="shared" ref="D6:D69" si="0">D5+1</f>
        <v>1</v>
      </c>
      <c r="E6" s="504"/>
      <c r="F6" s="504" t="s">
        <v>99</v>
      </c>
      <c r="G6" s="505" t="s">
        <v>685</v>
      </c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7" spans="1:22">
      <c r="A7" s="504">
        <v>9.6571189370206323</v>
      </c>
      <c r="B7" s="504">
        <v>9.0557843207832409</v>
      </c>
      <c r="C7" s="504">
        <v>6.8445655711031561</v>
      </c>
      <c r="D7" s="504">
        <f t="shared" si="0"/>
        <v>2</v>
      </c>
      <c r="E7" s="504"/>
      <c r="F7" s="504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</row>
    <row r="8" spans="1:22">
      <c r="A8" s="504">
        <v>12.51981743545425</v>
      </c>
      <c r="B8" s="504">
        <v>11.475066589878338</v>
      </c>
      <c r="C8" s="504">
        <v>9.2914470116064649</v>
      </c>
      <c r="D8" s="504">
        <f t="shared" si="0"/>
        <v>3</v>
      </c>
      <c r="E8" s="504"/>
      <c r="F8" s="504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</row>
    <row r="9" spans="1:22">
      <c r="A9" s="504">
        <v>15.374111483201903</v>
      </c>
      <c r="B9" s="504">
        <v>13.850003599452885</v>
      </c>
      <c r="C9" s="504">
        <v>11.675981668293742</v>
      </c>
      <c r="D9" s="504">
        <f t="shared" si="0"/>
        <v>4</v>
      </c>
      <c r="E9" s="504"/>
      <c r="F9" s="504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</row>
    <row r="10" spans="1:22">
      <c r="A10" s="504">
        <v>17.367197796262289</v>
      </c>
      <c r="B10" s="504">
        <v>15.914480598948961</v>
      </c>
      <c r="C10" s="504">
        <v>13.623755287992189</v>
      </c>
      <c r="D10" s="504">
        <f t="shared" si="0"/>
        <v>5</v>
      </c>
      <c r="E10" s="504"/>
      <c r="F10" s="504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</row>
    <row r="11" spans="1:22">
      <c r="A11" s="504">
        <v>19.275537431133198</v>
      </c>
      <c r="B11" s="504">
        <v>17.903293499388091</v>
      </c>
      <c r="C11" s="504">
        <v>15.416249050873196</v>
      </c>
      <c r="D11" s="504">
        <f t="shared" si="0"/>
        <v>6</v>
      </c>
      <c r="E11" s="504"/>
      <c r="F11" s="504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</row>
    <row r="12" spans="1:22">
      <c r="A12" s="504">
        <v>21.136291455115046</v>
      </c>
      <c r="B12" s="504">
        <v>19.613033618889926</v>
      </c>
      <c r="C12" s="504">
        <v>16.976884694652348</v>
      </c>
      <c r="D12" s="504">
        <f t="shared" si="0"/>
        <v>7</v>
      </c>
      <c r="E12" s="504"/>
      <c r="F12" s="504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1:22">
      <c r="A13" s="504">
        <v>22.931338446580966</v>
      </c>
      <c r="B13" s="504">
        <v>21.213868691958822</v>
      </c>
      <c r="C13" s="504">
        <v>18.49670788588784</v>
      </c>
      <c r="D13" s="504">
        <f t="shared" si="0"/>
        <v>8</v>
      </c>
      <c r="E13" s="504"/>
      <c r="F13" s="504"/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</row>
    <row r="14" spans="1:22">
      <c r="A14" s="504">
        <v>24.60834503618883</v>
      </c>
      <c r="B14" s="504">
        <v>22.454600100784681</v>
      </c>
      <c r="C14" s="504">
        <v>19.643421195357412</v>
      </c>
      <c r="D14" s="504">
        <f t="shared" si="0"/>
        <v>9</v>
      </c>
      <c r="E14" s="504"/>
      <c r="F14" s="504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</row>
    <row r="15" spans="1:22">
      <c r="A15" s="504">
        <v>26.066700875013503</v>
      </c>
      <c r="B15" s="504">
        <v>23.574429486718017</v>
      </c>
      <c r="C15" s="504">
        <v>20.646168239505368</v>
      </c>
      <c r="D15" s="504">
        <f t="shared" si="0"/>
        <v>10</v>
      </c>
      <c r="E15" s="504"/>
      <c r="F15" s="504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</row>
    <row r="16" spans="1:22">
      <c r="A16" s="504">
        <v>27.345387274494975</v>
      </c>
      <c r="B16" s="504">
        <v>24.583629688287381</v>
      </c>
      <c r="C16" s="504">
        <v>21.560879704957152</v>
      </c>
      <c r="D16" s="504">
        <f t="shared" si="0"/>
        <v>11</v>
      </c>
      <c r="E16" s="504"/>
      <c r="F16" s="504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</row>
    <row r="17" spans="1:22">
      <c r="A17" s="504">
        <v>28.570865291131035</v>
      </c>
      <c r="B17" s="504">
        <v>25.560118062054567</v>
      </c>
      <c r="C17" s="504">
        <v>22.304666992081572</v>
      </c>
      <c r="D17" s="504">
        <f t="shared" si="0"/>
        <v>12</v>
      </c>
      <c r="E17" s="504"/>
      <c r="F17" s="504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</row>
    <row r="18" spans="1:22">
      <c r="A18" s="504">
        <v>29.586421086745169</v>
      </c>
      <c r="B18" s="504">
        <v>26.517565330069832</v>
      </c>
      <c r="C18" s="504">
        <v>23.036850526087427</v>
      </c>
      <c r="D18" s="504">
        <f t="shared" si="0"/>
        <v>13</v>
      </c>
      <c r="E18" s="504"/>
      <c r="F18" s="504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</row>
    <row r="19" spans="1:22">
      <c r="A19" s="504">
        <v>30.544571675488818</v>
      </c>
      <c r="B19" s="504">
        <v>27.40667338564538</v>
      </c>
      <c r="C19" s="504">
        <v>23.725645406226274</v>
      </c>
      <c r="D19" s="504">
        <f t="shared" si="0"/>
        <v>14</v>
      </c>
      <c r="E19" s="504"/>
      <c r="F19" s="504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</row>
    <row r="20" spans="1:22">
      <c r="A20" s="504">
        <v>31.450729177919413</v>
      </c>
      <c r="B20" s="504">
        <v>28.285029875458928</v>
      </c>
      <c r="C20" s="504">
        <v>24.407904870376395</v>
      </c>
      <c r="D20" s="504">
        <f t="shared" si="0"/>
        <v>15</v>
      </c>
      <c r="E20" s="504"/>
      <c r="F20" s="504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</row>
    <row r="21" spans="1:22">
      <c r="A21" s="504">
        <v>32.35038349357243</v>
      </c>
      <c r="B21" s="504">
        <v>29.146019005111224</v>
      </c>
      <c r="C21" s="504">
        <v>25.080971363488448</v>
      </c>
      <c r="D21" s="504">
        <f t="shared" si="0"/>
        <v>16</v>
      </c>
      <c r="E21" s="504"/>
      <c r="F21" s="504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</row>
    <row r="22" spans="1:22">
      <c r="A22" s="504">
        <v>33.144760721616073</v>
      </c>
      <c r="B22" s="504">
        <v>29.984918292419554</v>
      </c>
      <c r="C22" s="504">
        <v>25.730795097082115</v>
      </c>
      <c r="D22" s="504">
        <f t="shared" si="0"/>
        <v>17</v>
      </c>
      <c r="E22" s="504"/>
      <c r="F22" s="504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</row>
    <row r="23" spans="1:22">
      <c r="A23" s="504">
        <v>33.859797990709737</v>
      </c>
      <c r="B23" s="504">
        <v>30.812792455546756</v>
      </c>
      <c r="C23" s="504">
        <v>26.376201323353943</v>
      </c>
      <c r="D23" s="504">
        <f t="shared" si="0"/>
        <v>18</v>
      </c>
      <c r="E23" s="504"/>
      <c r="F23" s="504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</row>
    <row r="24" spans="1:22">
      <c r="A24" s="504">
        <v>34.565210111267149</v>
      </c>
      <c r="B24" s="504">
        <v>31.581124469080702</v>
      </c>
      <c r="C24" s="504">
        <v>27.002513830133417</v>
      </c>
      <c r="D24" s="504">
        <f t="shared" si="0"/>
        <v>19</v>
      </c>
      <c r="E24" s="504"/>
      <c r="F24" s="504"/>
      <c r="G24" s="498"/>
      <c r="H24" s="498"/>
      <c r="I24" s="498"/>
      <c r="J24" s="498"/>
      <c r="K24" s="498"/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</row>
    <row r="25" spans="1:22">
      <c r="A25" s="504">
        <v>35.269050448309386</v>
      </c>
      <c r="B25" s="504">
        <v>32.309959686127712</v>
      </c>
      <c r="C25" s="504">
        <v>27.61456502874498</v>
      </c>
      <c r="D25" s="504">
        <f t="shared" si="0"/>
        <v>20</v>
      </c>
      <c r="E25" s="504"/>
      <c r="F25" s="504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</row>
    <row r="26" spans="1:22">
      <c r="A26" s="504">
        <v>35.948093334773681</v>
      </c>
      <c r="B26" s="504">
        <v>33.03419480239004</v>
      </c>
      <c r="C26" s="504">
        <v>28.194888274216289</v>
      </c>
      <c r="D26" s="504">
        <f t="shared" si="0"/>
        <v>21</v>
      </c>
      <c r="E26" s="504"/>
      <c r="F26" s="504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</row>
    <row r="27" spans="1:22">
      <c r="A27" s="504">
        <v>36.618893810089666</v>
      </c>
      <c r="B27" s="504">
        <v>33.736088114606574</v>
      </c>
      <c r="C27" s="504">
        <v>28.764364356220852</v>
      </c>
      <c r="D27" s="504">
        <f t="shared" si="0"/>
        <v>22</v>
      </c>
      <c r="E27" s="504"/>
      <c r="F27" s="504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</row>
    <row r="28" spans="1:22">
      <c r="A28" s="504">
        <v>37.252749270822086</v>
      </c>
      <c r="B28" s="504">
        <v>34.304441724857817</v>
      </c>
      <c r="C28" s="504">
        <v>29.266249050873196</v>
      </c>
      <c r="D28" s="504">
        <f t="shared" si="0"/>
        <v>23</v>
      </c>
      <c r="E28" s="504"/>
      <c r="F28" s="504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</row>
    <row r="29" spans="1:22">
      <c r="A29" s="504">
        <v>37.886210435346221</v>
      </c>
      <c r="B29" s="504">
        <v>34.864876538766111</v>
      </c>
      <c r="C29" s="504">
        <v>29.746211628159237</v>
      </c>
      <c r="D29" s="504">
        <f t="shared" si="0"/>
        <v>24</v>
      </c>
      <c r="E29" s="504"/>
      <c r="F29" s="504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</row>
    <row r="30" spans="1:22">
      <c r="A30" s="504">
        <v>38.515096683590791</v>
      </c>
      <c r="B30" s="504">
        <v>35.37599884817508</v>
      </c>
      <c r="C30" s="504">
        <v>30.223486820696387</v>
      </c>
      <c r="D30" s="504">
        <f t="shared" si="0"/>
        <v>25</v>
      </c>
      <c r="E30" s="504"/>
      <c r="F30" s="504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</row>
    <row r="31" spans="1:22">
      <c r="A31" s="504">
        <v>39.12953980771308</v>
      </c>
      <c r="B31" s="504">
        <v>35.877233460513999</v>
      </c>
      <c r="C31" s="504">
        <v>30.696669920815705</v>
      </c>
      <c r="D31" s="504">
        <f t="shared" si="0"/>
        <v>26</v>
      </c>
      <c r="E31" s="504"/>
      <c r="F31" s="504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</row>
    <row r="32" spans="1:22">
      <c r="A32" s="504">
        <v>39.734309171437829</v>
      </c>
      <c r="B32" s="504">
        <v>36.375095385501403</v>
      </c>
      <c r="C32" s="504">
        <v>31.163640308059442</v>
      </c>
      <c r="D32" s="504">
        <f t="shared" si="0"/>
        <v>27</v>
      </c>
      <c r="E32" s="504"/>
      <c r="F32" s="326" t="s">
        <v>77</v>
      </c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</row>
    <row r="33" spans="1:22">
      <c r="A33" s="504">
        <v>40.323863022577513</v>
      </c>
      <c r="B33" s="504">
        <v>36.862378518465192</v>
      </c>
      <c r="C33" s="504">
        <v>31.624644755396464</v>
      </c>
      <c r="D33" s="504">
        <f t="shared" si="0"/>
        <v>28</v>
      </c>
      <c r="E33" s="504"/>
      <c r="F33" s="504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</row>
    <row r="34" spans="1:22">
      <c r="A34" s="504">
        <v>40.9021281192611</v>
      </c>
      <c r="B34" s="504">
        <v>37.340238283780863</v>
      </c>
      <c r="C34" s="504">
        <v>32.075192537151537</v>
      </c>
      <c r="D34" s="504">
        <f t="shared" si="0"/>
        <v>29</v>
      </c>
      <c r="E34" s="504"/>
      <c r="F34" s="504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</row>
    <row r="35" spans="1:22">
      <c r="A35" s="504">
        <v>41.473171653883547</v>
      </c>
      <c r="B35" s="504">
        <v>37.81630192210784</v>
      </c>
      <c r="C35" s="504">
        <v>32.516178544310662</v>
      </c>
      <c r="D35" s="504">
        <f t="shared" si="0"/>
        <v>30</v>
      </c>
      <c r="E35" s="504"/>
      <c r="F35" s="504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</row>
    <row r="36" spans="1:22">
      <c r="A36" s="504">
        <v>42.042827049800152</v>
      </c>
      <c r="B36" s="504">
        <v>38.284720322510978</v>
      </c>
      <c r="C36" s="504">
        <v>32.9500650829808</v>
      </c>
      <c r="D36" s="504">
        <f t="shared" si="0"/>
        <v>31</v>
      </c>
      <c r="E36" s="504"/>
      <c r="F36" s="504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</row>
    <row r="37" spans="1:22">
      <c r="A37" s="504">
        <v>42.565285729718049</v>
      </c>
      <c r="B37" s="504">
        <v>38.711910589590381</v>
      </c>
      <c r="C37" s="504">
        <v>33.364969085584114</v>
      </c>
      <c r="D37" s="504">
        <f t="shared" si="0"/>
        <v>32</v>
      </c>
      <c r="E37" s="504"/>
      <c r="F37" s="504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</row>
    <row r="38" spans="1:22">
      <c r="A38" s="504">
        <v>43.061412984768282</v>
      </c>
      <c r="B38" s="504">
        <v>39.133395723849972</v>
      </c>
      <c r="C38" s="504">
        <v>33.768795422497014</v>
      </c>
      <c r="D38" s="504">
        <f t="shared" si="0"/>
        <v>33</v>
      </c>
      <c r="E38" s="504"/>
      <c r="F38" s="504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</row>
    <row r="39" spans="1:22">
      <c r="A39" s="504">
        <v>43.552268553527064</v>
      </c>
      <c r="B39" s="504">
        <v>39.554531711179905</v>
      </c>
      <c r="C39" s="504">
        <v>34.130540188740646</v>
      </c>
      <c r="D39" s="504">
        <f t="shared" si="0"/>
        <v>34</v>
      </c>
      <c r="E39" s="504"/>
      <c r="F39" s="504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</row>
    <row r="40" spans="1:22">
      <c r="A40" s="504">
        <v>44.036755968456305</v>
      </c>
      <c r="B40" s="504">
        <v>39.969908573896767</v>
      </c>
      <c r="C40" s="504">
        <v>34.491750732183533</v>
      </c>
      <c r="D40" s="504">
        <f t="shared" si="0"/>
        <v>35</v>
      </c>
      <c r="E40" s="504"/>
      <c r="F40" s="504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</row>
    <row r="41" spans="1:22">
      <c r="A41" s="504">
        <v>44.506670627633142</v>
      </c>
      <c r="B41" s="504">
        <v>40.38384565546037</v>
      </c>
      <c r="C41" s="504">
        <v>34.852182991647688</v>
      </c>
      <c r="D41" s="504">
        <f t="shared" si="0"/>
        <v>36</v>
      </c>
      <c r="E41" s="504"/>
      <c r="F41" s="504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</row>
    <row r="42" spans="1:22">
      <c r="A42" s="504">
        <v>44.976401642000646</v>
      </c>
      <c r="B42" s="504">
        <v>40.765387661075515</v>
      </c>
      <c r="C42" s="504">
        <v>35.19943323570886</v>
      </c>
      <c r="D42" s="504">
        <f t="shared" si="0"/>
        <v>37</v>
      </c>
      <c r="E42" s="504"/>
      <c r="F42" s="504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</row>
    <row r="43" spans="1:22">
      <c r="A43" s="504">
        <v>45.437857837312308</v>
      </c>
      <c r="B43" s="504">
        <v>41.113580735728164</v>
      </c>
      <c r="C43" s="504">
        <v>35.545918754745635</v>
      </c>
      <c r="D43" s="504">
        <f t="shared" si="0"/>
        <v>38</v>
      </c>
      <c r="E43" s="504"/>
      <c r="F43" s="504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</row>
    <row r="44" spans="1:22">
      <c r="A44" s="504">
        <v>45.884968132224266</v>
      </c>
      <c r="B44" s="504">
        <v>41.458552300050393</v>
      </c>
      <c r="C44" s="504">
        <v>35.877814838919626</v>
      </c>
      <c r="D44" s="504">
        <f t="shared" si="0"/>
        <v>39</v>
      </c>
      <c r="E44" s="504"/>
      <c r="F44" s="504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</row>
    <row r="45" spans="1:22">
      <c r="A45" s="504">
        <v>46.318159230852331</v>
      </c>
      <c r="B45" s="504">
        <v>41.795461089914333</v>
      </c>
      <c r="C45" s="504">
        <v>36.184789565028744</v>
      </c>
      <c r="D45" s="504">
        <f t="shared" si="0"/>
        <v>40</v>
      </c>
      <c r="E45" s="504"/>
      <c r="F45" s="504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</row>
    <row r="46" spans="1:22">
      <c r="A46" s="504">
        <v>46.742330128551366</v>
      </c>
      <c r="B46" s="504">
        <v>42.129432726225616</v>
      </c>
      <c r="C46" s="504">
        <v>36.491221932964528</v>
      </c>
      <c r="D46" s="504">
        <f t="shared" si="0"/>
        <v>41</v>
      </c>
      <c r="E46" s="504"/>
      <c r="F46" s="504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</row>
    <row r="47" spans="1:22">
      <c r="A47" s="504">
        <v>47.161402182132441</v>
      </c>
      <c r="B47" s="504">
        <v>42.4605823914765</v>
      </c>
      <c r="C47" s="504">
        <v>36.794242867990015</v>
      </c>
      <c r="D47" s="504">
        <f t="shared" si="0"/>
        <v>42</v>
      </c>
      <c r="E47" s="504"/>
      <c r="F47" s="504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</row>
    <row r="48" spans="1:22">
      <c r="A48" s="504">
        <v>47.558399049368042</v>
      </c>
      <c r="B48" s="504">
        <v>42.79087898639407</v>
      </c>
      <c r="C48" s="504">
        <v>37.082446577719921</v>
      </c>
      <c r="D48" s="504">
        <f t="shared" si="0"/>
        <v>43</v>
      </c>
      <c r="E48" s="504"/>
      <c r="F48" s="504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</row>
    <row r="49" spans="1:22">
      <c r="A49" s="504">
        <v>47.936075402398188</v>
      </c>
      <c r="B49" s="506">
        <v>43.11379310344828</v>
      </c>
      <c r="C49" s="504">
        <v>37.36905033083849</v>
      </c>
      <c r="D49" s="504">
        <f t="shared" si="0"/>
        <v>44</v>
      </c>
      <c r="E49" s="504"/>
      <c r="F49" s="504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</row>
    <row r="50" spans="1:22">
      <c r="A50" s="504">
        <v>48.303289402614233</v>
      </c>
      <c r="B50" s="504">
        <v>43.431070477287456</v>
      </c>
      <c r="C50" s="504">
        <v>37.648752576201325</v>
      </c>
      <c r="D50" s="504">
        <f t="shared" si="0"/>
        <v>45</v>
      </c>
      <c r="E50" s="504"/>
      <c r="F50" s="504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</row>
    <row r="51" spans="1:22">
      <c r="A51" s="504">
        <v>48.667186993626444</v>
      </c>
      <c r="B51" s="504">
        <v>43.744222878122521</v>
      </c>
      <c r="C51" s="504">
        <v>37.924514589434857</v>
      </c>
      <c r="D51" s="504">
        <f t="shared" si="0"/>
        <v>46</v>
      </c>
      <c r="E51" s="504"/>
      <c r="F51" s="504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</row>
    <row r="52" spans="1:22">
      <c r="A52" s="504">
        <v>49.012871340607106</v>
      </c>
      <c r="B52" s="504">
        <v>44.053163919084298</v>
      </c>
      <c r="C52" s="504">
        <v>38.200032541490401</v>
      </c>
      <c r="D52" s="504">
        <f t="shared" si="0"/>
        <v>47</v>
      </c>
      <c r="E52" s="504"/>
      <c r="F52" s="504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</row>
    <row r="53" spans="1:22">
      <c r="A53" s="504">
        <v>49.342232904828776</v>
      </c>
      <c r="B53" s="504">
        <v>44.360197250017997</v>
      </c>
      <c r="C53" s="504">
        <v>38.471547890226702</v>
      </c>
      <c r="D53" s="504">
        <f t="shared" si="0"/>
        <v>48</v>
      </c>
      <c r="E53" s="504"/>
      <c r="F53" s="504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</row>
    <row r="54" spans="1:22">
      <c r="A54" s="504">
        <v>49.66091066220158</v>
      </c>
      <c r="B54" s="504">
        <v>44.66699661651429</v>
      </c>
      <c r="C54" s="504">
        <v>38.739977220956717</v>
      </c>
      <c r="D54" s="504">
        <f t="shared" si="0"/>
        <v>49</v>
      </c>
      <c r="E54" s="504"/>
      <c r="F54" s="504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</row>
    <row r="55" spans="1:22">
      <c r="A55" s="504">
        <v>49.968947823268877</v>
      </c>
      <c r="B55" s="504">
        <v>44.966114750557921</v>
      </c>
      <c r="C55" s="504">
        <v>39.005917127671111</v>
      </c>
      <c r="D55" s="504">
        <f t="shared" si="0"/>
        <v>50</v>
      </c>
      <c r="E55" s="504"/>
      <c r="F55" s="504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</row>
    <row r="56" spans="1:22">
      <c r="A56" s="504">
        <v>50.276822944798525</v>
      </c>
      <c r="B56" s="504">
        <v>45.260190051112232</v>
      </c>
      <c r="C56" s="504">
        <v>39.270715370430629</v>
      </c>
      <c r="D56" s="504">
        <f t="shared" si="0"/>
        <v>51</v>
      </c>
      <c r="E56" s="504"/>
      <c r="F56" s="504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</row>
    <row r="57" spans="1:22">
      <c r="A57" s="504">
        <v>50.576866155341904</v>
      </c>
      <c r="B57" s="504">
        <v>45.55317471744295</v>
      </c>
      <c r="C57" s="504">
        <v>39.533571970929607</v>
      </c>
      <c r="D57" s="504">
        <f t="shared" si="0"/>
        <v>52</v>
      </c>
      <c r="E57" s="504"/>
      <c r="F57" s="504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</row>
    <row r="58" spans="1:22">
      <c r="A58" s="504">
        <v>50.874873069028851</v>
      </c>
      <c r="B58" s="504">
        <v>45.844730400979053</v>
      </c>
      <c r="C58" s="504">
        <v>39.792759518385942</v>
      </c>
      <c r="D58" s="504">
        <f t="shared" si="0"/>
        <v>53</v>
      </c>
      <c r="E58" s="504"/>
      <c r="F58" s="504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</row>
    <row r="59" spans="1:22">
      <c r="A59" s="504">
        <v>51.171016528032844</v>
      </c>
      <c r="B59" s="504">
        <v>46.132686631631991</v>
      </c>
      <c r="C59" s="504">
        <v>40.040383989586722</v>
      </c>
      <c r="D59" s="504">
        <f t="shared" si="0"/>
        <v>54</v>
      </c>
      <c r="E59" s="504"/>
      <c r="F59" s="504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</row>
    <row r="60" spans="1:22">
      <c r="A60" s="504">
        <v>51.463551906665231</v>
      </c>
      <c r="B60" s="504">
        <v>46.416787848247068</v>
      </c>
      <c r="C60" s="504">
        <v>40.284917019199476</v>
      </c>
      <c r="D60" s="504">
        <f t="shared" si="0"/>
        <v>55</v>
      </c>
      <c r="E60" s="504"/>
      <c r="F60" s="504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</row>
    <row r="61" spans="1:22">
      <c r="A61" s="504">
        <v>51.756071081343848</v>
      </c>
      <c r="B61" s="504">
        <v>46.692145993808943</v>
      </c>
      <c r="C61" s="504">
        <v>40.528978197201432</v>
      </c>
      <c r="D61" s="504">
        <f t="shared" si="0"/>
        <v>56</v>
      </c>
      <c r="E61" s="504"/>
      <c r="F61" s="504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</row>
    <row r="62" spans="1:22">
      <c r="A62" s="504">
        <v>52.048282380900936</v>
      </c>
      <c r="B62" s="504">
        <v>46.963555539557987</v>
      </c>
      <c r="C62" s="504">
        <v>40.769421846187221</v>
      </c>
      <c r="D62" s="504">
        <f t="shared" si="0"/>
        <v>57</v>
      </c>
      <c r="E62" s="504"/>
      <c r="F62" s="504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</row>
    <row r="63" spans="1:22">
      <c r="A63" s="504">
        <v>52.334552230744301</v>
      </c>
      <c r="B63" s="504">
        <v>47.233266143546182</v>
      </c>
      <c r="C63" s="504">
        <v>41.00532595726218</v>
      </c>
      <c r="D63" s="504">
        <f t="shared" si="0"/>
        <v>58</v>
      </c>
      <c r="E63" s="504"/>
      <c r="F63" s="504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</row>
    <row r="64" spans="1:22">
      <c r="A64" s="504">
        <v>52.611418386086207</v>
      </c>
      <c r="B64" s="504">
        <v>47.500237563890288</v>
      </c>
      <c r="C64" s="504">
        <v>41.240462631521858</v>
      </c>
      <c r="D64" s="504">
        <f t="shared" si="0"/>
        <v>59</v>
      </c>
      <c r="E64" s="504"/>
      <c r="F64" s="504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</row>
    <row r="65" spans="1:22">
      <c r="A65" s="504">
        <v>52.880663281840768</v>
      </c>
      <c r="B65" s="504">
        <v>47.766597077244263</v>
      </c>
      <c r="C65" s="504">
        <v>41.472646165527713</v>
      </c>
      <c r="D65" s="504">
        <f t="shared" si="0"/>
        <v>60</v>
      </c>
      <c r="E65" s="504"/>
      <c r="F65" s="504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</row>
    <row r="66" spans="1:22">
      <c r="A66" s="504">
        <v>53.149200604947609</v>
      </c>
      <c r="B66" s="504">
        <v>48.029324742639119</v>
      </c>
      <c r="C66" s="504">
        <v>41.702535524460352</v>
      </c>
      <c r="D66" s="504">
        <f t="shared" si="0"/>
        <v>61</v>
      </c>
      <c r="E66" s="504"/>
      <c r="F66" s="504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</row>
    <row r="67" spans="1:22">
      <c r="A67" s="504">
        <v>53.417354434482014</v>
      </c>
      <c r="B67" s="504">
        <v>48.288485350226765</v>
      </c>
      <c r="C67" s="504">
        <v>41.931641175832517</v>
      </c>
      <c r="D67" s="504">
        <f t="shared" si="0"/>
        <v>62</v>
      </c>
      <c r="E67" s="504"/>
      <c r="F67" s="504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</row>
    <row r="68" spans="1:22">
      <c r="A68" s="504">
        <v>53.680441827805979</v>
      </c>
      <c r="B68" s="504">
        <v>48.544046504931245</v>
      </c>
      <c r="C68" s="504">
        <v>42.160432259464145</v>
      </c>
      <c r="D68" s="504">
        <f t="shared" si="0"/>
        <v>63</v>
      </c>
      <c r="E68" s="504"/>
      <c r="F68" s="504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</row>
    <row r="69" spans="1:22">
      <c r="A69" s="504">
        <v>53.936442692016854</v>
      </c>
      <c r="B69" s="504">
        <v>48.790609027427834</v>
      </c>
      <c r="C69" s="504">
        <v>42.389049788480307</v>
      </c>
      <c r="D69" s="504">
        <f t="shared" si="0"/>
        <v>64</v>
      </c>
      <c r="E69" s="504"/>
      <c r="F69" s="504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</row>
    <row r="70" spans="1:22">
      <c r="A70" s="504">
        <v>54.190337042238298</v>
      </c>
      <c r="B70" s="504">
        <v>49.037171549924416</v>
      </c>
      <c r="C70" s="504">
        <v>42.612824059008567</v>
      </c>
      <c r="D70" s="504">
        <f t="shared" ref="D70:D133" si="1">D69+1</f>
        <v>65</v>
      </c>
      <c r="E70" s="504"/>
      <c r="F70" s="504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</row>
    <row r="71" spans="1:22">
      <c r="A71" s="504">
        <v>54.435556875877708</v>
      </c>
      <c r="B71" s="504">
        <v>49.279054783672883</v>
      </c>
      <c r="C71" s="504">
        <v>42.82569964204361</v>
      </c>
      <c r="D71" s="504">
        <f t="shared" si="1"/>
        <v>66</v>
      </c>
      <c r="E71" s="504"/>
      <c r="F71" s="504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</row>
    <row r="72" spans="1:22">
      <c r="A72" s="504">
        <v>54.672771956357344</v>
      </c>
      <c r="B72" s="504">
        <v>49.51661867396156</v>
      </c>
      <c r="C72" s="504">
        <v>43.035218027985685</v>
      </c>
      <c r="D72" s="504">
        <f t="shared" si="1"/>
        <v>67</v>
      </c>
      <c r="E72" s="504"/>
      <c r="F72" s="504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</row>
    <row r="73" spans="1:22">
      <c r="A73" s="504">
        <v>54.905028626984986</v>
      </c>
      <c r="B73" s="504">
        <v>49.750583111367078</v>
      </c>
      <c r="C73" s="504">
        <v>43.243754745634014</v>
      </c>
      <c r="D73" s="504">
        <f t="shared" si="1"/>
        <v>68</v>
      </c>
      <c r="E73" s="504"/>
      <c r="F73" s="504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</row>
    <row r="74" spans="1:22">
      <c r="A74" s="504">
        <v>55.137285297612614</v>
      </c>
      <c r="B74" s="504">
        <v>49.971229573104885</v>
      </c>
      <c r="C74" s="504">
        <v>43.450924720685542</v>
      </c>
      <c r="D74" s="504">
        <f t="shared" si="1"/>
        <v>69</v>
      </c>
      <c r="E74" s="504"/>
      <c r="F74" s="504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</row>
    <row r="75" spans="1:22">
      <c r="A75" s="504">
        <v>55.359171437830831</v>
      </c>
      <c r="B75" s="504">
        <v>50.186836800806276</v>
      </c>
      <c r="C75" s="504">
        <v>43.654222258379434</v>
      </c>
      <c r="D75" s="504">
        <f t="shared" si="1"/>
        <v>70</v>
      </c>
      <c r="E75" s="504"/>
      <c r="F75" s="504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</row>
    <row r="76" spans="1:22">
      <c r="A76" s="504">
        <v>55.580749702927513</v>
      </c>
      <c r="B76" s="504">
        <v>50.40067309768915</v>
      </c>
      <c r="C76" s="504">
        <v>43.855437140687705</v>
      </c>
      <c r="D76" s="504">
        <f t="shared" si="1"/>
        <v>71</v>
      </c>
      <c r="E76" s="504"/>
      <c r="F76" s="504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</row>
    <row r="77" spans="1:22">
      <c r="A77" s="504">
        <v>55.800302473803612</v>
      </c>
      <c r="B77" s="504">
        <v>50.606921747894319</v>
      </c>
      <c r="C77" s="504">
        <v>44.047974292222584</v>
      </c>
      <c r="D77" s="504">
        <f t="shared" si="1"/>
        <v>72</v>
      </c>
      <c r="E77" s="504"/>
      <c r="F77" s="504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</row>
    <row r="78" spans="1:22">
      <c r="A78" s="504">
        <v>56.019309711569619</v>
      </c>
      <c r="B78" s="504">
        <v>50.808131164063063</v>
      </c>
      <c r="C78" s="504">
        <v>44.240240264670788</v>
      </c>
      <c r="D78" s="504">
        <f t="shared" si="1"/>
        <v>73</v>
      </c>
      <c r="E78" s="504"/>
      <c r="F78" s="504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</row>
    <row r="79" spans="1:22">
      <c r="A79" s="504">
        <v>56.233860862050342</v>
      </c>
      <c r="B79" s="504">
        <v>51.007792815492046</v>
      </c>
      <c r="C79" s="504">
        <v>44.430499511877642</v>
      </c>
      <c r="D79" s="504">
        <f t="shared" si="1"/>
        <v>74</v>
      </c>
      <c r="E79" s="504"/>
      <c r="F79" s="504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</row>
    <row r="80" spans="1:22">
      <c r="A80" s="504">
        <v>56.445495300853409</v>
      </c>
      <c r="B80" s="504">
        <v>51.203783024980197</v>
      </c>
      <c r="C80" s="504">
        <v>44.606765918212389</v>
      </c>
      <c r="D80" s="504">
        <f t="shared" si="1"/>
        <v>75</v>
      </c>
      <c r="E80" s="504"/>
      <c r="F80" s="504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</row>
    <row r="81" spans="1:22">
      <c r="A81" s="504">
        <v>56.654882791401107</v>
      </c>
      <c r="B81" s="504">
        <v>51.396353754229359</v>
      </c>
      <c r="C81" s="504">
        <v>44.7794527606031</v>
      </c>
      <c r="D81" s="504">
        <f t="shared" si="1"/>
        <v>76</v>
      </c>
      <c r="E81" s="504"/>
      <c r="F81" s="504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</row>
    <row r="82" spans="1:22">
      <c r="A82" s="504">
        <v>56.862833531381661</v>
      </c>
      <c r="B82" s="504">
        <v>51.586214095457493</v>
      </c>
      <c r="C82" s="504">
        <v>44.951993166287018</v>
      </c>
      <c r="D82" s="504">
        <f t="shared" si="1"/>
        <v>77</v>
      </c>
      <c r="E82" s="504"/>
      <c r="F82" s="504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</row>
    <row r="83" spans="1:22">
      <c r="A83" s="504">
        <v>57.070762666090523</v>
      </c>
      <c r="B83" s="504">
        <v>51.773705996688498</v>
      </c>
      <c r="C83" s="504">
        <v>45.124256969302529</v>
      </c>
      <c r="D83" s="504">
        <f t="shared" si="1"/>
        <v>78</v>
      </c>
      <c r="E83" s="504"/>
      <c r="F83" s="504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</row>
    <row r="84" spans="1:22">
      <c r="A84" s="504">
        <v>57.276093766879121</v>
      </c>
      <c r="B84" s="504">
        <v>51.95940177093081</v>
      </c>
      <c r="C84" s="504">
        <v>45.296499077991101</v>
      </c>
      <c r="D84" s="504">
        <f t="shared" si="1"/>
        <v>79</v>
      </c>
      <c r="E84" s="504"/>
      <c r="F84" s="504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</row>
    <row r="85" spans="1:22">
      <c r="A85" s="504">
        <v>57.480204169817441</v>
      </c>
      <c r="B85" s="504">
        <v>52.142973867972067</v>
      </c>
      <c r="C85" s="504">
        <v>45.468272046859745</v>
      </c>
      <c r="D85" s="504">
        <f t="shared" si="1"/>
        <v>80</v>
      </c>
      <c r="E85" s="504"/>
      <c r="F85" s="504"/>
      <c r="G85" s="498"/>
      <c r="H85" s="498"/>
      <c r="I85" s="498"/>
      <c r="J85" s="498"/>
      <c r="K85" s="498"/>
      <c r="L85" s="498"/>
      <c r="M85" s="498"/>
      <c r="N85" s="498"/>
      <c r="O85" s="498"/>
      <c r="P85" s="498"/>
      <c r="Q85" s="498"/>
      <c r="R85" s="498"/>
      <c r="S85" s="498"/>
      <c r="T85" s="498"/>
      <c r="U85" s="498"/>
      <c r="V85" s="498"/>
    </row>
    <row r="86" spans="1:22">
      <c r="A86" s="504">
        <v>57.681316841309282</v>
      </c>
      <c r="B86" s="504">
        <v>52.325073788784103</v>
      </c>
      <c r="C86" s="504">
        <v>45.639879596485514</v>
      </c>
      <c r="D86" s="504">
        <f t="shared" si="1"/>
        <v>81</v>
      </c>
      <c r="E86" s="504"/>
      <c r="F86" s="504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</row>
    <row r="87" spans="1:22">
      <c r="A87" s="504">
        <v>57.881165604407478</v>
      </c>
      <c r="B87" s="504">
        <v>52.505046432942194</v>
      </c>
      <c r="C87" s="504">
        <v>45.809366525653544</v>
      </c>
      <c r="D87" s="504">
        <f t="shared" si="1"/>
        <v>82</v>
      </c>
      <c r="E87" s="504"/>
      <c r="F87" s="504"/>
      <c r="G87" s="498"/>
      <c r="H87" s="498"/>
      <c r="I87" s="498"/>
      <c r="J87" s="498"/>
      <c r="K87" s="498"/>
      <c r="L87" s="498"/>
      <c r="M87" s="498"/>
      <c r="N87" s="498"/>
      <c r="O87" s="498"/>
      <c r="P87" s="498"/>
      <c r="Q87" s="498"/>
      <c r="R87" s="498"/>
      <c r="S87" s="498"/>
      <c r="T87" s="498"/>
      <c r="U87" s="498"/>
      <c r="V87" s="498"/>
    </row>
    <row r="88" spans="1:22">
      <c r="A88" s="504">
        <v>58.079496597169708</v>
      </c>
      <c r="B88" s="504">
        <v>52.682780217406957</v>
      </c>
      <c r="C88" s="504">
        <v>45.976141663954877</v>
      </c>
      <c r="D88" s="504">
        <f t="shared" si="1"/>
        <v>83</v>
      </c>
      <c r="E88" s="504"/>
      <c r="F88" s="504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</row>
    <row r="89" spans="1:22">
      <c r="A89" s="504">
        <v>58.272988009074211</v>
      </c>
      <c r="B89" s="504">
        <v>52.859887697070043</v>
      </c>
      <c r="C89" s="504">
        <v>46.14039483675019</v>
      </c>
      <c r="D89" s="504">
        <f t="shared" si="1"/>
        <v>84</v>
      </c>
      <c r="E89" s="504"/>
      <c r="F89" s="504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</row>
    <row r="90" spans="1:22">
      <c r="A90" s="504">
        <v>58.456632818407698</v>
      </c>
      <c r="B90" s="504">
        <v>53.031581599596869</v>
      </c>
      <c r="C90" s="504">
        <v>46.303484651263695</v>
      </c>
      <c r="D90" s="504">
        <f t="shared" si="1"/>
        <v>85</v>
      </c>
      <c r="E90" s="504"/>
      <c r="F90" s="504"/>
      <c r="G90" s="498"/>
      <c r="H90" s="498"/>
      <c r="I90" s="498"/>
      <c r="J90" s="498"/>
      <c r="K90" s="498"/>
      <c r="L90" s="498"/>
      <c r="M90" s="498"/>
      <c r="N90" s="498"/>
      <c r="O90" s="498"/>
      <c r="P90" s="498"/>
      <c r="Q90" s="498"/>
      <c r="R90" s="498"/>
      <c r="S90" s="498"/>
      <c r="T90" s="498"/>
      <c r="U90" s="498"/>
      <c r="V90" s="498"/>
    </row>
    <row r="91" spans="1:22">
      <c r="A91" s="504">
        <v>58.637722804364266</v>
      </c>
      <c r="B91" s="504">
        <v>53.200770282916999</v>
      </c>
      <c r="C91" s="504">
        <v>46.463618613732507</v>
      </c>
      <c r="D91" s="504">
        <f t="shared" si="1"/>
        <v>86</v>
      </c>
      <c r="E91" s="504"/>
      <c r="F91" s="504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</row>
    <row r="92" spans="1:22">
      <c r="A92" s="504">
        <v>58.818288862482447</v>
      </c>
      <c r="B92" s="504">
        <v>53.360693974515868</v>
      </c>
      <c r="C92" s="504">
        <v>46.622529558520448</v>
      </c>
      <c r="D92" s="504">
        <f t="shared" si="1"/>
        <v>87</v>
      </c>
      <c r="E92" s="504"/>
      <c r="F92" s="504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</row>
    <row r="93" spans="1:22">
      <c r="A93" s="504">
        <v>58.996840229015881</v>
      </c>
      <c r="B93" s="504">
        <v>53.519573824778632</v>
      </c>
      <c r="C93" s="504">
        <v>46.779040568391366</v>
      </c>
      <c r="D93" s="504">
        <f t="shared" si="1"/>
        <v>88</v>
      </c>
      <c r="E93" s="504"/>
      <c r="F93" s="504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</row>
    <row r="94" spans="1:22">
      <c r="A94" s="504">
        <v>59.174840661121308</v>
      </c>
      <c r="B94" s="504">
        <v>53.672201425383335</v>
      </c>
      <c r="C94" s="504">
        <v>46.934155005965941</v>
      </c>
      <c r="D94" s="504">
        <f t="shared" si="1"/>
        <v>89</v>
      </c>
      <c r="E94" s="504"/>
      <c r="F94" s="504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</row>
    <row r="95" spans="1:22">
      <c r="A95" s="504">
        <v>59.352473803608085</v>
      </c>
      <c r="B95" s="504">
        <v>53.824458282341084</v>
      </c>
      <c r="C95" s="504">
        <v>47.088998264453849</v>
      </c>
      <c r="D95" s="504">
        <f t="shared" si="1"/>
        <v>90</v>
      </c>
      <c r="E95" s="504"/>
      <c r="F95" s="504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</row>
    <row r="96" spans="1:22">
      <c r="A96" s="504">
        <v>59.526407043318571</v>
      </c>
      <c r="B96" s="504">
        <v>53.975149377294649</v>
      </c>
      <c r="C96" s="504">
        <v>47.243773728170083</v>
      </c>
      <c r="D96" s="504">
        <f t="shared" si="1"/>
        <v>91</v>
      </c>
      <c r="E96" s="504"/>
      <c r="F96" s="504"/>
      <c r="G96" s="498"/>
      <c r="H96" s="498"/>
      <c r="I96" s="498"/>
      <c r="J96" s="498"/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</row>
    <row r="97" spans="1:22">
      <c r="A97" s="504">
        <v>59.699195203629685</v>
      </c>
      <c r="B97" s="504">
        <v>54.124526671945858</v>
      </c>
      <c r="C97" s="504">
        <v>47.395634016704626</v>
      </c>
      <c r="D97" s="504">
        <f t="shared" si="1"/>
        <v>92</v>
      </c>
      <c r="E97" s="504"/>
      <c r="F97" s="504"/>
      <c r="G97" s="498"/>
      <c r="H97" s="498"/>
      <c r="I97" s="498"/>
      <c r="J97" s="498"/>
      <c r="K97" s="498"/>
      <c r="L97" s="498"/>
      <c r="M97" s="498"/>
      <c r="N97" s="498"/>
      <c r="O97" s="498"/>
      <c r="P97" s="498"/>
      <c r="Q97" s="498"/>
      <c r="R97" s="498"/>
      <c r="S97" s="498"/>
      <c r="T97" s="498"/>
      <c r="U97" s="498"/>
      <c r="V97" s="498"/>
    </row>
    <row r="98" spans="1:22">
      <c r="A98" s="504">
        <v>59.870670843685858</v>
      </c>
      <c r="B98" s="504">
        <v>54.273608811460662</v>
      </c>
      <c r="C98" s="504">
        <v>47.547494305239177</v>
      </c>
      <c r="D98" s="504">
        <f t="shared" si="1"/>
        <v>93</v>
      </c>
      <c r="E98" s="504"/>
      <c r="F98" s="504"/>
      <c r="G98" s="498"/>
      <c r="H98" s="498"/>
      <c r="I98" s="498"/>
      <c r="J98" s="498"/>
      <c r="K98" s="498"/>
      <c r="L98" s="498"/>
      <c r="M98" s="498"/>
      <c r="N98" s="498"/>
      <c r="O98" s="498"/>
      <c r="P98" s="498"/>
      <c r="Q98" s="498"/>
      <c r="R98" s="498"/>
      <c r="S98" s="498"/>
      <c r="T98" s="498"/>
      <c r="U98" s="498"/>
      <c r="V98" s="498"/>
    </row>
    <row r="99" spans="1:22">
      <c r="A99" s="504">
        <v>60.040812358215398</v>
      </c>
      <c r="B99" s="504">
        <v>54.422662155352384</v>
      </c>
      <c r="C99" s="504">
        <v>47.699235274975592</v>
      </c>
      <c r="D99" s="504">
        <f t="shared" si="1"/>
        <v>94</v>
      </c>
      <c r="E99" s="504"/>
      <c r="F99" s="504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</row>
    <row r="100" spans="1:22">
      <c r="A100" s="504">
        <v>60.210456951496163</v>
      </c>
      <c r="B100" s="504">
        <v>54.56664027067886</v>
      </c>
      <c r="C100" s="504">
        <v>47.850932856058144</v>
      </c>
      <c r="D100" s="504">
        <f t="shared" si="1"/>
        <v>95</v>
      </c>
      <c r="E100" s="504"/>
      <c r="F100" s="504"/>
      <c r="G100" s="498"/>
      <c r="H100" s="498"/>
      <c r="I100" s="498"/>
      <c r="J100" s="498"/>
      <c r="K100" s="498"/>
      <c r="L100" s="498"/>
      <c r="M100" s="498"/>
      <c r="N100" s="498"/>
      <c r="O100" s="498"/>
      <c r="P100" s="498"/>
      <c r="Q100" s="498"/>
      <c r="R100" s="498"/>
      <c r="S100" s="498"/>
      <c r="T100" s="498"/>
      <c r="U100" s="498"/>
      <c r="V100" s="498"/>
    </row>
    <row r="101" spans="1:22">
      <c r="A101" s="504">
        <v>60.378826833747432</v>
      </c>
      <c r="B101" s="504">
        <v>54.706309840904176</v>
      </c>
      <c r="C101" s="504">
        <v>48.002250786419353</v>
      </c>
      <c r="D101" s="504">
        <f t="shared" si="1"/>
        <v>96</v>
      </c>
      <c r="E101" s="504"/>
      <c r="F101" s="504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</row>
    <row r="102" spans="1:22">
      <c r="A102" s="504">
        <v>60.546267689316188</v>
      </c>
      <c r="B102" s="504">
        <v>54.845900223166076</v>
      </c>
      <c r="C102" s="504">
        <v>48.149872545829261</v>
      </c>
      <c r="D102" s="504">
        <f t="shared" si="1"/>
        <v>97</v>
      </c>
      <c r="E102" s="504"/>
      <c r="F102" s="504"/>
      <c r="G102" s="498"/>
      <c r="H102" s="498"/>
      <c r="I102" s="498"/>
      <c r="J102" s="498"/>
      <c r="K102" s="498"/>
      <c r="L102" s="498"/>
      <c r="M102" s="498"/>
      <c r="N102" s="498"/>
      <c r="O102" s="498"/>
      <c r="P102" s="498"/>
      <c r="Q102" s="498"/>
      <c r="R102" s="498"/>
      <c r="S102" s="498"/>
      <c r="T102" s="498"/>
      <c r="U102" s="498"/>
      <c r="V102" s="498"/>
    </row>
    <row r="103" spans="1:22">
      <c r="A103" s="504">
        <v>60.710937668791189</v>
      </c>
      <c r="B103" s="504">
        <v>54.983089770354908</v>
      </c>
      <c r="C103" s="504">
        <v>48.297155331380843</v>
      </c>
      <c r="D103" s="504">
        <f t="shared" si="1"/>
        <v>98</v>
      </c>
      <c r="E103" s="504"/>
      <c r="F103" s="504"/>
      <c r="G103" s="498"/>
      <c r="H103" s="498"/>
      <c r="I103" s="498"/>
      <c r="J103" s="498"/>
      <c r="K103" s="498"/>
      <c r="L103" s="498"/>
      <c r="M103" s="498"/>
      <c r="N103" s="498"/>
      <c r="O103" s="498"/>
      <c r="P103" s="498"/>
      <c r="Q103" s="498"/>
      <c r="R103" s="498"/>
      <c r="S103" s="498"/>
      <c r="T103" s="498"/>
      <c r="U103" s="498"/>
      <c r="V103" s="498"/>
    </row>
    <row r="104" spans="1:22">
      <c r="A104" s="504">
        <v>60.873155449929783</v>
      </c>
      <c r="B104" s="504">
        <v>55.119217478943206</v>
      </c>
      <c r="C104" s="504">
        <v>48.443795422497018</v>
      </c>
      <c r="D104" s="504">
        <f t="shared" si="1"/>
        <v>99</v>
      </c>
      <c r="E104" s="504"/>
      <c r="F104" s="504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</row>
    <row r="105" spans="1:22">
      <c r="A105" s="504">
        <v>61.033671815923086</v>
      </c>
      <c r="B105" s="504">
        <v>55.254218558779066</v>
      </c>
      <c r="C105" s="504">
        <v>48.590232129298187</v>
      </c>
      <c r="D105" s="504">
        <f t="shared" si="1"/>
        <v>100</v>
      </c>
      <c r="E105" s="504"/>
      <c r="F105" s="504"/>
      <c r="G105" s="498"/>
      <c r="H105" s="498"/>
      <c r="I105" s="498"/>
      <c r="J105" s="498"/>
      <c r="K105" s="498"/>
      <c r="L105" s="498"/>
      <c r="M105" s="498"/>
      <c r="N105" s="498"/>
      <c r="O105" s="498"/>
      <c r="P105" s="498"/>
      <c r="Q105" s="498"/>
      <c r="R105" s="498"/>
      <c r="S105" s="498"/>
      <c r="T105" s="498"/>
      <c r="U105" s="498"/>
      <c r="V105" s="498"/>
    </row>
    <row r="106" spans="1:22">
      <c r="A106" s="504">
        <v>61.1903100356487</v>
      </c>
      <c r="B106" s="504">
        <v>55.388614930530558</v>
      </c>
      <c r="C106" s="504">
        <v>48.734228224319345</v>
      </c>
      <c r="D106" s="504">
        <f t="shared" si="1"/>
        <v>101</v>
      </c>
      <c r="E106" s="504"/>
      <c r="F106" s="504"/>
      <c r="G106" s="498"/>
      <c r="H106" s="498"/>
      <c r="I106" s="498"/>
      <c r="J106" s="498"/>
      <c r="K106" s="498"/>
      <c r="L106" s="498"/>
      <c r="M106" s="498"/>
      <c r="N106" s="498"/>
      <c r="O106" s="498"/>
      <c r="P106" s="498"/>
      <c r="Q106" s="498"/>
      <c r="R106" s="498"/>
      <c r="S106" s="498"/>
      <c r="T106" s="498"/>
      <c r="U106" s="498"/>
      <c r="V106" s="498"/>
    </row>
    <row r="107" spans="1:22">
      <c r="A107" s="504">
        <v>61.345867991789994</v>
      </c>
      <c r="B107" s="504">
        <v>55.520304513713917</v>
      </c>
      <c r="C107" s="504">
        <v>48.877953140253823</v>
      </c>
      <c r="D107" s="504">
        <f t="shared" si="1"/>
        <v>102</v>
      </c>
      <c r="E107" s="504"/>
      <c r="F107" s="504"/>
      <c r="G107" s="498"/>
      <c r="H107" s="498"/>
      <c r="I107" s="498"/>
      <c r="J107" s="498"/>
      <c r="K107" s="498"/>
      <c r="L107" s="498"/>
      <c r="M107" s="498"/>
      <c r="N107" s="498"/>
      <c r="O107" s="498"/>
      <c r="P107" s="498"/>
      <c r="Q107" s="498"/>
      <c r="R107" s="498"/>
      <c r="S107" s="498"/>
      <c r="T107" s="498"/>
      <c r="U107" s="498"/>
      <c r="V107" s="498"/>
    </row>
    <row r="108" spans="1:22">
      <c r="A108" s="504">
        <v>61.495225234957331</v>
      </c>
      <c r="B108" s="504">
        <v>55.650244762796049</v>
      </c>
      <c r="C108" s="504">
        <v>49.018966265321616</v>
      </c>
      <c r="D108" s="504">
        <f t="shared" si="1"/>
        <v>103</v>
      </c>
      <c r="E108" s="504"/>
      <c r="F108" s="504"/>
      <c r="G108" s="498"/>
      <c r="H108" s="498"/>
      <c r="I108" s="498"/>
      <c r="J108" s="498"/>
      <c r="K108" s="498"/>
      <c r="L108" s="498"/>
      <c r="M108" s="498"/>
      <c r="N108" s="498"/>
      <c r="O108" s="498"/>
      <c r="P108" s="498"/>
      <c r="Q108" s="498"/>
      <c r="R108" s="498"/>
      <c r="S108" s="498"/>
      <c r="T108" s="498"/>
      <c r="U108" s="498"/>
      <c r="V108" s="498"/>
    </row>
    <row r="109" spans="1:22">
      <c r="A109" s="504">
        <v>61.643761477800588</v>
      </c>
      <c r="B109" s="504">
        <v>55.77953351090634</v>
      </c>
      <c r="C109" s="504">
        <v>49.159979390389417</v>
      </c>
      <c r="D109" s="504">
        <f t="shared" si="1"/>
        <v>104</v>
      </c>
      <c r="E109" s="504"/>
      <c r="F109" s="504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</row>
    <row r="110" spans="1:22">
      <c r="A110" s="504">
        <v>61.789332397104893</v>
      </c>
      <c r="B110" s="504">
        <v>55.907314088258588</v>
      </c>
      <c r="C110" s="504">
        <v>49.30099251545721</v>
      </c>
      <c r="D110" s="504">
        <f t="shared" si="1"/>
        <v>105</v>
      </c>
      <c r="E110" s="504"/>
      <c r="F110" s="504"/>
      <c r="G110" s="498"/>
      <c r="H110" s="498"/>
      <c r="I110" s="498"/>
      <c r="J110" s="498"/>
      <c r="K110" s="498"/>
      <c r="L110" s="498"/>
      <c r="M110" s="498"/>
      <c r="N110" s="498"/>
      <c r="O110" s="498"/>
      <c r="P110" s="498"/>
      <c r="Q110" s="498"/>
      <c r="R110" s="498"/>
      <c r="S110" s="498"/>
      <c r="T110" s="498"/>
      <c r="U110" s="498"/>
      <c r="V110" s="498"/>
    </row>
    <row r="111" spans="1:22">
      <c r="A111" s="504">
        <v>61.93372042778438</v>
      </c>
      <c r="B111" s="504">
        <v>56.033294939169245</v>
      </c>
      <c r="C111" s="504">
        <v>49.438832845210982</v>
      </c>
      <c r="D111" s="504">
        <f t="shared" si="1"/>
        <v>106</v>
      </c>
      <c r="E111" s="504"/>
      <c r="F111" s="504"/>
      <c r="G111" s="498"/>
      <c r="H111" s="498"/>
      <c r="I111" s="498"/>
      <c r="J111" s="498"/>
      <c r="K111" s="498"/>
      <c r="L111" s="498"/>
      <c r="M111" s="498"/>
      <c r="N111" s="498"/>
      <c r="O111" s="498"/>
      <c r="P111" s="498"/>
      <c r="Q111" s="498"/>
      <c r="R111" s="498"/>
      <c r="S111" s="498"/>
      <c r="T111" s="498"/>
      <c r="U111" s="498"/>
      <c r="V111" s="498"/>
    </row>
    <row r="112" spans="1:22">
      <c r="A112" s="504">
        <v>62.077978826833743</v>
      </c>
      <c r="B112" s="504">
        <v>56.15927579007991</v>
      </c>
      <c r="C112" s="504">
        <v>49.576195899772209</v>
      </c>
      <c r="D112" s="504">
        <f t="shared" si="1"/>
        <v>107</v>
      </c>
      <c r="E112" s="504"/>
      <c r="F112" s="504"/>
      <c r="G112" s="498"/>
      <c r="H112" s="498"/>
      <c r="I112" s="498"/>
      <c r="J112" s="498"/>
      <c r="K112" s="498"/>
      <c r="L112" s="498"/>
      <c r="M112" s="498"/>
      <c r="N112" s="498"/>
      <c r="O112" s="498"/>
      <c r="P112" s="498"/>
      <c r="Q112" s="498"/>
      <c r="R112" s="498"/>
      <c r="S112" s="498"/>
      <c r="T112" s="498"/>
      <c r="U112" s="498"/>
      <c r="V112" s="498"/>
    </row>
    <row r="113" spans="1:22">
      <c r="A113" s="504">
        <v>62.222194015339738</v>
      </c>
      <c r="B113" s="504">
        <v>56.284493556979342</v>
      </c>
      <c r="C113" s="504">
        <v>49.711785443106628</v>
      </c>
      <c r="D113" s="504">
        <f t="shared" si="1"/>
        <v>108</v>
      </c>
      <c r="E113" s="504"/>
      <c r="F113" s="504"/>
      <c r="G113" s="498"/>
      <c r="H113" s="498"/>
      <c r="I113" s="498"/>
      <c r="J113" s="498"/>
      <c r="K113" s="498"/>
      <c r="L113" s="498"/>
      <c r="M113" s="498"/>
      <c r="N113" s="498"/>
      <c r="O113" s="498"/>
      <c r="P113" s="498"/>
      <c r="Q113" s="498"/>
      <c r="R113" s="498"/>
      <c r="S113" s="498"/>
      <c r="T113" s="498"/>
      <c r="U113" s="498"/>
      <c r="V113" s="498"/>
    </row>
    <row r="114" spans="1:22">
      <c r="A114" s="504">
        <v>62.365804256238519</v>
      </c>
      <c r="B114" s="504">
        <v>56.407566049960408</v>
      </c>
      <c r="C114" s="504">
        <v>49.846659073652241</v>
      </c>
      <c r="D114" s="504">
        <f t="shared" si="1"/>
        <v>109</v>
      </c>
      <c r="E114" s="504"/>
      <c r="F114" s="504"/>
      <c r="G114" s="498"/>
      <c r="H114" s="498"/>
      <c r="I114" s="498"/>
      <c r="J114" s="498"/>
      <c r="K114" s="498"/>
      <c r="L114" s="498"/>
      <c r="M114" s="498"/>
      <c r="N114" s="498"/>
      <c r="O114" s="498"/>
      <c r="P114" s="498"/>
      <c r="Q114" s="498"/>
      <c r="R114" s="498"/>
      <c r="S114" s="498"/>
      <c r="T114" s="498"/>
      <c r="U114" s="498"/>
      <c r="V114" s="498"/>
    </row>
    <row r="115" spans="1:22">
      <c r="A115" s="504">
        <v>62.509058010154476</v>
      </c>
      <c r="B115" s="504">
        <v>56.529825066589879</v>
      </c>
      <c r="C115" s="504">
        <v>49.981234407202521</v>
      </c>
      <c r="D115" s="504">
        <f t="shared" si="1"/>
        <v>110</v>
      </c>
      <c r="E115" s="504"/>
      <c r="F115" s="504"/>
      <c r="G115" s="498"/>
      <c r="H115" s="498"/>
      <c r="I115" s="498"/>
      <c r="J115" s="498"/>
      <c r="K115" s="498"/>
      <c r="L115" s="498"/>
      <c r="M115" s="498"/>
      <c r="N115" s="498"/>
      <c r="O115" s="498"/>
      <c r="P115" s="498"/>
      <c r="Q115" s="498"/>
      <c r="R115" s="498"/>
      <c r="S115" s="498"/>
      <c r="T115" s="498"/>
      <c r="U115" s="498"/>
      <c r="V115" s="498"/>
    </row>
    <row r="116" spans="1:22">
      <c r="A116" s="504">
        <v>62.652047099492279</v>
      </c>
      <c r="B116" s="504">
        <v>56.65004679288748</v>
      </c>
      <c r="C116" s="504">
        <v>50.112927107061502</v>
      </c>
      <c r="D116" s="504">
        <f t="shared" si="1"/>
        <v>111</v>
      </c>
      <c r="E116" s="504"/>
      <c r="F116" s="504"/>
      <c r="G116" s="498"/>
      <c r="H116" s="498"/>
      <c r="I116" s="498"/>
      <c r="J116" s="498"/>
      <c r="K116" s="498"/>
      <c r="L116" s="498"/>
      <c r="M116" s="498"/>
      <c r="N116" s="498"/>
      <c r="O116" s="498"/>
      <c r="P116" s="498"/>
      <c r="Q116" s="498"/>
      <c r="R116" s="498"/>
      <c r="S116" s="498"/>
      <c r="T116" s="498"/>
      <c r="U116" s="498"/>
      <c r="V116" s="498"/>
    </row>
    <row r="117" spans="1:22">
      <c r="A117" s="504">
        <v>62.794847142702814</v>
      </c>
      <c r="B117" s="504">
        <v>56.770268519185088</v>
      </c>
      <c r="C117" s="504">
        <v>50.244389304696824</v>
      </c>
      <c r="D117" s="504">
        <f t="shared" si="1"/>
        <v>112</v>
      </c>
      <c r="E117" s="504"/>
      <c r="F117" s="504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</row>
    <row r="118" spans="1:22">
      <c r="A118" s="504">
        <v>62.931905584962735</v>
      </c>
      <c r="B118" s="504">
        <v>56.889961125908862</v>
      </c>
      <c r="C118" s="504">
        <v>50.375368803557876</v>
      </c>
      <c r="D118" s="504">
        <f t="shared" si="1"/>
        <v>113</v>
      </c>
      <c r="E118" s="504"/>
      <c r="F118" s="504"/>
      <c r="G118" s="498"/>
      <c r="H118" s="498"/>
      <c r="I118" s="498"/>
      <c r="J118" s="498"/>
      <c r="K118" s="498"/>
      <c r="L118" s="498"/>
      <c r="M118" s="498"/>
      <c r="N118" s="498"/>
      <c r="O118" s="498"/>
      <c r="P118" s="498"/>
      <c r="Q118" s="498"/>
      <c r="R118" s="498"/>
      <c r="S118" s="498"/>
      <c r="T118" s="498"/>
      <c r="U118" s="498"/>
      <c r="V118" s="498"/>
    </row>
    <row r="119" spans="1:22">
      <c r="A119" s="504">
        <v>63.066938533002045</v>
      </c>
      <c r="B119" s="504">
        <v>57.006583399323304</v>
      </c>
      <c r="C119" s="504">
        <v>50.50628864301985</v>
      </c>
      <c r="D119" s="504">
        <f t="shared" si="1"/>
        <v>114</v>
      </c>
      <c r="E119" s="504"/>
      <c r="F119" s="504"/>
      <c r="G119" s="498"/>
      <c r="H119" s="498"/>
      <c r="I119" s="498"/>
      <c r="J119" s="498"/>
      <c r="K119" s="498"/>
      <c r="L119" s="498"/>
      <c r="M119" s="498"/>
      <c r="N119" s="498"/>
      <c r="O119" s="498"/>
      <c r="P119" s="498"/>
      <c r="Q119" s="498"/>
      <c r="R119" s="498"/>
      <c r="S119" s="498"/>
      <c r="T119" s="498"/>
      <c r="U119" s="498"/>
      <c r="V119" s="498"/>
    </row>
    <row r="120" spans="1:22">
      <c r="A120" s="504">
        <v>63.200669763422276</v>
      </c>
      <c r="B120" s="504">
        <v>57.122557771218773</v>
      </c>
      <c r="C120" s="504">
        <v>50.634827530100878</v>
      </c>
      <c r="D120" s="504">
        <f t="shared" si="1"/>
        <v>115</v>
      </c>
      <c r="E120" s="504"/>
      <c r="F120" s="504"/>
      <c r="G120" s="498"/>
      <c r="H120" s="498"/>
      <c r="I120" s="498"/>
      <c r="J120" s="498"/>
      <c r="K120" s="498"/>
      <c r="L120" s="498"/>
      <c r="M120" s="498"/>
      <c r="N120" s="498"/>
      <c r="O120" s="498"/>
      <c r="P120" s="498"/>
      <c r="Q120" s="498"/>
      <c r="R120" s="498"/>
      <c r="S120" s="498"/>
      <c r="T120" s="498"/>
      <c r="U120" s="498"/>
      <c r="V120" s="498"/>
    </row>
    <row r="121" spans="1:22">
      <c r="A121" s="504">
        <v>63.33220265744842</v>
      </c>
      <c r="B121" s="504">
        <v>57.237740263479949</v>
      </c>
      <c r="C121" s="504">
        <v>50.762287124416957</v>
      </c>
      <c r="D121" s="504">
        <f t="shared" si="1"/>
        <v>116</v>
      </c>
      <c r="E121" s="504"/>
      <c r="F121" s="504"/>
      <c r="G121" s="498"/>
      <c r="H121" s="498"/>
      <c r="I121" s="498"/>
      <c r="J121" s="498"/>
      <c r="K121" s="498"/>
      <c r="L121" s="498"/>
      <c r="M121" s="498"/>
      <c r="N121" s="498"/>
      <c r="O121" s="498"/>
      <c r="P121" s="498"/>
      <c r="Q121" s="498"/>
      <c r="R121" s="498"/>
      <c r="S121" s="498"/>
      <c r="T121" s="498"/>
      <c r="U121" s="498"/>
      <c r="V121" s="498"/>
    </row>
    <row r="122" spans="1:22">
      <c r="A122" s="504">
        <v>63.462860537971267</v>
      </c>
      <c r="B122" s="504">
        <v>57.350943056655389</v>
      </c>
      <c r="C122" s="504">
        <v>50.887029504284634</v>
      </c>
      <c r="D122" s="504">
        <f t="shared" si="1"/>
        <v>117</v>
      </c>
      <c r="E122" s="504"/>
      <c r="F122" s="504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</row>
    <row r="123" spans="1:22">
      <c r="A123" s="504">
        <v>63.593032299881166</v>
      </c>
      <c r="B123" s="504">
        <v>57.464145849830828</v>
      </c>
      <c r="C123" s="504">
        <v>51.010391582601144</v>
      </c>
      <c r="D123" s="504">
        <f t="shared" si="1"/>
        <v>118</v>
      </c>
      <c r="E123" s="504"/>
      <c r="F123" s="504"/>
      <c r="G123" s="498"/>
      <c r="H123" s="498"/>
      <c r="I123" s="498"/>
      <c r="J123" s="498"/>
      <c r="K123" s="498"/>
      <c r="L123" s="498"/>
      <c r="M123" s="498"/>
      <c r="N123" s="498"/>
      <c r="O123" s="498"/>
      <c r="P123" s="498"/>
      <c r="Q123" s="498"/>
      <c r="R123" s="498"/>
      <c r="S123" s="498"/>
      <c r="T123" s="498"/>
      <c r="U123" s="498"/>
      <c r="V123" s="498"/>
    </row>
    <row r="124" spans="1:22">
      <c r="A124" s="504">
        <v>63.722933995895005</v>
      </c>
      <c r="B124" s="504">
        <v>57.577035490605432</v>
      </c>
      <c r="C124" s="504">
        <v>51.132232346241459</v>
      </c>
      <c r="D124" s="504">
        <f t="shared" si="1"/>
        <v>119</v>
      </c>
      <c r="E124" s="504"/>
      <c r="F124" s="504"/>
      <c r="G124" s="498"/>
      <c r="H124" s="498"/>
      <c r="I124" s="498"/>
      <c r="J124" s="498"/>
      <c r="K124" s="498"/>
      <c r="L124" s="498"/>
      <c r="M124" s="498"/>
      <c r="N124" s="498"/>
      <c r="O124" s="498"/>
      <c r="P124" s="498"/>
      <c r="Q124" s="498"/>
      <c r="R124" s="498"/>
      <c r="S124" s="498"/>
      <c r="T124" s="498"/>
      <c r="U124" s="498"/>
      <c r="V124" s="498"/>
    </row>
    <row r="125" spans="1:22">
      <c r="A125" s="504">
        <v>63.852565626012748</v>
      </c>
      <c r="B125" s="504">
        <v>57.688373767187386</v>
      </c>
      <c r="C125" s="504">
        <v>51.253921249593226</v>
      </c>
      <c r="D125" s="504">
        <f t="shared" si="1"/>
        <v>120</v>
      </c>
      <c r="E125" s="504"/>
      <c r="F125" s="504"/>
      <c r="G125" s="498"/>
      <c r="H125" s="498"/>
      <c r="I125" s="498"/>
      <c r="J125" s="498"/>
      <c r="K125" s="498"/>
      <c r="L125" s="498"/>
      <c r="M125" s="498"/>
      <c r="N125" s="498"/>
      <c r="O125" s="498"/>
      <c r="P125" s="498"/>
      <c r="Q125" s="498"/>
      <c r="R125" s="498"/>
      <c r="S125" s="498"/>
      <c r="T125" s="498"/>
      <c r="U125" s="498"/>
      <c r="V125" s="498"/>
    </row>
    <row r="126" spans="1:22">
      <c r="A126" s="504">
        <v>63.981116992546184</v>
      </c>
      <c r="B126" s="504">
        <v>57.798912965229285</v>
      </c>
      <c r="C126" s="504">
        <v>51.37485627508407</v>
      </c>
      <c r="D126" s="504">
        <f t="shared" si="1"/>
        <v>121</v>
      </c>
      <c r="E126" s="504"/>
      <c r="F126" s="504"/>
      <c r="G126" s="498"/>
      <c r="H126" s="498"/>
      <c r="I126" s="498"/>
      <c r="J126" s="498"/>
      <c r="K126" s="498"/>
      <c r="L126" s="498"/>
      <c r="M126" s="498"/>
      <c r="N126" s="498"/>
      <c r="O126" s="498"/>
      <c r="P126" s="498"/>
      <c r="Q126" s="498"/>
      <c r="R126" s="498"/>
      <c r="S126" s="498"/>
      <c r="T126" s="498"/>
      <c r="U126" s="498"/>
      <c r="V126" s="498"/>
    </row>
    <row r="127" spans="1:22">
      <c r="A127" s="504">
        <v>64.108706924489582</v>
      </c>
      <c r="B127" s="504">
        <v>57.908995032755016</v>
      </c>
      <c r="C127" s="504">
        <v>51.49565842282243</v>
      </c>
      <c r="D127" s="504">
        <f t="shared" si="1"/>
        <v>122</v>
      </c>
      <c r="E127" s="504"/>
      <c r="F127" s="504"/>
      <c r="G127" s="498"/>
      <c r="H127" s="498"/>
      <c r="I127" s="498"/>
      <c r="J127" s="498"/>
      <c r="K127" s="498"/>
      <c r="L127" s="498"/>
      <c r="M127" s="498"/>
      <c r="N127" s="498"/>
      <c r="O127" s="498"/>
      <c r="P127" s="498"/>
      <c r="Q127" s="498"/>
      <c r="R127" s="498"/>
      <c r="S127" s="498"/>
      <c r="T127" s="498"/>
      <c r="U127" s="498"/>
      <c r="V127" s="498"/>
    </row>
    <row r="128" spans="1:22">
      <c r="A128" s="504">
        <v>64.234287566166145</v>
      </c>
      <c r="B128" s="504">
        <v>58.018418400403135</v>
      </c>
      <c r="C128" s="504">
        <v>51.615383989586725</v>
      </c>
      <c r="D128" s="504">
        <f t="shared" si="1"/>
        <v>123</v>
      </c>
      <c r="E128" s="504"/>
      <c r="F128" s="504"/>
      <c r="G128" s="498"/>
      <c r="H128" s="498"/>
      <c r="I128" s="498"/>
      <c r="J128" s="498"/>
      <c r="K128" s="498"/>
      <c r="L128" s="498"/>
      <c r="M128" s="498"/>
      <c r="N128" s="498"/>
      <c r="O128" s="498"/>
      <c r="P128" s="498"/>
      <c r="Q128" s="498"/>
      <c r="R128" s="498"/>
      <c r="S128" s="498"/>
      <c r="T128" s="498"/>
      <c r="U128" s="498"/>
      <c r="V128" s="498"/>
    </row>
    <row r="129" spans="1:22">
      <c r="A129" s="504">
        <v>64.359441503726913</v>
      </c>
      <c r="B129" s="504">
        <v>58.126401986897989</v>
      </c>
      <c r="C129" s="504">
        <v>51.735085150233218</v>
      </c>
      <c r="D129" s="504">
        <f t="shared" si="1"/>
        <v>124</v>
      </c>
      <c r="E129" s="504"/>
      <c r="F129" s="504"/>
      <c r="G129" s="498"/>
      <c r="H129" s="498"/>
      <c r="I129" s="498"/>
      <c r="J129" s="498"/>
      <c r="K129" s="498"/>
      <c r="L129" s="498"/>
      <c r="M129" s="498"/>
      <c r="N129" s="498"/>
      <c r="O129" s="498"/>
      <c r="P129" s="498"/>
      <c r="Q129" s="498"/>
      <c r="R129" s="498"/>
      <c r="S129" s="498"/>
      <c r="T129" s="498"/>
      <c r="U129" s="498"/>
      <c r="V129" s="498"/>
    </row>
    <row r="130" spans="1:22">
      <c r="A130" s="504">
        <v>64.483417953980776</v>
      </c>
      <c r="B130" s="504">
        <v>58.233683680080631</v>
      </c>
      <c r="C130" s="504">
        <v>51.854403948367498</v>
      </c>
      <c r="D130" s="504">
        <f t="shared" si="1"/>
        <v>125</v>
      </c>
      <c r="E130" s="504"/>
      <c r="F130" s="504"/>
      <c r="G130" s="498"/>
      <c r="H130" s="498"/>
      <c r="I130" s="498"/>
      <c r="J130" s="498"/>
      <c r="K130" s="498"/>
      <c r="L130" s="498"/>
      <c r="M130" s="498"/>
      <c r="N130" s="498"/>
      <c r="O130" s="498"/>
      <c r="P130" s="498"/>
      <c r="Q130" s="498"/>
      <c r="R130" s="498"/>
      <c r="S130" s="498"/>
      <c r="T130" s="498"/>
      <c r="U130" s="498"/>
      <c r="V130" s="498"/>
    </row>
    <row r="131" spans="1:22">
      <c r="A131" s="504">
        <v>64.60687587771416</v>
      </c>
      <c r="B131" s="504">
        <v>58.339957526455976</v>
      </c>
      <c r="C131" s="504">
        <v>51.973722746501792</v>
      </c>
      <c r="D131" s="504">
        <f t="shared" si="1"/>
        <v>126</v>
      </c>
      <c r="E131" s="504"/>
      <c r="F131" s="504"/>
      <c r="G131" s="498"/>
      <c r="H131" s="498"/>
      <c r="I131" s="498"/>
      <c r="J131" s="498"/>
      <c r="K131" s="498"/>
      <c r="L131" s="498"/>
      <c r="M131" s="498"/>
      <c r="N131" s="498"/>
      <c r="O131" s="498"/>
      <c r="P131" s="498"/>
      <c r="Q131" s="498"/>
      <c r="R131" s="498"/>
      <c r="S131" s="498"/>
      <c r="T131" s="498"/>
      <c r="U131" s="498"/>
      <c r="V131" s="498"/>
    </row>
    <row r="132" spans="1:22">
      <c r="A132" s="504">
        <v>64.728405530949544</v>
      </c>
      <c r="B132" s="504">
        <v>58.445320711251888</v>
      </c>
      <c r="C132" s="504">
        <v>52.0919812344072</v>
      </c>
      <c r="D132" s="504">
        <f t="shared" si="1"/>
        <v>127</v>
      </c>
      <c r="E132" s="504"/>
      <c r="F132" s="504"/>
      <c r="G132" s="498"/>
      <c r="H132" s="498"/>
      <c r="I132" s="498"/>
      <c r="J132" s="498"/>
      <c r="K132" s="498"/>
      <c r="L132" s="498"/>
      <c r="M132" s="498"/>
      <c r="N132" s="498"/>
      <c r="O132" s="498"/>
      <c r="P132" s="498"/>
      <c r="Q132" s="498"/>
      <c r="R132" s="498"/>
      <c r="S132" s="498"/>
      <c r="T132" s="498"/>
      <c r="U132" s="498"/>
      <c r="V132" s="498"/>
    </row>
    <row r="133" spans="1:22">
      <c r="A133" s="504">
        <v>64.849395052392794</v>
      </c>
      <c r="B133" s="504">
        <v>58.550615506443016</v>
      </c>
      <c r="C133" s="504">
        <v>52.210188198286147</v>
      </c>
      <c r="D133" s="504">
        <f t="shared" si="1"/>
        <v>128</v>
      </c>
      <c r="E133" s="504"/>
      <c r="F133" s="504"/>
      <c r="G133" s="498"/>
      <c r="H133" s="498"/>
      <c r="I133" s="498"/>
      <c r="J133" s="498"/>
      <c r="K133" s="498"/>
      <c r="L133" s="498"/>
      <c r="M133" s="498"/>
      <c r="N133" s="498"/>
      <c r="O133" s="498"/>
      <c r="P133" s="498"/>
      <c r="Q133" s="498"/>
      <c r="R133" s="498"/>
      <c r="S133" s="498"/>
      <c r="T133" s="498"/>
      <c r="U133" s="498"/>
      <c r="V133" s="498"/>
    </row>
    <row r="134" spans="1:22">
      <c r="A134" s="504">
        <v>64.969612185373222</v>
      </c>
      <c r="B134" s="504">
        <v>58.655197609963281</v>
      </c>
      <c r="C134" s="504">
        <v>52.327879921900418</v>
      </c>
      <c r="D134" s="504">
        <f t="shared" ref="D134:D197" si="2">D133+1</f>
        <v>129</v>
      </c>
      <c r="E134" s="504"/>
      <c r="F134" s="504"/>
      <c r="G134" s="498"/>
      <c r="H134" s="498"/>
      <c r="I134" s="498"/>
      <c r="J134" s="498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</row>
    <row r="135" spans="1:22">
      <c r="A135" s="504">
        <v>65.089532245867986</v>
      </c>
      <c r="B135" s="504">
        <v>58.759581743574977</v>
      </c>
      <c r="C135" s="504">
        <v>52.445536392233429</v>
      </c>
      <c r="D135" s="504">
        <f t="shared" si="2"/>
        <v>130</v>
      </c>
      <c r="E135" s="504"/>
      <c r="F135" s="504"/>
      <c r="G135" s="498"/>
      <c r="H135" s="498"/>
      <c r="I135" s="498"/>
      <c r="J135" s="498"/>
      <c r="K135" s="498"/>
      <c r="L135" s="498"/>
      <c r="M135" s="498"/>
      <c r="N135" s="498"/>
      <c r="O135" s="498"/>
      <c r="P135" s="498"/>
      <c r="Q135" s="498"/>
      <c r="R135" s="498"/>
      <c r="S135" s="498"/>
      <c r="T135" s="498"/>
      <c r="U135" s="498"/>
      <c r="V135" s="498"/>
    </row>
    <row r="136" spans="1:22">
      <c r="A136" s="504">
        <v>65.209441503726907</v>
      </c>
      <c r="B136" s="504">
        <v>58.863731912749259</v>
      </c>
      <c r="C136" s="504">
        <v>52.562330513070833</v>
      </c>
      <c r="D136" s="504">
        <f t="shared" si="2"/>
        <v>131</v>
      </c>
      <c r="E136" s="504"/>
      <c r="F136" s="504"/>
      <c r="G136" s="498"/>
      <c r="H136" s="498"/>
      <c r="I136" s="498"/>
      <c r="J136" s="498"/>
      <c r="K136" s="498"/>
      <c r="L136" s="498"/>
      <c r="M136" s="498"/>
      <c r="N136" s="498"/>
      <c r="O136" s="498"/>
      <c r="P136" s="498"/>
      <c r="Q136" s="498"/>
      <c r="R136" s="498"/>
      <c r="S136" s="498"/>
      <c r="T136" s="498"/>
      <c r="U136" s="498"/>
      <c r="V136" s="498"/>
    </row>
    <row r="137" spans="1:22">
      <c r="A137" s="504">
        <v>65.328680998163563</v>
      </c>
      <c r="B137" s="504">
        <v>58.967270174933404</v>
      </c>
      <c r="C137" s="504">
        <v>52.676420978414143</v>
      </c>
      <c r="D137" s="504">
        <f t="shared" si="2"/>
        <v>132</v>
      </c>
      <c r="E137" s="504"/>
      <c r="F137" s="504"/>
      <c r="G137" s="498"/>
      <c r="H137" s="498"/>
      <c r="I137" s="498"/>
      <c r="J137" s="498"/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</row>
    <row r="138" spans="1:22">
      <c r="A138" s="504">
        <v>65.447612617478669</v>
      </c>
      <c r="B138" s="504">
        <v>59.070246922467781</v>
      </c>
      <c r="C138" s="504">
        <v>52.789320967566979</v>
      </c>
      <c r="D138" s="504">
        <f t="shared" si="2"/>
        <v>133</v>
      </c>
      <c r="E138" s="504"/>
      <c r="F138" s="504"/>
      <c r="G138" s="498"/>
      <c r="H138" s="498"/>
      <c r="I138" s="498"/>
      <c r="J138" s="498"/>
      <c r="K138" s="498"/>
      <c r="L138" s="498"/>
      <c r="M138" s="498"/>
      <c r="N138" s="498"/>
      <c r="O138" s="498"/>
      <c r="P138" s="498"/>
      <c r="Q138" s="498"/>
      <c r="R138" s="498"/>
      <c r="S138" s="498"/>
      <c r="T138" s="498"/>
      <c r="U138" s="498"/>
      <c r="V138" s="498"/>
    </row>
    <row r="139" spans="1:22">
      <c r="A139" s="504">
        <v>65.566171545857188</v>
      </c>
      <c r="B139" s="504">
        <v>59.173191274926204</v>
      </c>
      <c r="C139" s="504">
        <v>52.901909100770148</v>
      </c>
      <c r="D139" s="504">
        <f t="shared" si="2"/>
        <v>134</v>
      </c>
      <c r="E139" s="504"/>
      <c r="F139" s="504"/>
      <c r="G139" s="498"/>
      <c r="H139" s="498"/>
      <c r="I139" s="498"/>
      <c r="J139" s="498"/>
      <c r="K139" s="498"/>
      <c r="L139" s="498"/>
      <c r="M139" s="498"/>
      <c r="N139" s="498"/>
      <c r="O139" s="498"/>
      <c r="P139" s="498"/>
      <c r="Q139" s="498"/>
      <c r="R139" s="498"/>
      <c r="S139" s="498"/>
      <c r="T139" s="498"/>
      <c r="U139" s="498"/>
      <c r="V139" s="498"/>
    </row>
    <row r="140" spans="1:22">
      <c r="A140" s="504">
        <v>65.684249756940687</v>
      </c>
      <c r="B140" s="504">
        <v>59.276049240515441</v>
      </c>
      <c r="C140" s="504">
        <v>53.013862674910506</v>
      </c>
      <c r="D140" s="504">
        <f t="shared" si="2"/>
        <v>135</v>
      </c>
      <c r="E140" s="504"/>
      <c r="F140" s="504"/>
      <c r="G140" s="498"/>
      <c r="H140" s="498"/>
      <c r="I140" s="498"/>
      <c r="J140" s="498"/>
      <c r="K140" s="498"/>
      <c r="L140" s="498"/>
      <c r="M140" s="498"/>
      <c r="N140" s="498"/>
      <c r="O140" s="498"/>
      <c r="P140" s="498"/>
      <c r="Q140" s="498"/>
      <c r="R140" s="498"/>
      <c r="S140" s="498"/>
      <c r="T140" s="498"/>
      <c r="U140" s="498"/>
      <c r="V140" s="498"/>
    </row>
    <row r="141" spans="1:22">
      <c r="A141" s="504">
        <v>65.802057902128126</v>
      </c>
      <c r="B141" s="504">
        <v>59.377233460513999</v>
      </c>
      <c r="C141" s="504">
        <v>53.125046100444727</v>
      </c>
      <c r="D141" s="504">
        <f t="shared" si="2"/>
        <v>136</v>
      </c>
      <c r="E141" s="504"/>
      <c r="F141" s="504"/>
      <c r="G141" s="498"/>
      <c r="H141" s="498"/>
      <c r="I141" s="498"/>
      <c r="J141" s="498"/>
      <c r="K141" s="498"/>
      <c r="L141" s="498"/>
      <c r="M141" s="498"/>
      <c r="N141" s="498"/>
      <c r="O141" s="498"/>
      <c r="P141" s="498"/>
      <c r="Q141" s="498"/>
      <c r="R141" s="498"/>
      <c r="S141" s="498"/>
      <c r="T141" s="498"/>
      <c r="U141" s="498"/>
      <c r="V141" s="498"/>
    </row>
    <row r="142" spans="1:22">
      <c r="A142" s="504">
        <v>65.91818623744193</v>
      </c>
      <c r="B142" s="504">
        <v>59.478378086530846</v>
      </c>
      <c r="C142" s="504">
        <v>53.236229525978963</v>
      </c>
      <c r="D142" s="504">
        <f t="shared" si="2"/>
        <v>137</v>
      </c>
      <c r="E142" s="504"/>
      <c r="F142" s="504"/>
      <c r="G142" s="498"/>
      <c r="H142" s="498"/>
      <c r="I142" s="498"/>
      <c r="J142" s="498"/>
      <c r="K142" s="498"/>
      <c r="L142" s="498"/>
      <c r="M142" s="498"/>
      <c r="N142" s="498"/>
      <c r="O142" s="498"/>
      <c r="P142" s="498"/>
      <c r="Q142" s="498"/>
      <c r="R142" s="498"/>
      <c r="S142" s="498"/>
      <c r="T142" s="498"/>
      <c r="U142" s="498"/>
      <c r="V142" s="498"/>
    </row>
    <row r="143" spans="1:22">
      <c r="A143" s="504">
        <v>66.034147131900184</v>
      </c>
      <c r="B143" s="504">
        <v>59.579450723490034</v>
      </c>
      <c r="C143" s="504">
        <v>53.344701160646494</v>
      </c>
      <c r="D143" s="504">
        <f t="shared" si="2"/>
        <v>138</v>
      </c>
      <c r="E143" s="504"/>
      <c r="F143" s="504"/>
      <c r="G143" s="498"/>
      <c r="H143" s="498"/>
      <c r="I143" s="498"/>
      <c r="J143" s="498"/>
      <c r="K143" s="498"/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</row>
    <row r="144" spans="1:22">
      <c r="A144" s="504">
        <v>66.148422815166896</v>
      </c>
      <c r="B144" s="504">
        <v>59.680235404218564</v>
      </c>
      <c r="C144" s="504">
        <v>53.453172795314032</v>
      </c>
      <c r="D144" s="504">
        <f t="shared" si="2"/>
        <v>139</v>
      </c>
      <c r="E144" s="504"/>
      <c r="F144" s="504"/>
      <c r="G144" s="498"/>
      <c r="H144" s="498"/>
      <c r="I144" s="498"/>
      <c r="J144" s="498"/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</row>
    <row r="145" spans="1:22">
      <c r="A145" s="504">
        <v>66.262390623312086</v>
      </c>
      <c r="B145" s="504">
        <v>59.780840112302933</v>
      </c>
      <c r="C145" s="504">
        <v>53.559474997288213</v>
      </c>
      <c r="D145" s="504">
        <f t="shared" si="2"/>
        <v>140</v>
      </c>
      <c r="E145" s="504"/>
      <c r="F145" s="504"/>
      <c r="G145" s="498"/>
      <c r="H145" s="498"/>
      <c r="I145" s="498"/>
      <c r="J145" s="498"/>
      <c r="K145" s="498"/>
      <c r="L145" s="498"/>
      <c r="M145" s="498"/>
      <c r="N145" s="498"/>
      <c r="O145" s="498"/>
      <c r="P145" s="498"/>
      <c r="Q145" s="498"/>
      <c r="R145" s="498"/>
      <c r="S145" s="498"/>
      <c r="T145" s="498"/>
      <c r="U145" s="498"/>
      <c r="V145" s="498"/>
    </row>
    <row r="146" spans="1:22">
      <c r="A146" s="504">
        <v>66.37604515501782</v>
      </c>
      <c r="B146" s="504">
        <v>59.88126484774314</v>
      </c>
      <c r="C146" s="504">
        <v>53.66523484108906</v>
      </c>
      <c r="D146" s="504">
        <f t="shared" si="2"/>
        <v>141</v>
      </c>
      <c r="E146" s="504"/>
      <c r="F146" s="504"/>
      <c r="G146" s="498"/>
      <c r="H146" s="498"/>
      <c r="I146" s="498"/>
      <c r="J146" s="498"/>
      <c r="K146" s="498"/>
      <c r="L146" s="498"/>
      <c r="M146" s="498"/>
      <c r="N146" s="498"/>
      <c r="O146" s="498"/>
      <c r="P146" s="498"/>
      <c r="Q146" s="498"/>
      <c r="R146" s="498"/>
      <c r="S146" s="498"/>
      <c r="T146" s="498"/>
      <c r="U146" s="498"/>
      <c r="V146" s="498"/>
    </row>
    <row r="147" spans="1:22">
      <c r="A147" s="504">
        <v>66.488932699578697</v>
      </c>
      <c r="B147" s="504">
        <v>59.978964797350798</v>
      </c>
      <c r="C147" s="504">
        <v>53.770994684889907</v>
      </c>
      <c r="D147" s="504">
        <f t="shared" si="2"/>
        <v>142</v>
      </c>
      <c r="E147" s="504"/>
      <c r="F147" s="504"/>
      <c r="G147" s="498"/>
      <c r="H147" s="498"/>
      <c r="I147" s="498"/>
      <c r="J147" s="498"/>
      <c r="K147" s="498"/>
      <c r="L147" s="498"/>
      <c r="M147" s="498"/>
      <c r="N147" s="498"/>
      <c r="O147" s="498"/>
      <c r="P147" s="498"/>
      <c r="Q147" s="498"/>
      <c r="R147" s="498"/>
      <c r="S147" s="498"/>
      <c r="T147" s="498"/>
      <c r="U147" s="498"/>
      <c r="V147" s="498"/>
    </row>
    <row r="148" spans="1:22">
      <c r="A148" s="504">
        <v>66.601020849087178</v>
      </c>
      <c r="B148" s="504">
        <v>60.076304801670148</v>
      </c>
      <c r="C148" s="504">
        <v>53.876429113786749</v>
      </c>
      <c r="D148" s="504">
        <f t="shared" si="2"/>
        <v>143</v>
      </c>
      <c r="E148" s="504"/>
      <c r="F148" s="504"/>
      <c r="G148" s="498"/>
      <c r="H148" s="498"/>
      <c r="I148" s="498"/>
      <c r="J148" s="498"/>
      <c r="K148" s="498"/>
      <c r="L148" s="498"/>
      <c r="M148" s="498"/>
      <c r="N148" s="498"/>
      <c r="O148" s="498"/>
      <c r="P148" s="498"/>
      <c r="Q148" s="498"/>
      <c r="R148" s="498"/>
      <c r="S148" s="498"/>
      <c r="T148" s="498"/>
      <c r="U148" s="498"/>
      <c r="V148" s="498"/>
    </row>
    <row r="149" spans="1:22">
      <c r="A149" s="504">
        <v>66.712136761369777</v>
      </c>
      <c r="B149" s="504">
        <v>60.17277013893888</v>
      </c>
      <c r="C149" s="504">
        <v>53.979477166720905</v>
      </c>
      <c r="D149" s="504">
        <f t="shared" si="2"/>
        <v>144</v>
      </c>
      <c r="E149" s="504"/>
      <c r="F149" s="504"/>
      <c r="G149" s="498"/>
      <c r="H149" s="498"/>
      <c r="I149" s="498"/>
      <c r="J149" s="498"/>
      <c r="K149" s="498"/>
      <c r="L149" s="498"/>
      <c r="M149" s="498"/>
      <c r="N149" s="498"/>
      <c r="O149" s="498"/>
      <c r="P149" s="498"/>
      <c r="Q149" s="498"/>
      <c r="R149" s="498"/>
      <c r="S149" s="498"/>
      <c r="T149" s="498"/>
      <c r="U149" s="498"/>
      <c r="V149" s="498"/>
    </row>
    <row r="150" spans="1:22">
      <c r="A150" s="504">
        <v>66.821913146807816</v>
      </c>
      <c r="B150" s="504">
        <v>60.269235476207619</v>
      </c>
      <c r="C150" s="504">
        <v>54.082525219655068</v>
      </c>
      <c r="D150" s="504">
        <f t="shared" si="2"/>
        <v>145</v>
      </c>
      <c r="E150" s="504"/>
      <c r="F150" s="504"/>
      <c r="G150" s="498"/>
      <c r="H150" s="498"/>
      <c r="I150" s="498"/>
      <c r="J150" s="498"/>
      <c r="K150" s="498"/>
      <c r="L150" s="498"/>
      <c r="M150" s="498"/>
      <c r="N150" s="498"/>
      <c r="O150" s="498"/>
      <c r="P150" s="498"/>
      <c r="Q150" s="498"/>
      <c r="R150" s="498"/>
      <c r="S150" s="498"/>
      <c r="T150" s="498"/>
      <c r="U150" s="498"/>
      <c r="V150" s="498"/>
    </row>
    <row r="151" spans="1:22">
      <c r="A151" s="504">
        <v>66.930479637031439</v>
      </c>
      <c r="B151" s="504">
        <v>60.365304873659213</v>
      </c>
      <c r="C151" s="504">
        <v>54.185573272589217</v>
      </c>
      <c r="D151" s="504">
        <f t="shared" si="2"/>
        <v>146</v>
      </c>
      <c r="E151" s="504"/>
      <c r="F151" s="504"/>
      <c r="G151" s="498"/>
      <c r="H151" s="498"/>
      <c r="I151" s="498"/>
      <c r="J151" s="498"/>
      <c r="K151" s="498"/>
      <c r="L151" s="498"/>
      <c r="M151" s="498"/>
      <c r="N151" s="498"/>
      <c r="O151" s="498"/>
      <c r="P151" s="498"/>
      <c r="Q151" s="498"/>
      <c r="R151" s="498"/>
      <c r="S151" s="498"/>
      <c r="T151" s="498"/>
      <c r="U151" s="498"/>
      <c r="V151" s="498"/>
    </row>
    <row r="152" spans="1:22">
      <c r="A152" s="504">
        <v>67.038360159879005</v>
      </c>
      <c r="B152" s="504">
        <v>60.460521200777485</v>
      </c>
      <c r="C152" s="504">
        <v>54.288184727193837</v>
      </c>
      <c r="D152" s="504">
        <f t="shared" si="2"/>
        <v>147</v>
      </c>
      <c r="E152" s="504"/>
      <c r="F152" s="504"/>
      <c r="G152" s="498"/>
      <c r="H152" s="498"/>
      <c r="I152" s="498"/>
      <c r="J152" s="498"/>
      <c r="K152" s="498"/>
      <c r="L152" s="498"/>
      <c r="M152" s="498"/>
      <c r="N152" s="498"/>
      <c r="O152" s="498"/>
      <c r="P152" s="498"/>
      <c r="Q152" s="498"/>
      <c r="R152" s="498"/>
      <c r="S152" s="498"/>
      <c r="T152" s="498"/>
      <c r="U152" s="498"/>
      <c r="V152" s="498"/>
    </row>
    <row r="153" spans="1:22">
      <c r="A153" s="504">
        <v>67.145846386518315</v>
      </c>
      <c r="B153" s="504">
        <v>60.555395579871863</v>
      </c>
      <c r="C153" s="504">
        <v>54.390690421954659</v>
      </c>
      <c r="D153" s="504">
        <f t="shared" si="2"/>
        <v>148</v>
      </c>
      <c r="E153" s="504"/>
      <c r="F153" s="504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</row>
    <row r="154" spans="1:22">
      <c r="A154" s="504">
        <v>67.252252349573297</v>
      </c>
      <c r="B154" s="504">
        <v>60.648621409545747</v>
      </c>
      <c r="C154" s="504">
        <v>54.492924937628807</v>
      </c>
      <c r="D154" s="504">
        <f t="shared" si="2"/>
        <v>149</v>
      </c>
      <c r="E154" s="504"/>
      <c r="F154" s="504"/>
      <c r="G154" s="498"/>
      <c r="H154" s="498"/>
      <c r="I154" s="498"/>
      <c r="J154" s="498"/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</row>
    <row r="155" spans="1:22">
      <c r="A155" s="504">
        <v>67.35818299665118</v>
      </c>
      <c r="B155" s="504">
        <v>60.740407458066372</v>
      </c>
      <c r="C155" s="504">
        <v>54.593939147412954</v>
      </c>
      <c r="D155" s="504">
        <f t="shared" si="2"/>
        <v>150</v>
      </c>
      <c r="E155" s="504"/>
      <c r="F155" s="504"/>
      <c r="G155" s="498"/>
      <c r="H155" s="498"/>
      <c r="I155" s="498"/>
      <c r="J155" s="498"/>
      <c r="K155" s="498"/>
      <c r="L155" s="498"/>
      <c r="M155" s="498"/>
      <c r="N155" s="498"/>
      <c r="O155" s="498"/>
      <c r="P155" s="498"/>
      <c r="Q155" s="498"/>
      <c r="R155" s="498"/>
      <c r="S155" s="498"/>
      <c r="T155" s="498"/>
      <c r="U155" s="498"/>
      <c r="V155" s="498"/>
    </row>
    <row r="156" spans="1:22">
      <c r="A156" s="504">
        <v>67.464048827914013</v>
      </c>
      <c r="B156" s="504">
        <v>60.829936649629261</v>
      </c>
      <c r="C156" s="504">
        <v>54.694275409480419</v>
      </c>
      <c r="D156" s="504">
        <f t="shared" si="2"/>
        <v>151</v>
      </c>
      <c r="E156" s="504"/>
      <c r="F156" s="504"/>
      <c r="G156" s="498"/>
      <c r="H156" s="498"/>
      <c r="I156" s="498"/>
      <c r="J156" s="498"/>
      <c r="K156" s="498"/>
      <c r="L156" s="498"/>
      <c r="M156" s="498"/>
      <c r="N156" s="498"/>
      <c r="O156" s="498"/>
      <c r="P156" s="498"/>
      <c r="Q156" s="498"/>
      <c r="R156" s="498"/>
      <c r="S156" s="498"/>
      <c r="T156" s="498"/>
      <c r="U156" s="498"/>
      <c r="V156" s="498"/>
    </row>
    <row r="157" spans="1:22">
      <c r="A157" s="504">
        <v>67.569855244679701</v>
      </c>
      <c r="B157" s="504">
        <v>60.91920308113167</v>
      </c>
      <c r="C157" s="504">
        <v>54.794061178001954</v>
      </c>
      <c r="D157" s="504">
        <f t="shared" si="2"/>
        <v>152</v>
      </c>
      <c r="E157" s="504"/>
      <c r="F157" s="504"/>
      <c r="G157" s="498"/>
      <c r="H157" s="498"/>
      <c r="I157" s="498"/>
      <c r="J157" s="498"/>
      <c r="K157" s="498"/>
      <c r="L157" s="498"/>
      <c r="M157" s="498"/>
      <c r="N157" s="498"/>
      <c r="O157" s="498"/>
      <c r="P157" s="498"/>
      <c r="Q157" s="498"/>
      <c r="R157" s="498"/>
      <c r="S157" s="498"/>
      <c r="T157" s="498"/>
      <c r="U157" s="498"/>
      <c r="V157" s="498"/>
    </row>
    <row r="158" spans="1:22">
      <c r="A158" s="504">
        <v>67.67518634546829</v>
      </c>
      <c r="B158" s="504">
        <v>61.008206752573614</v>
      </c>
      <c r="C158" s="504">
        <v>54.893041544636077</v>
      </c>
      <c r="D158" s="504">
        <f t="shared" si="2"/>
        <v>153</v>
      </c>
      <c r="E158" s="504"/>
      <c r="F158" s="504"/>
      <c r="G158" s="498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  <c r="S158" s="498"/>
      <c r="T158" s="498"/>
      <c r="U158" s="498"/>
      <c r="V158" s="498"/>
    </row>
    <row r="159" spans="1:22">
      <c r="A159" s="504">
        <v>67.780177163227833</v>
      </c>
      <c r="B159" s="504">
        <v>61.09707724425887</v>
      </c>
      <c r="C159" s="504">
        <v>54.992021911270207</v>
      </c>
      <c r="D159" s="504">
        <f t="shared" si="2"/>
        <v>154</v>
      </c>
      <c r="E159" s="504"/>
      <c r="F159" s="504"/>
      <c r="G159" s="498"/>
      <c r="H159" s="498"/>
      <c r="I159" s="498"/>
      <c r="J159" s="498"/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</row>
    <row r="160" spans="1:22">
      <c r="A160" s="504">
        <v>67.884422599114174</v>
      </c>
      <c r="B160" s="504">
        <v>61.185263839896329</v>
      </c>
      <c r="C160" s="504">
        <v>55.090956177459596</v>
      </c>
      <c r="D160" s="504">
        <f t="shared" si="2"/>
        <v>155</v>
      </c>
      <c r="E160" s="504"/>
      <c r="F160" s="504"/>
      <c r="G160" s="498"/>
      <c r="H160" s="498"/>
      <c r="I160" s="498"/>
      <c r="J160" s="498"/>
      <c r="K160" s="498"/>
      <c r="L160" s="498"/>
      <c r="M160" s="498"/>
      <c r="N160" s="498"/>
      <c r="O160" s="498"/>
      <c r="P160" s="498"/>
      <c r="Q160" s="498"/>
      <c r="R160" s="498"/>
      <c r="S160" s="498"/>
      <c r="T160" s="498"/>
      <c r="U160" s="498"/>
      <c r="V160" s="498"/>
    </row>
    <row r="161" spans="1:22">
      <c r="A161" s="504">
        <v>67.987274494976774</v>
      </c>
      <c r="B161" s="504">
        <v>61.273223670002167</v>
      </c>
      <c r="C161" s="504">
        <v>55.18977654843259</v>
      </c>
      <c r="D161" s="504">
        <f t="shared" si="2"/>
        <v>156</v>
      </c>
      <c r="E161" s="504"/>
      <c r="F161" s="504"/>
      <c r="G161" s="498"/>
      <c r="H161" s="498"/>
      <c r="I161" s="498"/>
      <c r="J161" s="498"/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</row>
    <row r="162" spans="1:22">
      <c r="A162" s="504">
        <v>68.089996759209242</v>
      </c>
      <c r="B162" s="504">
        <v>61.360301634151604</v>
      </c>
      <c r="C162" s="504">
        <v>55.287943377806705</v>
      </c>
      <c r="D162" s="504">
        <f t="shared" si="2"/>
        <v>157</v>
      </c>
      <c r="E162" s="504"/>
      <c r="F162" s="504"/>
      <c r="G162" s="498"/>
      <c r="H162" s="498"/>
      <c r="I162" s="498"/>
      <c r="J162" s="498"/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</row>
    <row r="163" spans="1:22">
      <c r="A163" s="504">
        <v>68.192459760181492</v>
      </c>
      <c r="B163" s="504">
        <v>61.445781441220937</v>
      </c>
      <c r="C163" s="504">
        <v>55.385858010630216</v>
      </c>
      <c r="D163" s="504">
        <f t="shared" si="2"/>
        <v>158</v>
      </c>
      <c r="E163" s="504"/>
      <c r="F163" s="504"/>
      <c r="G163" s="498"/>
      <c r="H163" s="498"/>
      <c r="I163" s="498"/>
      <c r="J163" s="498"/>
      <c r="K163" s="498"/>
      <c r="L163" s="498"/>
      <c r="M163" s="498"/>
      <c r="N163" s="498"/>
      <c r="O163" s="498"/>
      <c r="P163" s="498"/>
      <c r="Q163" s="498"/>
      <c r="R163" s="498"/>
      <c r="S163" s="498"/>
      <c r="T163" s="498"/>
      <c r="U163" s="498"/>
      <c r="V163" s="498"/>
    </row>
    <row r="164" spans="1:22">
      <c r="A164" s="504">
        <v>68.292924273522743</v>
      </c>
      <c r="B164" s="504">
        <v>61.529828666042761</v>
      </c>
      <c r="C164" s="504">
        <v>55.483409263477604</v>
      </c>
      <c r="D164" s="504">
        <f t="shared" si="2"/>
        <v>159</v>
      </c>
      <c r="E164" s="504"/>
      <c r="F164" s="504"/>
      <c r="G164" s="498"/>
      <c r="H164" s="498"/>
      <c r="I164" s="498"/>
      <c r="J164" s="498"/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</row>
    <row r="165" spans="1:22">
      <c r="A165" s="504">
        <v>68.393026898563249</v>
      </c>
      <c r="B165" s="504">
        <v>61.612896839680367</v>
      </c>
      <c r="C165" s="504">
        <v>55.579677839245036</v>
      </c>
      <c r="D165" s="504">
        <f t="shared" si="2"/>
        <v>160</v>
      </c>
      <c r="E165" s="504"/>
      <c r="F165" s="504"/>
      <c r="G165" s="498"/>
      <c r="H165" s="498"/>
      <c r="I165" s="498"/>
      <c r="J165" s="498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</row>
    <row r="166" spans="1:22">
      <c r="A166" s="504">
        <v>68.492357135140978</v>
      </c>
      <c r="B166" s="504">
        <v>61.695720250521923</v>
      </c>
      <c r="C166" s="504">
        <v>55.675946415012476</v>
      </c>
      <c r="D166" s="504">
        <f t="shared" si="2"/>
        <v>161</v>
      </c>
      <c r="E166" s="504"/>
      <c r="F166" s="504"/>
      <c r="G166" s="498"/>
      <c r="H166" s="498"/>
      <c r="I166" s="498"/>
      <c r="J166" s="498"/>
      <c r="K166" s="498"/>
      <c r="L166" s="498"/>
      <c r="M166" s="498"/>
      <c r="N166" s="498"/>
      <c r="O166" s="498"/>
      <c r="P166" s="498"/>
      <c r="Q166" s="498"/>
      <c r="R166" s="498"/>
      <c r="S166" s="498"/>
      <c r="T166" s="498"/>
      <c r="U166" s="498"/>
      <c r="V166" s="498"/>
    </row>
    <row r="167" spans="1:22">
      <c r="A167" s="504">
        <v>68.590661121313602</v>
      </c>
      <c r="B167" s="504">
        <v>61.778536462457708</v>
      </c>
      <c r="C167" s="504">
        <v>55.771393318147297</v>
      </c>
      <c r="D167" s="504">
        <f t="shared" si="2"/>
        <v>162</v>
      </c>
      <c r="E167" s="504"/>
      <c r="F167" s="504"/>
      <c r="G167" s="498"/>
      <c r="H167" s="498"/>
      <c r="I167" s="498"/>
      <c r="J167" s="498"/>
      <c r="K167" s="498"/>
      <c r="L167" s="498"/>
      <c r="M167" s="498"/>
      <c r="N167" s="498"/>
      <c r="O167" s="498"/>
      <c r="P167" s="498"/>
      <c r="Q167" s="498"/>
      <c r="R167" s="498"/>
      <c r="S167" s="498"/>
      <c r="T167" s="498"/>
      <c r="U167" s="498"/>
      <c r="V167" s="498"/>
    </row>
    <row r="168" spans="1:22">
      <c r="A168" s="504">
        <v>68.688965107486226</v>
      </c>
      <c r="B168" s="504">
        <v>61.861323878770428</v>
      </c>
      <c r="C168" s="504">
        <v>55.866305998481401</v>
      </c>
      <c r="D168" s="504">
        <f t="shared" si="2"/>
        <v>163</v>
      </c>
      <c r="E168" s="504"/>
      <c r="F168" s="504"/>
      <c r="G168" s="498"/>
      <c r="H168" s="498"/>
      <c r="I168" s="498"/>
      <c r="J168" s="498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</row>
    <row r="169" spans="1:22">
      <c r="A169" s="504">
        <v>68.785648698282372</v>
      </c>
      <c r="B169" s="504">
        <v>61.944111295083147</v>
      </c>
      <c r="C169" s="504">
        <v>55.961218678815492</v>
      </c>
      <c r="D169" s="504">
        <f t="shared" si="2"/>
        <v>164</v>
      </c>
      <c r="E169" s="504"/>
      <c r="F169" s="504"/>
      <c r="G169" s="498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</row>
    <row r="170" spans="1:22">
      <c r="A170" s="504">
        <v>68.881959598141947</v>
      </c>
      <c r="B170" s="504">
        <v>62.026898711395873</v>
      </c>
      <c r="C170" s="504">
        <v>56.056131359149589</v>
      </c>
      <c r="D170" s="504">
        <f t="shared" si="2"/>
        <v>165</v>
      </c>
      <c r="E170" s="504"/>
      <c r="F170" s="504"/>
      <c r="G170" s="498"/>
      <c r="H170" s="498"/>
      <c r="I170" s="498"/>
      <c r="J170" s="498"/>
      <c r="K170" s="498"/>
      <c r="L170" s="498"/>
      <c r="M170" s="498"/>
      <c r="N170" s="498"/>
      <c r="O170" s="498"/>
      <c r="P170" s="498"/>
      <c r="Q170" s="498"/>
      <c r="R170" s="498"/>
      <c r="S170" s="498"/>
      <c r="T170" s="498"/>
      <c r="U170" s="498"/>
      <c r="V170" s="498"/>
    </row>
    <row r="171" spans="1:22">
      <c r="A171" s="504">
        <v>68.978124662417628</v>
      </c>
      <c r="B171" s="504">
        <v>62.109318983514505</v>
      </c>
      <c r="C171" s="504">
        <v>56.149688144050337</v>
      </c>
      <c r="D171" s="504">
        <f t="shared" si="2"/>
        <v>166</v>
      </c>
      <c r="E171" s="504"/>
      <c r="F171" s="504"/>
      <c r="G171" s="498"/>
      <c r="H171" s="498"/>
      <c r="I171" s="498"/>
      <c r="J171" s="498"/>
      <c r="K171" s="498"/>
      <c r="L171" s="498"/>
      <c r="M171" s="498"/>
      <c r="N171" s="498"/>
      <c r="O171" s="498"/>
      <c r="P171" s="498"/>
      <c r="Q171" s="498"/>
      <c r="R171" s="498"/>
      <c r="S171" s="498"/>
      <c r="T171" s="498"/>
      <c r="U171" s="498"/>
      <c r="V171" s="498"/>
    </row>
    <row r="172" spans="1:22">
      <c r="A172" s="504">
        <v>69.073657772496489</v>
      </c>
      <c r="B172" s="504">
        <v>62.191418904326547</v>
      </c>
      <c r="C172" s="504">
        <v>56.243063238963011</v>
      </c>
      <c r="D172" s="504">
        <f t="shared" si="2"/>
        <v>167</v>
      </c>
      <c r="E172" s="504"/>
      <c r="F172" s="504"/>
      <c r="G172" s="498"/>
      <c r="H172" s="498"/>
      <c r="I172" s="498"/>
      <c r="J172" s="498"/>
      <c r="K172" s="498"/>
      <c r="L172" s="498"/>
      <c r="M172" s="498"/>
      <c r="N172" s="498"/>
      <c r="O172" s="498"/>
      <c r="P172" s="498"/>
      <c r="Q172" s="498"/>
      <c r="R172" s="498"/>
      <c r="S172" s="498"/>
      <c r="T172" s="498"/>
      <c r="U172" s="498"/>
      <c r="V172" s="498"/>
    </row>
    <row r="173" spans="1:22">
      <c r="A173" s="504">
        <v>69.168180836124009</v>
      </c>
      <c r="B173" s="504">
        <v>62.273486430062633</v>
      </c>
      <c r="C173" s="504">
        <v>56.336348844777092</v>
      </c>
      <c r="D173" s="504">
        <f t="shared" si="2"/>
        <v>168</v>
      </c>
      <c r="E173" s="504"/>
      <c r="F173" s="504"/>
      <c r="G173" s="498"/>
      <c r="H173" s="498"/>
      <c r="I173" s="498"/>
      <c r="J173" s="498"/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</row>
    <row r="174" spans="1:22">
      <c r="A174" s="504">
        <v>69.262703899751543</v>
      </c>
      <c r="B174" s="504">
        <v>62.355014037866241</v>
      </c>
      <c r="C174" s="504">
        <v>56.429333441804964</v>
      </c>
      <c r="D174" s="504">
        <f t="shared" si="2"/>
        <v>169</v>
      </c>
      <c r="E174" s="504"/>
      <c r="F174" s="504"/>
      <c r="G174" s="498"/>
      <c r="H174" s="498"/>
      <c r="I174" s="498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</row>
    <row r="175" spans="1:22">
      <c r="A175" s="504">
        <v>69.355887436534516</v>
      </c>
      <c r="B175" s="504">
        <v>62.43511626232813</v>
      </c>
      <c r="C175" s="504">
        <v>56.52153433127237</v>
      </c>
      <c r="D175" s="504">
        <f t="shared" si="2"/>
        <v>170</v>
      </c>
      <c r="E175" s="504"/>
      <c r="F175" s="504"/>
      <c r="G175" s="498"/>
      <c r="H175" s="498"/>
      <c r="I175" s="498"/>
      <c r="J175" s="498"/>
      <c r="K175" s="498"/>
      <c r="L175" s="498"/>
      <c r="M175" s="498"/>
      <c r="N175" s="498"/>
      <c r="O175" s="498"/>
      <c r="P175" s="498"/>
      <c r="Q175" s="498"/>
      <c r="R175" s="498"/>
      <c r="S175" s="498"/>
      <c r="T175" s="498"/>
      <c r="U175" s="498"/>
      <c r="V175" s="498"/>
    </row>
    <row r="176" spans="1:22">
      <c r="A176" s="504">
        <v>69.448692881062982</v>
      </c>
      <c r="B176" s="504">
        <v>62.514966525088191</v>
      </c>
      <c r="C176" s="504">
        <v>56.612379325306428</v>
      </c>
      <c r="D176" s="504">
        <f t="shared" si="2"/>
        <v>171</v>
      </c>
      <c r="E176" s="504"/>
      <c r="F176" s="504"/>
      <c r="G176" s="498"/>
      <c r="H176" s="498"/>
      <c r="I176" s="498"/>
      <c r="J176" s="498"/>
      <c r="K176" s="498"/>
      <c r="L176" s="498"/>
      <c r="M176" s="498"/>
      <c r="N176" s="498"/>
      <c r="O176" s="498"/>
      <c r="P176" s="498"/>
      <c r="Q176" s="498"/>
      <c r="R176" s="498"/>
      <c r="S176" s="498"/>
      <c r="T176" s="498"/>
      <c r="U176" s="498"/>
      <c r="V176" s="498"/>
    </row>
    <row r="177" spans="1:22">
      <c r="A177" s="504">
        <v>69.540515285729725</v>
      </c>
      <c r="B177" s="504">
        <v>62.594154488517752</v>
      </c>
      <c r="C177" s="504">
        <v>56.703224319340492</v>
      </c>
      <c r="D177" s="504">
        <f t="shared" si="2"/>
        <v>172</v>
      </c>
      <c r="E177" s="504"/>
      <c r="F177" s="504"/>
      <c r="G177" s="498"/>
      <c r="H177" s="498"/>
      <c r="I177" s="498"/>
      <c r="J177" s="498"/>
      <c r="K177" s="498"/>
      <c r="L177" s="498"/>
      <c r="M177" s="498"/>
      <c r="N177" s="498"/>
      <c r="O177" s="498"/>
      <c r="P177" s="498"/>
      <c r="Q177" s="498"/>
      <c r="R177" s="498"/>
      <c r="S177" s="498"/>
      <c r="T177" s="498"/>
      <c r="U177" s="498"/>
      <c r="V177" s="498"/>
    </row>
    <row r="178" spans="1:22">
      <c r="A178" s="504">
        <v>69.632170249540891</v>
      </c>
      <c r="B178" s="504">
        <v>62.673342451947299</v>
      </c>
      <c r="C178" s="504">
        <v>56.793958129949019</v>
      </c>
      <c r="D178" s="504">
        <f t="shared" si="2"/>
        <v>173</v>
      </c>
      <c r="E178" s="504"/>
      <c r="F178" s="504"/>
      <c r="G178" s="498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</row>
    <row r="179" spans="1:22">
      <c r="A179" s="504">
        <v>69.723074430160963</v>
      </c>
      <c r="B179" s="504">
        <v>62.752328846015402</v>
      </c>
      <c r="C179" s="504">
        <v>56.884670246230606</v>
      </c>
      <c r="D179" s="504">
        <f t="shared" si="2"/>
        <v>174</v>
      </c>
      <c r="E179" s="504"/>
      <c r="F179" s="504"/>
      <c r="G179" s="498"/>
      <c r="H179" s="498"/>
      <c r="I179" s="498"/>
      <c r="J179" s="498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</row>
    <row r="180" spans="1:22">
      <c r="A180" s="504">
        <v>69.813638327751974</v>
      </c>
      <c r="B180" s="504">
        <v>62.831009286588433</v>
      </c>
      <c r="C180" s="504">
        <v>56.971989912137978</v>
      </c>
      <c r="D180" s="504">
        <f t="shared" si="2"/>
        <v>175</v>
      </c>
      <c r="E180" s="504"/>
      <c r="F180" s="504"/>
      <c r="G180" s="498"/>
      <c r="H180" s="498"/>
      <c r="I180" s="498"/>
      <c r="J180" s="498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</row>
    <row r="181" spans="1:22">
      <c r="A181" s="504">
        <v>69.90384033704224</v>
      </c>
      <c r="B181" s="504">
        <v>62.908998632207904</v>
      </c>
      <c r="C181" s="504">
        <v>57.059098058357741</v>
      </c>
      <c r="D181" s="504">
        <f t="shared" si="2"/>
        <v>176</v>
      </c>
      <c r="E181" s="504"/>
      <c r="F181" s="504"/>
      <c r="G181" s="498"/>
      <c r="H181" s="498"/>
      <c r="I181" s="498"/>
      <c r="J181" s="498"/>
      <c r="K181" s="498"/>
      <c r="L181" s="498"/>
      <c r="M181" s="498"/>
      <c r="N181" s="498"/>
      <c r="O181" s="498"/>
      <c r="P181" s="498"/>
      <c r="Q181" s="498"/>
      <c r="R181" s="498"/>
      <c r="S181" s="498"/>
      <c r="T181" s="498"/>
      <c r="U181" s="498"/>
      <c r="V181" s="498"/>
    </row>
    <row r="182" spans="1:22">
      <c r="A182" s="504">
        <v>69.993707464621366</v>
      </c>
      <c r="B182" s="504">
        <v>62.986901590958176</v>
      </c>
      <c r="C182" s="504">
        <v>57.145875366091772</v>
      </c>
      <c r="D182" s="504">
        <f t="shared" si="2"/>
        <v>177</v>
      </c>
      <c r="E182" s="504"/>
      <c r="F182" s="504"/>
      <c r="G182" s="498"/>
      <c r="H182" s="498"/>
      <c r="I182" s="498"/>
      <c r="J182" s="498"/>
      <c r="K182" s="498"/>
      <c r="L182" s="498"/>
      <c r="M182" s="498"/>
      <c r="N182" s="498"/>
      <c r="O182" s="498"/>
      <c r="P182" s="498"/>
      <c r="Q182" s="498"/>
      <c r="R182" s="498"/>
      <c r="S182" s="498"/>
      <c r="T182" s="498"/>
      <c r="U182" s="498"/>
      <c r="V182" s="498"/>
    </row>
    <row r="183" spans="1:22">
      <c r="A183" s="504">
        <v>70.082677973425518</v>
      </c>
      <c r="B183" s="504">
        <v>63.064505795119139</v>
      </c>
      <c r="C183" s="504">
        <v>57.23258216726326</v>
      </c>
      <c r="D183" s="504">
        <f t="shared" si="2"/>
        <v>178</v>
      </c>
      <c r="E183" s="504"/>
      <c r="F183" s="504"/>
      <c r="G183" s="498"/>
      <c r="H183" s="498"/>
      <c r="I183" s="498"/>
      <c r="J183" s="498"/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  <c r="U183" s="498"/>
      <c r="V183" s="498"/>
    </row>
    <row r="184" spans="1:22">
      <c r="A184" s="504">
        <v>70.171135357027111</v>
      </c>
      <c r="B184" s="504">
        <v>63.141462097761135</v>
      </c>
      <c r="C184" s="504">
        <v>57.319088295910618</v>
      </c>
      <c r="D184" s="504">
        <f t="shared" si="2"/>
        <v>179</v>
      </c>
      <c r="E184" s="504"/>
      <c r="F184" s="504"/>
      <c r="G184" s="498"/>
      <c r="H184" s="498"/>
      <c r="I184" s="498"/>
      <c r="J184" s="498"/>
      <c r="K184" s="498"/>
      <c r="L184" s="498"/>
      <c r="M184" s="498"/>
      <c r="N184" s="498"/>
      <c r="O184" s="498"/>
      <c r="P184" s="498"/>
      <c r="Q184" s="498"/>
      <c r="R184" s="498"/>
      <c r="S184" s="498"/>
      <c r="T184" s="498"/>
      <c r="U184" s="498"/>
      <c r="V184" s="498"/>
    </row>
    <row r="185" spans="1:22">
      <c r="A185" s="504">
        <v>70.259176839148751</v>
      </c>
      <c r="B185" s="504">
        <v>63.218155640342665</v>
      </c>
      <c r="C185" s="504">
        <v>57.405347651589111</v>
      </c>
      <c r="D185" s="504">
        <f t="shared" si="2"/>
        <v>180</v>
      </c>
      <c r="E185" s="504"/>
      <c r="F185" s="504"/>
      <c r="G185" s="498"/>
      <c r="H185" s="498"/>
      <c r="I185" s="498"/>
      <c r="J185" s="498"/>
      <c r="K185" s="498"/>
      <c r="L185" s="498"/>
      <c r="M185" s="498"/>
      <c r="N185" s="498"/>
      <c r="O185" s="498"/>
      <c r="P185" s="498"/>
      <c r="Q185" s="498"/>
      <c r="R185" s="498"/>
      <c r="S185" s="498"/>
      <c r="T185" s="498"/>
      <c r="U185" s="498"/>
      <c r="V185" s="498"/>
    </row>
    <row r="186" spans="1:22">
      <c r="A186" s="504">
        <v>70.34721832127039</v>
      </c>
      <c r="B186" s="504">
        <v>63.293906126268809</v>
      </c>
      <c r="C186" s="504">
        <v>57.491582601149801</v>
      </c>
      <c r="D186" s="504">
        <f t="shared" si="2"/>
        <v>181</v>
      </c>
      <c r="E186" s="504"/>
      <c r="F186" s="504"/>
      <c r="G186" s="498"/>
      <c r="H186" s="498"/>
      <c r="I186" s="498"/>
      <c r="J186" s="498"/>
      <c r="K186" s="498"/>
      <c r="L186" s="498"/>
      <c r="M186" s="498"/>
      <c r="N186" s="498"/>
      <c r="O186" s="498"/>
      <c r="P186" s="498"/>
      <c r="Q186" s="498"/>
      <c r="R186" s="498"/>
      <c r="S186" s="498"/>
      <c r="T186" s="498"/>
      <c r="U186" s="498"/>
      <c r="V186" s="498"/>
    </row>
    <row r="187" spans="1:22">
      <c r="A187" s="504">
        <v>70.434465809657553</v>
      </c>
      <c r="B187" s="504">
        <v>63.369494636815205</v>
      </c>
      <c r="C187" s="504">
        <v>57.577546371623825</v>
      </c>
      <c r="D187" s="504">
        <f t="shared" si="2"/>
        <v>182</v>
      </c>
      <c r="E187" s="504"/>
      <c r="F187" s="504"/>
      <c r="G187" s="498"/>
      <c r="H187" s="498"/>
      <c r="I187" s="498"/>
      <c r="J187" s="498"/>
      <c r="K187" s="498"/>
      <c r="L187" s="498"/>
      <c r="M187" s="498"/>
      <c r="N187" s="498"/>
      <c r="O187" s="498"/>
      <c r="P187" s="498"/>
      <c r="Q187" s="498"/>
      <c r="R187" s="498"/>
      <c r="S187" s="498"/>
      <c r="T187" s="498"/>
      <c r="U187" s="498"/>
      <c r="V187" s="498"/>
    </row>
    <row r="188" spans="1:22">
      <c r="A188" s="504">
        <v>70.520886896402729</v>
      </c>
      <c r="B188" s="504">
        <v>63.445083147361601</v>
      </c>
      <c r="C188" s="504">
        <v>57.663089814513505</v>
      </c>
      <c r="D188" s="504">
        <f t="shared" si="2"/>
        <v>183</v>
      </c>
      <c r="E188" s="504"/>
      <c r="F188" s="504"/>
      <c r="G188" s="498"/>
      <c r="H188" s="498"/>
      <c r="I188" s="498"/>
      <c r="J188" s="498"/>
      <c r="K188" s="498"/>
      <c r="L188" s="498"/>
      <c r="M188" s="498"/>
      <c r="N188" s="498"/>
      <c r="O188" s="498"/>
      <c r="P188" s="498"/>
      <c r="Q188" s="498"/>
      <c r="R188" s="498"/>
      <c r="S188" s="498"/>
      <c r="T188" s="498"/>
      <c r="U188" s="498"/>
      <c r="V188" s="498"/>
    </row>
    <row r="189" spans="1:22">
      <c r="A189" s="504">
        <v>70.607307983147891</v>
      </c>
      <c r="B189" s="504">
        <v>63.520297314808147</v>
      </c>
      <c r="C189" s="504">
        <v>57.748511226814195</v>
      </c>
      <c r="D189" s="504">
        <f t="shared" si="2"/>
        <v>184</v>
      </c>
      <c r="E189" s="504"/>
      <c r="F189" s="504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</row>
    <row r="190" spans="1:22">
      <c r="A190" s="504">
        <v>70.693729069893052</v>
      </c>
      <c r="B190" s="504">
        <v>63.595162335325028</v>
      </c>
      <c r="C190" s="504">
        <v>57.833612647792599</v>
      </c>
      <c r="D190" s="504">
        <f t="shared" si="2"/>
        <v>185</v>
      </c>
      <c r="E190" s="504"/>
      <c r="F190" s="504"/>
      <c r="G190" s="498"/>
      <c r="H190" s="498"/>
      <c r="I190" s="498"/>
      <c r="J190" s="498"/>
      <c r="K190" s="498"/>
      <c r="L190" s="498"/>
      <c r="M190" s="498"/>
      <c r="N190" s="498"/>
      <c r="O190" s="498"/>
      <c r="P190" s="498"/>
      <c r="Q190" s="498"/>
      <c r="R190" s="498"/>
      <c r="S190" s="498"/>
      <c r="T190" s="498"/>
      <c r="U190" s="498"/>
      <c r="V190" s="498"/>
    </row>
    <row r="191" spans="1:22">
      <c r="A191" s="504">
        <v>70.779745057794102</v>
      </c>
      <c r="B191" s="504">
        <v>63.669836584839103</v>
      </c>
      <c r="C191" s="504">
        <v>57.917756806595079</v>
      </c>
      <c r="D191" s="504">
        <f t="shared" si="2"/>
        <v>186</v>
      </c>
      <c r="E191" s="504"/>
      <c r="F191" s="504"/>
      <c r="G191" s="498"/>
      <c r="H191" s="498"/>
      <c r="I191" s="498"/>
      <c r="J191" s="498"/>
      <c r="K191" s="498"/>
      <c r="L191" s="498"/>
      <c r="M191" s="498"/>
      <c r="N191" s="498"/>
      <c r="O191" s="498"/>
      <c r="P191" s="498"/>
      <c r="Q191" s="498"/>
      <c r="R191" s="498"/>
      <c r="S191" s="498"/>
      <c r="T191" s="498"/>
      <c r="U191" s="498"/>
      <c r="V191" s="498"/>
    </row>
    <row r="192" spans="1:22">
      <c r="A192" s="504">
        <v>70.865690828562165</v>
      </c>
      <c r="B192" s="504">
        <v>63.744327262256142</v>
      </c>
      <c r="C192" s="504">
        <v>58.001822323462413</v>
      </c>
      <c r="D192" s="504">
        <f t="shared" si="2"/>
        <v>187</v>
      </c>
      <c r="E192" s="504"/>
      <c r="F192" s="504"/>
      <c r="G192" s="498"/>
      <c r="H192" s="498"/>
      <c r="I192" s="498"/>
      <c r="J192" s="498"/>
      <c r="K192" s="498"/>
      <c r="L192" s="498"/>
      <c r="M192" s="498"/>
      <c r="N192" s="498"/>
      <c r="O192" s="498"/>
      <c r="P192" s="498"/>
      <c r="Q192" s="498"/>
      <c r="R192" s="498"/>
      <c r="S192" s="498"/>
      <c r="T192" s="498"/>
      <c r="U192" s="498"/>
      <c r="V192" s="498"/>
    </row>
    <row r="193" spans="1:22">
      <c r="A193" s="504">
        <v>70.951177487306907</v>
      </c>
      <c r="B193" s="504">
        <v>63.818116046360949</v>
      </c>
      <c r="C193" s="504">
        <v>58.085074303069753</v>
      </c>
      <c r="D193" s="504">
        <f t="shared" si="2"/>
        <v>188</v>
      </c>
      <c r="E193" s="504"/>
      <c r="F193" s="504"/>
      <c r="G193" s="498"/>
      <c r="H193" s="498"/>
      <c r="I193" s="498"/>
      <c r="J193" s="498"/>
      <c r="K193" s="498"/>
      <c r="L193" s="498"/>
      <c r="M193" s="498"/>
      <c r="N193" s="498"/>
      <c r="O193" s="498"/>
      <c r="P193" s="498"/>
      <c r="Q193" s="498"/>
      <c r="R193" s="498"/>
      <c r="S193" s="498"/>
      <c r="T193" s="498"/>
      <c r="U193" s="498"/>
      <c r="V193" s="498"/>
    </row>
    <row r="194" spans="1:22">
      <c r="A194" s="504">
        <v>71.036647942097872</v>
      </c>
      <c r="B194" s="504">
        <v>63.891886833201347</v>
      </c>
      <c r="C194" s="504">
        <v>58.167897819720139</v>
      </c>
      <c r="D194" s="504">
        <f t="shared" si="2"/>
        <v>189</v>
      </c>
      <c r="E194" s="504"/>
      <c r="F194" s="504"/>
      <c r="G194" s="498"/>
      <c r="H194" s="498"/>
      <c r="I194" s="498"/>
      <c r="J194" s="498"/>
      <c r="K194" s="498"/>
      <c r="L194" s="498"/>
      <c r="M194" s="498"/>
      <c r="N194" s="498"/>
      <c r="O194" s="498"/>
      <c r="P194" s="498"/>
      <c r="Q194" s="498"/>
      <c r="R194" s="498"/>
      <c r="S194" s="498"/>
      <c r="T194" s="498"/>
      <c r="U194" s="498"/>
      <c r="V194" s="498"/>
    </row>
    <row r="195" spans="1:22">
      <c r="A195" s="504">
        <v>71.12198876525872</v>
      </c>
      <c r="B195" s="504">
        <v>63.965254481318844</v>
      </c>
      <c r="C195" s="504">
        <v>58.250607441154131</v>
      </c>
      <c r="D195" s="504">
        <f t="shared" si="2"/>
        <v>190</v>
      </c>
      <c r="E195" s="504"/>
      <c r="F195" s="504"/>
      <c r="G195" s="498"/>
      <c r="H195" s="498"/>
      <c r="I195" s="498"/>
      <c r="J195" s="498"/>
      <c r="K195" s="498"/>
      <c r="L195" s="498"/>
      <c r="M195" s="498"/>
      <c r="N195" s="498"/>
      <c r="O195" s="498"/>
      <c r="P195" s="498"/>
      <c r="Q195" s="498"/>
      <c r="R195" s="498"/>
      <c r="S195" s="498"/>
      <c r="T195" s="498"/>
      <c r="U195" s="498"/>
      <c r="V195" s="498"/>
    </row>
    <row r="196" spans="1:22">
      <c r="A196" s="504">
        <v>71.206557199956791</v>
      </c>
      <c r="B196" s="504">
        <v>64.037671873875169</v>
      </c>
      <c r="C196" s="504">
        <v>58.332769280833062</v>
      </c>
      <c r="D196" s="504">
        <f t="shared" si="2"/>
        <v>191</v>
      </c>
      <c r="E196" s="504"/>
      <c r="F196" s="504"/>
      <c r="G196" s="498"/>
      <c r="H196" s="498"/>
      <c r="I196" s="498"/>
      <c r="J196" s="498"/>
      <c r="K196" s="498"/>
      <c r="L196" s="498"/>
      <c r="M196" s="498"/>
      <c r="N196" s="498"/>
      <c r="O196" s="498"/>
      <c r="P196" s="498"/>
      <c r="Q196" s="498"/>
      <c r="R196" s="498"/>
      <c r="S196" s="498"/>
      <c r="T196" s="498"/>
      <c r="U196" s="498"/>
      <c r="V196" s="498"/>
    </row>
    <row r="197" spans="1:22">
      <c r="A197" s="504">
        <v>71.2910878254294</v>
      </c>
      <c r="B197" s="504">
        <v>64.1096609315384</v>
      </c>
      <c r="C197" s="504">
        <v>58.414123006833719</v>
      </c>
      <c r="D197" s="504">
        <f t="shared" si="2"/>
        <v>192</v>
      </c>
      <c r="E197" s="504"/>
      <c r="F197" s="504"/>
      <c r="G197" s="498"/>
      <c r="H197" s="498"/>
      <c r="I197" s="498"/>
      <c r="J197" s="498"/>
      <c r="K197" s="498"/>
      <c r="L197" s="498"/>
      <c r="M197" s="498"/>
      <c r="N197" s="498"/>
      <c r="O197" s="498"/>
      <c r="P197" s="498"/>
      <c r="Q197" s="498"/>
      <c r="R197" s="498"/>
      <c r="S197" s="498"/>
      <c r="T197" s="498"/>
      <c r="U197" s="498"/>
      <c r="V197" s="498"/>
    </row>
    <row r="198" spans="1:22">
      <c r="A198" s="504">
        <v>71.375240358647503</v>
      </c>
      <c r="B198" s="504">
        <v>64.181513209992076</v>
      </c>
      <c r="C198" s="504">
        <v>58.4953275843367</v>
      </c>
      <c r="D198" s="504">
        <f t="shared" ref="D198:D261" si="3">D197+1</f>
        <v>193</v>
      </c>
      <c r="E198" s="504"/>
      <c r="F198" s="504"/>
      <c r="G198" s="498"/>
      <c r="H198" s="498"/>
      <c r="I198" s="498"/>
      <c r="J198" s="498"/>
      <c r="K198" s="498"/>
      <c r="L198" s="498"/>
      <c r="M198" s="498"/>
      <c r="N198" s="498"/>
      <c r="O198" s="498"/>
      <c r="P198" s="498"/>
      <c r="Q198" s="498"/>
      <c r="R198" s="498"/>
      <c r="S198" s="498"/>
      <c r="T198" s="498"/>
      <c r="U198" s="498"/>
      <c r="V198" s="498"/>
    </row>
    <row r="199" spans="1:22">
      <c r="A199" s="504">
        <v>71.459349681322237</v>
      </c>
      <c r="B199" s="504">
        <v>64.252552012094171</v>
      </c>
      <c r="C199" s="504">
        <v>58.574357305564597</v>
      </c>
      <c r="D199" s="504">
        <f t="shared" si="3"/>
        <v>194</v>
      </c>
      <c r="E199" s="504"/>
      <c r="F199" s="504"/>
      <c r="G199" s="498"/>
      <c r="H199" s="498"/>
      <c r="I199" s="498"/>
      <c r="J199" s="498"/>
      <c r="K199" s="498"/>
      <c r="L199" s="498"/>
      <c r="M199" s="498"/>
      <c r="N199" s="498"/>
      <c r="O199" s="498"/>
      <c r="P199" s="498"/>
      <c r="Q199" s="498"/>
      <c r="R199" s="498"/>
      <c r="S199" s="498"/>
      <c r="T199" s="498"/>
      <c r="U199" s="498"/>
      <c r="V199" s="498"/>
    </row>
    <row r="200" spans="1:22">
      <c r="A200" s="504">
        <v>71.542486766771091</v>
      </c>
      <c r="B200" s="504">
        <v>64.323461233892459</v>
      </c>
      <c r="C200" s="504">
        <v>58.653294825903025</v>
      </c>
      <c r="D200" s="504">
        <f t="shared" si="3"/>
        <v>195</v>
      </c>
      <c r="E200" s="504"/>
      <c r="F200" s="504"/>
      <c r="G200" s="498"/>
      <c r="H200" s="498"/>
      <c r="I200" s="498"/>
      <c r="J200" s="498"/>
      <c r="K200" s="498"/>
      <c r="L200" s="498"/>
      <c r="M200" s="498"/>
      <c r="N200" s="498"/>
      <c r="O200" s="498"/>
      <c r="P200" s="498"/>
      <c r="Q200" s="498"/>
      <c r="R200" s="498"/>
      <c r="S200" s="498"/>
      <c r="T200" s="498"/>
      <c r="U200" s="498"/>
      <c r="V200" s="498"/>
    </row>
    <row r="201" spans="1:22">
      <c r="A201" s="504">
        <v>71.624068272658519</v>
      </c>
      <c r="B201" s="504">
        <v>64.394010510402424</v>
      </c>
      <c r="C201" s="504">
        <v>58.731340167046319</v>
      </c>
      <c r="D201" s="504">
        <f t="shared" si="3"/>
        <v>196</v>
      </c>
      <c r="E201" s="504"/>
      <c r="F201" s="504"/>
      <c r="G201" s="498"/>
      <c r="H201" s="498"/>
      <c r="I201" s="498"/>
      <c r="J201" s="498"/>
      <c r="K201" s="498"/>
      <c r="L201" s="498"/>
      <c r="M201" s="498"/>
      <c r="N201" s="498"/>
      <c r="O201" s="498"/>
      <c r="P201" s="498"/>
      <c r="Q201" s="498"/>
      <c r="R201" s="498"/>
      <c r="S201" s="498"/>
      <c r="T201" s="498"/>
      <c r="U201" s="498"/>
      <c r="V201" s="498"/>
    </row>
    <row r="202" spans="1:22">
      <c r="A202" s="504">
        <v>71.705358107378203</v>
      </c>
      <c r="B202" s="504">
        <v>64.464318623569213</v>
      </c>
      <c r="C202" s="504">
        <v>58.809369237444407</v>
      </c>
      <c r="D202" s="504">
        <f t="shared" si="3"/>
        <v>197</v>
      </c>
      <c r="E202" s="504"/>
      <c r="F202" s="504"/>
      <c r="G202" s="498"/>
      <c r="H202" s="498"/>
      <c r="I202" s="498"/>
      <c r="J202" s="498"/>
      <c r="K202" s="498"/>
      <c r="L202" s="498"/>
      <c r="M202" s="498"/>
      <c r="N202" s="498"/>
      <c r="O202" s="498"/>
      <c r="P202" s="498"/>
      <c r="Q202" s="498"/>
      <c r="R202" s="498"/>
      <c r="S202" s="498"/>
      <c r="T202" s="498"/>
      <c r="U202" s="498"/>
      <c r="V202" s="498"/>
    </row>
    <row r="203" spans="1:22">
      <c r="A203" s="504">
        <v>71.786377876201783</v>
      </c>
      <c r="B203" s="504">
        <v>64.534626736736016</v>
      </c>
      <c r="C203" s="504">
        <v>58.88709187547456</v>
      </c>
      <c r="D203" s="504">
        <f t="shared" si="3"/>
        <v>198</v>
      </c>
      <c r="E203" s="504"/>
      <c r="F203" s="504"/>
      <c r="G203" s="498"/>
      <c r="H203" s="498"/>
      <c r="I203" s="498"/>
      <c r="J203" s="498"/>
      <c r="K203" s="498"/>
      <c r="L203" s="498"/>
      <c r="M203" s="498"/>
      <c r="N203" s="498"/>
      <c r="O203" s="498"/>
      <c r="P203" s="498"/>
      <c r="Q203" s="498"/>
      <c r="R203" s="498"/>
      <c r="S203" s="498"/>
      <c r="T203" s="498"/>
      <c r="U203" s="498"/>
      <c r="V203" s="498"/>
    </row>
    <row r="204" spans="1:22">
      <c r="A204" s="504">
        <v>71.867397645025392</v>
      </c>
      <c r="B204" s="504">
        <v>64.604816067957671</v>
      </c>
      <c r="C204" s="504">
        <v>58.964749430523923</v>
      </c>
      <c r="D204" s="504">
        <f t="shared" si="3"/>
        <v>199</v>
      </c>
      <c r="E204" s="504"/>
      <c r="F204" s="504"/>
      <c r="G204" s="498"/>
      <c r="H204" s="498"/>
      <c r="I204" s="498"/>
      <c r="J204" s="498"/>
      <c r="K204" s="498"/>
      <c r="L204" s="498"/>
      <c r="M204" s="498"/>
      <c r="N204" s="498"/>
      <c r="O204" s="498"/>
      <c r="P204" s="498"/>
      <c r="Q204" s="498"/>
      <c r="R204" s="498"/>
      <c r="S204" s="498"/>
      <c r="T204" s="498"/>
      <c r="U204" s="498"/>
      <c r="V204" s="498"/>
    </row>
    <row r="205" spans="1:22">
      <c r="A205" s="504">
        <v>71.948276979583014</v>
      </c>
      <c r="B205" s="504">
        <v>64.675005399179327</v>
      </c>
      <c r="C205" s="504">
        <v>59.04203547022454</v>
      </c>
      <c r="D205" s="504">
        <f t="shared" si="3"/>
        <v>200</v>
      </c>
      <c r="E205" s="504"/>
      <c r="F205" s="504"/>
      <c r="G205" s="498"/>
      <c r="H205" s="498"/>
      <c r="I205" s="498"/>
      <c r="J205" s="498"/>
      <c r="K205" s="498"/>
      <c r="L205" s="498"/>
      <c r="M205" s="498"/>
      <c r="N205" s="498"/>
      <c r="O205" s="498"/>
      <c r="P205" s="498"/>
      <c r="Q205" s="498"/>
      <c r="R205" s="498"/>
      <c r="S205" s="498"/>
      <c r="T205" s="498"/>
      <c r="U205" s="498"/>
      <c r="V205" s="498"/>
    </row>
    <row r="206" spans="1:22">
      <c r="A206" s="504">
        <v>72.028567570487198</v>
      </c>
      <c r="B206" s="504">
        <v>64.744996760492398</v>
      </c>
      <c r="C206" s="504">
        <v>59.119185920381824</v>
      </c>
      <c r="D206" s="504">
        <f t="shared" si="3"/>
        <v>201</v>
      </c>
      <c r="E206" s="504"/>
      <c r="F206" s="504"/>
      <c r="G206" s="498"/>
      <c r="H206" s="498"/>
      <c r="I206" s="498"/>
      <c r="J206" s="498"/>
      <c r="K206" s="498"/>
      <c r="L206" s="498"/>
      <c r="M206" s="498"/>
      <c r="N206" s="498"/>
      <c r="O206" s="498"/>
      <c r="P206" s="498"/>
      <c r="Q206" s="498"/>
      <c r="R206" s="498"/>
      <c r="S206" s="498"/>
      <c r="T206" s="498"/>
      <c r="U206" s="498"/>
      <c r="V206" s="498"/>
    </row>
    <row r="207" spans="1:22">
      <c r="A207" s="504">
        <v>72.108620503402832</v>
      </c>
      <c r="B207" s="504">
        <v>64.813721114390603</v>
      </c>
      <c r="C207" s="504">
        <v>59.196200780995767</v>
      </c>
      <c r="D207" s="504">
        <f t="shared" si="3"/>
        <v>202</v>
      </c>
      <c r="E207" s="504"/>
      <c r="F207" s="504"/>
      <c r="G207" s="498"/>
      <c r="H207" s="498"/>
      <c r="I207" s="498"/>
      <c r="J207" s="498"/>
      <c r="K207" s="498"/>
      <c r="L207" s="498"/>
      <c r="M207" s="498"/>
      <c r="N207" s="498"/>
      <c r="O207" s="498"/>
      <c r="P207" s="498"/>
      <c r="Q207" s="498"/>
      <c r="R207" s="498"/>
      <c r="S207" s="498"/>
      <c r="T207" s="498"/>
      <c r="U207" s="498"/>
      <c r="V207" s="498"/>
    </row>
    <row r="208" spans="1:22">
      <c r="A208" s="504">
        <v>72.188408771740313</v>
      </c>
      <c r="B208" s="504">
        <v>64.882110719170683</v>
      </c>
      <c r="C208" s="504">
        <v>59.272990562967784</v>
      </c>
      <c r="D208" s="504">
        <f t="shared" si="3"/>
        <v>203</v>
      </c>
      <c r="E208" s="504"/>
      <c r="F208" s="504"/>
      <c r="G208" s="498"/>
      <c r="H208" s="498"/>
      <c r="I208" s="498"/>
      <c r="J208" s="498"/>
      <c r="K208" s="498"/>
      <c r="L208" s="498"/>
      <c r="M208" s="498"/>
      <c r="N208" s="498"/>
      <c r="O208" s="498"/>
      <c r="P208" s="498"/>
      <c r="Q208" s="498"/>
      <c r="R208" s="498"/>
      <c r="S208" s="498"/>
      <c r="T208" s="498"/>
      <c r="U208" s="498"/>
      <c r="V208" s="498"/>
    </row>
    <row r="209" spans="1:22">
      <c r="A209" s="504">
        <v>72.268035000540138</v>
      </c>
      <c r="B209" s="504">
        <v>64.950500323950749</v>
      </c>
      <c r="C209" s="504">
        <v>59.3496827204686</v>
      </c>
      <c r="D209" s="504">
        <f t="shared" si="3"/>
        <v>204</v>
      </c>
      <c r="E209" s="504"/>
      <c r="F209" s="504"/>
      <c r="G209" s="498"/>
      <c r="H209" s="498"/>
      <c r="I209" s="498"/>
      <c r="J209" s="498"/>
      <c r="K209" s="498"/>
      <c r="L209" s="498"/>
      <c r="M209" s="498"/>
      <c r="N209" s="498"/>
      <c r="O209" s="498"/>
      <c r="P209" s="498"/>
      <c r="Q209" s="498"/>
      <c r="R209" s="498"/>
      <c r="S209" s="498"/>
      <c r="T209" s="498"/>
      <c r="U209" s="498"/>
      <c r="V209" s="498"/>
    </row>
    <row r="210" spans="1:22">
      <c r="A210" s="504">
        <v>72.346818623744184</v>
      </c>
      <c r="B210" s="504">
        <v>65.018799942408762</v>
      </c>
      <c r="C210" s="504">
        <v>59.426155222909202</v>
      </c>
      <c r="D210" s="504">
        <f t="shared" si="3"/>
        <v>205</v>
      </c>
      <c r="E210" s="504"/>
      <c r="F210" s="504"/>
      <c r="G210" s="498"/>
      <c r="H210" s="498"/>
      <c r="I210" s="498"/>
      <c r="J210" s="498"/>
      <c r="K210" s="498"/>
      <c r="L210" s="498"/>
      <c r="M210" s="498"/>
      <c r="N210" s="498"/>
      <c r="O210" s="498"/>
      <c r="P210" s="498"/>
      <c r="Q210" s="498"/>
      <c r="R210" s="498"/>
      <c r="S210" s="498"/>
      <c r="T210" s="498"/>
      <c r="U210" s="498"/>
      <c r="V210" s="498"/>
    </row>
    <row r="211" spans="1:22">
      <c r="A211" s="504">
        <v>72.424921680890137</v>
      </c>
      <c r="B211" s="504">
        <v>65.086847599164926</v>
      </c>
      <c r="C211" s="504">
        <v>59.502356546263158</v>
      </c>
      <c r="D211" s="504">
        <f t="shared" si="3"/>
        <v>206</v>
      </c>
      <c r="E211" s="504"/>
      <c r="F211" s="504"/>
      <c r="G211" s="498"/>
      <c r="H211" s="498"/>
      <c r="I211" s="498"/>
      <c r="J211" s="498"/>
      <c r="K211" s="498"/>
      <c r="L211" s="498"/>
      <c r="M211" s="498"/>
      <c r="N211" s="498"/>
      <c r="O211" s="498"/>
      <c r="P211" s="498"/>
      <c r="Q211" s="498"/>
      <c r="R211" s="498"/>
      <c r="S211" s="498"/>
      <c r="T211" s="498"/>
      <c r="U211" s="498"/>
      <c r="V211" s="498"/>
    </row>
    <row r="212" spans="1:22">
      <c r="A212" s="504">
        <v>72.502403586475097</v>
      </c>
      <c r="B212" s="504">
        <v>65.154798070693261</v>
      </c>
      <c r="C212" s="504">
        <v>59.578313808439098</v>
      </c>
      <c r="D212" s="504">
        <f t="shared" si="3"/>
        <v>207</v>
      </c>
      <c r="E212" s="504"/>
      <c r="F212" s="504"/>
      <c r="G212" s="498"/>
      <c r="H212" s="498"/>
      <c r="I212" s="498"/>
      <c r="J212" s="498"/>
      <c r="K212" s="498"/>
      <c r="L212" s="498"/>
      <c r="M212" s="498"/>
      <c r="N212" s="498"/>
      <c r="O212" s="498"/>
      <c r="P212" s="498"/>
      <c r="Q212" s="498"/>
      <c r="R212" s="498"/>
      <c r="S212" s="498"/>
      <c r="T212" s="498"/>
      <c r="U212" s="498"/>
      <c r="V212" s="498"/>
    </row>
    <row r="213" spans="1:22">
      <c r="A213" s="504">
        <v>72.579707248568653</v>
      </c>
      <c r="B213" s="504">
        <v>65.22272334605141</v>
      </c>
      <c r="C213" s="504">
        <v>59.654243952706366</v>
      </c>
      <c r="D213" s="504">
        <f t="shared" si="3"/>
        <v>208</v>
      </c>
      <c r="E213" s="504"/>
      <c r="F213" s="504"/>
      <c r="G213" s="498"/>
      <c r="H213" s="498"/>
      <c r="I213" s="498"/>
      <c r="J213" s="498"/>
      <c r="K213" s="498"/>
      <c r="L213" s="498"/>
      <c r="M213" s="498"/>
      <c r="N213" s="498"/>
      <c r="O213" s="498"/>
      <c r="P213" s="498"/>
      <c r="Q213" s="498"/>
      <c r="R213" s="498"/>
      <c r="S213" s="498"/>
      <c r="T213" s="498"/>
      <c r="U213" s="498"/>
      <c r="V213" s="498"/>
    </row>
    <row r="214" spans="1:22">
      <c r="A214" s="504">
        <v>72.657005509344273</v>
      </c>
      <c r="B214" s="504">
        <v>65.29046144985962</v>
      </c>
      <c r="C214" s="504">
        <v>59.729260223451561</v>
      </c>
      <c r="D214" s="504">
        <f t="shared" si="3"/>
        <v>209</v>
      </c>
      <c r="E214" s="504"/>
      <c r="F214" s="504"/>
      <c r="G214" s="498"/>
      <c r="H214" s="498"/>
      <c r="I214" s="498"/>
      <c r="J214" s="498"/>
      <c r="K214" s="498"/>
      <c r="L214" s="498"/>
      <c r="M214" s="498"/>
      <c r="N214" s="498"/>
      <c r="O214" s="498"/>
      <c r="P214" s="498"/>
      <c r="Q214" s="498"/>
      <c r="R214" s="498"/>
      <c r="S214" s="498"/>
      <c r="T214" s="498"/>
      <c r="U214" s="498"/>
      <c r="V214" s="498"/>
    </row>
    <row r="215" spans="1:22">
      <c r="A215" s="504">
        <v>72.733704223830614</v>
      </c>
      <c r="B215" s="504">
        <v>65.358026779929446</v>
      </c>
      <c r="C215" s="504">
        <v>59.804105651372161</v>
      </c>
      <c r="D215" s="504">
        <f t="shared" si="3"/>
        <v>210</v>
      </c>
      <c r="E215" s="504"/>
      <c r="F215" s="504"/>
      <c r="G215" s="498"/>
      <c r="H215" s="498"/>
      <c r="I215" s="498"/>
      <c r="J215" s="498"/>
      <c r="K215" s="498"/>
      <c r="L215" s="498"/>
      <c r="M215" s="498"/>
      <c r="N215" s="498"/>
      <c r="O215" s="498"/>
      <c r="P215" s="498"/>
      <c r="Q215" s="498"/>
      <c r="R215" s="498"/>
      <c r="S215" s="498"/>
      <c r="T215" s="498"/>
      <c r="U215" s="498"/>
      <c r="V215" s="498"/>
    </row>
    <row r="216" spans="1:22">
      <c r="A216" s="504">
        <v>72.810219293507615</v>
      </c>
      <c r="B216" s="504">
        <v>65.425404938449361</v>
      </c>
      <c r="C216" s="504">
        <v>59.878679900206102</v>
      </c>
      <c r="D216" s="504">
        <f t="shared" si="3"/>
        <v>211</v>
      </c>
      <c r="E216" s="504"/>
      <c r="F216" s="504"/>
      <c r="G216" s="498"/>
      <c r="H216" s="498"/>
      <c r="I216" s="498"/>
      <c r="J216" s="498"/>
      <c r="K216" s="498"/>
      <c r="L216" s="498"/>
      <c r="M216" s="498"/>
      <c r="N216" s="498"/>
      <c r="O216" s="498"/>
      <c r="P216" s="498"/>
      <c r="Q216" s="498"/>
      <c r="R216" s="498"/>
      <c r="S216" s="498"/>
      <c r="T216" s="498"/>
      <c r="U216" s="498"/>
      <c r="V216" s="498"/>
    </row>
    <row r="217" spans="1:22">
      <c r="A217" s="504">
        <v>72.886658744733708</v>
      </c>
      <c r="B217" s="504">
        <v>65.492642718306811</v>
      </c>
      <c r="C217" s="504">
        <v>59.953061611888494</v>
      </c>
      <c r="D217" s="504">
        <f t="shared" si="3"/>
        <v>212</v>
      </c>
      <c r="E217" s="504"/>
      <c r="F217" s="504"/>
      <c r="G217" s="498"/>
      <c r="H217" s="498"/>
      <c r="I217" s="498"/>
      <c r="J217" s="498"/>
      <c r="K217" s="498"/>
      <c r="L217" s="498"/>
      <c r="M217" s="498"/>
      <c r="N217" s="498"/>
      <c r="O217" s="498"/>
      <c r="P217" s="498"/>
      <c r="Q217" s="498"/>
      <c r="R217" s="498"/>
      <c r="S217" s="498"/>
      <c r="T217" s="498"/>
      <c r="U217" s="498"/>
      <c r="V217" s="498"/>
    </row>
    <row r="218" spans="1:22">
      <c r="A218" s="504">
        <v>72.963000972237225</v>
      </c>
      <c r="B218" s="504">
        <v>65.559772514577787</v>
      </c>
      <c r="C218" s="504">
        <v>60.027386375962685</v>
      </c>
      <c r="D218" s="504">
        <f t="shared" si="3"/>
        <v>213</v>
      </c>
      <c r="E218" s="504"/>
      <c r="F218" s="504"/>
      <c r="G218" s="498"/>
      <c r="H218" s="498"/>
      <c r="I218" s="498"/>
      <c r="J218" s="498"/>
      <c r="K218" s="498"/>
      <c r="L218" s="498"/>
      <c r="M218" s="498"/>
      <c r="N218" s="498"/>
      <c r="O218" s="498"/>
      <c r="P218" s="498"/>
      <c r="Q218" s="498"/>
      <c r="R218" s="498"/>
      <c r="S218" s="498"/>
      <c r="T218" s="498"/>
      <c r="U218" s="498"/>
      <c r="V218" s="498"/>
    </row>
    <row r="219" spans="1:22">
      <c r="A219" s="504">
        <v>73.038619423139252</v>
      </c>
      <c r="B219" s="504">
        <v>65.626722338204587</v>
      </c>
      <c r="C219" s="504">
        <v>60.101532161839678</v>
      </c>
      <c r="D219" s="504">
        <f t="shared" si="3"/>
        <v>214</v>
      </c>
      <c r="E219" s="504"/>
      <c r="F219" s="504"/>
      <c r="G219" s="498"/>
      <c r="H219" s="498"/>
      <c r="I219" s="498"/>
      <c r="J219" s="498"/>
      <c r="K219" s="498"/>
      <c r="L219" s="498"/>
      <c r="M219" s="498"/>
      <c r="N219" s="498"/>
      <c r="O219" s="498"/>
      <c r="P219" s="498"/>
      <c r="Q219" s="498"/>
      <c r="R219" s="498"/>
      <c r="S219" s="498"/>
      <c r="T219" s="498"/>
      <c r="U219" s="498"/>
      <c r="V219" s="498"/>
    </row>
    <row r="220" spans="1:22">
      <c r="A220" s="504">
        <v>73.113697742249101</v>
      </c>
      <c r="B220" s="504">
        <v>65.693312216543092</v>
      </c>
      <c r="C220" s="504">
        <v>60.175564052500278</v>
      </c>
      <c r="D220" s="504">
        <f t="shared" si="3"/>
        <v>215</v>
      </c>
      <c r="E220" s="504"/>
      <c r="F220" s="504"/>
      <c r="G220" s="498"/>
      <c r="H220" s="498"/>
      <c r="I220" s="498"/>
      <c r="J220" s="498"/>
      <c r="K220" s="498"/>
      <c r="L220" s="498"/>
      <c r="M220" s="498"/>
      <c r="N220" s="498"/>
      <c r="O220" s="498"/>
      <c r="P220" s="498"/>
      <c r="Q220" s="498"/>
      <c r="R220" s="498"/>
      <c r="S220" s="498"/>
      <c r="T220" s="498"/>
      <c r="U220" s="498"/>
      <c r="V220" s="498"/>
    </row>
    <row r="221" spans="1:22">
      <c r="A221" s="504">
        <v>73.188268337474355</v>
      </c>
      <c r="B221" s="504">
        <v>65.759902094881568</v>
      </c>
      <c r="C221" s="504">
        <v>60.249202733485198</v>
      </c>
      <c r="D221" s="504">
        <f t="shared" si="3"/>
        <v>216</v>
      </c>
      <c r="E221" s="504"/>
      <c r="F221" s="504"/>
      <c r="G221" s="498"/>
      <c r="H221" s="498"/>
      <c r="I221" s="498"/>
      <c r="J221" s="498"/>
      <c r="K221" s="498"/>
      <c r="L221" s="498"/>
      <c r="M221" s="498"/>
      <c r="N221" s="498"/>
      <c r="O221" s="498"/>
      <c r="P221" s="498"/>
      <c r="Q221" s="498"/>
      <c r="R221" s="498"/>
      <c r="S221" s="498"/>
      <c r="T221" s="498"/>
      <c r="U221" s="498"/>
      <c r="V221" s="498"/>
    </row>
    <row r="222" spans="1:22">
      <c r="A222" s="504">
        <v>73.26280652479204</v>
      </c>
      <c r="B222" s="504">
        <v>65.826243610971133</v>
      </c>
      <c r="C222" s="504">
        <v>60.322421086885782</v>
      </c>
      <c r="D222" s="504">
        <f t="shared" si="3"/>
        <v>217</v>
      </c>
      <c r="E222" s="504"/>
      <c r="F222" s="504"/>
      <c r="G222" s="498"/>
      <c r="H222" s="498"/>
      <c r="I222" s="498"/>
      <c r="J222" s="498"/>
      <c r="K222" s="498"/>
      <c r="L222" s="498"/>
      <c r="M222" s="498"/>
      <c r="N222" s="498"/>
      <c r="O222" s="498"/>
      <c r="P222" s="498"/>
      <c r="Q222" s="498"/>
      <c r="R222" s="498"/>
      <c r="S222" s="498"/>
      <c r="T222" s="498"/>
      <c r="U222" s="498"/>
      <c r="V222" s="498"/>
    </row>
    <row r="223" spans="1:22">
      <c r="A223" s="504">
        <v>73.3330236577725</v>
      </c>
      <c r="B223" s="504">
        <v>65.892541933626092</v>
      </c>
      <c r="C223" s="504">
        <v>60.395639440286367</v>
      </c>
      <c r="D223" s="504">
        <f t="shared" si="3"/>
        <v>218</v>
      </c>
      <c r="E223" s="504"/>
      <c r="F223" s="504"/>
      <c r="G223" s="498"/>
      <c r="H223" s="498"/>
      <c r="I223" s="498"/>
      <c r="J223" s="498"/>
      <c r="K223" s="498"/>
      <c r="L223" s="498"/>
      <c r="M223" s="498"/>
      <c r="N223" s="498"/>
      <c r="O223" s="498"/>
      <c r="P223" s="498"/>
      <c r="Q223" s="498"/>
      <c r="R223" s="498"/>
      <c r="S223" s="498"/>
      <c r="T223" s="498"/>
      <c r="U223" s="498"/>
      <c r="V223" s="498"/>
    </row>
    <row r="224" spans="1:22">
      <c r="A224" s="504">
        <v>73.403240790752946</v>
      </c>
      <c r="B224" s="504">
        <v>65.957440069109495</v>
      </c>
      <c r="C224" s="504">
        <v>60.468857793686951</v>
      </c>
      <c r="D224" s="504">
        <f t="shared" si="3"/>
        <v>219</v>
      </c>
      <c r="E224" s="504"/>
      <c r="F224" s="504"/>
      <c r="G224" s="498"/>
      <c r="H224" s="498"/>
      <c r="I224" s="498"/>
      <c r="J224" s="498"/>
      <c r="K224" s="498"/>
      <c r="L224" s="498"/>
      <c r="M224" s="498"/>
      <c r="N224" s="498"/>
      <c r="O224" s="498"/>
      <c r="P224" s="498"/>
      <c r="Q224" s="498"/>
      <c r="R224" s="498"/>
      <c r="S224" s="498"/>
      <c r="T224" s="498"/>
      <c r="U224" s="498"/>
      <c r="V224" s="498"/>
    </row>
    <row r="225" spans="1:22">
      <c r="A225" s="504">
        <v>73.473414713190024</v>
      </c>
      <c r="B225" s="504">
        <v>66.022338204592899</v>
      </c>
      <c r="C225" s="504">
        <v>60.541560906822866</v>
      </c>
      <c r="D225" s="504">
        <f t="shared" si="3"/>
        <v>220</v>
      </c>
      <c r="E225" s="504"/>
      <c r="F225" s="504"/>
      <c r="G225" s="498"/>
      <c r="H225" s="498"/>
      <c r="I225" s="498"/>
      <c r="J225" s="498"/>
      <c r="K225" s="498"/>
      <c r="L225" s="498"/>
      <c r="M225" s="498"/>
      <c r="N225" s="498"/>
      <c r="O225" s="498"/>
      <c r="P225" s="498"/>
      <c r="Q225" s="498"/>
      <c r="R225" s="498"/>
      <c r="S225" s="498"/>
      <c r="T225" s="498"/>
      <c r="U225" s="498"/>
      <c r="V225" s="498"/>
    </row>
    <row r="226" spans="1:22">
      <c r="A226" s="504">
        <v>73.542281516690082</v>
      </c>
      <c r="B226" s="504">
        <v>66.087128356489814</v>
      </c>
      <c r="C226" s="504">
        <v>60.614006399826451</v>
      </c>
      <c r="D226" s="504">
        <f t="shared" si="3"/>
        <v>221</v>
      </c>
      <c r="E226" s="504"/>
      <c r="F226" s="504"/>
      <c r="G226" s="498"/>
      <c r="H226" s="498"/>
      <c r="I226" s="498"/>
      <c r="J226" s="498"/>
      <c r="K226" s="498"/>
      <c r="L226" s="498"/>
      <c r="M226" s="498"/>
      <c r="N226" s="498"/>
      <c r="O226" s="498"/>
      <c r="P226" s="498"/>
      <c r="Q226" s="498"/>
      <c r="R226" s="498"/>
      <c r="S226" s="498"/>
      <c r="T226" s="498"/>
      <c r="U226" s="498"/>
      <c r="V226" s="498"/>
    </row>
    <row r="227" spans="1:22">
      <c r="A227" s="504">
        <v>73.61087825429405</v>
      </c>
      <c r="B227" s="504">
        <v>66.151716939025277</v>
      </c>
      <c r="C227" s="504">
        <v>60.686375962685759</v>
      </c>
      <c r="D227" s="504">
        <f t="shared" si="3"/>
        <v>222</v>
      </c>
      <c r="E227" s="504"/>
      <c r="F227" s="504"/>
      <c r="G227" s="498"/>
      <c r="H227" s="498"/>
      <c r="I227" s="498"/>
      <c r="J227" s="498"/>
      <c r="K227" s="498"/>
      <c r="L227" s="498"/>
      <c r="M227" s="498"/>
      <c r="N227" s="498"/>
      <c r="O227" s="498"/>
      <c r="P227" s="498"/>
      <c r="Q227" s="498"/>
      <c r="R227" s="498"/>
      <c r="S227" s="498"/>
      <c r="T227" s="498"/>
      <c r="U227" s="498"/>
      <c r="V227" s="498"/>
    </row>
    <row r="228" spans="1:22">
      <c r="A228" s="504">
        <v>73.679393972129205</v>
      </c>
      <c r="B228" s="504">
        <v>66.216301922107832</v>
      </c>
      <c r="C228" s="504">
        <v>60.758482481831003</v>
      </c>
      <c r="D228" s="504">
        <f t="shared" si="3"/>
        <v>223</v>
      </c>
      <c r="E228" s="504"/>
      <c r="F228" s="504"/>
      <c r="G228" s="498"/>
      <c r="H228" s="498"/>
      <c r="I228" s="498"/>
      <c r="J228" s="498"/>
      <c r="K228" s="498"/>
      <c r="L228" s="498"/>
      <c r="M228" s="498"/>
      <c r="N228" s="498"/>
      <c r="O228" s="498"/>
      <c r="P228" s="498"/>
      <c r="Q228" s="498"/>
      <c r="R228" s="498"/>
      <c r="S228" s="498"/>
      <c r="T228" s="498"/>
      <c r="U228" s="498"/>
      <c r="V228" s="498"/>
    </row>
    <row r="229" spans="1:22">
      <c r="A229" s="504">
        <v>73.746991465917688</v>
      </c>
      <c r="B229" s="504">
        <v>66.279371535526593</v>
      </c>
      <c r="C229" s="504">
        <v>60.830187655927972</v>
      </c>
      <c r="D229" s="504">
        <f t="shared" si="3"/>
        <v>224</v>
      </c>
      <c r="E229" s="504"/>
      <c r="F229" s="504"/>
      <c r="G229" s="498"/>
      <c r="H229" s="498"/>
      <c r="I229" s="498"/>
      <c r="J229" s="498"/>
      <c r="K229" s="498"/>
      <c r="L229" s="498"/>
      <c r="M229" s="498"/>
      <c r="N229" s="498"/>
      <c r="O229" s="498"/>
      <c r="P229" s="498"/>
      <c r="Q229" s="498"/>
      <c r="R229" s="498"/>
      <c r="S229" s="498"/>
      <c r="T229" s="498"/>
      <c r="U229" s="498"/>
      <c r="V229" s="498"/>
    </row>
    <row r="230" spans="1:22">
      <c r="A230" s="504">
        <v>73.813168413092797</v>
      </c>
      <c r="B230" s="504">
        <v>66.342002015693609</v>
      </c>
      <c r="C230" s="504">
        <v>60.901778934808547</v>
      </c>
      <c r="D230" s="504">
        <f t="shared" si="3"/>
        <v>225</v>
      </c>
      <c r="E230" s="504"/>
      <c r="F230" s="504"/>
      <c r="G230" s="498"/>
      <c r="H230" s="498"/>
      <c r="I230" s="498"/>
      <c r="J230" s="498"/>
      <c r="K230" s="498"/>
      <c r="L230" s="498"/>
      <c r="M230" s="498"/>
      <c r="N230" s="498"/>
      <c r="O230" s="498"/>
      <c r="P230" s="498"/>
      <c r="Q230" s="498"/>
      <c r="R230" s="498"/>
      <c r="S230" s="498"/>
      <c r="T230" s="498"/>
      <c r="U230" s="498"/>
      <c r="V230" s="498"/>
    </row>
    <row r="231" spans="1:22">
      <c r="A231" s="504">
        <v>73.878810629793662</v>
      </c>
      <c r="B231" s="504">
        <v>66.403837016773451</v>
      </c>
      <c r="C231" s="504">
        <v>60.97286310879705</v>
      </c>
      <c r="D231" s="504">
        <f t="shared" si="3"/>
        <v>226</v>
      </c>
      <c r="E231" s="504"/>
      <c r="F231" s="504"/>
      <c r="G231" s="498"/>
      <c r="H231" s="498"/>
      <c r="I231" s="498"/>
      <c r="J231" s="498"/>
      <c r="K231" s="498"/>
      <c r="L231" s="498"/>
      <c r="M231" s="498"/>
      <c r="N231" s="498"/>
      <c r="O231" s="498"/>
      <c r="P231" s="498"/>
      <c r="Q231" s="498"/>
      <c r="R231" s="498"/>
      <c r="S231" s="498"/>
      <c r="T231" s="498"/>
      <c r="U231" s="498"/>
      <c r="V231" s="498"/>
    </row>
    <row r="232" spans="1:22">
      <c r="A232" s="504">
        <v>73.943972129199523</v>
      </c>
      <c r="B232" s="504">
        <v>66.465387661075511</v>
      </c>
      <c r="C232" s="504">
        <v>61.043912029504291</v>
      </c>
      <c r="D232" s="504">
        <f t="shared" si="3"/>
        <v>227</v>
      </c>
      <c r="E232" s="504"/>
      <c r="F232" s="504"/>
      <c r="G232" s="498"/>
      <c r="H232" s="498"/>
      <c r="I232" s="498"/>
      <c r="J232" s="498"/>
      <c r="K232" s="498"/>
      <c r="L232" s="498"/>
      <c r="M232" s="498"/>
      <c r="N232" s="498"/>
      <c r="O232" s="498"/>
      <c r="P232" s="498"/>
      <c r="Q232" s="498"/>
      <c r="R232" s="498"/>
      <c r="S232" s="498"/>
      <c r="T232" s="498"/>
      <c r="U232" s="498"/>
      <c r="V232" s="498"/>
    </row>
    <row r="233" spans="1:22">
      <c r="A233" s="504">
        <v>74.009047207518634</v>
      </c>
      <c r="B233" s="504">
        <v>66.526848319055503</v>
      </c>
      <c r="C233" s="504">
        <v>61.114944679466319</v>
      </c>
      <c r="D233" s="504">
        <f t="shared" si="3"/>
        <v>228</v>
      </c>
      <c r="E233" s="504"/>
      <c r="F233" s="504"/>
      <c r="G233" s="498"/>
      <c r="H233" s="498"/>
      <c r="I233" s="498"/>
      <c r="J233" s="498"/>
      <c r="K233" s="498"/>
      <c r="L233" s="498"/>
      <c r="M233" s="498"/>
      <c r="N233" s="498"/>
      <c r="O233" s="498"/>
      <c r="P233" s="498"/>
      <c r="Q233" s="498"/>
      <c r="R233" s="498"/>
      <c r="S233" s="498"/>
      <c r="T233" s="498"/>
      <c r="U233" s="498"/>
      <c r="V233" s="498"/>
    </row>
    <row r="234" spans="1:22">
      <c r="A234" s="504">
        <v>74.073863022577513</v>
      </c>
      <c r="B234" s="504">
        <v>66.588039018069253</v>
      </c>
      <c r="C234" s="504">
        <v>61.185562425425758</v>
      </c>
      <c r="D234" s="504">
        <f t="shared" si="3"/>
        <v>229</v>
      </c>
      <c r="E234" s="504"/>
      <c r="F234" s="504"/>
      <c r="G234" s="498"/>
      <c r="H234" s="498"/>
      <c r="I234" s="498"/>
      <c r="J234" s="498"/>
      <c r="K234" s="498"/>
      <c r="L234" s="498"/>
      <c r="M234" s="498"/>
      <c r="N234" s="498"/>
      <c r="O234" s="498"/>
      <c r="P234" s="498"/>
      <c r="Q234" s="498"/>
      <c r="R234" s="498"/>
      <c r="S234" s="498"/>
      <c r="T234" s="498"/>
      <c r="U234" s="498"/>
      <c r="V234" s="498"/>
    </row>
    <row r="235" spans="1:22">
      <c r="A235" s="504">
        <v>74.138678837636391</v>
      </c>
      <c r="B235" s="504">
        <v>66.649013749910011</v>
      </c>
      <c r="C235" s="504">
        <v>61.256068987959644</v>
      </c>
      <c r="D235" s="504">
        <f t="shared" si="3"/>
        <v>230</v>
      </c>
      <c r="E235" s="504"/>
      <c r="F235" s="504"/>
      <c r="G235" s="498"/>
      <c r="H235" s="498"/>
      <c r="I235" s="498"/>
      <c r="J235" s="498"/>
      <c r="K235" s="498"/>
      <c r="L235" s="498"/>
      <c r="M235" s="498"/>
      <c r="N235" s="498"/>
      <c r="O235" s="498"/>
      <c r="P235" s="498"/>
      <c r="Q235" s="498"/>
      <c r="R235" s="498"/>
      <c r="S235" s="498"/>
      <c r="T235" s="498"/>
      <c r="U235" s="498"/>
      <c r="V235" s="498"/>
    </row>
    <row r="236" spans="1:22">
      <c r="A236" s="504">
        <v>74.203494652695255</v>
      </c>
      <c r="B236" s="504">
        <v>66.709754517313371</v>
      </c>
      <c r="C236" s="504">
        <v>61.326304371406884</v>
      </c>
      <c r="D236" s="504">
        <f t="shared" si="3"/>
        <v>231</v>
      </c>
      <c r="E236" s="504"/>
      <c r="F236" s="504"/>
      <c r="G236" s="498"/>
      <c r="H236" s="498"/>
      <c r="I236" s="498"/>
      <c r="J236" s="498"/>
      <c r="K236" s="498"/>
      <c r="L236" s="498"/>
      <c r="M236" s="498"/>
      <c r="N236" s="498"/>
      <c r="O236" s="498"/>
      <c r="P236" s="498"/>
      <c r="Q236" s="498"/>
      <c r="R236" s="498"/>
      <c r="S236" s="498"/>
      <c r="T236" s="498"/>
      <c r="U236" s="498"/>
      <c r="V236" s="498"/>
    </row>
    <row r="237" spans="1:22">
      <c r="A237" s="504">
        <v>74.268310467754134</v>
      </c>
      <c r="B237" s="504">
        <v>66.770383701677346</v>
      </c>
      <c r="C237" s="504">
        <v>61.396322811584767</v>
      </c>
      <c r="D237" s="504">
        <f t="shared" si="3"/>
        <v>232</v>
      </c>
      <c r="E237" s="504"/>
      <c r="F237" s="504"/>
      <c r="G237" s="498"/>
      <c r="H237" s="498"/>
      <c r="I237" s="498"/>
      <c r="J237" s="498"/>
      <c r="K237" s="498"/>
      <c r="L237" s="498"/>
      <c r="M237" s="498"/>
      <c r="N237" s="498"/>
      <c r="O237" s="498"/>
      <c r="P237" s="498"/>
      <c r="Q237" s="498"/>
      <c r="R237" s="498"/>
      <c r="S237" s="498"/>
      <c r="T237" s="498"/>
      <c r="U237" s="498"/>
      <c r="V237" s="498"/>
    </row>
    <row r="238" spans="1:22">
      <c r="A238" s="504">
        <v>74.332823809009398</v>
      </c>
      <c r="B238" s="504">
        <v>66.830940896983662</v>
      </c>
      <c r="C238" s="504">
        <v>61.466333116390061</v>
      </c>
      <c r="D238" s="504">
        <f t="shared" si="3"/>
        <v>233</v>
      </c>
      <c r="E238" s="504"/>
      <c r="F238" s="504"/>
      <c r="G238" s="498"/>
      <c r="H238" s="498"/>
      <c r="I238" s="498"/>
      <c r="J238" s="498"/>
      <c r="K238" s="498"/>
      <c r="L238" s="498"/>
      <c r="M238" s="498"/>
      <c r="N238" s="498"/>
      <c r="O238" s="498"/>
      <c r="P238" s="498"/>
      <c r="Q238" s="498"/>
      <c r="R238" s="498"/>
      <c r="S238" s="498"/>
      <c r="T238" s="498"/>
      <c r="U238" s="498"/>
      <c r="V238" s="498"/>
    </row>
    <row r="239" spans="1:22">
      <c r="A239" s="504">
        <v>74.396521551258516</v>
      </c>
      <c r="B239" s="504">
        <v>66.891440501043846</v>
      </c>
      <c r="C239" s="504">
        <v>61.536245796724153</v>
      </c>
      <c r="D239" s="504">
        <f t="shared" si="3"/>
        <v>234</v>
      </c>
      <c r="E239" s="504"/>
      <c r="F239" s="504"/>
      <c r="G239" s="498"/>
      <c r="H239" s="498"/>
      <c r="I239" s="498"/>
      <c r="J239" s="498"/>
      <c r="K239" s="498"/>
      <c r="L239" s="498"/>
      <c r="M239" s="498"/>
      <c r="N239" s="498"/>
      <c r="O239" s="498"/>
      <c r="P239" s="498"/>
      <c r="Q239" s="498"/>
      <c r="R239" s="498"/>
      <c r="S239" s="498"/>
      <c r="T239" s="498"/>
      <c r="U239" s="498"/>
      <c r="V239" s="498"/>
    </row>
    <row r="240" spans="1:22">
      <c r="A240" s="504">
        <v>74.46003564869828</v>
      </c>
      <c r="B240" s="504">
        <v>66.951472176229203</v>
      </c>
      <c r="C240" s="504">
        <v>61.605767979173443</v>
      </c>
      <c r="D240" s="504">
        <f t="shared" si="3"/>
        <v>235</v>
      </c>
      <c r="E240" s="504"/>
      <c r="F240" s="504"/>
      <c r="G240" s="498"/>
      <c r="H240" s="498"/>
      <c r="I240" s="498"/>
      <c r="J240" s="498"/>
      <c r="K240" s="498"/>
      <c r="L240" s="498"/>
      <c r="M240" s="498"/>
      <c r="N240" s="498"/>
      <c r="O240" s="498"/>
      <c r="P240" s="498"/>
      <c r="Q240" s="498"/>
      <c r="R240" s="498"/>
      <c r="S240" s="498"/>
      <c r="T240" s="498"/>
      <c r="U240" s="498"/>
      <c r="V240" s="498"/>
    </row>
    <row r="241" spans="1:22">
      <c r="A241" s="504">
        <v>74.523474127687152</v>
      </c>
      <c r="B241" s="504">
        <v>67.010985530199406</v>
      </c>
      <c r="C241" s="504">
        <v>61.675189825360668</v>
      </c>
      <c r="D241" s="504">
        <f t="shared" si="3"/>
        <v>236</v>
      </c>
      <c r="E241" s="504"/>
      <c r="F241" s="504"/>
      <c r="G241" s="498"/>
      <c r="H241" s="498"/>
      <c r="I241" s="498"/>
      <c r="J241" s="498"/>
      <c r="K241" s="498"/>
      <c r="L241" s="498"/>
      <c r="M241" s="498"/>
      <c r="N241" s="498"/>
      <c r="O241" s="498"/>
      <c r="P241" s="498"/>
      <c r="Q241" s="498"/>
      <c r="R241" s="498"/>
      <c r="S241" s="498"/>
      <c r="T241" s="498"/>
      <c r="U241" s="498"/>
      <c r="V241" s="498"/>
    </row>
    <row r="242" spans="1:22">
      <c r="A242" s="504">
        <v>74.58674516582046</v>
      </c>
      <c r="B242" s="504">
        <v>67.07037650277158</v>
      </c>
      <c r="C242" s="504">
        <v>61.744581841848358</v>
      </c>
      <c r="D242" s="504">
        <f t="shared" si="3"/>
        <v>237</v>
      </c>
      <c r="E242" s="504"/>
      <c r="F242" s="504"/>
      <c r="G242" s="498"/>
      <c r="H242" s="498"/>
      <c r="I242" s="498"/>
      <c r="J242" s="498"/>
      <c r="K242" s="498"/>
      <c r="L242" s="498"/>
      <c r="M242" s="498"/>
      <c r="N242" s="498"/>
      <c r="O242" s="498"/>
      <c r="P242" s="498"/>
      <c r="Q242" s="498"/>
      <c r="R242" s="498"/>
      <c r="S242" s="498"/>
      <c r="T242" s="498"/>
      <c r="U242" s="498"/>
      <c r="V242" s="498"/>
    </row>
    <row r="243" spans="1:22">
      <c r="A243" s="504">
        <v>74.649940585502861</v>
      </c>
      <c r="B243" s="504">
        <v>67.129767475343755</v>
      </c>
      <c r="C243" s="504">
        <v>61.813965722963445</v>
      </c>
      <c r="D243" s="504">
        <f t="shared" si="3"/>
        <v>238</v>
      </c>
      <c r="E243" s="504"/>
      <c r="F243" s="504"/>
      <c r="G243" s="498"/>
      <c r="H243" s="498"/>
      <c r="I243" s="498"/>
      <c r="J243" s="498"/>
      <c r="K243" s="498"/>
      <c r="L243" s="498"/>
      <c r="M243" s="498"/>
      <c r="N243" s="498"/>
      <c r="O243" s="498"/>
      <c r="P243" s="498"/>
      <c r="Q243" s="498"/>
      <c r="R243" s="498"/>
      <c r="S243" s="498"/>
      <c r="T243" s="498"/>
      <c r="U243" s="498"/>
      <c r="V243" s="498"/>
    </row>
    <row r="244" spans="1:22">
      <c r="A244" s="504">
        <v>74.712963163011764</v>
      </c>
      <c r="B244" s="504">
        <v>67.189154848463033</v>
      </c>
      <c r="C244" s="504">
        <v>61.882574031890655</v>
      </c>
      <c r="D244" s="504">
        <f t="shared" si="3"/>
        <v>239</v>
      </c>
      <c r="E244" s="504"/>
      <c r="F244" s="504"/>
      <c r="G244" s="498"/>
      <c r="H244" s="498"/>
      <c r="I244" s="498"/>
      <c r="J244" s="498"/>
      <c r="K244" s="498"/>
      <c r="L244" s="498"/>
      <c r="M244" s="498"/>
      <c r="N244" s="498"/>
      <c r="O244" s="498"/>
      <c r="P244" s="498"/>
      <c r="Q244" s="498"/>
      <c r="R244" s="498"/>
      <c r="S244" s="498"/>
      <c r="T244" s="498"/>
      <c r="U244" s="498"/>
      <c r="V244" s="498"/>
    </row>
    <row r="245" spans="1:22">
      <c r="A245" s="504">
        <v>74.775780490439672</v>
      </c>
      <c r="B245" s="504">
        <v>67.247656756173058</v>
      </c>
      <c r="C245" s="504">
        <v>61.951060310228875</v>
      </c>
      <c r="D245" s="504">
        <f t="shared" si="3"/>
        <v>240</v>
      </c>
      <c r="E245" s="504"/>
      <c r="F245" s="504"/>
      <c r="G245" s="498"/>
      <c r="H245" s="498"/>
      <c r="I245" s="498"/>
      <c r="J245" s="498"/>
      <c r="K245" s="498"/>
      <c r="L245" s="498"/>
      <c r="M245" s="498"/>
      <c r="N245" s="498"/>
      <c r="O245" s="498"/>
      <c r="P245" s="498"/>
      <c r="Q245" s="498"/>
      <c r="R245" s="498"/>
      <c r="S245" s="498"/>
      <c r="T245" s="498"/>
      <c r="U245" s="498"/>
      <c r="V245" s="498"/>
    </row>
    <row r="246" spans="1:22">
      <c r="A246" s="504">
        <v>74.838435778329909</v>
      </c>
      <c r="B246" s="504">
        <v>67.306126268807148</v>
      </c>
      <c r="C246" s="504">
        <v>62.019215750081358</v>
      </c>
      <c r="D246" s="504">
        <f t="shared" si="3"/>
        <v>241</v>
      </c>
      <c r="E246" s="504"/>
      <c r="F246" s="504"/>
      <c r="G246" s="498"/>
      <c r="H246" s="498"/>
      <c r="I246" s="498"/>
      <c r="J246" s="498"/>
      <c r="K246" s="498"/>
      <c r="L246" s="498"/>
      <c r="M246" s="498"/>
      <c r="N246" s="498"/>
      <c r="O246" s="498"/>
      <c r="P246" s="498"/>
      <c r="Q246" s="498"/>
      <c r="R246" s="498"/>
      <c r="S246" s="498"/>
      <c r="T246" s="498"/>
      <c r="U246" s="498"/>
      <c r="V246" s="498"/>
    </row>
    <row r="247" spans="1:22">
      <c r="A247" s="504">
        <v>74.900783191098625</v>
      </c>
      <c r="B247" s="504">
        <v>67.364437405514366</v>
      </c>
      <c r="C247" s="504">
        <v>62.087010521748567</v>
      </c>
      <c r="D247" s="504">
        <f t="shared" si="3"/>
        <v>242</v>
      </c>
      <c r="E247" s="504"/>
      <c r="F247" s="504"/>
      <c r="G247" s="498"/>
      <c r="H247" s="498"/>
      <c r="I247" s="498"/>
      <c r="J247" s="498"/>
      <c r="K247" s="498"/>
      <c r="L247" s="498"/>
      <c r="M247" s="498"/>
      <c r="N247" s="498"/>
      <c r="O247" s="498"/>
      <c r="P247" s="498"/>
      <c r="Q247" s="498"/>
      <c r="R247" s="498"/>
      <c r="S247" s="498"/>
      <c r="T247" s="498"/>
      <c r="U247" s="498"/>
      <c r="V247" s="498"/>
    </row>
    <row r="248" spans="1:22">
      <c r="A248" s="504">
        <v>74.962898347196713</v>
      </c>
      <c r="B248" s="504">
        <v>67.422748542221584</v>
      </c>
      <c r="C248" s="504">
        <v>62.15480529341577</v>
      </c>
      <c r="D248" s="504">
        <f t="shared" si="3"/>
        <v>243</v>
      </c>
      <c r="E248" s="504"/>
      <c r="F248" s="504"/>
      <c r="G248" s="498"/>
      <c r="H248" s="498"/>
      <c r="I248" s="498"/>
      <c r="J248" s="498"/>
      <c r="K248" s="498"/>
      <c r="L248" s="498"/>
      <c r="M248" s="498"/>
      <c r="N248" s="498"/>
      <c r="O248" s="498"/>
      <c r="P248" s="498"/>
      <c r="Q248" s="498"/>
      <c r="R248" s="498"/>
      <c r="S248" s="498"/>
      <c r="T248" s="498"/>
      <c r="U248" s="498"/>
      <c r="V248" s="498"/>
    </row>
    <row r="249" spans="1:22">
      <c r="A249" s="504">
        <v>75.024959490115577</v>
      </c>
      <c r="B249" s="504">
        <v>67.480703333093373</v>
      </c>
      <c r="C249" s="504">
        <v>62.222600065082979</v>
      </c>
      <c r="D249" s="504">
        <f t="shared" si="3"/>
        <v>244</v>
      </c>
      <c r="E249" s="504"/>
      <c r="F249" s="504"/>
      <c r="G249" s="498"/>
      <c r="H249" s="498"/>
      <c r="I249" s="498"/>
      <c r="J249" s="498"/>
      <c r="K249" s="498"/>
      <c r="L249" s="498"/>
      <c r="M249" s="498"/>
      <c r="N249" s="498"/>
      <c r="O249" s="498"/>
      <c r="P249" s="498"/>
      <c r="Q249" s="498"/>
      <c r="R249" s="498"/>
      <c r="S249" s="498"/>
      <c r="T249" s="498"/>
      <c r="U249" s="498"/>
      <c r="V249" s="498"/>
    </row>
    <row r="250" spans="1:22">
      <c r="A250" s="504">
        <v>75.085994382629366</v>
      </c>
      <c r="B250" s="504">
        <v>67.538539342020016</v>
      </c>
      <c r="C250" s="504">
        <v>62.290394836750181</v>
      </c>
      <c r="D250" s="504">
        <f t="shared" si="3"/>
        <v>245</v>
      </c>
      <c r="E250" s="504"/>
      <c r="F250" s="504"/>
      <c r="G250" s="498"/>
      <c r="H250" s="498"/>
      <c r="I250" s="498"/>
      <c r="J250" s="498"/>
      <c r="K250" s="498"/>
      <c r="L250" s="498"/>
      <c r="M250" s="498"/>
      <c r="N250" s="498"/>
      <c r="O250" s="498"/>
      <c r="P250" s="498"/>
      <c r="Q250" s="498"/>
      <c r="R250" s="498"/>
      <c r="S250" s="498"/>
      <c r="T250" s="498"/>
      <c r="U250" s="498"/>
      <c r="V250" s="498"/>
    </row>
    <row r="251" spans="1:22">
      <c r="A251" s="504">
        <v>75.146688992114079</v>
      </c>
      <c r="B251" s="504">
        <v>67.596130588150601</v>
      </c>
      <c r="C251" s="504">
        <v>62.358189608417405</v>
      </c>
      <c r="D251" s="504">
        <f t="shared" si="3"/>
        <v>246</v>
      </c>
      <c r="E251" s="504"/>
      <c r="F251" s="504"/>
      <c r="G251" s="498"/>
      <c r="H251" s="498"/>
      <c r="I251" s="498"/>
      <c r="J251" s="498"/>
      <c r="K251" s="498"/>
      <c r="L251" s="498"/>
      <c r="M251" s="498"/>
      <c r="N251" s="498"/>
      <c r="O251" s="498"/>
      <c r="P251" s="498"/>
      <c r="Q251" s="498"/>
      <c r="R251" s="498"/>
      <c r="S251" s="498"/>
      <c r="T251" s="498"/>
      <c r="U251" s="498"/>
      <c r="V251" s="498"/>
    </row>
    <row r="252" spans="1:22">
      <c r="A252" s="504">
        <v>75.206697634222749</v>
      </c>
      <c r="B252" s="504">
        <v>67.653721834281185</v>
      </c>
      <c r="C252" s="504">
        <v>62.425680659507542</v>
      </c>
      <c r="D252" s="504">
        <f t="shared" si="3"/>
        <v>247</v>
      </c>
      <c r="E252" s="504"/>
      <c r="F252" s="504"/>
      <c r="G252" s="498"/>
      <c r="H252" s="498"/>
      <c r="I252" s="498"/>
      <c r="J252" s="498"/>
      <c r="K252" s="498"/>
      <c r="L252" s="498"/>
      <c r="M252" s="498"/>
      <c r="N252" s="498"/>
      <c r="O252" s="498"/>
      <c r="P252" s="498"/>
      <c r="Q252" s="498"/>
      <c r="R252" s="498"/>
      <c r="S252" s="498"/>
      <c r="T252" s="498"/>
      <c r="U252" s="498"/>
      <c r="V252" s="498"/>
    </row>
    <row r="253" spans="1:22">
      <c r="A253" s="504">
        <v>75.266609052608828</v>
      </c>
      <c r="B253" s="504">
        <v>67.711035922539779</v>
      </c>
      <c r="C253" s="504">
        <v>62.493068662544751</v>
      </c>
      <c r="D253" s="504">
        <f t="shared" si="3"/>
        <v>248</v>
      </c>
      <c r="E253" s="504"/>
      <c r="F253" s="504"/>
      <c r="G253" s="498"/>
      <c r="H253" s="498"/>
      <c r="I253" s="498"/>
      <c r="J253" s="498"/>
      <c r="K253" s="498"/>
      <c r="L253" s="498"/>
      <c r="M253" s="498"/>
      <c r="N253" s="498"/>
      <c r="O253" s="498"/>
      <c r="P253" s="498"/>
      <c r="Q253" s="498"/>
      <c r="R253" s="498"/>
      <c r="S253" s="498"/>
      <c r="T253" s="498"/>
      <c r="U253" s="498"/>
      <c r="V253" s="498"/>
    </row>
    <row r="254" spans="1:22">
      <c r="A254" s="504">
        <v>75.326207194555479</v>
      </c>
      <c r="B254" s="504">
        <v>67.768267223382054</v>
      </c>
      <c r="C254" s="504">
        <v>62.560326499620345</v>
      </c>
      <c r="D254" s="504">
        <f t="shared" si="3"/>
        <v>249</v>
      </c>
      <c r="E254" s="504"/>
      <c r="F254" s="504"/>
      <c r="G254" s="498"/>
      <c r="H254" s="498"/>
      <c r="I254" s="498"/>
      <c r="J254" s="498"/>
      <c r="K254" s="498"/>
      <c r="L254" s="498"/>
      <c r="M254" s="498"/>
      <c r="N254" s="498"/>
      <c r="O254" s="498"/>
      <c r="P254" s="498"/>
      <c r="Q254" s="498"/>
      <c r="R254" s="498"/>
      <c r="S254" s="498"/>
      <c r="T254" s="498"/>
      <c r="U254" s="498"/>
      <c r="V254" s="498"/>
    </row>
    <row r="255" spans="1:22">
      <c r="A255" s="504">
        <v>75.38564329696446</v>
      </c>
      <c r="B255" s="504">
        <v>67.825214167446546</v>
      </c>
      <c r="C255" s="504">
        <v>62.62757891311422</v>
      </c>
      <c r="D255" s="504">
        <f t="shared" si="3"/>
        <v>250</v>
      </c>
      <c r="E255" s="504"/>
      <c r="F255" s="504"/>
      <c r="G255" s="498"/>
      <c r="H255" s="498"/>
      <c r="I255" s="498"/>
      <c r="J255" s="498"/>
      <c r="K255" s="498"/>
      <c r="L255" s="498"/>
      <c r="M255" s="498"/>
      <c r="N255" s="498"/>
      <c r="O255" s="498"/>
      <c r="P255" s="498"/>
      <c r="Q255" s="498"/>
      <c r="R255" s="498"/>
      <c r="S255" s="498"/>
      <c r="T255" s="498"/>
      <c r="U255" s="498"/>
      <c r="V255" s="498"/>
    </row>
    <row r="256" spans="1:22">
      <c r="A256" s="504">
        <v>75.443977530517444</v>
      </c>
      <c r="B256" s="504">
        <v>67.882085523000498</v>
      </c>
      <c r="C256" s="504">
        <v>62.694451675886754</v>
      </c>
      <c r="D256" s="504">
        <f t="shared" si="3"/>
        <v>251</v>
      </c>
      <c r="E256" s="504"/>
      <c r="F256" s="504"/>
      <c r="G256" s="498"/>
      <c r="H256" s="498"/>
      <c r="I256" s="498"/>
      <c r="J256" s="498"/>
      <c r="K256" s="498"/>
      <c r="L256" s="498"/>
      <c r="M256" s="498"/>
      <c r="N256" s="498"/>
      <c r="O256" s="498"/>
      <c r="P256" s="498"/>
      <c r="Q256" s="498"/>
      <c r="R256" s="498"/>
      <c r="S256" s="498"/>
      <c r="T256" s="498"/>
      <c r="U256" s="498"/>
      <c r="V256" s="498"/>
    </row>
    <row r="257" spans="1:22">
      <c r="A257" s="504">
        <v>75.502311764070427</v>
      </c>
      <c r="B257" s="504">
        <v>67.938866892232383</v>
      </c>
      <c r="C257" s="504">
        <v>62.761099360017361</v>
      </c>
      <c r="D257" s="504">
        <f t="shared" si="3"/>
        <v>252</v>
      </c>
      <c r="E257" s="504"/>
      <c r="F257" s="504"/>
      <c r="G257" s="498"/>
      <c r="H257" s="498"/>
      <c r="I257" s="498"/>
      <c r="J257" s="498"/>
      <c r="K257" s="498"/>
      <c r="L257" s="498"/>
      <c r="M257" s="498"/>
      <c r="N257" s="498"/>
      <c r="O257" s="498"/>
      <c r="P257" s="498"/>
      <c r="Q257" s="498"/>
      <c r="R257" s="498"/>
      <c r="S257" s="498"/>
      <c r="T257" s="498"/>
      <c r="U257" s="498"/>
      <c r="V257" s="498"/>
    </row>
    <row r="258" spans="1:22">
      <c r="A258" s="504">
        <v>75.560456951496164</v>
      </c>
      <c r="B258" s="504">
        <v>67.995558275142173</v>
      </c>
      <c r="C258" s="504">
        <v>62.827698231912358</v>
      </c>
      <c r="D258" s="504">
        <f t="shared" si="3"/>
        <v>253</v>
      </c>
      <c r="E258" s="504"/>
      <c r="F258" s="504"/>
      <c r="G258" s="498"/>
      <c r="H258" s="498"/>
      <c r="I258" s="498"/>
      <c r="J258" s="498"/>
      <c r="K258" s="498"/>
      <c r="L258" s="498"/>
      <c r="M258" s="498"/>
      <c r="N258" s="498"/>
      <c r="O258" s="498"/>
      <c r="P258" s="498"/>
      <c r="Q258" s="498"/>
      <c r="R258" s="498"/>
      <c r="S258" s="498"/>
      <c r="T258" s="498"/>
      <c r="U258" s="498"/>
      <c r="V258" s="498"/>
    </row>
    <row r="259" spans="1:22">
      <c r="A259" s="504">
        <v>75.618180836124012</v>
      </c>
      <c r="B259" s="504">
        <v>68.05206968540783</v>
      </c>
      <c r="C259" s="504">
        <v>62.894096431283216</v>
      </c>
      <c r="D259" s="504">
        <f t="shared" si="3"/>
        <v>254</v>
      </c>
      <c r="E259" s="504"/>
      <c r="F259" s="504"/>
      <c r="G259" s="498"/>
      <c r="H259" s="498"/>
      <c r="I259" s="498"/>
      <c r="J259" s="498"/>
      <c r="K259" s="498"/>
      <c r="L259" s="498"/>
      <c r="M259" s="498"/>
      <c r="N259" s="498"/>
      <c r="O259" s="498"/>
      <c r="P259" s="498"/>
      <c r="Q259" s="498"/>
      <c r="R259" s="498"/>
      <c r="S259" s="498"/>
      <c r="T259" s="498"/>
      <c r="U259" s="498"/>
      <c r="V259" s="498"/>
    </row>
    <row r="260" spans="1:22">
      <c r="A260" s="504">
        <v>75.675640056173705</v>
      </c>
      <c r="B260" s="504">
        <v>68.108221150385134</v>
      </c>
      <c r="C260" s="504">
        <v>62.96039971797375</v>
      </c>
      <c r="D260" s="504">
        <f t="shared" si="3"/>
        <v>255</v>
      </c>
      <c r="E260" s="504"/>
      <c r="F260" s="504"/>
      <c r="G260" s="498"/>
      <c r="H260" s="498"/>
      <c r="I260" s="498"/>
      <c r="J260" s="498"/>
      <c r="K260" s="498"/>
      <c r="L260" s="498"/>
      <c r="M260" s="498"/>
      <c r="N260" s="498"/>
      <c r="O260" s="498"/>
      <c r="P260" s="498"/>
      <c r="Q260" s="498"/>
      <c r="R260" s="498"/>
      <c r="S260" s="498"/>
      <c r="T260" s="498"/>
      <c r="U260" s="498"/>
      <c r="V260" s="498"/>
    </row>
    <row r="261" spans="1:22">
      <c r="A261" s="504">
        <v>75.732650966835919</v>
      </c>
      <c r="B261" s="504">
        <v>68.164012670074143</v>
      </c>
      <c r="C261" s="504">
        <v>63.02602505694761</v>
      </c>
      <c r="D261" s="504">
        <f t="shared" si="3"/>
        <v>256</v>
      </c>
      <c r="E261" s="504"/>
      <c r="F261" s="504"/>
      <c r="G261" s="498"/>
      <c r="H261" s="498"/>
      <c r="I261" s="498"/>
      <c r="J261" s="498"/>
      <c r="K261" s="498"/>
      <c r="L261" s="498"/>
      <c r="M261" s="498"/>
      <c r="N261" s="498"/>
      <c r="O261" s="498"/>
      <c r="P261" s="498"/>
      <c r="Q261" s="498"/>
      <c r="R261" s="498"/>
      <c r="S261" s="498"/>
      <c r="T261" s="498"/>
      <c r="U261" s="498"/>
      <c r="V261" s="498"/>
    </row>
    <row r="262" spans="1:22">
      <c r="A262" s="504">
        <v>75.789364805012426</v>
      </c>
      <c r="B262" s="504">
        <v>68.219804189763153</v>
      </c>
      <c r="C262" s="504">
        <v>63.091108037748135</v>
      </c>
      <c r="D262" s="504">
        <f t="shared" ref="D262:D325" si="4">D261+1</f>
        <v>257</v>
      </c>
      <c r="E262" s="504"/>
      <c r="F262" s="504"/>
      <c r="G262" s="498"/>
      <c r="H262" s="498"/>
      <c r="I262" s="498"/>
      <c r="J262" s="498"/>
      <c r="K262" s="498"/>
      <c r="L262" s="498"/>
      <c r="M262" s="498"/>
      <c r="N262" s="498"/>
      <c r="O262" s="498"/>
      <c r="P262" s="498"/>
      <c r="Q262" s="498"/>
      <c r="R262" s="498"/>
      <c r="S262" s="498"/>
      <c r="T262" s="498"/>
      <c r="U262" s="498"/>
      <c r="V262" s="498"/>
    </row>
    <row r="263" spans="1:22">
      <c r="A263" s="504">
        <v>75.845813978610778</v>
      </c>
      <c r="B263" s="504">
        <v>68.275055791519691</v>
      </c>
      <c r="C263" s="504">
        <v>63.156191018548647</v>
      </c>
      <c r="D263" s="504">
        <f t="shared" si="4"/>
        <v>258</v>
      </c>
      <c r="E263" s="504"/>
      <c r="F263" s="504"/>
      <c r="G263" s="498"/>
      <c r="H263" s="498"/>
      <c r="I263" s="498"/>
      <c r="J263" s="498"/>
      <c r="K263" s="498"/>
      <c r="L263" s="498"/>
      <c r="M263" s="498"/>
      <c r="N263" s="498"/>
      <c r="O263" s="498"/>
      <c r="P263" s="498"/>
      <c r="Q263" s="498"/>
      <c r="R263" s="498"/>
      <c r="S263" s="498"/>
      <c r="T263" s="498"/>
      <c r="U263" s="498"/>
      <c r="V263" s="498"/>
    </row>
    <row r="264" spans="1:22">
      <c r="A264" s="504">
        <v>75.902095711353567</v>
      </c>
      <c r="B264" s="504">
        <v>68.3301850118782</v>
      </c>
      <c r="C264" s="504">
        <v>63.221273999349172</v>
      </c>
      <c r="D264" s="504">
        <f t="shared" si="4"/>
        <v>259</v>
      </c>
      <c r="E264" s="504"/>
      <c r="F264" s="504"/>
      <c r="G264" s="498"/>
      <c r="H264" s="498"/>
      <c r="I264" s="498"/>
      <c r="J264" s="498"/>
      <c r="K264" s="498"/>
      <c r="L264" s="498"/>
      <c r="M264" s="498"/>
      <c r="N264" s="498"/>
      <c r="O264" s="498"/>
      <c r="P264" s="498"/>
      <c r="Q264" s="498"/>
      <c r="R264" s="498"/>
      <c r="S264" s="498"/>
      <c r="T264" s="498"/>
      <c r="U264" s="498"/>
      <c r="V264" s="498"/>
    </row>
    <row r="265" spans="1:22">
      <c r="A265" s="504">
        <v>75.958318029599226</v>
      </c>
      <c r="B265" s="504">
        <v>68.385256640990562</v>
      </c>
      <c r="C265" s="504">
        <v>63.286356980149691</v>
      </c>
      <c r="D265" s="504">
        <f t="shared" si="4"/>
        <v>260</v>
      </c>
      <c r="E265" s="504"/>
      <c r="F265" s="504"/>
      <c r="G265" s="498"/>
      <c r="H265" s="498"/>
      <c r="I265" s="498"/>
      <c r="J265" s="498"/>
      <c r="K265" s="498"/>
      <c r="L265" s="498"/>
      <c r="M265" s="498"/>
      <c r="N265" s="498"/>
      <c r="O265" s="498"/>
      <c r="P265" s="498"/>
      <c r="Q265" s="498"/>
      <c r="R265" s="498"/>
      <c r="S265" s="498"/>
      <c r="T265" s="498"/>
      <c r="U265" s="498"/>
      <c r="V265" s="498"/>
    </row>
    <row r="266" spans="1:22">
      <c r="A266" s="504">
        <v>76.014491735983583</v>
      </c>
      <c r="B266" s="504">
        <v>68.440313872291412</v>
      </c>
      <c r="C266" s="504">
        <v>63.351431825577606</v>
      </c>
      <c r="D266" s="504">
        <f t="shared" si="4"/>
        <v>261</v>
      </c>
      <c r="E266" s="504"/>
      <c r="F266" s="504"/>
      <c r="G266" s="498"/>
      <c r="H266" s="498"/>
      <c r="I266" s="498"/>
      <c r="J266" s="498"/>
      <c r="K266" s="498"/>
      <c r="L266" s="498"/>
      <c r="M266" s="498"/>
      <c r="N266" s="498"/>
      <c r="O266" s="498"/>
      <c r="P266" s="498"/>
      <c r="Q266" s="498"/>
      <c r="R266" s="498"/>
      <c r="S266" s="498"/>
      <c r="T266" s="498"/>
      <c r="U266" s="498"/>
      <c r="V266" s="498"/>
    </row>
    <row r="267" spans="1:22">
      <c r="A267" s="504">
        <v>76.070530409419902</v>
      </c>
      <c r="B267" s="504">
        <v>68.494953567057806</v>
      </c>
      <c r="C267" s="504">
        <v>63.415918212387453</v>
      </c>
      <c r="D267" s="504">
        <f t="shared" si="4"/>
        <v>262</v>
      </c>
      <c r="E267" s="504"/>
      <c r="F267" s="504"/>
      <c r="G267" s="498"/>
      <c r="H267" s="498"/>
      <c r="I267" s="498"/>
      <c r="J267" s="498"/>
      <c r="K267" s="498"/>
      <c r="L267" s="498"/>
      <c r="M267" s="498"/>
      <c r="N267" s="498"/>
      <c r="O267" s="498"/>
      <c r="P267" s="498"/>
      <c r="Q267" s="498"/>
      <c r="R267" s="498"/>
      <c r="S267" s="498"/>
      <c r="T267" s="498"/>
      <c r="U267" s="498"/>
      <c r="V267" s="498"/>
    </row>
    <row r="268" spans="1:22">
      <c r="A268" s="504">
        <v>76.126531273630775</v>
      </c>
      <c r="B268" s="504">
        <v>68.549571665106896</v>
      </c>
      <c r="C268" s="504">
        <v>63.48005748996637</v>
      </c>
      <c r="D268" s="504">
        <f t="shared" si="4"/>
        <v>263</v>
      </c>
      <c r="E268" s="504"/>
      <c r="F268" s="504"/>
      <c r="G268" s="498"/>
      <c r="H268" s="498"/>
      <c r="I268" s="498"/>
      <c r="J268" s="498"/>
      <c r="K268" s="498"/>
      <c r="L268" s="498"/>
      <c r="M268" s="498"/>
      <c r="N268" s="498"/>
      <c r="O268" s="498"/>
      <c r="P268" s="498"/>
      <c r="Q268" s="498"/>
      <c r="R268" s="498"/>
      <c r="S268" s="498"/>
      <c r="T268" s="498"/>
      <c r="U268" s="498"/>
      <c r="V268" s="498"/>
    </row>
    <row r="269" spans="1:22">
      <c r="A269" s="504">
        <v>76.18251053256995</v>
      </c>
      <c r="B269" s="504">
        <v>68.604182564250237</v>
      </c>
      <c r="C269" s="504">
        <v>63.543784575333554</v>
      </c>
      <c r="D269" s="504">
        <f t="shared" si="4"/>
        <v>264</v>
      </c>
      <c r="E269" s="504"/>
      <c r="F269" s="504"/>
      <c r="G269" s="498"/>
      <c r="H269" s="498"/>
      <c r="I269" s="498"/>
      <c r="J269" s="498"/>
      <c r="K269" s="498"/>
      <c r="L269" s="498"/>
      <c r="M269" s="498"/>
      <c r="N269" s="498"/>
      <c r="O269" s="498"/>
      <c r="P269" s="498"/>
      <c r="Q269" s="498"/>
      <c r="R269" s="498"/>
      <c r="S269" s="498"/>
      <c r="T269" s="498"/>
      <c r="U269" s="498"/>
      <c r="V269" s="498"/>
    </row>
    <row r="270" spans="1:22">
      <c r="A270" s="504">
        <v>76.238451982283678</v>
      </c>
      <c r="B270" s="504">
        <v>68.658714275430128</v>
      </c>
      <c r="C270" s="504">
        <v>63.607511660700723</v>
      </c>
      <c r="D270" s="504">
        <f t="shared" si="4"/>
        <v>265</v>
      </c>
      <c r="E270" s="504"/>
      <c r="F270" s="504"/>
      <c r="G270" s="498"/>
      <c r="H270" s="498"/>
      <c r="I270" s="498"/>
      <c r="J270" s="498"/>
      <c r="K270" s="498"/>
      <c r="L270" s="498"/>
      <c r="M270" s="498"/>
      <c r="N270" s="498"/>
      <c r="O270" s="498"/>
      <c r="P270" s="498"/>
      <c r="Q270" s="498"/>
      <c r="R270" s="498"/>
      <c r="S270" s="498"/>
      <c r="T270" s="498"/>
      <c r="U270" s="498"/>
      <c r="V270" s="498"/>
    </row>
    <row r="271" spans="1:22">
      <c r="A271" s="504">
        <v>76.294085556875885</v>
      </c>
      <c r="B271" s="504">
        <v>68.713181196458137</v>
      </c>
      <c r="C271" s="504">
        <v>63.670292331055435</v>
      </c>
      <c r="D271" s="504">
        <f t="shared" si="4"/>
        <v>266</v>
      </c>
      <c r="E271" s="504"/>
      <c r="F271" s="504"/>
      <c r="G271" s="498"/>
      <c r="H271" s="498"/>
      <c r="I271" s="498"/>
      <c r="J271" s="498"/>
      <c r="K271" s="498"/>
      <c r="L271" s="498"/>
      <c r="M271" s="498"/>
      <c r="N271" s="498"/>
      <c r="O271" s="498"/>
      <c r="P271" s="498"/>
      <c r="Q271" s="498"/>
      <c r="R271" s="498"/>
      <c r="S271" s="498"/>
      <c r="T271" s="498"/>
      <c r="U271" s="498"/>
      <c r="V271" s="498"/>
    </row>
    <row r="272" spans="1:22">
      <c r="A272" s="504">
        <v>76.349719131468078</v>
      </c>
      <c r="B272" s="504">
        <v>68.767352962349719</v>
      </c>
      <c r="C272" s="504">
        <v>63.732929276494197</v>
      </c>
      <c r="D272" s="504">
        <f t="shared" si="4"/>
        <v>267</v>
      </c>
      <c r="E272" s="504"/>
      <c r="F272" s="504"/>
      <c r="G272" s="498"/>
      <c r="H272" s="498"/>
      <c r="I272" s="498"/>
      <c r="J272" s="498"/>
      <c r="K272" s="498"/>
      <c r="L272" s="498"/>
      <c r="M272" s="498"/>
      <c r="N272" s="498"/>
      <c r="O272" s="498"/>
      <c r="P272" s="498"/>
      <c r="Q272" s="498"/>
      <c r="R272" s="498"/>
      <c r="S272" s="498"/>
      <c r="T272" s="498"/>
      <c r="U272" s="498"/>
      <c r="V272" s="498"/>
    </row>
    <row r="273" spans="1:22">
      <c r="A273" s="504">
        <v>76.405255482337679</v>
      </c>
      <c r="B273" s="504">
        <v>68.821344755597153</v>
      </c>
      <c r="C273" s="504">
        <v>63.795300466428031</v>
      </c>
      <c r="D273" s="504">
        <f t="shared" si="4"/>
        <v>268</v>
      </c>
      <c r="E273" s="504"/>
      <c r="F273" s="504"/>
      <c r="G273" s="498"/>
      <c r="H273" s="498"/>
      <c r="I273" s="498"/>
      <c r="J273" s="498"/>
      <c r="K273" s="498"/>
      <c r="L273" s="498"/>
      <c r="M273" s="498"/>
      <c r="N273" s="498"/>
      <c r="O273" s="498"/>
      <c r="P273" s="498"/>
      <c r="Q273" s="498"/>
      <c r="R273" s="498"/>
      <c r="S273" s="498"/>
      <c r="T273" s="498"/>
      <c r="U273" s="498"/>
      <c r="V273" s="498"/>
    </row>
    <row r="274" spans="1:22">
      <c r="A274" s="504">
        <v>76.460635194987574</v>
      </c>
      <c r="B274" s="504">
        <v>68.875336548844572</v>
      </c>
      <c r="C274" s="504">
        <v>63.857671656361859</v>
      </c>
      <c r="D274" s="504">
        <f t="shared" si="4"/>
        <v>269</v>
      </c>
      <c r="E274" s="504"/>
      <c r="F274" s="504"/>
      <c r="G274" s="498"/>
      <c r="H274" s="498"/>
      <c r="I274" s="498"/>
      <c r="J274" s="498"/>
      <c r="K274" s="498"/>
      <c r="L274" s="498"/>
      <c r="M274" s="498"/>
      <c r="N274" s="498"/>
      <c r="O274" s="498"/>
      <c r="P274" s="498"/>
      <c r="Q274" s="498"/>
      <c r="R274" s="498"/>
      <c r="S274" s="498"/>
      <c r="T274" s="498"/>
      <c r="U274" s="498"/>
      <c r="V274" s="498"/>
    </row>
    <row r="275" spans="1:22">
      <c r="A275" s="504">
        <v>76.515728637787618</v>
      </c>
      <c r="B275" s="504">
        <v>68.929328342092006</v>
      </c>
      <c r="C275" s="504">
        <v>63.920042846295686</v>
      </c>
      <c r="D275" s="504">
        <f t="shared" si="4"/>
        <v>270</v>
      </c>
      <c r="E275" s="504"/>
      <c r="F275" s="504"/>
      <c r="G275" s="498"/>
      <c r="H275" s="498"/>
      <c r="I275" s="498"/>
      <c r="J275" s="498"/>
      <c r="K275" s="498"/>
      <c r="L275" s="498"/>
      <c r="M275" s="498"/>
      <c r="N275" s="498"/>
      <c r="O275" s="498"/>
      <c r="P275" s="498"/>
      <c r="Q275" s="498"/>
      <c r="R275" s="498"/>
      <c r="S275" s="498"/>
      <c r="T275" s="498"/>
      <c r="U275" s="498"/>
      <c r="V275" s="498"/>
    </row>
    <row r="276" spans="1:22">
      <c r="A276" s="504">
        <v>76.570676245003781</v>
      </c>
      <c r="B276" s="504">
        <v>68.983320135339426</v>
      </c>
      <c r="C276" s="504">
        <v>63.982414036229528</v>
      </c>
      <c r="D276" s="504">
        <f t="shared" si="4"/>
        <v>271</v>
      </c>
      <c r="E276" s="504"/>
      <c r="F276" s="504"/>
      <c r="G276" s="498"/>
      <c r="H276" s="498"/>
      <c r="I276" s="498"/>
      <c r="J276" s="498"/>
      <c r="K276" s="498"/>
      <c r="L276" s="498"/>
      <c r="M276" s="498"/>
      <c r="N276" s="498"/>
      <c r="O276" s="498"/>
      <c r="P276" s="498"/>
      <c r="Q276" s="498"/>
      <c r="R276" s="498"/>
      <c r="S276" s="498"/>
      <c r="T276" s="498"/>
      <c r="U276" s="498"/>
      <c r="V276" s="498"/>
    </row>
    <row r="277" spans="1:22">
      <c r="A277" s="504">
        <v>76.625607648266183</v>
      </c>
      <c r="B277" s="504">
        <v>69.03731192858686</v>
      </c>
      <c r="C277" s="504">
        <v>64.044785226163356</v>
      </c>
      <c r="D277" s="504">
        <f t="shared" si="4"/>
        <v>272</v>
      </c>
      <c r="E277" s="504"/>
      <c r="F277" s="504"/>
      <c r="G277" s="498"/>
      <c r="H277" s="498"/>
      <c r="I277" s="498"/>
      <c r="J277" s="498"/>
      <c r="K277" s="498"/>
      <c r="L277" s="498"/>
      <c r="M277" s="498"/>
      <c r="N277" s="498"/>
      <c r="O277" s="498"/>
      <c r="P277" s="498"/>
      <c r="Q277" s="498"/>
      <c r="R277" s="498"/>
      <c r="S277" s="498"/>
      <c r="T277" s="498"/>
      <c r="U277" s="498"/>
      <c r="V277" s="498"/>
    </row>
    <row r="278" spans="1:22">
      <c r="A278" s="504">
        <v>76.680160959274062</v>
      </c>
      <c r="B278" s="504">
        <v>69.090832193506586</v>
      </c>
      <c r="C278" s="504">
        <v>64.107047944462522</v>
      </c>
      <c r="D278" s="504">
        <f t="shared" si="4"/>
        <v>273</v>
      </c>
      <c r="E278" s="504"/>
      <c r="F278" s="504"/>
      <c r="G278" s="498"/>
      <c r="H278" s="498"/>
      <c r="I278" s="498"/>
      <c r="J278" s="498"/>
      <c r="K278" s="498"/>
      <c r="L278" s="498"/>
      <c r="M278" s="498"/>
      <c r="N278" s="498"/>
      <c r="O278" s="498"/>
      <c r="P278" s="498"/>
      <c r="Q278" s="498"/>
      <c r="R278" s="498"/>
      <c r="S278" s="498"/>
      <c r="T278" s="498"/>
      <c r="U278" s="498"/>
      <c r="V278" s="498"/>
    </row>
    <row r="279" spans="1:22">
      <c r="A279" s="504">
        <v>76.734509020200932</v>
      </c>
      <c r="B279" s="504">
        <v>69.144093297818728</v>
      </c>
      <c r="C279" s="504">
        <v>64.169012365766349</v>
      </c>
      <c r="D279" s="504">
        <f t="shared" si="4"/>
        <v>274</v>
      </c>
      <c r="E279" s="504"/>
      <c r="F279" s="504"/>
      <c r="G279" s="498"/>
      <c r="H279" s="498"/>
      <c r="I279" s="498"/>
      <c r="J279" s="498"/>
      <c r="K279" s="498"/>
      <c r="L279" s="498"/>
      <c r="M279" s="498"/>
      <c r="N279" s="498"/>
      <c r="O279" s="498"/>
      <c r="P279" s="498"/>
      <c r="Q279" s="498"/>
      <c r="R279" s="498"/>
      <c r="S279" s="498"/>
      <c r="T279" s="498"/>
      <c r="U279" s="498"/>
      <c r="V279" s="498"/>
    </row>
    <row r="280" spans="1:22">
      <c r="A280" s="504">
        <v>76.788851679809881</v>
      </c>
      <c r="B280" s="504">
        <v>69.197185227845367</v>
      </c>
      <c r="C280" s="504">
        <v>64.230873739017241</v>
      </c>
      <c r="D280" s="504">
        <f t="shared" si="4"/>
        <v>275</v>
      </c>
      <c r="E280" s="504"/>
      <c r="F280" s="504"/>
      <c r="G280" s="498"/>
      <c r="H280" s="498"/>
      <c r="I280" s="498"/>
      <c r="J280" s="498"/>
      <c r="K280" s="498"/>
      <c r="L280" s="498"/>
      <c r="M280" s="498"/>
      <c r="N280" s="498"/>
      <c r="O280" s="498"/>
      <c r="P280" s="498"/>
      <c r="Q280" s="498"/>
      <c r="R280" s="498"/>
      <c r="S280" s="498"/>
      <c r="T280" s="498"/>
      <c r="U280" s="498"/>
      <c r="V280" s="498"/>
    </row>
    <row r="281" spans="1:22">
      <c r="A281" s="504">
        <v>76.84286485902561</v>
      </c>
      <c r="B281" s="504">
        <v>69.249812828450075</v>
      </c>
      <c r="C281" s="504">
        <v>64.29260765809741</v>
      </c>
      <c r="D281" s="504">
        <f t="shared" si="4"/>
        <v>276</v>
      </c>
      <c r="E281" s="504"/>
      <c r="F281" s="504"/>
      <c r="G281" s="498"/>
      <c r="H281" s="498"/>
      <c r="I281" s="498"/>
      <c r="J281" s="498"/>
      <c r="K281" s="498"/>
      <c r="L281" s="498"/>
      <c r="M281" s="498"/>
      <c r="N281" s="498"/>
      <c r="O281" s="498"/>
      <c r="P281" s="498"/>
      <c r="Q281" s="498"/>
      <c r="R281" s="498"/>
      <c r="S281" s="498"/>
      <c r="T281" s="498"/>
      <c r="U281" s="498"/>
      <c r="V281" s="498"/>
    </row>
    <row r="282" spans="1:22">
      <c r="A282" s="504">
        <v>76.896791617154577</v>
      </c>
      <c r="B282" s="504">
        <v>69.302364840544243</v>
      </c>
      <c r="C282" s="504">
        <v>64.353867013775897</v>
      </c>
      <c r="D282" s="504">
        <f t="shared" si="4"/>
        <v>277</v>
      </c>
      <c r="E282" s="504"/>
      <c r="F282" s="504"/>
      <c r="G282" s="498"/>
      <c r="H282" s="498"/>
      <c r="I282" s="498"/>
      <c r="J282" s="498"/>
      <c r="K282" s="498"/>
      <c r="L282" s="498"/>
      <c r="M282" s="498"/>
      <c r="N282" s="498"/>
      <c r="O282" s="498"/>
      <c r="P282" s="498"/>
      <c r="Q282" s="498"/>
      <c r="R282" s="498"/>
      <c r="S282" s="498"/>
      <c r="T282" s="498"/>
      <c r="U282" s="498"/>
      <c r="V282" s="498"/>
    </row>
    <row r="283" spans="1:22">
      <c r="A283" s="504">
        <v>76.950680566058111</v>
      </c>
      <c r="B283" s="504">
        <v>69.354916852638411</v>
      </c>
      <c r="C283" s="504">
        <v>64.41488230827639</v>
      </c>
      <c r="D283" s="504">
        <f t="shared" si="4"/>
        <v>278</v>
      </c>
      <c r="E283" s="504"/>
      <c r="F283" s="504"/>
      <c r="G283" s="498"/>
      <c r="H283" s="498"/>
      <c r="I283" s="498"/>
      <c r="J283" s="498"/>
      <c r="K283" s="498"/>
      <c r="L283" s="498"/>
      <c r="M283" s="498"/>
      <c r="N283" s="498"/>
      <c r="O283" s="498"/>
      <c r="P283" s="498"/>
      <c r="Q283" s="498"/>
      <c r="R283" s="498"/>
      <c r="S283" s="498"/>
      <c r="T283" s="498"/>
      <c r="U283" s="498"/>
      <c r="V283" s="498"/>
    </row>
    <row r="284" spans="1:22">
      <c r="A284" s="504">
        <v>77.004396672788161</v>
      </c>
      <c r="B284" s="504">
        <v>69.407108919444255</v>
      </c>
      <c r="C284" s="504">
        <v>64.475897602776882</v>
      </c>
      <c r="D284" s="504">
        <f t="shared" si="4"/>
        <v>279</v>
      </c>
      <c r="E284" s="504"/>
      <c r="F284" s="504"/>
      <c r="G284" s="498"/>
      <c r="H284" s="498"/>
      <c r="I284" s="498"/>
      <c r="J284" s="498"/>
      <c r="K284" s="498"/>
      <c r="L284" s="498"/>
      <c r="M284" s="498"/>
      <c r="N284" s="498"/>
      <c r="O284" s="498"/>
      <c r="P284" s="498"/>
      <c r="Q284" s="498"/>
      <c r="R284" s="498"/>
      <c r="S284" s="498"/>
      <c r="T284" s="498"/>
      <c r="U284" s="498"/>
      <c r="V284" s="498"/>
    </row>
    <row r="285" spans="1:22">
      <c r="A285" s="504">
        <v>77.057815707032518</v>
      </c>
      <c r="B285" s="504">
        <v>69.459160607587648</v>
      </c>
      <c r="C285" s="504">
        <v>64.536880355786963</v>
      </c>
      <c r="D285" s="504">
        <f t="shared" si="4"/>
        <v>280</v>
      </c>
      <c r="E285" s="504"/>
      <c r="F285" s="504"/>
      <c r="G285" s="498"/>
      <c r="H285" s="498"/>
      <c r="I285" s="498"/>
      <c r="J285" s="498"/>
      <c r="K285" s="498"/>
      <c r="L285" s="498"/>
      <c r="M285" s="498"/>
      <c r="N285" s="498"/>
      <c r="O285" s="498"/>
      <c r="P285" s="498"/>
      <c r="Q285" s="498"/>
      <c r="R285" s="498"/>
      <c r="S285" s="498"/>
      <c r="T285" s="498"/>
      <c r="U285" s="498"/>
      <c r="V285" s="498"/>
    </row>
    <row r="286" spans="1:22">
      <c r="A286" s="504">
        <v>77.110883655611971</v>
      </c>
      <c r="B286" s="504">
        <v>69.511107911597435</v>
      </c>
      <c r="C286" s="504">
        <v>64.597632606573384</v>
      </c>
      <c r="D286" s="504">
        <f t="shared" si="4"/>
        <v>281</v>
      </c>
      <c r="E286" s="504"/>
      <c r="F286" s="504"/>
      <c r="G286" s="498"/>
      <c r="H286" s="498"/>
      <c r="I286" s="498"/>
      <c r="J286" s="498"/>
      <c r="K286" s="498"/>
      <c r="L286" s="498"/>
      <c r="M286" s="498"/>
      <c r="N286" s="498"/>
      <c r="O286" s="498"/>
      <c r="P286" s="498"/>
      <c r="Q286" s="498"/>
      <c r="R286" s="498"/>
      <c r="S286" s="498"/>
      <c r="T286" s="498"/>
      <c r="U286" s="498"/>
      <c r="V286" s="498"/>
    </row>
    <row r="287" spans="1:22">
      <c r="A287" s="504">
        <v>77.163816571243387</v>
      </c>
      <c r="B287" s="504">
        <v>69.56301562162551</v>
      </c>
      <c r="C287" s="504">
        <v>64.657774704414791</v>
      </c>
      <c r="D287" s="504">
        <f t="shared" si="4"/>
        <v>282</v>
      </c>
      <c r="E287" s="504"/>
      <c r="F287" s="504"/>
      <c r="G287" s="498"/>
      <c r="H287" s="498"/>
      <c r="I287" s="498"/>
      <c r="J287" s="498"/>
      <c r="K287" s="498"/>
      <c r="L287" s="498"/>
      <c r="M287" s="498"/>
      <c r="N287" s="498"/>
      <c r="O287" s="498"/>
      <c r="P287" s="498"/>
      <c r="Q287" s="498"/>
      <c r="R287" s="498"/>
      <c r="S287" s="498"/>
      <c r="T287" s="498"/>
      <c r="U287" s="498"/>
      <c r="V287" s="498"/>
    </row>
    <row r="288" spans="1:22">
      <c r="A288" s="504">
        <v>77.216582046019226</v>
      </c>
      <c r="B288" s="504">
        <v>69.614890936577638</v>
      </c>
      <c r="C288" s="504">
        <v>64.717434103481935</v>
      </c>
      <c r="D288" s="504">
        <f t="shared" si="4"/>
        <v>283</v>
      </c>
      <c r="E288" s="504"/>
      <c r="F288" s="504"/>
      <c r="G288" s="498"/>
      <c r="H288" s="498"/>
      <c r="I288" s="498"/>
      <c r="J288" s="498"/>
      <c r="K288" s="498"/>
      <c r="L288" s="498"/>
      <c r="M288" s="498"/>
      <c r="N288" s="498"/>
      <c r="O288" s="498"/>
      <c r="P288" s="498"/>
      <c r="Q288" s="498"/>
      <c r="R288" s="498"/>
      <c r="S288" s="498"/>
      <c r="T288" s="498"/>
      <c r="U288" s="498"/>
      <c r="V288" s="498"/>
    </row>
    <row r="289" spans="1:22">
      <c r="A289" s="504">
        <v>77.269298908933777</v>
      </c>
      <c r="B289" s="504">
        <v>69.666723058095172</v>
      </c>
      <c r="C289" s="504">
        <v>64.777093502549093</v>
      </c>
      <c r="D289" s="504">
        <f t="shared" si="4"/>
        <v>284</v>
      </c>
      <c r="E289" s="504"/>
      <c r="F289" s="504"/>
      <c r="G289" s="498"/>
      <c r="H289" s="498"/>
      <c r="I289" s="498"/>
      <c r="J289" s="498"/>
      <c r="K289" s="498"/>
      <c r="L289" s="498"/>
      <c r="M289" s="498"/>
      <c r="N289" s="498"/>
      <c r="O289" s="498"/>
      <c r="P289" s="498"/>
      <c r="Q289" s="498"/>
      <c r="R289" s="498"/>
      <c r="S289" s="498"/>
      <c r="T289" s="498"/>
      <c r="U289" s="498"/>
      <c r="V289" s="498"/>
    </row>
    <row r="290" spans="1:22">
      <c r="A290" s="504">
        <v>77.321745705952253</v>
      </c>
      <c r="B290" s="504">
        <v>69.718504787272337</v>
      </c>
      <c r="C290" s="504">
        <v>64.836752901616222</v>
      </c>
      <c r="D290" s="504">
        <f t="shared" si="4"/>
        <v>285</v>
      </c>
      <c r="E290" s="504"/>
      <c r="F290" s="504"/>
      <c r="G290" s="498"/>
      <c r="H290" s="498"/>
      <c r="I290" s="498"/>
      <c r="J290" s="498"/>
      <c r="K290" s="498"/>
      <c r="L290" s="498"/>
      <c r="M290" s="498"/>
      <c r="N290" s="498"/>
      <c r="O290" s="498"/>
      <c r="P290" s="498"/>
      <c r="Q290" s="498"/>
      <c r="R290" s="498"/>
      <c r="S290" s="498"/>
      <c r="T290" s="498"/>
      <c r="U290" s="498"/>
      <c r="V290" s="498"/>
    </row>
    <row r="291" spans="1:22">
      <c r="A291" s="504">
        <v>77.374138489791505</v>
      </c>
      <c r="B291" s="504">
        <v>69.770246922467777</v>
      </c>
      <c r="C291" s="504">
        <v>64.896412300683366</v>
      </c>
      <c r="D291" s="504">
        <f t="shared" si="4"/>
        <v>286</v>
      </c>
      <c r="E291" s="504"/>
      <c r="F291" s="504"/>
      <c r="G291" s="498"/>
      <c r="H291" s="498"/>
      <c r="I291" s="498"/>
      <c r="J291" s="498"/>
      <c r="K291" s="498"/>
      <c r="L291" s="498"/>
      <c r="M291" s="498"/>
      <c r="N291" s="498"/>
      <c r="O291" s="498"/>
      <c r="P291" s="498"/>
      <c r="Q291" s="498"/>
      <c r="R291" s="498"/>
      <c r="S291" s="498"/>
      <c r="T291" s="498"/>
      <c r="U291" s="498"/>
      <c r="V291" s="498"/>
    </row>
    <row r="292" spans="1:22">
      <c r="A292" s="504">
        <v>77.426039753699911</v>
      </c>
      <c r="B292" s="504">
        <v>69.821794687207543</v>
      </c>
      <c r="C292" s="504">
        <v>64.955629677839241</v>
      </c>
      <c r="D292" s="504">
        <f t="shared" si="4"/>
        <v>287</v>
      </c>
      <c r="E292" s="504"/>
      <c r="F292" s="504"/>
      <c r="G292" s="498"/>
      <c r="H292" s="498"/>
      <c r="I292" s="498"/>
      <c r="J292" s="498"/>
      <c r="K292" s="498"/>
      <c r="L292" s="498"/>
      <c r="M292" s="498"/>
      <c r="N292" s="498"/>
      <c r="O292" s="498"/>
      <c r="P292" s="498"/>
      <c r="Q292" s="498"/>
      <c r="R292" s="498"/>
      <c r="S292" s="498"/>
      <c r="T292" s="498"/>
      <c r="U292" s="498"/>
      <c r="V292" s="498"/>
    </row>
    <row r="293" spans="1:22">
      <c r="A293" s="504">
        <v>77.477584530625478</v>
      </c>
      <c r="B293" s="504">
        <v>69.873205672737754</v>
      </c>
      <c r="C293" s="504">
        <v>65.014746718733051</v>
      </c>
      <c r="D293" s="504">
        <f t="shared" si="4"/>
        <v>288</v>
      </c>
      <c r="E293" s="504"/>
      <c r="F293" s="504"/>
      <c r="G293" s="498"/>
      <c r="H293" s="498"/>
      <c r="I293" s="498"/>
      <c r="J293" s="498"/>
      <c r="K293" s="498"/>
      <c r="L293" s="498"/>
      <c r="M293" s="498"/>
      <c r="N293" s="498"/>
      <c r="O293" s="498"/>
      <c r="P293" s="498"/>
      <c r="Q293" s="498"/>
      <c r="R293" s="498"/>
      <c r="S293" s="498"/>
      <c r="T293" s="498"/>
      <c r="U293" s="498"/>
      <c r="V293" s="498"/>
    </row>
    <row r="294" spans="1:22">
      <c r="A294" s="504">
        <v>77.528907853516259</v>
      </c>
      <c r="B294" s="504">
        <v>69.924562666474699</v>
      </c>
      <c r="C294" s="504">
        <v>65.07386104783599</v>
      </c>
      <c r="D294" s="504">
        <f t="shared" si="4"/>
        <v>289</v>
      </c>
      <c r="E294" s="504"/>
      <c r="F294" s="504"/>
      <c r="G294" s="498"/>
      <c r="H294" s="498"/>
      <c r="I294" s="498"/>
      <c r="J294" s="498"/>
      <c r="K294" s="498"/>
      <c r="L294" s="498"/>
      <c r="M294" s="498"/>
      <c r="N294" s="498"/>
      <c r="O294" s="498"/>
      <c r="P294" s="498"/>
      <c r="Q294" s="498"/>
      <c r="R294" s="498"/>
      <c r="S294" s="498"/>
      <c r="T294" s="498"/>
      <c r="U294" s="498"/>
      <c r="V294" s="498"/>
    </row>
    <row r="295" spans="1:22">
      <c r="A295" s="504">
        <v>77.580220373771198</v>
      </c>
      <c r="B295" s="504">
        <v>69.975602908357928</v>
      </c>
      <c r="C295" s="504">
        <v>65.132921141121585</v>
      </c>
      <c r="D295" s="504">
        <f t="shared" si="4"/>
        <v>290</v>
      </c>
      <c r="E295" s="504"/>
      <c r="F295" s="504"/>
      <c r="G295" s="498"/>
      <c r="H295" s="498"/>
      <c r="I295" s="498"/>
      <c r="J295" s="498"/>
      <c r="K295" s="498"/>
      <c r="L295" s="498"/>
      <c r="M295" s="498"/>
      <c r="N295" s="498"/>
      <c r="O295" s="498"/>
      <c r="P295" s="498"/>
      <c r="Q295" s="498"/>
      <c r="R295" s="498"/>
      <c r="S295" s="498"/>
      <c r="T295" s="498"/>
      <c r="U295" s="498"/>
      <c r="V295" s="498"/>
    </row>
    <row r="296" spans="1:22">
      <c r="A296" s="504">
        <v>77.631505887436532</v>
      </c>
      <c r="B296" s="504">
        <v>70.026535166654668</v>
      </c>
      <c r="C296" s="504">
        <v>65.191767002928742</v>
      </c>
      <c r="D296" s="504">
        <f t="shared" si="4"/>
        <v>291</v>
      </c>
      <c r="E296" s="507"/>
      <c r="F296" s="507"/>
    </row>
    <row r="297" spans="1:22">
      <c r="A297" s="504">
        <v>77.682764394512262</v>
      </c>
      <c r="B297" s="504">
        <v>70.07734864300626</v>
      </c>
      <c r="C297" s="504">
        <v>65.250612864735871</v>
      </c>
      <c r="D297" s="504">
        <f t="shared" si="4"/>
        <v>292</v>
      </c>
      <c r="E297" s="507"/>
      <c r="F297" s="507"/>
    </row>
    <row r="298" spans="1:22">
      <c r="A298" s="504">
        <v>77.733860862050335</v>
      </c>
      <c r="B298" s="504">
        <v>70.128100928658839</v>
      </c>
      <c r="C298" s="504">
        <v>65.308634342119532</v>
      </c>
      <c r="D298" s="504">
        <f t="shared" si="4"/>
        <v>293</v>
      </c>
      <c r="E298" s="507"/>
      <c r="F298" s="507"/>
    </row>
    <row r="299" spans="1:22">
      <c r="A299" s="504">
        <v>77.784638651831045</v>
      </c>
      <c r="B299" s="504">
        <v>70.178493269023107</v>
      </c>
      <c r="C299" s="504">
        <v>65.366647684130598</v>
      </c>
      <c r="D299" s="504">
        <f t="shared" si="4"/>
        <v>294</v>
      </c>
      <c r="E299" s="507"/>
      <c r="F299" s="507"/>
    </row>
    <row r="300" spans="1:22">
      <c r="A300" s="504">
        <v>77.835319217889165</v>
      </c>
      <c r="B300" s="504">
        <v>70.228882009934495</v>
      </c>
      <c r="C300" s="504">
        <v>65.424408829591059</v>
      </c>
      <c r="D300" s="504">
        <f t="shared" si="4"/>
        <v>295</v>
      </c>
      <c r="E300" s="507"/>
      <c r="F300" s="507"/>
    </row>
    <row r="301" spans="1:22">
      <c r="A301" s="504">
        <v>77.885999783947284</v>
      </c>
      <c r="B301" s="504">
        <v>70.279123173277654</v>
      </c>
      <c r="C301" s="504">
        <v>65.482107603861593</v>
      </c>
      <c r="D301" s="504">
        <f t="shared" si="4"/>
        <v>296</v>
      </c>
      <c r="E301" s="507"/>
      <c r="F301" s="507"/>
    </row>
    <row r="302" spans="1:22">
      <c r="A302" s="504">
        <v>77.936534514421524</v>
      </c>
      <c r="B302" s="504">
        <v>70.328511266287521</v>
      </c>
      <c r="C302" s="504">
        <v>65.539752142314782</v>
      </c>
      <c r="D302" s="504">
        <f t="shared" si="4"/>
        <v>297</v>
      </c>
      <c r="E302" s="507"/>
      <c r="F302" s="507"/>
    </row>
    <row r="303" spans="1:22">
      <c r="A303" s="504">
        <v>77.987042238306145</v>
      </c>
      <c r="B303" s="504">
        <v>70.377874163127203</v>
      </c>
      <c r="C303" s="504">
        <v>65.597323462414579</v>
      </c>
      <c r="D303" s="504">
        <f t="shared" si="4"/>
        <v>298</v>
      </c>
      <c r="E303" s="507"/>
      <c r="F303" s="507"/>
    </row>
    <row r="304" spans="1:22">
      <c r="A304" s="504">
        <v>78.037274494976771</v>
      </c>
      <c r="B304" s="504">
        <v>70.427208264343818</v>
      </c>
      <c r="C304" s="504">
        <v>65.654813428788373</v>
      </c>
      <c r="D304" s="504">
        <f t="shared" si="4"/>
        <v>299</v>
      </c>
      <c r="E304" s="507"/>
      <c r="F304" s="507"/>
    </row>
    <row r="305" spans="1:6">
      <c r="A305" s="504">
        <v>78.087420330560647</v>
      </c>
      <c r="B305" s="504">
        <v>70.47652076884313</v>
      </c>
      <c r="C305" s="504">
        <v>65.712241023972226</v>
      </c>
      <c r="D305" s="504">
        <f t="shared" si="4"/>
        <v>300</v>
      </c>
      <c r="E305" s="507"/>
      <c r="F305" s="507"/>
    </row>
    <row r="306" spans="1:6">
      <c r="A306" s="504">
        <v>78.137533758237012</v>
      </c>
      <c r="B306" s="504">
        <v>70.525757684831902</v>
      </c>
      <c r="C306" s="504">
        <v>65.769459811259352</v>
      </c>
      <c r="D306" s="504">
        <f t="shared" si="4"/>
        <v>301</v>
      </c>
      <c r="E306" s="507"/>
      <c r="F306" s="507"/>
    </row>
    <row r="307" spans="1:6">
      <c r="A307" s="504">
        <v>78.187609376687917</v>
      </c>
      <c r="B307" s="504">
        <v>70.574757036930393</v>
      </c>
      <c r="C307" s="504">
        <v>65.826545720794016</v>
      </c>
      <c r="D307" s="504">
        <f t="shared" si="4"/>
        <v>302</v>
      </c>
      <c r="E307" s="507"/>
      <c r="F307" s="507"/>
    </row>
    <row r="308" spans="1:6">
      <c r="A308" s="504">
        <v>78.2376795938209</v>
      </c>
      <c r="B308" s="504">
        <v>70.623472032251101</v>
      </c>
      <c r="C308" s="504">
        <v>65.883612647792603</v>
      </c>
      <c r="D308" s="504">
        <f t="shared" si="4"/>
        <v>303</v>
      </c>
      <c r="E308" s="507"/>
      <c r="F308" s="507"/>
    </row>
    <row r="309" spans="1:6">
      <c r="A309" s="504">
        <v>78.287506751647413</v>
      </c>
      <c r="B309" s="504">
        <v>70.672118637967031</v>
      </c>
      <c r="C309" s="504">
        <v>65.940560255993049</v>
      </c>
      <c r="D309" s="504">
        <f t="shared" si="4"/>
        <v>304</v>
      </c>
      <c r="E309" s="507"/>
      <c r="F309" s="507"/>
    </row>
    <row r="310" spans="1:6">
      <c r="A310" s="504">
        <v>78.3372312844334</v>
      </c>
      <c r="B310" s="504">
        <v>70.720635663379156</v>
      </c>
      <c r="C310" s="504">
        <v>65.997507864193523</v>
      </c>
      <c r="D310" s="504">
        <f t="shared" si="4"/>
        <v>305</v>
      </c>
      <c r="E310" s="507"/>
      <c r="F310" s="507"/>
    </row>
    <row r="311" spans="1:6">
      <c r="A311" s="504">
        <v>78.386923409311876</v>
      </c>
      <c r="B311" s="504">
        <v>70.769077100280754</v>
      </c>
      <c r="C311" s="504">
        <v>66.054455472393968</v>
      </c>
      <c r="D311" s="504">
        <f t="shared" si="4"/>
        <v>306</v>
      </c>
      <c r="E311" s="507"/>
      <c r="F311" s="507"/>
    </row>
    <row r="312" spans="1:6">
      <c r="A312" s="504">
        <v>78.436464297288538</v>
      </c>
      <c r="B312" s="504">
        <v>70.817507738823707</v>
      </c>
      <c r="C312" s="504">
        <v>66.111348844777098</v>
      </c>
      <c r="D312" s="504">
        <f t="shared" si="4"/>
        <v>307</v>
      </c>
      <c r="E312" s="507"/>
      <c r="F312" s="507"/>
    </row>
    <row r="313" spans="1:6">
      <c r="A313" s="504">
        <v>78.485843145727557</v>
      </c>
      <c r="B313" s="504">
        <v>70.865740407458063</v>
      </c>
      <c r="C313" s="504">
        <v>66.168117474780345</v>
      </c>
      <c r="D313" s="504">
        <f t="shared" si="4"/>
        <v>308</v>
      </c>
      <c r="E313" s="507"/>
      <c r="F313" s="507"/>
    </row>
    <row r="314" spans="1:6">
      <c r="A314" s="504">
        <v>78.53490871772712</v>
      </c>
      <c r="B314" s="504">
        <v>70.913973076092432</v>
      </c>
      <c r="C314" s="504">
        <v>66.22475322703113</v>
      </c>
      <c r="D314" s="504">
        <f t="shared" si="4"/>
        <v>309</v>
      </c>
      <c r="E314" s="507"/>
      <c r="F314" s="507"/>
    </row>
    <row r="315" spans="1:6">
      <c r="A315" s="504">
        <v>78.583931079183316</v>
      </c>
      <c r="B315" s="504">
        <v>70.962065366064351</v>
      </c>
      <c r="C315" s="504">
        <v>66.281323896301117</v>
      </c>
      <c r="D315" s="504">
        <f t="shared" si="4"/>
        <v>310</v>
      </c>
      <c r="E315" s="507"/>
      <c r="F315" s="507"/>
    </row>
    <row r="316" spans="1:6">
      <c r="A316" s="504">
        <v>78.632850815599014</v>
      </c>
      <c r="B316" s="504">
        <v>71.010031675185374</v>
      </c>
      <c r="C316" s="504">
        <v>66.337721010955633</v>
      </c>
      <c r="D316" s="504">
        <f t="shared" si="4"/>
        <v>311</v>
      </c>
      <c r="E316" s="507"/>
      <c r="F316" s="507"/>
    </row>
    <row r="317" spans="1:6">
      <c r="A317" s="504">
        <v>78.681505887436529</v>
      </c>
      <c r="B317" s="504">
        <v>71.057958390324671</v>
      </c>
      <c r="C317" s="504">
        <v>66.393855081896078</v>
      </c>
      <c r="D317" s="504">
        <f t="shared" si="4"/>
        <v>312</v>
      </c>
      <c r="E317" s="507"/>
      <c r="F317" s="507"/>
    </row>
    <row r="318" spans="1:6">
      <c r="A318" s="504">
        <v>78.730117748730692</v>
      </c>
      <c r="B318" s="504">
        <v>71.10538838096609</v>
      </c>
      <c r="C318" s="504">
        <v>66.449934917019206</v>
      </c>
      <c r="D318" s="504">
        <f t="shared" si="4"/>
        <v>313</v>
      </c>
      <c r="E318" s="507"/>
      <c r="F318" s="507"/>
    </row>
    <row r="319" spans="1:6">
      <c r="A319" s="504">
        <v>78.77872961002484</v>
      </c>
      <c r="B319" s="504">
        <v>71.152573608811466</v>
      </c>
      <c r="C319" s="504">
        <v>66.50594966916151</v>
      </c>
      <c r="D319" s="504">
        <f t="shared" si="4"/>
        <v>314</v>
      </c>
      <c r="E319" s="507"/>
      <c r="F319" s="507"/>
    </row>
    <row r="320" spans="1:6">
      <c r="A320" s="504">
        <v>78.826887760613587</v>
      </c>
      <c r="B320" s="504">
        <v>71.199701245410694</v>
      </c>
      <c r="C320" s="504">
        <v>66.561563076255553</v>
      </c>
      <c r="D320" s="504">
        <f t="shared" si="4"/>
        <v>315</v>
      </c>
      <c r="E320" s="507"/>
      <c r="F320" s="507"/>
    </row>
    <row r="321" spans="1:6">
      <c r="A321" s="504">
        <v>78.874900075618442</v>
      </c>
      <c r="B321" s="504">
        <v>71.2466633071773</v>
      </c>
      <c r="C321" s="504">
        <v>66.617070723505805</v>
      </c>
      <c r="D321" s="504">
        <f t="shared" si="4"/>
        <v>316</v>
      </c>
      <c r="E321" s="507"/>
      <c r="F321" s="507"/>
    </row>
    <row r="322" spans="1:6">
      <c r="A322" s="504">
        <v>78.922194015339741</v>
      </c>
      <c r="B322" s="504">
        <v>71.293445396299759</v>
      </c>
      <c r="C322" s="504">
        <v>66.672526846729582</v>
      </c>
      <c r="D322" s="504">
        <f t="shared" si="4"/>
        <v>317</v>
      </c>
      <c r="E322" s="507"/>
      <c r="F322" s="507"/>
    </row>
    <row r="323" spans="1:6">
      <c r="A323" s="504">
        <v>78.969239494436636</v>
      </c>
      <c r="B323" s="504">
        <v>71.339878338492539</v>
      </c>
      <c r="C323" s="504">
        <v>66.727576201323359</v>
      </c>
      <c r="D323" s="504">
        <f t="shared" si="4"/>
        <v>318</v>
      </c>
      <c r="E323" s="507"/>
      <c r="F323" s="507"/>
    </row>
    <row r="324" spans="1:6">
      <c r="A324" s="504">
        <v>79.015566598249976</v>
      </c>
      <c r="B324" s="504">
        <v>71.385998128284498</v>
      </c>
      <c r="C324" s="504">
        <v>66.782083197743788</v>
      </c>
      <c r="D324" s="504">
        <f t="shared" si="4"/>
        <v>319</v>
      </c>
      <c r="E324" s="507"/>
      <c r="F324" s="507"/>
    </row>
    <row r="325" spans="1:6">
      <c r="A325" s="504">
        <v>79.061866695473697</v>
      </c>
      <c r="B325" s="504">
        <v>71.431891152544807</v>
      </c>
      <c r="C325" s="504">
        <v>66.836319015077564</v>
      </c>
      <c r="D325" s="504">
        <f t="shared" si="4"/>
        <v>320</v>
      </c>
      <c r="E325" s="507"/>
      <c r="F325" s="507"/>
    </row>
    <row r="326" spans="1:6">
      <c r="A326" s="504">
        <v>79.108080371610683</v>
      </c>
      <c r="B326" s="504">
        <v>71.47778417680513</v>
      </c>
      <c r="C326" s="504">
        <v>66.890554832411325</v>
      </c>
      <c r="D326" s="504">
        <f t="shared" ref="D326:D389" si="5">D325+1</f>
        <v>321</v>
      </c>
      <c r="E326" s="507"/>
      <c r="F326" s="507"/>
    </row>
    <row r="327" spans="1:6">
      <c r="A327" s="504">
        <v>79.154099600302473</v>
      </c>
      <c r="B327" s="504">
        <v>71.523572816931818</v>
      </c>
      <c r="C327" s="504">
        <v>66.944790649745087</v>
      </c>
      <c r="D327" s="504">
        <f t="shared" si="5"/>
        <v>322</v>
      </c>
      <c r="E327" s="507"/>
      <c r="F327" s="507"/>
    </row>
    <row r="328" spans="1:6">
      <c r="A328" s="504">
        <v>79.200118828994277</v>
      </c>
      <c r="B328" s="504">
        <v>71.569318263623927</v>
      </c>
      <c r="C328" s="504">
        <v>66.999026467078863</v>
      </c>
      <c r="D328" s="504">
        <f t="shared" si="5"/>
        <v>323</v>
      </c>
      <c r="E328" s="507"/>
      <c r="F328" s="507"/>
    </row>
    <row r="329" spans="1:6">
      <c r="A329" s="504">
        <v>79.246030031327635</v>
      </c>
      <c r="B329" s="504">
        <v>71.614779353538268</v>
      </c>
      <c r="C329" s="504">
        <v>67.053262284412625</v>
      </c>
      <c r="D329" s="504">
        <f t="shared" si="5"/>
        <v>324</v>
      </c>
      <c r="E329" s="507"/>
      <c r="F329" s="507"/>
    </row>
    <row r="330" spans="1:6">
      <c r="A330" s="504">
        <v>79.291941233661007</v>
      </c>
      <c r="B330" s="504">
        <v>71.660132459866105</v>
      </c>
      <c r="C330" s="504">
        <v>67.106993708645192</v>
      </c>
      <c r="D330" s="504">
        <f t="shared" si="5"/>
        <v>325</v>
      </c>
      <c r="E330" s="507"/>
      <c r="F330" s="507"/>
    </row>
    <row r="331" spans="1:6">
      <c r="A331" s="504">
        <v>79.33732310683807</v>
      </c>
      <c r="B331" s="504">
        <v>71.705485566193943</v>
      </c>
      <c r="C331" s="504">
        <v>67.160280399175619</v>
      </c>
      <c r="D331" s="504">
        <f t="shared" si="5"/>
        <v>326</v>
      </c>
      <c r="E331" s="507"/>
      <c r="F331" s="507"/>
    </row>
    <row r="332" spans="1:6">
      <c r="A332" s="504">
        <v>79.382694177379278</v>
      </c>
      <c r="B332" s="504">
        <v>71.750478727233457</v>
      </c>
      <c r="C332" s="504">
        <v>67.213567089706032</v>
      </c>
      <c r="D332" s="504">
        <f t="shared" si="5"/>
        <v>327</v>
      </c>
      <c r="E332" s="507"/>
      <c r="F332" s="507"/>
    </row>
    <row r="333" spans="1:6">
      <c r="A333" s="504">
        <v>79.427827589931937</v>
      </c>
      <c r="B333" s="504">
        <v>71.795471888272971</v>
      </c>
      <c r="C333" s="504">
        <v>67.266718190693126</v>
      </c>
      <c r="D333" s="504">
        <f t="shared" si="5"/>
        <v>328</v>
      </c>
      <c r="E333" s="507"/>
      <c r="F333" s="507"/>
    </row>
    <row r="334" spans="1:6">
      <c r="A334" s="504">
        <v>79.472863778762019</v>
      </c>
      <c r="B334" s="504">
        <v>71.84010510402419</v>
      </c>
      <c r="C334" s="504">
        <v>67.319649636620028</v>
      </c>
      <c r="D334" s="504">
        <f t="shared" si="5"/>
        <v>329</v>
      </c>
      <c r="E334" s="507"/>
      <c r="F334" s="507"/>
    </row>
    <row r="335" spans="1:6">
      <c r="A335" s="504">
        <v>79.517694717511077</v>
      </c>
      <c r="B335" s="504">
        <v>71.88464113454755</v>
      </c>
      <c r="C335" s="504">
        <v>67.372529558520441</v>
      </c>
      <c r="D335" s="504">
        <f t="shared" si="5"/>
        <v>330</v>
      </c>
      <c r="E335" s="507"/>
      <c r="F335" s="507"/>
    </row>
    <row r="336" spans="1:6">
      <c r="A336" s="504">
        <v>79.562260991681967</v>
      </c>
      <c r="B336" s="504">
        <v>71.928856813764313</v>
      </c>
      <c r="C336" s="504">
        <v>67.425409480420868</v>
      </c>
      <c r="D336" s="504">
        <f t="shared" si="5"/>
        <v>331</v>
      </c>
      <c r="E336" s="507"/>
      <c r="F336" s="507"/>
    </row>
    <row r="337" spans="1:6">
      <c r="A337" s="504">
        <v>79.606519390731336</v>
      </c>
      <c r="B337" s="504">
        <v>71.973043697357994</v>
      </c>
      <c r="C337" s="504">
        <v>67.478281266948699</v>
      </c>
      <c r="D337" s="504">
        <f t="shared" si="5"/>
        <v>332</v>
      </c>
      <c r="E337" s="507"/>
      <c r="F337" s="507"/>
    </row>
    <row r="338" spans="1:6">
      <c r="A338" s="504">
        <v>79.65027006589608</v>
      </c>
      <c r="B338" s="504">
        <v>72.017000215967172</v>
      </c>
      <c r="C338" s="504">
        <v>67.530765267382577</v>
      </c>
      <c r="D338" s="504">
        <f t="shared" si="5"/>
        <v>333</v>
      </c>
      <c r="E338" s="507"/>
      <c r="F338" s="507"/>
    </row>
    <row r="339" spans="1:6">
      <c r="A339" s="504">
        <v>79.693982931835379</v>
      </c>
      <c r="B339" s="504">
        <v>72.060589590382264</v>
      </c>
      <c r="C339" s="504">
        <v>67.582560472936322</v>
      </c>
      <c r="D339" s="504">
        <f t="shared" si="5"/>
        <v>334</v>
      </c>
      <c r="E339" s="507"/>
      <c r="F339" s="507"/>
    </row>
    <row r="340" spans="1:6">
      <c r="A340" s="504">
        <v>79.737458139786114</v>
      </c>
      <c r="B340" s="504">
        <v>72.104142970268512</v>
      </c>
      <c r="C340" s="504">
        <v>67.634133311639005</v>
      </c>
      <c r="D340" s="504">
        <f t="shared" si="5"/>
        <v>335</v>
      </c>
      <c r="E340" s="507"/>
      <c r="F340" s="507"/>
    </row>
    <row r="341" spans="1:6">
      <c r="A341" s="504">
        <v>79.780803716106732</v>
      </c>
      <c r="B341" s="504">
        <v>72.14743718954719</v>
      </c>
      <c r="C341" s="504">
        <v>67.685657338106083</v>
      </c>
      <c r="D341" s="504">
        <f t="shared" si="5"/>
        <v>336</v>
      </c>
      <c r="E341" s="507"/>
      <c r="F341" s="507"/>
    </row>
    <row r="342" spans="1:6">
      <c r="A342" s="504">
        <v>79.824014259479313</v>
      </c>
      <c r="B342" s="504">
        <v>72.190688215391262</v>
      </c>
      <c r="C342" s="504">
        <v>67.737181364573161</v>
      </c>
      <c r="D342" s="504">
        <f t="shared" si="5"/>
        <v>337</v>
      </c>
      <c r="E342" s="507"/>
      <c r="F342" s="507"/>
    </row>
    <row r="343" spans="1:6">
      <c r="A343" s="504">
        <v>79.867224802851894</v>
      </c>
      <c r="B343" s="504">
        <v>72.2338816499892</v>
      </c>
      <c r="C343" s="504">
        <v>67.788705391040239</v>
      </c>
      <c r="D343" s="504">
        <f t="shared" si="5"/>
        <v>338</v>
      </c>
      <c r="E343" s="507"/>
      <c r="F343" s="507"/>
    </row>
    <row r="344" spans="1:6">
      <c r="A344" s="504">
        <v>79.910435346224489</v>
      </c>
      <c r="B344" s="504">
        <v>72.277075084587139</v>
      </c>
      <c r="C344" s="504">
        <v>67.840229417507331</v>
      </c>
      <c r="D344" s="504">
        <f t="shared" si="5"/>
        <v>339</v>
      </c>
      <c r="E344" s="507"/>
      <c r="F344" s="507"/>
    </row>
    <row r="345" spans="1:6">
      <c r="A345" s="504">
        <v>79.953645889597055</v>
      </c>
      <c r="B345" s="504">
        <v>72.320102944352456</v>
      </c>
      <c r="C345" s="504">
        <v>67.891753443974395</v>
      </c>
      <c r="D345" s="504">
        <f t="shared" si="5"/>
        <v>340</v>
      </c>
      <c r="E345" s="507"/>
      <c r="F345" s="507"/>
    </row>
    <row r="346" spans="1:6">
      <c r="A346" s="504">
        <v>79.996856432969636</v>
      </c>
      <c r="B346" s="504">
        <v>72.363127204664892</v>
      </c>
      <c r="C346" s="504">
        <v>67.94284629569367</v>
      </c>
      <c r="D346" s="504">
        <f t="shared" si="5"/>
        <v>341</v>
      </c>
      <c r="E346" s="507"/>
      <c r="F346" s="507"/>
    </row>
    <row r="347" spans="1:6">
      <c r="A347" s="504">
        <v>80.040066976342231</v>
      </c>
      <c r="B347" s="504">
        <v>72.406079475919654</v>
      </c>
      <c r="C347" s="504">
        <v>67.993556784900747</v>
      </c>
      <c r="D347" s="504">
        <f t="shared" si="5"/>
        <v>342</v>
      </c>
      <c r="E347" s="507"/>
      <c r="F347" s="507"/>
    </row>
    <row r="348" spans="1:6">
      <c r="A348" s="504">
        <v>80.083277519714812</v>
      </c>
      <c r="B348" s="504">
        <v>72.448912965229283</v>
      </c>
      <c r="C348" s="504">
        <v>68.044240156199152</v>
      </c>
      <c r="D348" s="504">
        <f t="shared" si="5"/>
        <v>343</v>
      </c>
      <c r="E348" s="507"/>
      <c r="F348" s="507"/>
    </row>
    <row r="349" spans="1:6">
      <c r="A349" s="504">
        <v>80.125677865399155</v>
      </c>
      <c r="B349" s="504">
        <v>72.491534086818803</v>
      </c>
      <c r="C349" s="504">
        <v>68.094874715261952</v>
      </c>
      <c r="D349" s="504">
        <f t="shared" si="5"/>
        <v>344</v>
      </c>
      <c r="E349" s="507"/>
      <c r="F349" s="507"/>
    </row>
    <row r="350" spans="1:6">
      <c r="A350" s="504">
        <v>80.167916171545855</v>
      </c>
      <c r="B350" s="504">
        <v>72.534130012238137</v>
      </c>
      <c r="C350" s="504">
        <v>68.14550113895217</v>
      </c>
      <c r="D350" s="504">
        <f t="shared" si="5"/>
        <v>345</v>
      </c>
      <c r="E350" s="507"/>
      <c r="F350" s="507"/>
    </row>
    <row r="351" spans="1:6">
      <c r="A351" s="504">
        <v>80.210046451334122</v>
      </c>
      <c r="B351" s="504">
        <v>72.576545965013324</v>
      </c>
      <c r="C351" s="504">
        <v>68.196108580106312</v>
      </c>
      <c r="D351" s="504">
        <f t="shared" si="5"/>
        <v>346</v>
      </c>
      <c r="E351" s="507"/>
      <c r="F351" s="507"/>
    </row>
    <row r="352" spans="1:6">
      <c r="A352" s="504">
        <v>80.252068704763957</v>
      </c>
      <c r="B352" s="504">
        <v>72.618907925995245</v>
      </c>
      <c r="C352" s="504">
        <v>68.246547890226708</v>
      </c>
      <c r="D352" s="504">
        <f t="shared" si="5"/>
        <v>347</v>
      </c>
      <c r="E352" s="507"/>
      <c r="F352" s="507"/>
    </row>
    <row r="353" spans="1:6">
      <c r="A353" s="504">
        <v>80.293658852760075</v>
      </c>
      <c r="B353" s="504">
        <v>72.66114390612627</v>
      </c>
      <c r="C353" s="504">
        <v>68.29685161080377</v>
      </c>
      <c r="D353" s="504">
        <f t="shared" si="5"/>
        <v>348</v>
      </c>
      <c r="E353" s="507"/>
      <c r="F353" s="507"/>
    </row>
    <row r="354" spans="1:6">
      <c r="A354" s="504">
        <v>80.334649454466884</v>
      </c>
      <c r="B354" s="504">
        <v>72.703257504859266</v>
      </c>
      <c r="C354" s="504">
        <v>68.347117366308709</v>
      </c>
      <c r="D354" s="504">
        <f t="shared" si="5"/>
        <v>349</v>
      </c>
      <c r="E354" s="507"/>
      <c r="F354" s="507"/>
    </row>
    <row r="355" spans="1:6">
      <c r="A355" s="504">
        <v>80.375429404774763</v>
      </c>
      <c r="B355" s="504">
        <v>72.745306313440366</v>
      </c>
      <c r="C355" s="504">
        <v>68.397374986441051</v>
      </c>
      <c r="D355" s="504">
        <f t="shared" si="5"/>
        <v>350</v>
      </c>
      <c r="E355" s="507"/>
      <c r="F355" s="507"/>
    </row>
    <row r="356" spans="1:6">
      <c r="A356" s="504">
        <v>80.416117532677973</v>
      </c>
      <c r="B356" s="504">
        <v>72.787167950471527</v>
      </c>
      <c r="C356" s="504">
        <v>68.44754311747478</v>
      </c>
      <c r="D356" s="504">
        <f t="shared" si="5"/>
        <v>351</v>
      </c>
      <c r="E356" s="507"/>
      <c r="F356" s="507"/>
    </row>
    <row r="357" spans="1:6">
      <c r="A357" s="504">
        <v>80.456784055309498</v>
      </c>
      <c r="B357" s="504">
        <v>72.828921603916214</v>
      </c>
      <c r="C357" s="504">
        <v>68.497711248508523</v>
      </c>
      <c r="D357" s="504">
        <f t="shared" si="5"/>
        <v>352</v>
      </c>
      <c r="E357" s="507"/>
      <c r="F357" s="507"/>
    </row>
    <row r="358" spans="1:6">
      <c r="A358" s="504">
        <v>80.497364156854275</v>
      </c>
      <c r="B358" s="504">
        <v>72.870437693470592</v>
      </c>
      <c r="C358" s="504">
        <v>68.54756210001085</v>
      </c>
      <c r="D358" s="504">
        <f t="shared" si="5"/>
        <v>353</v>
      </c>
      <c r="E358" s="507"/>
      <c r="F358" s="507"/>
    </row>
    <row r="359" spans="1:6">
      <c r="A359" s="504">
        <v>80.537874041266065</v>
      </c>
      <c r="B359" s="504">
        <v>72.911906990137496</v>
      </c>
      <c r="C359" s="504">
        <v>68.59738312181365</v>
      </c>
      <c r="D359" s="504">
        <f t="shared" si="5"/>
        <v>354</v>
      </c>
      <c r="E359" s="507"/>
      <c r="F359" s="507"/>
    </row>
    <row r="360" spans="1:6">
      <c r="A360" s="504">
        <v>80.578383925677869</v>
      </c>
      <c r="B360" s="504">
        <v>72.953300698293859</v>
      </c>
      <c r="C360" s="504">
        <v>68.647008894674045</v>
      </c>
      <c r="D360" s="504">
        <f t="shared" si="5"/>
        <v>355</v>
      </c>
      <c r="E360" s="507"/>
      <c r="F360" s="507"/>
    </row>
    <row r="361" spans="1:6">
      <c r="A361" s="504">
        <v>80.618893810089659</v>
      </c>
      <c r="B361" s="504">
        <v>72.994694406450222</v>
      </c>
      <c r="C361" s="504">
        <v>68.69663466753444</v>
      </c>
      <c r="D361" s="504">
        <f t="shared" si="5"/>
        <v>356</v>
      </c>
      <c r="E361" s="507"/>
      <c r="F361" s="507"/>
    </row>
    <row r="362" spans="1:6">
      <c r="A362" s="504">
        <v>80.658679917899974</v>
      </c>
      <c r="B362" s="504">
        <v>73.035908141962423</v>
      </c>
      <c r="C362" s="504">
        <v>68.746260440394835</v>
      </c>
      <c r="D362" s="504">
        <f t="shared" si="5"/>
        <v>357</v>
      </c>
      <c r="E362" s="507"/>
      <c r="F362" s="507"/>
    </row>
    <row r="363" spans="1:6">
      <c r="A363" s="504">
        <v>80.698379604623526</v>
      </c>
      <c r="B363" s="504">
        <v>73.076941904830463</v>
      </c>
      <c r="C363" s="504">
        <v>68.795883501464374</v>
      </c>
      <c r="D363" s="504">
        <f t="shared" si="5"/>
        <v>358</v>
      </c>
      <c r="E363" s="507"/>
      <c r="F363" s="507"/>
    </row>
    <row r="364" spans="1:6">
      <c r="A364" s="504">
        <v>80.737668791185044</v>
      </c>
      <c r="B364" s="504">
        <v>73.117903678640843</v>
      </c>
      <c r="C364" s="504">
        <v>68.845341143291023</v>
      </c>
      <c r="D364" s="504">
        <f t="shared" si="5"/>
        <v>359</v>
      </c>
      <c r="E364" s="507"/>
      <c r="F364" s="507"/>
    </row>
    <row r="365" spans="1:6">
      <c r="A365" s="504">
        <v>80.77688776061359</v>
      </c>
      <c r="B365" s="504">
        <v>73.158851054639698</v>
      </c>
      <c r="C365" s="504">
        <v>68.894625230502228</v>
      </c>
      <c r="D365" s="504">
        <f t="shared" si="5"/>
        <v>360</v>
      </c>
      <c r="E365" s="507"/>
      <c r="F365" s="507"/>
    </row>
    <row r="366" spans="1:6">
      <c r="A366" s="504">
        <v>80.815777249648917</v>
      </c>
      <c r="B366" s="504">
        <v>73.199560866748257</v>
      </c>
      <c r="C366" s="504">
        <v>68.943901182340824</v>
      </c>
      <c r="D366" s="504">
        <f t="shared" si="5"/>
        <v>361</v>
      </c>
      <c r="E366" s="507"/>
      <c r="F366" s="507"/>
    </row>
    <row r="367" spans="1:6">
      <c r="A367" s="504">
        <v>80.854666738684244</v>
      </c>
      <c r="B367" s="504">
        <v>73.240256281045276</v>
      </c>
      <c r="C367" s="504">
        <v>68.993120186571204</v>
      </c>
      <c r="D367" s="504">
        <f t="shared" si="5"/>
        <v>362</v>
      </c>
      <c r="E367" s="507"/>
      <c r="F367" s="507"/>
    </row>
    <row r="368" spans="1:6">
      <c r="A368" s="504">
        <v>80.893286161823482</v>
      </c>
      <c r="B368" s="504">
        <v>73.280930098625007</v>
      </c>
      <c r="C368" s="504">
        <v>69.042203601258265</v>
      </c>
      <c r="D368" s="504">
        <f t="shared" si="5"/>
        <v>363</v>
      </c>
      <c r="E368" s="507"/>
      <c r="F368" s="507"/>
    </row>
    <row r="369" spans="1:6">
      <c r="A369" s="504">
        <v>80.931824565193907</v>
      </c>
      <c r="B369" s="504">
        <v>73.321596717298974</v>
      </c>
      <c r="C369" s="504">
        <v>69.09128701594534</v>
      </c>
      <c r="D369" s="504">
        <f t="shared" si="5"/>
        <v>364</v>
      </c>
      <c r="E369" s="507"/>
      <c r="F369" s="507"/>
    </row>
    <row r="370" spans="1:6">
      <c r="A370" s="504">
        <v>80.970076698714493</v>
      </c>
      <c r="B370" s="504">
        <v>73.362234540349874</v>
      </c>
      <c r="C370" s="504">
        <v>69.14009925154572</v>
      </c>
      <c r="D370" s="504">
        <f t="shared" si="5"/>
        <v>365</v>
      </c>
      <c r="E370" s="507"/>
      <c r="F370" s="507"/>
    </row>
    <row r="371" spans="1:6">
      <c r="A371" s="504">
        <v>81.008042562385214</v>
      </c>
      <c r="B371" s="504">
        <v>73.402836368871931</v>
      </c>
      <c r="C371" s="504">
        <v>69.188873522073976</v>
      </c>
      <c r="D371" s="504">
        <f t="shared" si="5"/>
        <v>366</v>
      </c>
      <c r="E371" s="507"/>
      <c r="F371" s="507"/>
    </row>
    <row r="372" spans="1:6">
      <c r="A372" s="504">
        <v>81.045851787836227</v>
      </c>
      <c r="B372" s="504">
        <v>73.442909077820175</v>
      </c>
      <c r="C372" s="504">
        <v>69.237414578587703</v>
      </c>
      <c r="D372" s="504">
        <f t="shared" si="5"/>
        <v>367</v>
      </c>
      <c r="E372" s="507"/>
      <c r="F372" s="507"/>
    </row>
    <row r="373" spans="1:6">
      <c r="A373" s="504">
        <v>81.083661013287241</v>
      </c>
      <c r="B373" s="504">
        <v>73.482938593333813</v>
      </c>
      <c r="C373" s="504">
        <v>69.28594749972882</v>
      </c>
      <c r="D373" s="504">
        <f t="shared" si="5"/>
        <v>368</v>
      </c>
      <c r="E373" s="507"/>
      <c r="F373" s="507"/>
    </row>
    <row r="374" spans="1:6">
      <c r="A374" s="504">
        <v>81.12147023873824</v>
      </c>
      <c r="B374" s="504">
        <v>73.522773738391763</v>
      </c>
      <c r="C374" s="504">
        <v>69.334352966699214</v>
      </c>
      <c r="D374" s="504">
        <f t="shared" si="5"/>
        <v>369</v>
      </c>
      <c r="E374" s="507"/>
      <c r="F374" s="507"/>
    </row>
    <row r="375" spans="1:6">
      <c r="A375" s="504">
        <v>81.159279464189254</v>
      </c>
      <c r="B375" s="504">
        <v>73.562598085091068</v>
      </c>
      <c r="C375" s="504">
        <v>69.382289293849666</v>
      </c>
      <c r="D375" s="504">
        <f t="shared" si="5"/>
        <v>370</v>
      </c>
      <c r="E375" s="507"/>
      <c r="F375" s="507"/>
    </row>
    <row r="376" spans="1:6">
      <c r="A376" s="504">
        <v>81.197088689640267</v>
      </c>
      <c r="B376" s="504">
        <v>73.60240083507307</v>
      </c>
      <c r="C376" s="504">
        <v>69.429745634016697</v>
      </c>
      <c r="D376" s="504">
        <f t="shared" si="5"/>
        <v>371</v>
      </c>
      <c r="E376" s="507"/>
      <c r="F376" s="507"/>
    </row>
    <row r="377" spans="1:6">
      <c r="A377" s="504">
        <v>81.234897915091281</v>
      </c>
      <c r="B377" s="504">
        <v>73.64219998560219</v>
      </c>
      <c r="C377" s="504">
        <v>69.47697960733268</v>
      </c>
      <c r="D377" s="504">
        <f t="shared" si="5"/>
        <v>372</v>
      </c>
      <c r="E377" s="507"/>
      <c r="F377" s="507"/>
    </row>
    <row r="378" spans="1:6">
      <c r="A378" s="504">
        <v>81.272707140542295</v>
      </c>
      <c r="B378" s="504">
        <v>73.681973939961125</v>
      </c>
      <c r="C378" s="504">
        <v>69.524210868857793</v>
      </c>
      <c r="D378" s="504">
        <f t="shared" si="5"/>
        <v>373</v>
      </c>
      <c r="E378" s="507"/>
      <c r="F378" s="507"/>
    </row>
    <row r="379" spans="1:6">
      <c r="A379" s="504">
        <v>81.310516365993308</v>
      </c>
      <c r="B379" s="504">
        <v>73.721690303073927</v>
      </c>
      <c r="C379" s="504">
        <v>69.571396029938171</v>
      </c>
      <c r="D379" s="504">
        <f t="shared" si="5"/>
        <v>374</v>
      </c>
      <c r="E379" s="507"/>
      <c r="F379" s="507"/>
    </row>
    <row r="380" spans="1:6">
      <c r="A380" s="504">
        <v>81.348325591444308</v>
      </c>
      <c r="B380" s="504">
        <v>73.761374271110796</v>
      </c>
      <c r="C380" s="504">
        <v>69.618581191018549</v>
      </c>
      <c r="D380" s="504">
        <f t="shared" si="5"/>
        <v>375</v>
      </c>
      <c r="E380" s="507"/>
      <c r="F380" s="507"/>
    </row>
    <row r="381" spans="1:6">
      <c r="A381" s="504">
        <v>81.386134816895321</v>
      </c>
      <c r="B381" s="504">
        <v>73.80105823914765</v>
      </c>
      <c r="C381" s="504">
        <v>69.665766352098927</v>
      </c>
      <c r="D381" s="504">
        <f t="shared" si="5"/>
        <v>376</v>
      </c>
      <c r="E381" s="507"/>
      <c r="F381" s="507"/>
    </row>
    <row r="382" spans="1:6">
      <c r="A382" s="504">
        <v>81.423944042346335</v>
      </c>
      <c r="B382" s="504">
        <v>73.840652220862424</v>
      </c>
      <c r="C382" s="504">
        <v>69.712867447662447</v>
      </c>
      <c r="D382" s="504">
        <f t="shared" si="5"/>
        <v>377</v>
      </c>
      <c r="E382" s="507"/>
      <c r="F382" s="507"/>
    </row>
    <row r="383" spans="1:6">
      <c r="A383" s="504">
        <v>81.46133736631738</v>
      </c>
      <c r="B383" s="504">
        <v>73.880246202577212</v>
      </c>
      <c r="C383" s="504">
        <v>69.759819394728282</v>
      </c>
      <c r="D383" s="504">
        <f t="shared" si="5"/>
        <v>378</v>
      </c>
      <c r="E383" s="507"/>
      <c r="F383" s="507"/>
    </row>
    <row r="384" spans="1:6">
      <c r="A384" s="504">
        <v>81.498692881062979</v>
      </c>
      <c r="B384" s="504">
        <v>73.919840184291985</v>
      </c>
      <c r="C384" s="504">
        <v>69.806516433452643</v>
      </c>
      <c r="D384" s="504">
        <f t="shared" si="5"/>
        <v>379</v>
      </c>
      <c r="E384" s="507"/>
      <c r="F384" s="507"/>
    </row>
    <row r="385" spans="1:6">
      <c r="A385" s="504">
        <v>81.53590796154262</v>
      </c>
      <c r="B385" s="504">
        <v>73.959434166006758</v>
      </c>
      <c r="C385" s="504">
        <v>69.853159236359701</v>
      </c>
      <c r="D385" s="504">
        <f t="shared" si="5"/>
        <v>380</v>
      </c>
      <c r="E385" s="507"/>
      <c r="F385" s="507"/>
    </row>
    <row r="386" spans="1:6">
      <c r="A386" s="504">
        <v>81.572977206438367</v>
      </c>
      <c r="B386" s="504">
        <v>73.999028147721546</v>
      </c>
      <c r="C386" s="504">
        <v>69.899780344939799</v>
      </c>
      <c r="D386" s="504">
        <f t="shared" si="5"/>
        <v>381</v>
      </c>
      <c r="E386" s="507"/>
      <c r="F386" s="507"/>
    </row>
    <row r="387" spans="1:6">
      <c r="A387" s="504">
        <v>81.609803392027658</v>
      </c>
      <c r="B387" s="504">
        <v>74.038611331077675</v>
      </c>
      <c r="C387" s="504">
        <v>69.945880789673495</v>
      </c>
      <c r="D387" s="504">
        <f t="shared" si="5"/>
        <v>382</v>
      </c>
      <c r="E387" s="507"/>
      <c r="F387" s="507"/>
    </row>
    <row r="388" spans="1:6">
      <c r="A388" s="504">
        <v>81.646532353894358</v>
      </c>
      <c r="B388" s="504">
        <v>74.078075732488657</v>
      </c>
      <c r="C388" s="504">
        <v>69.991981234407206</v>
      </c>
      <c r="D388" s="504">
        <f t="shared" si="5"/>
        <v>383</v>
      </c>
      <c r="E388" s="507"/>
      <c r="F388" s="507"/>
    </row>
    <row r="389" spans="1:6">
      <c r="A389" s="504">
        <v>81.683250513125202</v>
      </c>
      <c r="B389" s="504">
        <v>74.117489741559282</v>
      </c>
      <c r="C389" s="504">
        <v>70.037810500054235</v>
      </c>
      <c r="D389" s="504">
        <f t="shared" si="5"/>
        <v>384</v>
      </c>
      <c r="E389" s="507"/>
      <c r="F389" s="507"/>
    </row>
    <row r="390" spans="1:6">
      <c r="A390" s="504">
        <v>81.719925461812679</v>
      </c>
      <c r="B390" s="504">
        <v>74.15665898783385</v>
      </c>
      <c r="C390" s="504">
        <v>70.083609936001736</v>
      </c>
      <c r="D390" s="504">
        <f t="shared" ref="D390:D453" si="6">D389+1</f>
        <v>385</v>
      </c>
      <c r="E390" s="507"/>
      <c r="F390" s="507"/>
    </row>
    <row r="391" spans="1:6">
      <c r="A391" s="504">
        <v>81.756600410500155</v>
      </c>
      <c r="B391" s="504">
        <v>74.195709452163271</v>
      </c>
      <c r="C391" s="504">
        <v>70.129355136131892</v>
      </c>
      <c r="D391" s="504">
        <f t="shared" si="6"/>
        <v>386</v>
      </c>
      <c r="E391" s="507"/>
      <c r="F391" s="507"/>
    </row>
    <row r="392" spans="1:6">
      <c r="A392" s="504">
        <v>81.793188938100897</v>
      </c>
      <c r="B392" s="504">
        <v>74.234612338924492</v>
      </c>
      <c r="C392" s="504">
        <v>70.175092200889466</v>
      </c>
      <c r="D392" s="504">
        <f t="shared" si="6"/>
        <v>387</v>
      </c>
      <c r="E392" s="507"/>
      <c r="F392" s="507"/>
    </row>
    <row r="393" spans="1:6">
      <c r="A393" s="504">
        <v>81.829469590580103</v>
      </c>
      <c r="B393" s="504">
        <v>74.273486430062633</v>
      </c>
      <c r="C393" s="504">
        <v>70.220807571320094</v>
      </c>
      <c r="D393" s="504">
        <f t="shared" si="6"/>
        <v>388</v>
      </c>
      <c r="E393" s="507"/>
      <c r="F393" s="507"/>
    </row>
    <row r="394" spans="1:6">
      <c r="A394" s="504">
        <v>81.86565842065464</v>
      </c>
      <c r="B394" s="504">
        <v>74.312360521200787</v>
      </c>
      <c r="C394" s="504">
        <v>70.266395487579999</v>
      </c>
      <c r="D394" s="504">
        <f t="shared" si="6"/>
        <v>389</v>
      </c>
      <c r="E394" s="507"/>
      <c r="F394" s="507"/>
    </row>
    <row r="395" spans="1:6">
      <c r="A395" s="504">
        <v>81.901847250729176</v>
      </c>
      <c r="B395" s="504">
        <v>74.351162623281269</v>
      </c>
      <c r="C395" s="504">
        <v>70.311953574140361</v>
      </c>
      <c r="D395" s="504">
        <f t="shared" si="6"/>
        <v>390</v>
      </c>
      <c r="E395" s="507"/>
      <c r="F395" s="507"/>
    </row>
    <row r="396" spans="1:6">
      <c r="A396" s="504">
        <v>81.937933455763201</v>
      </c>
      <c r="B396" s="504">
        <v>74.389795551076233</v>
      </c>
      <c r="C396" s="504">
        <v>70.356996420436062</v>
      </c>
      <c r="D396" s="504">
        <f t="shared" si="6"/>
        <v>391</v>
      </c>
      <c r="E396" s="507"/>
      <c r="F396" s="507"/>
    </row>
    <row r="397" spans="1:6">
      <c r="A397" s="504">
        <v>81.973619963271034</v>
      </c>
      <c r="B397" s="504">
        <v>74.428406882153908</v>
      </c>
      <c r="C397" s="504">
        <v>70.401974183750951</v>
      </c>
      <c r="D397" s="504">
        <f t="shared" si="6"/>
        <v>392</v>
      </c>
      <c r="E397" s="507"/>
      <c r="F397" s="507"/>
    </row>
    <row r="398" spans="1:6">
      <c r="A398" s="504">
        <v>82.009176839148751</v>
      </c>
      <c r="B398" s="504">
        <v>74.466777049888421</v>
      </c>
      <c r="C398" s="504">
        <v>70.446827204685974</v>
      </c>
      <c r="D398" s="504">
        <f t="shared" si="6"/>
        <v>393</v>
      </c>
      <c r="E398" s="507"/>
      <c r="F398" s="507"/>
    </row>
    <row r="399" spans="1:6">
      <c r="A399" s="504">
        <v>82.044609484714272</v>
      </c>
      <c r="B399" s="504">
        <v>74.505024836224891</v>
      </c>
      <c r="C399" s="504">
        <v>70.491653107712338</v>
      </c>
      <c r="D399" s="504">
        <f t="shared" si="6"/>
        <v>394</v>
      </c>
      <c r="E399" s="507"/>
      <c r="F399" s="507"/>
    </row>
    <row r="400" spans="1:6">
      <c r="A400" s="504">
        <v>82.07993410392136</v>
      </c>
      <c r="B400" s="504">
        <v>74.542945072348999</v>
      </c>
      <c r="C400" s="504">
        <v>70.536397657012699</v>
      </c>
      <c r="D400" s="504">
        <f t="shared" si="6"/>
        <v>395</v>
      </c>
      <c r="E400" s="507"/>
      <c r="F400" s="507"/>
    </row>
    <row r="401" spans="1:6">
      <c r="A401" s="504">
        <v>82.115042670411569</v>
      </c>
      <c r="B401" s="504">
        <v>74.580739327622197</v>
      </c>
      <c r="C401" s="504">
        <v>70.580965939906719</v>
      </c>
      <c r="D401" s="504">
        <f t="shared" si="6"/>
        <v>396</v>
      </c>
      <c r="E401" s="507"/>
      <c r="F401" s="507"/>
    </row>
    <row r="402" spans="1:6">
      <c r="A402" s="504">
        <v>82.150151236901806</v>
      </c>
      <c r="B402" s="504">
        <v>74.618317615722404</v>
      </c>
      <c r="C402" s="504">
        <v>70.625439310120413</v>
      </c>
      <c r="D402" s="504">
        <f t="shared" si="6"/>
        <v>397</v>
      </c>
      <c r="E402" s="507"/>
      <c r="F402" s="507"/>
    </row>
    <row r="403" spans="1:6">
      <c r="A403" s="504">
        <v>82.185259803392029</v>
      </c>
      <c r="B403" s="504">
        <v>74.655647541573671</v>
      </c>
      <c r="C403" s="504">
        <v>70.669904544961497</v>
      </c>
      <c r="D403" s="504">
        <f t="shared" si="6"/>
        <v>398</v>
      </c>
      <c r="E403" s="507"/>
      <c r="F403" s="507"/>
    </row>
    <row r="404" spans="1:6">
      <c r="A404" s="504">
        <v>82.220368369882252</v>
      </c>
      <c r="B404" s="504">
        <v>74.692937873443228</v>
      </c>
      <c r="C404" s="504">
        <v>70.71425317279531</v>
      </c>
      <c r="D404" s="504">
        <f t="shared" si="6"/>
        <v>399</v>
      </c>
      <c r="E404" s="507"/>
      <c r="F404" s="507"/>
    </row>
    <row r="405" spans="1:6">
      <c r="A405" s="504">
        <v>82.255190666522623</v>
      </c>
      <c r="B405" s="504">
        <v>74.730203009142613</v>
      </c>
      <c r="C405" s="504">
        <v>70.758414687059329</v>
      </c>
      <c r="D405" s="504">
        <f t="shared" si="6"/>
        <v>400</v>
      </c>
      <c r="E405" s="507"/>
      <c r="F405" s="507"/>
    </row>
    <row r="406" spans="1:6">
      <c r="A406" s="504">
        <v>82.289888732850812</v>
      </c>
      <c r="B406" s="504">
        <v>74.767277373839178</v>
      </c>
      <c r="C406" s="504">
        <v>70.802508406551695</v>
      </c>
      <c r="D406" s="504">
        <f t="shared" si="6"/>
        <v>401</v>
      </c>
      <c r="E406" s="507"/>
      <c r="F406" s="507"/>
    </row>
    <row r="407" spans="1:6">
      <c r="A407" s="504">
        <v>82.324521983363937</v>
      </c>
      <c r="B407" s="504">
        <v>74.804337340724217</v>
      </c>
      <c r="C407" s="504">
        <v>70.846575008135375</v>
      </c>
      <c r="D407" s="504">
        <f t="shared" si="6"/>
        <v>402</v>
      </c>
      <c r="E407" s="507"/>
      <c r="F407" s="507"/>
    </row>
    <row r="408" spans="1:6">
      <c r="A408" s="504">
        <v>82.35909041806201</v>
      </c>
      <c r="B408" s="504">
        <v>74.840911381470022</v>
      </c>
      <c r="C408" s="504">
        <v>70.890622627182992</v>
      </c>
      <c r="D408" s="504">
        <f t="shared" si="6"/>
        <v>403</v>
      </c>
      <c r="E408" s="507"/>
      <c r="F408" s="507"/>
    </row>
    <row r="409" spans="1:6">
      <c r="A409" s="504">
        <v>82.39357243167332</v>
      </c>
      <c r="B409" s="504">
        <v>74.877427830969694</v>
      </c>
      <c r="C409" s="504">
        <v>70.934553639223338</v>
      </c>
      <c r="D409" s="504">
        <f t="shared" si="6"/>
        <v>404</v>
      </c>
      <c r="E409" s="507"/>
      <c r="F409" s="507"/>
    </row>
    <row r="410" spans="1:6">
      <c r="A410" s="504">
        <v>82.428005833423356</v>
      </c>
      <c r="B410" s="504">
        <v>74.913782305089626</v>
      </c>
      <c r="C410" s="504">
        <v>70.978484651263699</v>
      </c>
      <c r="D410" s="504">
        <f t="shared" si="6"/>
        <v>405</v>
      </c>
      <c r="E410" s="507"/>
      <c r="F410" s="507"/>
    </row>
    <row r="411" spans="1:6">
      <c r="A411" s="504">
        <v>82.462358215404564</v>
      </c>
      <c r="B411" s="504">
        <v>74.950136779209558</v>
      </c>
      <c r="C411" s="504">
        <v>71.022054995118779</v>
      </c>
      <c r="D411" s="504">
        <f t="shared" si="6"/>
        <v>406</v>
      </c>
      <c r="E411" s="507"/>
      <c r="F411" s="507"/>
    </row>
    <row r="412" spans="1:6">
      <c r="A412" s="504">
        <v>82.496656584206548</v>
      </c>
      <c r="B412" s="504">
        <v>74.98649125332949</v>
      </c>
      <c r="C412" s="504">
        <v>71.065606356437797</v>
      </c>
      <c r="D412" s="504">
        <f t="shared" si="6"/>
        <v>407</v>
      </c>
      <c r="E412" s="507"/>
      <c r="F412" s="507"/>
    </row>
    <row r="413" spans="1:6">
      <c r="A413" s="504">
        <v>82.530841525332178</v>
      </c>
      <c r="B413" s="504">
        <v>75.022665754805274</v>
      </c>
      <c r="C413" s="504">
        <v>71.109117040893807</v>
      </c>
      <c r="D413" s="504">
        <f t="shared" si="6"/>
        <v>408</v>
      </c>
      <c r="E413" s="507"/>
      <c r="F413" s="507"/>
    </row>
    <row r="414" spans="1:6">
      <c r="A414" s="504">
        <v>82.565021065139902</v>
      </c>
      <c r="B414" s="504">
        <v>75.058840256281044</v>
      </c>
      <c r="C414" s="504">
        <v>71.152546371623814</v>
      </c>
      <c r="D414" s="504">
        <f t="shared" si="6"/>
        <v>409</v>
      </c>
      <c r="E414" s="507"/>
      <c r="F414" s="507"/>
    </row>
    <row r="415" spans="1:6">
      <c r="A415" s="504">
        <v>82.59915739440423</v>
      </c>
      <c r="B415" s="504">
        <v>75.094834785112667</v>
      </c>
      <c r="C415" s="504">
        <v>71.195935025490826</v>
      </c>
      <c r="D415" s="504">
        <f t="shared" si="6"/>
        <v>410</v>
      </c>
      <c r="E415" s="507"/>
      <c r="F415" s="507"/>
    </row>
    <row r="416" spans="1:6">
      <c r="A416" s="504">
        <v>82.633023657772497</v>
      </c>
      <c r="B416" s="504">
        <v>75.130829313944275</v>
      </c>
      <c r="C416" s="504">
        <v>71.239323679357852</v>
      </c>
      <c r="D416" s="504">
        <f t="shared" si="6"/>
        <v>411</v>
      </c>
      <c r="E416" s="507"/>
      <c r="F416" s="507"/>
    </row>
    <row r="417" spans="1:6">
      <c r="A417" s="504">
        <v>82.666835907961541</v>
      </c>
      <c r="B417" s="504">
        <v>75.166823842775898</v>
      </c>
      <c r="C417" s="504">
        <v>71.282712333224865</v>
      </c>
      <c r="D417" s="504">
        <f t="shared" si="6"/>
        <v>412</v>
      </c>
      <c r="E417" s="507"/>
      <c r="F417" s="507"/>
    </row>
    <row r="418" spans="1:6">
      <c r="A418" s="504">
        <v>82.700604947607218</v>
      </c>
      <c r="B418" s="504">
        <v>75.202771578720032</v>
      </c>
      <c r="C418" s="504">
        <v>71.325965397548543</v>
      </c>
      <c r="D418" s="504">
        <f t="shared" si="6"/>
        <v>413</v>
      </c>
      <c r="E418" s="507"/>
      <c r="F418" s="507"/>
    </row>
    <row r="419" spans="1:6">
      <c r="A419" s="504">
        <v>82.734363184617038</v>
      </c>
      <c r="B419" s="504">
        <v>75.238708516305522</v>
      </c>
      <c r="C419" s="504">
        <v>71.369218461872222</v>
      </c>
      <c r="D419" s="504">
        <f t="shared" si="6"/>
        <v>414</v>
      </c>
      <c r="E419" s="507"/>
      <c r="F419" s="507"/>
    </row>
    <row r="420" spans="1:6">
      <c r="A420" s="504">
        <v>82.768094415037268</v>
      </c>
      <c r="B420" s="504">
        <v>75.274577064286234</v>
      </c>
      <c r="C420" s="504">
        <v>71.412441696496359</v>
      </c>
      <c r="D420" s="504">
        <f t="shared" si="6"/>
        <v>415</v>
      </c>
      <c r="E420" s="507"/>
      <c r="F420" s="507"/>
    </row>
    <row r="421" spans="1:6">
      <c r="A421" s="504">
        <v>82.801658204601921</v>
      </c>
      <c r="B421" s="504">
        <v>75.310438413361169</v>
      </c>
      <c r="C421" s="504">
        <v>71.455640525002721</v>
      </c>
      <c r="D421" s="504">
        <f t="shared" si="6"/>
        <v>416</v>
      </c>
      <c r="E421" s="507"/>
      <c r="F421" s="507"/>
    </row>
    <row r="422" spans="1:6">
      <c r="A422" s="504">
        <v>82.835216592848653</v>
      </c>
      <c r="B422" s="504">
        <v>75.345961413865098</v>
      </c>
      <c r="C422" s="504">
        <v>71.498757999783052</v>
      </c>
      <c r="D422" s="504">
        <f t="shared" si="6"/>
        <v>417</v>
      </c>
      <c r="E422" s="507"/>
      <c r="F422" s="507"/>
    </row>
    <row r="423" spans="1:6">
      <c r="A423" s="504">
        <v>82.868758777141622</v>
      </c>
      <c r="B423" s="504">
        <v>75.381236052120087</v>
      </c>
      <c r="C423" s="504">
        <v>71.541870050981672</v>
      </c>
      <c r="D423" s="504">
        <f t="shared" si="6"/>
        <v>418</v>
      </c>
      <c r="E423" s="507"/>
      <c r="F423" s="507"/>
    </row>
    <row r="424" spans="1:6">
      <c r="A424" s="504">
        <v>82.902246948255382</v>
      </c>
      <c r="B424" s="504">
        <v>75.416510690375063</v>
      </c>
      <c r="C424" s="504">
        <v>71.584851936218669</v>
      </c>
      <c r="D424" s="504">
        <f t="shared" si="6"/>
        <v>419</v>
      </c>
      <c r="E424" s="507"/>
      <c r="F424" s="507"/>
    </row>
    <row r="425" spans="1:6">
      <c r="A425" s="504">
        <v>82.935735119369127</v>
      </c>
      <c r="B425" s="504">
        <v>75.451785328630052</v>
      </c>
      <c r="C425" s="504">
        <v>71.627793144592687</v>
      </c>
      <c r="D425" s="504">
        <f t="shared" si="6"/>
        <v>420</v>
      </c>
      <c r="E425" s="507"/>
      <c r="F425" s="507"/>
    </row>
    <row r="426" spans="1:6">
      <c r="A426" s="504">
        <v>82.969223290482873</v>
      </c>
      <c r="B426" s="504">
        <v>75.486995176733146</v>
      </c>
      <c r="C426" s="504">
        <v>71.670658422822427</v>
      </c>
      <c r="D426" s="504">
        <f t="shared" si="6"/>
        <v>421</v>
      </c>
      <c r="E426" s="507"/>
      <c r="F426" s="507"/>
    </row>
    <row r="427" spans="1:6">
      <c r="A427" s="504">
        <v>83.002711461596633</v>
      </c>
      <c r="B427" s="504">
        <v>75.522201425383344</v>
      </c>
      <c r="C427" s="504">
        <v>71.713336587482374</v>
      </c>
      <c r="D427" s="504">
        <f t="shared" si="6"/>
        <v>422</v>
      </c>
      <c r="E427" s="507"/>
      <c r="F427" s="507"/>
    </row>
    <row r="428" spans="1:6">
      <c r="A428" s="504">
        <v>83.036199632710378</v>
      </c>
      <c r="B428" s="504">
        <v>75.557386077316252</v>
      </c>
      <c r="C428" s="504">
        <v>71.755911704089385</v>
      </c>
      <c r="D428" s="504">
        <f t="shared" si="6"/>
        <v>423</v>
      </c>
      <c r="E428" s="507"/>
      <c r="F428" s="507"/>
    </row>
    <row r="429" spans="1:6">
      <c r="A429" s="504">
        <v>83.069687803824138</v>
      </c>
      <c r="B429" s="504">
        <v>75.592408753869407</v>
      </c>
      <c r="C429" s="504">
        <v>71.798421737715586</v>
      </c>
      <c r="D429" s="504">
        <f t="shared" si="6"/>
        <v>424</v>
      </c>
      <c r="E429" s="507"/>
      <c r="F429" s="507"/>
    </row>
    <row r="430" spans="1:6">
      <c r="A430" s="504">
        <v>83.103175974937884</v>
      </c>
      <c r="B430" s="504">
        <v>75.627327046288968</v>
      </c>
      <c r="C430" s="504">
        <v>71.840801605380193</v>
      </c>
      <c r="D430" s="504">
        <f t="shared" si="6"/>
        <v>425</v>
      </c>
      <c r="E430" s="507"/>
      <c r="F430" s="507"/>
    </row>
    <row r="431" spans="1:6">
      <c r="A431" s="504">
        <v>83.136539915739434</v>
      </c>
      <c r="B431" s="504">
        <v>75.661813404362533</v>
      </c>
      <c r="C431" s="504">
        <v>71.883157066926998</v>
      </c>
      <c r="D431" s="504">
        <f t="shared" si="6"/>
        <v>426</v>
      </c>
      <c r="E431" s="507"/>
      <c r="F431" s="507"/>
    </row>
    <row r="432" spans="1:6">
      <c r="A432" s="504">
        <v>83.169903856540998</v>
      </c>
      <c r="B432" s="504">
        <v>75.696080195810239</v>
      </c>
      <c r="C432" s="504">
        <v>71.9254311747478</v>
      </c>
      <c r="D432" s="504">
        <f t="shared" si="6"/>
        <v>427</v>
      </c>
      <c r="E432" s="507"/>
      <c r="F432" s="507"/>
    </row>
    <row r="433" spans="1:6">
      <c r="A433" s="504">
        <v>83.203251593388785</v>
      </c>
      <c r="B433" s="504">
        <v>75.730274998200272</v>
      </c>
      <c r="C433" s="504">
        <v>71.967637487796949</v>
      </c>
      <c r="D433" s="504">
        <f t="shared" si="6"/>
        <v>428</v>
      </c>
      <c r="E433" s="507"/>
      <c r="F433" s="507"/>
    </row>
    <row r="434" spans="1:6">
      <c r="A434" s="504">
        <v>83.23646969860647</v>
      </c>
      <c r="B434" s="504">
        <v>75.764469800590305</v>
      </c>
      <c r="C434" s="504">
        <v>72.009670246230613</v>
      </c>
      <c r="D434" s="504">
        <f t="shared" si="6"/>
        <v>429</v>
      </c>
      <c r="E434" s="507"/>
      <c r="F434" s="507"/>
    </row>
    <row r="435" spans="1:6">
      <c r="A435" s="504">
        <v>83.269552770876103</v>
      </c>
      <c r="B435" s="504">
        <v>75.798664602980352</v>
      </c>
      <c r="C435" s="504">
        <v>72.051537585421414</v>
      </c>
      <c r="D435" s="504">
        <f t="shared" si="6"/>
        <v>430</v>
      </c>
      <c r="E435" s="507"/>
      <c r="F435" s="507"/>
    </row>
    <row r="436" spans="1:6">
      <c r="A436" s="504">
        <v>83.302587231284434</v>
      </c>
      <c r="B436" s="504">
        <v>75.832859405370385</v>
      </c>
      <c r="C436" s="504">
        <v>72.093337129840549</v>
      </c>
      <c r="D436" s="504">
        <f t="shared" si="6"/>
        <v>431</v>
      </c>
      <c r="E436" s="507"/>
      <c r="F436" s="507"/>
    </row>
    <row r="437" spans="1:6">
      <c r="A437" s="504">
        <v>83.335573079831477</v>
      </c>
      <c r="B437" s="504">
        <v>75.867039809948892</v>
      </c>
      <c r="C437" s="504">
        <v>72.135125827096218</v>
      </c>
      <c r="D437" s="504">
        <f t="shared" si="6"/>
        <v>432</v>
      </c>
      <c r="E437" s="507"/>
      <c r="F437" s="507"/>
    </row>
    <row r="438" spans="1:6">
      <c r="A438" s="504">
        <v>83.368521119153073</v>
      </c>
      <c r="B438" s="504">
        <v>75.901137427111081</v>
      </c>
      <c r="C438" s="504">
        <v>72.176887406443214</v>
      </c>
      <c r="D438" s="504">
        <f t="shared" si="6"/>
        <v>433</v>
      </c>
      <c r="E438" s="507"/>
      <c r="F438" s="507"/>
    </row>
    <row r="439" spans="1:6">
      <c r="A439" s="504">
        <v>83.401469158474669</v>
      </c>
      <c r="B439" s="504">
        <v>75.935116262328123</v>
      </c>
      <c r="C439" s="504">
        <v>72.21864898579021</v>
      </c>
      <c r="D439" s="504">
        <f t="shared" si="6"/>
        <v>434</v>
      </c>
      <c r="E439" s="507"/>
      <c r="F439" s="507"/>
    </row>
    <row r="440" spans="1:6">
      <c r="A440" s="504">
        <v>83.434330776709515</v>
      </c>
      <c r="B440" s="504">
        <v>75.968951119429846</v>
      </c>
      <c r="C440" s="504">
        <v>72.260258704848681</v>
      </c>
      <c r="D440" s="504">
        <f t="shared" si="6"/>
        <v>435</v>
      </c>
      <c r="E440" s="507"/>
      <c r="F440" s="507"/>
    </row>
    <row r="441" spans="1:6">
      <c r="A441" s="504">
        <v>83.467181592308521</v>
      </c>
      <c r="B441" s="504">
        <v>76.002785976531555</v>
      </c>
      <c r="C441" s="504">
        <v>72.30184401778935</v>
      </c>
      <c r="D441" s="504">
        <f t="shared" si="6"/>
        <v>436</v>
      </c>
      <c r="E441" s="507"/>
      <c r="F441" s="507"/>
    </row>
    <row r="442" spans="1:6">
      <c r="A442" s="504">
        <v>83.49990817759533</v>
      </c>
      <c r="B442" s="504">
        <v>76.036581239651568</v>
      </c>
      <c r="C442" s="504">
        <v>72.343063238963012</v>
      </c>
      <c r="D442" s="504">
        <f t="shared" si="6"/>
        <v>437</v>
      </c>
      <c r="E442" s="507"/>
      <c r="F442" s="507"/>
    </row>
    <row r="443" spans="1:6">
      <c r="A443" s="504">
        <v>83.532623960246298</v>
      </c>
      <c r="B443" s="504">
        <v>76.070308113166789</v>
      </c>
      <c r="C443" s="504">
        <v>72.384282460136674</v>
      </c>
      <c r="D443" s="504">
        <f t="shared" si="6"/>
        <v>438</v>
      </c>
      <c r="E443" s="507"/>
      <c r="F443" s="507"/>
    </row>
    <row r="444" spans="1:6">
      <c r="A444" s="504">
        <v>83.565274927082214</v>
      </c>
      <c r="B444" s="504">
        <v>76.103855014037862</v>
      </c>
      <c r="C444" s="504">
        <v>72.425311855949673</v>
      </c>
      <c r="D444" s="504">
        <f t="shared" si="6"/>
        <v>439</v>
      </c>
      <c r="E444" s="507"/>
      <c r="F444" s="507"/>
    </row>
    <row r="445" spans="1:6">
      <c r="A445" s="504">
        <v>83.597682834611646</v>
      </c>
      <c r="B445" s="504">
        <v>76.137329925851276</v>
      </c>
      <c r="C445" s="504">
        <v>72.466183967892391</v>
      </c>
      <c r="D445" s="504">
        <f t="shared" si="6"/>
        <v>440</v>
      </c>
      <c r="E445" s="507"/>
      <c r="F445" s="507"/>
    </row>
    <row r="446" spans="1:6">
      <c r="A446" s="504">
        <v>83.630090742141078</v>
      </c>
      <c r="B446" s="504">
        <v>76.170804837664676</v>
      </c>
      <c r="C446" s="504">
        <v>72.507009979390389</v>
      </c>
      <c r="D446" s="504">
        <f t="shared" si="6"/>
        <v>441</v>
      </c>
      <c r="E446" s="507"/>
      <c r="F446" s="507"/>
    </row>
    <row r="447" spans="1:6">
      <c r="A447" s="504">
        <v>83.662498649670525</v>
      </c>
      <c r="B447" s="504">
        <v>76.204258152760787</v>
      </c>
      <c r="C447" s="504">
        <v>72.547819720143181</v>
      </c>
      <c r="D447" s="504">
        <f t="shared" si="6"/>
        <v>442</v>
      </c>
      <c r="E447" s="507"/>
      <c r="F447" s="507"/>
    </row>
    <row r="448" spans="1:6">
      <c r="A448" s="504">
        <v>83.694906557199957</v>
      </c>
      <c r="B448" s="504">
        <v>76.237693470592475</v>
      </c>
      <c r="C448" s="504">
        <v>72.58854810716997</v>
      </c>
      <c r="D448" s="504">
        <f t="shared" si="6"/>
        <v>443</v>
      </c>
      <c r="E448" s="507"/>
      <c r="F448" s="507"/>
    </row>
    <row r="449" spans="1:6">
      <c r="A449" s="504">
        <v>83.727314464729403</v>
      </c>
      <c r="B449" s="504">
        <v>76.271002807573254</v>
      </c>
      <c r="C449" s="504">
        <v>72.629224970170299</v>
      </c>
      <c r="D449" s="504">
        <f t="shared" si="6"/>
        <v>444</v>
      </c>
      <c r="E449" s="507"/>
      <c r="F449" s="507"/>
    </row>
    <row r="450" spans="1:6">
      <c r="A450" s="504">
        <v>83.759527924813653</v>
      </c>
      <c r="B450" s="504">
        <v>76.304157368080055</v>
      </c>
      <c r="C450" s="504">
        <v>72.669901833170627</v>
      </c>
      <c r="D450" s="504">
        <f t="shared" si="6"/>
        <v>445</v>
      </c>
      <c r="E450" s="507"/>
      <c r="F450" s="507"/>
    </row>
    <row r="451" spans="1:6">
      <c r="A451" s="504">
        <v>83.791552338770657</v>
      </c>
      <c r="B451" s="504">
        <v>76.337229141170539</v>
      </c>
      <c r="C451" s="504">
        <v>72.710578696170941</v>
      </c>
      <c r="D451" s="504">
        <f t="shared" si="6"/>
        <v>446</v>
      </c>
      <c r="E451" s="507"/>
      <c r="F451" s="507"/>
    </row>
    <row r="452" spans="1:6">
      <c r="A452" s="504">
        <v>83.823393107918335</v>
      </c>
      <c r="B452" s="504">
        <v>76.370275718090852</v>
      </c>
      <c r="C452" s="504">
        <v>72.751214882308275</v>
      </c>
      <c r="D452" s="504">
        <f t="shared" si="6"/>
        <v>447</v>
      </c>
      <c r="E452" s="507"/>
      <c r="F452" s="507"/>
    </row>
    <row r="453" spans="1:6">
      <c r="A453" s="504">
        <v>83.855163659933012</v>
      </c>
      <c r="B453" s="504">
        <v>76.403239507594847</v>
      </c>
      <c r="C453" s="504">
        <v>72.791783273673943</v>
      </c>
      <c r="D453" s="504">
        <f t="shared" si="6"/>
        <v>448</v>
      </c>
      <c r="E453" s="507"/>
      <c r="F453" s="507"/>
    </row>
    <row r="454" spans="1:6">
      <c r="A454" s="504">
        <v>83.886653343415801</v>
      </c>
      <c r="B454" s="504">
        <v>76.436174501475776</v>
      </c>
      <c r="C454" s="504">
        <v>72.83218895758759</v>
      </c>
      <c r="D454" s="504">
        <f t="shared" ref="D454:D505" si="7">D453+1</f>
        <v>449</v>
      </c>
      <c r="E454" s="507"/>
      <c r="F454" s="507"/>
    </row>
    <row r="455" spans="1:6">
      <c r="A455" s="504">
        <v>83.918062007129734</v>
      </c>
      <c r="B455" s="504">
        <v>76.469105895903823</v>
      </c>
      <c r="C455" s="504">
        <v>72.872239396897712</v>
      </c>
      <c r="D455" s="504">
        <f t="shared" si="7"/>
        <v>450</v>
      </c>
      <c r="E455" s="507"/>
      <c r="F455" s="507"/>
    </row>
    <row r="456" spans="1:6">
      <c r="A456" s="504">
        <v>83.949454466889918</v>
      </c>
      <c r="B456" s="504">
        <v>76.501958102368434</v>
      </c>
      <c r="C456" s="504">
        <v>72.912278989044367</v>
      </c>
      <c r="D456" s="504">
        <f t="shared" si="7"/>
        <v>451</v>
      </c>
      <c r="E456" s="507"/>
      <c r="F456" s="507"/>
    </row>
    <row r="457" spans="1:6">
      <c r="A457" s="504">
        <v>83.980803716106735</v>
      </c>
      <c r="B457" s="504">
        <v>76.534752717586926</v>
      </c>
      <c r="C457" s="504">
        <v>72.952277904328028</v>
      </c>
      <c r="D457" s="504">
        <f t="shared" si="7"/>
        <v>452</v>
      </c>
      <c r="E457" s="507"/>
      <c r="F457" s="507"/>
    </row>
    <row r="458" spans="1:6">
      <c r="A458" s="504">
        <v>84.012131360051853</v>
      </c>
      <c r="B458" s="504">
        <v>76.567280973292057</v>
      </c>
      <c r="C458" s="504">
        <v>72.992108688577943</v>
      </c>
      <c r="D458" s="504">
        <f t="shared" si="7"/>
        <v>453</v>
      </c>
      <c r="E458" s="507"/>
      <c r="F458" s="507"/>
    </row>
    <row r="459" spans="1:6">
      <c r="A459" s="504">
        <v>84.043459003996972</v>
      </c>
      <c r="B459" s="504">
        <v>76.599676049240514</v>
      </c>
      <c r="C459" s="504">
        <v>73.031896084173979</v>
      </c>
      <c r="D459" s="504">
        <f t="shared" si="7"/>
        <v>454</v>
      </c>
      <c r="E459" s="507"/>
      <c r="F459" s="507"/>
    </row>
    <row r="460" spans="1:6">
      <c r="A460" s="504">
        <v>84.074684022901593</v>
      </c>
      <c r="B460" s="504">
        <v>76.632071125188972</v>
      </c>
      <c r="C460" s="504">
        <v>73.071680767979174</v>
      </c>
      <c r="D460" s="504">
        <f t="shared" si="7"/>
        <v>455</v>
      </c>
      <c r="E460" s="507"/>
      <c r="F460" s="507"/>
    </row>
    <row r="461" spans="1:6">
      <c r="A461" s="504">
        <v>84.105741600950637</v>
      </c>
      <c r="B461" s="504">
        <v>76.664466201137429</v>
      </c>
      <c r="C461" s="504">
        <v>73.111272914632821</v>
      </c>
      <c r="D461" s="504">
        <f t="shared" si="7"/>
        <v>456</v>
      </c>
      <c r="E461" s="507"/>
      <c r="F461" s="507"/>
    </row>
    <row r="462" spans="1:6">
      <c r="A462" s="504">
        <v>84.136691152641248</v>
      </c>
      <c r="B462" s="504">
        <v>76.696861277085887</v>
      </c>
      <c r="C462" s="504">
        <v>73.150865061286481</v>
      </c>
      <c r="D462" s="504">
        <f t="shared" si="7"/>
        <v>457</v>
      </c>
      <c r="E462" s="507"/>
      <c r="F462" s="507"/>
    </row>
    <row r="463" spans="1:6">
      <c r="A463" s="504">
        <v>84.167478664794217</v>
      </c>
      <c r="B463" s="504">
        <v>76.72925635303433</v>
      </c>
      <c r="C463" s="504">
        <v>73.190457207940113</v>
      </c>
      <c r="D463" s="504">
        <f t="shared" si="7"/>
        <v>458</v>
      </c>
      <c r="E463" s="507"/>
      <c r="F463" s="507"/>
    </row>
    <row r="464" spans="1:6">
      <c r="A464" s="504">
        <v>84.198266176947172</v>
      </c>
      <c r="B464" s="504">
        <v>76.761651428982788</v>
      </c>
      <c r="C464" s="504">
        <v>73.229986983403833</v>
      </c>
      <c r="D464" s="504">
        <f t="shared" si="7"/>
        <v>459</v>
      </c>
      <c r="E464" s="507"/>
      <c r="F464" s="507"/>
    </row>
    <row r="465" spans="1:6">
      <c r="A465" s="504">
        <v>84.229053689100141</v>
      </c>
      <c r="B465" s="504">
        <v>76.794046504931245</v>
      </c>
      <c r="C465" s="504">
        <v>73.269514047076683</v>
      </c>
      <c r="D465" s="504">
        <f t="shared" si="7"/>
        <v>460</v>
      </c>
      <c r="E465" s="507"/>
      <c r="F465" s="507"/>
    </row>
    <row r="466" spans="1:6">
      <c r="A466" s="504">
        <v>84.259776385438045</v>
      </c>
      <c r="B466" s="504">
        <v>76.826441580879703</v>
      </c>
      <c r="C466" s="504">
        <v>73.30897060418701</v>
      </c>
      <c r="D466" s="504">
        <f t="shared" si="7"/>
        <v>461</v>
      </c>
      <c r="E466" s="507"/>
      <c r="F466" s="507"/>
    </row>
    <row r="467" spans="1:6">
      <c r="A467" s="504">
        <v>84.290347844874148</v>
      </c>
      <c r="B467" s="504">
        <v>76.858771866676264</v>
      </c>
      <c r="C467" s="504">
        <v>73.348400043388651</v>
      </c>
      <c r="D467" s="504">
        <f t="shared" si="7"/>
        <v>462</v>
      </c>
      <c r="E467" s="507"/>
      <c r="F467" s="507"/>
    </row>
    <row r="468" spans="1:6">
      <c r="A468" s="504">
        <v>84.32084908717728</v>
      </c>
      <c r="B468" s="504">
        <v>76.891094953567062</v>
      </c>
      <c r="C468" s="504">
        <v>73.387767111400365</v>
      </c>
      <c r="D468" s="504">
        <f t="shared" si="7"/>
        <v>463</v>
      </c>
      <c r="E468" s="507"/>
      <c r="F468" s="507"/>
    </row>
    <row r="469" spans="1:6">
      <c r="A469" s="504">
        <v>84.351242303121964</v>
      </c>
      <c r="B469" s="504">
        <v>76.923367648117491</v>
      </c>
      <c r="C469" s="504">
        <v>73.427088078967344</v>
      </c>
      <c r="D469" s="504">
        <f t="shared" si="7"/>
        <v>464</v>
      </c>
      <c r="E469" s="507"/>
      <c r="F469" s="507"/>
    </row>
    <row r="470" spans="1:6">
      <c r="A470" s="504">
        <v>84.381603111159123</v>
      </c>
      <c r="B470" s="504">
        <v>76.955607947591957</v>
      </c>
      <c r="C470" s="504">
        <v>73.466311422063129</v>
      </c>
      <c r="D470" s="504">
        <f t="shared" si="7"/>
        <v>465</v>
      </c>
      <c r="E470" s="507"/>
      <c r="F470" s="507"/>
    </row>
    <row r="471" spans="1:6">
      <c r="A471" s="504">
        <v>84.411753267797337</v>
      </c>
      <c r="B471" s="504">
        <v>76.987823050896267</v>
      </c>
      <c r="C471" s="504">
        <v>73.505485952923308</v>
      </c>
      <c r="D471" s="504">
        <f t="shared" si="7"/>
        <v>466</v>
      </c>
      <c r="E471" s="507"/>
      <c r="F471" s="507"/>
    </row>
    <row r="472" spans="1:6">
      <c r="A472" s="504">
        <v>84.441865615210105</v>
      </c>
      <c r="B472" s="504">
        <v>77.020005759124615</v>
      </c>
      <c r="C472" s="504">
        <v>73.544381169324225</v>
      </c>
      <c r="D472" s="504">
        <f t="shared" si="7"/>
        <v>467</v>
      </c>
      <c r="E472" s="507"/>
      <c r="F472" s="507"/>
    </row>
    <row r="473" spans="1:6">
      <c r="A473" s="504">
        <v>84.471956357351203</v>
      </c>
      <c r="B473" s="504">
        <v>77.052170470088541</v>
      </c>
      <c r="C473" s="504">
        <v>73.583195031999125</v>
      </c>
      <c r="D473" s="504">
        <f t="shared" si="7"/>
        <v>468</v>
      </c>
      <c r="E473" s="507"/>
      <c r="F473" s="507"/>
    </row>
    <row r="474" spans="1:6">
      <c r="A474" s="504">
        <v>84.502041698174352</v>
      </c>
      <c r="B474" s="504">
        <v>77.084101216615082</v>
      </c>
      <c r="C474" s="504">
        <v>73.621973641392785</v>
      </c>
      <c r="D474" s="504">
        <f t="shared" si="7"/>
        <v>469</v>
      </c>
      <c r="E474" s="507"/>
      <c r="F474" s="507"/>
    </row>
    <row r="475" spans="1:6">
      <c r="A475" s="504">
        <v>84.532105433725818</v>
      </c>
      <c r="B475" s="504">
        <v>77.115992369159898</v>
      </c>
      <c r="C475" s="504">
        <v>73.660562425425752</v>
      </c>
      <c r="D475" s="504">
        <f t="shared" si="7"/>
        <v>470</v>
      </c>
      <c r="E475" s="507"/>
      <c r="F475" s="507"/>
    </row>
    <row r="476" spans="1:6">
      <c r="A476" s="504">
        <v>84.562082748190562</v>
      </c>
      <c r="B476" s="504">
        <v>77.147872723346055</v>
      </c>
      <c r="C476" s="504">
        <v>73.699099685432259</v>
      </c>
      <c r="D476" s="504">
        <f t="shared" si="7"/>
        <v>471</v>
      </c>
      <c r="E476" s="507"/>
      <c r="F476" s="507"/>
    </row>
    <row r="477" spans="1:6">
      <c r="A477" s="504">
        <v>84.592049260019436</v>
      </c>
      <c r="B477" s="504">
        <v>77.17974947807933</v>
      </c>
      <c r="C477" s="504">
        <v>73.737607115739237</v>
      </c>
      <c r="D477" s="504">
        <f t="shared" si="7"/>
        <v>472</v>
      </c>
      <c r="E477" s="507"/>
      <c r="F477" s="507"/>
    </row>
    <row r="478" spans="1:6">
      <c r="A478" s="504">
        <v>84.622004969212483</v>
      </c>
      <c r="B478" s="504">
        <v>77.211604636095316</v>
      </c>
      <c r="C478" s="504">
        <v>73.776011497993281</v>
      </c>
      <c r="D478" s="504">
        <f t="shared" si="7"/>
        <v>473</v>
      </c>
      <c r="E478" s="507"/>
      <c r="F478" s="507"/>
    </row>
    <row r="479" spans="1:6">
      <c r="A479" s="504">
        <v>84.651847250729176</v>
      </c>
      <c r="B479" s="504">
        <v>77.243448995752644</v>
      </c>
      <c r="C479" s="504">
        <v>73.814247749213578</v>
      </c>
      <c r="D479" s="504">
        <f t="shared" si="7"/>
        <v>474</v>
      </c>
      <c r="E479" s="507"/>
      <c r="F479" s="507"/>
    </row>
    <row r="480" spans="1:6">
      <c r="A480" s="504">
        <v>84.681554499297832</v>
      </c>
      <c r="B480" s="504">
        <v>77.275160175653298</v>
      </c>
      <c r="C480" s="504">
        <v>73.852484000433876</v>
      </c>
      <c r="D480" s="504">
        <f t="shared" si="7"/>
        <v>475</v>
      </c>
      <c r="E480" s="507"/>
      <c r="F480" s="507"/>
    </row>
    <row r="481" spans="1:6">
      <c r="A481" s="504">
        <v>84.711261747866487</v>
      </c>
      <c r="B481" s="504">
        <v>77.306864156648189</v>
      </c>
      <c r="C481" s="504">
        <v>73.890720251654201</v>
      </c>
      <c r="D481" s="504">
        <f t="shared" si="7"/>
        <v>476</v>
      </c>
      <c r="E481" s="507"/>
      <c r="F481" s="507"/>
    </row>
    <row r="482" spans="1:6">
      <c r="A482" s="504">
        <v>84.740968996435129</v>
      </c>
      <c r="B482" s="504">
        <v>77.338546540925776</v>
      </c>
      <c r="C482" s="504">
        <v>73.928956502874499</v>
      </c>
      <c r="D482" s="504">
        <f t="shared" si="7"/>
        <v>477</v>
      </c>
      <c r="E482" s="507"/>
      <c r="F482" s="507"/>
    </row>
    <row r="483" spans="1:6">
      <c r="A483" s="504">
        <v>84.770676245003784</v>
      </c>
      <c r="B483" s="504">
        <v>77.370221726297601</v>
      </c>
      <c r="C483" s="504">
        <v>73.966921575008143</v>
      </c>
      <c r="D483" s="504">
        <f t="shared" si="7"/>
        <v>478</v>
      </c>
      <c r="E483" s="507"/>
      <c r="F483" s="507"/>
    </row>
    <row r="484" spans="1:6">
      <c r="A484" s="504">
        <v>84.800383493572426</v>
      </c>
      <c r="B484" s="504">
        <v>77.401896911669425</v>
      </c>
      <c r="C484" s="504">
        <v>74.004886647141774</v>
      </c>
      <c r="D484" s="504">
        <f t="shared" si="7"/>
        <v>479</v>
      </c>
      <c r="E484" s="507"/>
      <c r="F484" s="507"/>
    </row>
    <row r="485" spans="1:6">
      <c r="A485" s="504">
        <v>84.830090742141081</v>
      </c>
      <c r="B485" s="504">
        <v>77.43357209704125</v>
      </c>
      <c r="C485" s="504">
        <v>74.042851719275404</v>
      </c>
      <c r="D485" s="504">
        <f t="shared" si="7"/>
        <v>480</v>
      </c>
      <c r="E485" s="507"/>
      <c r="F485" s="507"/>
    </row>
    <row r="486" spans="1:6">
      <c r="A486" s="504">
        <v>84.859689964351304</v>
      </c>
      <c r="B486" s="504">
        <v>77.465128500467927</v>
      </c>
      <c r="C486" s="504">
        <v>74.080816791409049</v>
      </c>
      <c r="D486" s="504">
        <f t="shared" si="7"/>
        <v>481</v>
      </c>
      <c r="E486" s="507"/>
      <c r="F486" s="507"/>
    </row>
    <row r="487" spans="1:6">
      <c r="A487" s="504">
        <v>84.889186561521015</v>
      </c>
      <c r="B487" s="504">
        <v>77.496659707724419</v>
      </c>
      <c r="C487" s="504">
        <v>74.118781863542679</v>
      </c>
      <c r="D487" s="504">
        <f t="shared" si="7"/>
        <v>482</v>
      </c>
      <c r="E487" s="507"/>
      <c r="F487" s="507"/>
    </row>
    <row r="488" spans="1:6">
      <c r="A488" s="504">
        <v>84.918677757372791</v>
      </c>
      <c r="B488" s="504">
        <v>77.528154920452081</v>
      </c>
      <c r="C488" s="504">
        <v>74.156717105976782</v>
      </c>
      <c r="D488" s="504">
        <f t="shared" si="7"/>
        <v>483</v>
      </c>
      <c r="E488" s="507"/>
      <c r="F488" s="507"/>
    </row>
    <row r="489" spans="1:6">
      <c r="A489" s="504">
        <v>84.948087933455767</v>
      </c>
      <c r="B489" s="504">
        <v>77.559563746310559</v>
      </c>
      <c r="C489" s="504">
        <v>74.194424557978095</v>
      </c>
      <c r="D489" s="504">
        <f t="shared" si="7"/>
        <v>484</v>
      </c>
      <c r="E489" s="507"/>
      <c r="F489" s="507"/>
    </row>
    <row r="490" spans="1:6">
      <c r="A490" s="504">
        <v>84.977341471319008</v>
      </c>
      <c r="B490" s="504">
        <v>77.590842991865244</v>
      </c>
      <c r="C490" s="504">
        <v>74.232118451025059</v>
      </c>
      <c r="D490" s="504">
        <f t="shared" si="7"/>
        <v>485</v>
      </c>
      <c r="E490" s="507"/>
      <c r="F490" s="507"/>
    </row>
    <row r="491" spans="1:6">
      <c r="A491" s="504">
        <v>85.006395160419146</v>
      </c>
      <c r="B491" s="504">
        <v>77.622050248362257</v>
      </c>
      <c r="C491" s="504">
        <v>74.269676754528689</v>
      </c>
      <c r="D491" s="504">
        <f t="shared" si="7"/>
        <v>486</v>
      </c>
      <c r="E491" s="507"/>
      <c r="F491" s="507"/>
    </row>
    <row r="492" spans="1:6">
      <c r="A492" s="504">
        <v>85.035384033704219</v>
      </c>
      <c r="B492" s="504">
        <v>77.653163919084307</v>
      </c>
      <c r="C492" s="504">
        <v>74.307175398633262</v>
      </c>
      <c r="D492" s="504">
        <f t="shared" si="7"/>
        <v>487</v>
      </c>
      <c r="E492" s="507"/>
      <c r="F492" s="507"/>
    </row>
    <row r="493" spans="1:6">
      <c r="A493" s="504">
        <v>85.064178459544124</v>
      </c>
      <c r="B493" s="504">
        <v>77.684263191994816</v>
      </c>
      <c r="C493" s="504">
        <v>74.344649636620019</v>
      </c>
      <c r="D493" s="504">
        <f t="shared" si="7"/>
        <v>488</v>
      </c>
      <c r="E493" s="507"/>
      <c r="F493" s="507"/>
    </row>
    <row r="494" spans="1:6">
      <c r="A494" s="504">
        <v>85.092940477476503</v>
      </c>
      <c r="B494" s="504">
        <v>77.715286876394785</v>
      </c>
      <c r="C494" s="504">
        <v>74.382072350580316</v>
      </c>
      <c r="D494" s="504">
        <f t="shared" si="7"/>
        <v>489</v>
      </c>
      <c r="E494" s="507"/>
      <c r="F494" s="507"/>
    </row>
    <row r="495" spans="1:6">
      <c r="A495" s="504">
        <v>85.121664686183436</v>
      </c>
      <c r="B495" s="504">
        <v>77.746288964077465</v>
      </c>
      <c r="C495" s="504">
        <v>74.419267274107824</v>
      </c>
      <c r="D495" s="504">
        <f t="shared" si="7"/>
        <v>490</v>
      </c>
      <c r="E495" s="507"/>
      <c r="F495" s="507"/>
    </row>
    <row r="496" spans="1:6">
      <c r="A496" s="504">
        <v>85.150367289618671</v>
      </c>
      <c r="B496" s="504">
        <v>77.777244258872642</v>
      </c>
      <c r="C496" s="504">
        <v>74.456258813320318</v>
      </c>
      <c r="D496" s="504">
        <f t="shared" si="7"/>
        <v>491</v>
      </c>
      <c r="E496" s="507"/>
      <c r="F496" s="507"/>
    </row>
    <row r="497" spans="1:6">
      <c r="A497" s="504">
        <v>85.178994274602999</v>
      </c>
      <c r="B497" s="504">
        <v>77.808199553667848</v>
      </c>
      <c r="C497" s="504">
        <v>74.493185269552015</v>
      </c>
      <c r="D497" s="504">
        <f t="shared" si="7"/>
        <v>492</v>
      </c>
      <c r="E497" s="507"/>
      <c r="F497" s="507"/>
    </row>
    <row r="498" spans="1:6">
      <c r="A498" s="504">
        <v>85.207621259587341</v>
      </c>
      <c r="B498" s="504">
        <v>77.839079259952484</v>
      </c>
      <c r="C498" s="504">
        <v>74.530065625338977</v>
      </c>
      <c r="D498" s="504">
        <f t="shared" si="7"/>
        <v>493</v>
      </c>
      <c r="E498" s="507"/>
      <c r="F498" s="507"/>
    </row>
    <row r="499" spans="1:6">
      <c r="A499" s="504">
        <v>85.236248244571684</v>
      </c>
      <c r="B499" s="504">
        <v>77.869948167878476</v>
      </c>
      <c r="C499" s="504">
        <v>74.566945981125926</v>
      </c>
      <c r="D499" s="504">
        <f t="shared" si="7"/>
        <v>494</v>
      </c>
      <c r="E499" s="507"/>
      <c r="F499" s="507"/>
    </row>
    <row r="500" spans="1:6">
      <c r="A500" s="504">
        <v>85.264659176839146</v>
      </c>
      <c r="B500" s="504">
        <v>77.900694694406454</v>
      </c>
      <c r="C500" s="504">
        <v>74.603734136023419</v>
      </c>
      <c r="D500" s="504">
        <f t="shared" si="7"/>
        <v>495</v>
      </c>
      <c r="E500" s="507"/>
      <c r="F500" s="507"/>
    </row>
    <row r="501" spans="1:6">
      <c r="A501" s="504">
        <v>85.293016095927413</v>
      </c>
      <c r="B501" s="504">
        <v>77.931437621481535</v>
      </c>
      <c r="C501" s="504">
        <v>74.640302635860721</v>
      </c>
      <c r="D501" s="504">
        <f t="shared" si="7"/>
        <v>496</v>
      </c>
      <c r="E501" s="507"/>
      <c r="F501" s="507"/>
    </row>
    <row r="502" spans="1:6">
      <c r="A502" s="504">
        <v>85.321367613697745</v>
      </c>
      <c r="B502" s="504">
        <v>77.962144554027788</v>
      </c>
      <c r="C502" s="504">
        <v>74.676369454387682</v>
      </c>
      <c r="D502" s="504">
        <f t="shared" si="7"/>
        <v>497</v>
      </c>
      <c r="E502" s="507"/>
      <c r="F502" s="507"/>
    </row>
    <row r="503" spans="1:6">
      <c r="A503" s="504">
        <v>85.349665118288868</v>
      </c>
      <c r="B503" s="504">
        <v>77.992847887121158</v>
      </c>
      <c r="C503" s="504">
        <v>74.712243735763096</v>
      </c>
      <c r="D503" s="504">
        <f t="shared" si="7"/>
        <v>498</v>
      </c>
      <c r="E503" s="507"/>
      <c r="F503" s="507"/>
    </row>
    <row r="504" spans="1:6">
      <c r="A504" s="504">
        <v>85.377941017608293</v>
      </c>
      <c r="B504" s="504">
        <v>78.023450435533803</v>
      </c>
      <c r="C504" s="504">
        <v>74.748039375203376</v>
      </c>
      <c r="D504" s="504">
        <f t="shared" si="7"/>
        <v>499</v>
      </c>
      <c r="E504" s="507"/>
      <c r="F504" s="507"/>
    </row>
    <row r="505" spans="1:6">
      <c r="A505" s="504">
        <v>85.40620071297397</v>
      </c>
      <c r="B505" s="504">
        <v>78.053905406378234</v>
      </c>
      <c r="C505" s="504">
        <v>74.783672307191679</v>
      </c>
      <c r="D505" s="504">
        <f t="shared" si="7"/>
        <v>500</v>
      </c>
      <c r="E505" s="507"/>
      <c r="F505" s="507"/>
    </row>
    <row r="506" spans="1:6">
      <c r="A506" s="507"/>
      <c r="B506" s="507"/>
      <c r="C506" s="508"/>
    </row>
  </sheetData>
  <hyperlinks>
    <hyperlink ref="G6" r:id="rId1" xr:uid="{83C7C8F1-688C-493E-AF33-EDEA96CE6EF6}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E0F6C-E915-48BB-92DE-37BD4262D5C5}">
  <dimension ref="A1:H49"/>
  <sheetViews>
    <sheetView workbookViewId="0">
      <selection activeCell="G6" sqref="G6"/>
    </sheetView>
  </sheetViews>
  <sheetFormatPr baseColWidth="10" defaultColWidth="11.5703125" defaultRowHeight="15"/>
  <cols>
    <col min="1" max="1" width="24" style="28" customWidth="1"/>
    <col min="2" max="16384" width="11.5703125" style="28"/>
  </cols>
  <sheetData>
    <row r="1" spans="1:8" s="19" customFormat="1">
      <c r="A1" s="43" t="s">
        <v>686</v>
      </c>
      <c r="B1" s="509" t="s">
        <v>687</v>
      </c>
      <c r="C1" s="510"/>
      <c r="D1" s="510"/>
      <c r="E1" s="510"/>
      <c r="F1" s="43"/>
      <c r="G1" s="43"/>
      <c r="H1" s="43"/>
    </row>
    <row r="2" spans="1:8">
      <c r="A2" s="511"/>
      <c r="B2" s="511"/>
      <c r="C2" s="511"/>
      <c r="D2" s="511"/>
      <c r="E2" s="44"/>
      <c r="F2" s="44"/>
      <c r="G2" s="44"/>
      <c r="H2" s="44"/>
    </row>
    <row r="3" spans="1:8" ht="45">
      <c r="A3" s="44"/>
      <c r="B3" s="512" t="s">
        <v>688</v>
      </c>
      <c r="C3" s="498"/>
      <c r="D3" s="498"/>
      <c r="E3" s="44"/>
      <c r="F3" s="44"/>
      <c r="G3" s="44"/>
      <c r="H3" s="44"/>
    </row>
    <row r="4" spans="1:8" ht="45">
      <c r="A4" s="512"/>
      <c r="B4" s="512"/>
      <c r="C4" s="513" t="s">
        <v>186</v>
      </c>
      <c r="D4" s="513" t="s">
        <v>689</v>
      </c>
      <c r="E4" s="44"/>
      <c r="F4" s="44"/>
      <c r="G4" s="44"/>
      <c r="H4" s="44"/>
    </row>
    <row r="5" spans="1:8" ht="30">
      <c r="A5" s="549"/>
      <c r="B5" s="514" t="s">
        <v>690</v>
      </c>
      <c r="C5" s="246">
        <v>344.5</v>
      </c>
      <c r="D5" s="246">
        <v>708</v>
      </c>
      <c r="E5" s="44"/>
      <c r="F5" s="44"/>
      <c r="G5" s="44"/>
      <c r="H5" s="44"/>
    </row>
    <row r="6" spans="1:8">
      <c r="A6" s="549"/>
      <c r="B6" s="514" t="s">
        <v>691</v>
      </c>
      <c r="C6" s="246">
        <v>6760.9</v>
      </c>
      <c r="D6" s="246">
        <v>1615</v>
      </c>
      <c r="E6" s="44"/>
      <c r="F6" s="44"/>
      <c r="G6" s="44"/>
      <c r="H6" s="44"/>
    </row>
    <row r="7" spans="1:8" ht="30">
      <c r="A7" s="549"/>
      <c r="B7" s="514" t="s">
        <v>692</v>
      </c>
      <c r="C7" s="246">
        <v>11439.2</v>
      </c>
      <c r="D7" s="246">
        <v>572</v>
      </c>
      <c r="E7" s="44"/>
      <c r="F7" s="44"/>
      <c r="G7" s="44"/>
      <c r="H7" s="44"/>
    </row>
    <row r="8" spans="1:8" ht="30">
      <c r="A8" s="549"/>
      <c r="B8" s="514" t="s">
        <v>693</v>
      </c>
      <c r="C8" s="246">
        <v>4145</v>
      </c>
      <c r="D8" s="246">
        <v>60</v>
      </c>
      <c r="E8" s="44"/>
      <c r="F8" s="44"/>
      <c r="G8" s="44"/>
      <c r="H8" s="44"/>
    </row>
    <row r="9" spans="1:8" ht="30">
      <c r="A9" s="549"/>
      <c r="B9" s="514" t="s">
        <v>694</v>
      </c>
      <c r="C9" s="246">
        <v>14186.8</v>
      </c>
      <c r="D9" s="246">
        <v>48</v>
      </c>
      <c r="E9" s="44"/>
      <c r="F9" s="44"/>
      <c r="G9" s="44"/>
      <c r="H9" s="44"/>
    </row>
    <row r="10" spans="1:8">
      <c r="A10" s="44"/>
      <c r="B10" s="44"/>
      <c r="C10" s="44"/>
      <c r="D10" s="44"/>
      <c r="E10" s="44"/>
      <c r="F10" s="44"/>
      <c r="G10" s="44"/>
      <c r="H10" s="44"/>
    </row>
    <row r="11" spans="1:8">
      <c r="A11" s="44"/>
      <c r="B11" s="326" t="s">
        <v>77</v>
      </c>
      <c r="C11" s="44"/>
      <c r="D11" s="44"/>
      <c r="E11" s="44"/>
      <c r="F11" s="44"/>
      <c r="G11" s="44"/>
      <c r="H11" s="44"/>
    </row>
    <row r="12" spans="1:8">
      <c r="A12" s="44"/>
      <c r="B12" s="44"/>
      <c r="C12" s="44"/>
      <c r="D12" s="44"/>
      <c r="E12" s="44"/>
      <c r="F12" s="44"/>
      <c r="G12" s="44"/>
      <c r="H12" s="44"/>
    </row>
    <row r="13" spans="1:8">
      <c r="A13" s="44"/>
      <c r="B13" s="44"/>
      <c r="C13" s="44"/>
      <c r="D13" s="44"/>
      <c r="E13" s="44"/>
      <c r="F13" s="44"/>
      <c r="G13" s="44"/>
      <c r="H13" s="44"/>
    </row>
    <row r="14" spans="1:8">
      <c r="B14" s="28" t="s">
        <v>163</v>
      </c>
      <c r="C14" s="23" t="s">
        <v>695</v>
      </c>
    </row>
    <row r="49" spans="2:2">
      <c r="B49" s="7"/>
    </row>
  </sheetData>
  <mergeCells count="1">
    <mergeCell ref="A5:A9"/>
  </mergeCells>
  <hyperlinks>
    <hyperlink ref="C14" r:id="rId1" xr:uid="{93D1F4FC-384D-4B4D-B8C8-246163045CFB}"/>
  </hyperlinks>
  <pageMargins left="0.7" right="0.7" top="0.75" bottom="0.75" header="0.3" footer="0.3"/>
  <pageSetup paperSize="9" orientation="portrait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B0270-B701-4793-89E0-54C93AF751CE}">
  <dimension ref="A1:G49"/>
  <sheetViews>
    <sheetView topLeftCell="A4" workbookViewId="0">
      <selection activeCell="G6" sqref="G6"/>
    </sheetView>
  </sheetViews>
  <sheetFormatPr baseColWidth="10" defaultColWidth="11.5703125" defaultRowHeight="15"/>
  <cols>
    <col min="1" max="1" width="36.42578125" style="516" customWidth="1"/>
    <col min="2" max="2" width="14" style="516" customWidth="1"/>
    <col min="3" max="16384" width="11.5703125" style="516"/>
  </cols>
  <sheetData>
    <row r="1" spans="1:7" s="515" customFormat="1" ht="17.25">
      <c r="A1" s="515" t="s">
        <v>696</v>
      </c>
      <c r="B1" s="515" t="s">
        <v>697</v>
      </c>
    </row>
    <row r="3" spans="1:7">
      <c r="B3" s="516" t="s">
        <v>698</v>
      </c>
      <c r="C3" s="516" t="s">
        <v>699</v>
      </c>
    </row>
    <row r="4" spans="1:7">
      <c r="A4" s="516" t="s">
        <v>216</v>
      </c>
      <c r="B4" s="517">
        <v>23.062568945431298</v>
      </c>
      <c r="C4" s="516">
        <v>2237</v>
      </c>
    </row>
    <row r="5" spans="1:7">
      <c r="A5" s="516" t="s">
        <v>196</v>
      </c>
      <c r="B5" s="517">
        <v>16.392201591779674</v>
      </c>
      <c r="C5" s="516">
        <v>3248</v>
      </c>
    </row>
    <row r="6" spans="1:7">
      <c r="A6" s="516" t="s">
        <v>198</v>
      </c>
      <c r="B6" s="517">
        <v>13.564624344904589</v>
      </c>
      <c r="C6" s="516">
        <v>8091</v>
      </c>
    </row>
    <row r="7" spans="1:7">
      <c r="A7" s="516" t="s">
        <v>700</v>
      </c>
      <c r="B7" s="517">
        <v>13.534485869996752</v>
      </c>
      <c r="C7" s="516">
        <v>375</v>
      </c>
      <c r="F7" s="516" t="s">
        <v>163</v>
      </c>
      <c r="G7" s="23" t="s">
        <v>701</v>
      </c>
    </row>
    <row r="8" spans="1:7">
      <c r="A8" s="516" t="s">
        <v>222</v>
      </c>
      <c r="B8" s="517">
        <v>13.356689292752355</v>
      </c>
      <c r="C8" s="516">
        <v>305</v>
      </c>
    </row>
    <row r="9" spans="1:7">
      <c r="A9" s="516" t="s">
        <v>210</v>
      </c>
      <c r="B9" s="517">
        <v>11.010985348595746</v>
      </c>
      <c r="C9" s="516">
        <v>1718</v>
      </c>
    </row>
    <row r="10" spans="1:7">
      <c r="A10" s="516" t="s">
        <v>219</v>
      </c>
      <c r="B10" s="517">
        <v>9.0697674418604652</v>
      </c>
      <c r="C10" s="516">
        <v>195</v>
      </c>
    </row>
    <row r="11" spans="1:7">
      <c r="A11" s="516" t="s">
        <v>218</v>
      </c>
      <c r="B11" s="517">
        <v>8.7088956443434498</v>
      </c>
      <c r="C11" s="516">
        <v>1441</v>
      </c>
    </row>
    <row r="12" spans="1:7">
      <c r="A12" s="516" t="s">
        <v>217</v>
      </c>
      <c r="B12" s="517">
        <v>8.5500065769281353</v>
      </c>
      <c r="C12" s="516">
        <v>585</v>
      </c>
    </row>
    <row r="13" spans="1:7">
      <c r="A13" s="516" t="s">
        <v>215</v>
      </c>
      <c r="B13" s="517">
        <v>7.4783425529694192</v>
      </c>
      <c r="C13" s="516">
        <v>1433</v>
      </c>
    </row>
    <row r="14" spans="1:7">
      <c r="A14" s="516" t="s">
        <v>199</v>
      </c>
      <c r="B14" s="517">
        <v>5.5846567445469919</v>
      </c>
      <c r="C14" s="516">
        <v>403</v>
      </c>
    </row>
    <row r="15" spans="1:7">
      <c r="A15" s="516" t="s">
        <v>211</v>
      </c>
      <c r="B15" s="517">
        <v>5.5193551200428592</v>
      </c>
      <c r="C15" s="516">
        <v>443</v>
      </c>
    </row>
    <row r="16" spans="1:7">
      <c r="A16" s="516" t="s">
        <v>221</v>
      </c>
      <c r="B16" s="517">
        <v>5.0206404105768163</v>
      </c>
      <c r="C16" s="516">
        <v>180</v>
      </c>
    </row>
    <row r="17" spans="1:3">
      <c r="A17" s="516" t="s">
        <v>201</v>
      </c>
      <c r="B17" s="517">
        <v>4.7032957968556923</v>
      </c>
      <c r="C17" s="516">
        <v>2965</v>
      </c>
    </row>
    <row r="18" spans="1:3">
      <c r="A18" s="516" t="s">
        <v>208</v>
      </c>
      <c r="B18" s="517">
        <v>4.2662614692303205</v>
      </c>
      <c r="C18" s="516">
        <v>146</v>
      </c>
    </row>
    <row r="19" spans="1:3">
      <c r="A19" s="516" t="s">
        <v>212</v>
      </c>
      <c r="B19" s="517">
        <v>4.2629571460623739</v>
      </c>
      <c r="C19" s="516">
        <v>190</v>
      </c>
    </row>
    <row r="20" spans="1:3">
      <c r="A20" s="516" t="s">
        <v>206</v>
      </c>
      <c r="B20" s="517">
        <v>3.9844509232264333</v>
      </c>
      <c r="C20" s="516">
        <v>41</v>
      </c>
    </row>
    <row r="21" spans="1:3">
      <c r="A21" s="516" t="s">
        <v>702</v>
      </c>
      <c r="B21" s="517">
        <v>3.6638967782749372</v>
      </c>
      <c r="C21" s="516">
        <v>556</v>
      </c>
    </row>
    <row r="22" spans="1:3">
      <c r="A22" s="516" t="s">
        <v>214</v>
      </c>
      <c r="B22" s="517">
        <v>3.5581966912439014</v>
      </c>
      <c r="C22" s="516">
        <v>485</v>
      </c>
    </row>
    <row r="23" spans="1:3">
      <c r="A23" s="516" t="s">
        <v>703</v>
      </c>
      <c r="B23" s="517">
        <v>2.9138247211208803</v>
      </c>
      <c r="C23" s="516">
        <v>402</v>
      </c>
    </row>
    <row r="24" spans="1:3">
      <c r="A24" s="516" t="s">
        <v>209</v>
      </c>
      <c r="B24" s="517">
        <v>2.4678625363733468</v>
      </c>
      <c r="C24" s="516">
        <v>67</v>
      </c>
    </row>
    <row r="25" spans="1:3">
      <c r="A25" s="516" t="s">
        <v>207</v>
      </c>
      <c r="B25" s="517">
        <v>2.0953860621051987</v>
      </c>
      <c r="C25" s="516">
        <v>205</v>
      </c>
    </row>
    <row r="26" spans="1:3">
      <c r="A26" s="516" t="s">
        <v>197</v>
      </c>
      <c r="B26" s="517">
        <v>2.0064149153798021</v>
      </c>
      <c r="C26" s="516">
        <v>715</v>
      </c>
    </row>
    <row r="27" spans="1:3">
      <c r="A27" s="516" t="s">
        <v>204</v>
      </c>
      <c r="B27" s="517">
        <v>1.7357637949092106</v>
      </c>
      <c r="C27" s="516">
        <v>1180</v>
      </c>
    </row>
    <row r="28" spans="1:3">
      <c r="A28" s="516" t="s">
        <v>223</v>
      </c>
      <c r="B28" s="517">
        <v>1.7050482377571059</v>
      </c>
      <c r="C28" s="516">
        <v>316</v>
      </c>
    </row>
    <row r="29" spans="1:3">
      <c r="A29" s="516" t="s">
        <v>704</v>
      </c>
      <c r="B29" s="517">
        <v>1.6365425449272362</v>
      </c>
      <c r="C29" s="516">
        <v>158</v>
      </c>
    </row>
    <row r="30" spans="1:3">
      <c r="A30" s="516" t="s">
        <v>213</v>
      </c>
      <c r="B30" s="517">
        <v>1.4166418133015211</v>
      </c>
      <c r="C30" s="516">
        <v>152</v>
      </c>
    </row>
    <row r="31" spans="1:3">
      <c r="A31" s="516" t="s">
        <v>205</v>
      </c>
      <c r="B31" s="517">
        <v>1.3805455020335062</v>
      </c>
      <c r="C31" s="516">
        <v>37</v>
      </c>
    </row>
    <row r="32" spans="1:3">
      <c r="A32" s="516" t="s">
        <v>705</v>
      </c>
      <c r="B32" s="517">
        <v>1.1923033016654194</v>
      </c>
      <c r="C32" s="516">
        <v>94</v>
      </c>
    </row>
    <row r="33" spans="1:7">
      <c r="A33" s="516" t="s">
        <v>706</v>
      </c>
      <c r="B33" s="517">
        <v>1.0900687470023109</v>
      </c>
      <c r="C33" s="516">
        <v>75</v>
      </c>
    </row>
    <row r="34" spans="1:7">
      <c r="A34" s="516" t="s">
        <v>194</v>
      </c>
      <c r="B34" s="517">
        <v>0.71255861197998716</v>
      </c>
      <c r="C34" s="516">
        <v>839</v>
      </c>
    </row>
    <row r="35" spans="1:7">
      <c r="A35" s="516" t="s">
        <v>195</v>
      </c>
      <c r="B35" s="517">
        <v>0.29914673287035487</v>
      </c>
      <c r="C35" s="516">
        <v>321</v>
      </c>
    </row>
    <row r="36" spans="1:7">
      <c r="A36" s="516" t="s">
        <v>707</v>
      </c>
      <c r="B36" s="517">
        <v>0.17369593959908222</v>
      </c>
      <c r="C36" s="516">
        <v>353</v>
      </c>
    </row>
    <row r="37" spans="1:7">
      <c r="G37" s="326" t="s">
        <v>708</v>
      </c>
    </row>
    <row r="49" spans="2:2">
      <c r="B49" s="518"/>
    </row>
  </sheetData>
  <autoFilter ref="A3:C3" xr:uid="{202BA1DF-015A-4F7E-81D3-7473983AA371}">
    <sortState xmlns:xlrd2="http://schemas.microsoft.com/office/spreadsheetml/2017/richdata2" ref="A4:C36">
      <sortCondition descending="1" ref="B3"/>
    </sortState>
  </autoFilter>
  <hyperlinks>
    <hyperlink ref="G7" r:id="rId1" xr:uid="{577A0B35-B3E0-4A1D-AF54-1351CEB155CC}"/>
  </hyperlinks>
  <pageMargins left="0.7" right="0.7" top="0.75" bottom="0.75" header="0.3" footer="0.3"/>
  <pageSetup paperSize="9" orientation="portrait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B0159-3737-4497-903B-6C44BC072A11}">
  <sheetPr codeName="Ark21"/>
  <dimension ref="A1:M49"/>
  <sheetViews>
    <sheetView topLeftCell="A13" workbookViewId="0"/>
  </sheetViews>
  <sheetFormatPr baseColWidth="10" defaultColWidth="11.42578125" defaultRowHeight="15"/>
  <cols>
    <col min="1" max="1" width="17.85546875" style="119" customWidth="1"/>
    <col min="2" max="2" width="25.28515625" style="119" customWidth="1"/>
    <col min="3" max="16384" width="11.42578125" style="119"/>
  </cols>
  <sheetData>
    <row r="1" spans="1:13" s="118" customFormat="1">
      <c r="A1" s="118" t="s">
        <v>19</v>
      </c>
      <c r="B1" s="118" t="s">
        <v>121</v>
      </c>
    </row>
    <row r="3" spans="1:13">
      <c r="A3" s="118" t="s">
        <v>122</v>
      </c>
      <c r="B3" s="118" t="s">
        <v>123</v>
      </c>
      <c r="C3" s="118" t="s">
        <v>124</v>
      </c>
      <c r="D3" s="118" t="s">
        <v>125</v>
      </c>
      <c r="E3" s="118" t="s">
        <v>126</v>
      </c>
      <c r="F3" s="118" t="s">
        <v>127</v>
      </c>
      <c r="G3" s="118" t="s">
        <v>128</v>
      </c>
      <c r="H3" s="118" t="s">
        <v>129</v>
      </c>
      <c r="I3" s="118" t="s">
        <v>130</v>
      </c>
      <c r="J3" s="118" t="s">
        <v>131</v>
      </c>
      <c r="K3" s="118" t="s">
        <v>132</v>
      </c>
      <c r="L3" s="118" t="s">
        <v>133</v>
      </c>
      <c r="M3" s="118" t="s">
        <v>134</v>
      </c>
    </row>
    <row r="4" spans="1:13">
      <c r="A4" s="119" t="s">
        <v>120</v>
      </c>
      <c r="B4" s="119" t="s">
        <v>135</v>
      </c>
      <c r="C4" s="120">
        <v>7615</v>
      </c>
      <c r="D4" s="120">
        <v>7952</v>
      </c>
      <c r="E4" s="120">
        <v>8395</v>
      </c>
      <c r="F4" s="120">
        <v>8949</v>
      </c>
      <c r="G4" s="120">
        <v>9126</v>
      </c>
      <c r="H4" s="120">
        <v>10933</v>
      </c>
      <c r="I4" s="120">
        <v>11864</v>
      </c>
      <c r="J4" s="120">
        <v>13049</v>
      </c>
      <c r="K4" s="120">
        <v>14033</v>
      </c>
      <c r="L4" s="120">
        <v>15002</v>
      </c>
      <c r="M4" s="120">
        <v>14669</v>
      </c>
    </row>
    <row r="5" spans="1:13">
      <c r="A5" s="119" t="s">
        <v>120</v>
      </c>
      <c r="B5" s="119" t="s">
        <v>136</v>
      </c>
      <c r="C5" s="120">
        <v>5070</v>
      </c>
      <c r="D5" s="120">
        <v>5435</v>
      </c>
      <c r="E5" s="120">
        <v>5789</v>
      </c>
      <c r="F5" s="120">
        <v>6120</v>
      </c>
      <c r="G5" s="120">
        <v>6522</v>
      </c>
      <c r="H5" s="120">
        <v>6308</v>
      </c>
      <c r="I5" s="120">
        <v>7008</v>
      </c>
      <c r="J5" s="120">
        <v>8051</v>
      </c>
      <c r="K5" s="120">
        <v>8669</v>
      </c>
      <c r="L5" s="120">
        <v>8643</v>
      </c>
      <c r="M5" s="120">
        <v>8439</v>
      </c>
    </row>
    <row r="6" spans="1:13">
      <c r="A6" s="119" t="s">
        <v>120</v>
      </c>
      <c r="B6" s="119" t="s">
        <v>137</v>
      </c>
      <c r="C6" s="120">
        <v>405</v>
      </c>
      <c r="D6" s="120">
        <v>384</v>
      </c>
      <c r="E6" s="120">
        <v>403</v>
      </c>
      <c r="F6" s="120">
        <v>419</v>
      </c>
      <c r="G6" s="120">
        <v>461</v>
      </c>
      <c r="H6" s="120">
        <v>517</v>
      </c>
      <c r="I6" s="120">
        <v>756</v>
      </c>
      <c r="J6" s="120">
        <v>516</v>
      </c>
      <c r="K6" s="120">
        <v>703</v>
      </c>
      <c r="L6" s="120">
        <v>587</v>
      </c>
      <c r="M6" s="120">
        <v>683</v>
      </c>
    </row>
    <row r="7" spans="1:13">
      <c r="A7" s="119" t="s">
        <v>120</v>
      </c>
      <c r="B7" s="119" t="s">
        <v>138</v>
      </c>
      <c r="C7" s="120">
        <v>740</v>
      </c>
      <c r="D7" s="120">
        <v>488</v>
      </c>
      <c r="E7" s="120">
        <v>452</v>
      </c>
      <c r="F7" s="120">
        <v>512</v>
      </c>
      <c r="G7" s="120">
        <v>611</v>
      </c>
      <c r="H7" s="120">
        <v>951</v>
      </c>
      <c r="I7" s="120">
        <v>1008</v>
      </c>
      <c r="J7" s="120">
        <v>1706</v>
      </c>
      <c r="K7" s="120">
        <v>1796</v>
      </c>
      <c r="L7" s="120">
        <v>2102</v>
      </c>
      <c r="M7" s="120">
        <v>2026</v>
      </c>
    </row>
    <row r="8" spans="1:13">
      <c r="A8" s="119" t="s">
        <v>139</v>
      </c>
      <c r="B8" s="119" t="s">
        <v>135</v>
      </c>
      <c r="C8" s="120">
        <v>8965</v>
      </c>
      <c r="D8" s="120">
        <v>8976</v>
      </c>
      <c r="E8" s="120">
        <v>9129</v>
      </c>
      <c r="F8" s="120">
        <v>9421</v>
      </c>
      <c r="G8" s="120">
        <v>9372</v>
      </c>
      <c r="H8" s="120">
        <v>10933</v>
      </c>
      <c r="I8" s="120">
        <v>11609</v>
      </c>
      <c r="J8" s="120">
        <v>12530</v>
      </c>
      <c r="K8" s="120">
        <v>13082</v>
      </c>
      <c r="L8" s="120">
        <v>13592</v>
      </c>
      <c r="M8" s="120">
        <v>13016</v>
      </c>
    </row>
    <row r="9" spans="1:13">
      <c r="A9" s="119" t="s">
        <v>139</v>
      </c>
      <c r="B9" s="119" t="s">
        <v>136</v>
      </c>
      <c r="C9" s="120">
        <v>5969</v>
      </c>
      <c r="D9" s="120">
        <v>6135</v>
      </c>
      <c r="E9" s="120">
        <v>6295</v>
      </c>
      <c r="F9" s="120">
        <v>6443</v>
      </c>
      <c r="G9" s="120">
        <v>6698</v>
      </c>
      <c r="H9" s="120">
        <v>6308</v>
      </c>
      <c r="I9" s="120">
        <v>6857</v>
      </c>
      <c r="J9" s="120">
        <v>7731</v>
      </c>
      <c r="K9" s="120">
        <v>8082</v>
      </c>
      <c r="L9" s="120">
        <v>7831</v>
      </c>
      <c r="M9" s="120">
        <v>7488</v>
      </c>
    </row>
    <row r="10" spans="1:13">
      <c r="A10" s="119" t="s">
        <v>139</v>
      </c>
      <c r="B10" s="119" t="s">
        <v>137</v>
      </c>
      <c r="C10" s="120">
        <v>477</v>
      </c>
      <c r="D10" s="120">
        <v>433</v>
      </c>
      <c r="E10" s="120">
        <v>438</v>
      </c>
      <c r="F10" s="120">
        <v>441</v>
      </c>
      <c r="G10" s="120">
        <v>473</v>
      </c>
      <c r="H10" s="120">
        <v>517</v>
      </c>
      <c r="I10" s="120">
        <v>740</v>
      </c>
      <c r="J10" s="120">
        <v>496</v>
      </c>
      <c r="K10" s="120">
        <v>656</v>
      </c>
      <c r="L10" s="120">
        <v>532</v>
      </c>
      <c r="M10" s="120">
        <v>606</v>
      </c>
    </row>
    <row r="11" spans="1:13">
      <c r="A11" s="119" t="s">
        <v>139</v>
      </c>
      <c r="B11" s="119" t="s">
        <v>138</v>
      </c>
      <c r="C11" s="120">
        <v>871</v>
      </c>
      <c r="D11" s="120">
        <v>551</v>
      </c>
      <c r="E11" s="120">
        <v>492</v>
      </c>
      <c r="F11" s="120">
        <v>539</v>
      </c>
      <c r="G11" s="120">
        <v>627</v>
      </c>
      <c r="H11" s="120">
        <v>951</v>
      </c>
      <c r="I11" s="120">
        <v>986</v>
      </c>
      <c r="J11" s="120">
        <v>1638</v>
      </c>
      <c r="K11" s="120">
        <v>1674</v>
      </c>
      <c r="L11" s="120">
        <v>1904</v>
      </c>
      <c r="M11" s="120">
        <v>1798</v>
      </c>
    </row>
    <row r="13" spans="1:13">
      <c r="A13" s="119" t="s">
        <v>58</v>
      </c>
    </row>
    <row r="16" spans="1:13">
      <c r="B16" s="119" t="s">
        <v>119</v>
      </c>
      <c r="C16" s="23" t="s">
        <v>328</v>
      </c>
    </row>
    <row r="49" spans="2:2">
      <c r="B49" s="33"/>
    </row>
  </sheetData>
  <hyperlinks>
    <hyperlink ref="C16" r:id="rId1" xr:uid="{B1977A1B-F912-458B-A284-3DBBDFE0DCE7}"/>
  </hyperlinks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F7B2-7888-4143-9549-178B66CEA5A0}">
  <sheetPr codeName="Ark22"/>
  <dimension ref="A1:Q50"/>
  <sheetViews>
    <sheetView topLeftCell="A86" workbookViewId="0">
      <selection activeCell="B34" sqref="B34"/>
    </sheetView>
  </sheetViews>
  <sheetFormatPr baseColWidth="10" defaultColWidth="11.42578125" defaultRowHeight="15"/>
  <cols>
    <col min="1" max="1" width="16.42578125" style="119" customWidth="1"/>
    <col min="2" max="2" width="12.7109375" style="119" bestFit="1" customWidth="1"/>
    <col min="3" max="3" width="12.140625" style="119" customWidth="1"/>
    <col min="4" max="4" width="9.85546875" style="119" customWidth="1"/>
    <col min="5" max="5" width="13.7109375" style="119" customWidth="1"/>
    <col min="6" max="6" width="11.7109375" style="119" customWidth="1"/>
    <col min="7" max="16384" width="11.42578125" style="119"/>
  </cols>
  <sheetData>
    <row r="1" spans="1:17" s="118" customFormat="1">
      <c r="A1" s="118" t="s">
        <v>21</v>
      </c>
      <c r="B1" s="118" t="s">
        <v>140</v>
      </c>
    </row>
    <row r="2" spans="1:17" s="118" customFormat="1"/>
    <row r="3" spans="1:17">
      <c r="A3" s="118" t="s">
        <v>141</v>
      </c>
    </row>
    <row r="4" spans="1:17">
      <c r="B4" s="118" t="s">
        <v>142</v>
      </c>
      <c r="C4" s="118" t="s">
        <v>143</v>
      </c>
      <c r="D4" s="118" t="s">
        <v>144</v>
      </c>
      <c r="E4" s="118" t="s">
        <v>145</v>
      </c>
      <c r="F4" s="118" t="s">
        <v>146</v>
      </c>
      <c r="G4" s="118" t="s">
        <v>147</v>
      </c>
      <c r="I4" s="121" t="s">
        <v>148</v>
      </c>
      <c r="L4" s="118" t="s">
        <v>331</v>
      </c>
      <c r="M4" s="118"/>
      <c r="N4" s="118"/>
      <c r="O4" s="118"/>
    </row>
    <row r="5" spans="1:17" ht="33" customHeight="1">
      <c r="A5" s="122" t="s">
        <v>149</v>
      </c>
      <c r="B5" s="120">
        <v>12.557406560604267</v>
      </c>
      <c r="C5" s="120">
        <v>64.398074110192439</v>
      </c>
      <c r="D5" s="120">
        <v>2.3241510621082964</v>
      </c>
      <c r="E5" s="120">
        <v>15.09520880182124</v>
      </c>
      <c r="F5" s="120">
        <v>3.2294150053899271</v>
      </c>
      <c r="G5" s="120">
        <v>2.3957444598838498</v>
      </c>
      <c r="I5" s="119">
        <v>1419</v>
      </c>
      <c r="L5" s="1" t="s">
        <v>142</v>
      </c>
      <c r="M5" s="1" t="s">
        <v>143</v>
      </c>
      <c r="N5" s="1" t="s">
        <v>144</v>
      </c>
      <c r="O5" s="1" t="s">
        <v>145</v>
      </c>
      <c r="P5" s="1" t="s">
        <v>146</v>
      </c>
      <c r="Q5" s="1" t="s">
        <v>147</v>
      </c>
    </row>
    <row r="6" spans="1:17">
      <c r="A6" s="119" t="s">
        <v>150</v>
      </c>
      <c r="B6" s="120">
        <v>19.497575319411599</v>
      </c>
      <c r="C6" s="120">
        <v>53.252184977209353</v>
      </c>
      <c r="D6" s="120">
        <v>4.582282259449399</v>
      </c>
      <c r="E6" s="120">
        <v>16.016776515606313</v>
      </c>
      <c r="F6" s="120">
        <v>4.1570329257839607</v>
      </c>
      <c r="G6" s="120">
        <v>2.4941480025393421</v>
      </c>
      <c r="I6" s="119">
        <v>461</v>
      </c>
      <c r="L6" s="550">
        <v>-2</v>
      </c>
      <c r="M6" s="550">
        <v>2</v>
      </c>
      <c r="N6" s="550">
        <v>0</v>
      </c>
      <c r="O6" s="550">
        <v>0</v>
      </c>
      <c r="P6" s="550">
        <v>0</v>
      </c>
      <c r="Q6" s="550">
        <v>0</v>
      </c>
    </row>
    <row r="7" spans="1:17">
      <c r="A7" s="119" t="s">
        <v>151</v>
      </c>
      <c r="B7" s="120">
        <v>23.918207040861002</v>
      </c>
      <c r="C7" s="120">
        <v>44.009579446761826</v>
      </c>
      <c r="D7" s="120">
        <v>10.444383410064342</v>
      </c>
      <c r="E7" s="120">
        <v>15.295506469060591</v>
      </c>
      <c r="F7" s="120">
        <v>4.3213396775576705</v>
      </c>
      <c r="G7" s="120">
        <v>2.0109839556945777</v>
      </c>
      <c r="I7" s="119">
        <v>2066</v>
      </c>
      <c r="L7" s="550"/>
      <c r="M7" s="550"/>
      <c r="N7" s="550"/>
      <c r="O7" s="550"/>
      <c r="P7" s="550"/>
      <c r="Q7" s="550"/>
    </row>
    <row r="8" spans="1:17">
      <c r="A8" s="119" t="s">
        <v>152</v>
      </c>
      <c r="B8" s="120">
        <v>28.233754414525844</v>
      </c>
      <c r="C8" s="120">
        <v>40.393462383703771</v>
      </c>
      <c r="D8" s="120">
        <v>9.3117831432411311</v>
      </c>
      <c r="E8" s="120">
        <v>12.45962476672366</v>
      </c>
      <c r="F8" s="120">
        <v>7.4516697855783844</v>
      </c>
      <c r="G8" s="120">
        <v>2.1497055062271864</v>
      </c>
      <c r="I8" s="119">
        <v>119</v>
      </c>
      <c r="L8" s="31">
        <v>-4</v>
      </c>
      <c r="M8" s="31">
        <v>1</v>
      </c>
      <c r="N8" s="31">
        <v>1</v>
      </c>
      <c r="O8" s="31">
        <v>1</v>
      </c>
      <c r="P8" s="31">
        <v>1</v>
      </c>
      <c r="Q8" s="31">
        <v>1</v>
      </c>
    </row>
    <row r="9" spans="1:17">
      <c r="A9" s="119" t="s">
        <v>153</v>
      </c>
      <c r="B9" s="120">
        <v>29.653483806330879</v>
      </c>
      <c r="C9" s="120">
        <v>31.766970859189147</v>
      </c>
      <c r="D9" s="120">
        <v>15.096923073325621</v>
      </c>
      <c r="E9" s="120">
        <v>15.850018916685089</v>
      </c>
      <c r="F9" s="120">
        <v>5.9006676106191467</v>
      </c>
      <c r="G9" s="120">
        <v>1.7319357338501247</v>
      </c>
      <c r="I9" s="119">
        <v>1856</v>
      </c>
      <c r="L9" s="31">
        <v>-4</v>
      </c>
      <c r="M9" s="31">
        <v>2</v>
      </c>
      <c r="N9" s="31">
        <v>0</v>
      </c>
      <c r="O9" s="31">
        <v>1</v>
      </c>
      <c r="P9" s="31">
        <v>2</v>
      </c>
      <c r="Q9" s="31">
        <v>0</v>
      </c>
    </row>
    <row r="10" spans="1:17">
      <c r="A10" s="119" t="s">
        <v>154</v>
      </c>
      <c r="B10" s="120">
        <v>66.773084052557962</v>
      </c>
      <c r="C10" s="120">
        <v>12.235106798369449</v>
      </c>
      <c r="D10" s="120">
        <v>7.7775682540607036</v>
      </c>
      <c r="E10" s="120">
        <v>6.0430770187890435</v>
      </c>
      <c r="F10" s="120">
        <v>5.5638049919674701</v>
      </c>
      <c r="G10" s="120">
        <v>1.6073588842553579</v>
      </c>
      <c r="I10" s="119">
        <v>283</v>
      </c>
      <c r="L10" s="31">
        <v>-3</v>
      </c>
      <c r="M10" s="31">
        <v>1</v>
      </c>
      <c r="N10" s="31">
        <v>0</v>
      </c>
      <c r="O10" s="31">
        <v>-2</v>
      </c>
      <c r="P10" s="31">
        <v>3</v>
      </c>
      <c r="Q10" s="31">
        <v>0</v>
      </c>
    </row>
    <row r="11" spans="1:17">
      <c r="A11" s="119" t="s">
        <v>155</v>
      </c>
      <c r="B11" s="120">
        <v>61.360435154839244</v>
      </c>
      <c r="C11" s="120">
        <v>6.4691867476937182</v>
      </c>
      <c r="D11" s="120">
        <v>10.630373863932176</v>
      </c>
      <c r="E11" s="120">
        <v>11.108820456763448</v>
      </c>
      <c r="F11" s="120">
        <v>7.288468859312931</v>
      </c>
      <c r="G11" s="120">
        <v>3.1427149174584903</v>
      </c>
      <c r="I11" s="119">
        <v>359</v>
      </c>
      <c r="L11" s="31">
        <v>-1</v>
      </c>
      <c r="M11" s="31">
        <v>1</v>
      </c>
      <c r="N11" s="31">
        <v>-1</v>
      </c>
      <c r="O11" s="31">
        <v>0</v>
      </c>
      <c r="P11" s="31">
        <v>3</v>
      </c>
      <c r="Q11" s="31">
        <v>-1</v>
      </c>
    </row>
    <row r="12" spans="1:17">
      <c r="A12" s="119" t="s">
        <v>156</v>
      </c>
      <c r="B12" s="120">
        <v>70.328829352622549</v>
      </c>
      <c r="C12" s="120">
        <v>13.564946931115086</v>
      </c>
      <c r="D12" s="120">
        <v>2.6603006008489971</v>
      </c>
      <c r="E12" s="120">
        <v>5.5749576187723457</v>
      </c>
      <c r="F12" s="120">
        <v>4.7281622114007673</v>
      </c>
      <c r="G12" s="120">
        <v>3.142803285240265</v>
      </c>
      <c r="I12" s="119">
        <v>1205</v>
      </c>
      <c r="L12" s="31">
        <v>-5</v>
      </c>
      <c r="M12" s="31">
        <v>3</v>
      </c>
      <c r="N12" s="31">
        <v>0</v>
      </c>
      <c r="O12" s="31">
        <v>-1</v>
      </c>
      <c r="P12" s="31">
        <v>3</v>
      </c>
      <c r="Q12" s="31">
        <v>0</v>
      </c>
    </row>
    <row r="13" spans="1:17">
      <c r="I13" s="119">
        <f>SUM(I5:I12)</f>
        <v>7768</v>
      </c>
      <c r="L13" s="31">
        <v>-5</v>
      </c>
      <c r="M13" s="31">
        <v>1</v>
      </c>
      <c r="N13" s="31">
        <v>2</v>
      </c>
      <c r="O13" s="31">
        <v>-1</v>
      </c>
      <c r="P13" s="31">
        <v>3</v>
      </c>
      <c r="Q13" s="31">
        <v>0</v>
      </c>
    </row>
    <row r="14" spans="1:17">
      <c r="A14" s="119" t="s">
        <v>157</v>
      </c>
      <c r="L14" s="31">
        <v>-5</v>
      </c>
      <c r="M14" s="31">
        <v>1</v>
      </c>
      <c r="N14" s="31">
        <v>0</v>
      </c>
      <c r="O14" s="31">
        <v>1</v>
      </c>
      <c r="P14" s="31">
        <v>3</v>
      </c>
      <c r="Q14" s="31">
        <v>1</v>
      </c>
    </row>
    <row r="18" spans="1:16">
      <c r="A18" s="1" t="s">
        <v>324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6">
      <c r="A19" s="31"/>
      <c r="B19" s="1" t="s">
        <v>142</v>
      </c>
      <c r="C19" s="1" t="s">
        <v>143</v>
      </c>
      <c r="D19" s="1" t="s">
        <v>144</v>
      </c>
      <c r="E19" s="1" t="s">
        <v>145</v>
      </c>
      <c r="F19" s="1" t="s">
        <v>146</v>
      </c>
      <c r="G19" s="1" t="s">
        <v>147</v>
      </c>
      <c r="H19" s="31"/>
      <c r="I19" s="29" t="s">
        <v>148</v>
      </c>
      <c r="J19" s="31"/>
    </row>
    <row r="20" spans="1:16">
      <c r="A20" s="30" t="s">
        <v>325</v>
      </c>
      <c r="B20" s="550">
        <v>15</v>
      </c>
      <c r="C20" s="550">
        <v>62</v>
      </c>
      <c r="D20" s="550">
        <v>2</v>
      </c>
      <c r="E20" s="550">
        <v>15</v>
      </c>
      <c r="F20" s="550">
        <v>3</v>
      </c>
      <c r="G20" s="550">
        <v>3</v>
      </c>
      <c r="H20" s="550"/>
      <c r="I20" s="550">
        <v>1897</v>
      </c>
      <c r="J20" s="550"/>
    </row>
    <row r="21" spans="1:16">
      <c r="A21" s="30" t="s">
        <v>326</v>
      </c>
      <c r="B21" s="550"/>
      <c r="C21" s="550"/>
      <c r="D21" s="550"/>
      <c r="E21" s="550"/>
      <c r="F21" s="550"/>
      <c r="G21" s="550"/>
      <c r="H21" s="550"/>
      <c r="I21" s="550"/>
      <c r="J21" s="550"/>
    </row>
    <row r="22" spans="1:16">
      <c r="A22" s="31" t="s">
        <v>150</v>
      </c>
      <c r="B22" s="31">
        <v>23</v>
      </c>
      <c r="C22" s="31">
        <v>52</v>
      </c>
      <c r="D22" s="31">
        <v>4</v>
      </c>
      <c r="E22" s="31">
        <v>15</v>
      </c>
      <c r="F22" s="31">
        <v>4</v>
      </c>
      <c r="G22" s="31">
        <v>2</v>
      </c>
      <c r="H22" s="31"/>
      <c r="I22" s="31">
        <v>479</v>
      </c>
      <c r="J22" s="31"/>
    </row>
    <row r="23" spans="1:16">
      <c r="A23" s="31" t="s">
        <v>151</v>
      </c>
      <c r="B23" s="31">
        <v>28</v>
      </c>
      <c r="C23" s="31">
        <v>42</v>
      </c>
      <c r="D23" s="31">
        <v>11</v>
      </c>
      <c r="E23" s="31">
        <v>15</v>
      </c>
      <c r="F23" s="31">
        <v>3</v>
      </c>
      <c r="G23" s="31">
        <v>2</v>
      </c>
      <c r="H23" s="31"/>
      <c r="I23" s="31">
        <v>1897</v>
      </c>
      <c r="J23" s="31"/>
    </row>
    <row r="24" spans="1:16">
      <c r="A24" s="31" t="s">
        <v>152</v>
      </c>
      <c r="B24" s="31">
        <v>31</v>
      </c>
      <c r="C24" s="31">
        <v>39</v>
      </c>
      <c r="D24" s="31">
        <v>9</v>
      </c>
      <c r="E24" s="31">
        <v>14</v>
      </c>
      <c r="F24" s="31">
        <v>4</v>
      </c>
      <c r="G24" s="31">
        <v>3</v>
      </c>
      <c r="H24" s="31"/>
      <c r="I24" s="31">
        <v>96</v>
      </c>
      <c r="J24" s="31"/>
    </row>
    <row r="25" spans="1:16">
      <c r="A25" s="31" t="s">
        <v>153</v>
      </c>
      <c r="B25" s="31">
        <v>31</v>
      </c>
      <c r="C25" s="31">
        <v>30</v>
      </c>
      <c r="D25" s="31">
        <v>16</v>
      </c>
      <c r="E25" s="31">
        <v>16</v>
      </c>
      <c r="F25" s="31">
        <v>3</v>
      </c>
      <c r="G25" s="31">
        <v>2</v>
      </c>
      <c r="H25" s="31"/>
      <c r="I25" s="31">
        <v>1662</v>
      </c>
      <c r="J25" s="31"/>
    </row>
    <row r="26" spans="1:16">
      <c r="A26" s="31" t="s">
        <v>154</v>
      </c>
      <c r="B26" s="31">
        <v>72</v>
      </c>
      <c r="C26" s="31">
        <v>9</v>
      </c>
      <c r="D26" s="31">
        <v>8</v>
      </c>
      <c r="E26" s="31">
        <v>7</v>
      </c>
      <c r="F26" s="31">
        <v>3</v>
      </c>
      <c r="G26" s="31">
        <v>2</v>
      </c>
      <c r="H26" s="31"/>
      <c r="I26" s="31">
        <v>490</v>
      </c>
      <c r="J26" s="31"/>
    </row>
    <row r="27" spans="1:16">
      <c r="A27" s="31" t="s">
        <v>155</v>
      </c>
      <c r="B27" s="31">
        <v>66</v>
      </c>
      <c r="C27" s="31">
        <v>6</v>
      </c>
      <c r="D27" s="31">
        <v>9</v>
      </c>
      <c r="E27" s="31">
        <v>12</v>
      </c>
      <c r="F27" s="31">
        <v>4</v>
      </c>
      <c r="G27" s="31">
        <v>3</v>
      </c>
      <c r="H27" s="31"/>
      <c r="I27" s="31">
        <v>321</v>
      </c>
      <c r="J27" s="31"/>
    </row>
    <row r="28" spans="1:16">
      <c r="A28" s="31" t="s">
        <v>156</v>
      </c>
      <c r="B28" s="31">
        <v>76</v>
      </c>
      <c r="C28" s="31">
        <v>13</v>
      </c>
      <c r="D28" s="31">
        <v>3</v>
      </c>
      <c r="E28" s="31">
        <v>5</v>
      </c>
      <c r="F28" s="31">
        <v>2</v>
      </c>
      <c r="G28" s="31">
        <v>2</v>
      </c>
      <c r="H28" s="31"/>
      <c r="I28" s="31">
        <v>1653</v>
      </c>
      <c r="J28" s="31"/>
    </row>
    <row r="30" spans="1:16">
      <c r="A30" s="119" t="s">
        <v>157</v>
      </c>
    </row>
    <row r="34" spans="1:2">
      <c r="A34" s="119" t="s">
        <v>119</v>
      </c>
      <c r="B34" s="37" t="s">
        <v>327</v>
      </c>
    </row>
    <row r="50" spans="2:2">
      <c r="B50" s="33"/>
    </row>
  </sheetData>
  <mergeCells count="15">
    <mergeCell ref="G20:G21"/>
    <mergeCell ref="B20:B21"/>
    <mergeCell ref="C20:C21"/>
    <mergeCell ref="D20:D21"/>
    <mergeCell ref="E20:E21"/>
    <mergeCell ref="F20:F21"/>
    <mergeCell ref="O6:O7"/>
    <mergeCell ref="P6:P7"/>
    <mergeCell ref="Q6:Q7"/>
    <mergeCell ref="H20:H21"/>
    <mergeCell ref="I20:I21"/>
    <mergeCell ref="J20:J21"/>
    <mergeCell ref="L6:L7"/>
    <mergeCell ref="M6:M7"/>
    <mergeCell ref="N6:N7"/>
  </mergeCells>
  <hyperlinks>
    <hyperlink ref="B34" r:id="rId1" xr:uid="{95437BBA-3F2B-4210-B15B-D86E1A7F85E5}"/>
  </hyperlinks>
  <pageMargins left="0.7" right="0.7" top="0.75" bottom="0.75" header="0.3" footer="0.3"/>
  <pageSetup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5190-2BE5-4007-A9B4-291BA3784F56}">
  <sheetPr codeName="Ark23"/>
  <dimension ref="A1:C49"/>
  <sheetViews>
    <sheetView topLeftCell="A7" workbookViewId="0">
      <selection activeCell="B13" sqref="B13"/>
    </sheetView>
  </sheetViews>
  <sheetFormatPr baseColWidth="10" defaultColWidth="11.42578125" defaultRowHeight="15"/>
  <cols>
    <col min="1" max="1" width="17.28515625" style="119" bestFit="1" customWidth="1"/>
    <col min="2" max="4" width="11.42578125" style="119"/>
    <col min="5" max="5" width="14.7109375" style="119" customWidth="1"/>
    <col min="6" max="16384" width="11.42578125" style="119"/>
  </cols>
  <sheetData>
    <row r="1" spans="1:3" s="118" customFormat="1">
      <c r="A1" s="118" t="s">
        <v>23</v>
      </c>
      <c r="B1" s="118" t="s">
        <v>158</v>
      </c>
    </row>
    <row r="3" spans="1:3">
      <c r="B3" s="118">
        <v>2016</v>
      </c>
      <c r="C3" s="118">
        <v>2021</v>
      </c>
    </row>
    <row r="4" spans="1:3">
      <c r="A4" s="119" t="s">
        <v>151</v>
      </c>
      <c r="B4" s="120">
        <v>28.062092363954548</v>
      </c>
      <c r="C4" s="120">
        <v>23.918207040861002</v>
      </c>
    </row>
    <row r="5" spans="1:3">
      <c r="A5" s="119" t="s">
        <v>153</v>
      </c>
      <c r="B5" s="120">
        <v>31.022353206121725</v>
      </c>
      <c r="C5" s="120">
        <v>29.653483806330879</v>
      </c>
    </row>
    <row r="6" spans="1:3">
      <c r="A6" s="119" t="s">
        <v>155</v>
      </c>
      <c r="B6" s="120">
        <v>66.327686468857152</v>
      </c>
      <c r="C6" s="120">
        <v>61.360435154839244</v>
      </c>
    </row>
    <row r="7" spans="1:3">
      <c r="A7" s="119" t="s">
        <v>154</v>
      </c>
      <c r="B7" s="120">
        <v>71.801743054667782</v>
      </c>
      <c r="C7" s="120">
        <v>66.773084052557962</v>
      </c>
    </row>
    <row r="8" spans="1:3">
      <c r="A8" s="119" t="s">
        <v>156</v>
      </c>
      <c r="B8" s="120">
        <v>75.818717829482182</v>
      </c>
      <c r="C8" s="120">
        <v>70.328829352622549</v>
      </c>
    </row>
    <row r="10" spans="1:3">
      <c r="A10" s="119" t="s">
        <v>157</v>
      </c>
    </row>
    <row r="13" spans="1:3">
      <c r="A13" s="119" t="s">
        <v>119</v>
      </c>
      <c r="B13" s="23" t="s">
        <v>332</v>
      </c>
    </row>
    <row r="49" spans="2:2">
      <c r="B49" s="33"/>
    </row>
  </sheetData>
  <hyperlinks>
    <hyperlink ref="B13" r:id="rId1" xr:uid="{82136F17-FCC9-4BED-9007-18B8B4690E6A}"/>
  </hyperlinks>
  <pageMargins left="0.7" right="0.7" top="0.75" bottom="0.75" header="0.3" footer="0.3"/>
  <pageSetup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95E58-797C-46F8-847B-224529A2F151}">
  <sheetPr codeName="Ark24"/>
  <dimension ref="A1:L32"/>
  <sheetViews>
    <sheetView workbookViewId="0">
      <selection activeCell="L5" sqref="L5"/>
    </sheetView>
  </sheetViews>
  <sheetFormatPr baseColWidth="10" defaultColWidth="11.42578125" defaultRowHeight="15"/>
  <cols>
    <col min="1" max="1" width="11.85546875" style="32" customWidth="1"/>
    <col min="2" max="2" width="9.7109375" style="32" customWidth="1"/>
    <col min="3" max="3" width="12.5703125" style="32" bestFit="1" customWidth="1"/>
    <col min="4" max="4" width="20.28515625" style="32" customWidth="1"/>
    <col min="5" max="5" width="14.28515625" style="32" bestFit="1" customWidth="1"/>
    <col min="6" max="7" width="11.5703125" style="32" bestFit="1" customWidth="1"/>
    <col min="8" max="16384" width="11.42578125" style="32"/>
  </cols>
  <sheetData>
    <row r="1" spans="1:12" s="123" customFormat="1">
      <c r="A1" s="123" t="s">
        <v>7</v>
      </c>
      <c r="B1" s="123" t="s">
        <v>372</v>
      </c>
    </row>
    <row r="3" spans="1:12">
      <c r="A3" s="32" t="s">
        <v>159</v>
      </c>
    </row>
    <row r="5" spans="1:12">
      <c r="A5" s="32" t="s">
        <v>33</v>
      </c>
      <c r="B5" s="32" t="s">
        <v>160</v>
      </c>
      <c r="C5" s="32" t="s">
        <v>32</v>
      </c>
      <c r="D5" s="32" t="s">
        <v>161</v>
      </c>
      <c r="E5" s="32" t="s">
        <v>107</v>
      </c>
      <c r="F5" s="32" t="s">
        <v>109</v>
      </c>
      <c r="G5" s="32" t="s">
        <v>64</v>
      </c>
      <c r="H5" s="32" t="s">
        <v>162</v>
      </c>
      <c r="K5" s="32" t="s">
        <v>163</v>
      </c>
      <c r="L5" s="23" t="s">
        <v>393</v>
      </c>
    </row>
    <row r="6" spans="1:12">
      <c r="A6" s="32">
        <v>2010</v>
      </c>
      <c r="B6" s="124">
        <v>12261.626309018606</v>
      </c>
      <c r="C6" s="124">
        <v>2379.4993035043067</v>
      </c>
      <c r="D6" s="124">
        <v>4948.0682627293691</v>
      </c>
      <c r="E6" s="124">
        <v>3177.5710321039351</v>
      </c>
      <c r="F6" s="124">
        <v>367.30842207270121</v>
      </c>
      <c r="G6" s="124">
        <v>1389.1792886082931</v>
      </c>
      <c r="H6" s="32">
        <v>8831.9</v>
      </c>
    </row>
    <row r="7" spans="1:12">
      <c r="A7" s="32">
        <v>2011</v>
      </c>
      <c r="B7" s="124">
        <v>12546.002170084694</v>
      </c>
      <c r="C7" s="124">
        <v>2437.3903146243297</v>
      </c>
      <c r="D7" s="124">
        <v>5176.265742259754</v>
      </c>
      <c r="E7" s="124">
        <v>3185.6287325017347</v>
      </c>
      <c r="F7" s="124">
        <v>517.86360857165994</v>
      </c>
      <c r="G7" s="124">
        <v>1228.8537721272148</v>
      </c>
      <c r="H7" s="32">
        <v>9122.6000000000022</v>
      </c>
    </row>
    <row r="8" spans="1:12">
      <c r="A8" s="32">
        <v>2012</v>
      </c>
      <c r="B8" s="124">
        <v>12862.141699354997</v>
      </c>
      <c r="C8" s="124">
        <v>2540.7411170374999</v>
      </c>
      <c r="D8" s="124">
        <v>5336.5893883899998</v>
      </c>
      <c r="E8" s="124">
        <v>3051.390390977499</v>
      </c>
      <c r="F8" s="124">
        <v>665.82314828249991</v>
      </c>
      <c r="G8" s="124">
        <v>1267.5976546674997</v>
      </c>
      <c r="H8" s="32">
        <v>9231.7999999999993</v>
      </c>
    </row>
    <row r="9" spans="1:12">
      <c r="A9" s="32">
        <v>2013</v>
      </c>
      <c r="B9" s="124">
        <v>12832.213517499998</v>
      </c>
      <c r="C9" s="124">
        <v>2597.1597599999996</v>
      </c>
      <c r="D9" s="124">
        <v>5408.6441500000001</v>
      </c>
      <c r="E9" s="124">
        <v>2975.7016899999994</v>
      </c>
      <c r="F9" s="124">
        <v>468.44037499999996</v>
      </c>
      <c r="G9" s="124">
        <v>1382.2675424999998</v>
      </c>
      <c r="H9" s="32">
        <v>9449.4</v>
      </c>
    </row>
    <row r="10" spans="1:12">
      <c r="A10" s="32">
        <v>2014</v>
      </c>
      <c r="B10" s="124">
        <v>12678.395105999996</v>
      </c>
      <c r="C10" s="124">
        <v>2716.390351999999</v>
      </c>
      <c r="D10" s="124">
        <v>5290.1499169999988</v>
      </c>
      <c r="E10" s="124">
        <v>2882.7078669999992</v>
      </c>
      <c r="F10" s="124">
        <v>447.20817699999992</v>
      </c>
      <c r="G10" s="124">
        <v>1341.9387929999998</v>
      </c>
      <c r="H10" s="32">
        <v>9355.1</v>
      </c>
    </row>
    <row r="11" spans="1:12">
      <c r="A11" s="32">
        <v>2015</v>
      </c>
      <c r="B11" s="124">
        <v>13718.099999999999</v>
      </c>
      <c r="C11" s="124">
        <v>2563</v>
      </c>
      <c r="D11" s="124">
        <v>6030.5</v>
      </c>
      <c r="E11" s="124">
        <v>3009.9</v>
      </c>
      <c r="F11" s="124">
        <v>740.9</v>
      </c>
      <c r="G11" s="124">
        <v>1373.8</v>
      </c>
      <c r="H11" s="32">
        <v>9370.2999999999993</v>
      </c>
    </row>
    <row r="12" spans="1:12">
      <c r="A12" s="32">
        <v>2016</v>
      </c>
      <c r="B12" s="124">
        <v>12935.029354207436</v>
      </c>
      <c r="C12" s="124">
        <v>2406.6536203522505</v>
      </c>
      <c r="D12" s="124">
        <v>5601.9569471624263</v>
      </c>
      <c r="E12" s="124">
        <v>3189.0410958904108</v>
      </c>
      <c r="F12" s="124">
        <v>409.19765166340505</v>
      </c>
      <c r="G12" s="124">
        <v>1328.1800391389434</v>
      </c>
      <c r="H12" s="32">
        <v>9364.8000000000011</v>
      </c>
    </row>
    <row r="13" spans="1:12">
      <c r="A13" s="32">
        <v>2017</v>
      </c>
      <c r="B13" s="124">
        <v>13313.002079856507</v>
      </c>
      <c r="C13" s="124">
        <v>2306.5666235843823</v>
      </c>
      <c r="D13" s="124">
        <v>5999.7042493984181</v>
      </c>
      <c r="E13" s="124">
        <v>3280.4311045132704</v>
      </c>
      <c r="F13" s="124">
        <v>466.86344964269881</v>
      </c>
      <c r="G13" s="124">
        <v>1259.4366527177369</v>
      </c>
      <c r="H13" s="32">
        <v>9354.5</v>
      </c>
    </row>
    <row r="14" spans="1:12">
      <c r="A14" s="32">
        <v>2018</v>
      </c>
      <c r="B14" s="124">
        <v>13823.478581583697</v>
      </c>
      <c r="C14" s="124">
        <v>2180.466151947754</v>
      </c>
      <c r="D14" s="124">
        <v>6608.5212755192815</v>
      </c>
      <c r="E14" s="124">
        <v>3412.2631191411215</v>
      </c>
      <c r="F14" s="124">
        <v>394.25333945816629</v>
      </c>
      <c r="G14" s="124">
        <v>1227.9746955173723</v>
      </c>
      <c r="H14" s="124">
        <v>9385</v>
      </c>
    </row>
    <row r="15" spans="1:12">
      <c r="A15" s="32">
        <v>2019</v>
      </c>
      <c r="B15" s="124">
        <v>13669.361822532974</v>
      </c>
      <c r="C15" s="124">
        <v>2294.2327538276127</v>
      </c>
      <c r="D15" s="124">
        <v>6358.3125576106959</v>
      </c>
      <c r="E15" s="124">
        <v>3390.2061228223065</v>
      </c>
      <c r="F15" s="124">
        <v>456.43662337730569</v>
      </c>
      <c r="G15" s="124">
        <v>1170.1737648950536</v>
      </c>
      <c r="H15" s="124">
        <v>9587</v>
      </c>
    </row>
    <row r="16" spans="1:12">
      <c r="A16" s="32">
        <v>2020</v>
      </c>
      <c r="B16" s="124">
        <v>13308.258890465408</v>
      </c>
      <c r="C16" s="124">
        <v>2264.969349827837</v>
      </c>
      <c r="D16" s="124">
        <v>6186.449877817714</v>
      </c>
      <c r="E16" s="124">
        <v>3297.6711438845018</v>
      </c>
      <c r="F16" s="124">
        <v>462.48855049178013</v>
      </c>
      <c r="G16" s="124">
        <v>1096.6799684435746</v>
      </c>
      <c r="H16" s="32">
        <v>9730.9</v>
      </c>
    </row>
    <row r="32" ht="14.25" customHeight="1"/>
  </sheetData>
  <hyperlinks>
    <hyperlink ref="L5" r:id="rId1" xr:uid="{028007B6-0D30-4DBA-9770-C1AB0A5FD77D}"/>
  </hyperlinks>
  <pageMargins left="0.75" right="0.75" top="1" bottom="1" header="0.5" footer="0.5"/>
  <pageSetup paperSize="9" orientation="portrait" verticalDpi="0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D08CC-C2CF-4A6A-8CCB-E9CF8C81F414}">
  <sheetPr codeName="Ark25"/>
  <dimension ref="A1:C49"/>
  <sheetViews>
    <sheetView topLeftCell="A4" workbookViewId="0">
      <selection activeCell="J17" sqref="J17"/>
    </sheetView>
  </sheetViews>
  <sheetFormatPr baseColWidth="10" defaultColWidth="11.5703125" defaultRowHeight="15"/>
  <cols>
    <col min="1" max="1" width="30.7109375" style="24" customWidth="1"/>
    <col min="2" max="16384" width="11.5703125" style="24"/>
  </cols>
  <sheetData>
    <row r="1" spans="1:3" s="19" customFormat="1">
      <c r="A1" s="19" t="s">
        <v>6</v>
      </c>
      <c r="B1" s="19" t="s">
        <v>317</v>
      </c>
    </row>
    <row r="3" spans="1:3">
      <c r="A3" s="87" t="s">
        <v>314</v>
      </c>
      <c r="B3" s="125" t="s">
        <v>315</v>
      </c>
      <c r="C3" s="126" t="s">
        <v>316</v>
      </c>
    </row>
    <row r="4" spans="1:3">
      <c r="A4" s="127" t="s">
        <v>113</v>
      </c>
      <c r="B4" s="128">
        <v>1668.9</v>
      </c>
      <c r="C4" s="128">
        <v>1152</v>
      </c>
    </row>
    <row r="5" spans="1:3">
      <c r="A5" s="127" t="s">
        <v>114</v>
      </c>
      <c r="B5" s="128">
        <v>4531</v>
      </c>
      <c r="C5" s="128">
        <v>2494</v>
      </c>
    </row>
    <row r="6" spans="1:3">
      <c r="A6" s="127" t="s">
        <v>115</v>
      </c>
      <c r="B6" s="128">
        <v>1549.1</v>
      </c>
      <c r="C6" s="128">
        <v>1038</v>
      </c>
    </row>
    <row r="7" spans="1:3">
      <c r="A7" s="127" t="s">
        <v>116</v>
      </c>
      <c r="B7" s="128">
        <v>1210.8</v>
      </c>
      <c r="C7" s="128">
        <v>946</v>
      </c>
    </row>
    <row r="8" spans="1:3">
      <c r="A8" s="127" t="s">
        <v>118</v>
      </c>
      <c r="B8" s="129">
        <v>4976.9999999999991</v>
      </c>
      <c r="C8" s="129">
        <v>3253</v>
      </c>
    </row>
    <row r="9" spans="1:3">
      <c r="A9" s="127" t="s">
        <v>117</v>
      </c>
      <c r="B9" s="129">
        <v>1060.8999999999999</v>
      </c>
      <c r="C9" s="68">
        <v>848</v>
      </c>
    </row>
    <row r="10" spans="1:3">
      <c r="A10" s="87" t="s">
        <v>30</v>
      </c>
      <c r="B10" s="130">
        <v>14997.699999999999</v>
      </c>
      <c r="C10" s="130">
        <v>9731</v>
      </c>
    </row>
    <row r="13" spans="1:3">
      <c r="A13" s="24" t="s">
        <v>318</v>
      </c>
      <c r="B13" s="23" t="s">
        <v>507</v>
      </c>
    </row>
    <row r="40" spans="1:1">
      <c r="A40" s="24" t="s">
        <v>319</v>
      </c>
    </row>
    <row r="49" spans="2:2">
      <c r="B49" s="7"/>
    </row>
  </sheetData>
  <hyperlinks>
    <hyperlink ref="B13" r:id="rId1" xr:uid="{281896E6-29F1-4A7A-B125-C819E4FCDAFB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2BBE4-9F6F-4E5E-953B-146C5C8F83DC}">
  <sheetPr codeName="Ark26"/>
  <dimension ref="A1:K49"/>
  <sheetViews>
    <sheetView topLeftCell="A10" workbookViewId="0">
      <selection activeCell="K11" sqref="K11"/>
    </sheetView>
  </sheetViews>
  <sheetFormatPr baseColWidth="10" defaultColWidth="11.5703125" defaultRowHeight="15"/>
  <cols>
    <col min="1" max="1" width="31.28515625" style="24" customWidth="1"/>
    <col min="2" max="16384" width="11.5703125" style="24"/>
  </cols>
  <sheetData>
    <row r="1" spans="1:11" s="19" customFormat="1"/>
    <row r="10" spans="1:11">
      <c r="A10" s="19" t="s">
        <v>8</v>
      </c>
      <c r="B10" s="19" t="s">
        <v>373</v>
      </c>
    </row>
    <row r="11" spans="1:11" ht="90">
      <c r="A11" s="87" t="s">
        <v>112</v>
      </c>
      <c r="B11" s="131" t="s">
        <v>101</v>
      </c>
      <c r="C11" s="131" t="s">
        <v>102</v>
      </c>
      <c r="D11" s="131" t="s">
        <v>103</v>
      </c>
      <c r="E11" s="131" t="s">
        <v>104</v>
      </c>
      <c r="F11" s="131" t="s">
        <v>105</v>
      </c>
      <c r="G11" s="131" t="s">
        <v>106</v>
      </c>
      <c r="J11" s="24" t="s">
        <v>99</v>
      </c>
      <c r="K11" s="23" t="s">
        <v>111</v>
      </c>
    </row>
    <row r="12" spans="1:11">
      <c r="A12" s="24" t="s">
        <v>113</v>
      </c>
      <c r="B12" s="69">
        <v>0</v>
      </c>
      <c r="C12" s="69">
        <v>103.03394</v>
      </c>
      <c r="D12" s="69">
        <v>228.53297000000001</v>
      </c>
      <c r="E12" s="69">
        <v>180.93544</v>
      </c>
      <c r="F12" s="69">
        <v>0.94396999999999998</v>
      </c>
      <c r="G12" s="69">
        <v>1077.5276799999999</v>
      </c>
    </row>
    <row r="13" spans="1:11">
      <c r="A13" s="24" t="s">
        <v>114</v>
      </c>
      <c r="B13" s="69">
        <v>0</v>
      </c>
      <c r="C13" s="69">
        <v>91.740900000000011</v>
      </c>
      <c r="D13" s="69">
        <v>517.84564</v>
      </c>
      <c r="E13" s="69">
        <v>3699.1257700000006</v>
      </c>
      <c r="F13" s="69">
        <v>54.850430000000003</v>
      </c>
      <c r="G13" s="69">
        <v>5.97926</v>
      </c>
    </row>
    <row r="14" spans="1:11">
      <c r="A14" s="24" t="s">
        <v>115</v>
      </c>
      <c r="B14" s="69">
        <v>20.129060000000003</v>
      </c>
      <c r="C14" s="69">
        <v>279.52087999999998</v>
      </c>
      <c r="D14" s="69">
        <v>1053.5249199999998</v>
      </c>
      <c r="E14" s="69">
        <v>73.303099999999986</v>
      </c>
      <c r="F14" s="69">
        <v>8.0017599999999991</v>
      </c>
      <c r="G14" s="69">
        <v>22.059279999999998</v>
      </c>
    </row>
    <row r="15" spans="1:11">
      <c r="A15" s="24" t="s">
        <v>116</v>
      </c>
      <c r="B15" s="69">
        <v>29.636880000000005</v>
      </c>
      <c r="C15" s="69">
        <v>967.81731000000013</v>
      </c>
      <c r="D15" s="69">
        <v>27.53847</v>
      </c>
      <c r="E15" s="69">
        <v>19.932310000000001</v>
      </c>
      <c r="F15" s="69">
        <v>121.54823</v>
      </c>
      <c r="G15" s="69">
        <v>36.519800000000004</v>
      </c>
    </row>
    <row r="16" spans="1:11">
      <c r="A16" s="24" t="s">
        <v>117</v>
      </c>
      <c r="B16" s="69">
        <v>0</v>
      </c>
      <c r="C16" s="69">
        <v>0</v>
      </c>
      <c r="D16" s="69">
        <v>0</v>
      </c>
      <c r="E16" s="69">
        <v>0</v>
      </c>
      <c r="F16" s="69">
        <v>1037.7550000000001</v>
      </c>
      <c r="G16" s="69">
        <v>0</v>
      </c>
    </row>
    <row r="17" spans="1:7">
      <c r="A17" s="24" t="s">
        <v>118</v>
      </c>
      <c r="B17" s="69">
        <v>377.74877000000004</v>
      </c>
      <c r="C17" s="69">
        <v>635.58632000000023</v>
      </c>
      <c r="D17" s="69">
        <v>894.48322999999993</v>
      </c>
      <c r="E17" s="69">
        <v>931.58811000000003</v>
      </c>
      <c r="F17" s="69">
        <v>761.74385000000007</v>
      </c>
      <c r="G17" s="69">
        <v>1212.4807199999998</v>
      </c>
    </row>
    <row r="18" spans="1:7">
      <c r="A18" s="87" t="s">
        <v>30</v>
      </c>
      <c r="B18" s="132">
        <v>427.51471000000004</v>
      </c>
      <c r="C18" s="132">
        <v>2077.6993500000003</v>
      </c>
      <c r="D18" s="132">
        <v>2721.9252299999998</v>
      </c>
      <c r="E18" s="132">
        <v>4904.8847300000007</v>
      </c>
      <c r="F18" s="132">
        <v>1984.8432400000002</v>
      </c>
      <c r="G18" s="132">
        <v>2354.5667399999998</v>
      </c>
    </row>
    <row r="20" spans="1:7">
      <c r="A20" s="31" t="s">
        <v>383</v>
      </c>
    </row>
    <row r="49" spans="2:2">
      <c r="B49" s="7"/>
    </row>
  </sheetData>
  <hyperlinks>
    <hyperlink ref="K11" r:id="rId1" xr:uid="{B9EBB549-E61D-4202-BE3D-9AFE0511E154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B9167-A013-497A-A770-4327661A627A}">
  <sheetPr codeName="Ark3"/>
  <dimension ref="A1:AG49"/>
  <sheetViews>
    <sheetView showGridLines="0" workbookViewId="0">
      <selection activeCell="B14" sqref="B14:E20"/>
    </sheetView>
  </sheetViews>
  <sheetFormatPr baseColWidth="10" defaultColWidth="11.42578125" defaultRowHeight="15"/>
  <cols>
    <col min="1" max="1" width="46.85546875" customWidth="1"/>
    <col min="5" max="5" width="21" customWidth="1"/>
  </cols>
  <sheetData>
    <row r="1" spans="1:33" s="19" customFormat="1">
      <c r="A1" s="43" t="s">
        <v>340</v>
      </c>
      <c r="B1" s="43" t="s">
        <v>25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</row>
    <row r="2" spans="1:33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59"/>
      <c r="B3" s="59"/>
      <c r="C3" s="59"/>
      <c r="D3" s="59"/>
      <c r="E3" s="59"/>
      <c r="F3" s="59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 ht="33" customHeight="1">
      <c r="A4" s="60" t="s">
        <v>44</v>
      </c>
      <c r="B4" s="61">
        <v>2018</v>
      </c>
      <c r="C4" s="61">
        <v>2019</v>
      </c>
      <c r="D4" s="61">
        <v>2020</v>
      </c>
      <c r="E4" s="62" t="s">
        <v>43</v>
      </c>
      <c r="F4" s="62" t="s">
        <v>42</v>
      </c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53" t="s">
        <v>32</v>
      </c>
      <c r="B5" s="55">
        <v>32748.2</v>
      </c>
      <c r="C5" s="55">
        <v>35408.1</v>
      </c>
      <c r="D5" s="56">
        <v>36876.300000000003</v>
      </c>
      <c r="E5" s="58">
        <f>D5/D10*100</f>
        <v>47.465593967042864</v>
      </c>
      <c r="F5" s="57">
        <v>2.0044078268540773</v>
      </c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 t="s">
        <v>37</v>
      </c>
      <c r="B6" s="45">
        <v>25201</v>
      </c>
      <c r="C6" s="45">
        <v>26334.6</v>
      </c>
      <c r="D6" s="45">
        <v>25816.29</v>
      </c>
      <c r="E6" s="46">
        <f>D6/D10*100</f>
        <v>33.229622789581079</v>
      </c>
      <c r="F6" s="47">
        <v>-3.9843669936984969</v>
      </c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8" t="s">
        <v>41</v>
      </c>
      <c r="B7" s="49">
        <v>3455</v>
      </c>
      <c r="C7" s="49">
        <v>3756</v>
      </c>
      <c r="D7" s="50">
        <v>3798</v>
      </c>
      <c r="E7" s="46">
        <f>D7/D10*100</f>
        <v>4.8886229336139682</v>
      </c>
      <c r="F7" s="47">
        <v>-0.9615956291676655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 t="s">
        <v>31</v>
      </c>
      <c r="B8" s="45">
        <v>14827.9</v>
      </c>
      <c r="C8" s="45">
        <v>15087.8</v>
      </c>
      <c r="D8" s="45">
        <v>14998</v>
      </c>
      <c r="E8" s="46">
        <f>D8/D10*100</f>
        <v>19.304783243376065</v>
      </c>
      <c r="F8" s="47">
        <v>-2.63930781779997</v>
      </c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33">
      <c r="A9" s="59" t="s">
        <v>40</v>
      </c>
      <c r="B9" s="179">
        <v>922</v>
      </c>
      <c r="C9" s="179">
        <v>1049.7</v>
      </c>
      <c r="D9" s="179">
        <v>1061.1790000000001</v>
      </c>
      <c r="E9" s="180">
        <f>D9/D10*100</f>
        <v>1.3659041590493779</v>
      </c>
      <c r="F9" s="181">
        <v>-0.98574873824777276</v>
      </c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</row>
    <row r="10" spans="1:33">
      <c r="A10" s="60" t="s">
        <v>30</v>
      </c>
      <c r="B10" s="182">
        <f>B5+B6+B8</f>
        <v>72777.099999999991</v>
      </c>
      <c r="C10" s="182">
        <f>C5+C6+C8</f>
        <v>76830.5</v>
      </c>
      <c r="D10" s="182">
        <f>D5+D6+D8</f>
        <v>77690.59</v>
      </c>
      <c r="E10" s="182">
        <f>E5+E6+E8</f>
        <v>100.00000000000001</v>
      </c>
      <c r="F10" s="183">
        <v>-0.9602385031348224</v>
      </c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53"/>
      <c r="B11" s="53"/>
      <c r="C11" s="53"/>
      <c r="D11" s="53"/>
      <c r="E11" s="53"/>
      <c r="F11" s="53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>
      <c r="A12" s="44"/>
      <c r="B12" s="44"/>
      <c r="C12" s="44"/>
      <c r="D12" s="44"/>
      <c r="E12" s="44">
        <f>(D7+D9)/D10*100</f>
        <v>6.2545270926633467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</row>
    <row r="13" spans="1:33">
      <c r="A13" s="63" t="s">
        <v>39</v>
      </c>
      <c r="B13" s="59"/>
      <c r="C13" s="59"/>
      <c r="D13" s="59"/>
      <c r="E13" s="59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</row>
    <row r="14" spans="1:33" ht="33" customHeight="1">
      <c r="A14" s="60"/>
      <c r="B14" s="60">
        <v>2017</v>
      </c>
      <c r="C14" s="60">
        <v>2019</v>
      </c>
      <c r="D14" s="60">
        <v>2020</v>
      </c>
      <c r="E14" s="60" t="s">
        <v>38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</row>
    <row r="15" spans="1:33">
      <c r="A15" s="53" t="s">
        <v>32</v>
      </c>
      <c r="B15" s="64">
        <v>30717.5</v>
      </c>
      <c r="C15" s="64">
        <v>32079.3</v>
      </c>
      <c r="D15" s="64">
        <v>32722.3</v>
      </c>
      <c r="E15" s="57">
        <v>2.0044078268540773</v>
      </c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</row>
    <row r="16" spans="1:33">
      <c r="A16" s="44" t="s">
        <v>37</v>
      </c>
      <c r="B16" s="51">
        <v>22394.5</v>
      </c>
      <c r="C16" s="51">
        <v>23858.800000000003</v>
      </c>
      <c r="D16" s="51">
        <v>22908.177847707466</v>
      </c>
      <c r="E16" s="47">
        <v>-3.9843669936984969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</row>
    <row r="17" spans="1:33">
      <c r="A17" s="44" t="s">
        <v>36</v>
      </c>
      <c r="B17" s="51">
        <v>3317.591975556405</v>
      </c>
      <c r="C17" s="51">
        <v>3402.8899511813424</v>
      </c>
      <c r="D17" s="51">
        <v>3370.1679101453969</v>
      </c>
      <c r="E17" s="47">
        <v>-0.9615956291676655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</row>
    <row r="18" spans="1:33">
      <c r="A18" s="44" t="s">
        <v>31</v>
      </c>
      <c r="B18" s="51">
        <v>13313.1</v>
      </c>
      <c r="C18" s="51">
        <v>13669.300000000001</v>
      </c>
      <c r="D18" s="51">
        <v>13308.52509646147</v>
      </c>
      <c r="E18" s="47">
        <v>-2.63930781779997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</row>
    <row r="19" spans="1:33">
      <c r="A19" s="59" t="s">
        <v>35</v>
      </c>
      <c r="B19" s="184">
        <v>885.33134629898848</v>
      </c>
      <c r="C19" s="184">
        <v>951.01533060571228</v>
      </c>
      <c r="D19" s="184">
        <v>941.64070898372358</v>
      </c>
      <c r="E19" s="181">
        <v>-0.98574873824777276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</row>
    <row r="20" spans="1:33">
      <c r="A20" s="65" t="s">
        <v>30</v>
      </c>
      <c r="B20" s="185">
        <v>66425.100000000006</v>
      </c>
      <c r="C20" s="185">
        <v>69607.400000000009</v>
      </c>
      <c r="D20" s="185">
        <v>68939.00294416894</v>
      </c>
      <c r="E20" s="186">
        <v>-0.9602385031348224</v>
      </c>
      <c r="F20" s="44"/>
      <c r="G20" s="44"/>
      <c r="H20" s="44"/>
      <c r="I20" s="44"/>
      <c r="J20" s="44"/>
      <c r="K20" s="52"/>
      <c r="L20" s="51"/>
      <c r="M20" s="51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</row>
    <row r="21" spans="1:33">
      <c r="A21" s="53"/>
      <c r="B21" s="64"/>
      <c r="C21" s="64"/>
      <c r="D21" s="64"/>
      <c r="E21" s="57"/>
      <c r="F21" s="44"/>
      <c r="G21" s="44"/>
      <c r="H21" s="44"/>
      <c r="I21" s="44"/>
      <c r="J21" s="44"/>
      <c r="K21" s="52"/>
      <c r="L21" s="51"/>
      <c r="M21" s="51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</row>
    <row r="22" spans="1:33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</row>
    <row r="23" spans="1:33">
      <c r="A23" s="44" t="s">
        <v>58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</row>
    <row r="26" spans="1:33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</row>
    <row r="27" spans="1:33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</row>
    <row r="28" spans="1:33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</row>
    <row r="29" spans="1:33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</row>
    <row r="30" spans="1:33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</row>
    <row r="31" spans="1:33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</row>
    <row r="32" spans="1:33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spans="1:33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 spans="1:33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</row>
    <row r="36" spans="1:33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 spans="1:33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 spans="1:33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 spans="1:33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</row>
    <row r="40" spans="1:33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 spans="1:33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 spans="1:33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 spans="1:33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spans="1:33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spans="1:33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spans="1:33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spans="1:33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spans="2:2">
      <c r="B49" s="7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0C1C8-E4BA-44E2-8505-4B58673B6F9F}">
  <sheetPr codeName="Ark27"/>
  <dimension ref="A1:K49"/>
  <sheetViews>
    <sheetView topLeftCell="A4" workbookViewId="0">
      <selection activeCell="C14" sqref="C14"/>
    </sheetView>
  </sheetViews>
  <sheetFormatPr baseColWidth="10" defaultColWidth="11.5703125" defaultRowHeight="15"/>
  <cols>
    <col min="1" max="1" width="11.5703125" style="133"/>
    <col min="2" max="2" width="18.5703125" style="133" customWidth="1"/>
    <col min="3" max="3" width="16.7109375" style="133" customWidth="1"/>
    <col min="4" max="4" width="11.7109375" style="133" customWidth="1"/>
    <col min="5" max="5" width="15" style="133" customWidth="1"/>
    <col min="6" max="7" width="11.5703125" style="133"/>
    <col min="8" max="8" width="18.85546875" style="133" customWidth="1"/>
    <col min="9" max="16384" width="11.5703125" style="133"/>
  </cols>
  <sheetData>
    <row r="1" spans="1:11" s="19" customFormat="1">
      <c r="A1" s="40"/>
      <c r="B1" s="19" t="s">
        <v>9</v>
      </c>
      <c r="C1" s="19" t="s">
        <v>15</v>
      </c>
    </row>
    <row r="4" spans="1:11" ht="54.6" customHeight="1">
      <c r="B4" s="166" t="s">
        <v>100</v>
      </c>
      <c r="C4" s="167" t="s">
        <v>101</v>
      </c>
      <c r="D4" s="167" t="s">
        <v>374</v>
      </c>
      <c r="E4" s="167" t="s">
        <v>103</v>
      </c>
      <c r="F4" s="167" t="s">
        <v>104</v>
      </c>
      <c r="G4" s="167" t="s">
        <v>105</v>
      </c>
      <c r="H4" s="167" t="s">
        <v>106</v>
      </c>
      <c r="I4" s="135" t="s">
        <v>30</v>
      </c>
      <c r="J4" s="136"/>
      <c r="K4" s="136"/>
    </row>
    <row r="5" spans="1:11">
      <c r="B5" s="7" t="s">
        <v>107</v>
      </c>
      <c r="C5" s="21">
        <v>65.09666</v>
      </c>
      <c r="D5" s="21">
        <v>829.81810000000007</v>
      </c>
      <c r="E5" s="21">
        <v>846.43697999999995</v>
      </c>
      <c r="F5" s="21">
        <v>1370.1643799999999</v>
      </c>
      <c r="G5" s="21">
        <v>156.88185000000001</v>
      </c>
      <c r="H5" s="21">
        <v>447.81703000000005</v>
      </c>
      <c r="I5" s="21">
        <v>3716.2150000000006</v>
      </c>
      <c r="J5" s="21"/>
      <c r="K5" s="21"/>
    </row>
    <row r="6" spans="1:11">
      <c r="B6" s="7" t="s">
        <v>108</v>
      </c>
      <c r="C6" s="21">
        <v>354.16120000000001</v>
      </c>
      <c r="D6" s="21">
        <v>950.77804000000015</v>
      </c>
      <c r="E6" s="21">
        <v>1180.74728</v>
      </c>
      <c r="F6" s="21">
        <v>1276.4947500000001</v>
      </c>
      <c r="G6" s="21">
        <v>1555.8646200000001</v>
      </c>
      <c r="H6" s="21">
        <v>1491.8541099999998</v>
      </c>
      <c r="I6" s="21">
        <v>6809.9</v>
      </c>
      <c r="J6" s="21"/>
      <c r="K6" s="21"/>
    </row>
    <row r="7" spans="1:11">
      <c r="B7" s="7" t="s">
        <v>32</v>
      </c>
      <c r="C7" s="21">
        <v>5.1593499999999999</v>
      </c>
      <c r="D7" s="21">
        <v>133.54447000000002</v>
      </c>
      <c r="E7" s="21">
        <v>389.97603000000004</v>
      </c>
      <c r="F7" s="21">
        <v>1605.3898799999999</v>
      </c>
      <c r="G7" s="21">
        <v>111.31247</v>
      </c>
      <c r="H7" s="21">
        <v>307.12880000000001</v>
      </c>
      <c r="I7" s="21">
        <v>2552.511</v>
      </c>
      <c r="J7" s="21"/>
    </row>
    <row r="8" spans="1:11">
      <c r="B8" s="7" t="s">
        <v>109</v>
      </c>
      <c r="C8" s="21">
        <v>5.5E-2</v>
      </c>
      <c r="D8" s="21">
        <v>18.83745</v>
      </c>
      <c r="E8" s="21">
        <v>4.284650000000001</v>
      </c>
      <c r="F8" s="21">
        <v>1.78925</v>
      </c>
      <c r="G8" s="21">
        <v>120.64184999999999</v>
      </c>
      <c r="H8" s="21">
        <v>11.293800000000001</v>
      </c>
      <c r="I8" s="21">
        <v>156.90199999999999</v>
      </c>
      <c r="J8" s="21"/>
      <c r="K8" s="21"/>
    </row>
    <row r="9" spans="1:11">
      <c r="B9" s="7" t="s">
        <v>110</v>
      </c>
      <c r="C9" s="21">
        <v>3.0425</v>
      </c>
      <c r="D9" s="21">
        <v>144.72129000000001</v>
      </c>
      <c r="E9" s="21">
        <v>300.48028999999997</v>
      </c>
      <c r="F9" s="21">
        <v>651.04647</v>
      </c>
      <c r="G9" s="21">
        <v>40.142450000000004</v>
      </c>
      <c r="H9" s="21">
        <v>96.472999999999999</v>
      </c>
      <c r="I9" s="21">
        <v>1235.9059999999999</v>
      </c>
      <c r="J9" s="21"/>
      <c r="K9" s="21"/>
    </row>
    <row r="10" spans="1:11">
      <c r="B10" s="134" t="s">
        <v>30</v>
      </c>
      <c r="C10" s="137">
        <v>427.51471000000004</v>
      </c>
      <c r="D10" s="137">
        <v>2077.6993500000003</v>
      </c>
      <c r="E10" s="137">
        <v>2721.9252299999998</v>
      </c>
      <c r="F10" s="137">
        <v>4904.8847299999998</v>
      </c>
      <c r="G10" s="137">
        <v>1984.8432400000002</v>
      </c>
      <c r="H10" s="137">
        <v>2354.5667399999998</v>
      </c>
      <c r="I10" s="137">
        <v>14471.434000000001</v>
      </c>
      <c r="J10" s="138"/>
      <c r="K10" s="138"/>
    </row>
    <row r="14" spans="1:11">
      <c r="B14" s="21" t="s">
        <v>99</v>
      </c>
      <c r="C14" s="23" t="s">
        <v>391</v>
      </c>
    </row>
    <row r="39" spans="3:3">
      <c r="C39" s="31" t="s">
        <v>383</v>
      </c>
    </row>
    <row r="49" spans="2:2">
      <c r="B49" s="7"/>
    </row>
  </sheetData>
  <hyperlinks>
    <hyperlink ref="C14" r:id="rId1" xr:uid="{8F85C29F-9CF8-4FBA-96E3-2704E707E232}"/>
  </hyperlinks>
  <pageMargins left="0.7" right="0.7" top="0.75" bottom="0.75" header="0.3" footer="0.3"/>
  <pageSetup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F676-7C9A-410C-96B0-7E0A51AFCA90}">
  <sheetPr codeName="Ark28"/>
  <dimension ref="A1:G49"/>
  <sheetViews>
    <sheetView workbookViewId="0">
      <selection activeCell="G4" sqref="G4"/>
    </sheetView>
  </sheetViews>
  <sheetFormatPr baseColWidth="10" defaultColWidth="11.5703125" defaultRowHeight="15"/>
  <cols>
    <col min="1" max="1" width="42.28515625" style="24" customWidth="1"/>
    <col min="2" max="16384" width="11.5703125" style="24"/>
  </cols>
  <sheetData>
    <row r="1" spans="1:7" s="19" customFormat="1">
      <c r="A1" s="139" t="s">
        <v>10</v>
      </c>
      <c r="B1" s="19" t="s">
        <v>375</v>
      </c>
    </row>
    <row r="3" spans="1:7">
      <c r="A3" s="24" t="s">
        <v>88</v>
      </c>
      <c r="B3" s="140" t="s">
        <v>89</v>
      </c>
    </row>
    <row r="4" spans="1:7">
      <c r="A4" s="24" t="s">
        <v>90</v>
      </c>
      <c r="B4" s="24">
        <v>1409</v>
      </c>
      <c r="E4" s="24" t="s">
        <v>87</v>
      </c>
      <c r="G4" s="23" t="s">
        <v>392</v>
      </c>
    </row>
    <row r="5" spans="1:7">
      <c r="A5" s="24" t="s">
        <v>91</v>
      </c>
      <c r="B5" s="24">
        <v>1027</v>
      </c>
    </row>
    <row r="6" spans="1:7">
      <c r="A6" s="24" t="s">
        <v>92</v>
      </c>
      <c r="B6" s="24">
        <v>276</v>
      </c>
    </row>
    <row r="7" spans="1:7">
      <c r="A7" s="24" t="s">
        <v>93</v>
      </c>
      <c r="B7" s="24">
        <v>146</v>
      </c>
    </row>
    <row r="8" spans="1:7">
      <c r="B8" s="140"/>
    </row>
    <row r="9" spans="1:7">
      <c r="A9" s="24" t="s">
        <v>86</v>
      </c>
      <c r="B9" s="24">
        <v>2234.6</v>
      </c>
    </row>
    <row r="10" spans="1:7">
      <c r="A10" s="24" t="s">
        <v>85</v>
      </c>
      <c r="B10" s="24">
        <v>2106.6</v>
      </c>
    </row>
    <row r="11" spans="1:7">
      <c r="A11" s="24" t="s">
        <v>81</v>
      </c>
      <c r="B11" s="24">
        <v>1443.6</v>
      </c>
    </row>
    <row r="12" spans="1:7">
      <c r="A12" s="24" t="s">
        <v>84</v>
      </c>
      <c r="B12" s="24">
        <v>1324.1</v>
      </c>
    </row>
    <row r="13" spans="1:7">
      <c r="A13" s="24" t="s">
        <v>83</v>
      </c>
      <c r="B13" s="24">
        <v>1267.3</v>
      </c>
    </row>
    <row r="14" spans="1:7">
      <c r="A14" s="24" t="s">
        <v>82</v>
      </c>
      <c r="B14" s="24">
        <v>837.7</v>
      </c>
    </row>
    <row r="15" spans="1:7">
      <c r="A15" s="24" t="s">
        <v>79</v>
      </c>
      <c r="B15" s="24">
        <v>509.3</v>
      </c>
    </row>
    <row r="16" spans="1:7">
      <c r="A16" s="24" t="s">
        <v>94</v>
      </c>
      <c r="B16" s="24">
        <v>483.1</v>
      </c>
    </row>
    <row r="17" spans="1:2">
      <c r="A17" s="24" t="s">
        <v>95</v>
      </c>
      <c r="B17" s="24">
        <v>449.3</v>
      </c>
    </row>
    <row r="18" spans="1:2">
      <c r="A18" s="24" t="s">
        <v>78</v>
      </c>
      <c r="B18" s="24">
        <v>385.9</v>
      </c>
    </row>
    <row r="19" spans="1:2">
      <c r="A19" s="24" t="s">
        <v>80</v>
      </c>
      <c r="B19" s="24">
        <v>350.5</v>
      </c>
    </row>
    <row r="20" spans="1:2">
      <c r="A20" s="24" t="s">
        <v>96</v>
      </c>
      <c r="B20" s="24">
        <v>249.1</v>
      </c>
    </row>
    <row r="21" spans="1:2">
      <c r="A21" s="24" t="s">
        <v>97</v>
      </c>
      <c r="B21" s="24">
        <v>144.4</v>
      </c>
    </row>
    <row r="22" spans="1:2">
      <c r="A22" s="24" t="s">
        <v>98</v>
      </c>
      <c r="B22" s="24">
        <v>21.7</v>
      </c>
    </row>
    <row r="24" spans="1:2">
      <c r="A24" s="31" t="s">
        <v>383</v>
      </c>
    </row>
    <row r="49" spans="2:2">
      <c r="B49" s="7"/>
    </row>
  </sheetData>
  <hyperlinks>
    <hyperlink ref="G4" r:id="rId1" xr:uid="{2BD0A2B3-55DE-4D6B-85B9-777ACA871DFE}"/>
  </hyperlinks>
  <pageMargins left="0.7" right="0.7" top="0.75" bottom="0.75" header="0.3" footer="0.3"/>
  <pageSetup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6148-2A18-4B9C-8206-5852AC15CE13}">
  <sheetPr codeName="Ark29"/>
  <dimension ref="A1:G49"/>
  <sheetViews>
    <sheetView workbookViewId="0">
      <selection activeCell="N29" sqref="N29"/>
    </sheetView>
  </sheetViews>
  <sheetFormatPr baseColWidth="10" defaultColWidth="11.42578125" defaultRowHeight="15"/>
  <cols>
    <col min="1" max="1" width="25.85546875" style="28" customWidth="1"/>
    <col min="2" max="2" width="19.7109375" style="28" customWidth="1"/>
    <col min="3" max="3" width="24" style="28" customWidth="1"/>
    <col min="4" max="16384" width="11.42578125" style="28"/>
  </cols>
  <sheetData>
    <row r="1" spans="1:7" s="19" customFormat="1">
      <c r="A1" s="19" t="s">
        <v>341</v>
      </c>
      <c r="B1" s="19" t="s">
        <v>342</v>
      </c>
    </row>
    <row r="3" spans="1:7">
      <c r="A3" s="28" t="s">
        <v>164</v>
      </c>
      <c r="B3" s="321" t="s">
        <v>89</v>
      </c>
      <c r="C3" s="28" t="s">
        <v>165</v>
      </c>
    </row>
    <row r="4" spans="1:7">
      <c r="A4" s="28" t="s">
        <v>166</v>
      </c>
      <c r="B4" s="3">
        <v>2999.5127999999995</v>
      </c>
      <c r="C4" s="320">
        <f>(B4/B16)*100</f>
        <v>19.999850643526372</v>
      </c>
      <c r="E4" s="28" t="s">
        <v>163</v>
      </c>
      <c r="G4" s="23" t="s">
        <v>508</v>
      </c>
    </row>
    <row r="5" spans="1:7">
      <c r="A5" s="28" t="s">
        <v>167</v>
      </c>
      <c r="B5" s="3">
        <v>4089.1761000000001</v>
      </c>
      <c r="C5" s="320">
        <f>(B5/B16)*100</f>
        <v>27.265398319046234</v>
      </c>
    </row>
    <row r="6" spans="1:7">
      <c r="A6" s="28" t="s">
        <v>168</v>
      </c>
      <c r="B6" s="3">
        <v>279.04829000000001</v>
      </c>
      <c r="C6" s="320">
        <f>(B6/B16)*100</f>
        <v>1.860610203874254</v>
      </c>
    </row>
    <row r="7" spans="1:7">
      <c r="A7" s="28" t="s">
        <v>169</v>
      </c>
      <c r="B7" s="3">
        <v>356.11283999999995</v>
      </c>
      <c r="C7" s="320">
        <f>(B7/B16)*100</f>
        <v>2.37445348199281</v>
      </c>
    </row>
    <row r="8" spans="1:7">
      <c r="A8" s="28" t="s">
        <v>170</v>
      </c>
      <c r="B8" s="3">
        <v>262.03836999999999</v>
      </c>
      <c r="C8" s="320">
        <f>(B8/B16)*100</f>
        <v>1.7471931651277175</v>
      </c>
    </row>
    <row r="9" spans="1:7">
      <c r="A9" s="28" t="s">
        <v>171</v>
      </c>
      <c r="B9" s="3">
        <v>341.54267999999996</v>
      </c>
      <c r="C9" s="320">
        <f>(B9/B16)*100</f>
        <v>2.2773040303044287</v>
      </c>
    </row>
    <row r="10" spans="1:7">
      <c r="A10" s="28" t="s">
        <v>172</v>
      </c>
      <c r="B10" s="3">
        <v>2342.3889100000001</v>
      </c>
      <c r="C10" s="320">
        <f>(B10/B16)*100</f>
        <v>15.618345869053316</v>
      </c>
    </row>
    <row r="11" spans="1:7">
      <c r="A11" s="28" t="s">
        <v>173</v>
      </c>
      <c r="B11" s="3">
        <v>185.07735000000002</v>
      </c>
      <c r="C11" s="320">
        <f>(B11/B16)*100</f>
        <v>1.234040193960718</v>
      </c>
    </row>
    <row r="12" spans="1:7">
      <c r="A12" s="28" t="s">
        <v>174</v>
      </c>
      <c r="B12" s="3">
        <v>3190.9956400000001</v>
      </c>
      <c r="C12" s="320">
        <f>(B12/B16)*100</f>
        <v>21.276600721338429</v>
      </c>
    </row>
    <row r="13" spans="1:7">
      <c r="A13" s="28" t="s">
        <v>175</v>
      </c>
      <c r="B13" s="3">
        <v>155.60800999999998</v>
      </c>
      <c r="C13" s="320">
        <f>(B13/B16)*100</f>
        <v>1.0375474840235246</v>
      </c>
    </row>
    <row r="14" spans="1:7">
      <c r="A14" s="28" t="s">
        <v>176</v>
      </c>
      <c r="B14" s="3">
        <v>741.90975000000003</v>
      </c>
      <c r="C14" s="320">
        <f>(B14/B16)*100</f>
        <v>4.9468314290827466</v>
      </c>
    </row>
    <row r="15" spans="1:7">
      <c r="A15" s="28" t="s">
        <v>177</v>
      </c>
      <c r="B15" s="3">
        <v>54.265260000000012</v>
      </c>
      <c r="C15" s="320">
        <f>(B15/B16)*100</f>
        <v>0.36182445866946328</v>
      </c>
    </row>
    <row r="16" spans="1:7">
      <c r="A16" s="25" t="s">
        <v>30</v>
      </c>
      <c r="B16" s="319">
        <v>14997.675999999998</v>
      </c>
      <c r="C16" s="25">
        <f>(B16/B16)*100</f>
        <v>100</v>
      </c>
    </row>
    <row r="18" spans="1:2">
      <c r="A18" s="304" t="s">
        <v>383</v>
      </c>
      <c r="B18" s="3"/>
    </row>
    <row r="49" spans="2:2">
      <c r="B49" s="7"/>
    </row>
  </sheetData>
  <hyperlinks>
    <hyperlink ref="G4" r:id="rId1" xr:uid="{65563603-F67D-4597-B89B-4BC67A3EB277}"/>
  </hyperlinks>
  <pageMargins left="0.7" right="0.7" top="0.75" bottom="0.75" header="0.3" footer="0.3"/>
  <pageSetup paperSize="9" orientation="portrait" verticalDpi="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8B1B0-B4E9-467D-A856-67828BA31F0D}">
  <sheetPr codeName="Ark30"/>
  <dimension ref="A1:I11"/>
  <sheetViews>
    <sheetView workbookViewId="0">
      <selection activeCell="I4" sqref="I4"/>
    </sheetView>
  </sheetViews>
  <sheetFormatPr baseColWidth="10" defaultColWidth="10.85546875" defaultRowHeight="15"/>
  <cols>
    <col min="1" max="1" width="16.28515625" style="28" customWidth="1"/>
    <col min="2" max="7" width="10.85546875" style="28"/>
    <col min="8" max="8" width="12.28515625" style="28" customWidth="1"/>
    <col min="9" max="16384" width="10.85546875" style="28"/>
  </cols>
  <sheetData>
    <row r="1" spans="1:9">
      <c r="A1" s="139" t="s">
        <v>488</v>
      </c>
    </row>
    <row r="4" spans="1:9">
      <c r="A4" s="28" t="s">
        <v>314</v>
      </c>
      <c r="B4" s="42">
        <v>2017</v>
      </c>
      <c r="C4" s="42">
        <v>2018</v>
      </c>
      <c r="D4" s="42">
        <v>2019</v>
      </c>
      <c r="E4" s="42">
        <v>2020</v>
      </c>
      <c r="F4" s="42">
        <v>2021</v>
      </c>
      <c r="H4" s="28" t="s">
        <v>119</v>
      </c>
      <c r="I4" s="23" t="s">
        <v>487</v>
      </c>
    </row>
    <row r="5" spans="1:9">
      <c r="A5" s="28" t="s">
        <v>114</v>
      </c>
      <c r="B5" s="12">
        <v>5020.0439999999999</v>
      </c>
      <c r="C5" s="12">
        <v>5207.1210000000001</v>
      </c>
      <c r="D5" s="12">
        <v>5538.6819999999998</v>
      </c>
      <c r="E5" s="12">
        <v>5515.799</v>
      </c>
      <c r="F5" s="12">
        <v>5819.4769999999999</v>
      </c>
    </row>
    <row r="6" spans="1:9">
      <c r="A6" s="28" t="s">
        <v>113</v>
      </c>
      <c r="B6" s="12">
        <v>1972.3989999999999</v>
      </c>
      <c r="C6" s="12">
        <v>2067.1849999999999</v>
      </c>
      <c r="D6" s="12">
        <v>2170.0700000000002</v>
      </c>
      <c r="E6" s="12">
        <v>2086.25</v>
      </c>
      <c r="F6" s="12">
        <v>2181.7620000000002</v>
      </c>
    </row>
    <row r="7" spans="1:9">
      <c r="A7" s="28" t="s">
        <v>115</v>
      </c>
      <c r="B7" s="12">
        <v>1465.0709999999999</v>
      </c>
      <c r="C7" s="12">
        <v>1532.5139999999999</v>
      </c>
      <c r="D7" s="12">
        <v>1721.4359999999999</v>
      </c>
      <c r="E7" s="12">
        <v>1778.981</v>
      </c>
      <c r="F7" s="12">
        <v>1852.04</v>
      </c>
    </row>
    <row r="8" spans="1:9">
      <c r="A8" s="28" t="s">
        <v>116</v>
      </c>
      <c r="B8" s="12">
        <v>1364.8530000000001</v>
      </c>
      <c r="C8" s="12">
        <v>1377.2190000000001</v>
      </c>
      <c r="D8" s="12">
        <v>1471.2460000000001</v>
      </c>
      <c r="E8" s="12">
        <v>1435.751</v>
      </c>
      <c r="F8" s="12">
        <v>1545.923</v>
      </c>
    </row>
    <row r="9" spans="1:9">
      <c r="A9" s="42" t="s">
        <v>411</v>
      </c>
      <c r="B9" s="305">
        <f>SUM(B5:B8)</f>
        <v>9822.3669999999984</v>
      </c>
      <c r="C9" s="305">
        <f>SUM(C5:C8)</f>
        <v>10184.039000000001</v>
      </c>
      <c r="D9" s="305">
        <f>SUM(D5:D8)</f>
        <v>10901.434000000001</v>
      </c>
      <c r="E9" s="305">
        <f>SUM(E5:E8)</f>
        <v>10816.781000000001</v>
      </c>
      <c r="F9" s="305">
        <f>SUM(F5:F8)</f>
        <v>11399.201999999999</v>
      </c>
    </row>
    <row r="11" spans="1:9">
      <c r="A11" s="306" t="s">
        <v>412</v>
      </c>
    </row>
  </sheetData>
  <hyperlinks>
    <hyperlink ref="I4" r:id="rId1" xr:uid="{D818C0A7-F95A-451E-8486-5E54577A6E81}"/>
  </hyperlinks>
  <pageMargins left="0.7" right="0.7" top="0.75" bottom="0.75" header="0.3" footer="0.3"/>
  <pageSetup paperSize="9" orientation="portrait" verticalDpi="0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A067A-5322-47CF-9A83-35CCA725C479}">
  <sheetPr codeName="Ark31"/>
  <dimension ref="A1:J11"/>
  <sheetViews>
    <sheetView workbookViewId="0">
      <selection activeCell="J5" sqref="J5"/>
    </sheetView>
  </sheetViews>
  <sheetFormatPr baseColWidth="10" defaultColWidth="10.85546875" defaultRowHeight="15"/>
  <cols>
    <col min="1" max="1" width="28.85546875" style="28" customWidth="1"/>
    <col min="2" max="8" width="10.85546875" style="28"/>
    <col min="9" max="9" width="12.5703125" style="28" customWidth="1"/>
    <col min="10" max="16384" width="10.85546875" style="28"/>
  </cols>
  <sheetData>
    <row r="1" spans="1:10">
      <c r="A1" s="307" t="s">
        <v>489</v>
      </c>
    </row>
    <row r="3" spans="1:10">
      <c r="A3" s="308" t="s">
        <v>413</v>
      </c>
      <c r="B3" s="308"/>
      <c r="C3" s="308"/>
      <c r="D3" s="308"/>
      <c r="E3" s="308"/>
      <c r="F3" s="308"/>
    </row>
    <row r="4" spans="1:10">
      <c r="A4" s="309" t="s">
        <v>414</v>
      </c>
      <c r="B4" s="309">
        <v>2017</v>
      </c>
      <c r="C4" s="309">
        <v>2018</v>
      </c>
      <c r="D4" s="309">
        <v>2019</v>
      </c>
      <c r="E4" s="309">
        <v>2020</v>
      </c>
      <c r="F4" s="309">
        <v>2021</v>
      </c>
    </row>
    <row r="5" spans="1:10">
      <c r="A5" s="310" t="s">
        <v>114</v>
      </c>
      <c r="B5" s="311">
        <v>195.99299999999999</v>
      </c>
      <c r="C5" s="311">
        <v>142.666</v>
      </c>
      <c r="D5" s="311">
        <v>146.51599999999999</v>
      </c>
      <c r="E5" s="311">
        <v>179.96199999999999</v>
      </c>
      <c r="F5" s="311">
        <v>230.69800000000001</v>
      </c>
      <c r="I5" s="28" t="s">
        <v>491</v>
      </c>
      <c r="J5" s="23" t="s">
        <v>490</v>
      </c>
    </row>
    <row r="6" spans="1:10">
      <c r="A6" s="310" t="s">
        <v>116</v>
      </c>
      <c r="B6" s="311">
        <v>42.737000000000002</v>
      </c>
      <c r="C6" s="311">
        <v>33.798999999999999</v>
      </c>
      <c r="D6" s="311">
        <v>21.484000000000002</v>
      </c>
      <c r="E6" s="311">
        <v>34.420999999999999</v>
      </c>
      <c r="F6" s="311">
        <v>59.49</v>
      </c>
    </row>
    <row r="7" spans="1:10">
      <c r="A7" s="310" t="s">
        <v>113</v>
      </c>
      <c r="B7" s="311">
        <v>38.149000000000001</v>
      </c>
      <c r="C7" s="311">
        <v>38.439</v>
      </c>
      <c r="D7" s="311">
        <v>54.411999999999999</v>
      </c>
      <c r="E7" s="311">
        <v>50.424999999999997</v>
      </c>
      <c r="F7" s="311">
        <v>35.962000000000003</v>
      </c>
    </row>
    <row r="8" spans="1:10">
      <c r="A8" s="310" t="s">
        <v>115</v>
      </c>
      <c r="B8" s="311">
        <v>28.585000000000001</v>
      </c>
      <c r="C8" s="311">
        <v>18.652999999999999</v>
      </c>
      <c r="D8" s="311">
        <v>-4.8220000000000001</v>
      </c>
      <c r="E8" s="311">
        <v>16.22</v>
      </c>
      <c r="F8" s="311">
        <v>-14.411</v>
      </c>
    </row>
    <row r="9" spans="1:10">
      <c r="A9" s="309" t="s">
        <v>411</v>
      </c>
      <c r="B9" s="312">
        <v>305.464</v>
      </c>
      <c r="C9" s="312">
        <v>233.55699999999999</v>
      </c>
      <c r="D9" s="312">
        <v>217.59</v>
      </c>
      <c r="E9" s="312">
        <v>281.02800000000002</v>
      </c>
      <c r="F9" s="312">
        <v>311.73899999999998</v>
      </c>
    </row>
    <row r="11" spans="1:10">
      <c r="A11" s="306" t="s">
        <v>412</v>
      </c>
    </row>
  </sheetData>
  <hyperlinks>
    <hyperlink ref="J5" r:id="rId1" xr:uid="{2D9F11A2-66E6-4FDA-964E-EC74F0F5A16C}"/>
  </hyperlinks>
  <pageMargins left="0.7" right="0.7" top="0.75" bottom="0.7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59A8-2BF9-4C62-8B5E-3F9CBA774A48}">
  <sheetPr codeName="Ark32"/>
  <dimension ref="A1:I50"/>
  <sheetViews>
    <sheetView topLeftCell="A4" zoomScale="85" zoomScaleNormal="85" workbookViewId="0">
      <selection activeCell="I4" sqref="I4"/>
    </sheetView>
  </sheetViews>
  <sheetFormatPr baseColWidth="10" defaultColWidth="10.85546875" defaultRowHeight="15"/>
  <cols>
    <col min="1" max="1" width="10.85546875" style="28"/>
    <col min="2" max="4" width="17.42578125" style="28" customWidth="1"/>
    <col min="5" max="5" width="17.42578125" style="313" customWidth="1"/>
    <col min="6" max="6" width="24.85546875" style="28" customWidth="1"/>
    <col min="7" max="16384" width="10.85546875" style="28"/>
  </cols>
  <sheetData>
    <row r="1" spans="1:9">
      <c r="A1" s="307" t="s">
        <v>502</v>
      </c>
    </row>
    <row r="3" spans="1:9" s="2" customFormat="1" ht="43.15" customHeight="1">
      <c r="A3" s="27" t="s">
        <v>414</v>
      </c>
      <c r="B3" s="27" t="s">
        <v>415</v>
      </c>
      <c r="C3" s="27" t="s">
        <v>416</v>
      </c>
      <c r="D3" s="27" t="s">
        <v>417</v>
      </c>
      <c r="E3" s="322" t="s">
        <v>418</v>
      </c>
      <c r="F3" s="27" t="s">
        <v>492</v>
      </c>
    </row>
    <row r="4" spans="1:9">
      <c r="A4" s="28" t="s">
        <v>115</v>
      </c>
      <c r="B4" s="28" t="s">
        <v>419</v>
      </c>
      <c r="C4" s="28">
        <v>437.11799999999999</v>
      </c>
      <c r="D4" s="28">
        <v>452.11099999999999</v>
      </c>
      <c r="E4" s="313">
        <v>-14.992999999999995</v>
      </c>
      <c r="F4" s="314">
        <f t="shared" ref="F4:F48" si="0">100*E4/C4</f>
        <v>-3.4299662791282892</v>
      </c>
      <c r="H4" s="28" t="s">
        <v>119</v>
      </c>
      <c r="I4" s="23" t="s">
        <v>501</v>
      </c>
    </row>
    <row r="5" spans="1:9">
      <c r="A5" s="28" t="s">
        <v>115</v>
      </c>
      <c r="B5" s="28" t="s">
        <v>420</v>
      </c>
      <c r="C5" s="28">
        <v>125.465</v>
      </c>
      <c r="D5" s="28">
        <v>134.42500000000001</v>
      </c>
      <c r="E5" s="313">
        <v>-8.960000000000008</v>
      </c>
      <c r="F5" s="314">
        <f t="shared" si="0"/>
        <v>-7.141433866018418</v>
      </c>
    </row>
    <row r="6" spans="1:9">
      <c r="A6" s="28" t="s">
        <v>115</v>
      </c>
      <c r="B6" s="28" t="s">
        <v>421</v>
      </c>
      <c r="C6" s="28">
        <v>286.18200000000002</v>
      </c>
      <c r="D6" s="28">
        <v>290.93599999999998</v>
      </c>
      <c r="E6" s="313">
        <v>-4.7539999999999623</v>
      </c>
      <c r="F6" s="314">
        <f t="shared" si="0"/>
        <v>-1.6611806472803887</v>
      </c>
    </row>
    <row r="7" spans="1:9">
      <c r="A7" s="28" t="s">
        <v>115</v>
      </c>
      <c r="B7" s="28" t="s">
        <v>422</v>
      </c>
      <c r="C7" s="28">
        <v>205.239</v>
      </c>
      <c r="D7" s="28">
        <v>207.41300000000001</v>
      </c>
      <c r="E7" s="313">
        <v>-2.1740000000000066</v>
      </c>
      <c r="F7" s="314">
        <f t="shared" si="0"/>
        <v>-1.0592528710430311</v>
      </c>
    </row>
    <row r="8" spans="1:9">
      <c r="A8" s="28" t="s">
        <v>115</v>
      </c>
      <c r="B8" s="28" t="s">
        <v>423</v>
      </c>
      <c r="C8" s="28">
        <v>144.04</v>
      </c>
      <c r="D8" s="28">
        <v>143.83699999999999</v>
      </c>
      <c r="E8" s="313">
        <v>0.20300000000000296</v>
      </c>
      <c r="F8" s="314">
        <f t="shared" si="0"/>
        <v>0.14093307414607259</v>
      </c>
    </row>
    <row r="9" spans="1:9">
      <c r="A9" s="28" t="s">
        <v>115</v>
      </c>
      <c r="B9" s="28" t="s">
        <v>424</v>
      </c>
      <c r="C9" s="28">
        <v>67.986000000000004</v>
      </c>
      <c r="D9" s="28">
        <v>67.150000000000006</v>
      </c>
      <c r="E9" s="313">
        <v>0.83599999999999852</v>
      </c>
      <c r="F9" s="314">
        <f t="shared" si="0"/>
        <v>1.2296649310152068</v>
      </c>
    </row>
    <row r="10" spans="1:9">
      <c r="A10" s="28" t="s">
        <v>115</v>
      </c>
      <c r="B10" s="28" t="s">
        <v>425</v>
      </c>
      <c r="C10" s="28">
        <v>469.86399999999998</v>
      </c>
      <c r="D10" s="28">
        <v>466.47399999999999</v>
      </c>
      <c r="E10" s="313">
        <v>3.3899999999999864</v>
      </c>
      <c r="F10" s="314">
        <f t="shared" si="0"/>
        <v>0.72148536597823765</v>
      </c>
    </row>
    <row r="11" spans="1:9">
      <c r="A11" s="28" t="s">
        <v>115</v>
      </c>
      <c r="B11" s="28" t="s">
        <v>426</v>
      </c>
      <c r="C11" s="28">
        <v>206.137</v>
      </c>
      <c r="D11" s="28">
        <v>201.37100000000001</v>
      </c>
      <c r="E11" s="313">
        <v>4.7659999999999911</v>
      </c>
      <c r="F11" s="314">
        <f t="shared" si="0"/>
        <v>2.3120546044620767</v>
      </c>
    </row>
    <row r="12" spans="1:9">
      <c r="A12" s="28" t="s">
        <v>115</v>
      </c>
      <c r="B12" s="28" t="s">
        <v>427</v>
      </c>
      <c r="C12" s="28">
        <v>116.146</v>
      </c>
      <c r="D12" s="28">
        <v>104.105</v>
      </c>
      <c r="E12" s="313">
        <v>12.040999999999997</v>
      </c>
      <c r="F12" s="314">
        <f t="shared" si="0"/>
        <v>10.367124136862222</v>
      </c>
    </row>
    <row r="13" spans="1:9">
      <c r="A13" s="28" t="s">
        <v>113</v>
      </c>
      <c r="B13" s="28" t="s">
        <v>428</v>
      </c>
      <c r="C13" s="28">
        <v>1688.7190000000001</v>
      </c>
      <c r="D13" s="28">
        <v>1688.7260000000001</v>
      </c>
      <c r="E13" s="313">
        <v>-7.0000000000618456E-3</v>
      </c>
      <c r="F13" s="314">
        <f t="shared" si="0"/>
        <v>-4.14515381189046E-4</v>
      </c>
    </row>
    <row r="14" spans="1:9">
      <c r="A14" s="28" t="s">
        <v>113</v>
      </c>
      <c r="B14" s="28" t="s">
        <v>429</v>
      </c>
      <c r="C14" s="28">
        <v>40.968000000000004</v>
      </c>
      <c r="D14" s="28">
        <v>40.652000000000001</v>
      </c>
      <c r="E14" s="313">
        <v>0.3160000000000025</v>
      </c>
      <c r="F14" s="314">
        <f t="shared" si="0"/>
        <v>0.77133372388206034</v>
      </c>
    </row>
    <row r="15" spans="1:9">
      <c r="A15" s="28" t="s">
        <v>113</v>
      </c>
      <c r="B15" s="28" t="s">
        <v>430</v>
      </c>
      <c r="C15" s="28">
        <v>676.99400000000003</v>
      </c>
      <c r="D15" s="28">
        <v>675.91899999999998</v>
      </c>
      <c r="E15" s="313">
        <v>1.0750000000000455</v>
      </c>
      <c r="F15" s="314">
        <f t="shared" si="0"/>
        <v>0.1587901813014658</v>
      </c>
    </row>
    <row r="16" spans="1:9">
      <c r="A16" s="28" t="s">
        <v>113</v>
      </c>
      <c r="B16" s="28" t="s">
        <v>431</v>
      </c>
      <c r="C16" s="28">
        <v>764.5</v>
      </c>
      <c r="D16" s="28">
        <v>754.14499999999998</v>
      </c>
      <c r="E16" s="313">
        <v>10.355000000000018</v>
      </c>
      <c r="F16" s="314">
        <f t="shared" si="0"/>
        <v>1.3544800523217813</v>
      </c>
    </row>
    <row r="17" spans="1:6">
      <c r="A17" s="28" t="s">
        <v>113</v>
      </c>
      <c r="B17" s="28" t="s">
        <v>432</v>
      </c>
      <c r="C17" s="28">
        <v>440.54899999999998</v>
      </c>
      <c r="D17" s="28">
        <v>429.11099999999999</v>
      </c>
      <c r="E17" s="313">
        <v>11.437999999999988</v>
      </c>
      <c r="F17" s="314">
        <f t="shared" si="0"/>
        <v>2.5963059727748758</v>
      </c>
    </row>
    <row r="18" spans="1:6">
      <c r="A18" s="28" t="s">
        <v>113</v>
      </c>
      <c r="B18" s="28" t="s">
        <v>433</v>
      </c>
      <c r="C18" s="28">
        <v>258.75099999999998</v>
      </c>
      <c r="D18" s="28">
        <v>245.97300000000001</v>
      </c>
      <c r="E18" s="313">
        <v>12.777999999999963</v>
      </c>
      <c r="F18" s="314">
        <f t="shared" si="0"/>
        <v>4.9383384025568846</v>
      </c>
    </row>
    <row r="19" spans="1:6">
      <c r="A19" s="28" t="s">
        <v>116</v>
      </c>
      <c r="B19" s="28" t="s">
        <v>434</v>
      </c>
      <c r="C19" s="28">
        <v>154.63499999999999</v>
      </c>
      <c r="D19" s="28">
        <v>158.715</v>
      </c>
      <c r="E19" s="313">
        <v>-4.0800000000000125</v>
      </c>
      <c r="F19" s="314">
        <f t="shared" si="0"/>
        <v>-2.6384712387234539</v>
      </c>
    </row>
    <row r="20" spans="1:6">
      <c r="A20" s="28" t="s">
        <v>116</v>
      </c>
      <c r="B20" s="28" t="s">
        <v>435</v>
      </c>
      <c r="C20" s="28">
        <v>50.378</v>
      </c>
      <c r="D20" s="28">
        <v>52.584000000000003</v>
      </c>
      <c r="E20" s="313">
        <v>-2.2060000000000031</v>
      </c>
      <c r="F20" s="314">
        <f t="shared" si="0"/>
        <v>-4.3788955496446924</v>
      </c>
    </row>
    <row r="21" spans="1:6">
      <c r="A21" s="28" t="s">
        <v>116</v>
      </c>
      <c r="B21" s="28" t="s">
        <v>436</v>
      </c>
      <c r="C21" s="28">
        <v>91.79</v>
      </c>
      <c r="D21" s="28">
        <v>93.944000000000003</v>
      </c>
      <c r="E21" s="313">
        <v>-2.1539999999999964</v>
      </c>
      <c r="F21" s="314">
        <f t="shared" si="0"/>
        <v>-2.3466608563024254</v>
      </c>
    </row>
    <row r="22" spans="1:6">
      <c r="A22" s="28" t="s">
        <v>116</v>
      </c>
      <c r="B22" s="28" t="s">
        <v>437</v>
      </c>
      <c r="C22" s="28">
        <v>47.91</v>
      </c>
      <c r="D22" s="28">
        <v>48.02</v>
      </c>
      <c r="E22" s="313">
        <v>-0.11000000000000654</v>
      </c>
      <c r="F22" s="314">
        <f t="shared" si="0"/>
        <v>-0.22959716134420069</v>
      </c>
    </row>
    <row r="23" spans="1:6">
      <c r="A23" s="28" t="s">
        <v>116</v>
      </c>
      <c r="B23" s="28" t="s">
        <v>438</v>
      </c>
      <c r="C23" s="28">
        <v>44.723999999999997</v>
      </c>
      <c r="D23" s="28">
        <v>44.5</v>
      </c>
      <c r="E23" s="313">
        <v>0.22399999999999665</v>
      </c>
      <c r="F23" s="314">
        <f t="shared" si="0"/>
        <v>0.50084965566585427</v>
      </c>
    </row>
    <row r="24" spans="1:6">
      <c r="A24" s="28" t="s">
        <v>116</v>
      </c>
      <c r="B24" s="28" t="s">
        <v>439</v>
      </c>
      <c r="C24" s="28">
        <v>38.738</v>
      </c>
      <c r="D24" s="28">
        <v>37.932000000000002</v>
      </c>
      <c r="E24" s="313">
        <v>0.80599999999999739</v>
      </c>
      <c r="F24" s="314">
        <f t="shared" si="0"/>
        <v>2.080644328566259</v>
      </c>
    </row>
    <row r="25" spans="1:6">
      <c r="A25" s="28" t="s">
        <v>116</v>
      </c>
      <c r="B25" s="28" t="s">
        <v>440</v>
      </c>
      <c r="C25" s="28">
        <v>100.03</v>
      </c>
      <c r="D25" s="28">
        <v>98.891000000000005</v>
      </c>
      <c r="E25" s="313">
        <v>1.1389999999999958</v>
      </c>
      <c r="F25" s="314">
        <f t="shared" si="0"/>
        <v>1.1386584024792521</v>
      </c>
    </row>
    <row r="26" spans="1:6">
      <c r="A26" s="28" t="s">
        <v>116</v>
      </c>
      <c r="B26" s="28" t="s">
        <v>441</v>
      </c>
      <c r="C26" s="28">
        <v>38.841000000000001</v>
      </c>
      <c r="D26" s="28">
        <v>36.770000000000003</v>
      </c>
      <c r="E26" s="313">
        <v>2.070999999999998</v>
      </c>
      <c r="F26" s="314">
        <f t="shared" si="0"/>
        <v>5.3319945418501016</v>
      </c>
    </row>
    <row r="27" spans="1:6">
      <c r="A27" s="28" t="s">
        <v>116</v>
      </c>
      <c r="B27" s="28" t="s">
        <v>442</v>
      </c>
      <c r="C27" s="28">
        <v>142.226</v>
      </c>
      <c r="D27" s="28">
        <v>139.536</v>
      </c>
      <c r="E27" s="313">
        <v>2.6899999999999977</v>
      </c>
      <c r="F27" s="314">
        <f t="shared" si="0"/>
        <v>1.8913560108559599</v>
      </c>
    </row>
    <row r="28" spans="1:6">
      <c r="A28" s="28" t="s">
        <v>116</v>
      </c>
      <c r="B28" s="28" t="s">
        <v>443</v>
      </c>
      <c r="C28" s="28">
        <v>37.128</v>
      </c>
      <c r="D28" s="28">
        <v>33.875</v>
      </c>
      <c r="E28" s="313">
        <v>3.2530000000000001</v>
      </c>
      <c r="F28" s="314">
        <f t="shared" si="0"/>
        <v>8.7615815556992036</v>
      </c>
    </row>
    <row r="29" spans="1:6">
      <c r="A29" s="28" t="s">
        <v>116</v>
      </c>
      <c r="B29" s="28" t="s">
        <v>444</v>
      </c>
      <c r="C29" s="28">
        <v>109.30800000000001</v>
      </c>
      <c r="D29" s="28">
        <v>105.389</v>
      </c>
      <c r="E29" s="313">
        <v>3.9190000000000111</v>
      </c>
      <c r="F29" s="314">
        <f t="shared" si="0"/>
        <v>3.5852819555750823</v>
      </c>
    </row>
    <row r="30" spans="1:6">
      <c r="A30" s="28" t="s">
        <v>116</v>
      </c>
      <c r="B30" s="28" t="s">
        <v>445</v>
      </c>
      <c r="C30" s="28">
        <v>119.581</v>
      </c>
      <c r="D30" s="28">
        <v>114.208</v>
      </c>
      <c r="E30" s="313">
        <v>5.3730000000000047</v>
      </c>
      <c r="F30" s="314">
        <f t="shared" si="0"/>
        <v>4.493188717271142</v>
      </c>
    </row>
    <row r="31" spans="1:6">
      <c r="A31" s="28" t="s">
        <v>116</v>
      </c>
      <c r="B31" s="28" t="s">
        <v>446</v>
      </c>
      <c r="C31" s="28">
        <v>156.31700000000001</v>
      </c>
      <c r="D31" s="28">
        <v>150.489</v>
      </c>
      <c r="E31" s="313">
        <v>5.828000000000003</v>
      </c>
      <c r="F31" s="314">
        <f t="shared" si="0"/>
        <v>3.7283212958283505</v>
      </c>
    </row>
    <row r="32" spans="1:6">
      <c r="A32" s="28" t="s">
        <v>116</v>
      </c>
      <c r="B32" s="28" t="s">
        <v>447</v>
      </c>
      <c r="C32" s="28">
        <v>47.091999999999999</v>
      </c>
      <c r="D32" s="28">
        <v>41.07</v>
      </c>
      <c r="E32" s="313">
        <v>6.0219999999999985</v>
      </c>
      <c r="F32" s="314">
        <f t="shared" si="0"/>
        <v>12.78773464707381</v>
      </c>
    </row>
    <row r="33" spans="1:6">
      <c r="A33" s="28" t="s">
        <v>116</v>
      </c>
      <c r="B33" s="28" t="s">
        <v>448</v>
      </c>
      <c r="C33" s="28">
        <v>119.10899999999999</v>
      </c>
      <c r="D33" s="28">
        <v>112.937</v>
      </c>
      <c r="E33" s="313">
        <v>6.171999999999997</v>
      </c>
      <c r="F33" s="314">
        <f t="shared" si="0"/>
        <v>5.1818082596613166</v>
      </c>
    </row>
    <row r="34" spans="1:6">
      <c r="A34" s="28" t="s">
        <v>116</v>
      </c>
      <c r="B34" s="28" t="s">
        <v>449</v>
      </c>
      <c r="C34" s="28">
        <v>93.47</v>
      </c>
      <c r="D34" s="28">
        <v>87.052000000000007</v>
      </c>
      <c r="E34" s="313">
        <v>6.4179999999999922</v>
      </c>
      <c r="F34" s="314">
        <f t="shared" si="0"/>
        <v>6.8663742377233259</v>
      </c>
    </row>
    <row r="35" spans="1:6">
      <c r="A35" s="28" t="s">
        <v>116</v>
      </c>
      <c r="B35" s="28" t="s">
        <v>450</v>
      </c>
      <c r="C35" s="28">
        <v>63.52</v>
      </c>
      <c r="D35" s="28">
        <v>56.805999999999997</v>
      </c>
      <c r="E35" s="313">
        <v>6.7140000000000057</v>
      </c>
      <c r="F35" s="314">
        <f t="shared" si="0"/>
        <v>10.569899244332502</v>
      </c>
    </row>
    <row r="36" spans="1:6">
      <c r="A36" s="28" t="s">
        <v>116</v>
      </c>
      <c r="B36" s="28" t="s">
        <v>451</v>
      </c>
      <c r="C36" s="28">
        <v>245.761</v>
      </c>
      <c r="D36" s="28">
        <v>232.43</v>
      </c>
      <c r="E36" s="313">
        <v>13.330999999999989</v>
      </c>
      <c r="F36" s="314">
        <f t="shared" si="0"/>
        <v>5.4243757146170424</v>
      </c>
    </row>
    <row r="37" spans="1:6">
      <c r="A37" s="28" t="s">
        <v>114</v>
      </c>
      <c r="B37" s="28" t="s">
        <v>452</v>
      </c>
      <c r="C37" s="28">
        <v>613.23199999999997</v>
      </c>
      <c r="D37" s="28">
        <v>631.43200000000002</v>
      </c>
      <c r="E37" s="313">
        <v>-18.200000000000045</v>
      </c>
      <c r="F37" s="314">
        <f t="shared" si="0"/>
        <v>-2.9678816500117486</v>
      </c>
    </row>
    <row r="38" spans="1:6">
      <c r="A38" s="28" t="s">
        <v>114</v>
      </c>
      <c r="B38" s="28" t="s">
        <v>453</v>
      </c>
      <c r="C38" s="28">
        <v>135.03700000000001</v>
      </c>
      <c r="D38" s="28">
        <v>138.614</v>
      </c>
      <c r="E38" s="313">
        <v>-3.5769999999999982</v>
      </c>
      <c r="F38" s="314">
        <f t="shared" si="0"/>
        <v>-2.6489036338188776</v>
      </c>
    </row>
    <row r="39" spans="1:6">
      <c r="A39" s="28" t="s">
        <v>114</v>
      </c>
      <c r="B39" s="28" t="s">
        <v>454</v>
      </c>
      <c r="C39" s="28">
        <v>20.207000000000001</v>
      </c>
      <c r="D39" s="28">
        <v>20.548999999999999</v>
      </c>
      <c r="E39" s="313">
        <v>-0.34199999999999875</v>
      </c>
      <c r="F39" s="314">
        <f t="shared" si="0"/>
        <v>-1.6924828029890568</v>
      </c>
    </row>
    <row r="40" spans="1:6">
      <c r="A40" s="28" t="s">
        <v>114</v>
      </c>
      <c r="B40" s="28" t="s">
        <v>455</v>
      </c>
      <c r="C40" s="28">
        <v>443.66300000000001</v>
      </c>
      <c r="D40" s="28">
        <v>442.46899999999999</v>
      </c>
      <c r="E40" s="313">
        <v>1.1940000000000168</v>
      </c>
      <c r="F40" s="314">
        <f t="shared" si="0"/>
        <v>0.26912318584150963</v>
      </c>
    </row>
    <row r="41" spans="1:6">
      <c r="A41" s="28" t="s">
        <v>114</v>
      </c>
      <c r="B41" s="28" t="s">
        <v>456</v>
      </c>
      <c r="C41" s="28">
        <v>46.222000000000001</v>
      </c>
      <c r="D41" s="28">
        <v>42.145000000000003</v>
      </c>
      <c r="E41" s="313">
        <v>4.0769999999999982</v>
      </c>
      <c r="F41" s="314">
        <f t="shared" si="0"/>
        <v>8.820475098437969</v>
      </c>
    </row>
    <row r="42" spans="1:6">
      <c r="A42" s="28" t="s">
        <v>114</v>
      </c>
      <c r="B42" s="28" t="s">
        <v>457</v>
      </c>
      <c r="C42" s="28">
        <v>82.236999999999995</v>
      </c>
      <c r="D42" s="28">
        <v>77.073999999999998</v>
      </c>
      <c r="E42" s="313">
        <v>5.1629999999999967</v>
      </c>
      <c r="F42" s="314">
        <f t="shared" si="0"/>
        <v>6.2781959458637813</v>
      </c>
    </row>
    <row r="43" spans="1:6">
      <c r="A43" s="28" t="s">
        <v>114</v>
      </c>
      <c r="B43" s="28" t="s">
        <v>458</v>
      </c>
      <c r="C43" s="28">
        <v>143.53299999999999</v>
      </c>
      <c r="D43" s="28">
        <v>136.16</v>
      </c>
      <c r="E43" s="313">
        <v>7.3729999999999905</v>
      </c>
      <c r="F43" s="314">
        <f t="shared" si="0"/>
        <v>5.1367978095629514</v>
      </c>
    </row>
    <row r="44" spans="1:6">
      <c r="A44" s="28" t="s">
        <v>114</v>
      </c>
      <c r="B44" s="28" t="s">
        <v>459</v>
      </c>
      <c r="C44" s="28">
        <v>444.95800000000003</v>
      </c>
      <c r="D44" s="28">
        <v>432.50400000000002</v>
      </c>
      <c r="E44" s="313">
        <v>12.454000000000008</v>
      </c>
      <c r="F44" s="314">
        <f t="shared" si="0"/>
        <v>2.7989158527321694</v>
      </c>
    </row>
    <row r="45" spans="1:6">
      <c r="A45" s="28" t="s">
        <v>114</v>
      </c>
      <c r="B45" s="28" t="s">
        <v>460</v>
      </c>
      <c r="C45" s="28">
        <v>1144.038</v>
      </c>
      <c r="D45" s="28">
        <v>1119.327</v>
      </c>
      <c r="E45" s="313">
        <v>24.711000000000013</v>
      </c>
      <c r="F45" s="314">
        <f t="shared" si="0"/>
        <v>2.1599806999417863</v>
      </c>
    </row>
    <row r="46" spans="1:6">
      <c r="A46" s="28" t="s">
        <v>114</v>
      </c>
      <c r="B46" s="28" t="s">
        <v>461</v>
      </c>
      <c r="C46" s="28">
        <v>574.59100000000001</v>
      </c>
      <c r="D46" s="28">
        <v>527.47699999999998</v>
      </c>
      <c r="E46" s="313">
        <v>47.114000000000033</v>
      </c>
      <c r="F46" s="314">
        <f t="shared" si="0"/>
        <v>8.1995715213082061</v>
      </c>
    </row>
    <row r="47" spans="1:6">
      <c r="A47" s="28" t="s">
        <v>114</v>
      </c>
      <c r="B47" s="28" t="s">
        <v>462</v>
      </c>
      <c r="C47" s="28">
        <v>1151.604</v>
      </c>
      <c r="D47" s="28">
        <v>1101.2070000000001</v>
      </c>
      <c r="E47" s="313">
        <v>50.396999999999935</v>
      </c>
      <c r="F47" s="314">
        <f t="shared" si="0"/>
        <v>4.3762439171798579</v>
      </c>
    </row>
    <row r="48" spans="1:6">
      <c r="A48" s="28" t="s">
        <v>114</v>
      </c>
      <c r="B48" s="28" t="s">
        <v>463</v>
      </c>
      <c r="C48" s="28">
        <v>2217.9810000000002</v>
      </c>
      <c r="D48" s="28">
        <v>2063.1729999999998</v>
      </c>
      <c r="E48" s="313">
        <v>154.80800000000045</v>
      </c>
      <c r="F48" s="314">
        <f t="shared" si="0"/>
        <v>6.9796810703067536</v>
      </c>
    </row>
    <row r="50" spans="1:3">
      <c r="A50" s="306" t="s">
        <v>412</v>
      </c>
      <c r="C50" s="306" t="s">
        <v>412</v>
      </c>
    </row>
  </sheetData>
  <hyperlinks>
    <hyperlink ref="I4" r:id="rId1" xr:uid="{932A82DC-8610-4361-B717-FE36DCFB8AD7}"/>
  </hyperlinks>
  <pageMargins left="0.7" right="0.7" top="0.75" bottom="0.7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1607-184A-4E54-8956-88B45B681384}">
  <sheetPr codeName="Ark33"/>
  <dimension ref="A1:J15"/>
  <sheetViews>
    <sheetView zoomScale="85" zoomScaleNormal="85" workbookViewId="0">
      <selection activeCell="A15" sqref="A15"/>
    </sheetView>
  </sheetViews>
  <sheetFormatPr baseColWidth="10" defaultColWidth="10.85546875" defaultRowHeight="15"/>
  <cols>
    <col min="1" max="1" width="18.5703125" style="28" bestFit="1" customWidth="1"/>
    <col min="2" max="6" width="10.85546875" style="28"/>
    <col min="7" max="7" width="17.7109375" style="28" customWidth="1"/>
    <col min="8" max="8" width="19.7109375" style="28" customWidth="1"/>
    <col min="9" max="16384" width="10.85546875" style="28"/>
  </cols>
  <sheetData>
    <row r="1" spans="1:10">
      <c r="A1" s="307" t="s">
        <v>494</v>
      </c>
    </row>
    <row r="4" spans="1:10">
      <c r="B4" s="28">
        <v>2017</v>
      </c>
      <c r="C4" s="28">
        <v>2018</v>
      </c>
      <c r="D4" s="28">
        <v>2019</v>
      </c>
      <c r="E4" s="28">
        <v>2020</v>
      </c>
      <c r="F4" s="28">
        <v>2021</v>
      </c>
      <c r="G4" s="28" t="s">
        <v>464</v>
      </c>
      <c r="H4" s="28" t="s">
        <v>464</v>
      </c>
      <c r="I4" s="28" t="s">
        <v>465</v>
      </c>
    </row>
    <row r="5" spans="1:10">
      <c r="A5" s="28" t="s">
        <v>107</v>
      </c>
      <c r="B5" s="12">
        <v>3052.8710000000001</v>
      </c>
      <c r="C5" s="12">
        <v>3207.643</v>
      </c>
      <c r="D5" s="12">
        <v>3378.4140000000002</v>
      </c>
      <c r="E5" s="12">
        <v>3461.4679999999998</v>
      </c>
      <c r="F5" s="12">
        <v>3813.7489999999998</v>
      </c>
      <c r="G5" s="12">
        <f t="shared" ref="G5:G10" si="0">F5-E5</f>
        <v>352.28099999999995</v>
      </c>
      <c r="H5" s="315">
        <f t="shared" ref="H5:H10" si="1">(F5-E5)/E5</f>
        <v>0.10177213829508173</v>
      </c>
      <c r="I5" s="315">
        <f t="shared" ref="I5:I10" si="2">(F5-B5)/B5</f>
        <v>0.24923359028272066</v>
      </c>
      <c r="J5" s="316"/>
    </row>
    <row r="6" spans="1:10">
      <c r="A6" s="28" t="s">
        <v>466</v>
      </c>
      <c r="B6" s="12">
        <v>2646.3449999999998</v>
      </c>
      <c r="C6" s="12">
        <v>2819.0320000000002</v>
      </c>
      <c r="D6" s="12">
        <v>3136.2919999999999</v>
      </c>
      <c r="E6" s="12">
        <v>3011.2579999999998</v>
      </c>
      <c r="F6" s="12">
        <v>3084.9050000000002</v>
      </c>
      <c r="G6" s="12">
        <f t="shared" si="0"/>
        <v>73.647000000000389</v>
      </c>
      <c r="H6" s="315">
        <f t="shared" si="1"/>
        <v>2.4457220204977585E-2</v>
      </c>
      <c r="I6" s="315">
        <f t="shared" si="2"/>
        <v>0.1657229121675369</v>
      </c>
    </row>
    <row r="7" spans="1:10">
      <c r="A7" s="28" t="s">
        <v>32</v>
      </c>
      <c r="B7" s="12">
        <v>2362.5659999999998</v>
      </c>
      <c r="C7" s="12">
        <v>2467.1419999999998</v>
      </c>
      <c r="D7" s="12">
        <v>2731.645</v>
      </c>
      <c r="E7" s="12">
        <v>2719.41</v>
      </c>
      <c r="F7" s="12">
        <v>2727.5970000000002</v>
      </c>
      <c r="G7" s="12">
        <f t="shared" si="0"/>
        <v>8.1870000000003529</v>
      </c>
      <c r="H7" s="315">
        <f t="shared" si="1"/>
        <v>3.0105795007006496E-3</v>
      </c>
      <c r="I7" s="315">
        <f t="shared" si="2"/>
        <v>0.1545061598279161</v>
      </c>
    </row>
    <row r="8" spans="1:10">
      <c r="A8" s="28" t="s">
        <v>64</v>
      </c>
      <c r="B8" s="12">
        <v>1156.213</v>
      </c>
      <c r="C8" s="12">
        <v>1192.3309999999999</v>
      </c>
      <c r="D8" s="12">
        <v>1265.1210000000001</v>
      </c>
      <c r="E8" s="12">
        <v>1217.646</v>
      </c>
      <c r="F8" s="12">
        <v>1299.2550000000001</v>
      </c>
      <c r="G8" s="12">
        <f t="shared" si="0"/>
        <v>81.609000000000151</v>
      </c>
      <c r="H8" s="315">
        <f t="shared" si="1"/>
        <v>6.7021942337920998E-2</v>
      </c>
      <c r="I8" s="315">
        <f t="shared" si="2"/>
        <v>0.12371595891068526</v>
      </c>
    </row>
    <row r="9" spans="1:10">
      <c r="A9" s="28" t="s">
        <v>467</v>
      </c>
      <c r="B9" s="12">
        <v>619.63599999999997</v>
      </c>
      <c r="C9" s="12">
        <v>512.46400000000006</v>
      </c>
      <c r="D9" s="12">
        <v>392.37799999999999</v>
      </c>
      <c r="E9" s="12">
        <v>422.322</v>
      </c>
      <c r="F9" s="12">
        <v>473.69600000000003</v>
      </c>
      <c r="G9" s="12">
        <f t="shared" si="0"/>
        <v>51.374000000000024</v>
      </c>
      <c r="H9" s="315">
        <f t="shared" si="1"/>
        <v>0.12164651616539045</v>
      </c>
      <c r="I9" s="315">
        <f t="shared" si="2"/>
        <v>-0.23552537296089954</v>
      </c>
    </row>
    <row r="10" spans="1:10">
      <c r="A10" s="28" t="s">
        <v>468</v>
      </c>
      <c r="B10" s="316">
        <f>SUM(B5:B9)</f>
        <v>9837.6310000000012</v>
      </c>
      <c r="C10" s="316">
        <f>SUM(C5:C9)</f>
        <v>10198.611999999999</v>
      </c>
      <c r="D10" s="316">
        <f>SUM(D5:D9)</f>
        <v>10903.850000000002</v>
      </c>
      <c r="E10" s="316">
        <f>SUM(E5:E9)</f>
        <v>10832.103999999999</v>
      </c>
      <c r="F10" s="316">
        <f>SUM(F5:F9)</f>
        <v>11399.202000000001</v>
      </c>
      <c r="G10" s="12">
        <f t="shared" si="0"/>
        <v>567.09800000000178</v>
      </c>
      <c r="H10" s="315">
        <f t="shared" si="1"/>
        <v>5.2353448600567516E-2</v>
      </c>
      <c r="I10" s="315">
        <f t="shared" si="2"/>
        <v>0.15873445548018622</v>
      </c>
    </row>
    <row r="12" spans="1:10">
      <c r="A12" s="306" t="s">
        <v>412</v>
      </c>
    </row>
    <row r="14" spans="1:10">
      <c r="A14" s="28" t="s">
        <v>119</v>
      </c>
    </row>
    <row r="15" spans="1:10">
      <c r="A15" s="23" t="s">
        <v>493</v>
      </c>
    </row>
  </sheetData>
  <hyperlinks>
    <hyperlink ref="A15" r:id="rId1" xr:uid="{83C5BA3B-9D1D-42A2-9BB5-1FC2A49B74B1}"/>
  </hyperlinks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12429-E283-4153-8B8E-90E02CD25743}">
  <sheetPr codeName="Ark34"/>
  <dimension ref="A1:I62"/>
  <sheetViews>
    <sheetView zoomScale="85" zoomScaleNormal="85" workbookViewId="0">
      <selection activeCell="I56" sqref="I56"/>
    </sheetView>
  </sheetViews>
  <sheetFormatPr baseColWidth="10" defaultColWidth="10.85546875" defaultRowHeight="15"/>
  <cols>
    <col min="1" max="1" width="33.7109375" style="28" customWidth="1"/>
    <col min="2" max="7" width="10.85546875" style="28"/>
    <col min="8" max="8" width="15.140625" style="28" customWidth="1"/>
    <col min="9" max="13" width="10.85546875" style="28"/>
    <col min="14" max="14" width="14.7109375" style="28" customWidth="1"/>
    <col min="15" max="16384" width="10.85546875" style="28"/>
  </cols>
  <sheetData>
    <row r="1" spans="1:9">
      <c r="A1" s="307" t="s">
        <v>495</v>
      </c>
    </row>
    <row r="2" spans="1:9">
      <c r="H2" s="28" t="s">
        <v>119</v>
      </c>
      <c r="I2" s="23" t="s">
        <v>497</v>
      </c>
    </row>
    <row r="3" spans="1:9">
      <c r="B3" s="28" t="s">
        <v>469</v>
      </c>
      <c r="C3" s="28" t="s">
        <v>470</v>
      </c>
      <c r="D3" s="28" t="s">
        <v>471</v>
      </c>
      <c r="E3" s="28" t="s">
        <v>472</v>
      </c>
    </row>
    <row r="4" spans="1:9">
      <c r="A4" s="310" t="s">
        <v>115</v>
      </c>
      <c r="B4" s="28">
        <v>1</v>
      </c>
      <c r="C4" s="28">
        <v>8</v>
      </c>
      <c r="D4" s="28">
        <v>9</v>
      </c>
      <c r="E4" s="315">
        <f t="shared" ref="E4:E9" si="0">B4/D4</f>
        <v>0.1111111111111111</v>
      </c>
    </row>
    <row r="5" spans="1:9">
      <c r="A5" s="310" t="s">
        <v>113</v>
      </c>
      <c r="B5" s="28">
        <v>3</v>
      </c>
      <c r="C5" s="28">
        <v>2</v>
      </c>
      <c r="D5" s="28">
        <v>5</v>
      </c>
      <c r="E5" s="315">
        <f t="shared" si="0"/>
        <v>0.6</v>
      </c>
    </row>
    <row r="6" spans="1:9">
      <c r="A6" s="310" t="s">
        <v>116</v>
      </c>
      <c r="B6" s="28">
        <v>12</v>
      </c>
      <c r="C6" s="28">
        <v>5</v>
      </c>
      <c r="D6" s="28">
        <v>17</v>
      </c>
      <c r="E6" s="315">
        <f t="shared" si="0"/>
        <v>0.70588235294117652</v>
      </c>
    </row>
    <row r="7" spans="1:9">
      <c r="A7" s="310" t="s">
        <v>114</v>
      </c>
      <c r="B7" s="28">
        <v>3</v>
      </c>
      <c r="C7" s="28">
        <v>8</v>
      </c>
      <c r="D7" s="28">
        <v>11</v>
      </c>
      <c r="E7" s="315">
        <f t="shared" si="0"/>
        <v>0.27272727272727271</v>
      </c>
    </row>
    <row r="8" spans="1:9">
      <c r="A8" s="28" t="s">
        <v>473</v>
      </c>
      <c r="B8" s="28">
        <v>1</v>
      </c>
      <c r="C8" s="28">
        <v>2</v>
      </c>
      <c r="D8" s="28">
        <v>3</v>
      </c>
      <c r="E8" s="315">
        <f t="shared" si="0"/>
        <v>0.33333333333333331</v>
      </c>
    </row>
    <row r="9" spans="1:9">
      <c r="A9" s="28" t="s">
        <v>401</v>
      </c>
      <c r="B9" s="28">
        <v>20</v>
      </c>
      <c r="C9" s="28">
        <v>25</v>
      </c>
      <c r="D9" s="28">
        <v>45</v>
      </c>
      <c r="E9" s="315">
        <f t="shared" si="0"/>
        <v>0.44444444444444442</v>
      </c>
    </row>
    <row r="10" spans="1:9">
      <c r="A10" s="306" t="s">
        <v>474</v>
      </c>
    </row>
    <row r="13" spans="1:9">
      <c r="A13" s="19"/>
    </row>
    <row r="24" spans="1:9">
      <c r="A24" s="307" t="s">
        <v>496</v>
      </c>
    </row>
    <row r="25" spans="1:9">
      <c r="H25" s="28" t="s">
        <v>119</v>
      </c>
      <c r="I25" s="23" t="s">
        <v>498</v>
      </c>
    </row>
    <row r="26" spans="1:9">
      <c r="B26" s="28" t="s">
        <v>469</v>
      </c>
      <c r="C26" s="28" t="s">
        <v>470</v>
      </c>
      <c r="D26" s="28" t="s">
        <v>471</v>
      </c>
      <c r="E26" s="28" t="s">
        <v>472</v>
      </c>
    </row>
    <row r="27" spans="1:9">
      <c r="A27" s="310" t="s">
        <v>115</v>
      </c>
      <c r="B27" s="28">
        <v>7</v>
      </c>
      <c r="C27" s="28">
        <v>2</v>
      </c>
      <c r="D27" s="28">
        <v>9</v>
      </c>
      <c r="E27" s="315">
        <f>B27/D27</f>
        <v>0.77777777777777779</v>
      </c>
    </row>
    <row r="28" spans="1:9">
      <c r="A28" s="310" t="s">
        <v>113</v>
      </c>
      <c r="B28" s="28">
        <v>4</v>
      </c>
      <c r="C28" s="28">
        <v>1</v>
      </c>
      <c r="D28" s="28">
        <v>5</v>
      </c>
      <c r="E28" s="315">
        <f>B28/D28</f>
        <v>0.8</v>
      </c>
    </row>
    <row r="29" spans="1:9">
      <c r="A29" s="310" t="s">
        <v>116</v>
      </c>
      <c r="B29" s="28">
        <v>14</v>
      </c>
      <c r="C29" s="28">
        <v>3</v>
      </c>
      <c r="D29" s="28">
        <v>17</v>
      </c>
      <c r="E29" s="315">
        <f>B29/D29</f>
        <v>0.82352941176470584</v>
      </c>
    </row>
    <row r="30" spans="1:9">
      <c r="A30" s="310" t="s">
        <v>114</v>
      </c>
      <c r="B30" s="28">
        <v>7</v>
      </c>
      <c r="C30" s="28">
        <v>4</v>
      </c>
      <c r="D30" s="28">
        <v>11</v>
      </c>
      <c r="E30" s="315">
        <f>B30/D30</f>
        <v>0.63636363636363635</v>
      </c>
    </row>
    <row r="31" spans="1:9">
      <c r="A31" s="28" t="s">
        <v>401</v>
      </c>
      <c r="B31" s="28">
        <f>SUM(B27:B30)</f>
        <v>32</v>
      </c>
      <c r="C31" s="28">
        <f>SUM(C27:C30)</f>
        <v>10</v>
      </c>
      <c r="D31" s="28">
        <f>SUM(D27:D30)</f>
        <v>42</v>
      </c>
      <c r="E31" s="315">
        <f>B31/D31</f>
        <v>0.76190476190476186</v>
      </c>
    </row>
    <row r="32" spans="1:9">
      <c r="A32" s="306" t="s">
        <v>474</v>
      </c>
    </row>
    <row r="55" spans="1:9">
      <c r="A55" s="307" t="s">
        <v>499</v>
      </c>
    </row>
    <row r="56" spans="1:9">
      <c r="A56" s="19"/>
      <c r="H56" s="28" t="s">
        <v>163</v>
      </c>
      <c r="I56" s="23" t="s">
        <v>500</v>
      </c>
    </row>
    <row r="58" spans="1:9">
      <c r="A58" s="317" t="s">
        <v>475</v>
      </c>
      <c r="B58" s="317" t="s">
        <v>476</v>
      </c>
      <c r="C58" s="317" t="s">
        <v>477</v>
      </c>
      <c r="D58" s="317" t="s">
        <v>478</v>
      </c>
      <c r="E58" s="318"/>
    </row>
    <row r="59" spans="1:9">
      <c r="A59" s="317" t="s">
        <v>232</v>
      </c>
      <c r="B59" s="317">
        <v>5</v>
      </c>
      <c r="C59" s="317">
        <v>35</v>
      </c>
      <c r="D59" s="317">
        <v>5</v>
      </c>
    </row>
    <row r="60" spans="1:9">
      <c r="A60" s="317" t="s">
        <v>479</v>
      </c>
      <c r="B60" s="317">
        <v>25</v>
      </c>
      <c r="C60" s="317">
        <v>14</v>
      </c>
      <c r="D60" s="317">
        <v>6</v>
      </c>
    </row>
    <row r="61" spans="1:9">
      <c r="A61" s="317" t="s">
        <v>480</v>
      </c>
      <c r="B61" s="317"/>
      <c r="C61" s="317">
        <v>33</v>
      </c>
      <c r="D61" s="317">
        <v>12</v>
      </c>
    </row>
    <row r="62" spans="1:9">
      <c r="A62" s="317" t="s">
        <v>481</v>
      </c>
      <c r="B62" s="317"/>
      <c r="C62" s="317">
        <v>41</v>
      </c>
      <c r="D62" s="317">
        <v>4</v>
      </c>
    </row>
  </sheetData>
  <hyperlinks>
    <hyperlink ref="I2" r:id="rId1" xr:uid="{8690A6AB-8F7C-4852-879C-41949FD99B86}"/>
    <hyperlink ref="I25" r:id="rId2" xr:uid="{6CC66CF0-50F8-4973-9574-53FE30D6D9D9}"/>
    <hyperlink ref="I56" r:id="rId3" xr:uid="{0C43225A-FE82-44D5-81D6-1BED0D1F92ED}"/>
  </hyperlinks>
  <pageMargins left="0.7" right="0.7" top="0.75" bottom="0.75" header="0.3" footer="0.3"/>
  <pageSetup paperSize="9" orientation="portrait" verticalDpi="0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4A1A-3C66-40B1-B4D3-BC6862D2C9B3}">
  <sheetPr codeName="Ark35">
    <pageSetUpPr fitToPage="1"/>
  </sheetPr>
  <dimension ref="A1:R31"/>
  <sheetViews>
    <sheetView workbookViewId="0">
      <selection activeCell="D11" sqref="D11"/>
    </sheetView>
  </sheetViews>
  <sheetFormatPr baseColWidth="10" defaultColWidth="11.42578125" defaultRowHeight="15"/>
  <cols>
    <col min="1" max="1" width="43.5703125" style="28" bestFit="1" customWidth="1"/>
    <col min="2" max="17" width="11.42578125" style="28"/>
    <col min="18" max="18" width="11.28515625" style="28" customWidth="1"/>
    <col min="19" max="16384" width="11.42578125" style="28"/>
  </cols>
  <sheetData>
    <row r="1" spans="1:18">
      <c r="A1" s="28" t="s">
        <v>395</v>
      </c>
      <c r="B1" s="28" t="s">
        <v>396</v>
      </c>
    </row>
    <row r="3" spans="1:18" ht="49.5" customHeight="1">
      <c r="P3" s="42" t="s">
        <v>397</v>
      </c>
      <c r="Q3" s="42" t="s">
        <v>398</v>
      </c>
      <c r="R3" s="42"/>
    </row>
    <row r="4" spans="1:18">
      <c r="A4" s="59"/>
      <c r="B4" s="63">
        <v>2007</v>
      </c>
      <c r="C4" s="63">
        <v>2008</v>
      </c>
      <c r="D4" s="63">
        <v>2009</v>
      </c>
      <c r="E4" s="63">
        <v>2010</v>
      </c>
      <c r="F4" s="63">
        <v>2011</v>
      </c>
      <c r="G4" s="63">
        <v>2012</v>
      </c>
      <c r="H4" s="63">
        <v>2013</v>
      </c>
      <c r="I4" s="63">
        <v>2014</v>
      </c>
      <c r="J4" s="63">
        <v>2015</v>
      </c>
      <c r="K4" s="63">
        <v>2016</v>
      </c>
      <c r="L4" s="63">
        <v>2017</v>
      </c>
      <c r="M4" s="63">
        <v>2018</v>
      </c>
      <c r="N4" s="63">
        <v>2019</v>
      </c>
      <c r="O4" s="63">
        <v>2020</v>
      </c>
      <c r="P4" s="288" t="s">
        <v>399</v>
      </c>
      <c r="Q4" s="288" t="s">
        <v>316</v>
      </c>
      <c r="R4" s="288" t="s">
        <v>400</v>
      </c>
    </row>
    <row r="5" spans="1:18">
      <c r="A5" s="294" t="s">
        <v>402</v>
      </c>
      <c r="B5" s="294">
        <v>1910</v>
      </c>
      <c r="C5" s="294">
        <v>1974</v>
      </c>
      <c r="D5" s="294">
        <v>1988</v>
      </c>
      <c r="E5" s="294">
        <v>2053</v>
      </c>
      <c r="F5" s="294">
        <v>2084</v>
      </c>
      <c r="G5" s="295">
        <v>2166.7042999999999</v>
      </c>
      <c r="H5" s="295">
        <v>2312.6</v>
      </c>
      <c r="I5" s="295">
        <v>2346.4</v>
      </c>
      <c r="J5" s="295">
        <v>2510</v>
      </c>
      <c r="K5" s="295">
        <v>2541</v>
      </c>
      <c r="L5" s="295">
        <v>2722</v>
      </c>
      <c r="M5" s="295">
        <v>2754</v>
      </c>
      <c r="N5" s="295">
        <v>2826</v>
      </c>
      <c r="O5" s="295">
        <v>2865</v>
      </c>
      <c r="P5" s="296">
        <f t="shared" ref="P5:P6" si="0">O5/N5</f>
        <v>1.0138004246284502</v>
      </c>
      <c r="Q5" s="297">
        <f t="shared" ref="Q5:Q6" si="1">O5-B5</f>
        <v>955</v>
      </c>
      <c r="R5" s="296">
        <f t="shared" ref="R5:R6" si="2">O5/B5</f>
        <v>1.5</v>
      </c>
    </row>
    <row r="6" spans="1:18">
      <c r="A6" s="59" t="s">
        <v>403</v>
      </c>
      <c r="B6" s="59">
        <v>275</v>
      </c>
      <c r="C6" s="59">
        <v>297</v>
      </c>
      <c r="D6" s="59">
        <v>329</v>
      </c>
      <c r="E6" s="59">
        <v>361</v>
      </c>
      <c r="F6" s="59">
        <v>513</v>
      </c>
      <c r="G6" s="180">
        <v>582.38586666666674</v>
      </c>
      <c r="H6" s="180">
        <v>664.99999999999989</v>
      </c>
      <c r="I6" s="180">
        <v>672.5</v>
      </c>
      <c r="J6" s="180">
        <v>708</v>
      </c>
      <c r="K6" s="180">
        <v>711</v>
      </c>
      <c r="L6" s="180">
        <v>788</v>
      </c>
      <c r="M6" s="180">
        <v>797</v>
      </c>
      <c r="N6" s="180">
        <v>836</v>
      </c>
      <c r="O6" s="180">
        <v>848</v>
      </c>
      <c r="P6" s="289">
        <f t="shared" si="0"/>
        <v>1.0143540669856459</v>
      </c>
      <c r="Q6" s="290">
        <f t="shared" si="1"/>
        <v>573</v>
      </c>
      <c r="R6" s="289">
        <f t="shared" si="2"/>
        <v>3.0836363636363635</v>
      </c>
    </row>
    <row r="7" spans="1:18">
      <c r="A7" s="291" t="s">
        <v>401</v>
      </c>
      <c r="B7" s="291">
        <v>2185</v>
      </c>
      <c r="C7" s="291">
        <v>2271</v>
      </c>
      <c r="D7" s="291">
        <v>2317</v>
      </c>
      <c r="E7" s="291">
        <v>2414</v>
      </c>
      <c r="F7" s="291">
        <v>2597</v>
      </c>
      <c r="G7" s="292">
        <v>2749.0901666666668</v>
      </c>
      <c r="H7" s="292">
        <v>2977.6</v>
      </c>
      <c r="I7" s="292">
        <v>3018.9</v>
      </c>
      <c r="J7" s="292">
        <v>3218</v>
      </c>
      <c r="K7" s="292">
        <v>3252</v>
      </c>
      <c r="L7" s="292">
        <v>3510</v>
      </c>
      <c r="M7" s="292">
        <v>3551</v>
      </c>
      <c r="N7" s="292">
        <v>3662</v>
      </c>
      <c r="O7" s="292">
        <v>3712</v>
      </c>
      <c r="P7" s="293">
        <f>O7/N7</f>
        <v>1.0136537411250683</v>
      </c>
      <c r="Q7" s="292">
        <f>O7-B7</f>
        <v>1527</v>
      </c>
      <c r="R7" s="293">
        <f>O7/B7</f>
        <v>1.6988558352402745</v>
      </c>
    </row>
    <row r="8" spans="1:18">
      <c r="A8" s="28" t="s">
        <v>404</v>
      </c>
      <c r="N8" s="287"/>
      <c r="O8" s="287"/>
    </row>
    <row r="11" spans="1:18">
      <c r="C11" s="28" t="s">
        <v>163</v>
      </c>
      <c r="D11" s="23" t="s">
        <v>405</v>
      </c>
    </row>
    <row r="31" spans="2:2">
      <c r="B31" s="19"/>
    </row>
  </sheetData>
  <hyperlinks>
    <hyperlink ref="D11" r:id="rId1" xr:uid="{28B17540-760A-4F35-93A6-B23FCA2048FF}"/>
  </hyperlinks>
  <pageMargins left="0.7" right="0.7" top="0.75" bottom="0.75" header="0.3" footer="0.3"/>
  <pageSetup paperSize="9" scale="77" orientation="landscape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EC689-1DB1-4D94-9EF4-4B9A05B5724F}">
  <sheetPr codeName="Ark36"/>
  <dimension ref="A1:E21"/>
  <sheetViews>
    <sheetView workbookViewId="0">
      <selection activeCell="B1" sqref="B1"/>
    </sheetView>
  </sheetViews>
  <sheetFormatPr baseColWidth="10" defaultColWidth="11.5703125" defaultRowHeight="15"/>
  <cols>
    <col min="1" max="1" width="32" style="28" customWidth="1"/>
    <col min="2" max="16384" width="11.5703125" style="28"/>
  </cols>
  <sheetData>
    <row r="1" spans="1:5">
      <c r="A1" s="327" t="s">
        <v>509</v>
      </c>
      <c r="B1" s="327" t="s">
        <v>510</v>
      </c>
    </row>
    <row r="7" spans="1:5" ht="15.75" thickBot="1">
      <c r="A7" s="425" t="s">
        <v>164</v>
      </c>
      <c r="B7" s="425" t="s">
        <v>315</v>
      </c>
    </row>
    <row r="8" spans="1:5">
      <c r="A8" s="328" t="s">
        <v>166</v>
      </c>
      <c r="B8" s="329">
        <v>14882.5128</v>
      </c>
      <c r="D8" s="28" t="s">
        <v>163</v>
      </c>
      <c r="E8" s="28" t="s">
        <v>611</v>
      </c>
    </row>
    <row r="9" spans="1:5">
      <c r="A9" s="328" t="s">
        <v>167</v>
      </c>
      <c r="B9" s="329">
        <v>22738.176100000001</v>
      </c>
    </row>
    <row r="10" spans="1:5">
      <c r="A10" s="328" t="s">
        <v>168</v>
      </c>
      <c r="B10" s="329">
        <v>1556.04829</v>
      </c>
    </row>
    <row r="11" spans="1:5">
      <c r="A11" s="328" t="s">
        <v>169</v>
      </c>
      <c r="B11" s="329">
        <v>3775.1128399999998</v>
      </c>
    </row>
    <row r="12" spans="1:5">
      <c r="A12" s="328" t="s">
        <v>170</v>
      </c>
      <c r="B12" s="330">
        <v>1859.03837</v>
      </c>
    </row>
    <row r="13" spans="1:5">
      <c r="A13" s="328" t="s">
        <v>171</v>
      </c>
      <c r="B13" s="329">
        <v>4301.5426800000005</v>
      </c>
    </row>
    <row r="14" spans="1:5">
      <c r="A14" s="328" t="s">
        <v>172</v>
      </c>
      <c r="B14" s="329">
        <v>9957.3889100000015</v>
      </c>
    </row>
    <row r="15" spans="1:5">
      <c r="A15" s="328" t="s">
        <v>173</v>
      </c>
      <c r="B15" s="329">
        <v>1816.07735</v>
      </c>
    </row>
    <row r="16" spans="1:5">
      <c r="A16" s="328" t="s">
        <v>174</v>
      </c>
      <c r="B16" s="329">
        <v>12135.995640000001</v>
      </c>
    </row>
    <row r="17" spans="1:2">
      <c r="A17" s="328" t="s">
        <v>175</v>
      </c>
      <c r="B17" s="329">
        <v>1200.6080099999999</v>
      </c>
    </row>
    <row r="18" spans="1:2">
      <c r="A18" s="328" t="s">
        <v>176</v>
      </c>
      <c r="B18" s="330">
        <v>3360.9097499999998</v>
      </c>
    </row>
    <row r="21" spans="1:2">
      <c r="A21" s="428" t="s">
        <v>383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3B5C-74F2-4825-93FD-1DEA35BFFFA0}">
  <sheetPr codeName="Ark4"/>
  <dimension ref="A1:L49"/>
  <sheetViews>
    <sheetView workbookViewId="0">
      <selection activeCell="K31" sqref="K31"/>
    </sheetView>
  </sheetViews>
  <sheetFormatPr baseColWidth="10" defaultColWidth="11.42578125" defaultRowHeight="15"/>
  <cols>
    <col min="1" max="1" width="20.7109375" style="24" customWidth="1"/>
    <col min="2" max="10" width="11.42578125" style="24"/>
    <col min="11" max="11" width="12.85546875" style="24" customWidth="1"/>
    <col min="12" max="16384" width="11.42578125" style="24"/>
  </cols>
  <sheetData>
    <row r="1" spans="1:12" s="19" customFormat="1">
      <c r="A1" s="70" t="s">
        <v>312</v>
      </c>
      <c r="B1" s="19" t="s">
        <v>352</v>
      </c>
    </row>
    <row r="5" spans="1:12">
      <c r="K5" s="24" t="s">
        <v>119</v>
      </c>
      <c r="L5" s="23" t="s">
        <v>330</v>
      </c>
    </row>
    <row r="6" spans="1:12">
      <c r="A6" s="14" t="s">
        <v>44</v>
      </c>
      <c r="B6" s="18">
        <v>2020</v>
      </c>
    </row>
    <row r="7" spans="1:12">
      <c r="A7" s="24" t="s">
        <v>32</v>
      </c>
      <c r="B7" s="67">
        <v>47.465593967042864</v>
      </c>
    </row>
    <row r="8" spans="1:12">
      <c r="A8" s="24" t="s">
        <v>37</v>
      </c>
      <c r="B8" s="68">
        <v>33.229622789581079</v>
      </c>
    </row>
    <row r="9" spans="1:12">
      <c r="A9" s="17" t="s">
        <v>41</v>
      </c>
      <c r="B9" s="16">
        <v>4.8886229336139682</v>
      </c>
    </row>
    <row r="10" spans="1:12">
      <c r="A10" s="24" t="s">
        <v>31</v>
      </c>
      <c r="B10" s="68">
        <v>19.304783243376065</v>
      </c>
    </row>
    <row r="11" spans="1:12">
      <c r="A11" s="24" t="s">
        <v>40</v>
      </c>
      <c r="B11" s="15">
        <v>1.3659041590493779</v>
      </c>
    </row>
    <row r="12" spans="1:12">
      <c r="A12" s="14" t="s">
        <v>30</v>
      </c>
      <c r="B12" s="13">
        <f>B7+B8+B10</f>
        <v>100.00000000000001</v>
      </c>
    </row>
    <row r="14" spans="1:12">
      <c r="A14" s="11" t="s">
        <v>34</v>
      </c>
      <c r="B14" s="9"/>
      <c r="C14" s="9"/>
      <c r="D14" s="9"/>
      <c r="E14" s="9"/>
      <c r="F14" s="10"/>
    </row>
    <row r="15" spans="1:12" ht="45">
      <c r="A15" s="11"/>
      <c r="B15" s="66" t="s">
        <v>32</v>
      </c>
      <c r="C15" s="66" t="s">
        <v>31</v>
      </c>
      <c r="D15" s="66" t="s">
        <v>45</v>
      </c>
      <c r="E15" s="66" t="s">
        <v>30</v>
      </c>
      <c r="F15" s="66" t="s">
        <v>29</v>
      </c>
    </row>
    <row r="16" spans="1:12">
      <c r="A16" s="5">
        <v>2010</v>
      </c>
      <c r="B16" s="4">
        <v>18513.8</v>
      </c>
      <c r="C16" s="4">
        <v>10415.299999999999</v>
      </c>
      <c r="D16" s="4">
        <v>13830</v>
      </c>
      <c r="E16" s="4">
        <v>42759.1</v>
      </c>
      <c r="F16" s="4">
        <v>2339.3000000000002</v>
      </c>
      <c r="G16" s="69">
        <f t="shared" ref="G16:G26" si="0">F16/E16*100</f>
        <v>5.4708822215621939</v>
      </c>
    </row>
    <row r="17" spans="1:11">
      <c r="A17" s="7">
        <v>2011</v>
      </c>
      <c r="B17" s="6">
        <v>20065.900000000001</v>
      </c>
      <c r="C17" s="6">
        <v>11115.1</v>
      </c>
      <c r="D17" s="6">
        <v>14259.400000000001</v>
      </c>
      <c r="E17" s="6">
        <v>45440.4</v>
      </c>
      <c r="F17" s="6">
        <v>2775.7</v>
      </c>
      <c r="G17" s="69">
        <f t="shared" si="0"/>
        <v>6.1084409468226504</v>
      </c>
    </row>
    <row r="18" spans="1:11">
      <c r="A18" s="5">
        <v>2012</v>
      </c>
      <c r="B18" s="4">
        <v>21176.3</v>
      </c>
      <c r="C18" s="4">
        <v>11828.199999999999</v>
      </c>
      <c r="D18" s="4">
        <v>15039</v>
      </c>
      <c r="E18" s="4">
        <v>48043.5</v>
      </c>
      <c r="F18" s="4">
        <v>3126.5999999999995</v>
      </c>
      <c r="G18" s="69">
        <f t="shared" si="0"/>
        <v>6.50785225889038</v>
      </c>
    </row>
    <row r="19" spans="1:11">
      <c r="A19" s="7">
        <v>2013</v>
      </c>
      <c r="B19" s="6">
        <v>22556.899999999998</v>
      </c>
      <c r="C19" s="6">
        <v>12190.099999999999</v>
      </c>
      <c r="D19" s="6">
        <v>16001.248439999998</v>
      </c>
      <c r="E19" s="6">
        <v>50748.248439999996</v>
      </c>
      <c r="F19" s="6">
        <v>3470.4</v>
      </c>
      <c r="G19" s="69">
        <f t="shared" si="0"/>
        <v>6.8384626202480234</v>
      </c>
    </row>
    <row r="20" spans="1:11">
      <c r="A20" s="5">
        <v>2014</v>
      </c>
      <c r="B20" s="4">
        <v>24801.9</v>
      </c>
      <c r="C20" s="4">
        <v>12345.1</v>
      </c>
      <c r="D20" s="4">
        <v>16720</v>
      </c>
      <c r="E20" s="4">
        <v>53867</v>
      </c>
      <c r="F20" s="4">
        <v>3436.058</v>
      </c>
      <c r="G20" s="69">
        <f t="shared" si="0"/>
        <v>6.378781071899307</v>
      </c>
    </row>
    <row r="21" spans="1:11">
      <c r="A21" s="7">
        <v>2015</v>
      </c>
      <c r="B21" s="6">
        <v>27782.5</v>
      </c>
      <c r="C21" s="6">
        <v>13718.1</v>
      </c>
      <c r="D21" s="6">
        <v>18708.707390000058</v>
      </c>
      <c r="E21" s="6">
        <v>60209.30739000006</v>
      </c>
      <c r="F21" s="6">
        <v>4006.641418701437</v>
      </c>
      <c r="G21" s="69">
        <f t="shared" si="0"/>
        <v>6.6545216883974412</v>
      </c>
    </row>
    <row r="22" spans="1:11">
      <c r="A22" s="5">
        <v>2016</v>
      </c>
      <c r="B22" s="4">
        <v>29489.200000000001</v>
      </c>
      <c r="C22" s="4">
        <v>13219.581</v>
      </c>
      <c r="D22" s="4">
        <v>20636</v>
      </c>
      <c r="E22" s="4">
        <v>63344.781000000003</v>
      </c>
      <c r="F22" s="4">
        <v>4187.1959999999999</v>
      </c>
      <c r="G22" s="69">
        <f t="shared" si="0"/>
        <v>6.6101673001284817</v>
      </c>
    </row>
    <row r="23" spans="1:11">
      <c r="A23" s="7">
        <v>2017</v>
      </c>
      <c r="B23" s="6">
        <v>31989.8</v>
      </c>
      <c r="C23" s="6">
        <v>13864.4</v>
      </c>
      <c r="D23" s="6">
        <v>23322</v>
      </c>
      <c r="E23" s="6">
        <v>69176.2</v>
      </c>
      <c r="F23" s="6">
        <v>4377.2079999999996</v>
      </c>
      <c r="G23" s="69">
        <f t="shared" si="0"/>
        <v>6.3276213495392923</v>
      </c>
    </row>
    <row r="24" spans="1:11">
      <c r="A24" s="5">
        <v>2018</v>
      </c>
      <c r="B24" s="4">
        <v>32748.2</v>
      </c>
      <c r="C24" s="4">
        <v>14827.9</v>
      </c>
      <c r="D24" s="4">
        <v>25201.043365855257</v>
      </c>
      <c r="E24" s="4">
        <v>72777.143365855256</v>
      </c>
      <c r="F24" s="4">
        <v>4603.4000000000005</v>
      </c>
      <c r="G24" s="69">
        <f t="shared" si="0"/>
        <v>6.3253375814140176</v>
      </c>
    </row>
    <row r="25" spans="1:11">
      <c r="A25" s="7">
        <v>2019</v>
      </c>
      <c r="B25" s="6">
        <v>35408.1</v>
      </c>
      <c r="C25" s="6">
        <v>15087.800000000001</v>
      </c>
      <c r="D25" s="6">
        <v>26334.589189999999</v>
      </c>
      <c r="E25" s="6">
        <v>76830.489189999993</v>
      </c>
      <c r="F25" s="6">
        <v>4806.0689999999995</v>
      </c>
      <c r="G25" s="69">
        <f t="shared" si="0"/>
        <v>6.255418975811418</v>
      </c>
    </row>
    <row r="26" spans="1:11">
      <c r="A26" s="5">
        <v>2020</v>
      </c>
      <c r="B26" s="4">
        <v>36876.299999999996</v>
      </c>
      <c r="C26" s="4">
        <v>14997.676000000001</v>
      </c>
      <c r="D26" s="4">
        <v>25816.3</v>
      </c>
      <c r="E26" s="4">
        <v>77690.275999999998</v>
      </c>
      <c r="F26" s="4">
        <v>4858.9340000000002</v>
      </c>
      <c r="G26" s="69">
        <f t="shared" si="0"/>
        <v>6.2542370167406798</v>
      </c>
    </row>
    <row r="27" spans="1:11">
      <c r="E27" s="24">
        <v>1.1269468172688599</v>
      </c>
      <c r="F27" s="24">
        <f>E26/E27</f>
        <v>68938.724356382067</v>
      </c>
    </row>
    <row r="29" spans="1:11" ht="45">
      <c r="A29" s="134"/>
      <c r="B29" s="187" t="s">
        <v>32</v>
      </c>
      <c r="C29" s="187" t="s">
        <v>31</v>
      </c>
      <c r="D29" s="187" t="s">
        <v>45</v>
      </c>
      <c r="E29" s="187" t="s">
        <v>30</v>
      </c>
    </row>
    <row r="30" spans="1:11">
      <c r="A30" s="5">
        <v>2010</v>
      </c>
      <c r="B30" s="4">
        <f t="shared" ref="B30:B40" si="1">B16/E16*100</f>
        <v>43.297917870114198</v>
      </c>
      <c r="C30" s="4">
        <f t="shared" ref="C30:C40" si="2">C16/E16*100</f>
        <v>24.358089856895958</v>
      </c>
      <c r="D30" s="4">
        <f t="shared" ref="D30:D40" si="3">D16/E16*100</f>
        <v>32.343992272989844</v>
      </c>
      <c r="E30" s="4">
        <f t="shared" ref="E30:E40" si="4">B30+C30+D30</f>
        <v>100</v>
      </c>
      <c r="K30" s="24" t="s">
        <v>381</v>
      </c>
    </row>
    <row r="31" spans="1:11">
      <c r="A31" s="7">
        <v>2011</v>
      </c>
      <c r="B31" s="4">
        <f t="shared" si="1"/>
        <v>44.158722194346886</v>
      </c>
      <c r="C31" s="4">
        <f t="shared" si="2"/>
        <v>24.460832210984059</v>
      </c>
      <c r="D31" s="4">
        <f t="shared" si="3"/>
        <v>31.380445594669066</v>
      </c>
      <c r="E31" s="4">
        <f t="shared" si="4"/>
        <v>100.00000000000001</v>
      </c>
    </row>
    <row r="32" spans="1:11">
      <c r="A32" s="5">
        <v>2012</v>
      </c>
      <c r="B32" s="4">
        <f t="shared" si="1"/>
        <v>44.077346571336392</v>
      </c>
      <c r="C32" s="4">
        <f t="shared" si="2"/>
        <v>24.619771665261688</v>
      </c>
      <c r="D32" s="4">
        <f t="shared" si="3"/>
        <v>31.302881763401917</v>
      </c>
      <c r="E32" s="4">
        <f t="shared" si="4"/>
        <v>99.999999999999986</v>
      </c>
    </row>
    <row r="33" spans="1:5">
      <c r="A33" s="7">
        <v>2013</v>
      </c>
      <c r="B33" s="4">
        <f t="shared" si="1"/>
        <v>44.448627673660852</v>
      </c>
      <c r="C33" s="4">
        <f t="shared" si="2"/>
        <v>24.020730517256052</v>
      </c>
      <c r="D33" s="4">
        <f t="shared" si="3"/>
        <v>31.530641809083093</v>
      </c>
      <c r="E33" s="4">
        <f t="shared" si="4"/>
        <v>100</v>
      </c>
    </row>
    <row r="34" spans="1:5">
      <c r="A34" s="5">
        <v>2014</v>
      </c>
      <c r="B34" s="4">
        <f t="shared" si="1"/>
        <v>46.042846269515664</v>
      </c>
      <c r="C34" s="4">
        <f t="shared" si="2"/>
        <v>22.917741845656899</v>
      </c>
      <c r="D34" s="4">
        <f t="shared" si="3"/>
        <v>31.039411884827445</v>
      </c>
      <c r="E34" s="4">
        <f t="shared" si="4"/>
        <v>100</v>
      </c>
    </row>
    <row r="35" spans="1:5">
      <c r="A35" s="7">
        <v>2015</v>
      </c>
      <c r="B35" s="4">
        <f t="shared" si="1"/>
        <v>46.143198127228899</v>
      </c>
      <c r="C35" s="4">
        <f t="shared" si="2"/>
        <v>22.784018941029021</v>
      </c>
      <c r="D35" s="4">
        <f t="shared" si="3"/>
        <v>31.072782931742072</v>
      </c>
      <c r="E35" s="4">
        <f t="shared" si="4"/>
        <v>99.999999999999986</v>
      </c>
    </row>
    <row r="36" spans="1:5">
      <c r="A36" s="5">
        <v>2016</v>
      </c>
      <c r="B36" s="4">
        <f t="shared" si="1"/>
        <v>46.553480072809791</v>
      </c>
      <c r="C36" s="4">
        <f t="shared" si="2"/>
        <v>20.869250459639289</v>
      </c>
      <c r="D36" s="4">
        <f t="shared" si="3"/>
        <v>32.57726946755092</v>
      </c>
      <c r="E36" s="4">
        <f t="shared" si="4"/>
        <v>100</v>
      </c>
    </row>
    <row r="37" spans="1:5">
      <c r="A37" s="7">
        <v>2017</v>
      </c>
      <c r="B37" s="4">
        <f t="shared" si="1"/>
        <v>46.243939389558832</v>
      </c>
      <c r="C37" s="4">
        <f t="shared" si="2"/>
        <v>20.042153226109559</v>
      </c>
      <c r="D37" s="4">
        <f t="shared" si="3"/>
        <v>33.713907384331613</v>
      </c>
      <c r="E37" s="4">
        <f t="shared" si="4"/>
        <v>100</v>
      </c>
    </row>
    <row r="38" spans="1:5">
      <c r="A38" s="5">
        <v>2018</v>
      </c>
      <c r="B38" s="4">
        <f t="shared" si="1"/>
        <v>44.997918969384038</v>
      </c>
      <c r="C38" s="4">
        <f t="shared" si="2"/>
        <v>20.374391346276425</v>
      </c>
      <c r="D38" s="4">
        <f t="shared" si="3"/>
        <v>34.627689684339543</v>
      </c>
      <c r="E38" s="4">
        <f t="shared" si="4"/>
        <v>100</v>
      </c>
    </row>
    <row r="39" spans="1:5">
      <c r="A39" s="7">
        <v>2019</v>
      </c>
      <c r="B39" s="4">
        <f t="shared" si="1"/>
        <v>46.086000978643519</v>
      </c>
      <c r="C39" s="4">
        <f t="shared" si="2"/>
        <v>19.637776824104591</v>
      </c>
      <c r="D39" s="4">
        <f t="shared" si="3"/>
        <v>34.276222197251897</v>
      </c>
      <c r="E39" s="4">
        <f t="shared" si="4"/>
        <v>100.00000000000001</v>
      </c>
    </row>
    <row r="40" spans="1:5">
      <c r="A40" s="5">
        <v>2020</v>
      </c>
      <c r="B40" s="4">
        <f t="shared" si="1"/>
        <v>47.465785808252242</v>
      </c>
      <c r="C40" s="4">
        <f t="shared" si="2"/>
        <v>19.30444422671378</v>
      </c>
      <c r="D40" s="4">
        <f t="shared" si="3"/>
        <v>33.229769965033981</v>
      </c>
      <c r="E40" s="4">
        <f t="shared" si="4"/>
        <v>100</v>
      </c>
    </row>
    <row r="49" spans="2:2">
      <c r="B49" s="7"/>
    </row>
  </sheetData>
  <conditionalFormatting sqref="B16:F26">
    <cfRule type="cellIs" dxfId="2" priority="2" stopIfTrue="1" operator="equal">
      <formula>0</formula>
    </cfRule>
  </conditionalFormatting>
  <conditionalFormatting sqref="B30:E40">
    <cfRule type="cellIs" dxfId="1" priority="1" stopIfTrue="1" operator="equal">
      <formula>0</formula>
    </cfRule>
  </conditionalFormatting>
  <hyperlinks>
    <hyperlink ref="L5" r:id="rId1" xr:uid="{1488895D-0045-4DF0-8EB0-090EA723198A}"/>
  </hyperlinks>
  <pageMargins left="0.7" right="0.7" top="0.75" bottom="0.7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BA41F-14ED-4550-9403-1C77DD00BEEB}">
  <sheetPr codeName="Ark37"/>
  <dimension ref="A1:N21"/>
  <sheetViews>
    <sheetView showGridLines="0" workbookViewId="0">
      <selection activeCell="B1" sqref="A1:B1"/>
    </sheetView>
  </sheetViews>
  <sheetFormatPr baseColWidth="10" defaultColWidth="12.28515625" defaultRowHeight="15"/>
  <cols>
    <col min="1" max="1" width="19.28515625" style="333" customWidth="1"/>
    <col min="2" max="2" width="14.140625" style="333" customWidth="1"/>
    <col min="3" max="3" width="14.42578125" style="333" customWidth="1"/>
    <col min="4" max="16384" width="12.28515625" style="333"/>
  </cols>
  <sheetData>
    <row r="1" spans="1:14">
      <c r="A1" s="331" t="s">
        <v>511</v>
      </c>
      <c r="B1" s="332" t="s">
        <v>512</v>
      </c>
      <c r="M1" s="334"/>
    </row>
    <row r="6" spans="1:14" ht="45.75" thickBot="1">
      <c r="A6" s="426" t="s">
        <v>164</v>
      </c>
      <c r="B6" s="427" t="s">
        <v>514</v>
      </c>
      <c r="C6" s="427" t="s">
        <v>515</v>
      </c>
      <c r="D6" s="427" t="s">
        <v>516</v>
      </c>
    </row>
    <row r="7" spans="1:14">
      <c r="A7" s="335" t="s">
        <v>166</v>
      </c>
      <c r="B7" s="336">
        <v>11990.760938311989</v>
      </c>
      <c r="C7" s="337">
        <v>0.62764938458510844</v>
      </c>
      <c r="D7" s="329">
        <v>14882.5128</v>
      </c>
      <c r="E7" s="338"/>
      <c r="F7" s="333" t="s">
        <v>163</v>
      </c>
      <c r="G7" s="334" t="s">
        <v>612</v>
      </c>
      <c r="N7" s="337"/>
    </row>
    <row r="8" spans="1:14">
      <c r="A8" s="335" t="s">
        <v>167</v>
      </c>
      <c r="B8" s="336">
        <v>32787.848344758568</v>
      </c>
      <c r="C8" s="337">
        <v>0.43143302069861261</v>
      </c>
      <c r="D8" s="329">
        <v>22738.176100000001</v>
      </c>
      <c r="E8" s="338"/>
      <c r="N8" s="337"/>
    </row>
    <row r="9" spans="1:14">
      <c r="A9" s="335" t="s">
        <v>168</v>
      </c>
      <c r="B9" s="336">
        <v>4189.8522826716207</v>
      </c>
      <c r="C9" s="337">
        <v>0.51348020825240581</v>
      </c>
      <c r="D9" s="329">
        <v>1556.04829</v>
      </c>
      <c r="E9" s="338"/>
      <c r="N9" s="337"/>
    </row>
    <row r="10" spans="1:14">
      <c r="A10" s="335" t="s">
        <v>169</v>
      </c>
      <c r="B10" s="336">
        <v>9001.3086438592636</v>
      </c>
      <c r="C10" s="337">
        <v>0.80527394248697481</v>
      </c>
      <c r="D10" s="329">
        <v>3775.1128399999998</v>
      </c>
      <c r="E10" s="338"/>
      <c r="N10" s="337"/>
    </row>
    <row r="11" spans="1:14">
      <c r="A11" s="335" t="s">
        <v>170</v>
      </c>
      <c r="B11" s="336">
        <v>6050.9465841663114</v>
      </c>
      <c r="C11" s="337">
        <v>0.52823008704225938</v>
      </c>
      <c r="D11" s="330">
        <v>1859.03837</v>
      </c>
      <c r="E11" s="338"/>
      <c r="N11" s="337"/>
    </row>
    <row r="12" spans="1:14">
      <c r="A12" s="335" t="s">
        <v>171</v>
      </c>
      <c r="B12" s="336">
        <v>8963.5640519116805</v>
      </c>
      <c r="C12" s="337">
        <v>0.71648713712169876</v>
      </c>
      <c r="D12" s="329">
        <v>4301.5426800000005</v>
      </c>
      <c r="E12" s="338"/>
      <c r="N12" s="337"/>
    </row>
    <row r="13" spans="1:14">
      <c r="A13" s="335" t="s">
        <v>172</v>
      </c>
      <c r="B13" s="336">
        <v>15643.211265437192</v>
      </c>
      <c r="C13" s="337">
        <v>0.35641873909693461</v>
      </c>
      <c r="D13" s="329">
        <v>9957.3889100000015</v>
      </c>
      <c r="E13" s="338"/>
      <c r="N13" s="337"/>
    </row>
    <row r="14" spans="1:14">
      <c r="A14" s="335" t="s">
        <v>173</v>
      </c>
      <c r="B14" s="336">
        <v>6846.9727188411916</v>
      </c>
      <c r="C14" s="337">
        <v>0.70536643166658086</v>
      </c>
      <c r="D14" s="329">
        <v>1816.07735</v>
      </c>
      <c r="E14" s="338"/>
      <c r="N14" s="337"/>
    </row>
    <row r="15" spans="1:14">
      <c r="A15" s="335" t="s">
        <v>174</v>
      </c>
      <c r="B15" s="336">
        <v>25892.775452206311</v>
      </c>
      <c r="C15" s="337">
        <v>0.32539563437087721</v>
      </c>
      <c r="D15" s="329">
        <v>12135.995640000001</v>
      </c>
      <c r="E15" s="338"/>
      <c r="N15" s="337"/>
    </row>
    <row r="16" spans="1:14">
      <c r="A16" s="335" t="s">
        <v>175</v>
      </c>
      <c r="B16" s="336">
        <v>4976.9229589404522</v>
      </c>
      <c r="C16" s="337">
        <v>0.46226578148516606</v>
      </c>
      <c r="D16" s="329">
        <v>1200.6080099999999</v>
      </c>
      <c r="E16" s="338"/>
      <c r="N16" s="337"/>
    </row>
    <row r="17" spans="1:14">
      <c r="A17" s="335" t="s">
        <v>176</v>
      </c>
      <c r="B17" s="336">
        <v>13813.225665917284</v>
      </c>
      <c r="C17" s="337">
        <v>0.14549631985803846</v>
      </c>
      <c r="D17" s="330">
        <v>3360.9097499999998</v>
      </c>
      <c r="E17" s="338"/>
      <c r="N17" s="337"/>
    </row>
    <row r="18" spans="1:14">
      <c r="A18" s="335" t="s">
        <v>177</v>
      </c>
      <c r="B18" s="339" t="s">
        <v>517</v>
      </c>
      <c r="C18" s="340"/>
      <c r="D18" s="330">
        <v>108.26525999999998</v>
      </c>
      <c r="N18" s="337"/>
    </row>
    <row r="19" spans="1:14">
      <c r="A19" s="341" t="s">
        <v>30</v>
      </c>
      <c r="B19" s="336">
        <v>14441.982390659163</v>
      </c>
      <c r="C19" s="337">
        <v>0.47465785808252198</v>
      </c>
      <c r="D19" s="342">
        <f>SUM(D7:D18)</f>
        <v>77691.676000000007</v>
      </c>
      <c r="N19" s="337"/>
    </row>
    <row r="21" spans="1:14">
      <c r="A21" s="333" t="s">
        <v>613</v>
      </c>
    </row>
  </sheetData>
  <hyperlinks>
    <hyperlink ref="G7" r:id="rId1" xr:uid="{0E2E8C7C-8B6F-4D89-91CF-0A23AAABA9CD}"/>
  </hyperlinks>
  <pageMargins left="0.7" right="0.7" top="0.75" bottom="0.75" header="0.3" footer="0.3"/>
  <pageSetup paperSize="9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E2F39-3CFE-4300-AE85-D5805C116F7A}">
  <sheetPr codeName="Ark38"/>
  <dimension ref="A1:P30"/>
  <sheetViews>
    <sheetView workbookViewId="0">
      <selection activeCell="C23" sqref="C23"/>
    </sheetView>
  </sheetViews>
  <sheetFormatPr baseColWidth="10" defaultColWidth="12.28515625" defaultRowHeight="14.25"/>
  <cols>
    <col min="1" max="4" width="12.28515625" style="430"/>
    <col min="5" max="6" width="18.7109375" style="430" customWidth="1"/>
    <col min="7" max="16384" width="12.28515625" style="430"/>
  </cols>
  <sheetData>
    <row r="1" spans="1:16" ht="15">
      <c r="A1" s="429" t="s">
        <v>518</v>
      </c>
      <c r="B1" s="429" t="s">
        <v>512</v>
      </c>
      <c r="H1" s="431"/>
      <c r="I1" s="431"/>
      <c r="J1" s="431"/>
    </row>
    <row r="3" spans="1:16">
      <c r="K3" s="430" t="s">
        <v>72</v>
      </c>
    </row>
    <row r="4" spans="1:16" ht="15.75" thickBot="1">
      <c r="A4" s="432" t="s">
        <v>164</v>
      </c>
      <c r="B4" s="433">
        <v>2007</v>
      </c>
      <c r="C4" s="433">
        <v>2013</v>
      </c>
      <c r="D4" s="433">
        <v>2020</v>
      </c>
      <c r="E4" s="434" t="s">
        <v>519</v>
      </c>
      <c r="F4" s="434" t="s">
        <v>520</v>
      </c>
      <c r="G4" s="430">
        <v>2007</v>
      </c>
      <c r="H4" s="430">
        <v>2013</v>
      </c>
    </row>
    <row r="5" spans="1:16" ht="15">
      <c r="A5" s="443" t="s">
        <v>166</v>
      </c>
      <c r="B5" s="435">
        <v>9061.3159850169322</v>
      </c>
      <c r="C5" s="435">
        <v>9257.7999999999993</v>
      </c>
      <c r="D5" s="435">
        <v>13206.023324129781</v>
      </c>
      <c r="E5" s="435">
        <f>(D5-B5)/B5*100</f>
        <v>45.740677689269475</v>
      </c>
      <c r="F5" s="444">
        <f>(D5-C5)/C5*100</f>
        <v>42.647533151826373</v>
      </c>
      <c r="G5" s="436">
        <f>((D5/B5)^(1/13)-1)*100</f>
        <v>2.9397566592864077</v>
      </c>
      <c r="H5" s="436">
        <f>((D5/C5)^(1/13)-1)*100</f>
        <v>2.7700296853103712</v>
      </c>
      <c r="I5" s="464"/>
      <c r="J5" s="464"/>
      <c r="K5" s="437"/>
      <c r="L5" s="445">
        <v>2007</v>
      </c>
      <c r="M5" s="446">
        <v>2013</v>
      </c>
      <c r="N5" s="430">
        <v>2020</v>
      </c>
    </row>
    <row r="6" spans="1:16">
      <c r="A6" s="443" t="s">
        <v>167</v>
      </c>
      <c r="B6" s="435">
        <v>14835.649901327053</v>
      </c>
      <c r="C6" s="435">
        <v>15342.3</v>
      </c>
      <c r="D6" s="435">
        <v>20176.759661498181</v>
      </c>
      <c r="E6" s="435">
        <f t="shared" ref="E6:E17" si="0">(D6-B6)/B6*100</f>
        <v>36.001859006482519</v>
      </c>
      <c r="F6" s="444">
        <f t="shared" ref="F6:F17" si="1">(D6-C6)/C6*100</f>
        <v>31.510657864193647</v>
      </c>
      <c r="G6" s="436">
        <f t="shared" ref="G6:G17" si="2">((D6/B6)^(1/13)-1)*100</f>
        <v>2.3935688738186967</v>
      </c>
      <c r="H6" s="436">
        <f t="shared" ref="H6:H17" si="3">((D6/C6)^(1/13)-1)*100</f>
        <v>2.129414544732855</v>
      </c>
      <c r="I6" s="464"/>
      <c r="J6" s="464"/>
      <c r="K6" s="438" t="s">
        <v>164</v>
      </c>
      <c r="L6" s="447" t="s">
        <v>89</v>
      </c>
      <c r="M6" s="448" t="s">
        <v>89</v>
      </c>
      <c r="N6" s="430" t="s">
        <v>89</v>
      </c>
      <c r="O6" s="430">
        <v>2013</v>
      </c>
      <c r="P6" s="430">
        <v>2007</v>
      </c>
    </row>
    <row r="7" spans="1:16">
      <c r="A7" s="443" t="s">
        <v>168</v>
      </c>
      <c r="B7" s="435">
        <v>1002.7831375277939</v>
      </c>
      <c r="C7" s="435">
        <v>981.09999999999991</v>
      </c>
      <c r="D7" s="435">
        <v>1380.7621258160289</v>
      </c>
      <c r="E7" s="435">
        <f t="shared" si="0"/>
        <v>37.692994042568714</v>
      </c>
      <c r="F7" s="444">
        <f t="shared" si="1"/>
        <v>40.736125350731726</v>
      </c>
      <c r="G7" s="436">
        <f t="shared" si="2"/>
        <v>2.490951828415211</v>
      </c>
      <c r="H7" s="436">
        <f t="shared" si="3"/>
        <v>2.6634405476463119</v>
      </c>
      <c r="I7" s="464"/>
      <c r="J7" s="464"/>
      <c r="K7" s="449" t="s">
        <v>166</v>
      </c>
      <c r="L7" s="450">
        <v>6770.7999999999993</v>
      </c>
      <c r="M7" s="450">
        <v>9257.7999999999993</v>
      </c>
      <c r="N7" s="430">
        <v>14882.5128</v>
      </c>
      <c r="O7" s="439">
        <f>N7-M7</f>
        <v>5624.7128000000012</v>
      </c>
      <c r="P7" s="439">
        <f>N7-L7</f>
        <v>8111.7128000000012</v>
      </c>
    </row>
    <row r="8" spans="1:16">
      <c r="A8" s="443" t="s">
        <v>169</v>
      </c>
      <c r="B8" s="435">
        <v>1948.9564702812313</v>
      </c>
      <c r="C8" s="435">
        <v>2533.3999999999996</v>
      </c>
      <c r="D8" s="435">
        <v>3349.8528700248667</v>
      </c>
      <c r="E8" s="440">
        <f t="shared" si="0"/>
        <v>71.879306752371349</v>
      </c>
      <c r="F8" s="444">
        <f t="shared" si="1"/>
        <v>32.227554670595531</v>
      </c>
      <c r="G8" s="441">
        <f t="shared" si="2"/>
        <v>4.2543350345316533</v>
      </c>
      <c r="H8" s="436">
        <f t="shared" si="3"/>
        <v>2.1721327456506456</v>
      </c>
      <c r="I8" s="464"/>
      <c r="J8" s="464"/>
      <c r="K8" s="449" t="s">
        <v>167</v>
      </c>
      <c r="L8" s="450">
        <v>11085.5</v>
      </c>
      <c r="M8" s="450">
        <v>15342.3</v>
      </c>
      <c r="N8" s="430">
        <v>22738.176100000001</v>
      </c>
      <c r="O8" s="439">
        <f t="shared" ref="O8:O19" si="4">N8-M8</f>
        <v>7395.8761000000013</v>
      </c>
      <c r="P8" s="439">
        <f t="shared" ref="P8:P18" si="5">N8-L8</f>
        <v>11652.676100000001</v>
      </c>
    </row>
    <row r="9" spans="1:16">
      <c r="A9" s="443" t="s">
        <v>170</v>
      </c>
      <c r="B9" s="435">
        <v>1272.7168874802244</v>
      </c>
      <c r="C9" s="435">
        <v>1269.97</v>
      </c>
      <c r="D9" s="435">
        <v>1649.620894307056</v>
      </c>
      <c r="E9" s="435">
        <f t="shared" si="0"/>
        <v>29.614127897135173</v>
      </c>
      <c r="F9" s="444">
        <f t="shared" si="1"/>
        <v>29.894477374036864</v>
      </c>
      <c r="G9" s="436">
        <f t="shared" si="2"/>
        <v>2.0153595999120588</v>
      </c>
      <c r="H9" s="436">
        <f t="shared" si="3"/>
        <v>2.0323161092852926</v>
      </c>
      <c r="I9" s="464"/>
      <c r="J9" s="464"/>
      <c r="K9" s="449" t="s">
        <v>168</v>
      </c>
      <c r="L9" s="450">
        <v>749.3</v>
      </c>
      <c r="M9" s="450">
        <v>981.09999999999991</v>
      </c>
      <c r="N9" s="430">
        <v>1556.04829</v>
      </c>
      <c r="O9" s="439">
        <f t="shared" si="4"/>
        <v>574.94829000000004</v>
      </c>
      <c r="P9" s="439">
        <f t="shared" si="5"/>
        <v>806.74829</v>
      </c>
    </row>
    <row r="10" spans="1:16">
      <c r="A10" s="443" t="s">
        <v>171</v>
      </c>
      <c r="B10" s="435">
        <v>2727.3078285972128</v>
      </c>
      <c r="C10" s="435">
        <v>2695.2</v>
      </c>
      <c r="D10" s="435">
        <v>3816.981293765105</v>
      </c>
      <c r="E10" s="435">
        <f t="shared" si="0"/>
        <v>39.954179493129097</v>
      </c>
      <c r="F10" s="444">
        <f t="shared" si="1"/>
        <v>41.621449011765556</v>
      </c>
      <c r="G10" s="436">
        <f t="shared" si="2"/>
        <v>2.6194499573357177</v>
      </c>
      <c r="H10" s="436">
        <f t="shared" si="3"/>
        <v>2.7129754444015663</v>
      </c>
      <c r="I10" s="464"/>
      <c r="J10" s="464"/>
      <c r="K10" s="449" t="s">
        <v>169</v>
      </c>
      <c r="L10" s="450">
        <v>1456.3000000000002</v>
      </c>
      <c r="M10" s="450">
        <v>2533.3999999999996</v>
      </c>
      <c r="N10" s="430">
        <v>3775.1128399999998</v>
      </c>
      <c r="O10" s="439">
        <f t="shared" si="4"/>
        <v>1241.7128400000001</v>
      </c>
      <c r="P10" s="439">
        <f t="shared" si="5"/>
        <v>2318.8128399999996</v>
      </c>
    </row>
    <row r="11" spans="1:16">
      <c r="A11" s="443" t="s">
        <v>172</v>
      </c>
      <c r="B11" s="435">
        <v>6336.2832549567511</v>
      </c>
      <c r="C11" s="435">
        <v>5762.4</v>
      </c>
      <c r="D11" s="435">
        <v>8835.7061713994462</v>
      </c>
      <c r="E11" s="435">
        <f t="shared" si="0"/>
        <v>39.446199228663673</v>
      </c>
      <c r="F11" s="444">
        <f t="shared" si="1"/>
        <v>53.333787508667342</v>
      </c>
      <c r="G11" s="436">
        <f>((D11/B11)^(1/13)-1)*100</f>
        <v>2.5907503524944087</v>
      </c>
      <c r="H11" s="441">
        <f>((D11/C11)^(1/13)-1)*100</f>
        <v>3.3427075237006942</v>
      </c>
      <c r="I11" s="464"/>
      <c r="J11" s="464"/>
      <c r="K11" s="449" t="s">
        <v>170</v>
      </c>
      <c r="L11" s="450">
        <v>951</v>
      </c>
      <c r="M11" s="450">
        <v>1269.97</v>
      </c>
      <c r="N11" s="430">
        <v>1859.03837</v>
      </c>
      <c r="O11" s="439">
        <f t="shared" si="4"/>
        <v>589.06836999999996</v>
      </c>
      <c r="P11" s="439">
        <f t="shared" si="5"/>
        <v>908.03836999999999</v>
      </c>
    </row>
    <row r="12" spans="1:16">
      <c r="A12" s="443" t="s">
        <v>173</v>
      </c>
      <c r="B12" s="435">
        <v>1024.3296589667336</v>
      </c>
      <c r="C12" s="435">
        <v>959</v>
      </c>
      <c r="D12" s="435">
        <v>1611.4993593369395</v>
      </c>
      <c r="E12" s="435">
        <f t="shared" si="0"/>
        <v>57.322337123626625</v>
      </c>
      <c r="F12" s="451">
        <f t="shared" si="1"/>
        <v>68.039557803643319</v>
      </c>
      <c r="G12" s="441">
        <f t="shared" si="2"/>
        <v>3.5470480165975538</v>
      </c>
      <c r="H12" s="441">
        <f t="shared" si="3"/>
        <v>4.0733054855134121</v>
      </c>
      <c r="I12" s="464"/>
      <c r="J12" s="464"/>
      <c r="K12" s="449" t="s">
        <v>171</v>
      </c>
      <c r="L12" s="450">
        <v>2037.9</v>
      </c>
      <c r="M12" s="450">
        <v>2695.2</v>
      </c>
      <c r="N12" s="430">
        <v>4301.5426800000005</v>
      </c>
      <c r="O12" s="439">
        <f t="shared" si="4"/>
        <v>1606.3426800000007</v>
      </c>
      <c r="P12" s="439">
        <f t="shared" si="5"/>
        <v>2263.6426800000004</v>
      </c>
    </row>
    <row r="13" spans="1:16">
      <c r="A13" s="443" t="s">
        <v>174</v>
      </c>
      <c r="B13" s="435">
        <v>8320.1691792476922</v>
      </c>
      <c r="C13" s="435">
        <v>8844</v>
      </c>
      <c r="D13" s="435">
        <v>10768.896599462512</v>
      </c>
      <c r="E13" s="435">
        <f t="shared" si="0"/>
        <v>29.431221498746417</v>
      </c>
      <c r="F13" s="444">
        <f t="shared" si="1"/>
        <v>21.764999993922572</v>
      </c>
      <c r="G13" s="436">
        <f t="shared" si="2"/>
        <v>2.0042785275580455</v>
      </c>
      <c r="H13" s="436">
        <f t="shared" si="3"/>
        <v>1.5263216534437074</v>
      </c>
      <c r="I13" s="464"/>
      <c r="J13" s="464"/>
      <c r="K13" s="449" t="s">
        <v>172</v>
      </c>
      <c r="L13" s="450">
        <v>4734.6000000000004</v>
      </c>
      <c r="M13" s="450">
        <v>5762.4</v>
      </c>
      <c r="N13" s="430">
        <v>9957.3889100000015</v>
      </c>
      <c r="O13" s="439">
        <f t="shared" si="4"/>
        <v>4194.9889100000019</v>
      </c>
      <c r="P13" s="439">
        <f t="shared" si="5"/>
        <v>5222.7889100000011</v>
      </c>
    </row>
    <row r="14" spans="1:16">
      <c r="A14" s="443" t="s">
        <v>175</v>
      </c>
      <c r="B14" s="435">
        <v>562.21699729804652</v>
      </c>
      <c r="C14" s="435">
        <v>647.70000000000005</v>
      </c>
      <c r="D14" s="435">
        <v>1065.3615821648773</v>
      </c>
      <c r="E14" s="440">
        <f t="shared" si="0"/>
        <v>89.492951526703862</v>
      </c>
      <c r="F14" s="451">
        <f t="shared" si="1"/>
        <v>64.483801476744972</v>
      </c>
      <c r="G14" s="441">
        <f>((D14/B14)^(1/13)-1)*100</f>
        <v>5.039661211390678</v>
      </c>
      <c r="H14" s="441">
        <f t="shared" si="3"/>
        <v>3.9022270850467944</v>
      </c>
      <c r="I14" s="464"/>
      <c r="J14" s="464"/>
      <c r="K14" s="449" t="s">
        <v>173</v>
      </c>
      <c r="L14" s="450">
        <v>765.4</v>
      </c>
      <c r="M14" s="450">
        <v>959</v>
      </c>
      <c r="N14" s="430">
        <v>1816.07735</v>
      </c>
      <c r="O14" s="439">
        <f t="shared" si="4"/>
        <v>857.07735000000002</v>
      </c>
      <c r="P14" s="439">
        <f t="shared" si="5"/>
        <v>1050.6773499999999</v>
      </c>
    </row>
    <row r="15" spans="1:16">
      <c r="A15" s="443" t="s">
        <v>176</v>
      </c>
      <c r="B15" s="435">
        <v>2175.6633480300738</v>
      </c>
      <c r="C15" s="435">
        <v>2306.5</v>
      </c>
      <c r="D15" s="435">
        <v>2982.3090458753168</v>
      </c>
      <c r="E15" s="435">
        <f t="shared" si="0"/>
        <v>37.075850846851367</v>
      </c>
      <c r="F15" s="444">
        <f t="shared" si="1"/>
        <v>29.300197089760104</v>
      </c>
      <c r="G15" s="436">
        <f t="shared" si="2"/>
        <v>2.4555426112854661</v>
      </c>
      <c r="H15" s="436">
        <f t="shared" si="3"/>
        <v>1.9963317475427012</v>
      </c>
      <c r="I15" s="464"/>
      <c r="J15" s="464"/>
      <c r="K15" s="449" t="s">
        <v>174</v>
      </c>
      <c r="L15" s="450">
        <v>6217</v>
      </c>
      <c r="M15" s="450">
        <v>8844</v>
      </c>
      <c r="N15" s="430">
        <v>12135.995640000001</v>
      </c>
      <c r="O15" s="439">
        <f t="shared" si="4"/>
        <v>3291.995640000001</v>
      </c>
      <c r="P15" s="439">
        <f t="shared" si="5"/>
        <v>5918.995640000001</v>
      </c>
    </row>
    <row r="16" spans="1:16">
      <c r="A16" s="443" t="s">
        <v>177</v>
      </c>
      <c r="B16" s="452">
        <v>153.76989523814697</v>
      </c>
      <c r="C16" s="453">
        <v>120.5</v>
      </c>
      <c r="D16" s="454">
        <v>96.069364627253989</v>
      </c>
      <c r="E16" s="435">
        <f t="shared" si="0"/>
        <v>-37.523944801764245</v>
      </c>
      <c r="F16" s="444">
        <f t="shared" si="1"/>
        <v>-20.274386201448973</v>
      </c>
      <c r="G16" s="436">
        <f t="shared" si="2"/>
        <v>-3.5536799662601704</v>
      </c>
      <c r="H16" s="436">
        <f t="shared" si="3"/>
        <v>-1.7278165463300965</v>
      </c>
      <c r="I16" s="464"/>
      <c r="J16" s="464"/>
      <c r="K16" s="449" t="s">
        <v>175</v>
      </c>
      <c r="L16" s="450">
        <v>420.1</v>
      </c>
      <c r="M16" s="450">
        <v>647.70000000000005</v>
      </c>
      <c r="N16" s="430">
        <v>1200.6080099999999</v>
      </c>
      <c r="O16" s="439">
        <f t="shared" si="4"/>
        <v>552.90800999999988</v>
      </c>
      <c r="P16" s="439">
        <f t="shared" si="5"/>
        <v>780.5080099999999</v>
      </c>
    </row>
    <row r="17" spans="1:16" ht="15">
      <c r="A17" s="455" t="s">
        <v>30</v>
      </c>
      <c r="B17" s="456">
        <v>49233.399999999994</v>
      </c>
      <c r="C17" s="456">
        <v>53421.3</v>
      </c>
      <c r="D17" s="457">
        <v>68938.600000000006</v>
      </c>
      <c r="E17" s="435">
        <f t="shared" si="0"/>
        <v>40.024048714896828</v>
      </c>
      <c r="F17" s="444">
        <f t="shared" si="1"/>
        <v>29.047028058096679</v>
      </c>
      <c r="G17" s="436">
        <f t="shared" si="2"/>
        <v>2.6233898674768108</v>
      </c>
      <c r="H17" s="436">
        <f t="shared" si="3"/>
        <v>1.9809556764902148</v>
      </c>
      <c r="I17" s="464"/>
      <c r="J17" s="464"/>
      <c r="K17" s="449" t="s">
        <v>176</v>
      </c>
      <c r="L17" s="450">
        <v>1625.6999999999998</v>
      </c>
      <c r="M17" s="450">
        <v>2306.5</v>
      </c>
      <c r="N17" s="430">
        <v>3360.9097499999998</v>
      </c>
      <c r="O17" s="439">
        <f t="shared" si="4"/>
        <v>1054.4097499999998</v>
      </c>
      <c r="P17" s="439">
        <f t="shared" si="5"/>
        <v>1735.20975</v>
      </c>
    </row>
    <row r="18" spans="1:16">
      <c r="B18" s="442"/>
      <c r="C18" s="442"/>
      <c r="D18" s="442"/>
      <c r="K18" s="449" t="s">
        <v>177</v>
      </c>
      <c r="L18" s="458">
        <v>114.9</v>
      </c>
      <c r="M18" s="450">
        <v>120.5</v>
      </c>
      <c r="N18" s="430">
        <v>108.26525999999998</v>
      </c>
      <c r="O18" s="439">
        <f t="shared" si="4"/>
        <v>-12.234740000000016</v>
      </c>
      <c r="P18" s="439">
        <f t="shared" si="5"/>
        <v>-6.6347400000000221</v>
      </c>
    </row>
    <row r="19" spans="1:16" ht="15">
      <c r="E19" s="459"/>
      <c r="K19" s="460" t="s">
        <v>30</v>
      </c>
      <c r="L19" s="461">
        <v>36788.200000000004</v>
      </c>
      <c r="M19" s="462">
        <v>50748.248439999996</v>
      </c>
      <c r="N19" s="430">
        <v>77690.275999999998</v>
      </c>
      <c r="O19" s="439">
        <f t="shared" si="4"/>
        <v>26942.027560000002</v>
      </c>
      <c r="P19" s="439">
        <f>N19-L19</f>
        <v>40902.075999999994</v>
      </c>
    </row>
    <row r="20" spans="1:16">
      <c r="A20" s="463" t="s">
        <v>614</v>
      </c>
      <c r="E20" s="459"/>
    </row>
    <row r="21" spans="1:16">
      <c r="E21" s="459"/>
    </row>
    <row r="22" spans="1:16">
      <c r="E22" s="459"/>
    </row>
    <row r="23" spans="1:16" ht="15">
      <c r="B23" s="430" t="s">
        <v>119</v>
      </c>
      <c r="C23" s="334" t="s">
        <v>615</v>
      </c>
      <c r="E23" s="459"/>
    </row>
    <row r="24" spans="1:16">
      <c r="E24" s="459"/>
    </row>
    <row r="25" spans="1:16">
      <c r="E25" s="459"/>
    </row>
    <row r="26" spans="1:16">
      <c r="E26" s="459"/>
    </row>
    <row r="27" spans="1:16">
      <c r="E27" s="459"/>
    </row>
    <row r="28" spans="1:16">
      <c r="E28" s="459"/>
    </row>
    <row r="29" spans="1:16">
      <c r="E29" s="459"/>
    </row>
    <row r="30" spans="1:16">
      <c r="E30" s="459"/>
    </row>
  </sheetData>
  <hyperlinks>
    <hyperlink ref="C23" r:id="rId1" xr:uid="{FE0EBDB8-0360-4914-ABBB-3DA9F539B1AC}"/>
  </hyperlinks>
  <pageMargins left="0.7" right="0.7" top="0.75" bottom="0.75" header="0.3" footer="0.3"/>
  <pageSetup paperSize="9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84A12-4077-4906-8709-BD80795B1E96}">
  <sheetPr codeName="Ark39"/>
  <dimension ref="A1:J27"/>
  <sheetViews>
    <sheetView workbookViewId="0">
      <selection activeCell="D20" sqref="D20"/>
    </sheetView>
  </sheetViews>
  <sheetFormatPr baseColWidth="10" defaultColWidth="12.28515625" defaultRowHeight="15"/>
  <cols>
    <col min="1" max="1" width="12.28515625" style="466"/>
    <col min="2" max="2" width="14.7109375" style="466" customWidth="1"/>
    <col min="3" max="3" width="13.85546875" style="466" customWidth="1"/>
    <col min="4" max="4" width="17.42578125" style="466" customWidth="1"/>
    <col min="5" max="5" width="17.85546875" style="466" customWidth="1"/>
    <col min="6" max="6" width="19" style="466" customWidth="1"/>
    <col min="7" max="7" width="14.42578125" style="466" customWidth="1"/>
    <col min="8" max="16384" width="12.28515625" style="466"/>
  </cols>
  <sheetData>
    <row r="1" spans="1:10">
      <c r="A1" s="465" t="s">
        <v>521</v>
      </c>
      <c r="B1" s="465" t="s">
        <v>665</v>
      </c>
      <c r="H1" s="467"/>
    </row>
    <row r="3" spans="1:10" ht="60">
      <c r="B3" s="468" t="s">
        <v>30</v>
      </c>
      <c r="C3" s="469" t="s">
        <v>32</v>
      </c>
      <c r="D3" s="469" t="s">
        <v>31</v>
      </c>
      <c r="E3" s="469" t="s">
        <v>37</v>
      </c>
      <c r="F3" s="469" t="s">
        <v>522</v>
      </c>
      <c r="G3" s="469" t="s">
        <v>523</v>
      </c>
      <c r="H3" s="469" t="s">
        <v>524</v>
      </c>
      <c r="I3" s="469" t="s">
        <v>525</v>
      </c>
      <c r="J3" s="466" t="s">
        <v>526</v>
      </c>
    </row>
    <row r="4" spans="1:10">
      <c r="A4" s="470" t="s">
        <v>166</v>
      </c>
      <c r="B4" s="471">
        <v>14882.5128</v>
      </c>
      <c r="C4" s="472">
        <v>9341</v>
      </c>
      <c r="D4" s="473">
        <v>2999.5127999999995</v>
      </c>
      <c r="E4" s="474">
        <v>2542</v>
      </c>
      <c r="F4" s="465">
        <f>C4/B4*100</f>
        <v>62.764938458510841</v>
      </c>
      <c r="G4" s="466">
        <f>0.474658314746615*100</f>
        <v>47.465831474661499</v>
      </c>
      <c r="H4" s="475">
        <f>D4/B4</f>
        <v>0.20154612600098012</v>
      </c>
      <c r="I4" s="476">
        <f>E4/B4</f>
        <v>0.17080448941391133</v>
      </c>
      <c r="J4" s="477">
        <f>B4/B16*100</f>
        <v>19.155865295015644</v>
      </c>
    </row>
    <row r="5" spans="1:10">
      <c r="A5" s="470" t="s">
        <v>167</v>
      </c>
      <c r="B5" s="471">
        <v>22738.176100000001</v>
      </c>
      <c r="C5" s="471">
        <v>9810</v>
      </c>
      <c r="D5" s="471">
        <v>4089.1760999999997</v>
      </c>
      <c r="E5" s="474">
        <v>8839</v>
      </c>
      <c r="F5" s="466">
        <f t="shared" ref="F5:F16" si="0">C5/B5*100</f>
        <v>43.143302069861264</v>
      </c>
      <c r="G5" s="466">
        <f t="shared" ref="G5:G16" si="1">0.474658314746615*100</f>
        <v>47.465831474661499</v>
      </c>
      <c r="H5" s="476">
        <f t="shared" ref="H5:H16" si="2">D5/B5</f>
        <v>0.17983747166071071</v>
      </c>
      <c r="I5" s="476">
        <f t="shared" ref="I5:I16" si="3">E5/B5</f>
        <v>0.3887295076406766</v>
      </c>
      <c r="J5" s="477">
        <f>B5/B16*100</f>
        <v>29.267197299231899</v>
      </c>
    </row>
    <row r="6" spans="1:10">
      <c r="A6" s="470" t="s">
        <v>168</v>
      </c>
      <c r="B6" s="471">
        <v>1556.04829</v>
      </c>
      <c r="C6" s="471">
        <v>799</v>
      </c>
      <c r="D6" s="471">
        <v>279.04828999999995</v>
      </c>
      <c r="E6" s="474">
        <v>478</v>
      </c>
      <c r="F6" s="466">
        <f t="shared" si="0"/>
        <v>51.348020825240582</v>
      </c>
      <c r="G6" s="466">
        <f t="shared" si="1"/>
        <v>47.465831474661499</v>
      </c>
      <c r="H6" s="476">
        <f t="shared" si="2"/>
        <v>0.1793313818043526</v>
      </c>
      <c r="I6" s="476">
        <f t="shared" si="3"/>
        <v>0.30718840994324154</v>
      </c>
      <c r="J6" s="477">
        <f>B6/B16*100</f>
        <v>2.0028507172377128</v>
      </c>
    </row>
    <row r="7" spans="1:10">
      <c r="A7" s="470" t="s">
        <v>169</v>
      </c>
      <c r="B7" s="471">
        <v>3775.1128399999998</v>
      </c>
      <c r="C7" s="471">
        <v>3040</v>
      </c>
      <c r="D7" s="471">
        <v>356.11283999999995</v>
      </c>
      <c r="E7" s="474">
        <v>379</v>
      </c>
      <c r="F7" s="465">
        <f t="shared" si="0"/>
        <v>80.527394248697476</v>
      </c>
      <c r="G7" s="466">
        <f t="shared" si="1"/>
        <v>47.465831474661499</v>
      </c>
      <c r="H7" s="476">
        <f t="shared" si="2"/>
        <v>9.4331707446392507E-2</v>
      </c>
      <c r="I7" s="476">
        <f t="shared" si="3"/>
        <v>0.10039435006663272</v>
      </c>
      <c r="J7" s="477">
        <f>B7/B16*100</f>
        <v>4.8590956385082995</v>
      </c>
    </row>
    <row r="8" spans="1:10">
      <c r="A8" s="470" t="s">
        <v>170</v>
      </c>
      <c r="B8" s="471">
        <v>1859.03837</v>
      </c>
      <c r="C8" s="471">
        <v>982</v>
      </c>
      <c r="D8" s="471">
        <v>262.03836999999999</v>
      </c>
      <c r="E8" s="478">
        <v>615</v>
      </c>
      <c r="F8" s="466">
        <f t="shared" si="0"/>
        <v>52.823008704225941</v>
      </c>
      <c r="G8" s="466">
        <f t="shared" si="1"/>
        <v>47.465831474661499</v>
      </c>
      <c r="H8" s="476">
        <f t="shared" si="2"/>
        <v>0.14095371791599975</v>
      </c>
      <c r="I8" s="476">
        <f t="shared" si="3"/>
        <v>0.33081619504174087</v>
      </c>
      <c r="J8" s="477">
        <f>B8/B16*100</f>
        <v>2.3928411198131441</v>
      </c>
    </row>
    <row r="9" spans="1:10">
      <c r="A9" s="470" t="s">
        <v>171</v>
      </c>
      <c r="B9" s="471">
        <v>4301.5426800000005</v>
      </c>
      <c r="C9" s="471">
        <v>3082</v>
      </c>
      <c r="D9" s="471">
        <v>341.5426799999999</v>
      </c>
      <c r="E9" s="474">
        <v>878</v>
      </c>
      <c r="F9" s="465">
        <f t="shared" si="0"/>
        <v>71.648713712169879</v>
      </c>
      <c r="G9" s="466">
        <f t="shared" si="1"/>
        <v>47.465831474661499</v>
      </c>
      <c r="H9" s="476">
        <f t="shared" si="2"/>
        <v>7.9400044451029342E-2</v>
      </c>
      <c r="I9" s="476">
        <f t="shared" si="3"/>
        <v>0.20411281842727175</v>
      </c>
      <c r="J9" s="477">
        <f>B9/B16*100</f>
        <v>5.5366841101484283</v>
      </c>
    </row>
    <row r="10" spans="1:10">
      <c r="A10" s="470" t="s">
        <v>172</v>
      </c>
      <c r="B10" s="471">
        <v>9957.3889100000015</v>
      </c>
      <c r="C10" s="471">
        <v>3549</v>
      </c>
      <c r="D10" s="471">
        <v>2342.388910000001</v>
      </c>
      <c r="E10" s="474">
        <v>4066</v>
      </c>
      <c r="F10" s="466">
        <f t="shared" si="0"/>
        <v>35.641873909693459</v>
      </c>
      <c r="G10" s="466">
        <f t="shared" si="1"/>
        <v>47.465831474661499</v>
      </c>
      <c r="H10" s="475">
        <f t="shared" si="2"/>
        <v>0.23524127973424719</v>
      </c>
      <c r="I10" s="475">
        <f t="shared" si="3"/>
        <v>0.4083399811688182</v>
      </c>
      <c r="J10" s="477">
        <f>B10/B16*100</f>
        <v>12.816545378683813</v>
      </c>
    </row>
    <row r="11" spans="1:10">
      <c r="A11" s="470" t="s">
        <v>173</v>
      </c>
      <c r="B11" s="471">
        <v>1816.07735</v>
      </c>
      <c r="C11" s="471">
        <v>1281</v>
      </c>
      <c r="D11" s="471">
        <v>185.07735000000002</v>
      </c>
      <c r="E11" s="474">
        <v>350</v>
      </c>
      <c r="F11" s="465">
        <f t="shared" si="0"/>
        <v>70.536643166658081</v>
      </c>
      <c r="G11" s="466">
        <f t="shared" si="1"/>
        <v>47.465831474661499</v>
      </c>
      <c r="H11" s="476">
        <f t="shared" si="2"/>
        <v>0.10191049957205844</v>
      </c>
      <c r="I11" s="476">
        <f t="shared" si="3"/>
        <v>0.19272306876136086</v>
      </c>
      <c r="J11" s="477">
        <f>B11/B16*100</f>
        <v>2.3375443078355009</v>
      </c>
    </row>
    <row r="12" spans="1:10">
      <c r="A12" s="470" t="s">
        <v>174</v>
      </c>
      <c r="B12" s="471">
        <v>12135.995640000001</v>
      </c>
      <c r="C12" s="471">
        <v>3949</v>
      </c>
      <c r="D12" s="471">
        <v>3190.9956400000001</v>
      </c>
      <c r="E12" s="474">
        <v>4996</v>
      </c>
      <c r="F12" s="466">
        <f t="shared" si="0"/>
        <v>32.539563437087722</v>
      </c>
      <c r="G12" s="466">
        <f t="shared" si="1"/>
        <v>47.465831474661499</v>
      </c>
      <c r="H12" s="475">
        <f t="shared" si="2"/>
        <v>0.2629364524063062</v>
      </c>
      <c r="I12" s="475">
        <f t="shared" si="3"/>
        <v>0.41166791322281654</v>
      </c>
      <c r="J12" s="477">
        <f>B12/B16*100</f>
        <v>15.620715454767639</v>
      </c>
    </row>
    <row r="13" spans="1:10">
      <c r="A13" s="470" t="s">
        <v>175</v>
      </c>
      <c r="B13" s="471">
        <v>1200.6080099999999</v>
      </c>
      <c r="C13" s="471">
        <v>555</v>
      </c>
      <c r="D13" s="471">
        <v>155.60801000000004</v>
      </c>
      <c r="E13" s="472">
        <v>490</v>
      </c>
      <c r="F13" s="466">
        <f t="shared" si="0"/>
        <v>46.226578148516609</v>
      </c>
      <c r="G13" s="466">
        <f t="shared" si="1"/>
        <v>47.465831474661499</v>
      </c>
      <c r="H13" s="476">
        <f t="shared" si="2"/>
        <v>0.12960767269910189</v>
      </c>
      <c r="I13" s="475">
        <f t="shared" si="3"/>
        <v>0.40812654581573216</v>
      </c>
      <c r="J13" s="477">
        <f>B13/B16*100</f>
        <v>1.5453496073375992</v>
      </c>
    </row>
    <row r="14" spans="1:10">
      <c r="A14" s="470" t="s">
        <v>176</v>
      </c>
      <c r="B14" s="471">
        <v>3360.9097499999998</v>
      </c>
      <c r="C14" s="471">
        <v>489</v>
      </c>
      <c r="D14" s="471">
        <v>741.90975000000003</v>
      </c>
      <c r="E14" s="472">
        <v>2130</v>
      </c>
      <c r="F14" s="466">
        <f t="shared" si="0"/>
        <v>14.549631985803845</v>
      </c>
      <c r="G14" s="466">
        <f t="shared" si="1"/>
        <v>47.465831474661499</v>
      </c>
      <c r="H14" s="475">
        <f t="shared" si="2"/>
        <v>0.22074670407320521</v>
      </c>
      <c r="I14" s="475">
        <f t="shared" si="3"/>
        <v>0.63375697606875647</v>
      </c>
      <c r="J14" s="477">
        <f>B14/B16*100</f>
        <v>4.3259586136357768</v>
      </c>
    </row>
    <row r="15" spans="1:10">
      <c r="A15" s="479" t="s">
        <v>177</v>
      </c>
      <c r="B15" s="471">
        <v>108.26525999999998</v>
      </c>
      <c r="C15" s="471"/>
      <c r="D15" s="471">
        <v>54.265259999999991</v>
      </c>
      <c r="E15" s="472">
        <v>54</v>
      </c>
      <c r="F15" s="466">
        <f t="shared" si="0"/>
        <v>0</v>
      </c>
      <c r="G15" s="466">
        <f t="shared" si="1"/>
        <v>47.465831474661499</v>
      </c>
      <c r="H15" s="476">
        <f t="shared" si="2"/>
        <v>0.50122504670473245</v>
      </c>
      <c r="I15" s="476">
        <f t="shared" si="3"/>
        <v>0.49877495329526766</v>
      </c>
      <c r="J15" s="477">
        <f>B15/B16*100</f>
        <v>0.13935245778453792</v>
      </c>
    </row>
    <row r="16" spans="1:10">
      <c r="A16" s="480" t="s">
        <v>30</v>
      </c>
      <c r="B16" s="471">
        <f>SUM(B4:B15)</f>
        <v>77691.676000000007</v>
      </c>
      <c r="C16" s="471">
        <f t="shared" ref="C16:E16" si="4">SUM(C4:C15)</f>
        <v>36877</v>
      </c>
      <c r="D16" s="471">
        <f t="shared" si="4"/>
        <v>14997.676000000001</v>
      </c>
      <c r="E16" s="471">
        <f t="shared" si="4"/>
        <v>25817</v>
      </c>
      <c r="F16" s="466">
        <f t="shared" si="0"/>
        <v>47.465831474661449</v>
      </c>
      <c r="G16" s="466">
        <f t="shared" si="1"/>
        <v>47.465831474661499</v>
      </c>
      <c r="H16" s="476">
        <f t="shared" si="2"/>
        <v>0.19304096361623091</v>
      </c>
      <c r="I16" s="476">
        <f t="shared" si="3"/>
        <v>0.33230072163715452</v>
      </c>
      <c r="J16" s="466">
        <f>SUM(J4:J15)</f>
        <v>99.999999999999986</v>
      </c>
    </row>
    <row r="17" spans="1:5">
      <c r="E17" s="481"/>
    </row>
    <row r="18" spans="1:5">
      <c r="A18" s="482" t="s">
        <v>614</v>
      </c>
      <c r="E18" s="481"/>
    </row>
    <row r="19" spans="1:5">
      <c r="A19" s="483"/>
      <c r="E19" s="481"/>
    </row>
    <row r="20" spans="1:5">
      <c r="C20" s="466" t="s">
        <v>163</v>
      </c>
      <c r="D20" s="485" t="s">
        <v>666</v>
      </c>
      <c r="E20" s="481"/>
    </row>
    <row r="21" spans="1:5">
      <c r="E21" s="481"/>
    </row>
    <row r="22" spans="1:5">
      <c r="E22" s="481"/>
    </row>
    <row r="23" spans="1:5">
      <c r="E23" s="481"/>
    </row>
    <row r="24" spans="1:5">
      <c r="E24" s="481"/>
    </row>
    <row r="25" spans="1:5">
      <c r="E25" s="481"/>
    </row>
    <row r="26" spans="1:5">
      <c r="E26" s="481"/>
    </row>
    <row r="27" spans="1:5">
      <c r="E27" s="481"/>
    </row>
  </sheetData>
  <hyperlinks>
    <hyperlink ref="D20" r:id="rId1" xr:uid="{58284678-8255-4953-84EE-141C543DAA32}"/>
  </hyperlinks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AAF-F41B-400D-901F-05619DBB4022}">
  <sheetPr codeName="Ark40"/>
  <dimension ref="A1:W24"/>
  <sheetViews>
    <sheetView workbookViewId="0">
      <selection activeCell="C24" sqref="C24"/>
    </sheetView>
  </sheetViews>
  <sheetFormatPr baseColWidth="10" defaultColWidth="11.5703125" defaultRowHeight="15"/>
  <cols>
    <col min="1" max="16384" width="11.5703125" style="28"/>
  </cols>
  <sheetData>
    <row r="1" spans="1:23" ht="17.25">
      <c r="A1" s="331" t="s">
        <v>527</v>
      </c>
      <c r="B1" s="331" t="s">
        <v>528</v>
      </c>
    </row>
    <row r="3" spans="1:23">
      <c r="G3" s="344"/>
      <c r="H3" s="344"/>
      <c r="I3" s="344"/>
      <c r="J3" s="344"/>
    </row>
    <row r="4" spans="1:23" ht="26.25">
      <c r="A4" s="347" t="s">
        <v>164</v>
      </c>
      <c r="B4" s="348" t="s">
        <v>32</v>
      </c>
      <c r="C4" s="349" t="s">
        <v>31</v>
      </c>
      <c r="D4" s="350" t="s">
        <v>529</v>
      </c>
      <c r="E4" s="351" t="s">
        <v>30</v>
      </c>
      <c r="F4" s="28" t="s">
        <v>530</v>
      </c>
      <c r="I4" s="349"/>
    </row>
    <row r="5" spans="1:23">
      <c r="A5" s="328" t="s">
        <v>166</v>
      </c>
      <c r="B5" s="352">
        <v>1.7764161313266165</v>
      </c>
      <c r="C5" s="352">
        <v>0.57042960325882297</v>
      </c>
      <c r="D5" s="353">
        <v>0.48342252497936605</v>
      </c>
      <c r="E5" s="352">
        <v>2.8302682595648059</v>
      </c>
      <c r="F5" s="320">
        <v>2.85</v>
      </c>
      <c r="I5" s="354"/>
      <c r="M5" s="352">
        <v>1.7764161313266165</v>
      </c>
      <c r="N5" s="352">
        <v>0.57042960325882297</v>
      </c>
      <c r="O5" s="353">
        <v>0.48342252497936605</v>
      </c>
      <c r="P5" s="352">
        <v>2.8302682595648059</v>
      </c>
      <c r="Q5" s="320">
        <v>2.85</v>
      </c>
      <c r="S5" s="28" t="s">
        <v>616</v>
      </c>
      <c r="T5" s="28" t="s">
        <v>617</v>
      </c>
      <c r="U5" s="28" t="s">
        <v>618</v>
      </c>
      <c r="V5" s="28" t="s">
        <v>619</v>
      </c>
      <c r="W5" s="484">
        <v>31079</v>
      </c>
    </row>
    <row r="6" spans="1:23">
      <c r="A6" s="328" t="s">
        <v>167</v>
      </c>
      <c r="B6" s="355">
        <v>1.6332252285849378</v>
      </c>
      <c r="C6" s="355">
        <v>0.68078955867956814</v>
      </c>
      <c r="D6" s="356">
        <v>1.4715675632479372</v>
      </c>
      <c r="E6" s="355">
        <v>3.7855823505124433</v>
      </c>
      <c r="F6" s="320">
        <v>2.85</v>
      </c>
      <c r="I6" s="357"/>
      <c r="M6" s="355">
        <v>1.6332252285849378</v>
      </c>
      <c r="N6" s="355">
        <v>0.68078955867956814</v>
      </c>
      <c r="O6" s="356">
        <v>1.4715675632479372</v>
      </c>
      <c r="P6" s="355">
        <v>3.7855823505124433</v>
      </c>
      <c r="Q6" s="320">
        <v>2.85</v>
      </c>
      <c r="S6" s="28" t="s">
        <v>620</v>
      </c>
      <c r="T6" s="28" t="s">
        <v>621</v>
      </c>
      <c r="U6" s="28" t="s">
        <v>622</v>
      </c>
      <c r="V6" s="28" t="s">
        <v>623</v>
      </c>
      <c r="W6" s="484">
        <v>31079</v>
      </c>
    </row>
    <row r="7" spans="1:23">
      <c r="A7" s="328" t="s">
        <v>168</v>
      </c>
      <c r="B7" s="355">
        <v>0.5290094480160491</v>
      </c>
      <c r="C7" s="355">
        <v>0.18475492097962748</v>
      </c>
      <c r="D7" s="356">
        <v>0.31647874361911321</v>
      </c>
      <c r="E7" s="355">
        <v>1.0302431126147897</v>
      </c>
      <c r="F7" s="320">
        <v>2.85</v>
      </c>
      <c r="I7" s="357"/>
      <c r="M7" s="355">
        <v>0.5290094480160491</v>
      </c>
      <c r="N7" s="355">
        <v>0.18475492097962748</v>
      </c>
      <c r="O7" s="356">
        <v>0.31647874361911321</v>
      </c>
      <c r="P7" s="355">
        <v>1.0302431126147897</v>
      </c>
      <c r="Q7" s="320">
        <v>2.85</v>
      </c>
      <c r="S7" s="28" t="s">
        <v>624</v>
      </c>
      <c r="T7" s="28" t="s">
        <v>625</v>
      </c>
      <c r="U7" s="28" t="s">
        <v>626</v>
      </c>
      <c r="V7" s="28" t="s">
        <v>627</v>
      </c>
      <c r="W7" s="484">
        <v>31079</v>
      </c>
    </row>
    <row r="8" spans="1:23">
      <c r="A8" s="328" t="s">
        <v>169</v>
      </c>
      <c r="B8" s="355">
        <v>1.8014387807103831</v>
      </c>
      <c r="C8" s="355">
        <v>0.21102482904108935</v>
      </c>
      <c r="D8" s="356">
        <v>0.22458726904251158</v>
      </c>
      <c r="E8" s="355">
        <v>2.2370508787939838</v>
      </c>
      <c r="F8" s="320">
        <v>2.85</v>
      </c>
      <c r="I8" s="357"/>
      <c r="M8" s="355">
        <v>1.8014387807103831</v>
      </c>
      <c r="N8" s="355">
        <v>0.21102482904108935</v>
      </c>
      <c r="O8" s="356">
        <v>0.22458726904251158</v>
      </c>
      <c r="P8" s="355">
        <v>2.2370508787939838</v>
      </c>
      <c r="Q8" s="320">
        <v>2.85</v>
      </c>
      <c r="S8" s="28" t="s">
        <v>628</v>
      </c>
      <c r="T8" s="28" t="s">
        <v>629</v>
      </c>
      <c r="U8" s="28" t="s">
        <v>630</v>
      </c>
      <c r="V8" s="28" t="s">
        <v>631</v>
      </c>
      <c r="W8" s="484">
        <v>31079</v>
      </c>
    </row>
    <row r="9" spans="1:23">
      <c r="A9" s="328" t="s">
        <v>170</v>
      </c>
      <c r="B9" s="355">
        <v>0.79481347783506395</v>
      </c>
      <c r="C9" s="355">
        <v>0.21208923440522537</v>
      </c>
      <c r="D9" s="356">
        <v>0.49777015159731608</v>
      </c>
      <c r="E9" s="355">
        <v>1.5046728638376057</v>
      </c>
      <c r="F9" s="320">
        <v>2.85</v>
      </c>
      <c r="I9" s="357"/>
      <c r="M9" s="355">
        <v>0.79481347783506395</v>
      </c>
      <c r="N9" s="355">
        <v>0.21208923440522537</v>
      </c>
      <c r="O9" s="356">
        <v>0.49777015159731608</v>
      </c>
      <c r="P9" s="355">
        <v>1.5046728638376057</v>
      </c>
      <c r="Q9" s="320">
        <v>2.85</v>
      </c>
      <c r="S9" s="28" t="s">
        <v>632</v>
      </c>
      <c r="T9" s="28" t="s">
        <v>633</v>
      </c>
      <c r="U9" s="28" t="s">
        <v>634</v>
      </c>
      <c r="V9" s="28" t="s">
        <v>635</v>
      </c>
      <c r="W9" s="484">
        <v>31079</v>
      </c>
    </row>
    <row r="10" spans="1:23">
      <c r="A10" s="328" t="s">
        <v>171</v>
      </c>
      <c r="B10" s="355">
        <v>1.1651557195460354</v>
      </c>
      <c r="C10" s="355">
        <v>0.12912083292377716</v>
      </c>
      <c r="D10" s="356">
        <v>0.33192950089598283</v>
      </c>
      <c r="E10" s="355">
        <v>1.6262060533657956</v>
      </c>
      <c r="F10" s="320">
        <v>2.85</v>
      </c>
      <c r="I10" s="357"/>
      <c r="M10" s="355">
        <v>1.1651557195460354</v>
      </c>
      <c r="N10" s="355">
        <v>0.12912083292377716</v>
      </c>
      <c r="O10" s="356">
        <v>0.33192950089598283</v>
      </c>
      <c r="P10" s="355">
        <v>1.6262060533657956</v>
      </c>
      <c r="Q10" s="320">
        <v>2.85</v>
      </c>
      <c r="S10" s="28" t="s">
        <v>636</v>
      </c>
      <c r="T10" s="28" t="s">
        <v>637</v>
      </c>
      <c r="U10" s="28" t="s">
        <v>638</v>
      </c>
      <c r="V10" s="28" t="s">
        <v>639</v>
      </c>
      <c r="W10" s="484">
        <v>31079</v>
      </c>
    </row>
    <row r="11" spans="1:23">
      <c r="A11" s="328" t="s">
        <v>172</v>
      </c>
      <c r="B11" s="355">
        <v>1.1281852398148617</v>
      </c>
      <c r="C11" s="355">
        <v>0.74461780618991946</v>
      </c>
      <c r="D11" s="356">
        <v>1.2925334418391741</v>
      </c>
      <c r="E11" s="355">
        <v>3.1653364878439554</v>
      </c>
      <c r="F11" s="320">
        <v>2.85</v>
      </c>
      <c r="I11" s="357"/>
      <c r="M11" s="355">
        <v>1.1281852398148617</v>
      </c>
      <c r="N11" s="355">
        <v>0.74461780618991946</v>
      </c>
      <c r="O11" s="356">
        <v>1.2925334418391741</v>
      </c>
      <c r="P11" s="355">
        <v>3.1653364878439554</v>
      </c>
      <c r="Q11" s="320">
        <v>2.85</v>
      </c>
      <c r="S11" s="28" t="s">
        <v>640</v>
      </c>
      <c r="T11" s="28" t="s">
        <v>641</v>
      </c>
      <c r="U11" s="28" t="s">
        <v>642</v>
      </c>
      <c r="V11" s="28" t="s">
        <v>643</v>
      </c>
      <c r="W11" s="484">
        <v>31079</v>
      </c>
    </row>
    <row r="12" spans="1:23">
      <c r="A12" s="328" t="s">
        <v>173</v>
      </c>
      <c r="B12" s="355">
        <v>1.0212053571428572</v>
      </c>
      <c r="C12" s="355">
        <v>0.14754253029336736</v>
      </c>
      <c r="D12" s="356">
        <v>0.27901785714285715</v>
      </c>
      <c r="E12" s="355">
        <v>1.4477657445790817</v>
      </c>
      <c r="F12" s="320">
        <v>2.85</v>
      </c>
      <c r="I12" s="357"/>
      <c r="M12" s="355">
        <v>1.0212053571428572</v>
      </c>
      <c r="N12" s="355">
        <v>0.14754253029336736</v>
      </c>
      <c r="O12" s="356">
        <v>0.27901785714285715</v>
      </c>
      <c r="P12" s="355">
        <v>1.4477657445790817</v>
      </c>
      <c r="Q12" s="320">
        <v>2.85</v>
      </c>
      <c r="S12" s="28" t="s">
        <v>644</v>
      </c>
      <c r="T12" s="28" t="s">
        <v>645</v>
      </c>
      <c r="U12" s="28" t="s">
        <v>646</v>
      </c>
      <c r="V12" s="28" t="s">
        <v>647</v>
      </c>
      <c r="W12" s="484">
        <v>31079</v>
      </c>
    </row>
    <row r="13" spans="1:23">
      <c r="A13" s="328" t="s">
        <v>174</v>
      </c>
      <c r="B13" s="355">
        <v>1.7792055074723028</v>
      </c>
      <c r="C13" s="355">
        <v>1.4376897991917208</v>
      </c>
      <c r="D13" s="356">
        <v>2.2509269980581474</v>
      </c>
      <c r="E13" s="355">
        <v>5.467822304722171</v>
      </c>
      <c r="F13" s="320">
        <v>2.85</v>
      </c>
      <c r="I13" s="357"/>
      <c r="M13" s="355">
        <v>1.7792055074723028</v>
      </c>
      <c r="N13" s="355">
        <v>1.4376897991917208</v>
      </c>
      <c r="O13" s="356">
        <v>2.2509269980581474</v>
      </c>
      <c r="P13" s="355">
        <v>5.467822304722171</v>
      </c>
      <c r="Q13" s="320">
        <v>2.85</v>
      </c>
      <c r="S13" s="28" t="s">
        <v>648</v>
      </c>
      <c r="T13" s="28" t="s">
        <v>649</v>
      </c>
      <c r="U13" s="28" t="s">
        <v>650</v>
      </c>
      <c r="V13" s="28" t="s">
        <v>651</v>
      </c>
      <c r="W13" s="484">
        <v>31079</v>
      </c>
    </row>
    <row r="14" spans="1:23">
      <c r="A14" s="328" t="s">
        <v>175</v>
      </c>
      <c r="B14" s="355">
        <v>0.49753027763085944</v>
      </c>
      <c r="C14" s="355">
        <v>0.13949494849889291</v>
      </c>
      <c r="D14" s="356">
        <v>0.43926096583625429</v>
      </c>
      <c r="E14" s="355">
        <v>1.0762861919660065</v>
      </c>
      <c r="F14" s="320">
        <v>2.85</v>
      </c>
      <c r="I14" s="357"/>
      <c r="M14" s="355">
        <v>0.49753027763085944</v>
      </c>
      <c r="N14" s="355">
        <v>0.13949494849889291</v>
      </c>
      <c r="O14" s="356">
        <v>0.43926096583625429</v>
      </c>
      <c r="P14" s="355">
        <v>1.0762861919660065</v>
      </c>
      <c r="Q14" s="320">
        <v>2.85</v>
      </c>
      <c r="S14" s="28" t="s">
        <v>652</v>
      </c>
      <c r="T14" s="28" t="s">
        <v>653</v>
      </c>
      <c r="U14" s="28" t="s">
        <v>654</v>
      </c>
      <c r="V14" s="28" t="s">
        <v>655</v>
      </c>
      <c r="W14" s="484">
        <v>31079</v>
      </c>
    </row>
    <row r="15" spans="1:23">
      <c r="A15" s="328" t="s">
        <v>176</v>
      </c>
      <c r="B15" s="355">
        <v>0.4199479573697002</v>
      </c>
      <c r="C15" s="355">
        <v>0.63714413919256629</v>
      </c>
      <c r="D15" s="356">
        <v>1.8292211640029885</v>
      </c>
      <c r="E15" s="355">
        <v>2.8863132605652551</v>
      </c>
      <c r="F15" s="320">
        <v>2.85</v>
      </c>
      <c r="I15" s="357"/>
      <c r="M15" s="355">
        <v>0.4199479573697002</v>
      </c>
      <c r="N15" s="355">
        <v>0.63714413919256629</v>
      </c>
      <c r="O15" s="356">
        <v>1.8292211640029885</v>
      </c>
      <c r="P15" s="355">
        <v>2.8863132605652551</v>
      </c>
      <c r="Q15" s="320">
        <v>2.85</v>
      </c>
      <c r="S15" s="28" t="s">
        <v>656</v>
      </c>
      <c r="T15" s="28" t="s">
        <v>657</v>
      </c>
      <c r="U15" s="28" t="s">
        <v>658</v>
      </c>
      <c r="V15" s="28" t="s">
        <v>659</v>
      </c>
      <c r="W15" s="484">
        <v>31079</v>
      </c>
    </row>
    <row r="16" spans="1:23">
      <c r="A16" s="328" t="s">
        <v>531</v>
      </c>
      <c r="B16" s="358" t="s">
        <v>517</v>
      </c>
      <c r="C16" s="355">
        <v>3.4740883482714464</v>
      </c>
      <c r="D16" s="356">
        <v>3.4571062740076828</v>
      </c>
      <c r="E16" s="355">
        <v>6.9311946222791283</v>
      </c>
      <c r="F16" s="320"/>
      <c r="I16" s="357"/>
      <c r="M16" s="358">
        <v>0</v>
      </c>
      <c r="N16" s="355">
        <v>3.4740883482714464</v>
      </c>
      <c r="O16" s="356">
        <v>3.4571062740076828</v>
      </c>
      <c r="P16" s="355">
        <v>6.9311946222791283</v>
      </c>
      <c r="Q16" s="320">
        <v>0</v>
      </c>
      <c r="S16" s="28">
        <v>0</v>
      </c>
      <c r="T16" s="28" t="s">
        <v>660</v>
      </c>
      <c r="U16" s="28" t="s">
        <v>661</v>
      </c>
      <c r="V16" s="28" t="s">
        <v>662</v>
      </c>
      <c r="W16" s="28">
        <v>0</v>
      </c>
    </row>
    <row r="17" spans="1:10">
      <c r="A17" s="359" t="s">
        <v>30</v>
      </c>
      <c r="B17" s="360">
        <v>1.3528282927963839</v>
      </c>
      <c r="C17" s="360">
        <v>0.55019837725024734</v>
      </c>
      <c r="D17" s="361">
        <v>0.94711150617399897</v>
      </c>
      <c r="E17" s="360">
        <v>2.8501638561235749</v>
      </c>
      <c r="F17" s="320">
        <f t="shared" ref="F17" si="0">B17+C17+D17</f>
        <v>2.8501381762206304</v>
      </c>
      <c r="I17" s="362"/>
    </row>
    <row r="18" spans="1:10">
      <c r="A18" s="363"/>
      <c r="D18" s="364"/>
      <c r="E18" s="365"/>
      <c r="F18" s="364"/>
      <c r="G18" s="365"/>
      <c r="H18" s="364"/>
      <c r="I18" s="365"/>
      <c r="J18" s="364"/>
    </row>
    <row r="19" spans="1:10">
      <c r="A19" s="366" t="s">
        <v>532</v>
      </c>
      <c r="B19" s="367"/>
      <c r="C19" s="365"/>
      <c r="D19" s="364"/>
      <c r="E19" s="365"/>
      <c r="F19" s="364"/>
      <c r="G19" s="365"/>
      <c r="H19" s="364"/>
      <c r="I19" s="365"/>
      <c r="J19" s="364"/>
    </row>
    <row r="20" spans="1:10">
      <c r="A20" s="366" t="s">
        <v>533</v>
      </c>
    </row>
    <row r="21" spans="1:10">
      <c r="A21" s="368" t="s">
        <v>534</v>
      </c>
    </row>
    <row r="22" spans="1:10">
      <c r="A22" s="369" t="s">
        <v>77</v>
      </c>
      <c r="D22" s="364"/>
      <c r="E22" s="364"/>
      <c r="F22" s="364"/>
    </row>
    <row r="23" spans="1:10">
      <c r="A23" s="370"/>
    </row>
    <row r="24" spans="1:10">
      <c r="A24" s="370"/>
      <c r="B24" s="28" t="s">
        <v>163</v>
      </c>
      <c r="C24" s="23" t="s">
        <v>667</v>
      </c>
    </row>
  </sheetData>
  <hyperlinks>
    <hyperlink ref="C24" r:id="rId1" xr:uid="{880D8057-0051-4BD0-8C97-E67206D6C46D}"/>
  </hyperlinks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E43A-3749-46D7-AE0A-B5F1612DD447}">
  <sheetPr codeName="Ark41"/>
  <dimension ref="A1:V42"/>
  <sheetViews>
    <sheetView workbookViewId="0">
      <pane xSplit="1" ySplit="8" topLeftCell="B24" activePane="bottomRight" state="frozen"/>
      <selection activeCell="I9" sqref="I9"/>
      <selection pane="topRight" activeCell="I9" sqref="I9"/>
      <selection pane="bottomLeft" activeCell="I9" sqref="I9"/>
      <selection pane="bottomRight" activeCell="B1" sqref="A1:B1"/>
    </sheetView>
  </sheetViews>
  <sheetFormatPr baseColWidth="10" defaultColWidth="12.28515625" defaultRowHeight="15"/>
  <cols>
    <col min="1" max="1" width="20.140625" style="331" customWidth="1"/>
    <col min="2" max="2" width="13.5703125" style="331" customWidth="1"/>
    <col min="3" max="4" width="17.7109375" style="333" customWidth="1"/>
    <col min="5" max="5" width="9.28515625" style="333" customWidth="1"/>
    <col min="6" max="6" width="18" style="333" customWidth="1"/>
    <col min="7" max="7" width="21.42578125" style="333" customWidth="1"/>
    <col min="8" max="8" width="15.28515625" style="333" customWidth="1"/>
    <col min="9" max="16384" width="12.28515625" style="333"/>
  </cols>
  <sheetData>
    <row r="1" spans="1:22">
      <c r="A1" s="331" t="s">
        <v>669</v>
      </c>
      <c r="B1" s="331" t="s">
        <v>536</v>
      </c>
      <c r="L1" s="343"/>
    </row>
    <row r="2" spans="1:22">
      <c r="A2" s="333"/>
      <c r="B2" s="333"/>
    </row>
    <row r="3" spans="1:22">
      <c r="A3" s="371" t="s">
        <v>537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3"/>
      <c r="O3" s="373"/>
      <c r="P3" s="373"/>
      <c r="Q3" s="373"/>
      <c r="R3" s="373"/>
    </row>
    <row r="4" spans="1:22" ht="18">
      <c r="A4" s="374" t="s">
        <v>538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3"/>
      <c r="O4" s="373"/>
      <c r="P4" s="373"/>
      <c r="Q4" s="373"/>
      <c r="R4" s="373"/>
    </row>
    <row r="5" spans="1:22" ht="15.75">
      <c r="A5" s="375" t="s">
        <v>539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3"/>
      <c r="O5" s="373"/>
      <c r="P5" s="373"/>
      <c r="Q5" s="373"/>
      <c r="R5" s="373"/>
    </row>
    <row r="6" spans="1:22">
      <c r="A6" s="372"/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2"/>
      <c r="N6" s="373"/>
      <c r="O6" s="373"/>
      <c r="P6" s="373"/>
      <c r="Q6" s="373"/>
      <c r="R6" s="373"/>
    </row>
    <row r="7" spans="1:22" ht="16.5">
      <c r="A7" s="376"/>
      <c r="B7" s="551" t="s">
        <v>30</v>
      </c>
      <c r="C7" s="552"/>
      <c r="D7" s="553"/>
      <c r="E7" s="551" t="s">
        <v>540</v>
      </c>
      <c r="F7" s="552"/>
      <c r="G7" s="553"/>
      <c r="H7" s="551" t="s">
        <v>31</v>
      </c>
      <c r="I7" s="552"/>
      <c r="J7" s="553"/>
      <c r="K7" s="554" t="s">
        <v>37</v>
      </c>
      <c r="L7" s="555"/>
      <c r="M7" s="555"/>
      <c r="N7" s="373" t="s">
        <v>541</v>
      </c>
      <c r="O7" s="373"/>
      <c r="P7" s="373"/>
      <c r="Q7" s="373"/>
      <c r="R7" s="373"/>
      <c r="S7" s="556">
        <v>2020</v>
      </c>
      <c r="T7" s="556"/>
    </row>
    <row r="8" spans="1:22" ht="57">
      <c r="A8" s="377" t="s">
        <v>164</v>
      </c>
      <c r="B8" s="378" t="s">
        <v>542</v>
      </c>
      <c r="C8" s="378" t="s">
        <v>543</v>
      </c>
      <c r="D8" s="378" t="s">
        <v>544</v>
      </c>
      <c r="E8" s="378" t="s">
        <v>542</v>
      </c>
      <c r="F8" s="378" t="s">
        <v>543</v>
      </c>
      <c r="G8" s="378" t="s">
        <v>544</v>
      </c>
      <c r="H8" s="378" t="s">
        <v>542</v>
      </c>
      <c r="I8" s="378" t="s">
        <v>543</v>
      </c>
      <c r="J8" s="378" t="s">
        <v>544</v>
      </c>
      <c r="K8" s="378" t="s">
        <v>542</v>
      </c>
      <c r="L8" s="379" t="s">
        <v>543</v>
      </c>
      <c r="M8" s="379" t="s">
        <v>544</v>
      </c>
      <c r="N8" s="373" t="s">
        <v>545</v>
      </c>
      <c r="O8" s="373" t="s">
        <v>546</v>
      </c>
      <c r="P8" s="373" t="s">
        <v>547</v>
      </c>
      <c r="Q8" s="373" t="s">
        <v>548</v>
      </c>
      <c r="R8" s="373" t="s">
        <v>549</v>
      </c>
      <c r="S8" s="333" t="s">
        <v>550</v>
      </c>
      <c r="T8" s="333" t="s">
        <v>551</v>
      </c>
      <c r="U8" s="333" t="s">
        <v>552</v>
      </c>
      <c r="V8" s="333" t="s">
        <v>553</v>
      </c>
    </row>
    <row r="9" spans="1:22">
      <c r="A9" s="328" t="s">
        <v>166</v>
      </c>
      <c r="B9" s="380">
        <f t="shared" ref="B9:D19" si="0">E9+H9+K9</f>
        <v>13076</v>
      </c>
      <c r="C9" s="380">
        <f t="shared" si="0"/>
        <v>9152</v>
      </c>
      <c r="D9" s="380">
        <f t="shared" si="0"/>
        <v>2345</v>
      </c>
      <c r="E9" s="381">
        <v>7910</v>
      </c>
      <c r="F9" s="381">
        <v>5700</v>
      </c>
      <c r="G9" s="381">
        <v>530</v>
      </c>
      <c r="H9" s="381">
        <v>2684</v>
      </c>
      <c r="I9" s="381">
        <v>1503</v>
      </c>
      <c r="J9" s="381">
        <v>813</v>
      </c>
      <c r="K9" s="382">
        <v>2482</v>
      </c>
      <c r="L9" s="381">
        <v>1949</v>
      </c>
      <c r="M9" s="383">
        <v>1002</v>
      </c>
      <c r="N9" s="384">
        <f>D9/C9*100</f>
        <v>25.622814685314687</v>
      </c>
      <c r="O9" s="384">
        <f>G9/F9*100</f>
        <v>9.2982456140350873</v>
      </c>
      <c r="P9" s="384">
        <f>J9/I9*100</f>
        <v>54.091816367265466</v>
      </c>
      <c r="Q9" s="384">
        <f>M9/L9*100</f>
        <v>51.410979989738323</v>
      </c>
      <c r="R9" s="373">
        <f>C9/B9*100</f>
        <v>69.990822881615173</v>
      </c>
      <c r="S9" s="385">
        <f>B9/B21*100</f>
        <v>14.496513342424141</v>
      </c>
      <c r="T9" s="346">
        <v>19.156210488942016</v>
      </c>
      <c r="U9" s="346">
        <f>T9-S9</f>
        <v>4.6596971465178747</v>
      </c>
      <c r="V9" s="346">
        <f>S9-T9</f>
        <v>-4.6596971465178747</v>
      </c>
    </row>
    <row r="10" spans="1:22">
      <c r="A10" s="328" t="s">
        <v>167</v>
      </c>
      <c r="B10" s="380">
        <f t="shared" si="0"/>
        <v>26775</v>
      </c>
      <c r="C10" s="380">
        <f t="shared" si="0"/>
        <v>19929</v>
      </c>
      <c r="D10" s="380">
        <f t="shared" si="0"/>
        <v>7710</v>
      </c>
      <c r="E10" s="381">
        <v>10326</v>
      </c>
      <c r="F10" s="381">
        <v>7921</v>
      </c>
      <c r="G10" s="381">
        <v>768</v>
      </c>
      <c r="H10" s="381">
        <v>4024</v>
      </c>
      <c r="I10" s="381">
        <v>2901</v>
      </c>
      <c r="J10" s="381">
        <v>1721</v>
      </c>
      <c r="K10" s="382">
        <v>12425</v>
      </c>
      <c r="L10" s="381">
        <v>9107</v>
      </c>
      <c r="M10" s="386">
        <v>5221</v>
      </c>
      <c r="N10" s="387">
        <f t="shared" ref="N10:N21" si="1">D10/C10*100</f>
        <v>38.687340057203073</v>
      </c>
      <c r="O10" s="384">
        <f t="shared" ref="O10:O21" si="2">G10/F10*100</f>
        <v>9.6957454866809751</v>
      </c>
      <c r="P10" s="384">
        <f t="shared" ref="P10:P21" si="3">J10/I10*100</f>
        <v>59.324370906583937</v>
      </c>
      <c r="Q10" s="387">
        <f t="shared" ref="Q10:Q21" si="4">M10/L10*100</f>
        <v>57.329526737674321</v>
      </c>
      <c r="R10" s="373">
        <f t="shared" ref="R10:R21" si="5">C10/B10*100</f>
        <v>74.431372549019599</v>
      </c>
      <c r="S10" s="346">
        <f>B10/B21*100</f>
        <v>29.683706389064422</v>
      </c>
      <c r="T10" s="346">
        <v>29.267724702123598</v>
      </c>
      <c r="U10" s="346">
        <f t="shared" ref="U10:U21" si="6">T10-S10</f>
        <v>-0.4159816869408246</v>
      </c>
      <c r="V10" s="346">
        <f t="shared" ref="V10:V21" si="7">S10-T10</f>
        <v>0.4159816869408246</v>
      </c>
    </row>
    <row r="11" spans="1:22">
      <c r="A11" s="328" t="s">
        <v>168</v>
      </c>
      <c r="B11" s="380">
        <f t="shared" si="0"/>
        <v>2540</v>
      </c>
      <c r="C11" s="380">
        <f t="shared" si="0"/>
        <v>1662</v>
      </c>
      <c r="D11" s="380">
        <f t="shared" si="0"/>
        <v>477</v>
      </c>
      <c r="E11" s="381">
        <v>1097</v>
      </c>
      <c r="F11" s="381">
        <v>573</v>
      </c>
      <c r="G11" s="381">
        <v>38</v>
      </c>
      <c r="H11" s="381">
        <v>368</v>
      </c>
      <c r="I11" s="381">
        <v>233</v>
      </c>
      <c r="J11" s="381">
        <v>90</v>
      </c>
      <c r="K11" s="382">
        <v>1075</v>
      </c>
      <c r="L11" s="381">
        <v>856</v>
      </c>
      <c r="M11" s="386">
        <v>349</v>
      </c>
      <c r="N11" s="384">
        <f t="shared" si="1"/>
        <v>28.700361010830328</v>
      </c>
      <c r="O11" s="384">
        <f t="shared" si="2"/>
        <v>6.6317626527050617</v>
      </c>
      <c r="P11" s="384">
        <f t="shared" si="3"/>
        <v>38.626609442060087</v>
      </c>
      <c r="Q11" s="384">
        <f t="shared" si="4"/>
        <v>40.771028037383175</v>
      </c>
      <c r="R11" s="373">
        <f t="shared" si="5"/>
        <v>65.433070866141733</v>
      </c>
      <c r="S11" s="346">
        <f>B11/B21*100</f>
        <v>2.8159333045088193</v>
      </c>
      <c r="T11" s="346">
        <v>2.0028868091548548</v>
      </c>
      <c r="U11" s="346">
        <f t="shared" si="6"/>
        <v>-0.81304649535396445</v>
      </c>
      <c r="V11" s="346">
        <f t="shared" si="7"/>
        <v>0.81304649535396445</v>
      </c>
    </row>
    <row r="12" spans="1:22">
      <c r="A12" s="328" t="s">
        <v>169</v>
      </c>
      <c r="B12" s="380">
        <f t="shared" si="0"/>
        <v>3637</v>
      </c>
      <c r="C12" s="380">
        <f t="shared" si="0"/>
        <v>2469</v>
      </c>
      <c r="D12" s="380">
        <f t="shared" si="0"/>
        <v>649</v>
      </c>
      <c r="E12" s="381">
        <v>2331</v>
      </c>
      <c r="F12" s="381">
        <v>1358</v>
      </c>
      <c r="G12" s="381">
        <v>210</v>
      </c>
      <c r="H12" s="381">
        <v>450</v>
      </c>
      <c r="I12" s="381">
        <v>298</v>
      </c>
      <c r="J12" s="381">
        <v>132</v>
      </c>
      <c r="K12" s="382">
        <v>856</v>
      </c>
      <c r="L12" s="381">
        <v>813</v>
      </c>
      <c r="M12" s="386">
        <v>307</v>
      </c>
      <c r="N12" s="384">
        <f t="shared" si="1"/>
        <v>26.285945727014987</v>
      </c>
      <c r="O12" s="387">
        <f t="shared" si="2"/>
        <v>15.463917525773196</v>
      </c>
      <c r="P12" s="384">
        <f t="shared" si="3"/>
        <v>44.29530201342282</v>
      </c>
      <c r="Q12" s="384">
        <f t="shared" si="4"/>
        <v>37.761377613776133</v>
      </c>
      <c r="R12" s="373">
        <f t="shared" si="5"/>
        <v>67.885620016497114</v>
      </c>
      <c r="S12" s="346">
        <f>B12/B21*100</f>
        <v>4.032106074212038</v>
      </c>
      <c r="T12" s="346">
        <v>4.859183200739305</v>
      </c>
      <c r="U12" s="346">
        <f t="shared" si="6"/>
        <v>0.82707712652726695</v>
      </c>
      <c r="V12" s="346">
        <f t="shared" si="7"/>
        <v>-0.82707712652726695</v>
      </c>
    </row>
    <row r="13" spans="1:22">
      <c r="A13" s="328" t="s">
        <v>170</v>
      </c>
      <c r="B13" s="380">
        <f t="shared" si="0"/>
        <v>3093</v>
      </c>
      <c r="C13" s="380">
        <f t="shared" si="0"/>
        <v>2031</v>
      </c>
      <c r="D13" s="380">
        <f t="shared" si="0"/>
        <v>679</v>
      </c>
      <c r="E13" s="381">
        <v>1568</v>
      </c>
      <c r="F13" s="381">
        <v>810</v>
      </c>
      <c r="G13" s="381">
        <v>104</v>
      </c>
      <c r="H13" s="381">
        <v>322</v>
      </c>
      <c r="I13" s="381">
        <v>237</v>
      </c>
      <c r="J13" s="381">
        <v>117</v>
      </c>
      <c r="K13" s="382">
        <v>1203</v>
      </c>
      <c r="L13" s="381">
        <v>984</v>
      </c>
      <c r="M13" s="386">
        <v>458</v>
      </c>
      <c r="N13" s="384">
        <f t="shared" si="1"/>
        <v>33.431806991629735</v>
      </c>
      <c r="O13" s="384">
        <f t="shared" si="2"/>
        <v>12.839506172839506</v>
      </c>
      <c r="P13" s="384">
        <f t="shared" si="3"/>
        <v>49.367088607594937</v>
      </c>
      <c r="Q13" s="384">
        <f t="shared" si="4"/>
        <v>46.544715447154474</v>
      </c>
      <c r="R13" s="373">
        <f t="shared" si="5"/>
        <v>65.664403491755579</v>
      </c>
      <c r="S13" s="346">
        <f>B13/B21*100</f>
        <v>3.4290085475770784</v>
      </c>
      <c r="T13" s="346">
        <v>2.3928842394638936</v>
      </c>
      <c r="U13" s="346">
        <f t="shared" si="6"/>
        <v>-1.0361243081131848</v>
      </c>
      <c r="V13" s="346">
        <f t="shared" si="7"/>
        <v>1.0361243081131848</v>
      </c>
    </row>
    <row r="14" spans="1:22">
      <c r="A14" s="328" t="s">
        <v>171</v>
      </c>
      <c r="B14" s="380">
        <f t="shared" si="0"/>
        <v>5127</v>
      </c>
      <c r="C14" s="380">
        <f t="shared" si="0"/>
        <v>3408</v>
      </c>
      <c r="D14" s="380">
        <f t="shared" si="0"/>
        <v>956</v>
      </c>
      <c r="E14" s="381">
        <v>3313</v>
      </c>
      <c r="F14" s="381">
        <v>1916</v>
      </c>
      <c r="G14" s="381">
        <v>178</v>
      </c>
      <c r="H14" s="381">
        <v>337</v>
      </c>
      <c r="I14" s="381">
        <v>215</v>
      </c>
      <c r="J14" s="381">
        <v>97</v>
      </c>
      <c r="K14" s="382">
        <v>1477</v>
      </c>
      <c r="L14" s="381">
        <v>1277</v>
      </c>
      <c r="M14" s="386">
        <v>681</v>
      </c>
      <c r="N14" s="384">
        <f t="shared" si="1"/>
        <v>28.051643192488264</v>
      </c>
      <c r="O14" s="384">
        <f t="shared" si="2"/>
        <v>9.2901878914405014</v>
      </c>
      <c r="P14" s="384">
        <f t="shared" si="3"/>
        <v>45.116279069767437</v>
      </c>
      <c r="Q14" s="387">
        <f t="shared" si="4"/>
        <v>53.328112764291305</v>
      </c>
      <c r="R14" s="373">
        <f t="shared" si="5"/>
        <v>66.471620830895262</v>
      </c>
      <c r="S14" s="346">
        <f>B14/B21*100</f>
        <v>5.6839724615026439</v>
      </c>
      <c r="T14" s="346">
        <v>5.5367838827088223</v>
      </c>
      <c r="U14" s="346">
        <f t="shared" si="6"/>
        <v>-0.14718857879382163</v>
      </c>
      <c r="V14" s="346">
        <f t="shared" si="7"/>
        <v>0.14718857879382163</v>
      </c>
    </row>
    <row r="15" spans="1:22">
      <c r="A15" s="328" t="s">
        <v>172</v>
      </c>
      <c r="B15" s="380">
        <f t="shared" si="0"/>
        <v>12396</v>
      </c>
      <c r="C15" s="380">
        <f t="shared" si="0"/>
        <v>8288</v>
      </c>
      <c r="D15" s="380">
        <f t="shared" si="0"/>
        <v>3648</v>
      </c>
      <c r="E15" s="381">
        <v>3961</v>
      </c>
      <c r="F15" s="381">
        <v>2221</v>
      </c>
      <c r="G15" s="381">
        <v>211</v>
      </c>
      <c r="H15" s="381">
        <v>1962</v>
      </c>
      <c r="I15" s="381">
        <v>1102</v>
      </c>
      <c r="J15" s="381">
        <v>712</v>
      </c>
      <c r="K15" s="382">
        <v>6473</v>
      </c>
      <c r="L15" s="381">
        <v>4965</v>
      </c>
      <c r="M15" s="386">
        <v>2725</v>
      </c>
      <c r="N15" s="387">
        <f t="shared" si="1"/>
        <v>44.015444015444018</v>
      </c>
      <c r="O15" s="384">
        <f t="shared" si="2"/>
        <v>9.5002251238180992</v>
      </c>
      <c r="P15" s="387">
        <f t="shared" si="3"/>
        <v>64.609800362976415</v>
      </c>
      <c r="Q15" s="387">
        <f t="shared" si="4"/>
        <v>54.884189325276935</v>
      </c>
      <c r="R15" s="373">
        <f t="shared" si="5"/>
        <v>66.860277508873835</v>
      </c>
      <c r="S15" s="346">
        <f>B15/B21*100</f>
        <v>13.742641434130443</v>
      </c>
      <c r="T15" s="346">
        <v>12.816776336333266</v>
      </c>
      <c r="U15" s="346">
        <f t="shared" si="6"/>
        <v>-0.92586509779717652</v>
      </c>
      <c r="V15" s="346">
        <f t="shared" si="7"/>
        <v>0.92586509779717652</v>
      </c>
    </row>
    <row r="16" spans="1:22">
      <c r="A16" s="328" t="s">
        <v>173</v>
      </c>
      <c r="B16" s="380">
        <f t="shared" si="0"/>
        <v>2868</v>
      </c>
      <c r="C16" s="380">
        <f t="shared" si="0"/>
        <v>1574</v>
      </c>
      <c r="D16" s="380">
        <f t="shared" si="0"/>
        <v>358</v>
      </c>
      <c r="E16" s="381">
        <v>2007</v>
      </c>
      <c r="F16" s="381">
        <v>844</v>
      </c>
      <c r="G16" s="381">
        <v>76</v>
      </c>
      <c r="H16" s="381">
        <v>191</v>
      </c>
      <c r="I16" s="381">
        <v>142</v>
      </c>
      <c r="J16" s="381">
        <v>64</v>
      </c>
      <c r="K16" s="382">
        <v>670</v>
      </c>
      <c r="L16" s="381">
        <v>588</v>
      </c>
      <c r="M16" s="386">
        <v>218</v>
      </c>
      <c r="N16" s="384">
        <f t="shared" si="1"/>
        <v>22.744599745870396</v>
      </c>
      <c r="O16" s="384">
        <f t="shared" si="2"/>
        <v>9.0047393364928912</v>
      </c>
      <c r="P16" s="384">
        <f t="shared" si="3"/>
        <v>45.070422535211272</v>
      </c>
      <c r="Q16" s="384">
        <f t="shared" si="4"/>
        <v>37.074829931972793</v>
      </c>
      <c r="R16" s="373">
        <f t="shared" si="5"/>
        <v>54.881450488145042</v>
      </c>
      <c r="S16" s="346">
        <f>B16/B21*100</f>
        <v>3.1795656367446039</v>
      </c>
      <c r="T16" s="346">
        <v>2.3375864310225904</v>
      </c>
      <c r="U16" s="346">
        <f t="shared" si="6"/>
        <v>-0.84197920572201346</v>
      </c>
      <c r="V16" s="346">
        <f t="shared" si="7"/>
        <v>0.84197920572201346</v>
      </c>
    </row>
    <row r="17" spans="1:22">
      <c r="A17" s="328" t="s">
        <v>174</v>
      </c>
      <c r="B17" s="380">
        <f t="shared" si="0"/>
        <v>13611</v>
      </c>
      <c r="C17" s="380">
        <f t="shared" si="0"/>
        <v>9893</v>
      </c>
      <c r="D17" s="380">
        <f t="shared" si="0"/>
        <v>4136</v>
      </c>
      <c r="E17" s="381">
        <v>4473</v>
      </c>
      <c r="F17" s="381">
        <v>2888</v>
      </c>
      <c r="G17" s="381">
        <v>396</v>
      </c>
      <c r="H17" s="381">
        <v>2131</v>
      </c>
      <c r="I17" s="381">
        <v>1518</v>
      </c>
      <c r="J17" s="381">
        <v>967</v>
      </c>
      <c r="K17" s="382">
        <v>7007</v>
      </c>
      <c r="L17" s="381">
        <v>5487</v>
      </c>
      <c r="M17" s="386">
        <v>2773</v>
      </c>
      <c r="N17" s="387">
        <f t="shared" si="1"/>
        <v>41.807338522187401</v>
      </c>
      <c r="O17" s="384">
        <f t="shared" si="2"/>
        <v>13.711911357340719</v>
      </c>
      <c r="P17" s="387">
        <f t="shared" si="3"/>
        <v>63.702239789196312</v>
      </c>
      <c r="Q17" s="384">
        <f t="shared" si="4"/>
        <v>50.537634408602152</v>
      </c>
      <c r="R17" s="373">
        <f t="shared" si="5"/>
        <v>72.683858643744031</v>
      </c>
      <c r="S17" s="346">
        <f>B17/B21*100</f>
        <v>15.089633152625803</v>
      </c>
      <c r="T17" s="346">
        <v>15.620996944328013</v>
      </c>
      <c r="U17" s="346">
        <f t="shared" si="6"/>
        <v>0.53136379170221026</v>
      </c>
      <c r="V17" s="346">
        <f t="shared" si="7"/>
        <v>-0.53136379170221026</v>
      </c>
    </row>
    <row r="18" spans="1:22">
      <c r="A18" s="328" t="s">
        <v>175</v>
      </c>
      <c r="B18" s="380">
        <f t="shared" si="0"/>
        <v>2449</v>
      </c>
      <c r="C18" s="380">
        <f t="shared" si="0"/>
        <v>1532</v>
      </c>
      <c r="D18" s="380">
        <f t="shared" si="0"/>
        <v>515</v>
      </c>
      <c r="E18" s="381">
        <v>1005</v>
      </c>
      <c r="F18" s="381">
        <v>433</v>
      </c>
      <c r="G18" s="381">
        <v>31</v>
      </c>
      <c r="H18" s="381">
        <v>374</v>
      </c>
      <c r="I18" s="381">
        <v>252</v>
      </c>
      <c r="J18" s="381">
        <v>100</v>
      </c>
      <c r="K18" s="382">
        <v>1070</v>
      </c>
      <c r="L18" s="381">
        <v>847</v>
      </c>
      <c r="M18" s="386">
        <v>384</v>
      </c>
      <c r="N18" s="384">
        <f t="shared" si="1"/>
        <v>33.616187989556131</v>
      </c>
      <c r="O18" s="387">
        <f t="shared" si="2"/>
        <v>7.1593533487297929</v>
      </c>
      <c r="P18" s="384">
        <f t="shared" si="3"/>
        <v>39.682539682539684</v>
      </c>
      <c r="Q18" s="384">
        <f t="shared" si="4"/>
        <v>45.336481700118064</v>
      </c>
      <c r="R18" s="373">
        <f t="shared" si="5"/>
        <v>62.556145365455286</v>
      </c>
      <c r="S18" s="346">
        <f>B18/B21*100</f>
        <v>2.7150475050165741</v>
      </c>
      <c r="T18" s="346">
        <v>1.5453774549597428</v>
      </c>
      <c r="U18" s="346">
        <f t="shared" si="6"/>
        <v>-1.1696700500568313</v>
      </c>
      <c r="V18" s="346">
        <f t="shared" si="7"/>
        <v>1.1696700500568313</v>
      </c>
    </row>
    <row r="19" spans="1:22">
      <c r="A19" s="328" t="s">
        <v>176</v>
      </c>
      <c r="B19" s="380">
        <f t="shared" si="0"/>
        <v>4556</v>
      </c>
      <c r="C19" s="380">
        <f t="shared" si="0"/>
        <v>3247</v>
      </c>
      <c r="D19" s="380">
        <f t="shared" si="0"/>
        <v>1664</v>
      </c>
      <c r="E19" s="381">
        <v>587</v>
      </c>
      <c r="F19" s="381">
        <v>358</v>
      </c>
      <c r="G19" s="381">
        <v>38</v>
      </c>
      <c r="H19" s="381">
        <v>717</v>
      </c>
      <c r="I19" s="381">
        <v>469</v>
      </c>
      <c r="J19" s="381">
        <v>299</v>
      </c>
      <c r="K19" s="382">
        <v>3252</v>
      </c>
      <c r="L19" s="381">
        <v>2420</v>
      </c>
      <c r="M19" s="386">
        <v>1327</v>
      </c>
      <c r="N19" s="387">
        <f t="shared" si="1"/>
        <v>51.247305204804441</v>
      </c>
      <c r="O19" s="384">
        <f t="shared" si="2"/>
        <v>10.614525139664805</v>
      </c>
      <c r="P19" s="387">
        <f t="shared" si="3"/>
        <v>63.752665245202557</v>
      </c>
      <c r="Q19" s="384">
        <f t="shared" si="4"/>
        <v>54.834710743801651</v>
      </c>
      <c r="R19" s="373">
        <f t="shared" si="5"/>
        <v>71.268656716417908</v>
      </c>
      <c r="S19" s="346">
        <f>B19/B21*100</f>
        <v>5.0509417855677876</v>
      </c>
      <c r="T19" s="346">
        <v>4.3260365685919302</v>
      </c>
      <c r="U19" s="346">
        <f t="shared" si="6"/>
        <v>-0.72490521697585741</v>
      </c>
      <c r="V19" s="346">
        <f t="shared" si="7"/>
        <v>0.72490521697585741</v>
      </c>
    </row>
    <row r="20" spans="1:22">
      <c r="A20" s="328" t="s">
        <v>531</v>
      </c>
      <c r="B20" s="388">
        <v>90201</v>
      </c>
      <c r="C20" s="389" t="s">
        <v>517</v>
      </c>
      <c r="D20" s="389" t="s">
        <v>517</v>
      </c>
      <c r="E20" s="390" t="s">
        <v>517</v>
      </c>
      <c r="F20" s="390" t="s">
        <v>517</v>
      </c>
      <c r="G20" s="390" t="s">
        <v>517</v>
      </c>
      <c r="H20" s="381">
        <v>16</v>
      </c>
      <c r="I20" s="390" t="s">
        <v>517</v>
      </c>
      <c r="J20" s="390" t="s">
        <v>517</v>
      </c>
      <c r="K20" s="382">
        <v>31</v>
      </c>
      <c r="L20" s="390" t="s">
        <v>517</v>
      </c>
      <c r="M20" s="391" t="s">
        <v>517</v>
      </c>
      <c r="N20" s="384"/>
      <c r="O20" s="384"/>
      <c r="P20" s="384"/>
      <c r="Q20" s="384"/>
      <c r="R20" s="373"/>
      <c r="S20" s="346"/>
      <c r="T20" s="346"/>
      <c r="U20" s="346">
        <f t="shared" si="6"/>
        <v>0</v>
      </c>
      <c r="V20" s="346">
        <f t="shared" si="7"/>
        <v>0</v>
      </c>
    </row>
    <row r="21" spans="1:22">
      <c r="A21" s="341" t="s">
        <v>30</v>
      </c>
      <c r="B21" s="388">
        <v>90201</v>
      </c>
      <c r="C21" s="388">
        <v>63103</v>
      </c>
      <c r="D21" s="388">
        <v>23152</v>
      </c>
      <c r="E21" s="392">
        <v>38604</v>
      </c>
      <c r="F21" s="345">
        <v>24910</v>
      </c>
      <c r="G21" s="345">
        <v>2568</v>
      </c>
      <c r="H21" s="392">
        <v>13576</v>
      </c>
      <c r="I21" s="345">
        <v>8870</v>
      </c>
      <c r="J21" s="345">
        <v>5112</v>
      </c>
      <c r="K21" s="392">
        <v>38021</v>
      </c>
      <c r="L21" s="392">
        <v>29323</v>
      </c>
      <c r="M21" s="393">
        <v>15472</v>
      </c>
      <c r="N21" s="384">
        <f t="shared" si="1"/>
        <v>36.689222382454084</v>
      </c>
      <c r="O21" s="384">
        <f t="shared" si="2"/>
        <v>10.309112806101966</v>
      </c>
      <c r="P21" s="384">
        <f t="shared" si="3"/>
        <v>57.632468996617817</v>
      </c>
      <c r="Q21" s="384">
        <f t="shared" si="4"/>
        <v>52.76404187838898</v>
      </c>
      <c r="R21" s="373">
        <f t="shared" si="5"/>
        <v>69.95820445449607</v>
      </c>
      <c r="S21" s="346">
        <f>SUM(S9:S19)</f>
        <v>99.919069633374349</v>
      </c>
      <c r="T21" s="346">
        <v>99.862447058368033</v>
      </c>
      <c r="U21" s="346">
        <f t="shared" si="6"/>
        <v>-5.6622575006315401E-2</v>
      </c>
      <c r="V21" s="346">
        <f t="shared" si="7"/>
        <v>5.6622575006315401E-2</v>
      </c>
    </row>
    <row r="22" spans="1:22">
      <c r="A22" s="394" t="s">
        <v>554</v>
      </c>
      <c r="B22" s="395"/>
      <c r="C22" s="396">
        <f>C21/B21</f>
        <v>0.69958204454496065</v>
      </c>
      <c r="D22" s="395"/>
      <c r="E22" s="397"/>
      <c r="F22" s="396">
        <f>F21/E21</f>
        <v>0.64526992021552165</v>
      </c>
      <c r="G22" s="395"/>
      <c r="H22" s="398"/>
      <c r="I22" s="396">
        <f>I21/H21</f>
        <v>0.65335886859163228</v>
      </c>
      <c r="J22" s="28"/>
      <c r="K22" s="398"/>
      <c r="L22" s="396">
        <f>L21/K21</f>
        <v>0.77123168775150575</v>
      </c>
      <c r="M22" s="398"/>
      <c r="N22" s="373"/>
      <c r="O22" s="373"/>
      <c r="P22" s="373"/>
      <c r="Q22" s="373"/>
      <c r="R22" s="373"/>
    </row>
    <row r="23" spans="1:22">
      <c r="A23" s="399" t="s">
        <v>555</v>
      </c>
      <c r="B23" s="397"/>
      <c r="C23" s="397"/>
      <c r="D23" s="397"/>
      <c r="E23" s="397"/>
      <c r="F23" s="397"/>
      <c r="G23" s="397"/>
      <c r="H23" s="397"/>
      <c r="I23" s="400"/>
      <c r="J23" s="367"/>
      <c r="K23" s="367"/>
      <c r="L23" s="367"/>
      <c r="M23" s="397"/>
      <c r="N23" s="373"/>
      <c r="O23" s="373"/>
      <c r="P23" s="373"/>
      <c r="Q23" s="373"/>
      <c r="R23" s="373"/>
    </row>
    <row r="24" spans="1:22">
      <c r="B24" s="372"/>
      <c r="C24" s="372" t="s">
        <v>556</v>
      </c>
      <c r="D24" s="372"/>
      <c r="E24" s="372"/>
      <c r="F24" s="372"/>
      <c r="G24" s="333" t="s">
        <v>557</v>
      </c>
      <c r="H24" s="372"/>
      <c r="I24" s="401"/>
      <c r="J24" s="372"/>
      <c r="K24" s="372"/>
      <c r="L24" s="402"/>
      <c r="M24" s="372"/>
      <c r="N24" s="373"/>
      <c r="O24" s="373"/>
      <c r="P24" s="373"/>
      <c r="Q24" s="373"/>
      <c r="R24" s="373"/>
    </row>
    <row r="25" spans="1:22">
      <c r="B25" s="331" t="s">
        <v>558</v>
      </c>
      <c r="C25" s="333" t="s">
        <v>559</v>
      </c>
      <c r="D25" s="333" t="s">
        <v>560</v>
      </c>
      <c r="E25" s="333" t="s">
        <v>561</v>
      </c>
      <c r="G25" s="373" t="s">
        <v>545</v>
      </c>
      <c r="H25" s="373" t="s">
        <v>546</v>
      </c>
      <c r="I25" s="373" t="s">
        <v>547</v>
      </c>
      <c r="J25" s="373" t="s">
        <v>548</v>
      </c>
    </row>
    <row r="26" spans="1:22">
      <c r="A26" s="328" t="s">
        <v>166</v>
      </c>
      <c r="B26" s="403">
        <f>B9-C9</f>
        <v>3924</v>
      </c>
      <c r="C26" s="333">
        <v>9152</v>
      </c>
      <c r="D26" s="346">
        <f>D9/C9*100</f>
        <v>25.622814685314687</v>
      </c>
      <c r="E26" s="346">
        <f t="shared" ref="E26:E37" si="8">B26/B9*100</f>
        <v>30.009177118384827</v>
      </c>
      <c r="G26" s="346">
        <v>25.622814685314687</v>
      </c>
      <c r="H26" s="346">
        <v>9.2982456140350873</v>
      </c>
      <c r="I26" s="346">
        <v>54.091816367265466</v>
      </c>
      <c r="J26" s="346">
        <v>51.410979989738323</v>
      </c>
    </row>
    <row r="27" spans="1:22">
      <c r="A27" s="328" t="s">
        <v>167</v>
      </c>
      <c r="B27" s="403">
        <f t="shared" ref="B27:B36" si="9">B10-C10</f>
        <v>6846</v>
      </c>
      <c r="C27" s="333">
        <v>19929</v>
      </c>
      <c r="D27" s="404">
        <f t="shared" ref="D27:D36" si="10">D10/C10*100</f>
        <v>38.687340057203073</v>
      </c>
      <c r="E27" s="346">
        <f t="shared" si="8"/>
        <v>25.56862745098039</v>
      </c>
      <c r="G27" s="405">
        <v>38.687340057203073</v>
      </c>
      <c r="H27" s="346">
        <v>9.6957454866809751</v>
      </c>
      <c r="I27" s="346">
        <v>59.324370906583937</v>
      </c>
      <c r="J27" s="405">
        <v>57.329526737674321</v>
      </c>
    </row>
    <row r="28" spans="1:22">
      <c r="A28" s="328" t="s">
        <v>168</v>
      </c>
      <c r="B28" s="403">
        <f t="shared" si="9"/>
        <v>878</v>
      </c>
      <c r="C28" s="333">
        <v>1662</v>
      </c>
      <c r="D28" s="346">
        <f t="shared" si="10"/>
        <v>28.700361010830328</v>
      </c>
      <c r="E28" s="346">
        <f t="shared" si="8"/>
        <v>34.566929133858267</v>
      </c>
      <c r="G28" s="346">
        <v>28.700361010830328</v>
      </c>
      <c r="H28" s="346">
        <v>6.6317626527050617</v>
      </c>
      <c r="I28" s="346">
        <v>38.626609442060087</v>
      </c>
      <c r="J28" s="346">
        <v>40.771028037383175</v>
      </c>
    </row>
    <row r="29" spans="1:22">
      <c r="A29" s="328" t="s">
        <v>169</v>
      </c>
      <c r="B29" s="403">
        <f t="shared" si="9"/>
        <v>1168</v>
      </c>
      <c r="C29" s="333">
        <v>2469</v>
      </c>
      <c r="D29" s="346">
        <f t="shared" si="10"/>
        <v>26.285945727014987</v>
      </c>
      <c r="E29" s="346">
        <f t="shared" si="8"/>
        <v>32.114379983502886</v>
      </c>
      <c r="G29" s="346">
        <v>26.285945727014987</v>
      </c>
      <c r="H29" s="405">
        <v>15.463917525773196</v>
      </c>
      <c r="I29" s="346">
        <v>44.29530201342282</v>
      </c>
      <c r="J29" s="346">
        <v>37.761377613776133</v>
      </c>
    </row>
    <row r="30" spans="1:22">
      <c r="A30" s="328" t="s">
        <v>170</v>
      </c>
      <c r="B30" s="403">
        <f t="shared" si="9"/>
        <v>1062</v>
      </c>
      <c r="C30" s="333">
        <v>2031</v>
      </c>
      <c r="D30" s="346">
        <f t="shared" si="10"/>
        <v>33.431806991629735</v>
      </c>
      <c r="E30" s="346">
        <f t="shared" si="8"/>
        <v>34.335596508244421</v>
      </c>
      <c r="G30" s="346">
        <v>33.431806991629735</v>
      </c>
      <c r="H30" s="346">
        <v>12.839506172839506</v>
      </c>
      <c r="I30" s="346">
        <v>49.367088607594937</v>
      </c>
      <c r="J30" s="346">
        <v>46.544715447154474</v>
      </c>
    </row>
    <row r="31" spans="1:22">
      <c r="A31" s="328" t="s">
        <v>171</v>
      </c>
      <c r="B31" s="403">
        <f t="shared" si="9"/>
        <v>1719</v>
      </c>
      <c r="C31" s="333">
        <v>3408</v>
      </c>
      <c r="D31" s="346">
        <f t="shared" si="10"/>
        <v>28.051643192488264</v>
      </c>
      <c r="E31" s="346">
        <f t="shared" si="8"/>
        <v>33.528379169104738</v>
      </c>
      <c r="G31" s="346">
        <v>28.051643192488264</v>
      </c>
      <c r="H31" s="346">
        <v>9.2901878914405014</v>
      </c>
      <c r="I31" s="346">
        <v>45.116279069767437</v>
      </c>
      <c r="J31" s="346">
        <v>53.328112764291305</v>
      </c>
    </row>
    <row r="32" spans="1:22">
      <c r="A32" s="328" t="s">
        <v>172</v>
      </c>
      <c r="B32" s="403">
        <f t="shared" si="9"/>
        <v>4108</v>
      </c>
      <c r="C32" s="333">
        <v>8288</v>
      </c>
      <c r="D32" s="405">
        <f t="shared" si="10"/>
        <v>44.015444015444018</v>
      </c>
      <c r="E32" s="346">
        <f t="shared" si="8"/>
        <v>33.139722491126172</v>
      </c>
      <c r="G32" s="405">
        <v>44.015444015444018</v>
      </c>
      <c r="H32" s="346">
        <v>9.5002251238180992</v>
      </c>
      <c r="I32" s="405">
        <v>64.609800362976415</v>
      </c>
      <c r="J32" s="346">
        <v>54.884189325276935</v>
      </c>
    </row>
    <row r="33" spans="1:10">
      <c r="A33" s="328" t="s">
        <v>173</v>
      </c>
      <c r="B33" s="403">
        <f t="shared" si="9"/>
        <v>1294</v>
      </c>
      <c r="C33" s="333">
        <v>1574</v>
      </c>
      <c r="D33" s="346">
        <f t="shared" si="10"/>
        <v>22.744599745870396</v>
      </c>
      <c r="E33" s="405">
        <f t="shared" si="8"/>
        <v>45.118549511854951</v>
      </c>
      <c r="G33" s="346">
        <v>22.744599745870396</v>
      </c>
      <c r="H33" s="346">
        <v>9.0047393364928912</v>
      </c>
      <c r="I33" s="346">
        <v>45.070422535211272</v>
      </c>
      <c r="J33" s="346">
        <v>37.074829931972793</v>
      </c>
    </row>
    <row r="34" spans="1:10">
      <c r="A34" s="328" t="s">
        <v>174</v>
      </c>
      <c r="B34" s="403">
        <f t="shared" si="9"/>
        <v>3718</v>
      </c>
      <c r="C34" s="333">
        <v>9893</v>
      </c>
      <c r="D34" s="405">
        <f t="shared" si="10"/>
        <v>41.807338522187401</v>
      </c>
      <c r="E34" s="346">
        <f t="shared" si="8"/>
        <v>27.316141356255969</v>
      </c>
      <c r="G34" s="405">
        <v>41.807338522187401</v>
      </c>
      <c r="H34" s="405">
        <v>13.711911357340719</v>
      </c>
      <c r="I34" s="405">
        <v>63.702239789196312</v>
      </c>
      <c r="J34" s="346">
        <v>50.537634408602152</v>
      </c>
    </row>
    <row r="35" spans="1:10">
      <c r="A35" s="328" t="s">
        <v>175</v>
      </c>
      <c r="B35" s="403">
        <f t="shared" si="9"/>
        <v>917</v>
      </c>
      <c r="C35" s="333">
        <v>1532</v>
      </c>
      <c r="D35" s="346">
        <f t="shared" si="10"/>
        <v>33.616187989556131</v>
      </c>
      <c r="E35" s="346">
        <f t="shared" si="8"/>
        <v>37.443854634544707</v>
      </c>
      <c r="G35" s="346">
        <v>33.616187989556131</v>
      </c>
      <c r="H35" s="346">
        <v>7.1593533487297929</v>
      </c>
      <c r="I35" s="346">
        <v>39.682539682539684</v>
      </c>
      <c r="J35" s="346">
        <v>45.336481700118064</v>
      </c>
    </row>
    <row r="36" spans="1:10">
      <c r="A36" s="328" t="s">
        <v>176</v>
      </c>
      <c r="B36" s="403">
        <f t="shared" si="9"/>
        <v>1309</v>
      </c>
      <c r="C36" s="333">
        <v>3247</v>
      </c>
      <c r="D36" s="405">
        <f t="shared" si="10"/>
        <v>51.247305204804441</v>
      </c>
      <c r="E36" s="346">
        <f t="shared" si="8"/>
        <v>28.731343283582088</v>
      </c>
      <c r="G36" s="405">
        <v>51.247305204804441</v>
      </c>
      <c r="H36" s="346">
        <v>10.614525139664805</v>
      </c>
      <c r="I36" s="405">
        <v>63.752665245202557</v>
      </c>
      <c r="J36" s="346">
        <v>54.834710743801651</v>
      </c>
    </row>
    <row r="37" spans="1:10">
      <c r="A37" s="331" t="s">
        <v>30</v>
      </c>
      <c r="B37" s="403">
        <f>B21-C21</f>
        <v>27098</v>
      </c>
      <c r="C37" s="333">
        <v>3247</v>
      </c>
      <c r="D37" s="346">
        <f>D21/C21*100</f>
        <v>36.689222382454084</v>
      </c>
      <c r="E37" s="346">
        <f t="shared" si="8"/>
        <v>30.04179554550393</v>
      </c>
      <c r="G37" s="346"/>
      <c r="H37" s="346"/>
      <c r="I37" s="346"/>
      <c r="J37" s="346"/>
    </row>
    <row r="38" spans="1:10">
      <c r="E38" s="346"/>
      <c r="G38" s="346">
        <v>36.689222382454084</v>
      </c>
      <c r="H38" s="346">
        <v>10.309112806101966</v>
      </c>
      <c r="I38" s="346">
        <v>57.632468996617817</v>
      </c>
      <c r="J38" s="346">
        <v>52.76404187838898</v>
      </c>
    </row>
    <row r="40" spans="1:10">
      <c r="A40" s="328" t="s">
        <v>531</v>
      </c>
    </row>
    <row r="42" spans="1:10">
      <c r="B42" s="331" t="s">
        <v>163</v>
      </c>
      <c r="C42" s="333" t="s">
        <v>663</v>
      </c>
    </row>
  </sheetData>
  <mergeCells count="5">
    <mergeCell ref="B7:D7"/>
    <mergeCell ref="E7:G7"/>
    <mergeCell ref="H7:J7"/>
    <mergeCell ref="K7:M7"/>
    <mergeCell ref="S7:T7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A975A-EECC-46B2-AF65-98DA50FCA858}">
  <sheetPr codeName="Ark42" filterMode="1"/>
  <dimension ref="A1:K2973"/>
  <sheetViews>
    <sheetView topLeftCell="I1" zoomScale="90" zoomScaleNormal="90" workbookViewId="0">
      <selection activeCell="K3" sqref="K2:K3"/>
    </sheetView>
  </sheetViews>
  <sheetFormatPr baseColWidth="10" defaultColWidth="12.28515625" defaultRowHeight="15"/>
  <cols>
    <col min="1" max="1" width="11.28515625" style="407" customWidth="1"/>
    <col min="2" max="2" width="26.42578125" style="407" bestFit="1" customWidth="1"/>
    <col min="3" max="3" width="27.28515625" style="407" bestFit="1" customWidth="1"/>
    <col min="4" max="4" width="27.7109375" style="407" bestFit="1" customWidth="1"/>
    <col min="5" max="5" width="19.42578125" style="407" bestFit="1" customWidth="1"/>
    <col min="6" max="6" width="12.7109375" style="407" bestFit="1" customWidth="1"/>
    <col min="7" max="7" width="37.85546875" style="407" bestFit="1" customWidth="1"/>
    <col min="8" max="8" width="35.7109375" style="407" bestFit="1" customWidth="1"/>
    <col min="9" max="9" width="7.85546875" style="407" bestFit="1" customWidth="1"/>
    <col min="10" max="16384" width="12.28515625" style="407"/>
  </cols>
  <sheetData>
    <row r="1" spans="1:11" ht="15.75">
      <c r="A1" s="406" t="s">
        <v>562</v>
      </c>
      <c r="B1" s="406" t="s">
        <v>563</v>
      </c>
      <c r="D1" s="408"/>
      <c r="F1" s="406" t="s">
        <v>671</v>
      </c>
      <c r="G1" s="486" t="s">
        <v>670</v>
      </c>
      <c r="H1" s="409" t="s">
        <v>564</v>
      </c>
    </row>
    <row r="2" spans="1:11">
      <c r="K2" s="410" t="s">
        <v>565</v>
      </c>
    </row>
    <row r="3" spans="1:11">
      <c r="A3" s="411" t="s">
        <v>33</v>
      </c>
      <c r="B3" s="411" t="s">
        <v>566</v>
      </c>
      <c r="C3" s="411" t="s">
        <v>567</v>
      </c>
      <c r="D3" s="411" t="s">
        <v>568</v>
      </c>
      <c r="E3" s="411" t="s">
        <v>164</v>
      </c>
      <c r="F3" s="411" t="s">
        <v>569</v>
      </c>
      <c r="G3" s="411" t="s">
        <v>570</v>
      </c>
      <c r="H3" s="411" t="s">
        <v>571</v>
      </c>
      <c r="I3" s="411" t="s">
        <v>572</v>
      </c>
      <c r="K3" s="334" t="s">
        <v>664</v>
      </c>
    </row>
    <row r="4" spans="1:11" hidden="1">
      <c r="A4" s="412">
        <v>2009</v>
      </c>
      <c r="B4" s="412" t="s">
        <v>573</v>
      </c>
      <c r="C4" s="412" t="s">
        <v>567</v>
      </c>
      <c r="D4" s="412"/>
      <c r="E4" s="412" t="s">
        <v>574</v>
      </c>
      <c r="F4" s="412" t="s">
        <v>315</v>
      </c>
      <c r="G4" s="412" t="s">
        <v>575</v>
      </c>
      <c r="H4" s="412"/>
      <c r="I4" s="413">
        <v>645.6</v>
      </c>
    </row>
    <row r="5" spans="1:11" hidden="1">
      <c r="A5" s="412">
        <v>2009</v>
      </c>
      <c r="B5" s="412" t="s">
        <v>573</v>
      </c>
      <c r="C5" s="412" t="s">
        <v>567</v>
      </c>
      <c r="D5" s="412"/>
      <c r="E5" s="412" t="s">
        <v>576</v>
      </c>
      <c r="F5" s="412" t="s">
        <v>315</v>
      </c>
      <c r="G5" s="412" t="s">
        <v>575</v>
      </c>
      <c r="H5" s="412"/>
      <c r="I5" s="413">
        <v>5939.4000000000005</v>
      </c>
    </row>
    <row r="6" spans="1:11" hidden="1">
      <c r="A6" s="412">
        <v>2009</v>
      </c>
      <c r="B6" s="412" t="s">
        <v>573</v>
      </c>
      <c r="C6" s="412" t="s">
        <v>567</v>
      </c>
      <c r="D6" s="412"/>
      <c r="E6" s="412" t="s">
        <v>577</v>
      </c>
      <c r="F6" s="412" t="s">
        <v>315</v>
      </c>
      <c r="G6" s="412" t="s">
        <v>575</v>
      </c>
      <c r="H6" s="412"/>
      <c r="I6" s="413">
        <v>1222.1000000000001</v>
      </c>
    </row>
    <row r="7" spans="1:11">
      <c r="A7" s="412">
        <v>2009</v>
      </c>
      <c r="B7" s="412" t="s">
        <v>578</v>
      </c>
      <c r="C7" s="412"/>
      <c r="D7" s="412" t="s">
        <v>568</v>
      </c>
      <c r="E7" s="412" t="s">
        <v>166</v>
      </c>
      <c r="F7" s="412" t="s">
        <v>315</v>
      </c>
      <c r="G7" s="412" t="s">
        <v>575</v>
      </c>
      <c r="H7" s="412"/>
      <c r="I7" s="413">
        <v>7807.1000000000013</v>
      </c>
    </row>
    <row r="8" spans="1:11">
      <c r="A8" s="412">
        <v>2009</v>
      </c>
      <c r="B8" s="412"/>
      <c r="C8" s="412" t="s">
        <v>567</v>
      </c>
      <c r="D8" s="412" t="s">
        <v>568</v>
      </c>
      <c r="E8" s="412" t="s">
        <v>167</v>
      </c>
      <c r="F8" s="412" t="s">
        <v>315</v>
      </c>
      <c r="G8" s="412" t="s">
        <v>575</v>
      </c>
      <c r="H8" s="412"/>
      <c r="I8" s="413">
        <v>12897.7</v>
      </c>
    </row>
    <row r="9" spans="1:11" hidden="1">
      <c r="A9" s="412">
        <v>2009</v>
      </c>
      <c r="B9" s="412" t="s">
        <v>573</v>
      </c>
      <c r="C9" s="412" t="s">
        <v>567</v>
      </c>
      <c r="D9" s="412"/>
      <c r="E9" s="412" t="s">
        <v>579</v>
      </c>
      <c r="F9" s="412" t="s">
        <v>315</v>
      </c>
      <c r="G9" s="412" t="s">
        <v>575</v>
      </c>
      <c r="H9" s="412"/>
      <c r="I9" s="413">
        <v>178.7</v>
      </c>
    </row>
    <row r="10" spans="1:11" hidden="1">
      <c r="A10" s="412">
        <v>2009</v>
      </c>
      <c r="B10" s="412" t="s">
        <v>573</v>
      </c>
      <c r="C10" s="412" t="s">
        <v>567</v>
      </c>
      <c r="D10" s="412"/>
      <c r="E10" s="412" t="s">
        <v>580</v>
      </c>
      <c r="F10" s="412" t="s">
        <v>315</v>
      </c>
      <c r="G10" s="412" t="s">
        <v>575</v>
      </c>
      <c r="H10" s="412"/>
      <c r="I10" s="413">
        <v>465.6</v>
      </c>
    </row>
    <row r="11" spans="1:11">
      <c r="A11" s="412">
        <v>2009</v>
      </c>
      <c r="B11" s="412" t="s">
        <v>578</v>
      </c>
      <c r="C11" s="412"/>
      <c r="D11" s="412" t="s">
        <v>568</v>
      </c>
      <c r="E11" s="412" t="s">
        <v>168</v>
      </c>
      <c r="F11" s="412" t="s">
        <v>315</v>
      </c>
      <c r="G11" s="412" t="s">
        <v>575</v>
      </c>
      <c r="H11" s="412"/>
      <c r="I11" s="413">
        <v>644.29999999999995</v>
      </c>
    </row>
    <row r="12" spans="1:11" hidden="1">
      <c r="A12" s="412">
        <v>2009</v>
      </c>
      <c r="B12" s="412" t="s">
        <v>573</v>
      </c>
      <c r="C12" s="412" t="s">
        <v>567</v>
      </c>
      <c r="D12" s="412"/>
      <c r="E12" s="412" t="s">
        <v>581</v>
      </c>
      <c r="F12" s="412" t="s">
        <v>315</v>
      </c>
      <c r="G12" s="412" t="s">
        <v>575</v>
      </c>
      <c r="H12" s="412"/>
      <c r="I12" s="413">
        <v>1043.3</v>
      </c>
    </row>
    <row r="13" spans="1:11" hidden="1">
      <c r="A13" s="412">
        <v>2009</v>
      </c>
      <c r="B13" s="412" t="s">
        <v>573</v>
      </c>
      <c r="C13" s="412" t="s">
        <v>567</v>
      </c>
      <c r="D13" s="412"/>
      <c r="E13" s="412" t="s">
        <v>582</v>
      </c>
      <c r="F13" s="412" t="s">
        <v>315</v>
      </c>
      <c r="G13" s="412" t="s">
        <v>575</v>
      </c>
      <c r="H13" s="412"/>
      <c r="I13" s="413">
        <v>777.2</v>
      </c>
    </row>
    <row r="14" spans="1:11">
      <c r="A14" s="412">
        <v>2009</v>
      </c>
      <c r="B14" s="412" t="s">
        <v>578</v>
      </c>
      <c r="C14" s="412"/>
      <c r="D14" s="412" t="s">
        <v>568</v>
      </c>
      <c r="E14" s="412" t="s">
        <v>169</v>
      </c>
      <c r="F14" s="412" t="s">
        <v>315</v>
      </c>
      <c r="G14" s="412" t="s">
        <v>575</v>
      </c>
      <c r="H14" s="412"/>
      <c r="I14" s="413">
        <v>1820.5</v>
      </c>
    </row>
    <row r="15" spans="1:11" hidden="1">
      <c r="A15" s="412">
        <v>2009</v>
      </c>
      <c r="B15" s="412" t="s">
        <v>573</v>
      </c>
      <c r="C15" s="412" t="s">
        <v>567</v>
      </c>
      <c r="D15" s="412"/>
      <c r="E15" s="412" t="s">
        <v>583</v>
      </c>
      <c r="F15" s="412" t="s">
        <v>315</v>
      </c>
      <c r="G15" s="412" t="s">
        <v>575</v>
      </c>
      <c r="H15" s="412"/>
      <c r="I15" s="413"/>
    </row>
    <row r="16" spans="1:11" hidden="1">
      <c r="A16" s="412">
        <v>2009</v>
      </c>
      <c r="B16" s="412" t="s">
        <v>573</v>
      </c>
      <c r="C16" s="412" t="s">
        <v>567</v>
      </c>
      <c r="D16" s="412"/>
      <c r="E16" s="412" t="s">
        <v>584</v>
      </c>
      <c r="F16" s="412" t="s">
        <v>315</v>
      </c>
      <c r="G16" s="412" t="s">
        <v>575</v>
      </c>
      <c r="H16" s="412"/>
      <c r="I16" s="413"/>
    </row>
    <row r="17" spans="1:9">
      <c r="A17" s="412">
        <v>2009</v>
      </c>
      <c r="B17" s="412" t="s">
        <v>578</v>
      </c>
      <c r="C17" s="412"/>
      <c r="D17" s="412" t="s">
        <v>568</v>
      </c>
      <c r="E17" s="412" t="s">
        <v>170</v>
      </c>
      <c r="F17" s="412" t="s">
        <v>315</v>
      </c>
      <c r="G17" s="412" t="s">
        <v>575</v>
      </c>
      <c r="H17" s="412"/>
      <c r="I17" s="413">
        <v>1151.2</v>
      </c>
    </row>
    <row r="18" spans="1:9">
      <c r="A18" s="412">
        <v>2009</v>
      </c>
      <c r="B18" s="412"/>
      <c r="C18" s="412" t="s">
        <v>567</v>
      </c>
      <c r="D18" s="412" t="s">
        <v>568</v>
      </c>
      <c r="E18" s="412" t="s">
        <v>171</v>
      </c>
      <c r="F18" s="412" t="s">
        <v>315</v>
      </c>
      <c r="G18" s="412" t="s">
        <v>575</v>
      </c>
      <c r="H18" s="412"/>
      <c r="I18" s="413">
        <v>2018.2</v>
      </c>
    </row>
    <row r="19" spans="1:9" hidden="1">
      <c r="A19" s="412">
        <v>2009</v>
      </c>
      <c r="B19" s="412" t="s">
        <v>573</v>
      </c>
      <c r="C19" s="412" t="s">
        <v>567</v>
      </c>
      <c r="D19" s="412"/>
      <c r="E19" s="412" t="s">
        <v>585</v>
      </c>
      <c r="F19" s="412" t="s">
        <v>315</v>
      </c>
      <c r="G19" s="412" t="s">
        <v>575</v>
      </c>
      <c r="H19" s="412"/>
      <c r="I19" s="413">
        <v>4628.8</v>
      </c>
    </row>
    <row r="20" spans="1:9" hidden="1">
      <c r="A20" s="412">
        <v>2009</v>
      </c>
      <c r="B20" s="412" t="s">
        <v>573</v>
      </c>
      <c r="C20" s="412" t="s">
        <v>567</v>
      </c>
      <c r="D20" s="412"/>
      <c r="E20" s="412" t="s">
        <v>586</v>
      </c>
      <c r="F20" s="412" t="s">
        <v>315</v>
      </c>
      <c r="G20" s="412" t="s">
        <v>575</v>
      </c>
      <c r="H20" s="412"/>
      <c r="I20" s="413">
        <v>276.7</v>
      </c>
    </row>
    <row r="21" spans="1:9">
      <c r="A21" s="412">
        <v>2009</v>
      </c>
      <c r="B21" s="412" t="s">
        <v>578</v>
      </c>
      <c r="C21" s="412"/>
      <c r="D21" s="412" t="s">
        <v>568</v>
      </c>
      <c r="E21" s="412" t="s">
        <v>172</v>
      </c>
      <c r="F21" s="412" t="s">
        <v>315</v>
      </c>
      <c r="G21" s="412" t="s">
        <v>575</v>
      </c>
      <c r="H21" s="412"/>
      <c r="I21" s="413">
        <v>4905.5</v>
      </c>
    </row>
    <row r="22" spans="1:9">
      <c r="A22" s="412">
        <v>2009</v>
      </c>
      <c r="B22" s="412"/>
      <c r="C22" s="412" t="s">
        <v>567</v>
      </c>
      <c r="D22" s="412" t="s">
        <v>568</v>
      </c>
      <c r="E22" s="412" t="s">
        <v>173</v>
      </c>
      <c r="F22" s="412" t="s">
        <v>315</v>
      </c>
      <c r="G22" s="412" t="s">
        <v>575</v>
      </c>
      <c r="H22" s="412"/>
      <c r="I22" s="413">
        <v>871.2</v>
      </c>
    </row>
    <row r="23" spans="1:9" hidden="1">
      <c r="A23" s="412">
        <v>2009</v>
      </c>
      <c r="B23" s="412" t="s">
        <v>573</v>
      </c>
      <c r="C23" s="412"/>
      <c r="D23" s="412"/>
      <c r="E23" s="412" t="s">
        <v>587</v>
      </c>
      <c r="F23" s="412" t="s">
        <v>315</v>
      </c>
      <c r="G23" s="412" t="s">
        <v>575</v>
      </c>
      <c r="H23" s="412"/>
      <c r="I23" s="413">
        <v>6908.5</v>
      </c>
    </row>
    <row r="24" spans="1:9" hidden="1">
      <c r="A24" s="412">
        <v>2009</v>
      </c>
      <c r="B24" s="412" t="s">
        <v>573</v>
      </c>
      <c r="C24" s="412"/>
      <c r="D24" s="412"/>
      <c r="E24" s="412" t="s">
        <v>588</v>
      </c>
      <c r="F24" s="412" t="s">
        <v>315</v>
      </c>
      <c r="G24" s="412" t="s">
        <v>575</v>
      </c>
      <c r="H24" s="412"/>
      <c r="I24" s="413">
        <v>245.10000000000002</v>
      </c>
    </row>
    <row r="25" spans="1:9">
      <c r="A25" s="412">
        <v>2009</v>
      </c>
      <c r="B25" s="412" t="s">
        <v>578</v>
      </c>
      <c r="C25" s="412" t="s">
        <v>567</v>
      </c>
      <c r="D25" s="412" t="s">
        <v>568</v>
      </c>
      <c r="E25" s="412" t="s">
        <v>174</v>
      </c>
      <c r="F25" s="412" t="s">
        <v>315</v>
      </c>
      <c r="G25" s="412" t="s">
        <v>575</v>
      </c>
      <c r="H25" s="412"/>
      <c r="I25" s="413">
        <v>7153.6</v>
      </c>
    </row>
    <row r="26" spans="1:9">
      <c r="A26" s="412">
        <v>2009</v>
      </c>
      <c r="B26" s="412"/>
      <c r="C26" s="412" t="s">
        <v>567</v>
      </c>
      <c r="D26" s="412" t="s">
        <v>568</v>
      </c>
      <c r="E26" s="412" t="s">
        <v>175</v>
      </c>
      <c r="F26" s="412" t="s">
        <v>315</v>
      </c>
      <c r="G26" s="412" t="s">
        <v>575</v>
      </c>
      <c r="H26" s="412"/>
      <c r="I26" s="413">
        <v>484.1</v>
      </c>
    </row>
    <row r="27" spans="1:9" hidden="1">
      <c r="A27" s="412">
        <v>2009</v>
      </c>
      <c r="B27" s="412" t="s">
        <v>573</v>
      </c>
      <c r="C27" s="412" t="s">
        <v>567</v>
      </c>
      <c r="D27" s="412"/>
      <c r="E27" s="412" t="s">
        <v>589</v>
      </c>
      <c r="F27" s="412" t="s">
        <v>315</v>
      </c>
      <c r="G27" s="412" t="s">
        <v>575</v>
      </c>
      <c r="H27" s="412"/>
      <c r="I27" s="413">
        <v>1895.7</v>
      </c>
    </row>
    <row r="28" spans="1:9" hidden="1">
      <c r="A28" s="412">
        <v>2009</v>
      </c>
      <c r="B28" s="412" t="s">
        <v>573</v>
      </c>
      <c r="C28" s="412" t="s">
        <v>567</v>
      </c>
      <c r="D28" s="412"/>
      <c r="E28" s="412" t="s">
        <v>590</v>
      </c>
      <c r="F28" s="412" t="s">
        <v>315</v>
      </c>
      <c r="G28" s="412" t="s">
        <v>575</v>
      </c>
      <c r="H28" s="412"/>
      <c r="I28" s="413">
        <v>108.6</v>
      </c>
    </row>
    <row r="29" spans="1:9">
      <c r="A29" s="412">
        <v>2009</v>
      </c>
      <c r="B29" s="412" t="s">
        <v>578</v>
      </c>
      <c r="C29" s="412"/>
      <c r="D29" s="412" t="s">
        <v>568</v>
      </c>
      <c r="E29" s="412" t="s">
        <v>176</v>
      </c>
      <c r="F29" s="412" t="s">
        <v>315</v>
      </c>
      <c r="G29" s="412" t="s">
        <v>575</v>
      </c>
      <c r="H29" s="412"/>
      <c r="I29" s="413">
        <v>2004.3</v>
      </c>
    </row>
    <row r="30" spans="1:9" hidden="1">
      <c r="A30" s="412">
        <v>2009</v>
      </c>
      <c r="B30" s="412" t="s">
        <v>573</v>
      </c>
      <c r="C30" s="412" t="s">
        <v>567</v>
      </c>
      <c r="D30" s="412"/>
      <c r="E30" s="412" t="s">
        <v>574</v>
      </c>
      <c r="F30" s="412" t="s">
        <v>315</v>
      </c>
      <c r="G30" s="412" t="s">
        <v>591</v>
      </c>
      <c r="H30" s="412"/>
      <c r="I30" s="413">
        <v>331</v>
      </c>
    </row>
    <row r="31" spans="1:9" hidden="1">
      <c r="A31" s="412">
        <v>2009</v>
      </c>
      <c r="B31" s="412" t="s">
        <v>573</v>
      </c>
      <c r="C31" s="412" t="s">
        <v>567</v>
      </c>
      <c r="D31" s="412"/>
      <c r="E31" s="412" t="s">
        <v>576</v>
      </c>
      <c r="F31" s="412" t="s">
        <v>315</v>
      </c>
      <c r="G31" s="412" t="s">
        <v>591</v>
      </c>
      <c r="H31" s="412"/>
      <c r="I31" s="413">
        <v>3345</v>
      </c>
    </row>
    <row r="32" spans="1:9" hidden="1">
      <c r="A32" s="412">
        <v>2009</v>
      </c>
      <c r="B32" s="412" t="s">
        <v>573</v>
      </c>
      <c r="C32" s="412" t="s">
        <v>567</v>
      </c>
      <c r="D32" s="412"/>
      <c r="E32" s="412" t="s">
        <v>577</v>
      </c>
      <c r="F32" s="412" t="s">
        <v>315</v>
      </c>
      <c r="G32" s="412" t="s">
        <v>591</v>
      </c>
      <c r="H32" s="412"/>
      <c r="I32" s="413">
        <v>1120</v>
      </c>
    </row>
    <row r="33" spans="1:9">
      <c r="A33" s="412">
        <v>2009</v>
      </c>
      <c r="B33" s="412" t="s">
        <v>578</v>
      </c>
      <c r="C33" s="412"/>
      <c r="D33" s="412" t="s">
        <v>568</v>
      </c>
      <c r="E33" s="412" t="s">
        <v>166</v>
      </c>
      <c r="F33" s="412" t="s">
        <v>315</v>
      </c>
      <c r="G33" s="412" t="s">
        <v>591</v>
      </c>
      <c r="H33" s="412"/>
      <c r="I33" s="413">
        <v>4796</v>
      </c>
    </row>
    <row r="34" spans="1:9">
      <c r="A34" s="412">
        <v>2009</v>
      </c>
      <c r="B34" s="412"/>
      <c r="C34" s="412" t="s">
        <v>567</v>
      </c>
      <c r="D34" s="412" t="s">
        <v>568</v>
      </c>
      <c r="E34" s="412" t="s">
        <v>167</v>
      </c>
      <c r="F34" s="412" t="s">
        <v>315</v>
      </c>
      <c r="G34" s="412" t="s">
        <v>591</v>
      </c>
      <c r="H34" s="412"/>
      <c r="I34" s="413">
        <v>4984</v>
      </c>
    </row>
    <row r="35" spans="1:9" hidden="1">
      <c r="A35" s="412">
        <v>2009</v>
      </c>
      <c r="B35" s="412" t="s">
        <v>573</v>
      </c>
      <c r="C35" s="412" t="s">
        <v>567</v>
      </c>
      <c r="D35" s="412"/>
      <c r="E35" s="412" t="s">
        <v>579</v>
      </c>
      <c r="F35" s="412" t="s">
        <v>315</v>
      </c>
      <c r="G35" s="412" t="s">
        <v>591</v>
      </c>
      <c r="H35" s="412"/>
      <c r="I35" s="413">
        <v>75</v>
      </c>
    </row>
    <row r="36" spans="1:9" hidden="1">
      <c r="A36" s="412">
        <v>2009</v>
      </c>
      <c r="B36" s="412" t="s">
        <v>573</v>
      </c>
      <c r="C36" s="412" t="s">
        <v>567</v>
      </c>
      <c r="D36" s="412"/>
      <c r="E36" s="412" t="s">
        <v>580</v>
      </c>
      <c r="F36" s="412" t="s">
        <v>315</v>
      </c>
      <c r="G36" s="412" t="s">
        <v>591</v>
      </c>
      <c r="H36" s="412"/>
      <c r="I36" s="413">
        <v>279</v>
      </c>
    </row>
    <row r="37" spans="1:9">
      <c r="A37" s="412">
        <v>2009</v>
      </c>
      <c r="B37" s="412" t="s">
        <v>578</v>
      </c>
      <c r="C37" s="412"/>
      <c r="D37" s="412" t="s">
        <v>568</v>
      </c>
      <c r="E37" s="412" t="s">
        <v>168</v>
      </c>
      <c r="F37" s="412" t="s">
        <v>315</v>
      </c>
      <c r="G37" s="412" t="s">
        <v>591</v>
      </c>
      <c r="H37" s="412"/>
      <c r="I37" s="413">
        <v>354</v>
      </c>
    </row>
    <row r="38" spans="1:9" hidden="1">
      <c r="A38" s="412">
        <v>2009</v>
      </c>
      <c r="B38" s="412" t="s">
        <v>573</v>
      </c>
      <c r="C38" s="412" t="s">
        <v>567</v>
      </c>
      <c r="D38" s="412"/>
      <c r="E38" s="412" t="s">
        <v>581</v>
      </c>
      <c r="F38" s="412" t="s">
        <v>315</v>
      </c>
      <c r="G38" s="412" t="s">
        <v>591</v>
      </c>
      <c r="H38" s="412"/>
      <c r="I38" s="413">
        <v>856</v>
      </c>
    </row>
    <row r="39" spans="1:9" hidden="1">
      <c r="A39" s="412">
        <v>2009</v>
      </c>
      <c r="B39" s="412" t="s">
        <v>573</v>
      </c>
      <c r="C39" s="412" t="s">
        <v>567</v>
      </c>
      <c r="D39" s="412"/>
      <c r="E39" s="412" t="s">
        <v>582</v>
      </c>
      <c r="F39" s="412" t="s">
        <v>315</v>
      </c>
      <c r="G39" s="412" t="s">
        <v>591</v>
      </c>
      <c r="H39" s="412"/>
      <c r="I39" s="413">
        <v>636</v>
      </c>
    </row>
    <row r="40" spans="1:9">
      <c r="A40" s="412">
        <v>2009</v>
      </c>
      <c r="B40" s="412" t="s">
        <v>578</v>
      </c>
      <c r="C40" s="412"/>
      <c r="D40" s="412" t="s">
        <v>568</v>
      </c>
      <c r="E40" s="412" t="s">
        <v>169</v>
      </c>
      <c r="F40" s="412" t="s">
        <v>315</v>
      </c>
      <c r="G40" s="412" t="s">
        <v>591</v>
      </c>
      <c r="H40" s="412"/>
      <c r="I40" s="413">
        <v>1492</v>
      </c>
    </row>
    <row r="41" spans="1:9" hidden="1">
      <c r="A41" s="412">
        <v>2009</v>
      </c>
      <c r="B41" s="412" t="s">
        <v>573</v>
      </c>
      <c r="C41" s="412" t="s">
        <v>567</v>
      </c>
      <c r="D41" s="412"/>
      <c r="E41" s="412" t="s">
        <v>583</v>
      </c>
      <c r="F41" s="412" t="s">
        <v>315</v>
      </c>
      <c r="G41" s="412" t="s">
        <v>591</v>
      </c>
      <c r="H41" s="412"/>
      <c r="I41" s="413"/>
    </row>
    <row r="42" spans="1:9" hidden="1">
      <c r="A42" s="412">
        <v>2009</v>
      </c>
      <c r="B42" s="412" t="s">
        <v>573</v>
      </c>
      <c r="C42" s="412" t="s">
        <v>567</v>
      </c>
      <c r="D42" s="412"/>
      <c r="E42" s="412" t="s">
        <v>584</v>
      </c>
      <c r="F42" s="412" t="s">
        <v>315</v>
      </c>
      <c r="G42" s="412" t="s">
        <v>591</v>
      </c>
      <c r="H42" s="412"/>
      <c r="I42" s="413"/>
    </row>
    <row r="43" spans="1:9">
      <c r="A43" s="412">
        <v>2009</v>
      </c>
      <c r="B43" s="412" t="s">
        <v>578</v>
      </c>
      <c r="C43" s="412"/>
      <c r="D43" s="412" t="s">
        <v>568</v>
      </c>
      <c r="E43" s="412" t="s">
        <v>170</v>
      </c>
      <c r="F43" s="412" t="s">
        <v>315</v>
      </c>
      <c r="G43" s="412" t="s">
        <v>591</v>
      </c>
      <c r="H43" s="412"/>
      <c r="I43" s="413">
        <v>806</v>
      </c>
    </row>
    <row r="44" spans="1:9">
      <c r="A44" s="412">
        <v>2009</v>
      </c>
      <c r="B44" s="412"/>
      <c r="C44" s="412" t="s">
        <v>567</v>
      </c>
      <c r="D44" s="412" t="s">
        <v>568</v>
      </c>
      <c r="E44" s="412" t="s">
        <v>171</v>
      </c>
      <c r="F44" s="412" t="s">
        <v>315</v>
      </c>
      <c r="G44" s="412" t="s">
        <v>591</v>
      </c>
      <c r="H44" s="412"/>
      <c r="I44" s="413">
        <v>1278</v>
      </c>
    </row>
    <row r="45" spans="1:9" hidden="1">
      <c r="A45" s="412">
        <v>2009</v>
      </c>
      <c r="B45" s="412" t="s">
        <v>573</v>
      </c>
      <c r="C45" s="412" t="s">
        <v>567</v>
      </c>
      <c r="D45" s="412"/>
      <c r="E45" s="412" t="s">
        <v>585</v>
      </c>
      <c r="F45" s="412" t="s">
        <v>315</v>
      </c>
      <c r="G45" s="412" t="s">
        <v>591</v>
      </c>
      <c r="H45" s="412"/>
      <c r="I45" s="413">
        <v>1136</v>
      </c>
    </row>
    <row r="46" spans="1:9" hidden="1">
      <c r="A46" s="412">
        <v>2009</v>
      </c>
      <c r="B46" s="412" t="s">
        <v>573</v>
      </c>
      <c r="C46" s="412" t="s">
        <v>567</v>
      </c>
      <c r="D46" s="412"/>
      <c r="E46" s="412" t="s">
        <v>586</v>
      </c>
      <c r="F46" s="412" t="s">
        <v>315</v>
      </c>
      <c r="G46" s="412" t="s">
        <v>591</v>
      </c>
      <c r="H46" s="412"/>
      <c r="I46" s="413">
        <v>192</v>
      </c>
    </row>
    <row r="47" spans="1:9">
      <c r="A47" s="412">
        <v>2009</v>
      </c>
      <c r="B47" s="412" t="s">
        <v>578</v>
      </c>
      <c r="C47" s="412"/>
      <c r="D47" s="412" t="s">
        <v>568</v>
      </c>
      <c r="E47" s="412" t="s">
        <v>172</v>
      </c>
      <c r="F47" s="412" t="s">
        <v>315</v>
      </c>
      <c r="G47" s="412" t="s">
        <v>591</v>
      </c>
      <c r="H47" s="412"/>
      <c r="I47" s="413">
        <v>1328</v>
      </c>
    </row>
    <row r="48" spans="1:9">
      <c r="A48" s="412">
        <v>2009</v>
      </c>
      <c r="B48" s="412"/>
      <c r="C48" s="412" t="s">
        <v>567</v>
      </c>
      <c r="D48" s="412" t="s">
        <v>568</v>
      </c>
      <c r="E48" s="412" t="s">
        <v>173</v>
      </c>
      <c r="F48" s="412" t="s">
        <v>315</v>
      </c>
      <c r="G48" s="412" t="s">
        <v>591</v>
      </c>
      <c r="H48" s="412"/>
      <c r="I48" s="413">
        <v>645</v>
      </c>
    </row>
    <row r="49" spans="1:9" hidden="1">
      <c r="A49" s="412">
        <v>2009</v>
      </c>
      <c r="B49" s="412" t="s">
        <v>573</v>
      </c>
      <c r="C49" s="412"/>
      <c r="D49" s="412"/>
      <c r="E49" s="412" t="s">
        <v>587</v>
      </c>
      <c r="F49" s="412" t="s">
        <v>315</v>
      </c>
      <c r="G49" s="412" t="s">
        <v>591</v>
      </c>
      <c r="H49" s="412"/>
      <c r="I49" s="413">
        <v>1905</v>
      </c>
    </row>
    <row r="50" spans="1:9" hidden="1">
      <c r="A50" s="412">
        <v>2009</v>
      </c>
      <c r="B50" s="412" t="s">
        <v>573</v>
      </c>
      <c r="C50" s="412"/>
      <c r="D50" s="412"/>
      <c r="E50" s="412" t="s">
        <v>588</v>
      </c>
      <c r="F50" s="412" t="s">
        <v>315</v>
      </c>
      <c r="G50" s="412" t="s">
        <v>591</v>
      </c>
      <c r="H50" s="412"/>
      <c r="I50" s="413">
        <v>117</v>
      </c>
    </row>
    <row r="51" spans="1:9">
      <c r="A51" s="412">
        <v>2009</v>
      </c>
      <c r="B51" s="412" t="s">
        <v>578</v>
      </c>
      <c r="C51" s="412" t="s">
        <v>567</v>
      </c>
      <c r="D51" s="412" t="s">
        <v>568</v>
      </c>
      <c r="E51" s="412" t="s">
        <v>174</v>
      </c>
      <c r="F51" s="412" t="s">
        <v>315</v>
      </c>
      <c r="G51" s="412" t="s">
        <v>591</v>
      </c>
      <c r="H51" s="412"/>
      <c r="I51" s="413">
        <v>2022</v>
      </c>
    </row>
    <row r="52" spans="1:9">
      <c r="A52" s="412">
        <v>2009</v>
      </c>
      <c r="B52" s="412"/>
      <c r="C52" s="412" t="s">
        <v>567</v>
      </c>
      <c r="D52" s="412" t="s">
        <v>568</v>
      </c>
      <c r="E52" s="412" t="s">
        <v>175</v>
      </c>
      <c r="F52" s="412" t="s">
        <v>315</v>
      </c>
      <c r="G52" s="412" t="s">
        <v>591</v>
      </c>
      <c r="H52" s="412"/>
      <c r="I52" s="413">
        <v>236</v>
      </c>
    </row>
    <row r="53" spans="1:9" hidden="1">
      <c r="A53" s="412">
        <v>2009</v>
      </c>
      <c r="B53" s="412" t="s">
        <v>573</v>
      </c>
      <c r="C53" s="412" t="s">
        <v>567</v>
      </c>
      <c r="D53" s="412"/>
      <c r="E53" s="412" t="s">
        <v>589</v>
      </c>
      <c r="F53" s="412" t="s">
        <v>315</v>
      </c>
      <c r="G53" s="412" t="s">
        <v>591</v>
      </c>
      <c r="H53" s="412"/>
      <c r="I53" s="413">
        <v>222</v>
      </c>
    </row>
    <row r="54" spans="1:9" hidden="1">
      <c r="A54" s="412">
        <v>2009</v>
      </c>
      <c r="B54" s="412" t="s">
        <v>573</v>
      </c>
      <c r="C54" s="412" t="s">
        <v>567</v>
      </c>
      <c r="D54" s="412"/>
      <c r="E54" s="412" t="s">
        <v>590</v>
      </c>
      <c r="F54" s="412" t="s">
        <v>315</v>
      </c>
      <c r="G54" s="412" t="s">
        <v>591</v>
      </c>
      <c r="H54" s="412"/>
      <c r="I54" s="413">
        <v>15</v>
      </c>
    </row>
    <row r="55" spans="1:9">
      <c r="A55" s="412">
        <v>2009</v>
      </c>
      <c r="B55" s="412" t="s">
        <v>578</v>
      </c>
      <c r="C55" s="412"/>
      <c r="D55" s="412" t="s">
        <v>568</v>
      </c>
      <c r="E55" s="412" t="s">
        <v>176</v>
      </c>
      <c r="F55" s="412" t="s">
        <v>315</v>
      </c>
      <c r="G55" s="412" t="s">
        <v>591</v>
      </c>
      <c r="H55" s="412"/>
      <c r="I55" s="413">
        <v>237</v>
      </c>
    </row>
    <row r="56" spans="1:9" hidden="1">
      <c r="A56" s="412">
        <v>2009</v>
      </c>
      <c r="B56" s="412" t="s">
        <v>573</v>
      </c>
      <c r="C56" s="412" t="s">
        <v>567</v>
      </c>
      <c r="D56" s="412"/>
      <c r="E56" s="412" t="s">
        <v>574</v>
      </c>
      <c r="F56" s="412" t="s">
        <v>315</v>
      </c>
      <c r="G56" s="412" t="s">
        <v>592</v>
      </c>
      <c r="H56" s="412"/>
      <c r="I56" s="413">
        <v>260.39999999999998</v>
      </c>
    </row>
    <row r="57" spans="1:9" hidden="1">
      <c r="A57" s="412">
        <v>2009</v>
      </c>
      <c r="B57" s="412" t="s">
        <v>573</v>
      </c>
      <c r="C57" s="412" t="s">
        <v>567</v>
      </c>
      <c r="D57" s="412"/>
      <c r="E57" s="412" t="s">
        <v>576</v>
      </c>
      <c r="F57" s="412" t="s">
        <v>315</v>
      </c>
      <c r="G57" s="412" t="s">
        <v>592</v>
      </c>
      <c r="H57" s="412"/>
      <c r="I57" s="413">
        <v>1793.8</v>
      </c>
    </row>
    <row r="58" spans="1:9" hidden="1">
      <c r="A58" s="412">
        <v>2009</v>
      </c>
      <c r="B58" s="412" t="s">
        <v>573</v>
      </c>
      <c r="C58" s="412" t="s">
        <v>567</v>
      </c>
      <c r="D58" s="412"/>
      <c r="E58" s="412" t="s">
        <v>577</v>
      </c>
      <c r="F58" s="412" t="s">
        <v>315</v>
      </c>
      <c r="G58" s="412" t="s">
        <v>592</v>
      </c>
      <c r="H58" s="412"/>
      <c r="I58" s="413">
        <v>43.7</v>
      </c>
    </row>
    <row r="59" spans="1:9">
      <c r="A59" s="412">
        <v>2009</v>
      </c>
      <c r="B59" s="412" t="s">
        <v>578</v>
      </c>
      <c r="C59" s="412"/>
      <c r="D59" s="412" t="s">
        <v>568</v>
      </c>
      <c r="E59" s="412" t="s">
        <v>166</v>
      </c>
      <c r="F59" s="412" t="s">
        <v>315</v>
      </c>
      <c r="G59" s="412" t="s">
        <v>592</v>
      </c>
      <c r="H59" s="412"/>
      <c r="I59" s="413">
        <v>2097.8999999999996</v>
      </c>
    </row>
    <row r="60" spans="1:9">
      <c r="A60" s="412">
        <v>2009</v>
      </c>
      <c r="B60" s="412"/>
      <c r="C60" s="412" t="s">
        <v>567</v>
      </c>
      <c r="D60" s="412" t="s">
        <v>568</v>
      </c>
      <c r="E60" s="412" t="s">
        <v>167</v>
      </c>
      <c r="F60" s="412" t="s">
        <v>315</v>
      </c>
      <c r="G60" s="412" t="s">
        <v>592</v>
      </c>
      <c r="H60" s="412"/>
      <c r="I60" s="413">
        <v>2861.8</v>
      </c>
    </row>
    <row r="61" spans="1:9" hidden="1">
      <c r="A61" s="412">
        <v>2009</v>
      </c>
      <c r="B61" s="412" t="s">
        <v>573</v>
      </c>
      <c r="C61" s="412" t="s">
        <v>567</v>
      </c>
      <c r="D61" s="412"/>
      <c r="E61" s="412" t="s">
        <v>579</v>
      </c>
      <c r="F61" s="412" t="s">
        <v>315</v>
      </c>
      <c r="G61" s="412" t="s">
        <v>592</v>
      </c>
      <c r="H61" s="412"/>
      <c r="I61" s="413">
        <v>28.5</v>
      </c>
    </row>
    <row r="62" spans="1:9" hidden="1">
      <c r="A62" s="412">
        <v>2009</v>
      </c>
      <c r="B62" s="412" t="s">
        <v>573</v>
      </c>
      <c r="C62" s="412" t="s">
        <v>567</v>
      </c>
      <c r="D62" s="412"/>
      <c r="E62" s="412" t="s">
        <v>580</v>
      </c>
      <c r="F62" s="412" t="s">
        <v>315</v>
      </c>
      <c r="G62" s="412" t="s">
        <v>592</v>
      </c>
      <c r="H62" s="412"/>
      <c r="I62" s="413">
        <v>104.8</v>
      </c>
    </row>
    <row r="63" spans="1:9">
      <c r="A63" s="412">
        <v>2009</v>
      </c>
      <c r="B63" s="412" t="s">
        <v>578</v>
      </c>
      <c r="C63" s="412"/>
      <c r="D63" s="412" t="s">
        <v>568</v>
      </c>
      <c r="E63" s="412" t="s">
        <v>168</v>
      </c>
      <c r="F63" s="412" t="s">
        <v>315</v>
      </c>
      <c r="G63" s="412" t="s">
        <v>592</v>
      </c>
      <c r="H63" s="412"/>
      <c r="I63" s="413">
        <v>133.30000000000001</v>
      </c>
    </row>
    <row r="64" spans="1:9" hidden="1">
      <c r="A64" s="412">
        <v>2009</v>
      </c>
      <c r="B64" s="412" t="s">
        <v>573</v>
      </c>
      <c r="C64" s="412" t="s">
        <v>567</v>
      </c>
      <c r="D64" s="412"/>
      <c r="E64" s="412" t="s">
        <v>581</v>
      </c>
      <c r="F64" s="412" t="s">
        <v>315</v>
      </c>
      <c r="G64" s="412" t="s">
        <v>592</v>
      </c>
      <c r="H64" s="412"/>
      <c r="I64" s="413">
        <v>126.8</v>
      </c>
    </row>
    <row r="65" spans="1:9" hidden="1">
      <c r="A65" s="412">
        <v>2009</v>
      </c>
      <c r="B65" s="412" t="s">
        <v>573</v>
      </c>
      <c r="C65" s="412" t="s">
        <v>567</v>
      </c>
      <c r="D65" s="412"/>
      <c r="E65" s="412" t="s">
        <v>582</v>
      </c>
      <c r="F65" s="412" t="s">
        <v>315</v>
      </c>
      <c r="G65" s="412" t="s">
        <v>592</v>
      </c>
      <c r="H65" s="412"/>
      <c r="I65" s="413">
        <v>78.599999999999994</v>
      </c>
    </row>
    <row r="66" spans="1:9">
      <c r="A66" s="412">
        <v>2009</v>
      </c>
      <c r="B66" s="412" t="s">
        <v>578</v>
      </c>
      <c r="C66" s="412"/>
      <c r="D66" s="412" t="s">
        <v>568</v>
      </c>
      <c r="E66" s="412" t="s">
        <v>169</v>
      </c>
      <c r="F66" s="412" t="s">
        <v>315</v>
      </c>
      <c r="G66" s="412" t="s">
        <v>592</v>
      </c>
      <c r="H66" s="412"/>
      <c r="I66" s="413">
        <v>205.39999999999998</v>
      </c>
    </row>
    <row r="67" spans="1:9" hidden="1">
      <c r="A67" s="412">
        <v>2009</v>
      </c>
      <c r="B67" s="412" t="s">
        <v>573</v>
      </c>
      <c r="C67" s="412" t="s">
        <v>567</v>
      </c>
      <c r="D67" s="412"/>
      <c r="E67" s="412" t="s">
        <v>583</v>
      </c>
      <c r="F67" s="412" t="s">
        <v>315</v>
      </c>
      <c r="G67" s="412" t="s">
        <v>592</v>
      </c>
      <c r="H67" s="412"/>
      <c r="I67" s="413"/>
    </row>
    <row r="68" spans="1:9" hidden="1">
      <c r="A68" s="412">
        <v>2009</v>
      </c>
      <c r="B68" s="412" t="s">
        <v>573</v>
      </c>
      <c r="C68" s="412" t="s">
        <v>567</v>
      </c>
      <c r="D68" s="412"/>
      <c r="E68" s="412" t="s">
        <v>584</v>
      </c>
      <c r="F68" s="412" t="s">
        <v>315</v>
      </c>
      <c r="G68" s="412" t="s">
        <v>592</v>
      </c>
      <c r="H68" s="412"/>
      <c r="I68" s="413"/>
    </row>
    <row r="69" spans="1:9">
      <c r="A69" s="412">
        <v>2009</v>
      </c>
      <c r="B69" s="412" t="s">
        <v>578</v>
      </c>
      <c r="C69" s="412"/>
      <c r="D69" s="412" t="s">
        <v>568</v>
      </c>
      <c r="E69" s="412" t="s">
        <v>170</v>
      </c>
      <c r="F69" s="412" t="s">
        <v>315</v>
      </c>
      <c r="G69" s="412" t="s">
        <v>592</v>
      </c>
      <c r="H69" s="412"/>
      <c r="I69" s="413">
        <v>144</v>
      </c>
    </row>
    <row r="70" spans="1:9">
      <c r="A70" s="412">
        <v>2009</v>
      </c>
      <c r="B70" s="412"/>
      <c r="C70" s="412" t="s">
        <v>567</v>
      </c>
      <c r="D70" s="412" t="s">
        <v>568</v>
      </c>
      <c r="E70" s="412" t="s">
        <v>171</v>
      </c>
      <c r="F70" s="412" t="s">
        <v>315</v>
      </c>
      <c r="G70" s="412" t="s">
        <v>592</v>
      </c>
      <c r="H70" s="412"/>
      <c r="I70" s="413">
        <v>291</v>
      </c>
    </row>
    <row r="71" spans="1:9" hidden="1">
      <c r="A71" s="412">
        <v>2009</v>
      </c>
      <c r="B71" s="412" t="s">
        <v>573</v>
      </c>
      <c r="C71" s="412" t="s">
        <v>567</v>
      </c>
      <c r="D71" s="412"/>
      <c r="E71" s="412" t="s">
        <v>585</v>
      </c>
      <c r="F71" s="412" t="s">
        <v>315</v>
      </c>
      <c r="G71" s="412" t="s">
        <v>592</v>
      </c>
      <c r="H71" s="412"/>
      <c r="I71" s="413">
        <v>1530</v>
      </c>
    </row>
    <row r="72" spans="1:9" hidden="1">
      <c r="A72" s="412">
        <v>2009</v>
      </c>
      <c r="B72" s="412" t="s">
        <v>573</v>
      </c>
      <c r="C72" s="412" t="s">
        <v>567</v>
      </c>
      <c r="D72" s="412"/>
      <c r="E72" s="412" t="s">
        <v>586</v>
      </c>
      <c r="F72" s="412" t="s">
        <v>315</v>
      </c>
      <c r="G72" s="412" t="s">
        <v>592</v>
      </c>
      <c r="H72" s="412"/>
      <c r="I72" s="413">
        <v>41.6</v>
      </c>
    </row>
    <row r="73" spans="1:9">
      <c r="A73" s="412">
        <v>2009</v>
      </c>
      <c r="B73" s="412" t="s">
        <v>578</v>
      </c>
      <c r="C73" s="412"/>
      <c r="D73" s="412" t="s">
        <v>568</v>
      </c>
      <c r="E73" s="412" t="s">
        <v>172</v>
      </c>
      <c r="F73" s="412" t="s">
        <v>315</v>
      </c>
      <c r="G73" s="412" t="s">
        <v>592</v>
      </c>
      <c r="H73" s="412"/>
      <c r="I73" s="413">
        <v>1571.6</v>
      </c>
    </row>
    <row r="74" spans="1:9">
      <c r="A74" s="412">
        <v>2009</v>
      </c>
      <c r="B74" s="412"/>
      <c r="C74" s="412" t="s">
        <v>567</v>
      </c>
      <c r="D74" s="412" t="s">
        <v>568</v>
      </c>
      <c r="E74" s="412" t="s">
        <v>173</v>
      </c>
      <c r="F74" s="412" t="s">
        <v>315</v>
      </c>
      <c r="G74" s="412" t="s">
        <v>592</v>
      </c>
      <c r="H74" s="412"/>
      <c r="I74" s="413">
        <v>129.6</v>
      </c>
    </row>
    <row r="75" spans="1:9" hidden="1">
      <c r="A75" s="412">
        <v>2009</v>
      </c>
      <c r="B75" s="412" t="s">
        <v>573</v>
      </c>
      <c r="C75" s="412"/>
      <c r="D75" s="412"/>
      <c r="E75" s="412" t="s">
        <v>587</v>
      </c>
      <c r="F75" s="412" t="s">
        <v>315</v>
      </c>
      <c r="G75" s="412" t="s">
        <v>592</v>
      </c>
      <c r="H75" s="412"/>
      <c r="I75" s="413">
        <v>2161.5</v>
      </c>
    </row>
    <row r="76" spans="1:9" hidden="1">
      <c r="A76" s="412">
        <v>2009</v>
      </c>
      <c r="B76" s="412" t="s">
        <v>573</v>
      </c>
      <c r="C76" s="412"/>
      <c r="D76" s="412"/>
      <c r="E76" s="412" t="s">
        <v>588</v>
      </c>
      <c r="F76" s="412" t="s">
        <v>315</v>
      </c>
      <c r="G76" s="412" t="s">
        <v>592</v>
      </c>
      <c r="H76" s="412"/>
      <c r="I76" s="413">
        <v>71.900000000000006</v>
      </c>
    </row>
    <row r="77" spans="1:9">
      <c r="A77" s="412">
        <v>2009</v>
      </c>
      <c r="B77" s="412" t="s">
        <v>578</v>
      </c>
      <c r="C77" s="412" t="s">
        <v>567</v>
      </c>
      <c r="D77" s="412" t="s">
        <v>568</v>
      </c>
      <c r="E77" s="412" t="s">
        <v>174</v>
      </c>
      <c r="F77" s="412" t="s">
        <v>315</v>
      </c>
      <c r="G77" s="412" t="s">
        <v>592</v>
      </c>
      <c r="H77" s="412"/>
      <c r="I77" s="413">
        <v>2233.4</v>
      </c>
    </row>
    <row r="78" spans="1:9">
      <c r="A78" s="412">
        <v>2009</v>
      </c>
      <c r="B78" s="412"/>
      <c r="C78" s="412" t="s">
        <v>567</v>
      </c>
      <c r="D78" s="412" t="s">
        <v>568</v>
      </c>
      <c r="E78" s="412" t="s">
        <v>175</v>
      </c>
      <c r="F78" s="412" t="s">
        <v>315</v>
      </c>
      <c r="G78" s="412" t="s">
        <v>592</v>
      </c>
      <c r="H78" s="412"/>
      <c r="I78" s="413">
        <v>90.1</v>
      </c>
    </row>
    <row r="79" spans="1:9" hidden="1">
      <c r="A79" s="412">
        <v>2009</v>
      </c>
      <c r="B79" s="412" t="s">
        <v>573</v>
      </c>
      <c r="C79" s="412" t="s">
        <v>567</v>
      </c>
      <c r="D79" s="412"/>
      <c r="E79" s="412" t="s">
        <v>589</v>
      </c>
      <c r="F79" s="412" t="s">
        <v>315</v>
      </c>
      <c r="G79" s="412" t="s">
        <v>592</v>
      </c>
      <c r="H79" s="412"/>
      <c r="I79" s="413">
        <v>436</v>
      </c>
    </row>
    <row r="80" spans="1:9" hidden="1">
      <c r="A80" s="412">
        <v>2009</v>
      </c>
      <c r="B80" s="412" t="s">
        <v>573</v>
      </c>
      <c r="C80" s="412" t="s">
        <v>567</v>
      </c>
      <c r="D80" s="412"/>
      <c r="E80" s="412" t="s">
        <v>590</v>
      </c>
      <c r="F80" s="412" t="s">
        <v>315</v>
      </c>
      <c r="G80" s="412" t="s">
        <v>592</v>
      </c>
      <c r="H80" s="412"/>
      <c r="I80" s="413">
        <v>36.6</v>
      </c>
    </row>
    <row r="81" spans="1:9">
      <c r="A81" s="412">
        <v>2009</v>
      </c>
      <c r="B81" s="412" t="s">
        <v>578</v>
      </c>
      <c r="C81" s="412"/>
      <c r="D81" s="412" t="s">
        <v>568</v>
      </c>
      <c r="E81" s="412" t="s">
        <v>176</v>
      </c>
      <c r="F81" s="412" t="s">
        <v>315</v>
      </c>
      <c r="G81" s="412" t="s">
        <v>592</v>
      </c>
      <c r="H81" s="412"/>
      <c r="I81" s="413">
        <v>472.6</v>
      </c>
    </row>
    <row r="82" spans="1:9" hidden="1">
      <c r="A82" s="412">
        <v>2009</v>
      </c>
      <c r="B82" s="412" t="s">
        <v>573</v>
      </c>
      <c r="C82" s="412" t="s">
        <v>567</v>
      </c>
      <c r="D82" s="412"/>
      <c r="E82" s="412" t="s">
        <v>574</v>
      </c>
      <c r="F82" s="412" t="s">
        <v>315</v>
      </c>
      <c r="G82" s="412" t="s">
        <v>593</v>
      </c>
      <c r="H82" s="412"/>
      <c r="I82" s="413">
        <v>54.2</v>
      </c>
    </row>
    <row r="83" spans="1:9" hidden="1">
      <c r="A83" s="412">
        <v>2009</v>
      </c>
      <c r="B83" s="412" t="s">
        <v>573</v>
      </c>
      <c r="C83" s="412" t="s">
        <v>567</v>
      </c>
      <c r="D83" s="412"/>
      <c r="E83" s="412" t="s">
        <v>576</v>
      </c>
      <c r="F83" s="412" t="s">
        <v>315</v>
      </c>
      <c r="G83" s="412" t="s">
        <v>593</v>
      </c>
      <c r="H83" s="412"/>
      <c r="I83" s="413">
        <v>800.6</v>
      </c>
    </row>
    <row r="84" spans="1:9" hidden="1">
      <c r="A84" s="412">
        <v>2009</v>
      </c>
      <c r="B84" s="412" t="s">
        <v>573</v>
      </c>
      <c r="C84" s="412" t="s">
        <v>567</v>
      </c>
      <c r="D84" s="412"/>
      <c r="E84" s="412" t="s">
        <v>577</v>
      </c>
      <c r="F84" s="412" t="s">
        <v>315</v>
      </c>
      <c r="G84" s="412" t="s">
        <v>593</v>
      </c>
      <c r="H84" s="412"/>
      <c r="I84" s="413">
        <v>58.4</v>
      </c>
    </row>
    <row r="85" spans="1:9">
      <c r="A85" s="412">
        <v>2009</v>
      </c>
      <c r="B85" s="412" t="s">
        <v>578</v>
      </c>
      <c r="C85" s="412"/>
      <c r="D85" s="412" t="s">
        <v>568</v>
      </c>
      <c r="E85" s="412" t="s">
        <v>166</v>
      </c>
      <c r="F85" s="412" t="s">
        <v>315</v>
      </c>
      <c r="G85" s="412" t="s">
        <v>593</v>
      </c>
      <c r="H85" s="412"/>
      <c r="I85" s="413">
        <v>913.2</v>
      </c>
    </row>
    <row r="86" spans="1:9">
      <c r="A86" s="412">
        <v>2009</v>
      </c>
      <c r="B86" s="412"/>
      <c r="C86" s="412" t="s">
        <v>567</v>
      </c>
      <c r="D86" s="412" t="s">
        <v>568</v>
      </c>
      <c r="E86" s="412" t="s">
        <v>167</v>
      </c>
      <c r="F86" s="412" t="s">
        <v>315</v>
      </c>
      <c r="G86" s="412" t="s">
        <v>593</v>
      </c>
      <c r="H86" s="412"/>
      <c r="I86" s="413">
        <v>5051.8999999999996</v>
      </c>
    </row>
    <row r="87" spans="1:9" hidden="1">
      <c r="A87" s="412">
        <v>2009</v>
      </c>
      <c r="B87" s="412" t="s">
        <v>573</v>
      </c>
      <c r="C87" s="412" t="s">
        <v>567</v>
      </c>
      <c r="D87" s="412"/>
      <c r="E87" s="412" t="s">
        <v>579</v>
      </c>
      <c r="F87" s="412" t="s">
        <v>315</v>
      </c>
      <c r="G87" s="412" t="s">
        <v>593</v>
      </c>
      <c r="H87" s="412"/>
      <c r="I87" s="413">
        <v>75.2</v>
      </c>
    </row>
    <row r="88" spans="1:9" hidden="1">
      <c r="A88" s="412">
        <v>2009</v>
      </c>
      <c r="B88" s="412" t="s">
        <v>573</v>
      </c>
      <c r="C88" s="412" t="s">
        <v>567</v>
      </c>
      <c r="D88" s="412"/>
      <c r="E88" s="412" t="s">
        <v>580</v>
      </c>
      <c r="F88" s="412" t="s">
        <v>315</v>
      </c>
      <c r="G88" s="412" t="s">
        <v>593</v>
      </c>
      <c r="H88" s="412"/>
      <c r="I88" s="413">
        <v>81.8</v>
      </c>
    </row>
    <row r="89" spans="1:9">
      <c r="A89" s="412">
        <v>2009</v>
      </c>
      <c r="B89" s="412" t="s">
        <v>578</v>
      </c>
      <c r="C89" s="412"/>
      <c r="D89" s="412" t="s">
        <v>568</v>
      </c>
      <c r="E89" s="412" t="s">
        <v>168</v>
      </c>
      <c r="F89" s="412" t="s">
        <v>315</v>
      </c>
      <c r="G89" s="412" t="s">
        <v>593</v>
      </c>
      <c r="H89" s="412"/>
      <c r="I89" s="413">
        <v>157</v>
      </c>
    </row>
    <row r="90" spans="1:9" hidden="1">
      <c r="A90" s="412">
        <v>2009</v>
      </c>
      <c r="B90" s="412" t="s">
        <v>573</v>
      </c>
      <c r="C90" s="412" t="s">
        <v>567</v>
      </c>
      <c r="D90" s="412"/>
      <c r="E90" s="412" t="s">
        <v>581</v>
      </c>
      <c r="F90" s="412" t="s">
        <v>315</v>
      </c>
      <c r="G90" s="412" t="s">
        <v>593</v>
      </c>
      <c r="H90" s="412"/>
      <c r="I90" s="413">
        <v>60.5</v>
      </c>
    </row>
    <row r="91" spans="1:9" hidden="1">
      <c r="A91" s="412">
        <v>2009</v>
      </c>
      <c r="B91" s="412" t="s">
        <v>573</v>
      </c>
      <c r="C91" s="412" t="s">
        <v>567</v>
      </c>
      <c r="D91" s="412"/>
      <c r="E91" s="412" t="s">
        <v>582</v>
      </c>
      <c r="F91" s="412" t="s">
        <v>315</v>
      </c>
      <c r="G91" s="412" t="s">
        <v>593</v>
      </c>
      <c r="H91" s="412"/>
      <c r="I91" s="413">
        <v>62.6</v>
      </c>
    </row>
    <row r="92" spans="1:9">
      <c r="A92" s="412">
        <v>2009</v>
      </c>
      <c r="B92" s="412" t="s">
        <v>578</v>
      </c>
      <c r="C92" s="412"/>
      <c r="D92" s="412" t="s">
        <v>568</v>
      </c>
      <c r="E92" s="412" t="s">
        <v>169</v>
      </c>
      <c r="F92" s="412" t="s">
        <v>315</v>
      </c>
      <c r="G92" s="412" t="s">
        <v>593</v>
      </c>
      <c r="H92" s="412"/>
      <c r="I92" s="413">
        <v>123.1</v>
      </c>
    </row>
    <row r="93" spans="1:9" hidden="1">
      <c r="A93" s="412">
        <v>2009</v>
      </c>
      <c r="B93" s="412" t="s">
        <v>573</v>
      </c>
      <c r="C93" s="412" t="s">
        <v>567</v>
      </c>
      <c r="D93" s="412"/>
      <c r="E93" s="412" t="s">
        <v>583</v>
      </c>
      <c r="F93" s="412" t="s">
        <v>315</v>
      </c>
      <c r="G93" s="412" t="s">
        <v>593</v>
      </c>
      <c r="H93" s="412"/>
      <c r="I93" s="413"/>
    </row>
    <row r="94" spans="1:9" hidden="1">
      <c r="A94" s="412">
        <v>2009</v>
      </c>
      <c r="B94" s="412" t="s">
        <v>573</v>
      </c>
      <c r="C94" s="412" t="s">
        <v>567</v>
      </c>
      <c r="D94" s="412"/>
      <c r="E94" s="412" t="s">
        <v>584</v>
      </c>
      <c r="F94" s="412" t="s">
        <v>315</v>
      </c>
      <c r="G94" s="412" t="s">
        <v>593</v>
      </c>
      <c r="H94" s="412"/>
      <c r="I94" s="413"/>
    </row>
    <row r="95" spans="1:9">
      <c r="A95" s="412">
        <v>2009</v>
      </c>
      <c r="B95" s="412" t="s">
        <v>578</v>
      </c>
      <c r="C95" s="412"/>
      <c r="D95" s="412" t="s">
        <v>568</v>
      </c>
      <c r="E95" s="412" t="s">
        <v>170</v>
      </c>
      <c r="F95" s="412" t="s">
        <v>315</v>
      </c>
      <c r="G95" s="412" t="s">
        <v>593</v>
      </c>
      <c r="H95" s="412"/>
      <c r="I95" s="413">
        <v>201.2</v>
      </c>
    </row>
    <row r="96" spans="1:9">
      <c r="A96" s="412">
        <v>2009</v>
      </c>
      <c r="B96" s="412"/>
      <c r="C96" s="412" t="s">
        <v>567</v>
      </c>
      <c r="D96" s="412" t="s">
        <v>568</v>
      </c>
      <c r="E96" s="412" t="s">
        <v>171</v>
      </c>
      <c r="F96" s="412" t="s">
        <v>315</v>
      </c>
      <c r="G96" s="412" t="s">
        <v>593</v>
      </c>
      <c r="H96" s="412"/>
      <c r="I96" s="413">
        <v>449.2</v>
      </c>
    </row>
    <row r="97" spans="1:9" hidden="1">
      <c r="A97" s="412">
        <v>2009</v>
      </c>
      <c r="B97" s="412" t="s">
        <v>573</v>
      </c>
      <c r="C97" s="412" t="s">
        <v>567</v>
      </c>
      <c r="D97" s="412"/>
      <c r="E97" s="412" t="s">
        <v>585</v>
      </c>
      <c r="F97" s="412" t="s">
        <v>315</v>
      </c>
      <c r="G97" s="412" t="s">
        <v>593</v>
      </c>
      <c r="H97" s="412"/>
      <c r="I97" s="413">
        <v>1962.8</v>
      </c>
    </row>
    <row r="98" spans="1:9" hidden="1">
      <c r="A98" s="412">
        <v>2009</v>
      </c>
      <c r="B98" s="412" t="s">
        <v>573</v>
      </c>
      <c r="C98" s="412" t="s">
        <v>567</v>
      </c>
      <c r="D98" s="412"/>
      <c r="E98" s="412" t="s">
        <v>586</v>
      </c>
      <c r="F98" s="412" t="s">
        <v>315</v>
      </c>
      <c r="G98" s="412" t="s">
        <v>593</v>
      </c>
      <c r="H98" s="412"/>
      <c r="I98" s="413">
        <v>43.1</v>
      </c>
    </row>
    <row r="99" spans="1:9">
      <c r="A99" s="412">
        <v>2009</v>
      </c>
      <c r="B99" s="412" t="s">
        <v>578</v>
      </c>
      <c r="C99" s="412"/>
      <c r="D99" s="412" t="s">
        <v>568</v>
      </c>
      <c r="E99" s="412" t="s">
        <v>172</v>
      </c>
      <c r="F99" s="412" t="s">
        <v>315</v>
      </c>
      <c r="G99" s="412" t="s">
        <v>593</v>
      </c>
      <c r="H99" s="412"/>
      <c r="I99" s="413">
        <v>2005.8999999999999</v>
      </c>
    </row>
    <row r="100" spans="1:9">
      <c r="A100" s="412">
        <v>2009</v>
      </c>
      <c r="B100" s="412"/>
      <c r="C100" s="412" t="s">
        <v>567</v>
      </c>
      <c r="D100" s="412" t="s">
        <v>568</v>
      </c>
      <c r="E100" s="412" t="s">
        <v>173</v>
      </c>
      <c r="F100" s="412" t="s">
        <v>315</v>
      </c>
      <c r="G100" s="412" t="s">
        <v>593</v>
      </c>
      <c r="H100" s="412"/>
      <c r="I100" s="413">
        <v>96.6</v>
      </c>
    </row>
    <row r="101" spans="1:9" hidden="1">
      <c r="A101" s="412">
        <v>2009</v>
      </c>
      <c r="B101" s="412" t="s">
        <v>573</v>
      </c>
      <c r="C101" s="412"/>
      <c r="D101" s="412"/>
      <c r="E101" s="412" t="s">
        <v>587</v>
      </c>
      <c r="F101" s="412" t="s">
        <v>315</v>
      </c>
      <c r="G101" s="412" t="s">
        <v>593</v>
      </c>
      <c r="H101" s="412"/>
      <c r="I101" s="413">
        <v>2842</v>
      </c>
    </row>
    <row r="102" spans="1:9" hidden="1">
      <c r="A102" s="412">
        <v>2009</v>
      </c>
      <c r="B102" s="412" t="s">
        <v>573</v>
      </c>
      <c r="C102" s="412"/>
      <c r="D102" s="412"/>
      <c r="E102" s="412" t="s">
        <v>588</v>
      </c>
      <c r="F102" s="412" t="s">
        <v>315</v>
      </c>
      <c r="G102" s="412" t="s">
        <v>593</v>
      </c>
      <c r="H102" s="412"/>
      <c r="I102" s="413">
        <v>56.2</v>
      </c>
    </row>
    <row r="103" spans="1:9">
      <c r="A103" s="412">
        <v>2009</v>
      </c>
      <c r="B103" s="412" t="s">
        <v>578</v>
      </c>
      <c r="C103" s="412" t="s">
        <v>567</v>
      </c>
      <c r="D103" s="412" t="s">
        <v>568</v>
      </c>
      <c r="E103" s="412" t="s">
        <v>174</v>
      </c>
      <c r="F103" s="412" t="s">
        <v>315</v>
      </c>
      <c r="G103" s="412" t="s">
        <v>593</v>
      </c>
      <c r="H103" s="412"/>
      <c r="I103" s="413">
        <v>2898.2</v>
      </c>
    </row>
    <row r="104" spans="1:9">
      <c r="A104" s="412">
        <v>2009</v>
      </c>
      <c r="B104" s="412"/>
      <c r="C104" s="412" t="s">
        <v>567</v>
      </c>
      <c r="D104" s="412" t="s">
        <v>568</v>
      </c>
      <c r="E104" s="412" t="s">
        <v>175</v>
      </c>
      <c r="F104" s="412" t="s">
        <v>315</v>
      </c>
      <c r="G104" s="412" t="s">
        <v>593</v>
      </c>
      <c r="H104" s="412"/>
      <c r="I104" s="413">
        <v>158</v>
      </c>
    </row>
    <row r="105" spans="1:9" hidden="1">
      <c r="A105" s="412">
        <v>2009</v>
      </c>
      <c r="B105" s="412" t="s">
        <v>573</v>
      </c>
      <c r="C105" s="412" t="s">
        <v>567</v>
      </c>
      <c r="D105" s="412"/>
      <c r="E105" s="412" t="s">
        <v>589</v>
      </c>
      <c r="F105" s="412" t="s">
        <v>315</v>
      </c>
      <c r="G105" s="412" t="s">
        <v>593</v>
      </c>
      <c r="H105" s="412"/>
      <c r="I105" s="413">
        <v>1237.7</v>
      </c>
    </row>
    <row r="106" spans="1:9" hidden="1">
      <c r="A106" s="412">
        <v>2009</v>
      </c>
      <c r="B106" s="412" t="s">
        <v>573</v>
      </c>
      <c r="C106" s="412" t="s">
        <v>567</v>
      </c>
      <c r="D106" s="412"/>
      <c r="E106" s="412" t="s">
        <v>590</v>
      </c>
      <c r="F106" s="412" t="s">
        <v>315</v>
      </c>
      <c r="G106" s="412" t="s">
        <v>593</v>
      </c>
      <c r="H106" s="412"/>
      <c r="I106" s="413">
        <v>57</v>
      </c>
    </row>
    <row r="107" spans="1:9">
      <c r="A107" s="412">
        <v>2009</v>
      </c>
      <c r="B107" s="412" t="s">
        <v>578</v>
      </c>
      <c r="C107" s="412"/>
      <c r="D107" s="412" t="s">
        <v>568</v>
      </c>
      <c r="E107" s="412" t="s">
        <v>176</v>
      </c>
      <c r="F107" s="412" t="s">
        <v>315</v>
      </c>
      <c r="G107" s="412" t="s">
        <v>593</v>
      </c>
      <c r="H107" s="412"/>
      <c r="I107" s="413">
        <v>1294.7</v>
      </c>
    </row>
    <row r="108" spans="1:9" hidden="1">
      <c r="A108" s="412">
        <v>2009</v>
      </c>
      <c r="B108" s="412" t="s">
        <v>573</v>
      </c>
      <c r="C108" s="412" t="s">
        <v>567</v>
      </c>
      <c r="D108" s="412"/>
      <c r="E108" s="412" t="s">
        <v>574</v>
      </c>
      <c r="F108" s="412" t="s">
        <v>315</v>
      </c>
      <c r="G108" s="412" t="s">
        <v>594</v>
      </c>
      <c r="H108" s="412"/>
      <c r="I108" s="413">
        <v>2404</v>
      </c>
    </row>
    <row r="109" spans="1:9" hidden="1">
      <c r="A109" s="412">
        <v>2009</v>
      </c>
      <c r="B109" s="412" t="s">
        <v>573</v>
      </c>
      <c r="C109" s="412" t="s">
        <v>567</v>
      </c>
      <c r="D109" s="412"/>
      <c r="E109" s="412" t="s">
        <v>576</v>
      </c>
      <c r="F109" s="412" t="s">
        <v>315</v>
      </c>
      <c r="G109" s="412" t="s">
        <v>594</v>
      </c>
      <c r="H109" s="412"/>
      <c r="I109" s="413">
        <v>11257</v>
      </c>
    </row>
    <row r="110" spans="1:9" hidden="1">
      <c r="A110" s="412">
        <v>2009</v>
      </c>
      <c r="B110" s="412" t="s">
        <v>573</v>
      </c>
      <c r="C110" s="412" t="s">
        <v>567</v>
      </c>
      <c r="D110" s="412"/>
      <c r="E110" s="412" t="s">
        <v>577</v>
      </c>
      <c r="F110" s="412" t="s">
        <v>315</v>
      </c>
      <c r="G110" s="412" t="s">
        <v>594</v>
      </c>
      <c r="H110" s="412"/>
      <c r="I110" s="413">
        <v>4799</v>
      </c>
    </row>
    <row r="111" spans="1:9">
      <c r="A111" s="412">
        <v>2009</v>
      </c>
      <c r="B111" s="412" t="s">
        <v>578</v>
      </c>
      <c r="C111" s="412"/>
      <c r="D111" s="412" t="s">
        <v>568</v>
      </c>
      <c r="E111" s="412" t="s">
        <v>166</v>
      </c>
      <c r="F111" s="412" t="s">
        <v>315</v>
      </c>
      <c r="G111" s="412" t="s">
        <v>594</v>
      </c>
      <c r="H111" s="412"/>
      <c r="I111" s="413">
        <v>7429.3686116765311</v>
      </c>
    </row>
    <row r="112" spans="1:9">
      <c r="A112" s="412">
        <v>2009</v>
      </c>
      <c r="B112" s="412"/>
      <c r="C112" s="412" t="s">
        <v>567</v>
      </c>
      <c r="D112" s="412" t="s">
        <v>568</v>
      </c>
      <c r="E112" s="412" t="s">
        <v>167</v>
      </c>
      <c r="F112" s="412" t="s">
        <v>315</v>
      </c>
      <c r="G112" s="412" t="s">
        <v>594</v>
      </c>
      <c r="H112" s="412"/>
      <c r="I112" s="413">
        <v>22412</v>
      </c>
    </row>
    <row r="113" spans="1:9" hidden="1">
      <c r="A113" s="412">
        <v>2009</v>
      </c>
      <c r="B113" s="412" t="s">
        <v>573</v>
      </c>
      <c r="C113" s="412" t="s">
        <v>567</v>
      </c>
      <c r="D113" s="412"/>
      <c r="E113" s="412" t="s">
        <v>579</v>
      </c>
      <c r="F113" s="412" t="s">
        <v>315</v>
      </c>
      <c r="G113" s="412" t="s">
        <v>594</v>
      </c>
      <c r="H113" s="412"/>
      <c r="I113" s="413">
        <v>940</v>
      </c>
    </row>
    <row r="114" spans="1:9" hidden="1">
      <c r="A114" s="412">
        <v>2009</v>
      </c>
      <c r="B114" s="412" t="s">
        <v>573</v>
      </c>
      <c r="C114" s="412" t="s">
        <v>567</v>
      </c>
      <c r="D114" s="412"/>
      <c r="E114" s="412" t="s">
        <v>580</v>
      </c>
      <c r="F114" s="412" t="s">
        <v>315</v>
      </c>
      <c r="G114" s="412" t="s">
        <v>594</v>
      </c>
      <c r="H114" s="412"/>
      <c r="I114" s="413">
        <v>2526</v>
      </c>
    </row>
    <row r="115" spans="1:9">
      <c r="A115" s="412">
        <v>2009</v>
      </c>
      <c r="B115" s="412" t="s">
        <v>578</v>
      </c>
      <c r="C115" s="412"/>
      <c r="D115" s="412" t="s">
        <v>568</v>
      </c>
      <c r="E115" s="412" t="s">
        <v>168</v>
      </c>
      <c r="F115" s="412" t="s">
        <v>315</v>
      </c>
      <c r="G115" s="412" t="s">
        <v>594</v>
      </c>
      <c r="H115" s="412"/>
      <c r="I115" s="413">
        <v>1721.0752245838887</v>
      </c>
    </row>
    <row r="116" spans="1:9" hidden="1">
      <c r="A116" s="412">
        <v>2009</v>
      </c>
      <c r="B116" s="412" t="s">
        <v>573</v>
      </c>
      <c r="C116" s="412" t="s">
        <v>567</v>
      </c>
      <c r="D116" s="412"/>
      <c r="E116" s="412" t="s">
        <v>581</v>
      </c>
      <c r="F116" s="412" t="s">
        <v>315</v>
      </c>
      <c r="G116" s="412" t="s">
        <v>594</v>
      </c>
      <c r="H116" s="412"/>
      <c r="I116" s="413">
        <v>4553</v>
      </c>
    </row>
    <row r="117" spans="1:9" hidden="1">
      <c r="A117" s="412">
        <v>2009</v>
      </c>
      <c r="B117" s="412" t="s">
        <v>573</v>
      </c>
      <c r="C117" s="412" t="s">
        <v>567</v>
      </c>
      <c r="D117" s="412"/>
      <c r="E117" s="412" t="s">
        <v>582</v>
      </c>
      <c r="F117" s="412" t="s">
        <v>315</v>
      </c>
      <c r="G117" s="412" t="s">
        <v>594</v>
      </c>
      <c r="H117" s="412"/>
      <c r="I117" s="413">
        <v>4639</v>
      </c>
    </row>
    <row r="118" spans="1:9">
      <c r="A118" s="412">
        <v>2009</v>
      </c>
      <c r="B118" s="412" t="s">
        <v>578</v>
      </c>
      <c r="C118" s="412"/>
      <c r="D118" s="412" t="s">
        <v>568</v>
      </c>
      <c r="E118" s="412" t="s">
        <v>169</v>
      </c>
      <c r="F118" s="412" t="s">
        <v>315</v>
      </c>
      <c r="G118" s="412" t="s">
        <v>594</v>
      </c>
      <c r="H118" s="412"/>
      <c r="I118" s="413">
        <v>4589.318396095613</v>
      </c>
    </row>
    <row r="119" spans="1:9" hidden="1">
      <c r="A119" s="412">
        <v>2009</v>
      </c>
      <c r="B119" s="412" t="s">
        <v>573</v>
      </c>
      <c r="C119" s="412" t="s">
        <v>567</v>
      </c>
      <c r="D119" s="412"/>
      <c r="E119" s="412" t="s">
        <v>583</v>
      </c>
      <c r="F119" s="412" t="s">
        <v>315</v>
      </c>
      <c r="G119" s="412" t="s">
        <v>594</v>
      </c>
      <c r="H119" s="412"/>
      <c r="I119" s="413"/>
    </row>
    <row r="120" spans="1:9" hidden="1">
      <c r="A120" s="412">
        <v>2009</v>
      </c>
      <c r="B120" s="412" t="s">
        <v>573</v>
      </c>
      <c r="C120" s="412" t="s">
        <v>567</v>
      </c>
      <c r="D120" s="412"/>
      <c r="E120" s="412" t="s">
        <v>584</v>
      </c>
      <c r="F120" s="412" t="s">
        <v>315</v>
      </c>
      <c r="G120" s="412" t="s">
        <v>594</v>
      </c>
      <c r="H120" s="412"/>
      <c r="I120" s="413"/>
    </row>
    <row r="121" spans="1:9">
      <c r="A121" s="412">
        <v>2009</v>
      </c>
      <c r="B121" s="412" t="s">
        <v>578</v>
      </c>
      <c r="C121" s="412"/>
      <c r="D121" s="412" t="s">
        <v>568</v>
      </c>
      <c r="E121" s="412" t="s">
        <v>170</v>
      </c>
      <c r="F121" s="412" t="s">
        <v>315</v>
      </c>
      <c r="G121" s="412" t="s">
        <v>594</v>
      </c>
      <c r="H121" s="412"/>
      <c r="I121" s="413">
        <v>4177</v>
      </c>
    </row>
    <row r="122" spans="1:9">
      <c r="A122" s="412">
        <v>2009</v>
      </c>
      <c r="B122" s="412"/>
      <c r="C122" s="412" t="s">
        <v>567</v>
      </c>
      <c r="D122" s="412" t="s">
        <v>568</v>
      </c>
      <c r="E122" s="412" t="s">
        <v>171</v>
      </c>
      <c r="F122" s="412" t="s">
        <v>315</v>
      </c>
      <c r="G122" s="412" t="s">
        <v>594</v>
      </c>
      <c r="H122" s="412"/>
      <c r="I122" s="413">
        <v>4799</v>
      </c>
    </row>
    <row r="123" spans="1:9" hidden="1">
      <c r="A123" s="412">
        <v>2009</v>
      </c>
      <c r="B123" s="412" t="s">
        <v>573</v>
      </c>
      <c r="C123" s="412" t="s">
        <v>567</v>
      </c>
      <c r="D123" s="412"/>
      <c r="E123" s="412" t="s">
        <v>585</v>
      </c>
      <c r="F123" s="412" t="s">
        <v>315</v>
      </c>
      <c r="G123" s="412" t="s">
        <v>594</v>
      </c>
      <c r="H123" s="412"/>
      <c r="I123" s="413">
        <v>9855</v>
      </c>
    </row>
    <row r="124" spans="1:9" hidden="1">
      <c r="A124" s="412">
        <v>2009</v>
      </c>
      <c r="B124" s="412" t="s">
        <v>573</v>
      </c>
      <c r="C124" s="412" t="s">
        <v>567</v>
      </c>
      <c r="D124" s="412"/>
      <c r="E124" s="412" t="s">
        <v>586</v>
      </c>
      <c r="F124" s="412" t="s">
        <v>315</v>
      </c>
      <c r="G124" s="412" t="s">
        <v>594</v>
      </c>
      <c r="H124" s="412"/>
      <c r="I124" s="413">
        <v>2599</v>
      </c>
    </row>
    <row r="125" spans="1:9">
      <c r="A125" s="412">
        <v>2009</v>
      </c>
      <c r="B125" s="412" t="s">
        <v>578</v>
      </c>
      <c r="C125" s="412"/>
      <c r="D125" s="412" t="s">
        <v>568</v>
      </c>
      <c r="E125" s="412" t="s">
        <v>172</v>
      </c>
      <c r="F125" s="412" t="s">
        <v>315</v>
      </c>
      <c r="G125" s="412" t="s">
        <v>594</v>
      </c>
      <c r="H125" s="412"/>
      <c r="I125" s="413">
        <v>8514.4531344920833</v>
      </c>
    </row>
    <row r="126" spans="1:9">
      <c r="A126" s="412">
        <v>2009</v>
      </c>
      <c r="B126" s="412"/>
      <c r="C126" s="412" t="s">
        <v>567</v>
      </c>
      <c r="D126" s="412" t="s">
        <v>568</v>
      </c>
      <c r="E126" s="412" t="s">
        <v>173</v>
      </c>
      <c r="F126" s="412" t="s">
        <v>315</v>
      </c>
      <c r="G126" s="412" t="s">
        <v>594</v>
      </c>
      <c r="H126" s="412"/>
      <c r="I126" s="413">
        <v>3503</v>
      </c>
    </row>
    <row r="127" spans="1:9" hidden="1">
      <c r="A127" s="412">
        <v>2009</v>
      </c>
      <c r="B127" s="412" t="s">
        <v>573</v>
      </c>
      <c r="C127" s="412"/>
      <c r="D127" s="412"/>
      <c r="E127" s="412" t="s">
        <v>587</v>
      </c>
      <c r="F127" s="412" t="s">
        <v>315</v>
      </c>
      <c r="G127" s="412" t="s">
        <v>594</v>
      </c>
      <c r="H127" s="412"/>
      <c r="I127" s="413">
        <v>24094</v>
      </c>
    </row>
    <row r="128" spans="1:9" hidden="1">
      <c r="A128" s="412">
        <v>2009</v>
      </c>
      <c r="B128" s="412" t="s">
        <v>573</v>
      </c>
      <c r="C128" s="412"/>
      <c r="D128" s="412"/>
      <c r="E128" s="412" t="s">
        <v>588</v>
      </c>
      <c r="F128" s="412" t="s">
        <v>315</v>
      </c>
      <c r="G128" s="412" t="s">
        <v>594</v>
      </c>
      <c r="H128" s="412"/>
      <c r="I128" s="413">
        <v>1875</v>
      </c>
    </row>
    <row r="129" spans="1:9">
      <c r="A129" s="412">
        <v>2009</v>
      </c>
      <c r="B129" s="412" t="s">
        <v>578</v>
      </c>
      <c r="C129" s="412" t="s">
        <v>567</v>
      </c>
      <c r="D129" s="412" t="s">
        <v>568</v>
      </c>
      <c r="E129" s="412" t="s">
        <v>174</v>
      </c>
      <c r="F129" s="412" t="s">
        <v>315</v>
      </c>
      <c r="G129" s="412" t="s">
        <v>594</v>
      </c>
      <c r="H129" s="412"/>
      <c r="I129" s="413">
        <v>17136.957193540584</v>
      </c>
    </row>
    <row r="130" spans="1:9">
      <c r="A130" s="412">
        <v>2009</v>
      </c>
      <c r="B130" s="412"/>
      <c r="C130" s="412" t="s">
        <v>567</v>
      </c>
      <c r="D130" s="412" t="s">
        <v>568</v>
      </c>
      <c r="E130" s="412" t="s">
        <v>175</v>
      </c>
      <c r="F130" s="412" t="s">
        <v>315</v>
      </c>
      <c r="G130" s="412" t="s">
        <v>594</v>
      </c>
      <c r="H130" s="412"/>
      <c r="I130" s="413">
        <v>2057</v>
      </c>
    </row>
    <row r="131" spans="1:9" hidden="1">
      <c r="A131" s="412">
        <v>2009</v>
      </c>
      <c r="B131" s="412" t="s">
        <v>573</v>
      </c>
      <c r="C131" s="412" t="s">
        <v>567</v>
      </c>
      <c r="D131" s="412"/>
      <c r="E131" s="412" t="s">
        <v>589</v>
      </c>
      <c r="F131" s="412" t="s">
        <v>315</v>
      </c>
      <c r="G131" s="412" t="s">
        <v>594</v>
      </c>
      <c r="H131" s="412"/>
      <c r="I131" s="413">
        <v>12187</v>
      </c>
    </row>
    <row r="132" spans="1:9" hidden="1">
      <c r="A132" s="412">
        <v>2009</v>
      </c>
      <c r="B132" s="412" t="s">
        <v>573</v>
      </c>
      <c r="C132" s="412" t="s">
        <v>567</v>
      </c>
      <c r="D132" s="412"/>
      <c r="E132" s="412" t="s">
        <v>590</v>
      </c>
      <c r="F132" s="412" t="s">
        <v>315</v>
      </c>
      <c r="G132" s="412" t="s">
        <v>594</v>
      </c>
      <c r="H132" s="412"/>
      <c r="I132" s="413">
        <v>1498</v>
      </c>
    </row>
    <row r="133" spans="1:9">
      <c r="A133" s="412">
        <v>2009</v>
      </c>
      <c r="B133" s="412" t="s">
        <v>578</v>
      </c>
      <c r="C133" s="412"/>
      <c r="D133" s="412" t="s">
        <v>568</v>
      </c>
      <c r="E133" s="412" t="s">
        <v>176</v>
      </c>
      <c r="F133" s="412" t="s">
        <v>315</v>
      </c>
      <c r="G133" s="412" t="s">
        <v>594</v>
      </c>
      <c r="H133" s="412"/>
      <c r="I133" s="413">
        <v>8789.0547918174052</v>
      </c>
    </row>
    <row r="134" spans="1:9" hidden="1">
      <c r="A134" s="412">
        <v>2009</v>
      </c>
      <c r="B134" s="412" t="s">
        <v>573</v>
      </c>
      <c r="C134" s="412" t="s">
        <v>567</v>
      </c>
      <c r="D134" s="412"/>
      <c r="E134" s="412" t="s">
        <v>574</v>
      </c>
      <c r="F134" s="412" t="s">
        <v>315</v>
      </c>
      <c r="G134" s="412" t="s">
        <v>595</v>
      </c>
      <c r="H134" s="412"/>
      <c r="I134" s="413">
        <v>788.92763044400851</v>
      </c>
    </row>
    <row r="135" spans="1:9" hidden="1">
      <c r="A135" s="412">
        <v>2009</v>
      </c>
      <c r="B135" s="412" t="s">
        <v>573</v>
      </c>
      <c r="C135" s="412" t="s">
        <v>567</v>
      </c>
      <c r="D135" s="412"/>
      <c r="E135" s="412" t="s">
        <v>576</v>
      </c>
      <c r="F135" s="412" t="s">
        <v>315</v>
      </c>
      <c r="G135" s="412" t="s">
        <v>595</v>
      </c>
      <c r="H135" s="412"/>
      <c r="I135" s="413">
        <v>7257.9875592613762</v>
      </c>
    </row>
    <row r="136" spans="1:9" hidden="1">
      <c r="A136" s="412">
        <v>2009</v>
      </c>
      <c r="B136" s="412" t="s">
        <v>573</v>
      </c>
      <c r="C136" s="412" t="s">
        <v>567</v>
      </c>
      <c r="D136" s="412"/>
      <c r="E136" s="412" t="s">
        <v>577</v>
      </c>
      <c r="F136" s="412" t="s">
        <v>315</v>
      </c>
      <c r="G136" s="412" t="s">
        <v>595</v>
      </c>
      <c r="H136" s="412"/>
      <c r="I136" s="413">
        <v>1493.4145866877677</v>
      </c>
    </row>
    <row r="137" spans="1:9">
      <c r="A137" s="412">
        <v>2009</v>
      </c>
      <c r="B137" s="412" t="s">
        <v>578</v>
      </c>
      <c r="C137" s="412"/>
      <c r="D137" s="412" t="s">
        <v>568</v>
      </c>
      <c r="E137" s="412" t="s">
        <v>166</v>
      </c>
      <c r="F137" s="412" t="s">
        <v>315</v>
      </c>
      <c r="G137" s="412" t="s">
        <v>595</v>
      </c>
      <c r="H137" s="412"/>
      <c r="I137" s="413">
        <v>9540.3297763931532</v>
      </c>
    </row>
    <row r="138" spans="1:9">
      <c r="A138" s="412">
        <v>2009</v>
      </c>
      <c r="B138" s="412"/>
      <c r="C138" s="412" t="s">
        <v>567</v>
      </c>
      <c r="D138" s="412" t="s">
        <v>568</v>
      </c>
      <c r="E138" s="412" t="s">
        <v>167</v>
      </c>
      <c r="F138" s="412" t="s">
        <v>315</v>
      </c>
      <c r="G138" s="412" t="s">
        <v>595</v>
      </c>
      <c r="H138" s="412"/>
      <c r="I138" s="413">
        <v>15761.077910746109</v>
      </c>
    </row>
    <row r="139" spans="1:9" hidden="1">
      <c r="A139" s="412">
        <v>2009</v>
      </c>
      <c r="B139" s="412" t="s">
        <v>573</v>
      </c>
      <c r="C139" s="412" t="s">
        <v>567</v>
      </c>
      <c r="D139" s="412"/>
      <c r="E139" s="412" t="s">
        <v>579</v>
      </c>
      <c r="F139" s="412" t="s">
        <v>315</v>
      </c>
      <c r="G139" s="412" t="s">
        <v>595</v>
      </c>
      <c r="H139" s="412"/>
      <c r="I139" s="413">
        <v>218.37262633262748</v>
      </c>
    </row>
    <row r="140" spans="1:9" hidden="1">
      <c r="A140" s="412">
        <v>2009</v>
      </c>
      <c r="B140" s="412" t="s">
        <v>573</v>
      </c>
      <c r="C140" s="412" t="s">
        <v>567</v>
      </c>
      <c r="D140" s="412"/>
      <c r="E140" s="412" t="s">
        <v>580</v>
      </c>
      <c r="F140" s="412" t="s">
        <v>315</v>
      </c>
      <c r="G140" s="412" t="s">
        <v>595</v>
      </c>
      <c r="H140" s="412"/>
      <c r="I140" s="413">
        <v>568.96639519010273</v>
      </c>
    </row>
    <row r="141" spans="1:9">
      <c r="A141" s="412">
        <v>2009</v>
      </c>
      <c r="B141" s="412" t="s">
        <v>578</v>
      </c>
      <c r="C141" s="412"/>
      <c r="D141" s="412" t="s">
        <v>568</v>
      </c>
      <c r="E141" s="412" t="s">
        <v>168</v>
      </c>
      <c r="F141" s="412" t="s">
        <v>315</v>
      </c>
      <c r="G141" s="412" t="s">
        <v>595</v>
      </c>
      <c r="H141" s="412"/>
      <c r="I141" s="413">
        <v>787.33902152273015</v>
      </c>
    </row>
    <row r="142" spans="1:9" hidden="1">
      <c r="A142" s="412">
        <v>2009</v>
      </c>
      <c r="B142" s="412" t="s">
        <v>573</v>
      </c>
      <c r="C142" s="412" t="s">
        <v>567</v>
      </c>
      <c r="D142" s="412"/>
      <c r="E142" s="412" t="s">
        <v>581</v>
      </c>
      <c r="F142" s="412" t="s">
        <v>315</v>
      </c>
      <c r="G142" s="412" t="s">
        <v>595</v>
      </c>
      <c r="H142" s="412"/>
      <c r="I142" s="413">
        <v>1274.9197596688878</v>
      </c>
    </row>
    <row r="143" spans="1:9" hidden="1">
      <c r="A143" s="412">
        <v>2009</v>
      </c>
      <c r="B143" s="412" t="s">
        <v>573</v>
      </c>
      <c r="C143" s="412" t="s">
        <v>567</v>
      </c>
      <c r="D143" s="412"/>
      <c r="E143" s="412" t="s">
        <v>582</v>
      </c>
      <c r="F143" s="412" t="s">
        <v>315</v>
      </c>
      <c r="G143" s="412" t="s">
        <v>595</v>
      </c>
      <c r="H143" s="412"/>
      <c r="I143" s="413">
        <v>949.74373355186401</v>
      </c>
    </row>
    <row r="144" spans="1:9">
      <c r="A144" s="412">
        <v>2009</v>
      </c>
      <c r="B144" s="412" t="s">
        <v>578</v>
      </c>
      <c r="C144" s="412"/>
      <c r="D144" s="412" t="s">
        <v>568</v>
      </c>
      <c r="E144" s="412" t="s">
        <v>169</v>
      </c>
      <c r="F144" s="412" t="s">
        <v>315</v>
      </c>
      <c r="G144" s="412" t="s">
        <v>595</v>
      </c>
      <c r="H144" s="412"/>
      <c r="I144" s="413">
        <v>2224.6634932207517</v>
      </c>
    </row>
    <row r="145" spans="1:9" hidden="1">
      <c r="A145" s="412">
        <v>2009</v>
      </c>
      <c r="B145" s="412" t="s">
        <v>573</v>
      </c>
      <c r="C145" s="412" t="s">
        <v>567</v>
      </c>
      <c r="D145" s="412"/>
      <c r="E145" s="412" t="s">
        <v>583</v>
      </c>
      <c r="F145" s="412" t="s">
        <v>315</v>
      </c>
      <c r="G145" s="412" t="s">
        <v>595</v>
      </c>
      <c r="H145" s="412"/>
      <c r="I145" s="413"/>
    </row>
    <row r="146" spans="1:9" hidden="1">
      <c r="A146" s="412">
        <v>2009</v>
      </c>
      <c r="B146" s="412" t="s">
        <v>573</v>
      </c>
      <c r="C146" s="412" t="s">
        <v>567</v>
      </c>
      <c r="D146" s="412"/>
      <c r="E146" s="412" t="s">
        <v>584</v>
      </c>
      <c r="F146" s="412" t="s">
        <v>315</v>
      </c>
      <c r="G146" s="412" t="s">
        <v>595</v>
      </c>
      <c r="H146" s="412"/>
      <c r="I146" s="413"/>
    </row>
    <row r="147" spans="1:9">
      <c r="A147" s="412">
        <v>2009</v>
      </c>
      <c r="B147" s="412" t="s">
        <v>578</v>
      </c>
      <c r="C147" s="412"/>
      <c r="D147" s="412" t="s">
        <v>568</v>
      </c>
      <c r="E147" s="412" t="s">
        <v>170</v>
      </c>
      <c r="F147" s="412" t="s">
        <v>315</v>
      </c>
      <c r="G147" s="412" t="s">
        <v>595</v>
      </c>
      <c r="H147" s="412"/>
      <c r="I147" s="413">
        <v>1406.7743001349793</v>
      </c>
    </row>
    <row r="148" spans="1:9">
      <c r="A148" s="412">
        <v>2009</v>
      </c>
      <c r="B148" s="412"/>
      <c r="C148" s="412" t="s">
        <v>567</v>
      </c>
      <c r="D148" s="412" t="s">
        <v>568</v>
      </c>
      <c r="E148" s="412" t="s">
        <v>171</v>
      </c>
      <c r="F148" s="412" t="s">
        <v>315</v>
      </c>
      <c r="G148" s="412" t="s">
        <v>595</v>
      </c>
      <c r="H148" s="412"/>
      <c r="I148" s="413">
        <v>2466.2542499412916</v>
      </c>
    </row>
    <row r="149" spans="1:9" hidden="1">
      <c r="A149" s="412">
        <v>2009</v>
      </c>
      <c r="B149" s="412" t="s">
        <v>573</v>
      </c>
      <c r="C149" s="412" t="s">
        <v>567</v>
      </c>
      <c r="D149" s="412"/>
      <c r="E149" s="412" t="s">
        <v>585</v>
      </c>
      <c r="F149" s="412" t="s">
        <v>315</v>
      </c>
      <c r="G149" s="412" t="s">
        <v>595</v>
      </c>
      <c r="H149" s="412"/>
      <c r="I149" s="413">
        <v>5656.4253652404377</v>
      </c>
    </row>
    <row r="150" spans="1:9" hidden="1">
      <c r="A150" s="412">
        <v>2009</v>
      </c>
      <c r="B150" s="412" t="s">
        <v>573</v>
      </c>
      <c r="C150" s="412" t="s">
        <v>567</v>
      </c>
      <c r="D150" s="412"/>
      <c r="E150" s="412" t="s">
        <v>586</v>
      </c>
      <c r="F150" s="412" t="s">
        <v>315</v>
      </c>
      <c r="G150" s="412" t="s">
        <v>595</v>
      </c>
      <c r="H150" s="412"/>
      <c r="I150" s="413">
        <v>338.12929885975393</v>
      </c>
    </row>
    <row r="151" spans="1:9">
      <c r="A151" s="412">
        <v>2009</v>
      </c>
      <c r="B151" s="412" t="s">
        <v>578</v>
      </c>
      <c r="C151" s="412"/>
      <c r="D151" s="412" t="s">
        <v>568</v>
      </c>
      <c r="E151" s="412" t="s">
        <v>172</v>
      </c>
      <c r="F151" s="412" t="s">
        <v>315</v>
      </c>
      <c r="G151" s="412" t="s">
        <v>595</v>
      </c>
      <c r="H151" s="412"/>
      <c r="I151" s="413">
        <v>5994.5546641001911</v>
      </c>
    </row>
    <row r="152" spans="1:9">
      <c r="A152" s="412">
        <v>2009</v>
      </c>
      <c r="B152" s="412"/>
      <c r="C152" s="412" t="s">
        <v>567</v>
      </c>
      <c r="D152" s="412" t="s">
        <v>568</v>
      </c>
      <c r="E152" s="412" t="s">
        <v>173</v>
      </c>
      <c r="F152" s="412" t="s">
        <v>315</v>
      </c>
      <c r="G152" s="412" t="s">
        <v>595</v>
      </c>
      <c r="H152" s="412"/>
      <c r="I152" s="413">
        <v>1064.6123786289036</v>
      </c>
    </row>
    <row r="153" spans="1:9" hidden="1">
      <c r="A153" s="412">
        <v>2009</v>
      </c>
      <c r="B153" s="412" t="s">
        <v>573</v>
      </c>
      <c r="C153" s="412"/>
      <c r="D153" s="412"/>
      <c r="E153" s="412" t="s">
        <v>587</v>
      </c>
      <c r="F153" s="412" t="s">
        <v>315</v>
      </c>
      <c r="G153" s="412" t="s">
        <v>595</v>
      </c>
      <c r="H153" s="412"/>
      <c r="I153" s="413">
        <v>8442.2344097311525</v>
      </c>
    </row>
    <row r="154" spans="1:9" hidden="1">
      <c r="A154" s="412">
        <v>2009</v>
      </c>
      <c r="B154" s="412" t="s">
        <v>573</v>
      </c>
      <c r="C154" s="412"/>
      <c r="D154" s="412"/>
      <c r="E154" s="412" t="s">
        <v>588</v>
      </c>
      <c r="F154" s="412" t="s">
        <v>315</v>
      </c>
      <c r="G154" s="412" t="s">
        <v>595</v>
      </c>
      <c r="H154" s="412"/>
      <c r="I154" s="413">
        <v>299.51388200406831</v>
      </c>
    </row>
    <row r="155" spans="1:9">
      <c r="A155" s="412">
        <v>2009</v>
      </c>
      <c r="B155" s="412" t="s">
        <v>578</v>
      </c>
      <c r="C155" s="412" t="s">
        <v>567</v>
      </c>
      <c r="D155" s="412" t="s">
        <v>568</v>
      </c>
      <c r="E155" s="412" t="s">
        <v>174</v>
      </c>
      <c r="F155" s="412" t="s">
        <v>315</v>
      </c>
      <c r="G155" s="412" t="s">
        <v>595</v>
      </c>
      <c r="H155" s="412"/>
      <c r="I155" s="413">
        <v>8741.7482917352208</v>
      </c>
    </row>
    <row r="156" spans="1:9">
      <c r="A156" s="412">
        <v>2009</v>
      </c>
      <c r="B156" s="412"/>
      <c r="C156" s="412" t="s">
        <v>567</v>
      </c>
      <c r="D156" s="412" t="s">
        <v>568</v>
      </c>
      <c r="E156" s="412" t="s">
        <v>175</v>
      </c>
      <c r="F156" s="412" t="s">
        <v>315</v>
      </c>
      <c r="G156" s="412" t="s">
        <v>595</v>
      </c>
      <c r="H156" s="412"/>
      <c r="I156" s="413">
        <v>591.57352214675416</v>
      </c>
    </row>
    <row r="157" spans="1:9" hidden="1">
      <c r="A157" s="412">
        <v>2009</v>
      </c>
      <c r="B157" s="412" t="s">
        <v>573</v>
      </c>
      <c r="C157" s="412" t="s">
        <v>567</v>
      </c>
      <c r="D157" s="412"/>
      <c r="E157" s="412" t="s">
        <v>589</v>
      </c>
      <c r="F157" s="412" t="s">
        <v>315</v>
      </c>
      <c r="G157" s="412" t="s">
        <v>595</v>
      </c>
      <c r="H157" s="412"/>
      <c r="I157" s="413">
        <v>2316.5584092823838</v>
      </c>
    </row>
    <row r="158" spans="1:9" hidden="1">
      <c r="A158" s="412">
        <v>2009</v>
      </c>
      <c r="B158" s="412" t="s">
        <v>573</v>
      </c>
      <c r="C158" s="412" t="s">
        <v>567</v>
      </c>
      <c r="D158" s="412"/>
      <c r="E158" s="412" t="s">
        <v>590</v>
      </c>
      <c r="F158" s="412" t="s">
        <v>315</v>
      </c>
      <c r="G158" s="412" t="s">
        <v>595</v>
      </c>
      <c r="H158" s="412"/>
      <c r="I158" s="413">
        <v>132.70994526985643</v>
      </c>
    </row>
    <row r="159" spans="1:9">
      <c r="A159" s="412">
        <v>2009</v>
      </c>
      <c r="B159" s="412" t="s">
        <v>578</v>
      </c>
      <c r="C159" s="412"/>
      <c r="D159" s="412" t="s">
        <v>568</v>
      </c>
      <c r="E159" s="412" t="s">
        <v>176</v>
      </c>
      <c r="F159" s="412" t="s">
        <v>315</v>
      </c>
      <c r="G159" s="412" t="s">
        <v>595</v>
      </c>
      <c r="H159" s="412"/>
      <c r="I159" s="413">
        <v>2449.26835455224</v>
      </c>
    </row>
    <row r="160" spans="1:9" hidden="1">
      <c r="A160" s="412">
        <v>2010</v>
      </c>
      <c r="B160" s="412" t="s">
        <v>573</v>
      </c>
      <c r="C160" s="412" t="s">
        <v>567</v>
      </c>
      <c r="D160" s="412"/>
      <c r="E160" s="412" t="s">
        <v>574</v>
      </c>
      <c r="F160" s="412" t="s">
        <v>315</v>
      </c>
      <c r="G160" s="412" t="s">
        <v>575</v>
      </c>
      <c r="H160" s="412"/>
      <c r="I160" s="413">
        <v>713.63149999999996</v>
      </c>
    </row>
    <row r="161" spans="1:9" hidden="1">
      <c r="A161" s="412">
        <v>2010</v>
      </c>
      <c r="B161" s="412" t="s">
        <v>573</v>
      </c>
      <c r="C161" s="412" t="s">
        <v>567</v>
      </c>
      <c r="D161" s="412"/>
      <c r="E161" s="412" t="s">
        <v>576</v>
      </c>
      <c r="F161" s="412" t="s">
        <v>315</v>
      </c>
      <c r="G161" s="412" t="s">
        <v>575</v>
      </c>
      <c r="H161" s="412"/>
      <c r="I161" s="413">
        <v>5748.5897799999993</v>
      </c>
    </row>
    <row r="162" spans="1:9" hidden="1">
      <c r="A162" s="412">
        <v>2010</v>
      </c>
      <c r="B162" s="412" t="s">
        <v>573</v>
      </c>
      <c r="C162" s="412" t="s">
        <v>567</v>
      </c>
      <c r="D162" s="412"/>
      <c r="E162" s="412" t="s">
        <v>577</v>
      </c>
      <c r="F162" s="412" t="s">
        <v>315</v>
      </c>
      <c r="G162" s="412" t="s">
        <v>575</v>
      </c>
      <c r="H162" s="412"/>
      <c r="I162" s="413">
        <v>1381.7230450245884</v>
      </c>
    </row>
    <row r="163" spans="1:9">
      <c r="A163" s="412">
        <v>2010</v>
      </c>
      <c r="B163" s="412" t="s">
        <v>578</v>
      </c>
      <c r="C163" s="412"/>
      <c r="D163" s="412" t="s">
        <v>568</v>
      </c>
      <c r="E163" s="412" t="s">
        <v>166</v>
      </c>
      <c r="F163" s="412" t="s">
        <v>315</v>
      </c>
      <c r="G163" s="412" t="s">
        <v>575</v>
      </c>
      <c r="H163" s="412"/>
      <c r="I163" s="413">
        <v>7843.9443250245877</v>
      </c>
    </row>
    <row r="164" spans="1:9">
      <c r="A164" s="412">
        <v>2010</v>
      </c>
      <c r="B164" s="412"/>
      <c r="C164" s="412" t="s">
        <v>567</v>
      </c>
      <c r="D164" s="412" t="s">
        <v>568</v>
      </c>
      <c r="E164" s="412" t="s">
        <v>167</v>
      </c>
      <c r="F164" s="412" t="s">
        <v>315</v>
      </c>
      <c r="G164" s="412" t="s">
        <v>575</v>
      </c>
      <c r="H164" s="412"/>
      <c r="I164" s="413">
        <v>13373.014289999999</v>
      </c>
    </row>
    <row r="165" spans="1:9" hidden="1">
      <c r="A165" s="412">
        <v>2010</v>
      </c>
      <c r="B165" s="412" t="s">
        <v>573</v>
      </c>
      <c r="C165" s="412" t="s">
        <v>567</v>
      </c>
      <c r="D165" s="412"/>
      <c r="E165" s="412" t="s">
        <v>579</v>
      </c>
      <c r="F165" s="412" t="s">
        <v>315</v>
      </c>
      <c r="G165" s="412" t="s">
        <v>575</v>
      </c>
      <c r="H165" s="412"/>
      <c r="I165" s="413">
        <v>207.453</v>
      </c>
    </row>
    <row r="166" spans="1:9" hidden="1">
      <c r="A166" s="412">
        <v>2010</v>
      </c>
      <c r="B166" s="412" t="s">
        <v>573</v>
      </c>
      <c r="C166" s="412" t="s">
        <v>567</v>
      </c>
      <c r="D166" s="412"/>
      <c r="E166" s="412" t="s">
        <v>580</v>
      </c>
      <c r="F166" s="412" t="s">
        <v>315</v>
      </c>
      <c r="G166" s="412" t="s">
        <v>575</v>
      </c>
      <c r="H166" s="412"/>
      <c r="I166" s="413">
        <v>466.29515000000004</v>
      </c>
    </row>
    <row r="167" spans="1:9">
      <c r="A167" s="412">
        <v>2010</v>
      </c>
      <c r="B167" s="412" t="s">
        <v>578</v>
      </c>
      <c r="C167" s="412"/>
      <c r="D167" s="412" t="s">
        <v>568</v>
      </c>
      <c r="E167" s="412" t="s">
        <v>168</v>
      </c>
      <c r="F167" s="412" t="s">
        <v>315</v>
      </c>
      <c r="G167" s="412" t="s">
        <v>575</v>
      </c>
      <c r="H167" s="412"/>
      <c r="I167" s="413">
        <v>673.74815000000001</v>
      </c>
    </row>
    <row r="168" spans="1:9" hidden="1">
      <c r="A168" s="412">
        <v>2010</v>
      </c>
      <c r="B168" s="412" t="s">
        <v>573</v>
      </c>
      <c r="C168" s="412" t="s">
        <v>567</v>
      </c>
      <c r="D168" s="412"/>
      <c r="E168" s="412" t="s">
        <v>581</v>
      </c>
      <c r="F168" s="412" t="s">
        <v>315</v>
      </c>
      <c r="G168" s="412" t="s">
        <v>575</v>
      </c>
      <c r="H168" s="412"/>
      <c r="I168" s="413">
        <v>1162.0115799999999</v>
      </c>
    </row>
    <row r="169" spans="1:9" hidden="1">
      <c r="A169" s="412">
        <v>2010</v>
      </c>
      <c r="B169" s="412" t="s">
        <v>573</v>
      </c>
      <c r="C169" s="412" t="s">
        <v>567</v>
      </c>
      <c r="D169" s="412"/>
      <c r="E169" s="412" t="s">
        <v>582</v>
      </c>
      <c r="F169" s="412" t="s">
        <v>315</v>
      </c>
      <c r="G169" s="412" t="s">
        <v>575</v>
      </c>
      <c r="H169" s="412"/>
      <c r="I169" s="413">
        <v>900.09625000000005</v>
      </c>
    </row>
    <row r="170" spans="1:9">
      <c r="A170" s="412">
        <v>2010</v>
      </c>
      <c r="B170" s="412" t="s">
        <v>578</v>
      </c>
      <c r="C170" s="412"/>
      <c r="D170" s="412" t="s">
        <v>568</v>
      </c>
      <c r="E170" s="412" t="s">
        <v>169</v>
      </c>
      <c r="F170" s="412" t="s">
        <v>315</v>
      </c>
      <c r="G170" s="412" t="s">
        <v>575</v>
      </c>
      <c r="H170" s="412"/>
      <c r="I170" s="413">
        <v>2062.1078299999999</v>
      </c>
    </row>
    <row r="171" spans="1:9" hidden="1">
      <c r="A171" s="412">
        <v>2010</v>
      </c>
      <c r="B171" s="412" t="s">
        <v>573</v>
      </c>
      <c r="C171" s="412" t="s">
        <v>567</v>
      </c>
      <c r="D171" s="412"/>
      <c r="E171" s="412" t="s">
        <v>583</v>
      </c>
      <c r="F171" s="412" t="s">
        <v>315</v>
      </c>
      <c r="G171" s="412" t="s">
        <v>575</v>
      </c>
      <c r="H171" s="412"/>
      <c r="I171" s="413"/>
    </row>
    <row r="172" spans="1:9" hidden="1">
      <c r="A172" s="412">
        <v>2010</v>
      </c>
      <c r="B172" s="412" t="s">
        <v>573</v>
      </c>
      <c r="C172" s="412" t="s">
        <v>567</v>
      </c>
      <c r="D172" s="412"/>
      <c r="E172" s="412" t="s">
        <v>584</v>
      </c>
      <c r="F172" s="412" t="s">
        <v>315</v>
      </c>
      <c r="G172" s="412" t="s">
        <v>575</v>
      </c>
      <c r="H172" s="412"/>
      <c r="I172" s="413"/>
    </row>
    <row r="173" spans="1:9">
      <c r="A173" s="412">
        <v>2010</v>
      </c>
      <c r="B173" s="412" t="s">
        <v>578</v>
      </c>
      <c r="C173" s="412"/>
      <c r="D173" s="412" t="s">
        <v>568</v>
      </c>
      <c r="E173" s="412" t="s">
        <v>170</v>
      </c>
      <c r="F173" s="412" t="s">
        <v>315</v>
      </c>
      <c r="G173" s="412" t="s">
        <v>575</v>
      </c>
      <c r="H173" s="412"/>
      <c r="I173" s="413">
        <v>950.31899999999996</v>
      </c>
    </row>
    <row r="174" spans="1:9">
      <c r="A174" s="412">
        <v>2010</v>
      </c>
      <c r="B174" s="412"/>
      <c r="C174" s="412" t="s">
        <v>567</v>
      </c>
      <c r="D174" s="412" t="s">
        <v>568</v>
      </c>
      <c r="E174" s="412" t="s">
        <v>171</v>
      </c>
      <c r="F174" s="412" t="s">
        <v>315</v>
      </c>
      <c r="G174" s="412" t="s">
        <v>575</v>
      </c>
      <c r="H174" s="412"/>
      <c r="I174" s="413">
        <v>2054.1339399999997</v>
      </c>
    </row>
    <row r="175" spans="1:9" hidden="1">
      <c r="A175" s="412">
        <v>2010</v>
      </c>
      <c r="B175" s="412" t="s">
        <v>573</v>
      </c>
      <c r="C175" s="412" t="s">
        <v>567</v>
      </c>
      <c r="D175" s="412"/>
      <c r="E175" s="412" t="s">
        <v>585</v>
      </c>
      <c r="F175" s="412" t="s">
        <v>315</v>
      </c>
      <c r="G175" s="412" t="s">
        <v>575</v>
      </c>
      <c r="H175" s="412"/>
      <c r="I175" s="413">
        <v>4733.19733</v>
      </c>
    </row>
    <row r="176" spans="1:9" hidden="1">
      <c r="A176" s="412">
        <v>2010</v>
      </c>
      <c r="B176" s="412" t="s">
        <v>573</v>
      </c>
      <c r="C176" s="412" t="s">
        <v>567</v>
      </c>
      <c r="D176" s="412"/>
      <c r="E176" s="412" t="s">
        <v>586</v>
      </c>
      <c r="F176" s="412" t="s">
        <v>315</v>
      </c>
      <c r="G176" s="412" t="s">
        <v>575</v>
      </c>
      <c r="H176" s="412"/>
      <c r="I176" s="413">
        <v>357.82155999999998</v>
      </c>
    </row>
    <row r="177" spans="1:9">
      <c r="A177" s="412">
        <v>2010</v>
      </c>
      <c r="B177" s="412" t="s">
        <v>578</v>
      </c>
      <c r="C177" s="412"/>
      <c r="D177" s="412" t="s">
        <v>568</v>
      </c>
      <c r="E177" s="412" t="s">
        <v>172</v>
      </c>
      <c r="F177" s="412" t="s">
        <v>315</v>
      </c>
      <c r="G177" s="412" t="s">
        <v>575</v>
      </c>
      <c r="H177" s="412"/>
      <c r="I177" s="413">
        <v>5091.0188900000003</v>
      </c>
    </row>
    <row r="178" spans="1:9">
      <c r="A178" s="412">
        <v>2010</v>
      </c>
      <c r="B178" s="412"/>
      <c r="C178" s="412" t="s">
        <v>567</v>
      </c>
      <c r="D178" s="412" t="s">
        <v>568</v>
      </c>
      <c r="E178" s="412" t="s">
        <v>173</v>
      </c>
      <c r="F178" s="412" t="s">
        <v>315</v>
      </c>
      <c r="G178" s="412" t="s">
        <v>575</v>
      </c>
      <c r="H178" s="412"/>
      <c r="I178" s="413">
        <v>858.46911</v>
      </c>
    </row>
    <row r="179" spans="1:9" hidden="1">
      <c r="A179" s="412">
        <v>2010</v>
      </c>
      <c r="B179" s="412" t="s">
        <v>573</v>
      </c>
      <c r="C179" s="412"/>
      <c r="D179" s="412"/>
      <c r="E179" s="412" t="s">
        <v>587</v>
      </c>
      <c r="F179" s="412" t="s">
        <v>315</v>
      </c>
      <c r="G179" s="412" t="s">
        <v>575</v>
      </c>
      <c r="H179" s="412"/>
      <c r="I179" s="413">
        <v>7086.2857000000004</v>
      </c>
    </row>
    <row r="180" spans="1:9" hidden="1">
      <c r="A180" s="412">
        <v>2010</v>
      </c>
      <c r="B180" s="412" t="s">
        <v>573</v>
      </c>
      <c r="C180" s="412"/>
      <c r="D180" s="412"/>
      <c r="E180" s="412" t="s">
        <v>588</v>
      </c>
      <c r="F180" s="412" t="s">
        <v>315</v>
      </c>
      <c r="G180" s="412" t="s">
        <v>575</v>
      </c>
      <c r="H180" s="412"/>
      <c r="I180" s="413">
        <v>229.80468999999999</v>
      </c>
    </row>
    <row r="181" spans="1:9">
      <c r="A181" s="412">
        <v>2010</v>
      </c>
      <c r="B181" s="412" t="s">
        <v>578</v>
      </c>
      <c r="C181" s="412" t="s">
        <v>567</v>
      </c>
      <c r="D181" s="412" t="s">
        <v>568</v>
      </c>
      <c r="E181" s="412" t="s">
        <v>174</v>
      </c>
      <c r="F181" s="412" t="s">
        <v>315</v>
      </c>
      <c r="G181" s="412" t="s">
        <v>575</v>
      </c>
      <c r="H181" s="412"/>
      <c r="I181" s="413">
        <v>7316.0903900000003</v>
      </c>
    </row>
    <row r="182" spans="1:9">
      <c r="A182" s="412">
        <v>2010</v>
      </c>
      <c r="B182" s="412"/>
      <c r="C182" s="412" t="s">
        <v>567</v>
      </c>
      <c r="D182" s="412" t="s">
        <v>568</v>
      </c>
      <c r="E182" s="412" t="s">
        <v>175</v>
      </c>
      <c r="F182" s="412" t="s">
        <v>315</v>
      </c>
      <c r="G182" s="412" t="s">
        <v>575</v>
      </c>
      <c r="H182" s="412"/>
      <c r="I182" s="413">
        <v>512.41662896485036</v>
      </c>
    </row>
    <row r="183" spans="1:9" hidden="1">
      <c r="A183" s="412">
        <v>2010</v>
      </c>
      <c r="B183" s="412" t="s">
        <v>573</v>
      </c>
      <c r="C183" s="412" t="s">
        <v>567</v>
      </c>
      <c r="D183" s="412"/>
      <c r="E183" s="412" t="s">
        <v>589</v>
      </c>
      <c r="F183" s="412" t="s">
        <v>315</v>
      </c>
      <c r="G183" s="412" t="s">
        <v>575</v>
      </c>
      <c r="H183" s="412"/>
      <c r="I183" s="413">
        <v>2003.6549199999999</v>
      </c>
    </row>
    <row r="184" spans="1:9" hidden="1">
      <c r="A184" s="412">
        <v>2010</v>
      </c>
      <c r="B184" s="412" t="s">
        <v>573</v>
      </c>
      <c r="C184" s="412" t="s">
        <v>567</v>
      </c>
      <c r="D184" s="412"/>
      <c r="E184" s="412" t="s">
        <v>590</v>
      </c>
      <c r="F184" s="412" t="s">
        <v>315</v>
      </c>
      <c r="G184" s="412" t="s">
        <v>575</v>
      </c>
      <c r="H184" s="412"/>
      <c r="I184" s="413">
        <v>111.12965</v>
      </c>
    </row>
    <row r="185" spans="1:9">
      <c r="A185" s="412">
        <v>2010</v>
      </c>
      <c r="B185" s="412" t="s">
        <v>578</v>
      </c>
      <c r="C185" s="412"/>
      <c r="D185" s="412" t="s">
        <v>568</v>
      </c>
      <c r="E185" s="412" t="s">
        <v>176</v>
      </c>
      <c r="F185" s="412" t="s">
        <v>315</v>
      </c>
      <c r="G185" s="412" t="s">
        <v>575</v>
      </c>
      <c r="H185" s="412"/>
      <c r="I185" s="413">
        <v>2114.7845699999998</v>
      </c>
    </row>
    <row r="186" spans="1:9" hidden="1">
      <c r="A186" s="412">
        <v>2010</v>
      </c>
      <c r="B186" s="412" t="s">
        <v>573</v>
      </c>
      <c r="C186" s="412" t="s">
        <v>567</v>
      </c>
      <c r="D186" s="412"/>
      <c r="E186" s="412" t="s">
        <v>574</v>
      </c>
      <c r="F186" s="412" t="s">
        <v>315</v>
      </c>
      <c r="G186" s="412" t="s">
        <v>591</v>
      </c>
      <c r="H186" s="412"/>
      <c r="I186" s="413">
        <v>369</v>
      </c>
    </row>
    <row r="187" spans="1:9" hidden="1">
      <c r="A187" s="412">
        <v>2010</v>
      </c>
      <c r="B187" s="412" t="s">
        <v>573</v>
      </c>
      <c r="C187" s="412" t="s">
        <v>567</v>
      </c>
      <c r="D187" s="412"/>
      <c r="E187" s="412" t="s">
        <v>576</v>
      </c>
      <c r="F187" s="412" t="s">
        <v>315</v>
      </c>
      <c r="G187" s="412" t="s">
        <v>591</v>
      </c>
      <c r="H187" s="412"/>
      <c r="I187" s="413">
        <v>3132</v>
      </c>
    </row>
    <row r="188" spans="1:9" hidden="1">
      <c r="A188" s="412">
        <v>2010</v>
      </c>
      <c r="B188" s="412" t="s">
        <v>573</v>
      </c>
      <c r="C188" s="412" t="s">
        <v>567</v>
      </c>
      <c r="D188" s="412"/>
      <c r="E188" s="412" t="s">
        <v>577</v>
      </c>
      <c r="F188" s="412" t="s">
        <v>315</v>
      </c>
      <c r="G188" s="412" t="s">
        <v>591</v>
      </c>
      <c r="H188" s="412"/>
      <c r="I188" s="413">
        <v>1260</v>
      </c>
    </row>
    <row r="189" spans="1:9">
      <c r="A189" s="412">
        <v>2010</v>
      </c>
      <c r="B189" s="412" t="s">
        <v>578</v>
      </c>
      <c r="C189" s="412"/>
      <c r="D189" s="412" t="s">
        <v>568</v>
      </c>
      <c r="E189" s="412" t="s">
        <v>166</v>
      </c>
      <c r="F189" s="412" t="s">
        <v>315</v>
      </c>
      <c r="G189" s="412" t="s">
        <v>591</v>
      </c>
      <c r="H189" s="412"/>
      <c r="I189" s="413">
        <v>4761</v>
      </c>
    </row>
    <row r="190" spans="1:9">
      <c r="A190" s="412">
        <v>2010</v>
      </c>
      <c r="B190" s="412"/>
      <c r="C190" s="412" t="s">
        <v>567</v>
      </c>
      <c r="D190" s="412" t="s">
        <v>568</v>
      </c>
      <c r="E190" s="412" t="s">
        <v>167</v>
      </c>
      <c r="F190" s="412" t="s">
        <v>315</v>
      </c>
      <c r="G190" s="412" t="s">
        <v>591</v>
      </c>
      <c r="H190" s="412"/>
      <c r="I190" s="413">
        <v>5426</v>
      </c>
    </row>
    <row r="191" spans="1:9" hidden="1">
      <c r="A191" s="412">
        <v>2010</v>
      </c>
      <c r="B191" s="412" t="s">
        <v>573</v>
      </c>
      <c r="C191" s="412" t="s">
        <v>567</v>
      </c>
      <c r="D191" s="412"/>
      <c r="E191" s="412" t="s">
        <v>579</v>
      </c>
      <c r="F191" s="412" t="s">
        <v>315</v>
      </c>
      <c r="G191" s="412" t="s">
        <v>591</v>
      </c>
      <c r="H191" s="412"/>
      <c r="I191" s="413">
        <v>85</v>
      </c>
    </row>
    <row r="192" spans="1:9" hidden="1">
      <c r="A192" s="412">
        <v>2010</v>
      </c>
      <c r="B192" s="412" t="s">
        <v>573</v>
      </c>
      <c r="C192" s="412" t="s">
        <v>567</v>
      </c>
      <c r="D192" s="412"/>
      <c r="E192" s="412" t="s">
        <v>580</v>
      </c>
      <c r="F192" s="412" t="s">
        <v>315</v>
      </c>
      <c r="G192" s="412" t="s">
        <v>591</v>
      </c>
      <c r="H192" s="412"/>
      <c r="I192" s="413">
        <v>270</v>
      </c>
    </row>
    <row r="193" spans="1:9">
      <c r="A193" s="412">
        <v>2010</v>
      </c>
      <c r="B193" s="412" t="s">
        <v>578</v>
      </c>
      <c r="C193" s="412"/>
      <c r="D193" s="412" t="s">
        <v>568</v>
      </c>
      <c r="E193" s="412" t="s">
        <v>168</v>
      </c>
      <c r="F193" s="412" t="s">
        <v>315</v>
      </c>
      <c r="G193" s="412" t="s">
        <v>591</v>
      </c>
      <c r="H193" s="412"/>
      <c r="I193" s="413">
        <v>355</v>
      </c>
    </row>
    <row r="194" spans="1:9" hidden="1">
      <c r="A194" s="412">
        <v>2010</v>
      </c>
      <c r="B194" s="412" t="s">
        <v>573</v>
      </c>
      <c r="C194" s="412" t="s">
        <v>567</v>
      </c>
      <c r="D194" s="412"/>
      <c r="E194" s="412" t="s">
        <v>581</v>
      </c>
      <c r="F194" s="412" t="s">
        <v>315</v>
      </c>
      <c r="G194" s="412" t="s">
        <v>591</v>
      </c>
      <c r="H194" s="412"/>
      <c r="I194" s="413">
        <v>936</v>
      </c>
    </row>
    <row r="195" spans="1:9" hidden="1">
      <c r="A195" s="412">
        <v>2010</v>
      </c>
      <c r="B195" s="412" t="s">
        <v>573</v>
      </c>
      <c r="C195" s="412" t="s">
        <v>567</v>
      </c>
      <c r="D195" s="412"/>
      <c r="E195" s="412" t="s">
        <v>582</v>
      </c>
      <c r="F195" s="412" t="s">
        <v>315</v>
      </c>
      <c r="G195" s="412" t="s">
        <v>591</v>
      </c>
      <c r="H195" s="412"/>
      <c r="I195" s="413">
        <v>747</v>
      </c>
    </row>
    <row r="196" spans="1:9">
      <c r="A196" s="412">
        <v>2010</v>
      </c>
      <c r="B196" s="412" t="s">
        <v>578</v>
      </c>
      <c r="C196" s="412"/>
      <c r="D196" s="412" t="s">
        <v>568</v>
      </c>
      <c r="E196" s="412" t="s">
        <v>169</v>
      </c>
      <c r="F196" s="412" t="s">
        <v>315</v>
      </c>
      <c r="G196" s="412" t="s">
        <v>591</v>
      </c>
      <c r="H196" s="412"/>
      <c r="I196" s="413">
        <v>1683</v>
      </c>
    </row>
    <row r="197" spans="1:9" hidden="1">
      <c r="A197" s="412">
        <v>2010</v>
      </c>
      <c r="B197" s="412" t="s">
        <v>573</v>
      </c>
      <c r="C197" s="412" t="s">
        <v>567</v>
      </c>
      <c r="D197" s="412"/>
      <c r="E197" s="412" t="s">
        <v>583</v>
      </c>
      <c r="F197" s="412" t="s">
        <v>315</v>
      </c>
      <c r="G197" s="412" t="s">
        <v>591</v>
      </c>
      <c r="H197" s="412"/>
      <c r="I197" s="413"/>
    </row>
    <row r="198" spans="1:9" hidden="1">
      <c r="A198" s="412">
        <v>2010</v>
      </c>
      <c r="B198" s="412" t="s">
        <v>573</v>
      </c>
      <c r="C198" s="412" t="s">
        <v>567</v>
      </c>
      <c r="D198" s="412"/>
      <c r="E198" s="412" t="s">
        <v>584</v>
      </c>
      <c r="F198" s="412" t="s">
        <v>315</v>
      </c>
      <c r="G198" s="412" t="s">
        <v>591</v>
      </c>
      <c r="H198" s="412"/>
      <c r="I198" s="413"/>
    </row>
    <row r="199" spans="1:9">
      <c r="A199" s="412">
        <v>2010</v>
      </c>
      <c r="B199" s="412" t="s">
        <v>578</v>
      </c>
      <c r="C199" s="412"/>
      <c r="D199" s="412" t="s">
        <v>568</v>
      </c>
      <c r="E199" s="412" t="s">
        <v>170</v>
      </c>
      <c r="F199" s="412" t="s">
        <v>315</v>
      </c>
      <c r="G199" s="412" t="s">
        <v>591</v>
      </c>
      <c r="H199" s="412"/>
      <c r="I199" s="413">
        <v>592</v>
      </c>
    </row>
    <row r="200" spans="1:9">
      <c r="A200" s="412">
        <v>2010</v>
      </c>
      <c r="B200" s="412"/>
      <c r="C200" s="412" t="s">
        <v>567</v>
      </c>
      <c r="D200" s="412" t="s">
        <v>568</v>
      </c>
      <c r="E200" s="412" t="s">
        <v>171</v>
      </c>
      <c r="F200" s="412" t="s">
        <v>315</v>
      </c>
      <c r="G200" s="412" t="s">
        <v>591</v>
      </c>
      <c r="H200" s="412"/>
      <c r="I200" s="413">
        <v>1292</v>
      </c>
    </row>
    <row r="201" spans="1:9" hidden="1">
      <c r="A201" s="412">
        <v>2010</v>
      </c>
      <c r="B201" s="412" t="s">
        <v>573</v>
      </c>
      <c r="C201" s="412" t="s">
        <v>567</v>
      </c>
      <c r="D201" s="412"/>
      <c r="E201" s="412" t="s">
        <v>585</v>
      </c>
      <c r="F201" s="412" t="s">
        <v>315</v>
      </c>
      <c r="G201" s="412" t="s">
        <v>591</v>
      </c>
      <c r="H201" s="412"/>
      <c r="I201" s="413">
        <v>1108</v>
      </c>
    </row>
    <row r="202" spans="1:9" hidden="1">
      <c r="A202" s="412">
        <v>2010</v>
      </c>
      <c r="B202" s="412" t="s">
        <v>573</v>
      </c>
      <c r="C202" s="412" t="s">
        <v>567</v>
      </c>
      <c r="D202" s="412"/>
      <c r="E202" s="412" t="s">
        <v>586</v>
      </c>
      <c r="F202" s="412" t="s">
        <v>315</v>
      </c>
      <c r="G202" s="412" t="s">
        <v>591</v>
      </c>
      <c r="H202" s="412"/>
      <c r="I202" s="413">
        <v>265</v>
      </c>
    </row>
    <row r="203" spans="1:9">
      <c r="A203" s="412">
        <v>2010</v>
      </c>
      <c r="B203" s="412" t="s">
        <v>578</v>
      </c>
      <c r="C203" s="412"/>
      <c r="D203" s="412" t="s">
        <v>568</v>
      </c>
      <c r="E203" s="412" t="s">
        <v>172</v>
      </c>
      <c r="F203" s="412" t="s">
        <v>315</v>
      </c>
      <c r="G203" s="412" t="s">
        <v>591</v>
      </c>
      <c r="H203" s="412"/>
      <c r="I203" s="413">
        <v>1373</v>
      </c>
    </row>
    <row r="204" spans="1:9">
      <c r="A204" s="412">
        <v>2010</v>
      </c>
      <c r="B204" s="412"/>
      <c r="C204" s="412" t="s">
        <v>567</v>
      </c>
      <c r="D204" s="412" t="s">
        <v>568</v>
      </c>
      <c r="E204" s="412" t="s">
        <v>173</v>
      </c>
      <c r="F204" s="412" t="s">
        <v>315</v>
      </c>
      <c r="G204" s="412" t="s">
        <v>591</v>
      </c>
      <c r="H204" s="412"/>
      <c r="I204" s="413">
        <v>627</v>
      </c>
    </row>
    <row r="205" spans="1:9" hidden="1">
      <c r="A205" s="412">
        <v>2010</v>
      </c>
      <c r="B205" s="412" t="s">
        <v>573</v>
      </c>
      <c r="C205" s="412"/>
      <c r="D205" s="412"/>
      <c r="E205" s="412" t="s">
        <v>587</v>
      </c>
      <c r="F205" s="412" t="s">
        <v>315</v>
      </c>
      <c r="G205" s="412" t="s">
        <v>591</v>
      </c>
      <c r="H205" s="412"/>
      <c r="I205" s="413">
        <v>2007</v>
      </c>
    </row>
    <row r="206" spans="1:9" hidden="1">
      <c r="A206" s="412">
        <v>2010</v>
      </c>
      <c r="B206" s="412" t="s">
        <v>573</v>
      </c>
      <c r="C206" s="412"/>
      <c r="D206" s="412"/>
      <c r="E206" s="412" t="s">
        <v>588</v>
      </c>
      <c r="F206" s="412" t="s">
        <v>315</v>
      </c>
      <c r="G206" s="412" t="s">
        <v>591</v>
      </c>
      <c r="H206" s="412"/>
      <c r="I206" s="413">
        <v>93</v>
      </c>
    </row>
    <row r="207" spans="1:9">
      <c r="A207" s="412">
        <v>2010</v>
      </c>
      <c r="B207" s="412" t="s">
        <v>578</v>
      </c>
      <c r="C207" s="412" t="s">
        <v>567</v>
      </c>
      <c r="D207" s="412" t="s">
        <v>568</v>
      </c>
      <c r="E207" s="412" t="s">
        <v>174</v>
      </c>
      <c r="F207" s="412" t="s">
        <v>315</v>
      </c>
      <c r="G207" s="412" t="s">
        <v>591</v>
      </c>
      <c r="H207" s="412"/>
      <c r="I207" s="413">
        <v>2100</v>
      </c>
    </row>
    <row r="208" spans="1:9">
      <c r="A208" s="412">
        <v>2010</v>
      </c>
      <c r="B208" s="412"/>
      <c r="C208" s="412" t="s">
        <v>567</v>
      </c>
      <c r="D208" s="412" t="s">
        <v>568</v>
      </c>
      <c r="E208" s="412" t="s">
        <v>175</v>
      </c>
      <c r="F208" s="412" t="s">
        <v>315</v>
      </c>
      <c r="G208" s="412" t="s">
        <v>591</v>
      </c>
      <c r="H208" s="412"/>
      <c r="I208" s="413">
        <v>242</v>
      </c>
    </row>
    <row r="209" spans="1:9" hidden="1">
      <c r="A209" s="412">
        <v>2010</v>
      </c>
      <c r="B209" s="412" t="s">
        <v>573</v>
      </c>
      <c r="C209" s="412" t="s">
        <v>567</v>
      </c>
      <c r="D209" s="412"/>
      <c r="E209" s="412" t="s">
        <v>589</v>
      </c>
      <c r="F209" s="412" t="s">
        <v>315</v>
      </c>
      <c r="G209" s="412" t="s">
        <v>591</v>
      </c>
      <c r="H209" s="412"/>
      <c r="I209" s="413">
        <v>251</v>
      </c>
    </row>
    <row r="210" spans="1:9" hidden="1">
      <c r="A210" s="412">
        <v>2010</v>
      </c>
      <c r="B210" s="412" t="s">
        <v>573</v>
      </c>
      <c r="C210" s="412" t="s">
        <v>567</v>
      </c>
      <c r="D210" s="412"/>
      <c r="E210" s="412" t="s">
        <v>590</v>
      </c>
      <c r="F210" s="412" t="s">
        <v>315</v>
      </c>
      <c r="G210" s="412" t="s">
        <v>591</v>
      </c>
      <c r="H210" s="412"/>
      <c r="I210" s="413">
        <v>10</v>
      </c>
    </row>
    <row r="211" spans="1:9">
      <c r="A211" s="412">
        <v>2010</v>
      </c>
      <c r="B211" s="412" t="s">
        <v>578</v>
      </c>
      <c r="C211" s="412"/>
      <c r="D211" s="412" t="s">
        <v>568</v>
      </c>
      <c r="E211" s="412" t="s">
        <v>176</v>
      </c>
      <c r="F211" s="412" t="s">
        <v>315</v>
      </c>
      <c r="G211" s="412" t="s">
        <v>591</v>
      </c>
      <c r="H211" s="412"/>
      <c r="I211" s="413">
        <v>261</v>
      </c>
    </row>
    <row r="212" spans="1:9" hidden="1">
      <c r="A212" s="412">
        <v>2010</v>
      </c>
      <c r="B212" s="412" t="s">
        <v>573</v>
      </c>
      <c r="C212" s="412" t="s">
        <v>567</v>
      </c>
      <c r="D212" s="412"/>
      <c r="E212" s="412" t="s">
        <v>574</v>
      </c>
      <c r="F212" s="412" t="s">
        <v>315</v>
      </c>
      <c r="G212" s="412" t="s">
        <v>592</v>
      </c>
      <c r="H212" s="412"/>
      <c r="I212" s="413">
        <v>286.63149999999996</v>
      </c>
    </row>
    <row r="213" spans="1:9" hidden="1">
      <c r="A213" s="412">
        <v>2010</v>
      </c>
      <c r="B213" s="412" t="s">
        <v>573</v>
      </c>
      <c r="C213" s="412" t="s">
        <v>567</v>
      </c>
      <c r="D213" s="412"/>
      <c r="E213" s="412" t="s">
        <v>576</v>
      </c>
      <c r="F213" s="412" t="s">
        <v>315</v>
      </c>
      <c r="G213" s="412" t="s">
        <v>592</v>
      </c>
      <c r="H213" s="412"/>
      <c r="I213" s="413">
        <v>1754.4487799999997</v>
      </c>
    </row>
    <row r="214" spans="1:9" hidden="1">
      <c r="A214" s="412">
        <v>2010</v>
      </c>
      <c r="B214" s="412" t="s">
        <v>573</v>
      </c>
      <c r="C214" s="412" t="s">
        <v>567</v>
      </c>
      <c r="D214" s="412"/>
      <c r="E214" s="412" t="s">
        <v>577</v>
      </c>
      <c r="F214" s="412" t="s">
        <v>315</v>
      </c>
      <c r="G214" s="412" t="s">
        <v>592</v>
      </c>
      <c r="H214" s="412"/>
      <c r="I214" s="413">
        <v>59.72304502458838</v>
      </c>
    </row>
    <row r="215" spans="1:9">
      <c r="A215" s="412">
        <v>2010</v>
      </c>
      <c r="B215" s="412" t="s">
        <v>578</v>
      </c>
      <c r="C215" s="412"/>
      <c r="D215" s="412" t="s">
        <v>568</v>
      </c>
      <c r="E215" s="412" t="s">
        <v>166</v>
      </c>
      <c r="F215" s="412" t="s">
        <v>315</v>
      </c>
      <c r="G215" s="412" t="s">
        <v>592</v>
      </c>
      <c r="H215" s="412"/>
      <c r="I215" s="413">
        <v>2100.803325024588</v>
      </c>
    </row>
    <row r="216" spans="1:9">
      <c r="A216" s="412">
        <v>2010</v>
      </c>
      <c r="B216" s="412"/>
      <c r="C216" s="412" t="s">
        <v>567</v>
      </c>
      <c r="D216" s="412" t="s">
        <v>568</v>
      </c>
      <c r="E216" s="412" t="s">
        <v>167</v>
      </c>
      <c r="F216" s="412" t="s">
        <v>315</v>
      </c>
      <c r="G216" s="412" t="s">
        <v>592</v>
      </c>
      <c r="H216" s="412"/>
      <c r="I216" s="413">
        <v>2993.1752899999992</v>
      </c>
    </row>
    <row r="217" spans="1:9" hidden="1">
      <c r="A217" s="412">
        <v>2010</v>
      </c>
      <c r="B217" s="412" t="s">
        <v>573</v>
      </c>
      <c r="C217" s="412" t="s">
        <v>567</v>
      </c>
      <c r="D217" s="412"/>
      <c r="E217" s="412" t="s">
        <v>579</v>
      </c>
      <c r="F217" s="412" t="s">
        <v>315</v>
      </c>
      <c r="G217" s="412" t="s">
        <v>592</v>
      </c>
      <c r="H217" s="412"/>
      <c r="I217" s="413">
        <v>42.453000000000003</v>
      </c>
    </row>
    <row r="218" spans="1:9" hidden="1">
      <c r="A218" s="412">
        <v>2010</v>
      </c>
      <c r="B218" s="412" t="s">
        <v>573</v>
      </c>
      <c r="C218" s="412" t="s">
        <v>567</v>
      </c>
      <c r="D218" s="412"/>
      <c r="E218" s="412" t="s">
        <v>580</v>
      </c>
      <c r="F218" s="412" t="s">
        <v>315</v>
      </c>
      <c r="G218" s="412" t="s">
        <v>592</v>
      </c>
      <c r="H218" s="412"/>
      <c r="I218" s="413">
        <v>109.29515000000001</v>
      </c>
    </row>
    <row r="219" spans="1:9">
      <c r="A219" s="412">
        <v>2010</v>
      </c>
      <c r="B219" s="412" t="s">
        <v>578</v>
      </c>
      <c r="C219" s="412"/>
      <c r="D219" s="412" t="s">
        <v>568</v>
      </c>
      <c r="E219" s="412" t="s">
        <v>168</v>
      </c>
      <c r="F219" s="412" t="s">
        <v>315</v>
      </c>
      <c r="G219" s="412" t="s">
        <v>592</v>
      </c>
      <c r="H219" s="412"/>
      <c r="I219" s="413">
        <v>151.74815000000001</v>
      </c>
    </row>
    <row r="220" spans="1:9" hidden="1">
      <c r="A220" s="412">
        <v>2010</v>
      </c>
      <c r="B220" s="412" t="s">
        <v>573</v>
      </c>
      <c r="C220" s="412" t="s">
        <v>567</v>
      </c>
      <c r="D220" s="412"/>
      <c r="E220" s="412" t="s">
        <v>581</v>
      </c>
      <c r="F220" s="412" t="s">
        <v>315</v>
      </c>
      <c r="G220" s="412" t="s">
        <v>592</v>
      </c>
      <c r="H220" s="412"/>
      <c r="I220" s="413">
        <v>162.01157999999998</v>
      </c>
    </row>
    <row r="221" spans="1:9" hidden="1">
      <c r="A221" s="412">
        <v>2010</v>
      </c>
      <c r="B221" s="412" t="s">
        <v>573</v>
      </c>
      <c r="C221" s="412" t="s">
        <v>567</v>
      </c>
      <c r="D221" s="412"/>
      <c r="E221" s="412" t="s">
        <v>582</v>
      </c>
      <c r="F221" s="412" t="s">
        <v>315</v>
      </c>
      <c r="G221" s="412" t="s">
        <v>592</v>
      </c>
      <c r="H221" s="412"/>
      <c r="I221" s="413">
        <v>86.096249999999998</v>
      </c>
    </row>
    <row r="222" spans="1:9">
      <c r="A222" s="412">
        <v>2010</v>
      </c>
      <c r="B222" s="412" t="s">
        <v>578</v>
      </c>
      <c r="C222" s="412"/>
      <c r="D222" s="412" t="s">
        <v>568</v>
      </c>
      <c r="E222" s="412" t="s">
        <v>169</v>
      </c>
      <c r="F222" s="412" t="s">
        <v>315</v>
      </c>
      <c r="G222" s="412" t="s">
        <v>592</v>
      </c>
      <c r="H222" s="412"/>
      <c r="I222" s="413">
        <v>248.10782999999998</v>
      </c>
    </row>
    <row r="223" spans="1:9" hidden="1">
      <c r="A223" s="412">
        <v>2010</v>
      </c>
      <c r="B223" s="412" t="s">
        <v>573</v>
      </c>
      <c r="C223" s="412" t="s">
        <v>567</v>
      </c>
      <c r="D223" s="412"/>
      <c r="E223" s="412" t="s">
        <v>583</v>
      </c>
      <c r="F223" s="412" t="s">
        <v>315</v>
      </c>
      <c r="G223" s="412" t="s">
        <v>592</v>
      </c>
      <c r="H223" s="412"/>
      <c r="I223" s="413"/>
    </row>
    <row r="224" spans="1:9" hidden="1">
      <c r="A224" s="412">
        <v>2010</v>
      </c>
      <c r="B224" s="412" t="s">
        <v>573</v>
      </c>
      <c r="C224" s="412" t="s">
        <v>567</v>
      </c>
      <c r="D224" s="412"/>
      <c r="E224" s="412" t="s">
        <v>584</v>
      </c>
      <c r="F224" s="412" t="s">
        <v>315</v>
      </c>
      <c r="G224" s="412" t="s">
        <v>592</v>
      </c>
      <c r="H224" s="412"/>
      <c r="I224" s="413"/>
    </row>
    <row r="225" spans="1:9">
      <c r="A225" s="412">
        <v>2010</v>
      </c>
      <c r="B225" s="412" t="s">
        <v>578</v>
      </c>
      <c r="C225" s="412"/>
      <c r="D225" s="412" t="s">
        <v>568</v>
      </c>
      <c r="E225" s="412" t="s">
        <v>170</v>
      </c>
      <c r="F225" s="412" t="s">
        <v>315</v>
      </c>
      <c r="G225" s="412" t="s">
        <v>592</v>
      </c>
      <c r="H225" s="412"/>
      <c r="I225" s="413">
        <v>144.31899999999999</v>
      </c>
    </row>
    <row r="226" spans="1:9">
      <c r="A226" s="412">
        <v>2010</v>
      </c>
      <c r="B226" s="412"/>
      <c r="C226" s="412" t="s">
        <v>567</v>
      </c>
      <c r="D226" s="412" t="s">
        <v>568</v>
      </c>
      <c r="E226" s="412" t="s">
        <v>171</v>
      </c>
      <c r="F226" s="412" t="s">
        <v>315</v>
      </c>
      <c r="G226" s="412" t="s">
        <v>592</v>
      </c>
      <c r="H226" s="412"/>
      <c r="I226" s="413">
        <v>280.41293999999999</v>
      </c>
    </row>
    <row r="227" spans="1:9" hidden="1">
      <c r="A227" s="412">
        <v>2010</v>
      </c>
      <c r="B227" s="412" t="s">
        <v>573</v>
      </c>
      <c r="C227" s="412" t="s">
        <v>567</v>
      </c>
      <c r="D227" s="412"/>
      <c r="E227" s="412" t="s">
        <v>585</v>
      </c>
      <c r="F227" s="412" t="s">
        <v>315</v>
      </c>
      <c r="G227" s="412" t="s">
        <v>592</v>
      </c>
      <c r="H227" s="412"/>
      <c r="I227" s="413">
        <v>1462.17733</v>
      </c>
    </row>
    <row r="228" spans="1:9" hidden="1">
      <c r="A228" s="412">
        <v>2010</v>
      </c>
      <c r="B228" s="412" t="s">
        <v>573</v>
      </c>
      <c r="C228" s="412" t="s">
        <v>567</v>
      </c>
      <c r="D228" s="412"/>
      <c r="E228" s="412" t="s">
        <v>586</v>
      </c>
      <c r="F228" s="412" t="s">
        <v>315</v>
      </c>
      <c r="G228" s="412" t="s">
        <v>592</v>
      </c>
      <c r="H228" s="412"/>
      <c r="I228" s="413">
        <v>46.821559999999998</v>
      </c>
    </row>
    <row r="229" spans="1:9">
      <c r="A229" s="412">
        <v>2010</v>
      </c>
      <c r="B229" s="412" t="s">
        <v>578</v>
      </c>
      <c r="C229" s="412"/>
      <c r="D229" s="412" t="s">
        <v>568</v>
      </c>
      <c r="E229" s="412" t="s">
        <v>172</v>
      </c>
      <c r="F229" s="412" t="s">
        <v>315</v>
      </c>
      <c r="G229" s="412" t="s">
        <v>592</v>
      </c>
      <c r="H229" s="412"/>
      <c r="I229" s="413">
        <v>1508.9988900000001</v>
      </c>
    </row>
    <row r="230" spans="1:9">
      <c r="A230" s="412">
        <v>2010</v>
      </c>
      <c r="B230" s="412"/>
      <c r="C230" s="412" t="s">
        <v>567</v>
      </c>
      <c r="D230" s="412" t="s">
        <v>568</v>
      </c>
      <c r="E230" s="412" t="s">
        <v>173</v>
      </c>
      <c r="F230" s="412" t="s">
        <v>315</v>
      </c>
      <c r="G230" s="412" t="s">
        <v>592</v>
      </c>
      <c r="H230" s="412"/>
      <c r="I230" s="413">
        <v>128.46910999999997</v>
      </c>
    </row>
    <row r="231" spans="1:9" hidden="1">
      <c r="A231" s="412">
        <v>2010</v>
      </c>
      <c r="B231" s="412" t="s">
        <v>573</v>
      </c>
      <c r="C231" s="412"/>
      <c r="D231" s="412"/>
      <c r="E231" s="412" t="s">
        <v>587</v>
      </c>
      <c r="F231" s="412" t="s">
        <v>315</v>
      </c>
      <c r="G231" s="412" t="s">
        <v>592</v>
      </c>
      <c r="H231" s="412"/>
      <c r="I231" s="413">
        <v>2175.4127000000003</v>
      </c>
    </row>
    <row r="232" spans="1:9" hidden="1">
      <c r="A232" s="412">
        <v>2010</v>
      </c>
      <c r="B232" s="412" t="s">
        <v>573</v>
      </c>
      <c r="C232" s="412"/>
      <c r="D232" s="412"/>
      <c r="E232" s="412" t="s">
        <v>588</v>
      </c>
      <c r="F232" s="412" t="s">
        <v>315</v>
      </c>
      <c r="G232" s="412" t="s">
        <v>592</v>
      </c>
      <c r="H232" s="412"/>
      <c r="I232" s="413">
        <v>76.804690000000008</v>
      </c>
    </row>
    <row r="233" spans="1:9">
      <c r="A233" s="412">
        <v>2010</v>
      </c>
      <c r="B233" s="412" t="s">
        <v>578</v>
      </c>
      <c r="C233" s="412" t="s">
        <v>567</v>
      </c>
      <c r="D233" s="412" t="s">
        <v>568</v>
      </c>
      <c r="E233" s="412" t="s">
        <v>174</v>
      </c>
      <c r="F233" s="412" t="s">
        <v>315</v>
      </c>
      <c r="G233" s="412" t="s">
        <v>592</v>
      </c>
      <c r="H233" s="412"/>
      <c r="I233" s="413">
        <v>2252.2173900000003</v>
      </c>
    </row>
    <row r="234" spans="1:9">
      <c r="A234" s="412">
        <v>2010</v>
      </c>
      <c r="B234" s="412"/>
      <c r="C234" s="412" t="s">
        <v>567</v>
      </c>
      <c r="D234" s="412" t="s">
        <v>568</v>
      </c>
      <c r="E234" s="412" t="s">
        <v>175</v>
      </c>
      <c r="F234" s="412" t="s">
        <v>315</v>
      </c>
      <c r="G234" s="412" t="s">
        <v>592</v>
      </c>
      <c r="H234" s="412"/>
      <c r="I234" s="413">
        <v>101.41662896485033</v>
      </c>
    </row>
    <row r="235" spans="1:9" hidden="1">
      <c r="A235" s="412">
        <v>2010</v>
      </c>
      <c r="B235" s="412" t="s">
        <v>573</v>
      </c>
      <c r="C235" s="412" t="s">
        <v>567</v>
      </c>
      <c r="D235" s="412"/>
      <c r="E235" s="412" t="s">
        <v>589</v>
      </c>
      <c r="F235" s="412" t="s">
        <v>315</v>
      </c>
      <c r="G235" s="412" t="s">
        <v>592</v>
      </c>
      <c r="H235" s="412"/>
      <c r="I235" s="413">
        <v>432.45191999999997</v>
      </c>
    </row>
    <row r="236" spans="1:9" hidden="1">
      <c r="A236" s="412">
        <v>2010</v>
      </c>
      <c r="B236" s="412" t="s">
        <v>573</v>
      </c>
      <c r="C236" s="412" t="s">
        <v>567</v>
      </c>
      <c r="D236" s="412"/>
      <c r="E236" s="412" t="s">
        <v>590</v>
      </c>
      <c r="F236" s="412" t="s">
        <v>315</v>
      </c>
      <c r="G236" s="412" t="s">
        <v>592</v>
      </c>
      <c r="H236" s="412"/>
      <c r="I236" s="413">
        <v>41.129649999999991</v>
      </c>
    </row>
    <row r="237" spans="1:9">
      <c r="A237" s="412">
        <v>2010</v>
      </c>
      <c r="B237" s="412" t="s">
        <v>578</v>
      </c>
      <c r="C237" s="412"/>
      <c r="D237" s="412" t="s">
        <v>568</v>
      </c>
      <c r="E237" s="412" t="s">
        <v>176</v>
      </c>
      <c r="F237" s="412" t="s">
        <v>315</v>
      </c>
      <c r="G237" s="412" t="s">
        <v>592</v>
      </c>
      <c r="H237" s="412"/>
      <c r="I237" s="413">
        <v>473.58156999999994</v>
      </c>
    </row>
    <row r="238" spans="1:9" hidden="1">
      <c r="A238" s="412">
        <v>2010</v>
      </c>
      <c r="B238" s="412" t="s">
        <v>573</v>
      </c>
      <c r="C238" s="412" t="s">
        <v>567</v>
      </c>
      <c r="D238" s="412"/>
      <c r="E238" s="412" t="s">
        <v>574</v>
      </c>
      <c r="F238" s="412" t="s">
        <v>315</v>
      </c>
      <c r="G238" s="412" t="s">
        <v>593</v>
      </c>
      <c r="H238" s="412"/>
      <c r="I238" s="413">
        <v>58</v>
      </c>
    </row>
    <row r="239" spans="1:9" hidden="1">
      <c r="A239" s="412">
        <v>2010</v>
      </c>
      <c r="B239" s="412" t="s">
        <v>573</v>
      </c>
      <c r="C239" s="412" t="s">
        <v>567</v>
      </c>
      <c r="D239" s="412"/>
      <c r="E239" s="412" t="s">
        <v>576</v>
      </c>
      <c r="F239" s="412" t="s">
        <v>315</v>
      </c>
      <c r="G239" s="412" t="s">
        <v>593</v>
      </c>
      <c r="H239" s="412"/>
      <c r="I239" s="413">
        <v>862.14099999999996</v>
      </c>
    </row>
    <row r="240" spans="1:9" hidden="1">
      <c r="A240" s="412">
        <v>2010</v>
      </c>
      <c r="B240" s="412" t="s">
        <v>573</v>
      </c>
      <c r="C240" s="412" t="s">
        <v>567</v>
      </c>
      <c r="D240" s="412"/>
      <c r="E240" s="412" t="s">
        <v>577</v>
      </c>
      <c r="F240" s="412" t="s">
        <v>315</v>
      </c>
      <c r="G240" s="412" t="s">
        <v>593</v>
      </c>
      <c r="H240" s="412"/>
      <c r="I240" s="413">
        <v>62</v>
      </c>
    </row>
    <row r="241" spans="1:9">
      <c r="A241" s="412">
        <v>2010</v>
      </c>
      <c r="B241" s="412" t="s">
        <v>578</v>
      </c>
      <c r="C241" s="412"/>
      <c r="D241" s="412" t="s">
        <v>568</v>
      </c>
      <c r="E241" s="412" t="s">
        <v>166</v>
      </c>
      <c r="F241" s="412" t="s">
        <v>315</v>
      </c>
      <c r="G241" s="412" t="s">
        <v>593</v>
      </c>
      <c r="H241" s="412"/>
      <c r="I241" s="413">
        <v>982.14099999999996</v>
      </c>
    </row>
    <row r="242" spans="1:9">
      <c r="A242" s="412">
        <v>2010</v>
      </c>
      <c r="B242" s="412"/>
      <c r="C242" s="412" t="s">
        <v>567</v>
      </c>
      <c r="D242" s="412" t="s">
        <v>568</v>
      </c>
      <c r="E242" s="412" t="s">
        <v>167</v>
      </c>
      <c r="F242" s="412" t="s">
        <v>315</v>
      </c>
      <c r="G242" s="412" t="s">
        <v>593</v>
      </c>
      <c r="H242" s="412"/>
      <c r="I242" s="413">
        <v>4953.8389999999999</v>
      </c>
    </row>
    <row r="243" spans="1:9" hidden="1">
      <c r="A243" s="412">
        <v>2010</v>
      </c>
      <c r="B243" s="412" t="s">
        <v>573</v>
      </c>
      <c r="C243" s="412" t="s">
        <v>567</v>
      </c>
      <c r="D243" s="412"/>
      <c r="E243" s="412" t="s">
        <v>579</v>
      </c>
      <c r="F243" s="412" t="s">
        <v>315</v>
      </c>
      <c r="G243" s="412" t="s">
        <v>593</v>
      </c>
      <c r="H243" s="412"/>
      <c r="I243" s="413">
        <v>80</v>
      </c>
    </row>
    <row r="244" spans="1:9" hidden="1">
      <c r="A244" s="412">
        <v>2010</v>
      </c>
      <c r="B244" s="412" t="s">
        <v>573</v>
      </c>
      <c r="C244" s="412" t="s">
        <v>567</v>
      </c>
      <c r="D244" s="412"/>
      <c r="E244" s="412" t="s">
        <v>580</v>
      </c>
      <c r="F244" s="412" t="s">
        <v>315</v>
      </c>
      <c r="G244" s="412" t="s">
        <v>593</v>
      </c>
      <c r="H244" s="412"/>
      <c r="I244" s="413">
        <v>87</v>
      </c>
    </row>
    <row r="245" spans="1:9">
      <c r="A245" s="412">
        <v>2010</v>
      </c>
      <c r="B245" s="412" t="s">
        <v>578</v>
      </c>
      <c r="C245" s="412"/>
      <c r="D245" s="412" t="s">
        <v>568</v>
      </c>
      <c r="E245" s="412" t="s">
        <v>168</v>
      </c>
      <c r="F245" s="412" t="s">
        <v>315</v>
      </c>
      <c r="G245" s="412" t="s">
        <v>593</v>
      </c>
      <c r="H245" s="412"/>
      <c r="I245" s="413">
        <v>167</v>
      </c>
    </row>
    <row r="246" spans="1:9" hidden="1">
      <c r="A246" s="412">
        <v>2010</v>
      </c>
      <c r="B246" s="412" t="s">
        <v>573</v>
      </c>
      <c r="C246" s="412" t="s">
        <v>567</v>
      </c>
      <c r="D246" s="412"/>
      <c r="E246" s="412" t="s">
        <v>581</v>
      </c>
      <c r="F246" s="412" t="s">
        <v>315</v>
      </c>
      <c r="G246" s="412" t="s">
        <v>593</v>
      </c>
      <c r="H246" s="412"/>
      <c r="I246" s="413">
        <v>64</v>
      </c>
    </row>
    <row r="247" spans="1:9" hidden="1">
      <c r="A247" s="412">
        <v>2010</v>
      </c>
      <c r="B247" s="412" t="s">
        <v>573</v>
      </c>
      <c r="C247" s="412" t="s">
        <v>567</v>
      </c>
      <c r="D247" s="412"/>
      <c r="E247" s="412" t="s">
        <v>582</v>
      </c>
      <c r="F247" s="412" t="s">
        <v>315</v>
      </c>
      <c r="G247" s="412" t="s">
        <v>593</v>
      </c>
      <c r="H247" s="412"/>
      <c r="I247" s="413">
        <v>67</v>
      </c>
    </row>
    <row r="248" spans="1:9">
      <c r="A248" s="412">
        <v>2010</v>
      </c>
      <c r="B248" s="412" t="s">
        <v>578</v>
      </c>
      <c r="C248" s="412"/>
      <c r="D248" s="412" t="s">
        <v>568</v>
      </c>
      <c r="E248" s="412" t="s">
        <v>169</v>
      </c>
      <c r="F248" s="412" t="s">
        <v>315</v>
      </c>
      <c r="G248" s="412" t="s">
        <v>593</v>
      </c>
      <c r="H248" s="412"/>
      <c r="I248" s="413">
        <v>131</v>
      </c>
    </row>
    <row r="249" spans="1:9" hidden="1">
      <c r="A249" s="412">
        <v>2010</v>
      </c>
      <c r="B249" s="412" t="s">
        <v>573</v>
      </c>
      <c r="C249" s="412" t="s">
        <v>567</v>
      </c>
      <c r="D249" s="412"/>
      <c r="E249" s="412" t="s">
        <v>583</v>
      </c>
      <c r="F249" s="412" t="s">
        <v>315</v>
      </c>
      <c r="G249" s="412" t="s">
        <v>593</v>
      </c>
      <c r="H249" s="412"/>
      <c r="I249" s="413"/>
    </row>
    <row r="250" spans="1:9" hidden="1">
      <c r="A250" s="412">
        <v>2010</v>
      </c>
      <c r="B250" s="412" t="s">
        <v>573</v>
      </c>
      <c r="C250" s="412" t="s">
        <v>567</v>
      </c>
      <c r="D250" s="412"/>
      <c r="E250" s="412" t="s">
        <v>584</v>
      </c>
      <c r="F250" s="412" t="s">
        <v>315</v>
      </c>
      <c r="G250" s="412" t="s">
        <v>593</v>
      </c>
      <c r="H250" s="412"/>
      <c r="I250" s="413"/>
    </row>
    <row r="251" spans="1:9">
      <c r="A251" s="412">
        <v>2010</v>
      </c>
      <c r="B251" s="412" t="s">
        <v>578</v>
      </c>
      <c r="C251" s="412"/>
      <c r="D251" s="412" t="s">
        <v>568</v>
      </c>
      <c r="E251" s="412" t="s">
        <v>170</v>
      </c>
      <c r="F251" s="412" t="s">
        <v>315</v>
      </c>
      <c r="G251" s="412" t="s">
        <v>593</v>
      </c>
      <c r="H251" s="412"/>
      <c r="I251" s="413">
        <v>214</v>
      </c>
    </row>
    <row r="252" spans="1:9">
      <c r="A252" s="412">
        <v>2010</v>
      </c>
      <c r="B252" s="412"/>
      <c r="C252" s="412" t="s">
        <v>567</v>
      </c>
      <c r="D252" s="412" t="s">
        <v>568</v>
      </c>
      <c r="E252" s="412" t="s">
        <v>171</v>
      </c>
      <c r="F252" s="412" t="s">
        <v>315</v>
      </c>
      <c r="G252" s="412" t="s">
        <v>593</v>
      </c>
      <c r="H252" s="412"/>
      <c r="I252" s="413">
        <v>481.721</v>
      </c>
    </row>
    <row r="253" spans="1:9" hidden="1">
      <c r="A253" s="412">
        <v>2010</v>
      </c>
      <c r="B253" s="412" t="s">
        <v>573</v>
      </c>
      <c r="C253" s="412" t="s">
        <v>567</v>
      </c>
      <c r="D253" s="412"/>
      <c r="E253" s="412" t="s">
        <v>585</v>
      </c>
      <c r="F253" s="412" t="s">
        <v>315</v>
      </c>
      <c r="G253" s="412" t="s">
        <v>593</v>
      </c>
      <c r="H253" s="412"/>
      <c r="I253" s="413">
        <v>2163.02</v>
      </c>
    </row>
    <row r="254" spans="1:9" hidden="1">
      <c r="A254" s="412">
        <v>2010</v>
      </c>
      <c r="B254" s="412" t="s">
        <v>573</v>
      </c>
      <c r="C254" s="412" t="s">
        <v>567</v>
      </c>
      <c r="D254" s="412"/>
      <c r="E254" s="412" t="s">
        <v>586</v>
      </c>
      <c r="F254" s="412" t="s">
        <v>315</v>
      </c>
      <c r="G254" s="412" t="s">
        <v>593</v>
      </c>
      <c r="H254" s="412"/>
      <c r="I254" s="413">
        <v>46</v>
      </c>
    </row>
    <row r="255" spans="1:9">
      <c r="A255" s="412">
        <v>2010</v>
      </c>
      <c r="B255" s="412" t="s">
        <v>578</v>
      </c>
      <c r="C255" s="412"/>
      <c r="D255" s="412" t="s">
        <v>568</v>
      </c>
      <c r="E255" s="412" t="s">
        <v>172</v>
      </c>
      <c r="F255" s="412" t="s">
        <v>315</v>
      </c>
      <c r="G255" s="412" t="s">
        <v>593</v>
      </c>
      <c r="H255" s="412"/>
      <c r="I255" s="413">
        <v>2209.02</v>
      </c>
    </row>
    <row r="256" spans="1:9">
      <c r="A256" s="412">
        <v>2010</v>
      </c>
      <c r="B256" s="412"/>
      <c r="C256" s="412" t="s">
        <v>567</v>
      </c>
      <c r="D256" s="412" t="s">
        <v>568</v>
      </c>
      <c r="E256" s="412" t="s">
        <v>173</v>
      </c>
      <c r="F256" s="412" t="s">
        <v>315</v>
      </c>
      <c r="G256" s="412" t="s">
        <v>593</v>
      </c>
      <c r="H256" s="412"/>
      <c r="I256" s="413">
        <v>103</v>
      </c>
    </row>
    <row r="257" spans="1:9" hidden="1">
      <c r="A257" s="412">
        <v>2010</v>
      </c>
      <c r="B257" s="412" t="s">
        <v>573</v>
      </c>
      <c r="C257" s="412"/>
      <c r="D257" s="412"/>
      <c r="E257" s="412" t="s">
        <v>587</v>
      </c>
      <c r="F257" s="412" t="s">
        <v>315</v>
      </c>
      <c r="G257" s="412" t="s">
        <v>593</v>
      </c>
      <c r="H257" s="412"/>
      <c r="I257" s="413">
        <v>2903.873</v>
      </c>
    </row>
    <row r="258" spans="1:9" hidden="1">
      <c r="A258" s="412">
        <v>2010</v>
      </c>
      <c r="B258" s="412" t="s">
        <v>573</v>
      </c>
      <c r="C258" s="412"/>
      <c r="D258" s="412"/>
      <c r="E258" s="412" t="s">
        <v>588</v>
      </c>
      <c r="F258" s="412" t="s">
        <v>315</v>
      </c>
      <c r="G258" s="412" t="s">
        <v>593</v>
      </c>
      <c r="H258" s="412"/>
      <c r="I258" s="413">
        <v>60</v>
      </c>
    </row>
    <row r="259" spans="1:9">
      <c r="A259" s="412">
        <v>2010</v>
      </c>
      <c r="B259" s="412" t="s">
        <v>578</v>
      </c>
      <c r="C259" s="412" t="s">
        <v>567</v>
      </c>
      <c r="D259" s="412" t="s">
        <v>568</v>
      </c>
      <c r="E259" s="412" t="s">
        <v>174</v>
      </c>
      <c r="F259" s="412" t="s">
        <v>315</v>
      </c>
      <c r="G259" s="412" t="s">
        <v>593</v>
      </c>
      <c r="H259" s="412"/>
      <c r="I259" s="413">
        <v>2963.873</v>
      </c>
    </row>
    <row r="260" spans="1:9">
      <c r="A260" s="412">
        <v>2010</v>
      </c>
      <c r="B260" s="412"/>
      <c r="C260" s="412" t="s">
        <v>567</v>
      </c>
      <c r="D260" s="412" t="s">
        <v>568</v>
      </c>
      <c r="E260" s="412" t="s">
        <v>175</v>
      </c>
      <c r="F260" s="412" t="s">
        <v>315</v>
      </c>
      <c r="G260" s="412" t="s">
        <v>593</v>
      </c>
      <c r="H260" s="412"/>
      <c r="I260" s="413">
        <v>169</v>
      </c>
    </row>
    <row r="261" spans="1:9" hidden="1">
      <c r="A261" s="412">
        <v>2010</v>
      </c>
      <c r="B261" s="412" t="s">
        <v>573</v>
      </c>
      <c r="C261" s="412" t="s">
        <v>567</v>
      </c>
      <c r="D261" s="412"/>
      <c r="E261" s="412" t="s">
        <v>589</v>
      </c>
      <c r="F261" s="412" t="s">
        <v>315</v>
      </c>
      <c r="G261" s="412" t="s">
        <v>593</v>
      </c>
      <c r="H261" s="412"/>
      <c r="I261" s="413">
        <v>1320.203</v>
      </c>
    </row>
    <row r="262" spans="1:9" hidden="1">
      <c r="A262" s="412">
        <v>2010</v>
      </c>
      <c r="B262" s="412" t="s">
        <v>573</v>
      </c>
      <c r="C262" s="412" t="s">
        <v>567</v>
      </c>
      <c r="D262" s="412"/>
      <c r="E262" s="412" t="s">
        <v>590</v>
      </c>
      <c r="F262" s="412" t="s">
        <v>315</v>
      </c>
      <c r="G262" s="412" t="s">
        <v>593</v>
      </c>
      <c r="H262" s="412"/>
      <c r="I262" s="413">
        <v>60</v>
      </c>
    </row>
    <row r="263" spans="1:9">
      <c r="A263" s="412">
        <v>2010</v>
      </c>
      <c r="B263" s="412" t="s">
        <v>578</v>
      </c>
      <c r="C263" s="412"/>
      <c r="D263" s="412" t="s">
        <v>568</v>
      </c>
      <c r="E263" s="412" t="s">
        <v>176</v>
      </c>
      <c r="F263" s="412" t="s">
        <v>315</v>
      </c>
      <c r="G263" s="412" t="s">
        <v>593</v>
      </c>
      <c r="H263" s="412"/>
      <c r="I263" s="413">
        <v>1380.203</v>
      </c>
    </row>
    <row r="264" spans="1:9" hidden="1">
      <c r="A264" s="412">
        <v>2010</v>
      </c>
      <c r="B264" s="412" t="s">
        <v>573</v>
      </c>
      <c r="C264" s="412" t="s">
        <v>567</v>
      </c>
      <c r="D264" s="412"/>
      <c r="E264" s="412" t="s">
        <v>574</v>
      </c>
      <c r="F264" s="412" t="s">
        <v>315</v>
      </c>
      <c r="G264" s="412" t="s">
        <v>594</v>
      </c>
      <c r="H264" s="412"/>
      <c r="I264" s="413">
        <v>2684.5292119863561</v>
      </c>
    </row>
    <row r="265" spans="1:9" hidden="1">
      <c r="A265" s="412">
        <v>2010</v>
      </c>
      <c r="B265" s="412" t="s">
        <v>573</v>
      </c>
      <c r="C265" s="412" t="s">
        <v>567</v>
      </c>
      <c r="D265" s="412"/>
      <c r="E265" s="412" t="s">
        <v>576</v>
      </c>
      <c r="F265" s="412" t="s">
        <v>315</v>
      </c>
      <c r="G265" s="412" t="s">
        <v>594</v>
      </c>
      <c r="H265" s="412"/>
      <c r="I265" s="413">
        <v>10992.521900805061</v>
      </c>
    </row>
    <row r="266" spans="1:9" hidden="1">
      <c r="A266" s="412">
        <v>2010</v>
      </c>
      <c r="B266" s="412" t="s">
        <v>573</v>
      </c>
      <c r="C266" s="412" t="s">
        <v>567</v>
      </c>
      <c r="D266" s="412"/>
      <c r="E266" s="412" t="s">
        <v>577</v>
      </c>
      <c r="F266" s="412" t="s">
        <v>315</v>
      </c>
      <c r="G266" s="412" t="s">
        <v>594</v>
      </c>
      <c r="H266" s="412"/>
      <c r="I266" s="413">
        <v>5440.5033502366623</v>
      </c>
    </row>
    <row r="267" spans="1:9">
      <c r="A267" s="412">
        <v>2010</v>
      </c>
      <c r="B267" s="412" t="s">
        <v>578</v>
      </c>
      <c r="C267" s="412"/>
      <c r="D267" s="412" t="s">
        <v>568</v>
      </c>
      <c r="E267" s="412" t="s">
        <v>166</v>
      </c>
      <c r="F267" s="412" t="s">
        <v>315</v>
      </c>
      <c r="G267" s="412" t="s">
        <v>594</v>
      </c>
      <c r="H267" s="412"/>
      <c r="I267" s="413">
        <v>7359.4427697226656</v>
      </c>
    </row>
    <row r="268" spans="1:9">
      <c r="A268" s="412">
        <v>2010</v>
      </c>
      <c r="B268" s="412"/>
      <c r="C268" s="412" t="s">
        <v>567</v>
      </c>
      <c r="D268" s="412" t="s">
        <v>568</v>
      </c>
      <c r="E268" s="412" t="s">
        <v>167</v>
      </c>
      <c r="F268" s="412" t="s">
        <v>315</v>
      </c>
      <c r="G268" s="412" t="s">
        <v>594</v>
      </c>
      <c r="H268" s="412"/>
      <c r="I268" s="413">
        <v>23004.180610240368</v>
      </c>
    </row>
    <row r="269" spans="1:9" hidden="1">
      <c r="A269" s="412">
        <v>2010</v>
      </c>
      <c r="B269" s="412" t="s">
        <v>573</v>
      </c>
      <c r="C269" s="412" t="s">
        <v>567</v>
      </c>
      <c r="D269" s="412"/>
      <c r="E269" s="412" t="s">
        <v>579</v>
      </c>
      <c r="F269" s="412" t="s">
        <v>315</v>
      </c>
      <c r="G269" s="412" t="s">
        <v>594</v>
      </c>
      <c r="H269" s="412"/>
      <c r="I269" s="413">
        <v>1299.6714897000513</v>
      </c>
    </row>
    <row r="270" spans="1:9" hidden="1">
      <c r="A270" s="412">
        <v>2010</v>
      </c>
      <c r="B270" s="412" t="s">
        <v>573</v>
      </c>
      <c r="C270" s="412" t="s">
        <v>567</v>
      </c>
      <c r="D270" s="412"/>
      <c r="E270" s="412" t="s">
        <v>580</v>
      </c>
      <c r="F270" s="412" t="s">
        <v>315</v>
      </c>
      <c r="G270" s="412" t="s">
        <v>594</v>
      </c>
      <c r="H270" s="412"/>
      <c r="I270" s="413">
        <v>2604.3228961869308</v>
      </c>
    </row>
    <row r="271" spans="1:9">
      <c r="A271" s="412">
        <v>2010</v>
      </c>
      <c r="B271" s="412" t="s">
        <v>578</v>
      </c>
      <c r="C271" s="412"/>
      <c r="D271" s="412" t="s">
        <v>568</v>
      </c>
      <c r="E271" s="412" t="s">
        <v>168</v>
      </c>
      <c r="F271" s="412" t="s">
        <v>315</v>
      </c>
      <c r="G271" s="412" t="s">
        <v>594</v>
      </c>
      <c r="H271" s="412"/>
      <c r="I271" s="413">
        <v>1792.2408725144644</v>
      </c>
    </row>
    <row r="272" spans="1:9" hidden="1">
      <c r="A272" s="412">
        <v>2010</v>
      </c>
      <c r="B272" s="412" t="s">
        <v>573</v>
      </c>
      <c r="C272" s="412" t="s">
        <v>567</v>
      </c>
      <c r="D272" s="412"/>
      <c r="E272" s="412" t="s">
        <v>581</v>
      </c>
      <c r="F272" s="412" t="s">
        <v>315</v>
      </c>
      <c r="G272" s="412" t="s">
        <v>594</v>
      </c>
      <c r="H272" s="412"/>
      <c r="I272" s="413">
        <v>5143.8163401363472</v>
      </c>
    </row>
    <row r="273" spans="1:9" hidden="1">
      <c r="A273" s="412">
        <v>2010</v>
      </c>
      <c r="B273" s="412" t="s">
        <v>573</v>
      </c>
      <c r="C273" s="412" t="s">
        <v>567</v>
      </c>
      <c r="D273" s="412"/>
      <c r="E273" s="412" t="s">
        <v>582</v>
      </c>
      <c r="F273" s="412" t="s">
        <v>315</v>
      </c>
      <c r="G273" s="412" t="s">
        <v>594</v>
      </c>
      <c r="H273" s="412"/>
      <c r="I273" s="413">
        <v>5409.916838561302</v>
      </c>
    </row>
    <row r="274" spans="1:9">
      <c r="A274" s="412">
        <v>2010</v>
      </c>
      <c r="B274" s="412" t="s">
        <v>578</v>
      </c>
      <c r="C274" s="412"/>
      <c r="D274" s="412" t="s">
        <v>568</v>
      </c>
      <c r="E274" s="412" t="s">
        <v>169</v>
      </c>
      <c r="F274" s="412" t="s">
        <v>315</v>
      </c>
      <c r="G274" s="412" t="s">
        <v>594</v>
      </c>
      <c r="H274" s="412"/>
      <c r="I274" s="413">
        <v>5161.5020887721921</v>
      </c>
    </row>
    <row r="275" spans="1:9" hidden="1">
      <c r="A275" s="412">
        <v>2010</v>
      </c>
      <c r="B275" s="412" t="s">
        <v>573</v>
      </c>
      <c r="C275" s="412" t="s">
        <v>567</v>
      </c>
      <c r="D275" s="412"/>
      <c r="E275" s="412" t="s">
        <v>583</v>
      </c>
      <c r="F275" s="412" t="s">
        <v>315</v>
      </c>
      <c r="G275" s="412" t="s">
        <v>594</v>
      </c>
      <c r="H275" s="412"/>
      <c r="I275" s="413"/>
    </row>
    <row r="276" spans="1:9" hidden="1">
      <c r="A276" s="412">
        <v>2010</v>
      </c>
      <c r="B276" s="412" t="s">
        <v>573</v>
      </c>
      <c r="C276" s="412" t="s">
        <v>567</v>
      </c>
      <c r="D276" s="412"/>
      <c r="E276" s="412" t="s">
        <v>584</v>
      </c>
      <c r="F276" s="412" t="s">
        <v>315</v>
      </c>
      <c r="G276" s="412" t="s">
        <v>594</v>
      </c>
      <c r="H276" s="412"/>
      <c r="I276" s="413"/>
    </row>
    <row r="277" spans="1:9">
      <c r="A277" s="412">
        <v>2010</v>
      </c>
      <c r="B277" s="412" t="s">
        <v>578</v>
      </c>
      <c r="C277" s="412"/>
      <c r="D277" s="412" t="s">
        <v>568</v>
      </c>
      <c r="E277" s="412" t="s">
        <v>170</v>
      </c>
      <c r="F277" s="412" t="s">
        <v>315</v>
      </c>
      <c r="G277" s="412" t="s">
        <v>594</v>
      </c>
      <c r="H277" s="412"/>
      <c r="I277" s="413">
        <v>3384.5175404217111</v>
      </c>
    </row>
    <row r="278" spans="1:9">
      <c r="A278" s="412">
        <v>2010</v>
      </c>
      <c r="B278" s="412"/>
      <c r="C278" s="412" t="s">
        <v>567</v>
      </c>
      <c r="D278" s="412" t="s">
        <v>568</v>
      </c>
      <c r="E278" s="412" t="s">
        <v>171</v>
      </c>
      <c r="F278" s="412" t="s">
        <v>315</v>
      </c>
      <c r="G278" s="412" t="s">
        <v>594</v>
      </c>
      <c r="H278" s="412"/>
      <c r="I278" s="413">
        <v>5170.4769488237716</v>
      </c>
    </row>
    <row r="279" spans="1:9" hidden="1">
      <c r="A279" s="412">
        <v>2010</v>
      </c>
      <c r="B279" s="412" t="s">
        <v>573</v>
      </c>
      <c r="C279" s="412" t="s">
        <v>567</v>
      </c>
      <c r="D279" s="412"/>
      <c r="E279" s="412" t="s">
        <v>585</v>
      </c>
      <c r="F279" s="412" t="s">
        <v>315</v>
      </c>
      <c r="G279" s="412" t="s">
        <v>594</v>
      </c>
      <c r="H279" s="412"/>
      <c r="I279" s="413">
        <v>10002.532368922504</v>
      </c>
    </row>
    <row r="280" spans="1:9" hidden="1">
      <c r="A280" s="412">
        <v>2010</v>
      </c>
      <c r="B280" s="412" t="s">
        <v>573</v>
      </c>
      <c r="C280" s="412" t="s">
        <v>567</v>
      </c>
      <c r="D280" s="412"/>
      <c r="E280" s="412" t="s">
        <v>586</v>
      </c>
      <c r="F280" s="412" t="s">
        <v>315</v>
      </c>
      <c r="G280" s="412" t="s">
        <v>594</v>
      </c>
      <c r="H280" s="412"/>
      <c r="I280" s="413">
        <v>3430.0170373611641</v>
      </c>
    </row>
    <row r="281" spans="1:9">
      <c r="A281" s="412">
        <v>2010</v>
      </c>
      <c r="B281" s="412" t="s">
        <v>578</v>
      </c>
      <c r="C281" s="412"/>
      <c r="D281" s="412" t="s">
        <v>568</v>
      </c>
      <c r="E281" s="412" t="s">
        <v>172</v>
      </c>
      <c r="F281" s="412" t="s">
        <v>315</v>
      </c>
      <c r="G281" s="412" t="s">
        <v>594</v>
      </c>
      <c r="H281" s="412"/>
      <c r="I281" s="413">
        <v>8713.6933188419443</v>
      </c>
    </row>
    <row r="282" spans="1:9">
      <c r="A282" s="412">
        <v>2010</v>
      </c>
      <c r="B282" s="412"/>
      <c r="C282" s="412" t="s">
        <v>567</v>
      </c>
      <c r="D282" s="412" t="s">
        <v>568</v>
      </c>
      <c r="E282" s="412" t="s">
        <v>173</v>
      </c>
      <c r="F282" s="412" t="s">
        <v>315</v>
      </c>
      <c r="G282" s="412" t="s">
        <v>594</v>
      </c>
      <c r="H282" s="412"/>
      <c r="I282" s="413">
        <v>3535.7451214056368</v>
      </c>
    </row>
    <row r="283" spans="1:9" hidden="1">
      <c r="A283" s="412">
        <v>2010</v>
      </c>
      <c r="B283" s="412" t="s">
        <v>573</v>
      </c>
      <c r="C283" s="412"/>
      <c r="D283" s="412"/>
      <c r="E283" s="412" t="s">
        <v>587</v>
      </c>
      <c r="F283" s="412" t="s">
        <v>315</v>
      </c>
      <c r="G283" s="412" t="s">
        <v>594</v>
      </c>
      <c r="H283" s="412"/>
      <c r="I283" s="413">
        <v>25247.807776781869</v>
      </c>
    </row>
    <row r="284" spans="1:9" hidden="1">
      <c r="A284" s="412">
        <v>2010</v>
      </c>
      <c r="B284" s="412" t="s">
        <v>573</v>
      </c>
      <c r="C284" s="412"/>
      <c r="D284" s="412"/>
      <c r="E284" s="412" t="s">
        <v>588</v>
      </c>
      <c r="F284" s="412" t="s">
        <v>315</v>
      </c>
      <c r="G284" s="412" t="s">
        <v>594</v>
      </c>
      <c r="H284" s="412"/>
      <c r="I284" s="413">
        <v>1790.7339512165524</v>
      </c>
    </row>
    <row r="285" spans="1:9">
      <c r="A285" s="412">
        <v>2010</v>
      </c>
      <c r="B285" s="412" t="s">
        <v>578</v>
      </c>
      <c r="C285" s="412" t="s">
        <v>567</v>
      </c>
      <c r="D285" s="412" t="s">
        <v>568</v>
      </c>
      <c r="E285" s="412" t="s">
        <v>174</v>
      </c>
      <c r="F285" s="412" t="s">
        <v>315</v>
      </c>
      <c r="G285" s="412" t="s">
        <v>594</v>
      </c>
      <c r="H285" s="412"/>
      <c r="I285" s="413">
        <v>17332.51770898977</v>
      </c>
    </row>
    <row r="286" spans="1:9">
      <c r="A286" s="412">
        <v>2010</v>
      </c>
      <c r="B286" s="412"/>
      <c r="C286" s="412" t="s">
        <v>567</v>
      </c>
      <c r="D286" s="412" t="s">
        <v>568</v>
      </c>
      <c r="E286" s="412" t="s">
        <v>175</v>
      </c>
      <c r="F286" s="412" t="s">
        <v>315</v>
      </c>
      <c r="G286" s="412" t="s">
        <v>594</v>
      </c>
      <c r="H286" s="412"/>
      <c r="I286" s="413">
        <v>2187.8011993025038</v>
      </c>
    </row>
    <row r="287" spans="1:9" hidden="1">
      <c r="A287" s="412">
        <v>2010</v>
      </c>
      <c r="B287" s="412" t="s">
        <v>573</v>
      </c>
      <c r="C287" s="412" t="s">
        <v>567</v>
      </c>
      <c r="D287" s="412"/>
      <c r="E287" s="412" t="s">
        <v>589</v>
      </c>
      <c r="F287" s="412" t="s">
        <v>315</v>
      </c>
      <c r="G287" s="412" t="s">
        <v>594</v>
      </c>
      <c r="H287" s="412"/>
      <c r="I287" s="413">
        <v>13827.535408599959</v>
      </c>
    </row>
    <row r="288" spans="1:9" hidden="1">
      <c r="A288" s="412">
        <v>2010</v>
      </c>
      <c r="B288" s="412" t="s">
        <v>573</v>
      </c>
      <c r="C288" s="412" t="s">
        <v>567</v>
      </c>
      <c r="D288" s="412"/>
      <c r="E288" s="412" t="s">
        <v>590</v>
      </c>
      <c r="F288" s="412" t="s">
        <v>315</v>
      </c>
      <c r="G288" s="412" t="s">
        <v>594</v>
      </c>
      <c r="H288" s="412"/>
      <c r="I288" s="413">
        <v>1731.4033936311307</v>
      </c>
    </row>
    <row r="289" spans="1:9">
      <c r="A289" s="412">
        <v>2010</v>
      </c>
      <c r="B289" s="412" t="s">
        <v>578</v>
      </c>
      <c r="C289" s="412"/>
      <c r="D289" s="412" t="s">
        <v>568</v>
      </c>
      <c r="E289" s="412" t="s">
        <v>176</v>
      </c>
      <c r="F289" s="412" t="s">
        <v>315</v>
      </c>
      <c r="G289" s="412" t="s">
        <v>594</v>
      </c>
      <c r="H289" s="412"/>
      <c r="I289" s="413">
        <v>9220.7742315238702</v>
      </c>
    </row>
    <row r="290" spans="1:9" hidden="1">
      <c r="A290" s="412">
        <v>2010</v>
      </c>
      <c r="B290" s="412" t="s">
        <v>573</v>
      </c>
      <c r="C290" s="412" t="s">
        <v>567</v>
      </c>
      <c r="D290" s="412"/>
      <c r="E290" s="412" t="s">
        <v>574</v>
      </c>
      <c r="F290" s="412" t="s">
        <v>315</v>
      </c>
      <c r="G290" s="412" t="s">
        <v>595</v>
      </c>
      <c r="H290" s="412"/>
      <c r="I290" s="413">
        <v>840.13736864014879</v>
      </c>
    </row>
    <row r="291" spans="1:9" hidden="1">
      <c r="A291" s="412">
        <v>2010</v>
      </c>
      <c r="B291" s="412" t="s">
        <v>573</v>
      </c>
      <c r="C291" s="412" t="s">
        <v>567</v>
      </c>
      <c r="D291" s="412"/>
      <c r="E291" s="412" t="s">
        <v>576</v>
      </c>
      <c r="F291" s="412" t="s">
        <v>315</v>
      </c>
      <c r="G291" s="412" t="s">
        <v>595</v>
      </c>
      <c r="H291" s="412"/>
      <c r="I291" s="413">
        <v>6767.645614243278</v>
      </c>
    </row>
    <row r="292" spans="1:9" hidden="1">
      <c r="A292" s="412">
        <v>2010</v>
      </c>
      <c r="B292" s="412" t="s">
        <v>573</v>
      </c>
      <c r="C292" s="412" t="s">
        <v>567</v>
      </c>
      <c r="D292" s="412"/>
      <c r="E292" s="412" t="s">
        <v>577</v>
      </c>
      <c r="F292" s="412" t="s">
        <v>315</v>
      </c>
      <c r="G292" s="412" t="s">
        <v>595</v>
      </c>
      <c r="H292" s="412"/>
      <c r="I292" s="413">
        <v>1626.6618881543368</v>
      </c>
    </row>
    <row r="293" spans="1:9">
      <c r="A293" s="412">
        <v>2010</v>
      </c>
      <c r="B293" s="412" t="s">
        <v>578</v>
      </c>
      <c r="C293" s="412"/>
      <c r="D293" s="412" t="s">
        <v>568</v>
      </c>
      <c r="E293" s="412" t="s">
        <v>166</v>
      </c>
      <c r="F293" s="412" t="s">
        <v>315</v>
      </c>
      <c r="G293" s="412" t="s">
        <v>595</v>
      </c>
      <c r="H293" s="412"/>
      <c r="I293" s="413">
        <v>9234.4448710377637</v>
      </c>
    </row>
    <row r="294" spans="1:9">
      <c r="A294" s="412">
        <v>2010</v>
      </c>
      <c r="B294" s="412"/>
      <c r="C294" s="412" t="s">
        <v>567</v>
      </c>
      <c r="D294" s="412" t="s">
        <v>568</v>
      </c>
      <c r="E294" s="412" t="s">
        <v>167</v>
      </c>
      <c r="F294" s="412" t="s">
        <v>315</v>
      </c>
      <c r="G294" s="412" t="s">
        <v>595</v>
      </c>
      <c r="H294" s="412"/>
      <c r="I294" s="413">
        <v>15743.656265716561</v>
      </c>
    </row>
    <row r="295" spans="1:9" hidden="1">
      <c r="A295" s="412">
        <v>2010</v>
      </c>
      <c r="B295" s="412" t="s">
        <v>573</v>
      </c>
      <c r="C295" s="412" t="s">
        <v>567</v>
      </c>
      <c r="D295" s="412"/>
      <c r="E295" s="412" t="s">
        <v>579</v>
      </c>
      <c r="F295" s="412" t="s">
        <v>315</v>
      </c>
      <c r="G295" s="412" t="s">
        <v>595</v>
      </c>
      <c r="H295" s="412"/>
      <c r="I295" s="413">
        <v>244.22831326322452</v>
      </c>
    </row>
    <row r="296" spans="1:9" hidden="1">
      <c r="A296" s="412">
        <v>2010</v>
      </c>
      <c r="B296" s="412" t="s">
        <v>573</v>
      </c>
      <c r="C296" s="412" t="s">
        <v>567</v>
      </c>
      <c r="D296" s="412"/>
      <c r="E296" s="412" t="s">
        <v>580</v>
      </c>
      <c r="F296" s="412" t="s">
        <v>315</v>
      </c>
      <c r="G296" s="412" t="s">
        <v>595</v>
      </c>
      <c r="H296" s="412"/>
      <c r="I296" s="413">
        <v>548.95556086112163</v>
      </c>
    </row>
    <row r="297" spans="1:9">
      <c r="A297" s="412">
        <v>2010</v>
      </c>
      <c r="B297" s="412" t="s">
        <v>578</v>
      </c>
      <c r="C297" s="412"/>
      <c r="D297" s="412" t="s">
        <v>568</v>
      </c>
      <c r="E297" s="412" t="s">
        <v>168</v>
      </c>
      <c r="F297" s="412" t="s">
        <v>315</v>
      </c>
      <c r="G297" s="412" t="s">
        <v>595</v>
      </c>
      <c r="H297" s="412"/>
      <c r="I297" s="413">
        <v>793.18387412434618</v>
      </c>
    </row>
    <row r="298" spans="1:9" hidden="1">
      <c r="A298" s="412">
        <v>2010</v>
      </c>
      <c r="B298" s="412" t="s">
        <v>573</v>
      </c>
      <c r="C298" s="412" t="s">
        <v>567</v>
      </c>
      <c r="D298" s="412"/>
      <c r="E298" s="412" t="s">
        <v>581</v>
      </c>
      <c r="F298" s="412" t="s">
        <v>315</v>
      </c>
      <c r="G298" s="412" t="s">
        <v>595</v>
      </c>
      <c r="H298" s="412"/>
      <c r="I298" s="413">
        <v>1368.0020446835401</v>
      </c>
    </row>
    <row r="299" spans="1:9" hidden="1">
      <c r="A299" s="412">
        <v>2010</v>
      </c>
      <c r="B299" s="412" t="s">
        <v>573</v>
      </c>
      <c r="C299" s="412" t="s">
        <v>567</v>
      </c>
      <c r="D299" s="412"/>
      <c r="E299" s="412" t="s">
        <v>582</v>
      </c>
      <c r="F299" s="412" t="s">
        <v>315</v>
      </c>
      <c r="G299" s="412" t="s">
        <v>595</v>
      </c>
      <c r="H299" s="412"/>
      <c r="I299" s="413">
        <v>1059.6568326900726</v>
      </c>
    </row>
    <row r="300" spans="1:9">
      <c r="A300" s="412">
        <v>2010</v>
      </c>
      <c r="B300" s="412" t="s">
        <v>578</v>
      </c>
      <c r="C300" s="412"/>
      <c r="D300" s="412" t="s">
        <v>568</v>
      </c>
      <c r="E300" s="412" t="s">
        <v>169</v>
      </c>
      <c r="F300" s="412" t="s">
        <v>315</v>
      </c>
      <c r="G300" s="412" t="s">
        <v>595</v>
      </c>
      <c r="H300" s="412"/>
      <c r="I300" s="413">
        <v>2427.658877373613</v>
      </c>
    </row>
    <row r="301" spans="1:9" hidden="1">
      <c r="A301" s="412">
        <v>2010</v>
      </c>
      <c r="B301" s="412" t="s">
        <v>573</v>
      </c>
      <c r="C301" s="412" t="s">
        <v>567</v>
      </c>
      <c r="D301" s="412"/>
      <c r="E301" s="412" t="s">
        <v>583</v>
      </c>
      <c r="F301" s="412" t="s">
        <v>315</v>
      </c>
      <c r="G301" s="412" t="s">
        <v>595</v>
      </c>
      <c r="H301" s="412"/>
      <c r="I301" s="413"/>
    </row>
    <row r="302" spans="1:9" hidden="1">
      <c r="A302" s="412">
        <v>2010</v>
      </c>
      <c r="B302" s="412" t="s">
        <v>573</v>
      </c>
      <c r="C302" s="412" t="s">
        <v>567</v>
      </c>
      <c r="D302" s="412"/>
      <c r="E302" s="412" t="s">
        <v>584</v>
      </c>
      <c r="F302" s="412" t="s">
        <v>315</v>
      </c>
      <c r="G302" s="412" t="s">
        <v>595</v>
      </c>
      <c r="H302" s="412"/>
      <c r="I302" s="413"/>
    </row>
    <row r="303" spans="1:9">
      <c r="A303" s="412">
        <v>2010</v>
      </c>
      <c r="B303" s="412" t="s">
        <v>578</v>
      </c>
      <c r="C303" s="412"/>
      <c r="D303" s="412" t="s">
        <v>568</v>
      </c>
      <c r="E303" s="412" t="s">
        <v>170</v>
      </c>
      <c r="F303" s="412" t="s">
        <v>315</v>
      </c>
      <c r="G303" s="412" t="s">
        <v>595</v>
      </c>
      <c r="H303" s="412"/>
      <c r="I303" s="413">
        <v>1118.7825986223108</v>
      </c>
    </row>
    <row r="304" spans="1:9">
      <c r="A304" s="412">
        <v>2010</v>
      </c>
      <c r="B304" s="412"/>
      <c r="C304" s="412" t="s">
        <v>567</v>
      </c>
      <c r="D304" s="412" t="s">
        <v>568</v>
      </c>
      <c r="E304" s="412" t="s">
        <v>171</v>
      </c>
      <c r="F304" s="412" t="s">
        <v>315</v>
      </c>
      <c r="G304" s="412" t="s">
        <v>595</v>
      </c>
      <c r="H304" s="412"/>
      <c r="I304" s="413">
        <v>2418.2714512826597</v>
      </c>
    </row>
    <row r="305" spans="1:9" hidden="1">
      <c r="A305" s="412">
        <v>2010</v>
      </c>
      <c r="B305" s="412" t="s">
        <v>573</v>
      </c>
      <c r="C305" s="412" t="s">
        <v>567</v>
      </c>
      <c r="D305" s="412"/>
      <c r="E305" s="412" t="s">
        <v>585</v>
      </c>
      <c r="F305" s="412" t="s">
        <v>315</v>
      </c>
      <c r="G305" s="412" t="s">
        <v>595</v>
      </c>
      <c r="H305" s="412"/>
      <c r="I305" s="413">
        <v>5572.2539575127757</v>
      </c>
    </row>
    <row r="306" spans="1:9" hidden="1">
      <c r="A306" s="412">
        <v>2010</v>
      </c>
      <c r="B306" s="412" t="s">
        <v>573</v>
      </c>
      <c r="C306" s="412" t="s">
        <v>567</v>
      </c>
      <c r="D306" s="412"/>
      <c r="E306" s="412" t="s">
        <v>586</v>
      </c>
      <c r="F306" s="412" t="s">
        <v>315</v>
      </c>
      <c r="G306" s="412" t="s">
        <v>595</v>
      </c>
      <c r="H306" s="412"/>
      <c r="I306" s="413">
        <v>421.25279484035264</v>
      </c>
    </row>
    <row r="307" spans="1:9">
      <c r="A307" s="412">
        <v>2010</v>
      </c>
      <c r="B307" s="412" t="s">
        <v>578</v>
      </c>
      <c r="C307" s="412"/>
      <c r="D307" s="412" t="s">
        <v>568</v>
      </c>
      <c r="E307" s="412" t="s">
        <v>172</v>
      </c>
      <c r="F307" s="412" t="s">
        <v>315</v>
      </c>
      <c r="G307" s="412" t="s">
        <v>595</v>
      </c>
      <c r="H307" s="412"/>
      <c r="I307" s="413">
        <v>5993.5067523531288</v>
      </c>
    </row>
    <row r="308" spans="1:9">
      <c r="A308" s="412">
        <v>2010</v>
      </c>
      <c r="B308" s="412"/>
      <c r="C308" s="412" t="s">
        <v>567</v>
      </c>
      <c r="D308" s="412" t="s">
        <v>568</v>
      </c>
      <c r="E308" s="412" t="s">
        <v>173</v>
      </c>
      <c r="F308" s="412" t="s">
        <v>315</v>
      </c>
      <c r="G308" s="412" t="s">
        <v>595</v>
      </c>
      <c r="H308" s="412"/>
      <c r="I308" s="413">
        <v>1010.6504255126778</v>
      </c>
    </row>
    <row r="309" spans="1:9" hidden="1">
      <c r="A309" s="412">
        <v>2010</v>
      </c>
      <c r="B309" s="412" t="s">
        <v>573</v>
      </c>
      <c r="C309" s="412"/>
      <c r="D309" s="412"/>
      <c r="E309" s="412" t="s">
        <v>587</v>
      </c>
      <c r="F309" s="412" t="s">
        <v>315</v>
      </c>
      <c r="G309" s="412" t="s">
        <v>595</v>
      </c>
      <c r="H309" s="412"/>
      <c r="I309" s="413">
        <v>8342.4756634626065</v>
      </c>
    </row>
    <row r="310" spans="1:9" hidden="1">
      <c r="A310" s="412">
        <v>2010</v>
      </c>
      <c r="B310" s="412" t="s">
        <v>573</v>
      </c>
      <c r="C310" s="412"/>
      <c r="D310" s="412"/>
      <c r="E310" s="412" t="s">
        <v>588</v>
      </c>
      <c r="F310" s="412" t="s">
        <v>315</v>
      </c>
      <c r="G310" s="412" t="s">
        <v>595</v>
      </c>
      <c r="H310" s="412"/>
      <c r="I310" s="413">
        <v>270.54230027369186</v>
      </c>
    </row>
    <row r="311" spans="1:9">
      <c r="A311" s="412">
        <v>2010</v>
      </c>
      <c r="B311" s="412" t="s">
        <v>578</v>
      </c>
      <c r="C311" s="412" t="s">
        <v>567</v>
      </c>
      <c r="D311" s="412" t="s">
        <v>568</v>
      </c>
      <c r="E311" s="412" t="s">
        <v>174</v>
      </c>
      <c r="F311" s="412" t="s">
        <v>315</v>
      </c>
      <c r="G311" s="412" t="s">
        <v>595</v>
      </c>
      <c r="H311" s="412"/>
      <c r="I311" s="413">
        <v>8613.0179637362999</v>
      </c>
    </row>
    <row r="312" spans="1:9">
      <c r="A312" s="412">
        <v>2010</v>
      </c>
      <c r="B312" s="412"/>
      <c r="C312" s="412" t="s">
        <v>567</v>
      </c>
      <c r="D312" s="412" t="s">
        <v>568</v>
      </c>
      <c r="E312" s="412" t="s">
        <v>175</v>
      </c>
      <c r="F312" s="412" t="s">
        <v>315</v>
      </c>
      <c r="G312" s="412" t="s">
        <v>595</v>
      </c>
      <c r="H312" s="412"/>
      <c r="I312" s="413">
        <v>603.25302107037714</v>
      </c>
    </row>
    <row r="313" spans="1:9" hidden="1">
      <c r="A313" s="412">
        <v>2010</v>
      </c>
      <c r="B313" s="412" t="s">
        <v>573</v>
      </c>
      <c r="C313" s="412" t="s">
        <v>567</v>
      </c>
      <c r="D313" s="412"/>
      <c r="E313" s="412" t="s">
        <v>589</v>
      </c>
      <c r="F313" s="412" t="s">
        <v>315</v>
      </c>
      <c r="G313" s="412" t="s">
        <v>595</v>
      </c>
      <c r="H313" s="412"/>
      <c r="I313" s="413">
        <v>2358.8439862193413</v>
      </c>
    </row>
    <row r="314" spans="1:9" hidden="1">
      <c r="A314" s="412">
        <v>2010</v>
      </c>
      <c r="B314" s="412" t="s">
        <v>573</v>
      </c>
      <c r="C314" s="412" t="s">
        <v>567</v>
      </c>
      <c r="D314" s="412"/>
      <c r="E314" s="412" t="s">
        <v>590</v>
      </c>
      <c r="F314" s="412" t="s">
        <v>315</v>
      </c>
      <c r="G314" s="412" t="s">
        <v>595</v>
      </c>
      <c r="H314" s="412"/>
      <c r="I314" s="413">
        <v>130.82966731275275</v>
      </c>
    </row>
    <row r="315" spans="1:9">
      <c r="A315" s="412">
        <v>2010</v>
      </c>
      <c r="B315" s="412" t="s">
        <v>578</v>
      </c>
      <c r="C315" s="412"/>
      <c r="D315" s="412" t="s">
        <v>568</v>
      </c>
      <c r="E315" s="412" t="s">
        <v>176</v>
      </c>
      <c r="F315" s="412" t="s">
        <v>315</v>
      </c>
      <c r="G315" s="412" t="s">
        <v>595</v>
      </c>
      <c r="H315" s="412"/>
      <c r="I315" s="413">
        <v>2489.6736535320938</v>
      </c>
    </row>
    <row r="316" spans="1:9" hidden="1">
      <c r="A316" s="412">
        <v>2011</v>
      </c>
      <c r="B316" s="412" t="s">
        <v>573</v>
      </c>
      <c r="C316" s="412" t="s">
        <v>567</v>
      </c>
      <c r="D316" s="412"/>
      <c r="E316" s="412" t="s">
        <v>574</v>
      </c>
      <c r="F316" s="412" t="s">
        <v>315</v>
      </c>
      <c r="G316" s="412" t="s">
        <v>575</v>
      </c>
      <c r="H316" s="412"/>
      <c r="I316" s="413">
        <v>804.65684999999996</v>
      </c>
    </row>
    <row r="317" spans="1:9" hidden="1">
      <c r="A317" s="412">
        <v>2011</v>
      </c>
      <c r="B317" s="412" t="s">
        <v>573</v>
      </c>
      <c r="C317" s="412" t="s">
        <v>567</v>
      </c>
      <c r="D317" s="412"/>
      <c r="E317" s="412" t="s">
        <v>576</v>
      </c>
      <c r="F317" s="412" t="s">
        <v>315</v>
      </c>
      <c r="G317" s="412" t="s">
        <v>575</v>
      </c>
      <c r="H317" s="412"/>
      <c r="I317" s="413">
        <v>6183.5891599999995</v>
      </c>
    </row>
    <row r="318" spans="1:9" hidden="1">
      <c r="A318" s="412">
        <v>2011</v>
      </c>
      <c r="B318" s="412" t="s">
        <v>573</v>
      </c>
      <c r="C318" s="412" t="s">
        <v>567</v>
      </c>
      <c r="D318" s="412"/>
      <c r="E318" s="412" t="s">
        <v>577</v>
      </c>
      <c r="F318" s="412" t="s">
        <v>315</v>
      </c>
      <c r="G318" s="412" t="s">
        <v>575</v>
      </c>
      <c r="H318" s="412"/>
      <c r="I318" s="413">
        <v>1611.86727</v>
      </c>
    </row>
    <row r="319" spans="1:9">
      <c r="A319" s="412">
        <v>2011</v>
      </c>
      <c r="B319" s="412" t="s">
        <v>578</v>
      </c>
      <c r="C319" s="412"/>
      <c r="D319" s="412" t="s">
        <v>568</v>
      </c>
      <c r="E319" s="412" t="s">
        <v>166</v>
      </c>
      <c r="F319" s="412" t="s">
        <v>315</v>
      </c>
      <c r="G319" s="412" t="s">
        <v>575</v>
      </c>
      <c r="H319" s="412"/>
      <c r="I319" s="413">
        <v>8600.1132799999996</v>
      </c>
    </row>
    <row r="320" spans="1:9">
      <c r="A320" s="412">
        <v>2011</v>
      </c>
      <c r="B320" s="412"/>
      <c r="C320" s="412" t="s">
        <v>567</v>
      </c>
      <c r="D320" s="412" t="s">
        <v>568</v>
      </c>
      <c r="E320" s="412" t="s">
        <v>167</v>
      </c>
      <c r="F320" s="412" t="s">
        <v>315</v>
      </c>
      <c r="G320" s="412" t="s">
        <v>575</v>
      </c>
      <c r="H320" s="412"/>
      <c r="I320" s="413">
        <v>14584.101729999998</v>
      </c>
    </row>
    <row r="321" spans="1:9" hidden="1">
      <c r="A321" s="412">
        <v>2011</v>
      </c>
      <c r="B321" s="412" t="s">
        <v>573</v>
      </c>
      <c r="C321" s="412" t="s">
        <v>567</v>
      </c>
      <c r="D321" s="412"/>
      <c r="E321" s="412" t="s">
        <v>579</v>
      </c>
      <c r="F321" s="412" t="s">
        <v>315</v>
      </c>
      <c r="G321" s="412" t="s">
        <v>575</v>
      </c>
      <c r="H321" s="412"/>
      <c r="I321" s="413">
        <v>180.30018000000001</v>
      </c>
    </row>
    <row r="322" spans="1:9" hidden="1">
      <c r="A322" s="412">
        <v>2011</v>
      </c>
      <c r="B322" s="412" t="s">
        <v>573</v>
      </c>
      <c r="C322" s="412" t="s">
        <v>567</v>
      </c>
      <c r="D322" s="412"/>
      <c r="E322" s="412" t="s">
        <v>580</v>
      </c>
      <c r="F322" s="412" t="s">
        <v>315</v>
      </c>
      <c r="G322" s="412" t="s">
        <v>575</v>
      </c>
      <c r="H322" s="412"/>
      <c r="I322" s="413">
        <v>614.40444000000002</v>
      </c>
    </row>
    <row r="323" spans="1:9">
      <c r="A323" s="412">
        <v>2011</v>
      </c>
      <c r="B323" s="412" t="s">
        <v>578</v>
      </c>
      <c r="C323" s="412"/>
      <c r="D323" s="412" t="s">
        <v>568</v>
      </c>
      <c r="E323" s="412" t="s">
        <v>168</v>
      </c>
      <c r="F323" s="412" t="s">
        <v>315</v>
      </c>
      <c r="G323" s="412" t="s">
        <v>575</v>
      </c>
      <c r="H323" s="412"/>
      <c r="I323" s="413">
        <v>794.70461999999998</v>
      </c>
    </row>
    <row r="324" spans="1:9" hidden="1">
      <c r="A324" s="412">
        <v>2011</v>
      </c>
      <c r="B324" s="412" t="s">
        <v>573</v>
      </c>
      <c r="C324" s="412" t="s">
        <v>567</v>
      </c>
      <c r="D324" s="412"/>
      <c r="E324" s="412" t="s">
        <v>581</v>
      </c>
      <c r="F324" s="412" t="s">
        <v>315</v>
      </c>
      <c r="G324" s="412" t="s">
        <v>575</v>
      </c>
      <c r="H324" s="412"/>
      <c r="I324" s="413">
        <v>1288.8524199999999</v>
      </c>
    </row>
    <row r="325" spans="1:9" hidden="1">
      <c r="A325" s="412">
        <v>2011</v>
      </c>
      <c r="B325" s="412" t="s">
        <v>573</v>
      </c>
      <c r="C325" s="412" t="s">
        <v>567</v>
      </c>
      <c r="D325" s="412"/>
      <c r="E325" s="412" t="s">
        <v>582</v>
      </c>
      <c r="F325" s="412" t="s">
        <v>315</v>
      </c>
      <c r="G325" s="412" t="s">
        <v>575</v>
      </c>
      <c r="H325" s="412"/>
      <c r="I325" s="413">
        <v>757.13916999999992</v>
      </c>
    </row>
    <row r="326" spans="1:9">
      <c r="A326" s="412">
        <v>2011</v>
      </c>
      <c r="B326" s="412" t="s">
        <v>578</v>
      </c>
      <c r="C326" s="412"/>
      <c r="D326" s="412" t="s">
        <v>568</v>
      </c>
      <c r="E326" s="412" t="s">
        <v>169</v>
      </c>
      <c r="F326" s="412" t="s">
        <v>315</v>
      </c>
      <c r="G326" s="412" t="s">
        <v>575</v>
      </c>
      <c r="H326" s="412"/>
      <c r="I326" s="413">
        <v>2045.9915899999999</v>
      </c>
    </row>
    <row r="327" spans="1:9" hidden="1">
      <c r="A327" s="412">
        <v>2011</v>
      </c>
      <c r="B327" s="412" t="s">
        <v>573</v>
      </c>
      <c r="C327" s="412" t="s">
        <v>567</v>
      </c>
      <c r="D327" s="412"/>
      <c r="E327" s="412" t="s">
        <v>583</v>
      </c>
      <c r="F327" s="412" t="s">
        <v>315</v>
      </c>
      <c r="G327" s="412" t="s">
        <v>575</v>
      </c>
      <c r="H327" s="412"/>
      <c r="I327" s="413"/>
    </row>
    <row r="328" spans="1:9" hidden="1">
      <c r="A328" s="412">
        <v>2011</v>
      </c>
      <c r="B328" s="412" t="s">
        <v>573</v>
      </c>
      <c r="C328" s="412" t="s">
        <v>567</v>
      </c>
      <c r="D328" s="412"/>
      <c r="E328" s="412" t="s">
        <v>584</v>
      </c>
      <c r="F328" s="412" t="s">
        <v>315</v>
      </c>
      <c r="G328" s="412" t="s">
        <v>575</v>
      </c>
      <c r="H328" s="412"/>
      <c r="I328" s="413"/>
    </row>
    <row r="329" spans="1:9">
      <c r="A329" s="412">
        <v>2011</v>
      </c>
      <c r="B329" s="412" t="s">
        <v>578</v>
      </c>
      <c r="C329" s="412"/>
      <c r="D329" s="412" t="s">
        <v>568</v>
      </c>
      <c r="E329" s="412" t="s">
        <v>170</v>
      </c>
      <c r="F329" s="412" t="s">
        <v>315</v>
      </c>
      <c r="G329" s="412" t="s">
        <v>575</v>
      </c>
      <c r="H329" s="412"/>
      <c r="I329" s="413">
        <v>980.73818000000006</v>
      </c>
    </row>
    <row r="330" spans="1:9">
      <c r="A330" s="412">
        <v>2011</v>
      </c>
      <c r="B330" s="412"/>
      <c r="C330" s="412" t="s">
        <v>567</v>
      </c>
      <c r="D330" s="412" t="s">
        <v>568</v>
      </c>
      <c r="E330" s="412" t="s">
        <v>171</v>
      </c>
      <c r="F330" s="412" t="s">
        <v>315</v>
      </c>
      <c r="G330" s="412" t="s">
        <v>575</v>
      </c>
      <c r="H330" s="412"/>
      <c r="I330" s="413">
        <v>2117.1651000000002</v>
      </c>
    </row>
    <row r="331" spans="1:9" hidden="1">
      <c r="A331" s="412">
        <v>2011</v>
      </c>
      <c r="B331" s="412" t="s">
        <v>573</v>
      </c>
      <c r="C331" s="412" t="s">
        <v>567</v>
      </c>
      <c r="D331" s="412"/>
      <c r="E331" s="412" t="s">
        <v>585</v>
      </c>
      <c r="F331" s="412" t="s">
        <v>315</v>
      </c>
      <c r="G331" s="412" t="s">
        <v>575</v>
      </c>
      <c r="H331" s="412"/>
      <c r="I331" s="413">
        <v>5207.3518399999994</v>
      </c>
    </row>
    <row r="332" spans="1:9" hidden="1">
      <c r="A332" s="412">
        <v>2011</v>
      </c>
      <c r="B332" s="412" t="s">
        <v>573</v>
      </c>
      <c r="C332" s="412" t="s">
        <v>567</v>
      </c>
      <c r="D332" s="412"/>
      <c r="E332" s="412" t="s">
        <v>586</v>
      </c>
      <c r="F332" s="412" t="s">
        <v>315</v>
      </c>
      <c r="G332" s="412" t="s">
        <v>575</v>
      </c>
      <c r="H332" s="412"/>
      <c r="I332" s="413">
        <v>328.65011999999996</v>
      </c>
    </row>
    <row r="333" spans="1:9">
      <c r="A333" s="412">
        <v>2011</v>
      </c>
      <c r="B333" s="412" t="s">
        <v>578</v>
      </c>
      <c r="C333" s="412"/>
      <c r="D333" s="412" t="s">
        <v>568</v>
      </c>
      <c r="E333" s="412" t="s">
        <v>172</v>
      </c>
      <c r="F333" s="412" t="s">
        <v>315</v>
      </c>
      <c r="G333" s="412" t="s">
        <v>575</v>
      </c>
      <c r="H333" s="412"/>
      <c r="I333" s="413">
        <v>5536.0019599999996</v>
      </c>
    </row>
    <row r="334" spans="1:9">
      <c r="A334" s="412">
        <v>2011</v>
      </c>
      <c r="B334" s="412"/>
      <c r="C334" s="412" t="s">
        <v>567</v>
      </c>
      <c r="D334" s="412" t="s">
        <v>568</v>
      </c>
      <c r="E334" s="412" t="s">
        <v>173</v>
      </c>
      <c r="F334" s="412" t="s">
        <v>315</v>
      </c>
      <c r="G334" s="412" t="s">
        <v>575</v>
      </c>
      <c r="H334" s="412"/>
      <c r="I334" s="413">
        <v>748.47661000000005</v>
      </c>
    </row>
    <row r="335" spans="1:9" hidden="1">
      <c r="A335" s="412">
        <v>2011</v>
      </c>
      <c r="B335" s="412" t="s">
        <v>573</v>
      </c>
      <c r="C335" s="412"/>
      <c r="D335" s="412"/>
      <c r="E335" s="412" t="s">
        <v>587</v>
      </c>
      <c r="F335" s="412" t="s">
        <v>315</v>
      </c>
      <c r="G335" s="412" t="s">
        <v>575</v>
      </c>
      <c r="H335" s="412"/>
      <c r="I335" s="413">
        <v>6988.9948200000017</v>
      </c>
    </row>
    <row r="336" spans="1:9" hidden="1">
      <c r="A336" s="412">
        <v>2011</v>
      </c>
      <c r="B336" s="412" t="s">
        <v>573</v>
      </c>
      <c r="C336" s="412"/>
      <c r="D336" s="412"/>
      <c r="E336" s="412" t="s">
        <v>588</v>
      </c>
      <c r="F336" s="412" t="s">
        <v>315</v>
      </c>
      <c r="G336" s="412" t="s">
        <v>575</v>
      </c>
      <c r="H336" s="412"/>
      <c r="I336" s="413">
        <v>230.85849999999999</v>
      </c>
    </row>
    <row r="337" spans="1:9">
      <c r="A337" s="412">
        <v>2011</v>
      </c>
      <c r="B337" s="412" t="s">
        <v>578</v>
      </c>
      <c r="C337" s="412" t="s">
        <v>567</v>
      </c>
      <c r="D337" s="412" t="s">
        <v>568</v>
      </c>
      <c r="E337" s="412" t="s">
        <v>174</v>
      </c>
      <c r="F337" s="412" t="s">
        <v>315</v>
      </c>
      <c r="G337" s="412" t="s">
        <v>575</v>
      </c>
      <c r="H337" s="412"/>
      <c r="I337" s="413">
        <v>7219.853320000002</v>
      </c>
    </row>
    <row r="338" spans="1:9">
      <c r="A338" s="412">
        <v>2011</v>
      </c>
      <c r="B338" s="412"/>
      <c r="C338" s="412" t="s">
        <v>567</v>
      </c>
      <c r="D338" s="412" t="s">
        <v>568</v>
      </c>
      <c r="E338" s="412" t="s">
        <v>175</v>
      </c>
      <c r="F338" s="412" t="s">
        <v>315</v>
      </c>
      <c r="G338" s="412" t="s">
        <v>575</v>
      </c>
      <c r="H338" s="412"/>
      <c r="I338" s="413">
        <v>548.5441800000001</v>
      </c>
    </row>
    <row r="339" spans="1:9" hidden="1">
      <c r="A339" s="412">
        <v>2011</v>
      </c>
      <c r="B339" s="412" t="s">
        <v>573</v>
      </c>
      <c r="C339" s="412" t="s">
        <v>567</v>
      </c>
      <c r="D339" s="412"/>
      <c r="E339" s="412" t="s">
        <v>589</v>
      </c>
      <c r="F339" s="412" t="s">
        <v>315</v>
      </c>
      <c r="G339" s="412" t="s">
        <v>575</v>
      </c>
      <c r="H339" s="412"/>
      <c r="I339" s="413">
        <v>2050.6808499999988</v>
      </c>
    </row>
    <row r="340" spans="1:9" hidden="1">
      <c r="A340" s="412">
        <v>2011</v>
      </c>
      <c r="B340" s="412" t="s">
        <v>573</v>
      </c>
      <c r="C340" s="412" t="s">
        <v>567</v>
      </c>
      <c r="D340" s="412"/>
      <c r="E340" s="412" t="s">
        <v>590</v>
      </c>
      <c r="F340" s="412" t="s">
        <v>315</v>
      </c>
      <c r="G340" s="412" t="s">
        <v>575</v>
      </c>
      <c r="H340" s="412"/>
      <c r="I340" s="413">
        <v>101.46118000000001</v>
      </c>
    </row>
    <row r="341" spans="1:9">
      <c r="A341" s="412">
        <v>2011</v>
      </c>
      <c r="B341" s="412" t="s">
        <v>578</v>
      </c>
      <c r="C341" s="412"/>
      <c r="D341" s="412" t="s">
        <v>568</v>
      </c>
      <c r="E341" s="412" t="s">
        <v>176</v>
      </c>
      <c r="F341" s="412" t="s">
        <v>315</v>
      </c>
      <c r="G341" s="412" t="s">
        <v>575</v>
      </c>
      <c r="H341" s="412"/>
      <c r="I341" s="413">
        <v>2152.1420299999991</v>
      </c>
    </row>
    <row r="342" spans="1:9" hidden="1">
      <c r="A342" s="412">
        <v>2011</v>
      </c>
      <c r="B342" s="412" t="s">
        <v>573</v>
      </c>
      <c r="C342" s="412" t="s">
        <v>567</v>
      </c>
      <c r="D342" s="412"/>
      <c r="E342" s="412" t="s">
        <v>574</v>
      </c>
      <c r="F342" s="412" t="s">
        <v>315</v>
      </c>
      <c r="G342" s="412" t="s">
        <v>591</v>
      </c>
      <c r="H342" s="412"/>
      <c r="I342" s="413">
        <v>430</v>
      </c>
    </row>
    <row r="343" spans="1:9" hidden="1">
      <c r="A343" s="412">
        <v>2011</v>
      </c>
      <c r="B343" s="412" t="s">
        <v>573</v>
      </c>
      <c r="C343" s="412" t="s">
        <v>567</v>
      </c>
      <c r="D343" s="412"/>
      <c r="E343" s="412" t="s">
        <v>576</v>
      </c>
      <c r="F343" s="412" t="s">
        <v>315</v>
      </c>
      <c r="G343" s="412" t="s">
        <v>591</v>
      </c>
      <c r="H343" s="412"/>
      <c r="I343" s="413">
        <v>3666</v>
      </c>
    </row>
    <row r="344" spans="1:9" hidden="1">
      <c r="A344" s="412">
        <v>2011</v>
      </c>
      <c r="B344" s="412" t="s">
        <v>573</v>
      </c>
      <c r="C344" s="412" t="s">
        <v>567</v>
      </c>
      <c r="D344" s="412"/>
      <c r="E344" s="412" t="s">
        <v>577</v>
      </c>
      <c r="F344" s="412" t="s">
        <v>315</v>
      </c>
      <c r="G344" s="412" t="s">
        <v>591</v>
      </c>
      <c r="H344" s="412"/>
      <c r="I344" s="413">
        <v>1507</v>
      </c>
    </row>
    <row r="345" spans="1:9">
      <c r="A345" s="412">
        <v>2011</v>
      </c>
      <c r="B345" s="412" t="s">
        <v>578</v>
      </c>
      <c r="C345" s="412"/>
      <c r="D345" s="412" t="s">
        <v>568</v>
      </c>
      <c r="E345" s="412" t="s">
        <v>166</v>
      </c>
      <c r="F345" s="412" t="s">
        <v>315</v>
      </c>
      <c r="G345" s="412" t="s">
        <v>591</v>
      </c>
      <c r="H345" s="412"/>
      <c r="I345" s="413">
        <v>5603</v>
      </c>
    </row>
    <row r="346" spans="1:9">
      <c r="A346" s="412">
        <v>2011</v>
      </c>
      <c r="B346" s="412"/>
      <c r="C346" s="412" t="s">
        <v>567</v>
      </c>
      <c r="D346" s="412" t="s">
        <v>568</v>
      </c>
      <c r="E346" s="412" t="s">
        <v>167</v>
      </c>
      <c r="F346" s="412" t="s">
        <v>315</v>
      </c>
      <c r="G346" s="412" t="s">
        <v>591</v>
      </c>
      <c r="H346" s="412"/>
      <c r="I346" s="413">
        <v>6065</v>
      </c>
    </row>
    <row r="347" spans="1:9" hidden="1">
      <c r="A347" s="412">
        <v>2011</v>
      </c>
      <c r="B347" s="412" t="s">
        <v>573</v>
      </c>
      <c r="C347" s="412" t="s">
        <v>567</v>
      </c>
      <c r="D347" s="412"/>
      <c r="E347" s="412" t="s">
        <v>579</v>
      </c>
      <c r="F347" s="412" t="s">
        <v>315</v>
      </c>
      <c r="G347" s="412" t="s">
        <v>591</v>
      </c>
      <c r="H347" s="412"/>
      <c r="I347" s="413">
        <v>66</v>
      </c>
    </row>
    <row r="348" spans="1:9" hidden="1">
      <c r="A348" s="412">
        <v>2011</v>
      </c>
      <c r="B348" s="412" t="s">
        <v>573</v>
      </c>
      <c r="C348" s="412" t="s">
        <v>567</v>
      </c>
      <c r="D348" s="412"/>
      <c r="E348" s="412" t="s">
        <v>580</v>
      </c>
      <c r="F348" s="412" t="s">
        <v>315</v>
      </c>
      <c r="G348" s="412" t="s">
        <v>591</v>
      </c>
      <c r="H348" s="412"/>
      <c r="I348" s="413">
        <v>386</v>
      </c>
    </row>
    <row r="349" spans="1:9">
      <c r="A349" s="412">
        <v>2011</v>
      </c>
      <c r="B349" s="412" t="s">
        <v>578</v>
      </c>
      <c r="C349" s="412"/>
      <c r="D349" s="412" t="s">
        <v>568</v>
      </c>
      <c r="E349" s="412" t="s">
        <v>168</v>
      </c>
      <c r="F349" s="412" t="s">
        <v>315</v>
      </c>
      <c r="G349" s="412" t="s">
        <v>591</v>
      </c>
      <c r="H349" s="412"/>
      <c r="I349" s="413">
        <v>452</v>
      </c>
    </row>
    <row r="350" spans="1:9" hidden="1">
      <c r="A350" s="412">
        <v>2011</v>
      </c>
      <c r="B350" s="412" t="s">
        <v>573</v>
      </c>
      <c r="C350" s="412" t="s">
        <v>567</v>
      </c>
      <c r="D350" s="412"/>
      <c r="E350" s="412" t="s">
        <v>581</v>
      </c>
      <c r="F350" s="412" t="s">
        <v>315</v>
      </c>
      <c r="G350" s="412" t="s">
        <v>591</v>
      </c>
      <c r="H350" s="412"/>
      <c r="I350" s="413">
        <v>1040</v>
      </c>
    </row>
    <row r="351" spans="1:9" hidden="1">
      <c r="A351" s="412">
        <v>2011</v>
      </c>
      <c r="B351" s="412" t="s">
        <v>573</v>
      </c>
      <c r="C351" s="412" t="s">
        <v>567</v>
      </c>
      <c r="D351" s="412"/>
      <c r="E351" s="412" t="s">
        <v>582</v>
      </c>
      <c r="F351" s="412" t="s">
        <v>315</v>
      </c>
      <c r="G351" s="412" t="s">
        <v>591</v>
      </c>
      <c r="H351" s="412"/>
      <c r="I351" s="413">
        <v>575</v>
      </c>
    </row>
    <row r="352" spans="1:9">
      <c r="A352" s="412">
        <v>2011</v>
      </c>
      <c r="B352" s="412" t="s">
        <v>578</v>
      </c>
      <c r="C352" s="412"/>
      <c r="D352" s="412" t="s">
        <v>568</v>
      </c>
      <c r="E352" s="412" t="s">
        <v>169</v>
      </c>
      <c r="F352" s="412" t="s">
        <v>315</v>
      </c>
      <c r="G352" s="412" t="s">
        <v>591</v>
      </c>
      <c r="H352" s="412"/>
      <c r="I352" s="413">
        <v>1615</v>
      </c>
    </row>
    <row r="353" spans="1:9" hidden="1">
      <c r="A353" s="412">
        <v>2011</v>
      </c>
      <c r="B353" s="412" t="s">
        <v>573</v>
      </c>
      <c r="C353" s="412" t="s">
        <v>567</v>
      </c>
      <c r="D353" s="412"/>
      <c r="E353" s="412" t="s">
        <v>583</v>
      </c>
      <c r="F353" s="412" t="s">
        <v>315</v>
      </c>
      <c r="G353" s="412" t="s">
        <v>591</v>
      </c>
      <c r="H353" s="412"/>
      <c r="I353" s="413"/>
    </row>
    <row r="354" spans="1:9" hidden="1">
      <c r="A354" s="412">
        <v>2011</v>
      </c>
      <c r="B354" s="412" t="s">
        <v>573</v>
      </c>
      <c r="C354" s="412" t="s">
        <v>567</v>
      </c>
      <c r="D354" s="412"/>
      <c r="E354" s="412" t="s">
        <v>584</v>
      </c>
      <c r="F354" s="412" t="s">
        <v>315</v>
      </c>
      <c r="G354" s="412" t="s">
        <v>591</v>
      </c>
      <c r="H354" s="412"/>
      <c r="I354" s="413"/>
    </row>
    <row r="355" spans="1:9">
      <c r="A355" s="412">
        <v>2011</v>
      </c>
      <c r="B355" s="412" t="s">
        <v>578</v>
      </c>
      <c r="C355" s="412"/>
      <c r="D355" s="412" t="s">
        <v>568</v>
      </c>
      <c r="E355" s="412" t="s">
        <v>170</v>
      </c>
      <c r="F355" s="412" t="s">
        <v>315</v>
      </c>
      <c r="G355" s="412" t="s">
        <v>591</v>
      </c>
      <c r="H355" s="412"/>
      <c r="I355" s="413">
        <v>533</v>
      </c>
    </row>
    <row r="356" spans="1:9">
      <c r="A356" s="412">
        <v>2011</v>
      </c>
      <c r="B356" s="412"/>
      <c r="C356" s="412" t="s">
        <v>567</v>
      </c>
      <c r="D356" s="412" t="s">
        <v>568</v>
      </c>
      <c r="E356" s="412" t="s">
        <v>171</v>
      </c>
      <c r="F356" s="412" t="s">
        <v>315</v>
      </c>
      <c r="G356" s="412" t="s">
        <v>591</v>
      </c>
      <c r="H356" s="412"/>
      <c r="I356" s="413">
        <v>1291</v>
      </c>
    </row>
    <row r="357" spans="1:9" hidden="1">
      <c r="A357" s="412">
        <v>2011</v>
      </c>
      <c r="B357" s="412" t="s">
        <v>573</v>
      </c>
      <c r="C357" s="412" t="s">
        <v>567</v>
      </c>
      <c r="D357" s="412"/>
      <c r="E357" s="412" t="s">
        <v>585</v>
      </c>
      <c r="F357" s="412" t="s">
        <v>315</v>
      </c>
      <c r="G357" s="412" t="s">
        <v>591</v>
      </c>
      <c r="H357" s="412"/>
      <c r="I357" s="413">
        <v>1301</v>
      </c>
    </row>
    <row r="358" spans="1:9" hidden="1">
      <c r="A358" s="412">
        <v>2011</v>
      </c>
      <c r="B358" s="412" t="s">
        <v>573</v>
      </c>
      <c r="C358" s="412" t="s">
        <v>567</v>
      </c>
      <c r="D358" s="412"/>
      <c r="E358" s="412" t="s">
        <v>586</v>
      </c>
      <c r="F358" s="412" t="s">
        <v>315</v>
      </c>
      <c r="G358" s="412" t="s">
        <v>591</v>
      </c>
      <c r="H358" s="412"/>
      <c r="I358" s="413">
        <v>233</v>
      </c>
    </row>
    <row r="359" spans="1:9">
      <c r="A359" s="412">
        <v>2011</v>
      </c>
      <c r="B359" s="412" t="s">
        <v>578</v>
      </c>
      <c r="C359" s="412"/>
      <c r="D359" s="412" t="s">
        <v>568</v>
      </c>
      <c r="E359" s="412" t="s">
        <v>172</v>
      </c>
      <c r="F359" s="412" t="s">
        <v>315</v>
      </c>
      <c r="G359" s="412" t="s">
        <v>591</v>
      </c>
      <c r="H359" s="412"/>
      <c r="I359" s="413">
        <v>1534</v>
      </c>
    </row>
    <row r="360" spans="1:9">
      <c r="A360" s="412">
        <v>2011</v>
      </c>
      <c r="B360" s="412"/>
      <c r="C360" s="412" t="s">
        <v>567</v>
      </c>
      <c r="D360" s="412" t="s">
        <v>568</v>
      </c>
      <c r="E360" s="412" t="s">
        <v>173</v>
      </c>
      <c r="F360" s="412" t="s">
        <v>315</v>
      </c>
      <c r="G360" s="412" t="s">
        <v>591</v>
      </c>
      <c r="H360" s="412"/>
      <c r="I360" s="413">
        <v>498</v>
      </c>
    </row>
    <row r="361" spans="1:9" hidden="1">
      <c r="A361" s="412">
        <v>2011</v>
      </c>
      <c r="B361" s="412" t="s">
        <v>573</v>
      </c>
      <c r="C361" s="412"/>
      <c r="D361" s="412"/>
      <c r="E361" s="412" t="s">
        <v>587</v>
      </c>
      <c r="F361" s="412" t="s">
        <v>315</v>
      </c>
      <c r="G361" s="412" t="s">
        <v>591</v>
      </c>
      <c r="H361" s="412"/>
      <c r="I361" s="413">
        <v>1973</v>
      </c>
    </row>
    <row r="362" spans="1:9" hidden="1">
      <c r="A362" s="412">
        <v>2011</v>
      </c>
      <c r="B362" s="412" t="s">
        <v>573</v>
      </c>
      <c r="C362" s="412"/>
      <c r="D362" s="412"/>
      <c r="E362" s="412" t="s">
        <v>588</v>
      </c>
      <c r="F362" s="412" t="s">
        <v>315</v>
      </c>
      <c r="G362" s="412" t="s">
        <v>591</v>
      </c>
      <c r="H362" s="412"/>
      <c r="I362" s="413">
        <v>97</v>
      </c>
    </row>
    <row r="363" spans="1:9">
      <c r="A363" s="412">
        <v>2011</v>
      </c>
      <c r="B363" s="412" t="s">
        <v>578</v>
      </c>
      <c r="C363" s="412" t="s">
        <v>567</v>
      </c>
      <c r="D363" s="412" t="s">
        <v>568</v>
      </c>
      <c r="E363" s="412" t="s">
        <v>174</v>
      </c>
      <c r="F363" s="412" t="s">
        <v>315</v>
      </c>
      <c r="G363" s="412" t="s">
        <v>591</v>
      </c>
      <c r="H363" s="412"/>
      <c r="I363" s="413">
        <v>2070</v>
      </c>
    </row>
    <row r="364" spans="1:9">
      <c r="A364" s="412">
        <v>2011</v>
      </c>
      <c r="B364" s="412"/>
      <c r="C364" s="412" t="s">
        <v>567</v>
      </c>
      <c r="D364" s="412" t="s">
        <v>568</v>
      </c>
      <c r="E364" s="412" t="s">
        <v>175</v>
      </c>
      <c r="F364" s="412" t="s">
        <v>315</v>
      </c>
      <c r="G364" s="412" t="s">
        <v>591</v>
      </c>
      <c r="H364" s="412"/>
      <c r="I364" s="413">
        <v>214</v>
      </c>
    </row>
    <row r="365" spans="1:9" hidden="1">
      <c r="A365" s="412">
        <v>2011</v>
      </c>
      <c r="B365" s="412" t="s">
        <v>573</v>
      </c>
      <c r="C365" s="412" t="s">
        <v>567</v>
      </c>
      <c r="D365" s="412"/>
      <c r="E365" s="412" t="s">
        <v>589</v>
      </c>
      <c r="F365" s="412" t="s">
        <v>315</v>
      </c>
      <c r="G365" s="412" t="s">
        <v>591</v>
      </c>
      <c r="H365" s="412"/>
      <c r="I365" s="413">
        <v>187</v>
      </c>
    </row>
    <row r="366" spans="1:9" hidden="1">
      <c r="A366" s="412">
        <v>2011</v>
      </c>
      <c r="B366" s="412" t="s">
        <v>573</v>
      </c>
      <c r="C366" s="412" t="s">
        <v>567</v>
      </c>
      <c r="D366" s="412"/>
      <c r="E366" s="412" t="s">
        <v>590</v>
      </c>
      <c r="F366" s="412" t="s">
        <v>315</v>
      </c>
      <c r="G366" s="412" t="s">
        <v>591</v>
      </c>
      <c r="H366" s="412"/>
      <c r="I366" s="413">
        <v>3</v>
      </c>
    </row>
    <row r="367" spans="1:9">
      <c r="A367" s="412">
        <v>2011</v>
      </c>
      <c r="B367" s="412" t="s">
        <v>578</v>
      </c>
      <c r="C367" s="412"/>
      <c r="D367" s="412" t="s">
        <v>568</v>
      </c>
      <c r="E367" s="412" t="s">
        <v>176</v>
      </c>
      <c r="F367" s="412" t="s">
        <v>315</v>
      </c>
      <c r="G367" s="412" t="s">
        <v>591</v>
      </c>
      <c r="H367" s="412"/>
      <c r="I367" s="413">
        <v>190</v>
      </c>
    </row>
    <row r="368" spans="1:9" hidden="1">
      <c r="A368" s="412">
        <v>2011</v>
      </c>
      <c r="B368" s="412" t="s">
        <v>573</v>
      </c>
      <c r="C368" s="412" t="s">
        <v>567</v>
      </c>
      <c r="D368" s="412"/>
      <c r="E368" s="412" t="s">
        <v>574</v>
      </c>
      <c r="F368" s="412" t="s">
        <v>315</v>
      </c>
      <c r="G368" s="412" t="s">
        <v>592</v>
      </c>
      <c r="H368" s="412"/>
      <c r="I368" s="413">
        <v>312.7</v>
      </c>
    </row>
    <row r="369" spans="1:9" hidden="1">
      <c r="A369" s="412">
        <v>2011</v>
      </c>
      <c r="B369" s="412" t="s">
        <v>573</v>
      </c>
      <c r="C369" s="412" t="s">
        <v>567</v>
      </c>
      <c r="D369" s="412"/>
      <c r="E369" s="412" t="s">
        <v>576</v>
      </c>
      <c r="F369" s="412" t="s">
        <v>315</v>
      </c>
      <c r="G369" s="412" t="s">
        <v>592</v>
      </c>
      <c r="H369" s="412"/>
      <c r="I369" s="413">
        <v>1875.5</v>
      </c>
    </row>
    <row r="370" spans="1:9" hidden="1">
      <c r="A370" s="412">
        <v>2011</v>
      </c>
      <c r="B370" s="412" t="s">
        <v>573</v>
      </c>
      <c r="C370" s="412" t="s">
        <v>567</v>
      </c>
      <c r="D370" s="412"/>
      <c r="E370" s="412" t="s">
        <v>577</v>
      </c>
      <c r="F370" s="412" t="s">
        <v>315</v>
      </c>
      <c r="G370" s="412" t="s">
        <v>592</v>
      </c>
      <c r="H370" s="412"/>
      <c r="I370" s="413">
        <v>45.099999999999994</v>
      </c>
    </row>
    <row r="371" spans="1:9">
      <c r="A371" s="412">
        <v>2011</v>
      </c>
      <c r="B371" s="412" t="s">
        <v>578</v>
      </c>
      <c r="C371" s="412"/>
      <c r="D371" s="412" t="s">
        <v>568</v>
      </c>
      <c r="E371" s="412" t="s">
        <v>166</v>
      </c>
      <c r="F371" s="412" t="s">
        <v>315</v>
      </c>
      <c r="G371" s="412" t="s">
        <v>592</v>
      </c>
      <c r="H371" s="412"/>
      <c r="I371" s="413">
        <v>2233.2999999999997</v>
      </c>
    </row>
    <row r="372" spans="1:9">
      <c r="A372" s="412">
        <v>2011</v>
      </c>
      <c r="B372" s="412"/>
      <c r="C372" s="412" t="s">
        <v>567</v>
      </c>
      <c r="D372" s="412" t="s">
        <v>568</v>
      </c>
      <c r="E372" s="412" t="s">
        <v>167</v>
      </c>
      <c r="F372" s="412" t="s">
        <v>315</v>
      </c>
      <c r="G372" s="412" t="s">
        <v>592</v>
      </c>
      <c r="H372" s="412"/>
      <c r="I372" s="413">
        <v>3234.2999999999997</v>
      </c>
    </row>
    <row r="373" spans="1:9" hidden="1">
      <c r="A373" s="412">
        <v>2011</v>
      </c>
      <c r="B373" s="412" t="s">
        <v>573</v>
      </c>
      <c r="C373" s="412" t="s">
        <v>567</v>
      </c>
      <c r="D373" s="412"/>
      <c r="E373" s="412" t="s">
        <v>579</v>
      </c>
      <c r="F373" s="412" t="s">
        <v>315</v>
      </c>
      <c r="G373" s="412" t="s">
        <v>592</v>
      </c>
      <c r="H373" s="412"/>
      <c r="I373" s="413">
        <v>33.9</v>
      </c>
    </row>
    <row r="374" spans="1:9" hidden="1">
      <c r="A374" s="412">
        <v>2011</v>
      </c>
      <c r="B374" s="412" t="s">
        <v>573</v>
      </c>
      <c r="C374" s="412" t="s">
        <v>567</v>
      </c>
      <c r="D374" s="412"/>
      <c r="E374" s="412" t="s">
        <v>580</v>
      </c>
      <c r="F374" s="412" t="s">
        <v>315</v>
      </c>
      <c r="G374" s="412" t="s">
        <v>592</v>
      </c>
      <c r="H374" s="412"/>
      <c r="I374" s="413">
        <v>132.69999999999999</v>
      </c>
    </row>
    <row r="375" spans="1:9">
      <c r="A375" s="412">
        <v>2011</v>
      </c>
      <c r="B375" s="412" t="s">
        <v>578</v>
      </c>
      <c r="C375" s="412"/>
      <c r="D375" s="412" t="s">
        <v>568</v>
      </c>
      <c r="E375" s="412" t="s">
        <v>168</v>
      </c>
      <c r="F375" s="412" t="s">
        <v>315</v>
      </c>
      <c r="G375" s="412" t="s">
        <v>592</v>
      </c>
      <c r="H375" s="412"/>
      <c r="I375" s="413">
        <v>166.6</v>
      </c>
    </row>
    <row r="376" spans="1:9" hidden="1">
      <c r="A376" s="412">
        <v>2011</v>
      </c>
      <c r="B376" s="412" t="s">
        <v>573</v>
      </c>
      <c r="C376" s="412" t="s">
        <v>567</v>
      </c>
      <c r="D376" s="412"/>
      <c r="E376" s="412" t="s">
        <v>581</v>
      </c>
      <c r="F376" s="412" t="s">
        <v>315</v>
      </c>
      <c r="G376" s="412" t="s">
        <v>592</v>
      </c>
      <c r="H376" s="412"/>
      <c r="I376" s="413">
        <v>170.59999999999997</v>
      </c>
    </row>
    <row r="377" spans="1:9" hidden="1">
      <c r="A377" s="412">
        <v>2011</v>
      </c>
      <c r="B377" s="412" t="s">
        <v>573</v>
      </c>
      <c r="C377" s="412" t="s">
        <v>567</v>
      </c>
      <c r="D377" s="412"/>
      <c r="E377" s="412" t="s">
        <v>582</v>
      </c>
      <c r="F377" s="412" t="s">
        <v>315</v>
      </c>
      <c r="G377" s="412" t="s">
        <v>592</v>
      </c>
      <c r="H377" s="412"/>
      <c r="I377" s="413">
        <v>111.3</v>
      </c>
    </row>
    <row r="378" spans="1:9">
      <c r="A378" s="412">
        <v>2011</v>
      </c>
      <c r="B378" s="412" t="s">
        <v>578</v>
      </c>
      <c r="C378" s="412"/>
      <c r="D378" s="412" t="s">
        <v>568</v>
      </c>
      <c r="E378" s="412" t="s">
        <v>169</v>
      </c>
      <c r="F378" s="412" t="s">
        <v>315</v>
      </c>
      <c r="G378" s="412" t="s">
        <v>592</v>
      </c>
      <c r="H378" s="412"/>
      <c r="I378" s="413">
        <v>281.89999999999998</v>
      </c>
    </row>
    <row r="379" spans="1:9" hidden="1">
      <c r="A379" s="412">
        <v>2011</v>
      </c>
      <c r="B379" s="412" t="s">
        <v>573</v>
      </c>
      <c r="C379" s="412" t="s">
        <v>567</v>
      </c>
      <c r="D379" s="412"/>
      <c r="E379" s="412" t="s">
        <v>583</v>
      </c>
      <c r="F379" s="412" t="s">
        <v>315</v>
      </c>
      <c r="G379" s="412" t="s">
        <v>592</v>
      </c>
      <c r="H379" s="412"/>
      <c r="I379" s="413"/>
    </row>
    <row r="380" spans="1:9" hidden="1">
      <c r="A380" s="412">
        <v>2011</v>
      </c>
      <c r="B380" s="412" t="s">
        <v>573</v>
      </c>
      <c r="C380" s="412" t="s">
        <v>567</v>
      </c>
      <c r="D380" s="412"/>
      <c r="E380" s="412" t="s">
        <v>584</v>
      </c>
      <c r="F380" s="412" t="s">
        <v>315</v>
      </c>
      <c r="G380" s="412" t="s">
        <v>592</v>
      </c>
      <c r="H380" s="412"/>
      <c r="I380" s="413"/>
    </row>
    <row r="381" spans="1:9">
      <c r="A381" s="412">
        <v>2011</v>
      </c>
      <c r="B381" s="412" t="s">
        <v>578</v>
      </c>
      <c r="C381" s="412"/>
      <c r="D381" s="412" t="s">
        <v>568</v>
      </c>
      <c r="E381" s="412" t="s">
        <v>170</v>
      </c>
      <c r="F381" s="412" t="s">
        <v>315</v>
      </c>
      <c r="G381" s="412" t="s">
        <v>592</v>
      </c>
      <c r="H381" s="412"/>
      <c r="I381" s="413">
        <v>169.4</v>
      </c>
    </row>
    <row r="382" spans="1:9">
      <c r="A382" s="412">
        <v>2011</v>
      </c>
      <c r="B382" s="412"/>
      <c r="C382" s="412" t="s">
        <v>567</v>
      </c>
      <c r="D382" s="412" t="s">
        <v>568</v>
      </c>
      <c r="E382" s="412" t="s">
        <v>171</v>
      </c>
      <c r="F382" s="412" t="s">
        <v>315</v>
      </c>
      <c r="G382" s="412" t="s">
        <v>592</v>
      </c>
      <c r="H382" s="412"/>
      <c r="I382" s="413">
        <v>282.50000000000006</v>
      </c>
    </row>
    <row r="383" spans="1:9" hidden="1">
      <c r="A383" s="412">
        <v>2011</v>
      </c>
      <c r="B383" s="412" t="s">
        <v>573</v>
      </c>
      <c r="C383" s="412" t="s">
        <v>567</v>
      </c>
      <c r="D383" s="412"/>
      <c r="E383" s="412" t="s">
        <v>585</v>
      </c>
      <c r="F383" s="412" t="s">
        <v>315</v>
      </c>
      <c r="G383" s="412" t="s">
        <v>592</v>
      </c>
      <c r="H383" s="412"/>
      <c r="I383" s="413">
        <v>1554.1000000000001</v>
      </c>
    </row>
    <row r="384" spans="1:9" hidden="1">
      <c r="A384" s="412">
        <v>2011</v>
      </c>
      <c r="B384" s="412" t="s">
        <v>573</v>
      </c>
      <c r="C384" s="412" t="s">
        <v>567</v>
      </c>
      <c r="D384" s="412"/>
      <c r="E384" s="412" t="s">
        <v>586</v>
      </c>
      <c r="F384" s="412" t="s">
        <v>315</v>
      </c>
      <c r="G384" s="412" t="s">
        <v>592</v>
      </c>
      <c r="H384" s="412"/>
      <c r="I384" s="413">
        <v>45.4</v>
      </c>
    </row>
    <row r="385" spans="1:9">
      <c r="A385" s="412">
        <v>2011</v>
      </c>
      <c r="B385" s="412" t="s">
        <v>578</v>
      </c>
      <c r="C385" s="412"/>
      <c r="D385" s="412" t="s">
        <v>568</v>
      </c>
      <c r="E385" s="412" t="s">
        <v>172</v>
      </c>
      <c r="F385" s="412" t="s">
        <v>315</v>
      </c>
      <c r="G385" s="412" t="s">
        <v>592</v>
      </c>
      <c r="H385" s="412"/>
      <c r="I385" s="413">
        <v>1599.5000000000002</v>
      </c>
    </row>
    <row r="386" spans="1:9">
      <c r="A386" s="412">
        <v>2011</v>
      </c>
      <c r="B386" s="412"/>
      <c r="C386" s="412" t="s">
        <v>567</v>
      </c>
      <c r="D386" s="412" t="s">
        <v>568</v>
      </c>
      <c r="E386" s="412" t="s">
        <v>173</v>
      </c>
      <c r="F386" s="412" t="s">
        <v>315</v>
      </c>
      <c r="G386" s="412" t="s">
        <v>592</v>
      </c>
      <c r="H386" s="412"/>
      <c r="I386" s="413">
        <v>138.20000000000002</v>
      </c>
    </row>
    <row r="387" spans="1:9" hidden="1">
      <c r="A387" s="412">
        <v>2011</v>
      </c>
      <c r="B387" s="412" t="s">
        <v>573</v>
      </c>
      <c r="C387" s="412"/>
      <c r="D387" s="412"/>
      <c r="E387" s="412" t="s">
        <v>587</v>
      </c>
      <c r="F387" s="412" t="s">
        <v>315</v>
      </c>
      <c r="G387" s="412" t="s">
        <v>592</v>
      </c>
      <c r="H387" s="412"/>
      <c r="I387" s="413">
        <v>2248.6999999999998</v>
      </c>
    </row>
    <row r="388" spans="1:9" hidden="1">
      <c r="A388" s="412">
        <v>2011</v>
      </c>
      <c r="B388" s="412" t="s">
        <v>573</v>
      </c>
      <c r="C388" s="412"/>
      <c r="D388" s="412"/>
      <c r="E388" s="412" t="s">
        <v>588</v>
      </c>
      <c r="F388" s="412" t="s">
        <v>315</v>
      </c>
      <c r="G388" s="412" t="s">
        <v>592</v>
      </c>
      <c r="H388" s="412"/>
      <c r="I388" s="413">
        <v>79.599999999999994</v>
      </c>
    </row>
    <row r="389" spans="1:9">
      <c r="A389" s="412">
        <v>2011</v>
      </c>
      <c r="B389" s="412" t="s">
        <v>578</v>
      </c>
      <c r="C389" s="412" t="s">
        <v>567</v>
      </c>
      <c r="D389" s="412" t="s">
        <v>568</v>
      </c>
      <c r="E389" s="412" t="s">
        <v>174</v>
      </c>
      <c r="F389" s="412" t="s">
        <v>315</v>
      </c>
      <c r="G389" s="412" t="s">
        <v>592</v>
      </c>
      <c r="H389" s="412"/>
      <c r="I389" s="413">
        <v>2328.2999999999997</v>
      </c>
    </row>
    <row r="390" spans="1:9">
      <c r="A390" s="412">
        <v>2011</v>
      </c>
      <c r="B390" s="412"/>
      <c r="C390" s="412" t="s">
        <v>567</v>
      </c>
      <c r="D390" s="412" t="s">
        <v>568</v>
      </c>
      <c r="E390" s="412" t="s">
        <v>175</v>
      </c>
      <c r="F390" s="412" t="s">
        <v>315</v>
      </c>
      <c r="G390" s="412" t="s">
        <v>592</v>
      </c>
      <c r="H390" s="412"/>
      <c r="I390" s="413">
        <v>118.70000000000002</v>
      </c>
    </row>
    <row r="391" spans="1:9" hidden="1">
      <c r="A391" s="412">
        <v>2011</v>
      </c>
      <c r="B391" s="412" t="s">
        <v>573</v>
      </c>
      <c r="C391" s="412" t="s">
        <v>567</v>
      </c>
      <c r="D391" s="412"/>
      <c r="E391" s="412" t="s">
        <v>589</v>
      </c>
      <c r="F391" s="412" t="s">
        <v>315</v>
      </c>
      <c r="G391" s="412" t="s">
        <v>592</v>
      </c>
      <c r="H391" s="412"/>
      <c r="I391" s="413">
        <v>491.7</v>
      </c>
    </row>
    <row r="392" spans="1:9" hidden="1">
      <c r="A392" s="412">
        <v>2011</v>
      </c>
      <c r="B392" s="412" t="s">
        <v>573</v>
      </c>
      <c r="C392" s="412" t="s">
        <v>567</v>
      </c>
      <c r="D392" s="412"/>
      <c r="E392" s="412" t="s">
        <v>590</v>
      </c>
      <c r="F392" s="412" t="s">
        <v>315</v>
      </c>
      <c r="G392" s="412" t="s">
        <v>592</v>
      </c>
      <c r="H392" s="412"/>
      <c r="I392" s="413">
        <v>35.300000000000004</v>
      </c>
    </row>
    <row r="393" spans="1:9">
      <c r="A393" s="412">
        <v>2011</v>
      </c>
      <c r="B393" s="412" t="s">
        <v>578</v>
      </c>
      <c r="C393" s="412"/>
      <c r="D393" s="412" t="s">
        <v>568</v>
      </c>
      <c r="E393" s="412" t="s">
        <v>176</v>
      </c>
      <c r="F393" s="412" t="s">
        <v>315</v>
      </c>
      <c r="G393" s="412" t="s">
        <v>592</v>
      </c>
      <c r="H393" s="412"/>
      <c r="I393" s="413">
        <v>527</v>
      </c>
    </row>
    <row r="394" spans="1:9" hidden="1">
      <c r="A394" s="412">
        <v>2011</v>
      </c>
      <c r="B394" s="412" t="s">
        <v>573</v>
      </c>
      <c r="C394" s="412" t="s">
        <v>567</v>
      </c>
      <c r="D394" s="412"/>
      <c r="E394" s="412" t="s">
        <v>574</v>
      </c>
      <c r="F394" s="412" t="s">
        <v>315</v>
      </c>
      <c r="G394" s="412" t="s">
        <v>593</v>
      </c>
      <c r="H394" s="412"/>
      <c r="I394" s="413">
        <v>61.956849999999967</v>
      </c>
    </row>
    <row r="395" spans="1:9" hidden="1">
      <c r="A395" s="412">
        <v>2011</v>
      </c>
      <c r="B395" s="412" t="s">
        <v>573</v>
      </c>
      <c r="C395" s="412" t="s">
        <v>567</v>
      </c>
      <c r="D395" s="412"/>
      <c r="E395" s="412" t="s">
        <v>576</v>
      </c>
      <c r="F395" s="412" t="s">
        <v>315</v>
      </c>
      <c r="G395" s="412" t="s">
        <v>593</v>
      </c>
      <c r="H395" s="412"/>
      <c r="I395" s="413">
        <v>642.08915999999965</v>
      </c>
    </row>
    <row r="396" spans="1:9" hidden="1">
      <c r="A396" s="412">
        <v>2011</v>
      </c>
      <c r="B396" s="412" t="s">
        <v>573</v>
      </c>
      <c r="C396" s="412" t="s">
        <v>567</v>
      </c>
      <c r="D396" s="412"/>
      <c r="E396" s="412" t="s">
        <v>577</v>
      </c>
      <c r="F396" s="412" t="s">
        <v>315</v>
      </c>
      <c r="G396" s="412" t="s">
        <v>593</v>
      </c>
      <c r="H396" s="412"/>
      <c r="I396" s="413">
        <v>59.767269999999996</v>
      </c>
    </row>
    <row r="397" spans="1:9">
      <c r="A397" s="412">
        <v>2011</v>
      </c>
      <c r="B397" s="412" t="s">
        <v>578</v>
      </c>
      <c r="C397" s="412"/>
      <c r="D397" s="412" t="s">
        <v>568</v>
      </c>
      <c r="E397" s="412" t="s">
        <v>166</v>
      </c>
      <c r="F397" s="412" t="s">
        <v>315</v>
      </c>
      <c r="G397" s="412" t="s">
        <v>593</v>
      </c>
      <c r="H397" s="412"/>
      <c r="I397" s="413">
        <v>763.81327999999962</v>
      </c>
    </row>
    <row r="398" spans="1:9">
      <c r="A398" s="412">
        <v>2011</v>
      </c>
      <c r="B398" s="412"/>
      <c r="C398" s="412" t="s">
        <v>567</v>
      </c>
      <c r="D398" s="412" t="s">
        <v>568</v>
      </c>
      <c r="E398" s="412" t="s">
        <v>167</v>
      </c>
      <c r="F398" s="412" t="s">
        <v>315</v>
      </c>
      <c r="G398" s="412" t="s">
        <v>593</v>
      </c>
      <c r="H398" s="412"/>
      <c r="I398" s="413">
        <v>5284.8017300000001</v>
      </c>
    </row>
    <row r="399" spans="1:9" hidden="1">
      <c r="A399" s="412">
        <v>2011</v>
      </c>
      <c r="B399" s="412" t="s">
        <v>573</v>
      </c>
      <c r="C399" s="412" t="s">
        <v>567</v>
      </c>
      <c r="D399" s="412"/>
      <c r="E399" s="412" t="s">
        <v>579</v>
      </c>
      <c r="F399" s="412" t="s">
        <v>315</v>
      </c>
      <c r="G399" s="412" t="s">
        <v>593</v>
      </c>
      <c r="H399" s="412"/>
      <c r="I399" s="413">
        <v>80.400180000000006</v>
      </c>
    </row>
    <row r="400" spans="1:9" hidden="1">
      <c r="A400" s="412">
        <v>2011</v>
      </c>
      <c r="B400" s="412" t="s">
        <v>573</v>
      </c>
      <c r="C400" s="412" t="s">
        <v>567</v>
      </c>
      <c r="D400" s="412"/>
      <c r="E400" s="412" t="s">
        <v>580</v>
      </c>
      <c r="F400" s="412" t="s">
        <v>315</v>
      </c>
      <c r="G400" s="412" t="s">
        <v>593</v>
      </c>
      <c r="H400" s="412"/>
      <c r="I400" s="413">
        <v>95.704439999999977</v>
      </c>
    </row>
    <row r="401" spans="1:9">
      <c r="A401" s="412">
        <v>2011</v>
      </c>
      <c r="B401" s="412" t="s">
        <v>578</v>
      </c>
      <c r="C401" s="412"/>
      <c r="D401" s="412" t="s">
        <v>568</v>
      </c>
      <c r="E401" s="412" t="s">
        <v>168</v>
      </c>
      <c r="F401" s="412" t="s">
        <v>315</v>
      </c>
      <c r="G401" s="412" t="s">
        <v>593</v>
      </c>
      <c r="H401" s="412"/>
      <c r="I401" s="413">
        <v>176.10461999999998</v>
      </c>
    </row>
    <row r="402" spans="1:9" hidden="1">
      <c r="A402" s="412">
        <v>2011</v>
      </c>
      <c r="B402" s="412" t="s">
        <v>573</v>
      </c>
      <c r="C402" s="412" t="s">
        <v>567</v>
      </c>
      <c r="D402" s="412"/>
      <c r="E402" s="412" t="s">
        <v>581</v>
      </c>
      <c r="F402" s="412" t="s">
        <v>315</v>
      </c>
      <c r="G402" s="412" t="s">
        <v>593</v>
      </c>
      <c r="H402" s="412"/>
      <c r="I402" s="413">
        <v>78.252419999999987</v>
      </c>
    </row>
    <row r="403" spans="1:9" hidden="1">
      <c r="A403" s="412">
        <v>2011</v>
      </c>
      <c r="B403" s="412" t="s">
        <v>573</v>
      </c>
      <c r="C403" s="412" t="s">
        <v>567</v>
      </c>
      <c r="D403" s="412"/>
      <c r="E403" s="412" t="s">
        <v>582</v>
      </c>
      <c r="F403" s="412" t="s">
        <v>315</v>
      </c>
      <c r="G403" s="412" t="s">
        <v>593</v>
      </c>
      <c r="H403" s="412"/>
      <c r="I403" s="413">
        <v>70.839169999999996</v>
      </c>
    </row>
    <row r="404" spans="1:9">
      <c r="A404" s="412">
        <v>2011</v>
      </c>
      <c r="B404" s="412" t="s">
        <v>578</v>
      </c>
      <c r="C404" s="412"/>
      <c r="D404" s="412" t="s">
        <v>568</v>
      </c>
      <c r="E404" s="412" t="s">
        <v>169</v>
      </c>
      <c r="F404" s="412" t="s">
        <v>315</v>
      </c>
      <c r="G404" s="412" t="s">
        <v>593</v>
      </c>
      <c r="H404" s="412"/>
      <c r="I404" s="413">
        <v>149.09159</v>
      </c>
    </row>
    <row r="405" spans="1:9" hidden="1">
      <c r="A405" s="412">
        <v>2011</v>
      </c>
      <c r="B405" s="412" t="s">
        <v>573</v>
      </c>
      <c r="C405" s="412" t="s">
        <v>567</v>
      </c>
      <c r="D405" s="412"/>
      <c r="E405" s="412" t="s">
        <v>583</v>
      </c>
      <c r="F405" s="412" t="s">
        <v>315</v>
      </c>
      <c r="G405" s="412" t="s">
        <v>593</v>
      </c>
      <c r="H405" s="412"/>
      <c r="I405" s="413"/>
    </row>
    <row r="406" spans="1:9" hidden="1">
      <c r="A406" s="412">
        <v>2011</v>
      </c>
      <c r="B406" s="412" t="s">
        <v>573</v>
      </c>
      <c r="C406" s="412" t="s">
        <v>567</v>
      </c>
      <c r="D406" s="412"/>
      <c r="E406" s="412" t="s">
        <v>584</v>
      </c>
      <c r="F406" s="412" t="s">
        <v>315</v>
      </c>
      <c r="G406" s="412" t="s">
        <v>593</v>
      </c>
      <c r="H406" s="412"/>
      <c r="I406" s="413"/>
    </row>
    <row r="407" spans="1:9">
      <c r="A407" s="412">
        <v>2011</v>
      </c>
      <c r="B407" s="412" t="s">
        <v>578</v>
      </c>
      <c r="C407" s="412"/>
      <c r="D407" s="412" t="s">
        <v>568</v>
      </c>
      <c r="E407" s="412" t="s">
        <v>170</v>
      </c>
      <c r="F407" s="412" t="s">
        <v>315</v>
      </c>
      <c r="G407" s="412" t="s">
        <v>593</v>
      </c>
      <c r="H407" s="412"/>
      <c r="I407" s="413">
        <v>278.33818000000008</v>
      </c>
    </row>
    <row r="408" spans="1:9">
      <c r="A408" s="412">
        <v>2011</v>
      </c>
      <c r="B408" s="412"/>
      <c r="C408" s="412" t="s">
        <v>567</v>
      </c>
      <c r="D408" s="412" t="s">
        <v>568</v>
      </c>
      <c r="E408" s="412" t="s">
        <v>171</v>
      </c>
      <c r="F408" s="412" t="s">
        <v>315</v>
      </c>
      <c r="G408" s="412" t="s">
        <v>593</v>
      </c>
      <c r="H408" s="412"/>
      <c r="I408" s="413">
        <v>543.66510000000017</v>
      </c>
    </row>
    <row r="409" spans="1:9" hidden="1">
      <c r="A409" s="412">
        <v>2011</v>
      </c>
      <c r="B409" s="412" t="s">
        <v>573</v>
      </c>
      <c r="C409" s="412" t="s">
        <v>567</v>
      </c>
      <c r="D409" s="412"/>
      <c r="E409" s="412" t="s">
        <v>585</v>
      </c>
      <c r="F409" s="412" t="s">
        <v>315</v>
      </c>
      <c r="G409" s="412" t="s">
        <v>593</v>
      </c>
      <c r="H409" s="412"/>
      <c r="I409" s="413">
        <v>2352.251839999999</v>
      </c>
    </row>
    <row r="410" spans="1:9" hidden="1">
      <c r="A410" s="412">
        <v>2011</v>
      </c>
      <c r="B410" s="412" t="s">
        <v>573</v>
      </c>
      <c r="C410" s="412" t="s">
        <v>567</v>
      </c>
      <c r="D410" s="412"/>
      <c r="E410" s="412" t="s">
        <v>586</v>
      </c>
      <c r="F410" s="412" t="s">
        <v>315</v>
      </c>
      <c r="G410" s="412" t="s">
        <v>593</v>
      </c>
      <c r="H410" s="412"/>
      <c r="I410" s="413">
        <v>50.250119999999974</v>
      </c>
    </row>
    <row r="411" spans="1:9">
      <c r="A411" s="412">
        <v>2011</v>
      </c>
      <c r="B411" s="412" t="s">
        <v>578</v>
      </c>
      <c r="C411" s="412"/>
      <c r="D411" s="412" t="s">
        <v>568</v>
      </c>
      <c r="E411" s="412" t="s">
        <v>172</v>
      </c>
      <c r="F411" s="412" t="s">
        <v>315</v>
      </c>
      <c r="G411" s="412" t="s">
        <v>593</v>
      </c>
      <c r="H411" s="412"/>
      <c r="I411" s="413">
        <v>2402.5019599999991</v>
      </c>
    </row>
    <row r="412" spans="1:9">
      <c r="A412" s="412">
        <v>2011</v>
      </c>
      <c r="B412" s="412"/>
      <c r="C412" s="412" t="s">
        <v>567</v>
      </c>
      <c r="D412" s="412" t="s">
        <v>568</v>
      </c>
      <c r="E412" s="412" t="s">
        <v>173</v>
      </c>
      <c r="F412" s="412" t="s">
        <v>315</v>
      </c>
      <c r="G412" s="412" t="s">
        <v>593</v>
      </c>
      <c r="H412" s="412"/>
      <c r="I412" s="413">
        <v>112.27661000000005</v>
      </c>
    </row>
    <row r="413" spans="1:9" hidden="1">
      <c r="A413" s="412">
        <v>2011</v>
      </c>
      <c r="B413" s="412" t="s">
        <v>573</v>
      </c>
      <c r="C413" s="412"/>
      <c r="D413" s="412"/>
      <c r="E413" s="412" t="s">
        <v>587</v>
      </c>
      <c r="F413" s="412" t="s">
        <v>315</v>
      </c>
      <c r="G413" s="412" t="s">
        <v>593</v>
      </c>
      <c r="H413" s="412"/>
      <c r="I413" s="413">
        <v>2767.2948200000023</v>
      </c>
    </row>
    <row r="414" spans="1:9" hidden="1">
      <c r="A414" s="412">
        <v>2011</v>
      </c>
      <c r="B414" s="412" t="s">
        <v>573</v>
      </c>
      <c r="C414" s="412"/>
      <c r="D414" s="412"/>
      <c r="E414" s="412" t="s">
        <v>588</v>
      </c>
      <c r="F414" s="412" t="s">
        <v>315</v>
      </c>
      <c r="G414" s="412" t="s">
        <v>593</v>
      </c>
      <c r="H414" s="412"/>
      <c r="I414" s="413">
        <v>54.258499999999998</v>
      </c>
    </row>
    <row r="415" spans="1:9">
      <c r="A415" s="412">
        <v>2011</v>
      </c>
      <c r="B415" s="412" t="s">
        <v>578</v>
      </c>
      <c r="C415" s="412" t="s">
        <v>567</v>
      </c>
      <c r="D415" s="412" t="s">
        <v>568</v>
      </c>
      <c r="E415" s="412" t="s">
        <v>174</v>
      </c>
      <c r="F415" s="412" t="s">
        <v>315</v>
      </c>
      <c r="G415" s="412" t="s">
        <v>593</v>
      </c>
      <c r="H415" s="412"/>
      <c r="I415" s="413">
        <v>2821.5533200000023</v>
      </c>
    </row>
    <row r="416" spans="1:9">
      <c r="A416" s="412">
        <v>2011</v>
      </c>
      <c r="B416" s="412"/>
      <c r="C416" s="412" t="s">
        <v>567</v>
      </c>
      <c r="D416" s="412" t="s">
        <v>568</v>
      </c>
      <c r="E416" s="412" t="s">
        <v>175</v>
      </c>
      <c r="F416" s="412" t="s">
        <v>315</v>
      </c>
      <c r="G416" s="412" t="s">
        <v>593</v>
      </c>
      <c r="H416" s="412"/>
      <c r="I416" s="413">
        <v>215.84418000000005</v>
      </c>
    </row>
    <row r="417" spans="1:9" hidden="1">
      <c r="A417" s="412">
        <v>2011</v>
      </c>
      <c r="B417" s="412" t="s">
        <v>573</v>
      </c>
      <c r="C417" s="412" t="s">
        <v>567</v>
      </c>
      <c r="D417" s="412"/>
      <c r="E417" s="412" t="s">
        <v>589</v>
      </c>
      <c r="F417" s="412" t="s">
        <v>315</v>
      </c>
      <c r="G417" s="412" t="s">
        <v>593</v>
      </c>
      <c r="H417" s="412"/>
      <c r="I417" s="413">
        <v>1371.980849999999</v>
      </c>
    </row>
    <row r="418" spans="1:9" hidden="1">
      <c r="A418" s="412">
        <v>2011</v>
      </c>
      <c r="B418" s="412" t="s">
        <v>573</v>
      </c>
      <c r="C418" s="412" t="s">
        <v>567</v>
      </c>
      <c r="D418" s="412"/>
      <c r="E418" s="412" t="s">
        <v>590</v>
      </c>
      <c r="F418" s="412" t="s">
        <v>315</v>
      </c>
      <c r="G418" s="412" t="s">
        <v>593</v>
      </c>
      <c r="H418" s="412"/>
      <c r="I418" s="413">
        <v>63.161180000000016</v>
      </c>
    </row>
    <row r="419" spans="1:9">
      <c r="A419" s="412">
        <v>2011</v>
      </c>
      <c r="B419" s="412" t="s">
        <v>578</v>
      </c>
      <c r="C419" s="412"/>
      <c r="D419" s="412" t="s">
        <v>568</v>
      </c>
      <c r="E419" s="412" t="s">
        <v>176</v>
      </c>
      <c r="F419" s="412" t="s">
        <v>315</v>
      </c>
      <c r="G419" s="412" t="s">
        <v>593</v>
      </c>
      <c r="H419" s="412"/>
      <c r="I419" s="413">
        <v>1435.1420299999991</v>
      </c>
    </row>
    <row r="420" spans="1:9" hidden="1">
      <c r="A420" s="412">
        <v>2011</v>
      </c>
      <c r="B420" s="412" t="s">
        <v>573</v>
      </c>
      <c r="C420" s="412" t="s">
        <v>567</v>
      </c>
      <c r="D420" s="412"/>
      <c r="E420" s="412" t="s">
        <v>574</v>
      </c>
      <c r="F420" s="412" t="s">
        <v>315</v>
      </c>
      <c r="G420" s="412" t="s">
        <v>594</v>
      </c>
      <c r="H420" s="412"/>
      <c r="I420" s="413">
        <v>2893.992179746519</v>
      </c>
    </row>
    <row r="421" spans="1:9" hidden="1">
      <c r="A421" s="412">
        <v>2011</v>
      </c>
      <c r="B421" s="412" t="s">
        <v>573</v>
      </c>
      <c r="C421" s="412" t="s">
        <v>567</v>
      </c>
      <c r="D421" s="412"/>
      <c r="E421" s="412" t="s">
        <v>576</v>
      </c>
      <c r="F421" s="412" t="s">
        <v>315</v>
      </c>
      <c r="G421" s="412" t="s">
        <v>594</v>
      </c>
      <c r="H421" s="412"/>
      <c r="I421" s="413">
        <v>11533.136934423685</v>
      </c>
    </row>
    <row r="422" spans="1:9" hidden="1">
      <c r="A422" s="412">
        <v>2011</v>
      </c>
      <c r="B422" s="412" t="s">
        <v>573</v>
      </c>
      <c r="C422" s="412" t="s">
        <v>567</v>
      </c>
      <c r="D422" s="412"/>
      <c r="E422" s="412" t="s">
        <v>577</v>
      </c>
      <c r="F422" s="412" t="s">
        <v>315</v>
      </c>
      <c r="G422" s="412" t="s">
        <v>594</v>
      </c>
      <c r="H422" s="412"/>
      <c r="I422" s="413">
        <v>6163.3037923211114</v>
      </c>
    </row>
    <row r="423" spans="1:9">
      <c r="A423" s="412">
        <v>2011</v>
      </c>
      <c r="B423" s="412" t="s">
        <v>578</v>
      </c>
      <c r="C423" s="412"/>
      <c r="D423" s="412" t="s">
        <v>568</v>
      </c>
      <c r="E423" s="412" t="s">
        <v>166</v>
      </c>
      <c r="F423" s="412" t="s">
        <v>315</v>
      </c>
      <c r="G423" s="412" t="s">
        <v>594</v>
      </c>
      <c r="H423" s="412"/>
      <c r="I423" s="413">
        <v>7951.3616804889098</v>
      </c>
    </row>
    <row r="424" spans="1:9">
      <c r="A424" s="412">
        <v>2011</v>
      </c>
      <c r="B424" s="412"/>
      <c r="C424" s="412" t="s">
        <v>567</v>
      </c>
      <c r="D424" s="412" t="s">
        <v>568</v>
      </c>
      <c r="E424" s="412" t="s">
        <v>167</v>
      </c>
      <c r="F424" s="412" t="s">
        <v>315</v>
      </c>
      <c r="G424" s="412" t="s">
        <v>594</v>
      </c>
      <c r="H424" s="412"/>
      <c r="I424" s="413">
        <v>24210.499218566372</v>
      </c>
    </row>
    <row r="425" spans="1:9" hidden="1">
      <c r="A425" s="412">
        <v>2011</v>
      </c>
      <c r="B425" s="412" t="s">
        <v>573</v>
      </c>
      <c r="C425" s="412" t="s">
        <v>567</v>
      </c>
      <c r="D425" s="412"/>
      <c r="E425" s="412" t="s">
        <v>579</v>
      </c>
      <c r="F425" s="412" t="s">
        <v>315</v>
      </c>
      <c r="G425" s="412" t="s">
        <v>594</v>
      </c>
      <c r="H425" s="412"/>
      <c r="I425" s="413">
        <v>933.26281889530287</v>
      </c>
    </row>
    <row r="426" spans="1:9" hidden="1">
      <c r="A426" s="412">
        <v>2011</v>
      </c>
      <c r="B426" s="412" t="s">
        <v>573</v>
      </c>
      <c r="C426" s="412" t="s">
        <v>567</v>
      </c>
      <c r="D426" s="412"/>
      <c r="E426" s="412" t="s">
        <v>580</v>
      </c>
      <c r="F426" s="412" t="s">
        <v>315</v>
      </c>
      <c r="G426" s="412" t="s">
        <v>594</v>
      </c>
      <c r="H426" s="412"/>
      <c r="I426" s="413">
        <v>2791.1682215446608</v>
      </c>
    </row>
    <row r="427" spans="1:9">
      <c r="A427" s="412">
        <v>2011</v>
      </c>
      <c r="B427" s="412" t="s">
        <v>578</v>
      </c>
      <c r="C427" s="412"/>
      <c r="D427" s="412" t="s">
        <v>568</v>
      </c>
      <c r="E427" s="412" t="s">
        <v>168</v>
      </c>
      <c r="F427" s="412" t="s">
        <v>315</v>
      </c>
      <c r="G427" s="412" t="s">
        <v>594</v>
      </c>
      <c r="H427" s="412"/>
      <c r="I427" s="413">
        <v>2104.012930589422</v>
      </c>
    </row>
    <row r="428" spans="1:9" hidden="1">
      <c r="A428" s="412">
        <v>2011</v>
      </c>
      <c r="B428" s="412" t="s">
        <v>573</v>
      </c>
      <c r="C428" s="412" t="s">
        <v>567</v>
      </c>
      <c r="D428" s="412"/>
      <c r="E428" s="412" t="s">
        <v>581</v>
      </c>
      <c r="F428" s="412" t="s">
        <v>315</v>
      </c>
      <c r="G428" s="412" t="s">
        <v>594</v>
      </c>
      <c r="H428" s="412"/>
      <c r="I428" s="413">
        <v>5004.4537563094382</v>
      </c>
    </row>
    <row r="429" spans="1:9" hidden="1">
      <c r="A429" s="412">
        <v>2011</v>
      </c>
      <c r="B429" s="412" t="s">
        <v>573</v>
      </c>
      <c r="C429" s="412" t="s">
        <v>567</v>
      </c>
      <c r="D429" s="412"/>
      <c r="E429" s="412" t="s">
        <v>582</v>
      </c>
      <c r="F429" s="412" t="s">
        <v>315</v>
      </c>
      <c r="G429" s="412" t="s">
        <v>594</v>
      </c>
      <c r="H429" s="412"/>
      <c r="I429" s="413">
        <v>4407.7272352067166</v>
      </c>
    </row>
    <row r="430" spans="1:9">
      <c r="A430" s="412">
        <v>2011</v>
      </c>
      <c r="B430" s="412" t="s">
        <v>578</v>
      </c>
      <c r="C430" s="412"/>
      <c r="D430" s="412" t="s">
        <v>568</v>
      </c>
      <c r="E430" s="412" t="s">
        <v>169</v>
      </c>
      <c r="F430" s="412" t="s">
        <v>315</v>
      </c>
      <c r="G430" s="412" t="s">
        <v>594</v>
      </c>
      <c r="H430" s="412"/>
      <c r="I430" s="413">
        <v>5078.2883417309931</v>
      </c>
    </row>
    <row r="431" spans="1:9" hidden="1">
      <c r="A431" s="412">
        <v>2011</v>
      </c>
      <c r="B431" s="412" t="s">
        <v>573</v>
      </c>
      <c r="C431" s="412" t="s">
        <v>567</v>
      </c>
      <c r="D431" s="412"/>
      <c r="E431" s="412" t="s">
        <v>583</v>
      </c>
      <c r="F431" s="412" t="s">
        <v>315</v>
      </c>
      <c r="G431" s="412" t="s">
        <v>594</v>
      </c>
      <c r="H431" s="412"/>
      <c r="I431" s="413"/>
    </row>
    <row r="432" spans="1:9" hidden="1">
      <c r="A432" s="412">
        <v>2011</v>
      </c>
      <c r="B432" s="412" t="s">
        <v>573</v>
      </c>
      <c r="C432" s="412" t="s">
        <v>567</v>
      </c>
      <c r="D432" s="412"/>
      <c r="E432" s="412" t="s">
        <v>584</v>
      </c>
      <c r="F432" s="412" t="s">
        <v>315</v>
      </c>
      <c r="G432" s="412" t="s">
        <v>594</v>
      </c>
      <c r="H432" s="412"/>
      <c r="I432" s="413"/>
    </row>
    <row r="433" spans="1:9">
      <c r="A433" s="412">
        <v>2011</v>
      </c>
      <c r="B433" s="412" t="s">
        <v>578</v>
      </c>
      <c r="C433" s="412"/>
      <c r="D433" s="412" t="s">
        <v>568</v>
      </c>
      <c r="E433" s="412" t="s">
        <v>170</v>
      </c>
      <c r="F433" s="412" t="s">
        <v>315</v>
      </c>
      <c r="G433" s="412" t="s">
        <v>594</v>
      </c>
      <c r="H433" s="412"/>
      <c r="I433" s="413">
        <v>3209.9324446790724</v>
      </c>
    </row>
    <row r="434" spans="1:9">
      <c r="A434" s="412">
        <v>2011</v>
      </c>
      <c r="B434" s="412"/>
      <c r="C434" s="412" t="s">
        <v>567</v>
      </c>
      <c r="D434" s="412" t="s">
        <v>568</v>
      </c>
      <c r="E434" s="412" t="s">
        <v>171</v>
      </c>
      <c r="F434" s="412" t="s">
        <v>315</v>
      </c>
      <c r="G434" s="412" t="s">
        <v>594</v>
      </c>
      <c r="H434" s="412"/>
      <c r="I434" s="413">
        <v>4781.9024524511997</v>
      </c>
    </row>
    <row r="435" spans="1:9" hidden="1">
      <c r="A435" s="412">
        <v>2011</v>
      </c>
      <c r="B435" s="412" t="s">
        <v>573</v>
      </c>
      <c r="C435" s="412" t="s">
        <v>567</v>
      </c>
      <c r="D435" s="412"/>
      <c r="E435" s="412" t="s">
        <v>585</v>
      </c>
      <c r="F435" s="412" t="s">
        <v>315</v>
      </c>
      <c r="G435" s="412" t="s">
        <v>594</v>
      </c>
      <c r="H435" s="412"/>
      <c r="I435" s="413">
        <v>10580.420471681655</v>
      </c>
    </row>
    <row r="436" spans="1:9" hidden="1">
      <c r="A436" s="412">
        <v>2011</v>
      </c>
      <c r="B436" s="412" t="s">
        <v>573</v>
      </c>
      <c r="C436" s="412" t="s">
        <v>567</v>
      </c>
      <c r="D436" s="412"/>
      <c r="E436" s="412" t="s">
        <v>586</v>
      </c>
      <c r="F436" s="412" t="s">
        <v>315</v>
      </c>
      <c r="G436" s="412" t="s">
        <v>594</v>
      </c>
      <c r="H436" s="412"/>
      <c r="I436" s="413">
        <v>2928.0515691640849</v>
      </c>
    </row>
    <row r="437" spans="1:9">
      <c r="A437" s="412">
        <v>2011</v>
      </c>
      <c r="B437" s="412" t="s">
        <v>578</v>
      </c>
      <c r="C437" s="412"/>
      <c r="D437" s="412" t="s">
        <v>568</v>
      </c>
      <c r="E437" s="412" t="s">
        <v>172</v>
      </c>
      <c r="F437" s="412" t="s">
        <v>315</v>
      </c>
      <c r="G437" s="412" t="s">
        <v>594</v>
      </c>
      <c r="H437" s="412"/>
      <c r="I437" s="413">
        <v>9351.6390025372384</v>
      </c>
    </row>
    <row r="438" spans="1:9">
      <c r="A438" s="412">
        <v>2011</v>
      </c>
      <c r="B438" s="412"/>
      <c r="C438" s="412" t="s">
        <v>567</v>
      </c>
      <c r="D438" s="412" t="s">
        <v>568</v>
      </c>
      <c r="E438" s="412" t="s">
        <v>173</v>
      </c>
      <c r="F438" s="412" t="s">
        <v>315</v>
      </c>
      <c r="G438" s="412" t="s">
        <v>594</v>
      </c>
      <c r="H438" s="412"/>
      <c r="I438" s="413">
        <v>2599.8668447815221</v>
      </c>
    </row>
    <row r="439" spans="1:9" hidden="1">
      <c r="A439" s="412">
        <v>2011</v>
      </c>
      <c r="B439" s="412" t="s">
        <v>573</v>
      </c>
      <c r="C439" s="412"/>
      <c r="D439" s="412"/>
      <c r="E439" s="412" t="s">
        <v>587</v>
      </c>
      <c r="F439" s="412" t="s">
        <v>315</v>
      </c>
      <c r="G439" s="412" t="s">
        <v>594</v>
      </c>
      <c r="H439" s="412"/>
      <c r="I439" s="413">
        <v>24003.607402502646</v>
      </c>
    </row>
    <row r="440" spans="1:9" hidden="1">
      <c r="A440" s="412">
        <v>2011</v>
      </c>
      <c r="B440" s="412" t="s">
        <v>573</v>
      </c>
      <c r="C440" s="412"/>
      <c r="D440" s="412"/>
      <c r="E440" s="412" t="s">
        <v>588</v>
      </c>
      <c r="F440" s="412" t="s">
        <v>315</v>
      </c>
      <c r="G440" s="412" t="s">
        <v>594</v>
      </c>
      <c r="H440" s="412"/>
      <c r="I440" s="413">
        <v>1604.628478891274</v>
      </c>
    </row>
    <row r="441" spans="1:9">
      <c r="A441" s="412">
        <v>2011</v>
      </c>
      <c r="B441" s="412" t="s">
        <v>578</v>
      </c>
      <c r="C441" s="412" t="s">
        <v>567</v>
      </c>
      <c r="D441" s="412" t="s">
        <v>568</v>
      </c>
      <c r="E441" s="412" t="s">
        <v>174</v>
      </c>
      <c r="F441" s="412" t="s">
        <v>315</v>
      </c>
      <c r="G441" s="412" t="s">
        <v>594</v>
      </c>
      <c r="H441" s="412"/>
      <c r="I441" s="413">
        <v>16939.820931662158</v>
      </c>
    </row>
    <row r="442" spans="1:9">
      <c r="A442" s="412">
        <v>2011</v>
      </c>
      <c r="B442" s="412"/>
      <c r="C442" s="412" t="s">
        <v>567</v>
      </c>
      <c r="D442" s="412" t="s">
        <v>568</v>
      </c>
      <c r="E442" s="412" t="s">
        <v>175</v>
      </c>
      <c r="F442" s="412" t="s">
        <v>315</v>
      </c>
      <c r="G442" s="412" t="s">
        <v>594</v>
      </c>
      <c r="H442" s="412"/>
      <c r="I442" s="413">
        <v>2173.5415475189238</v>
      </c>
    </row>
    <row r="443" spans="1:9" hidden="1">
      <c r="A443" s="412">
        <v>2011</v>
      </c>
      <c r="B443" s="412" t="s">
        <v>573</v>
      </c>
      <c r="C443" s="412" t="s">
        <v>567</v>
      </c>
      <c r="D443" s="412"/>
      <c r="E443" s="412" t="s">
        <v>589</v>
      </c>
      <c r="F443" s="412" t="s">
        <v>315</v>
      </c>
      <c r="G443" s="412" t="s">
        <v>594</v>
      </c>
      <c r="H443" s="412"/>
      <c r="I443" s="413">
        <v>14023.104388306278</v>
      </c>
    </row>
    <row r="444" spans="1:9" hidden="1">
      <c r="A444" s="412">
        <v>2011</v>
      </c>
      <c r="B444" s="412" t="s">
        <v>573</v>
      </c>
      <c r="C444" s="412" t="s">
        <v>567</v>
      </c>
      <c r="D444" s="412"/>
      <c r="E444" s="412" t="s">
        <v>590</v>
      </c>
      <c r="F444" s="412" t="s">
        <v>315</v>
      </c>
      <c r="G444" s="412" t="s">
        <v>594</v>
      </c>
      <c r="H444" s="412"/>
      <c r="I444" s="413">
        <v>1108.1516806608518</v>
      </c>
    </row>
    <row r="445" spans="1:9">
      <c r="A445" s="412">
        <v>2011</v>
      </c>
      <c r="B445" s="412" t="s">
        <v>578</v>
      </c>
      <c r="C445" s="412"/>
      <c r="D445" s="412" t="s">
        <v>568</v>
      </c>
      <c r="E445" s="412" t="s">
        <v>176</v>
      </c>
      <c r="F445" s="412" t="s">
        <v>315</v>
      </c>
      <c r="G445" s="412" t="s">
        <v>594</v>
      </c>
      <c r="H445" s="412"/>
      <c r="I445" s="413">
        <v>9317.801931844253</v>
      </c>
    </row>
    <row r="446" spans="1:9" hidden="1">
      <c r="A446" s="412">
        <v>2011</v>
      </c>
      <c r="B446" s="412" t="s">
        <v>573</v>
      </c>
      <c r="C446" s="412" t="s">
        <v>567</v>
      </c>
      <c r="D446" s="412"/>
      <c r="E446" s="412" t="s">
        <v>574</v>
      </c>
      <c r="F446" s="412" t="s">
        <v>315</v>
      </c>
      <c r="G446" s="412" t="s">
        <v>595</v>
      </c>
      <c r="H446" s="412"/>
      <c r="I446" s="413">
        <v>908.24433220404148</v>
      </c>
    </row>
    <row r="447" spans="1:9" hidden="1">
      <c r="A447" s="412">
        <v>2011</v>
      </c>
      <c r="B447" s="412" t="s">
        <v>573</v>
      </c>
      <c r="C447" s="412" t="s">
        <v>567</v>
      </c>
      <c r="D447" s="412"/>
      <c r="E447" s="412" t="s">
        <v>576</v>
      </c>
      <c r="F447" s="412" t="s">
        <v>315</v>
      </c>
      <c r="G447" s="412" t="s">
        <v>595</v>
      </c>
      <c r="H447" s="412"/>
      <c r="I447" s="413">
        <v>6979.633376946148</v>
      </c>
    </row>
    <row r="448" spans="1:9" hidden="1">
      <c r="A448" s="412">
        <v>2011</v>
      </c>
      <c r="B448" s="412" t="s">
        <v>573</v>
      </c>
      <c r="C448" s="412" t="s">
        <v>567</v>
      </c>
      <c r="D448" s="412"/>
      <c r="E448" s="412" t="s">
        <v>577</v>
      </c>
      <c r="F448" s="412" t="s">
        <v>315</v>
      </c>
      <c r="G448" s="412" t="s">
        <v>595</v>
      </c>
      <c r="H448" s="412"/>
      <c r="I448" s="413">
        <v>1819.3709681868756</v>
      </c>
    </row>
    <row r="449" spans="1:9">
      <c r="A449" s="412">
        <v>2011</v>
      </c>
      <c r="B449" s="412" t="s">
        <v>578</v>
      </c>
      <c r="C449" s="412"/>
      <c r="D449" s="412" t="s">
        <v>568</v>
      </c>
      <c r="E449" s="412" t="s">
        <v>166</v>
      </c>
      <c r="F449" s="412" t="s">
        <v>315</v>
      </c>
      <c r="G449" s="412" t="s">
        <v>595</v>
      </c>
      <c r="H449" s="412"/>
      <c r="I449" s="413">
        <v>9707.2486773370656</v>
      </c>
    </row>
    <row r="450" spans="1:9">
      <c r="A450" s="412">
        <v>2011</v>
      </c>
      <c r="B450" s="412"/>
      <c r="C450" s="412" t="s">
        <v>567</v>
      </c>
      <c r="D450" s="412" t="s">
        <v>568</v>
      </c>
      <c r="E450" s="412" t="s">
        <v>167</v>
      </c>
      <c r="F450" s="412" t="s">
        <v>315</v>
      </c>
      <c r="G450" s="412" t="s">
        <v>595</v>
      </c>
      <c r="H450" s="412"/>
      <c r="I450" s="413">
        <v>16461.585751192768</v>
      </c>
    </row>
    <row r="451" spans="1:9" hidden="1">
      <c r="A451" s="412">
        <v>2011</v>
      </c>
      <c r="B451" s="412" t="s">
        <v>573</v>
      </c>
      <c r="C451" s="412" t="s">
        <v>567</v>
      </c>
      <c r="D451" s="412"/>
      <c r="E451" s="412" t="s">
        <v>579</v>
      </c>
      <c r="F451" s="412" t="s">
        <v>315</v>
      </c>
      <c r="G451" s="412" t="s">
        <v>595</v>
      </c>
      <c r="H451" s="412"/>
      <c r="I451" s="413">
        <v>203.51111977778913</v>
      </c>
    </row>
    <row r="452" spans="1:9" hidden="1">
      <c r="A452" s="412">
        <v>2011</v>
      </c>
      <c r="B452" s="412" t="s">
        <v>573</v>
      </c>
      <c r="C452" s="412" t="s">
        <v>567</v>
      </c>
      <c r="D452" s="412"/>
      <c r="E452" s="412" t="s">
        <v>580</v>
      </c>
      <c r="F452" s="412" t="s">
        <v>315</v>
      </c>
      <c r="G452" s="412" t="s">
        <v>595</v>
      </c>
      <c r="H452" s="412"/>
      <c r="I452" s="413">
        <v>693.4997823121721</v>
      </c>
    </row>
    <row r="453" spans="1:9">
      <c r="A453" s="412">
        <v>2011</v>
      </c>
      <c r="B453" s="412" t="s">
        <v>578</v>
      </c>
      <c r="C453" s="412"/>
      <c r="D453" s="412" t="s">
        <v>568</v>
      </c>
      <c r="E453" s="412" t="s">
        <v>168</v>
      </c>
      <c r="F453" s="412" t="s">
        <v>315</v>
      </c>
      <c r="G453" s="412" t="s">
        <v>595</v>
      </c>
      <c r="H453" s="412"/>
      <c r="I453" s="413">
        <v>897.01090208996118</v>
      </c>
    </row>
    <row r="454" spans="1:9" hidden="1">
      <c r="A454" s="412">
        <v>2011</v>
      </c>
      <c r="B454" s="412" t="s">
        <v>573</v>
      </c>
      <c r="C454" s="412" t="s">
        <v>567</v>
      </c>
      <c r="D454" s="412"/>
      <c r="E454" s="412" t="s">
        <v>581</v>
      </c>
      <c r="F454" s="412" t="s">
        <v>315</v>
      </c>
      <c r="G454" s="412" t="s">
        <v>595</v>
      </c>
      <c r="H454" s="412"/>
      <c r="I454" s="413">
        <v>1454.7728084492946</v>
      </c>
    </row>
    <row r="455" spans="1:9" hidden="1">
      <c r="A455" s="412">
        <v>2011</v>
      </c>
      <c r="B455" s="412" t="s">
        <v>573</v>
      </c>
      <c r="C455" s="412" t="s">
        <v>567</v>
      </c>
      <c r="D455" s="412"/>
      <c r="E455" s="412" t="s">
        <v>582</v>
      </c>
      <c r="F455" s="412" t="s">
        <v>315</v>
      </c>
      <c r="G455" s="412" t="s">
        <v>595</v>
      </c>
      <c r="H455" s="412"/>
      <c r="I455" s="413">
        <v>854.60946469563044</v>
      </c>
    </row>
    <row r="456" spans="1:9">
      <c r="A456" s="412">
        <v>2011</v>
      </c>
      <c r="B456" s="412" t="s">
        <v>578</v>
      </c>
      <c r="C456" s="412"/>
      <c r="D456" s="412" t="s">
        <v>568</v>
      </c>
      <c r="E456" s="412" t="s">
        <v>169</v>
      </c>
      <c r="F456" s="412" t="s">
        <v>315</v>
      </c>
      <c r="G456" s="412" t="s">
        <v>595</v>
      </c>
      <c r="H456" s="412"/>
      <c r="I456" s="413">
        <v>2309.382273144925</v>
      </c>
    </row>
    <row r="457" spans="1:9" hidden="1">
      <c r="A457" s="412">
        <v>2011</v>
      </c>
      <c r="B457" s="412" t="s">
        <v>573</v>
      </c>
      <c r="C457" s="412" t="s">
        <v>567</v>
      </c>
      <c r="D457" s="412"/>
      <c r="E457" s="412" t="s">
        <v>583</v>
      </c>
      <c r="F457" s="412" t="s">
        <v>315</v>
      </c>
      <c r="G457" s="412" t="s">
        <v>595</v>
      </c>
      <c r="H457" s="412"/>
      <c r="I457" s="413"/>
    </row>
    <row r="458" spans="1:9" hidden="1">
      <c r="A458" s="412">
        <v>2011</v>
      </c>
      <c r="B458" s="412" t="s">
        <v>573</v>
      </c>
      <c r="C458" s="412" t="s">
        <v>567</v>
      </c>
      <c r="D458" s="412"/>
      <c r="E458" s="412" t="s">
        <v>584</v>
      </c>
      <c r="F458" s="412" t="s">
        <v>315</v>
      </c>
      <c r="G458" s="412" t="s">
        <v>595</v>
      </c>
      <c r="H458" s="412"/>
      <c r="I458" s="413"/>
    </row>
    <row r="459" spans="1:9">
      <c r="A459" s="412">
        <v>2011</v>
      </c>
      <c r="B459" s="412" t="s">
        <v>578</v>
      </c>
      <c r="C459" s="412"/>
      <c r="D459" s="412" t="s">
        <v>568</v>
      </c>
      <c r="E459" s="412" t="s">
        <v>170</v>
      </c>
      <c r="F459" s="412" t="s">
        <v>315</v>
      </c>
      <c r="G459" s="412" t="s">
        <v>595</v>
      </c>
      <c r="H459" s="412"/>
      <c r="I459" s="413">
        <v>1106.9934884182085</v>
      </c>
    </row>
    <row r="460" spans="1:9">
      <c r="A460" s="412">
        <v>2011</v>
      </c>
      <c r="B460" s="412"/>
      <c r="C460" s="412" t="s">
        <v>567</v>
      </c>
      <c r="D460" s="412" t="s">
        <v>568</v>
      </c>
      <c r="E460" s="412" t="s">
        <v>171</v>
      </c>
      <c r="F460" s="412" t="s">
        <v>315</v>
      </c>
      <c r="G460" s="412" t="s">
        <v>595</v>
      </c>
      <c r="H460" s="412"/>
      <c r="I460" s="413">
        <v>2389.7183034174168</v>
      </c>
    </row>
    <row r="461" spans="1:9" hidden="1">
      <c r="A461" s="412">
        <v>2011</v>
      </c>
      <c r="B461" s="412" t="s">
        <v>573</v>
      </c>
      <c r="C461" s="412" t="s">
        <v>567</v>
      </c>
      <c r="D461" s="412"/>
      <c r="E461" s="412" t="s">
        <v>585</v>
      </c>
      <c r="F461" s="412" t="s">
        <v>315</v>
      </c>
      <c r="G461" s="412" t="s">
        <v>595</v>
      </c>
      <c r="H461" s="412"/>
      <c r="I461" s="413">
        <v>5877.72016664282</v>
      </c>
    </row>
    <row r="462" spans="1:9" hidden="1">
      <c r="A462" s="412">
        <v>2011</v>
      </c>
      <c r="B462" s="412" t="s">
        <v>573</v>
      </c>
      <c r="C462" s="412" t="s">
        <v>567</v>
      </c>
      <c r="D462" s="412"/>
      <c r="E462" s="412" t="s">
        <v>586</v>
      </c>
      <c r="F462" s="412" t="s">
        <v>315</v>
      </c>
      <c r="G462" s="412" t="s">
        <v>595</v>
      </c>
      <c r="H462" s="412"/>
      <c r="I462" s="413">
        <v>370.95888609930813</v>
      </c>
    </row>
    <row r="463" spans="1:9">
      <c r="A463" s="412">
        <v>2011</v>
      </c>
      <c r="B463" s="412" t="s">
        <v>578</v>
      </c>
      <c r="C463" s="412"/>
      <c r="D463" s="412" t="s">
        <v>568</v>
      </c>
      <c r="E463" s="412" t="s">
        <v>172</v>
      </c>
      <c r="F463" s="412" t="s">
        <v>315</v>
      </c>
      <c r="G463" s="412" t="s">
        <v>595</v>
      </c>
      <c r="H463" s="412"/>
      <c r="I463" s="413">
        <v>6248.6790527421281</v>
      </c>
    </row>
    <row r="464" spans="1:9">
      <c r="A464" s="412">
        <v>2011</v>
      </c>
      <c r="B464" s="412"/>
      <c r="C464" s="412" t="s">
        <v>567</v>
      </c>
      <c r="D464" s="412" t="s">
        <v>568</v>
      </c>
      <c r="E464" s="412" t="s">
        <v>173</v>
      </c>
      <c r="F464" s="412" t="s">
        <v>315</v>
      </c>
      <c r="G464" s="412" t="s">
        <v>595</v>
      </c>
      <c r="H464" s="412"/>
      <c r="I464" s="413">
        <v>844.83173022114318</v>
      </c>
    </row>
    <row r="465" spans="1:9" hidden="1">
      <c r="A465" s="412">
        <v>2011</v>
      </c>
      <c r="B465" s="412" t="s">
        <v>573</v>
      </c>
      <c r="C465" s="412"/>
      <c r="D465" s="412"/>
      <c r="E465" s="412" t="s">
        <v>587</v>
      </c>
      <c r="F465" s="412" t="s">
        <v>315</v>
      </c>
      <c r="G465" s="412" t="s">
        <v>595</v>
      </c>
      <c r="H465" s="412"/>
      <c r="I465" s="413">
        <v>7888.7229171893669</v>
      </c>
    </row>
    <row r="466" spans="1:9" hidden="1">
      <c r="A466" s="412">
        <v>2011</v>
      </c>
      <c r="B466" s="412" t="s">
        <v>573</v>
      </c>
      <c r="C466" s="412"/>
      <c r="D466" s="412"/>
      <c r="E466" s="412" t="s">
        <v>588</v>
      </c>
      <c r="F466" s="412" t="s">
        <v>315</v>
      </c>
      <c r="G466" s="412" t="s">
        <v>595</v>
      </c>
      <c r="H466" s="412"/>
      <c r="I466" s="413">
        <v>260.57806401092182</v>
      </c>
    </row>
    <row r="467" spans="1:9">
      <c r="A467" s="412">
        <v>2011</v>
      </c>
      <c r="B467" s="412" t="s">
        <v>578</v>
      </c>
      <c r="C467" s="412" t="s">
        <v>567</v>
      </c>
      <c r="D467" s="412" t="s">
        <v>568</v>
      </c>
      <c r="E467" s="412" t="s">
        <v>174</v>
      </c>
      <c r="F467" s="412" t="s">
        <v>315</v>
      </c>
      <c r="G467" s="412" t="s">
        <v>595</v>
      </c>
      <c r="H467" s="412"/>
      <c r="I467" s="413">
        <v>8149.3009812002892</v>
      </c>
    </row>
    <row r="468" spans="1:9">
      <c r="A468" s="412">
        <v>2011</v>
      </c>
      <c r="B468" s="412"/>
      <c r="C468" s="412" t="s">
        <v>567</v>
      </c>
      <c r="D468" s="412" t="s">
        <v>568</v>
      </c>
      <c r="E468" s="412" t="s">
        <v>175</v>
      </c>
      <c r="F468" s="412" t="s">
        <v>315</v>
      </c>
      <c r="G468" s="412" t="s">
        <v>595</v>
      </c>
      <c r="H468" s="412"/>
      <c r="I468" s="413">
        <v>619.16100316366362</v>
      </c>
    </row>
    <row r="469" spans="1:9" hidden="1">
      <c r="A469" s="412">
        <v>2011</v>
      </c>
      <c r="B469" s="412" t="s">
        <v>573</v>
      </c>
      <c r="C469" s="412" t="s">
        <v>567</v>
      </c>
      <c r="D469" s="412"/>
      <c r="E469" s="412" t="s">
        <v>589</v>
      </c>
      <c r="F469" s="412" t="s">
        <v>315</v>
      </c>
      <c r="G469" s="412" t="s">
        <v>595</v>
      </c>
      <c r="H469" s="412"/>
      <c r="I469" s="413">
        <v>2314.6752049297352</v>
      </c>
    </row>
    <row r="470" spans="1:9" hidden="1">
      <c r="A470" s="412">
        <v>2011</v>
      </c>
      <c r="B470" s="412" t="s">
        <v>573</v>
      </c>
      <c r="C470" s="412" t="s">
        <v>567</v>
      </c>
      <c r="D470" s="412"/>
      <c r="E470" s="412" t="s">
        <v>590</v>
      </c>
      <c r="F470" s="412" t="s">
        <v>315</v>
      </c>
      <c r="G470" s="412" t="s">
        <v>595</v>
      </c>
      <c r="H470" s="412"/>
      <c r="I470" s="413">
        <v>114.52278281572333</v>
      </c>
    </row>
    <row r="471" spans="1:9">
      <c r="A471" s="412">
        <v>2011</v>
      </c>
      <c r="B471" s="412" t="s">
        <v>578</v>
      </c>
      <c r="C471" s="412"/>
      <c r="D471" s="412" t="s">
        <v>568</v>
      </c>
      <c r="E471" s="412" t="s">
        <v>176</v>
      </c>
      <c r="F471" s="412" t="s">
        <v>315</v>
      </c>
      <c r="G471" s="412" t="s">
        <v>595</v>
      </c>
      <c r="H471" s="412"/>
      <c r="I471" s="413">
        <v>2429.1979877454587</v>
      </c>
    </row>
    <row r="472" spans="1:9" hidden="1">
      <c r="A472" s="412">
        <v>2012</v>
      </c>
      <c r="B472" s="412" t="s">
        <v>573</v>
      </c>
      <c r="C472" s="412" t="s">
        <v>567</v>
      </c>
      <c r="D472" s="412"/>
      <c r="E472" s="412" t="s">
        <v>574</v>
      </c>
      <c r="F472" s="412" t="s">
        <v>315</v>
      </c>
      <c r="G472" s="412" t="s">
        <v>575</v>
      </c>
      <c r="H472" s="412"/>
      <c r="I472" s="413">
        <v>882.98873069339925</v>
      </c>
    </row>
    <row r="473" spans="1:9" hidden="1">
      <c r="A473" s="412">
        <v>2012</v>
      </c>
      <c r="B473" s="412" t="s">
        <v>573</v>
      </c>
      <c r="C473" s="412" t="s">
        <v>567</v>
      </c>
      <c r="D473" s="412"/>
      <c r="E473" s="412" t="s">
        <v>576</v>
      </c>
      <c r="F473" s="412" t="s">
        <v>315</v>
      </c>
      <c r="G473" s="412" t="s">
        <v>575</v>
      </c>
      <c r="H473" s="412"/>
      <c r="I473" s="413">
        <v>6565.8170942058296</v>
      </c>
    </row>
    <row r="474" spans="1:9" hidden="1">
      <c r="A474" s="412">
        <v>2012</v>
      </c>
      <c r="B474" s="412" t="s">
        <v>573</v>
      </c>
      <c r="C474" s="412" t="s">
        <v>567</v>
      </c>
      <c r="D474" s="412"/>
      <c r="E474" s="412" t="s">
        <v>577</v>
      </c>
      <c r="F474" s="412" t="s">
        <v>315</v>
      </c>
      <c r="G474" s="412" t="s">
        <v>575</v>
      </c>
      <c r="H474" s="412"/>
      <c r="I474" s="413">
        <v>1741.3300092820857</v>
      </c>
    </row>
    <row r="475" spans="1:9">
      <c r="A475" s="412">
        <v>2012</v>
      </c>
      <c r="B475" s="412" t="s">
        <v>578</v>
      </c>
      <c r="C475" s="412"/>
      <c r="D475" s="412" t="s">
        <v>568</v>
      </c>
      <c r="E475" s="412" t="s">
        <v>166</v>
      </c>
      <c r="F475" s="412" t="s">
        <v>315</v>
      </c>
      <c r="G475" s="412" t="s">
        <v>575</v>
      </c>
      <c r="H475" s="412"/>
      <c r="I475" s="413">
        <v>9190.1358341813157</v>
      </c>
    </row>
    <row r="476" spans="1:9">
      <c r="A476" s="412">
        <v>2012</v>
      </c>
      <c r="B476" s="412"/>
      <c r="C476" s="412" t="s">
        <v>567</v>
      </c>
      <c r="D476" s="412" t="s">
        <v>568</v>
      </c>
      <c r="E476" s="412" t="s">
        <v>167</v>
      </c>
      <c r="F476" s="412" t="s">
        <v>315</v>
      </c>
      <c r="G476" s="412" t="s">
        <v>575</v>
      </c>
      <c r="H476" s="412"/>
      <c r="I476" s="413">
        <v>14583.076369086995</v>
      </c>
    </row>
    <row r="477" spans="1:9" hidden="1">
      <c r="A477" s="412">
        <v>2012</v>
      </c>
      <c r="B477" s="412" t="s">
        <v>573</v>
      </c>
      <c r="C477" s="412" t="s">
        <v>567</v>
      </c>
      <c r="D477" s="412"/>
      <c r="E477" s="412" t="s">
        <v>579</v>
      </c>
      <c r="F477" s="412" t="s">
        <v>315</v>
      </c>
      <c r="G477" s="412" t="s">
        <v>575</v>
      </c>
      <c r="H477" s="412"/>
      <c r="I477" s="413">
        <v>205.34621295810473</v>
      </c>
    </row>
    <row r="478" spans="1:9" hidden="1">
      <c r="A478" s="412">
        <v>2012</v>
      </c>
      <c r="B478" s="412" t="s">
        <v>573</v>
      </c>
      <c r="C478" s="412" t="s">
        <v>567</v>
      </c>
      <c r="D478" s="412"/>
      <c r="E478" s="412" t="s">
        <v>580</v>
      </c>
      <c r="F478" s="412" t="s">
        <v>315</v>
      </c>
      <c r="G478" s="412" t="s">
        <v>575</v>
      </c>
      <c r="H478" s="412"/>
      <c r="I478" s="413">
        <v>623.09037316388901</v>
      </c>
    </row>
    <row r="479" spans="1:9">
      <c r="A479" s="412">
        <v>2012</v>
      </c>
      <c r="B479" s="412" t="s">
        <v>578</v>
      </c>
      <c r="C479" s="412"/>
      <c r="D479" s="412" t="s">
        <v>568</v>
      </c>
      <c r="E479" s="412" t="s">
        <v>168</v>
      </c>
      <c r="F479" s="412" t="s">
        <v>315</v>
      </c>
      <c r="G479" s="412" t="s">
        <v>575</v>
      </c>
      <c r="H479" s="412"/>
      <c r="I479" s="413">
        <v>828.43658612199374</v>
      </c>
    </row>
    <row r="480" spans="1:9" hidden="1">
      <c r="A480" s="412">
        <v>2012</v>
      </c>
      <c r="B480" s="412" t="s">
        <v>573</v>
      </c>
      <c r="C480" s="412" t="s">
        <v>567</v>
      </c>
      <c r="D480" s="412"/>
      <c r="E480" s="412" t="s">
        <v>581</v>
      </c>
      <c r="F480" s="412" t="s">
        <v>315</v>
      </c>
      <c r="G480" s="412" t="s">
        <v>575</v>
      </c>
      <c r="H480" s="412"/>
      <c r="I480" s="413">
        <v>1307.1309072749445</v>
      </c>
    </row>
    <row r="481" spans="1:9" hidden="1">
      <c r="A481" s="412">
        <v>2012</v>
      </c>
      <c r="B481" s="412" t="s">
        <v>573</v>
      </c>
      <c r="C481" s="412" t="s">
        <v>567</v>
      </c>
      <c r="D481" s="412"/>
      <c r="E481" s="412" t="s">
        <v>582</v>
      </c>
      <c r="F481" s="412" t="s">
        <v>315</v>
      </c>
      <c r="G481" s="412" t="s">
        <v>575</v>
      </c>
      <c r="H481" s="412"/>
      <c r="I481" s="413">
        <v>758.09480809521961</v>
      </c>
    </row>
    <row r="482" spans="1:9">
      <c r="A482" s="412">
        <v>2012</v>
      </c>
      <c r="B482" s="412" t="s">
        <v>578</v>
      </c>
      <c r="C482" s="412"/>
      <c r="D482" s="412" t="s">
        <v>568</v>
      </c>
      <c r="E482" s="412" t="s">
        <v>169</v>
      </c>
      <c r="F482" s="412" t="s">
        <v>315</v>
      </c>
      <c r="G482" s="412" t="s">
        <v>575</v>
      </c>
      <c r="H482" s="412"/>
      <c r="I482" s="413">
        <v>2065.2257153701639</v>
      </c>
    </row>
    <row r="483" spans="1:9" hidden="1">
      <c r="A483" s="412">
        <v>2012</v>
      </c>
      <c r="B483" s="412" t="s">
        <v>573</v>
      </c>
      <c r="C483" s="412" t="s">
        <v>567</v>
      </c>
      <c r="D483" s="412"/>
      <c r="E483" s="412" t="s">
        <v>583</v>
      </c>
      <c r="F483" s="412" t="s">
        <v>315</v>
      </c>
      <c r="G483" s="412" t="s">
        <v>575</v>
      </c>
      <c r="H483" s="412"/>
      <c r="I483" s="413"/>
    </row>
    <row r="484" spans="1:9" hidden="1">
      <c r="A484" s="412">
        <v>2012</v>
      </c>
      <c r="B484" s="412" t="s">
        <v>573</v>
      </c>
      <c r="C484" s="412" t="s">
        <v>567</v>
      </c>
      <c r="D484" s="412"/>
      <c r="E484" s="412" t="s">
        <v>584</v>
      </c>
      <c r="F484" s="412" t="s">
        <v>315</v>
      </c>
      <c r="G484" s="412" t="s">
        <v>575</v>
      </c>
      <c r="H484" s="412"/>
      <c r="I484" s="413"/>
    </row>
    <row r="485" spans="1:9">
      <c r="A485" s="412">
        <v>2012</v>
      </c>
      <c r="B485" s="412" t="s">
        <v>578</v>
      </c>
      <c r="C485" s="412"/>
      <c r="D485" s="412" t="s">
        <v>568</v>
      </c>
      <c r="E485" s="412" t="s">
        <v>170</v>
      </c>
      <c r="F485" s="412" t="s">
        <v>315</v>
      </c>
      <c r="G485" s="412" t="s">
        <v>575</v>
      </c>
      <c r="H485" s="412"/>
      <c r="I485" s="413">
        <v>1143.5999999999999</v>
      </c>
    </row>
    <row r="486" spans="1:9">
      <c r="A486" s="412">
        <v>2012</v>
      </c>
      <c r="B486" s="412"/>
      <c r="C486" s="412" t="s">
        <v>567</v>
      </c>
      <c r="D486" s="412" t="s">
        <v>568</v>
      </c>
      <c r="E486" s="412" t="s">
        <v>171</v>
      </c>
      <c r="F486" s="412" t="s">
        <v>315</v>
      </c>
      <c r="G486" s="412" t="s">
        <v>575</v>
      </c>
      <c r="H486" s="412"/>
      <c r="I486" s="413">
        <v>2427.967623163006</v>
      </c>
    </row>
    <row r="487" spans="1:9" hidden="1">
      <c r="A487" s="412">
        <v>2012</v>
      </c>
      <c r="B487" s="412" t="s">
        <v>573</v>
      </c>
      <c r="C487" s="412" t="s">
        <v>567</v>
      </c>
      <c r="D487" s="412"/>
      <c r="E487" s="412" t="s">
        <v>585</v>
      </c>
      <c r="F487" s="412" t="s">
        <v>315</v>
      </c>
      <c r="G487" s="412" t="s">
        <v>575</v>
      </c>
      <c r="H487" s="412"/>
      <c r="I487" s="413">
        <v>5348.3854832100551</v>
      </c>
    </row>
    <row r="488" spans="1:9" hidden="1">
      <c r="A488" s="412">
        <v>2012</v>
      </c>
      <c r="B488" s="412" t="s">
        <v>573</v>
      </c>
      <c r="C488" s="412" t="s">
        <v>567</v>
      </c>
      <c r="D488" s="412"/>
      <c r="E488" s="412" t="s">
        <v>586</v>
      </c>
      <c r="F488" s="412" t="s">
        <v>315</v>
      </c>
      <c r="G488" s="412" t="s">
        <v>575</v>
      </c>
      <c r="H488" s="412"/>
      <c r="I488" s="413">
        <v>325.43096043800563</v>
      </c>
    </row>
    <row r="489" spans="1:9">
      <c r="A489" s="412">
        <v>2012</v>
      </c>
      <c r="B489" s="412" t="s">
        <v>578</v>
      </c>
      <c r="C489" s="412"/>
      <c r="D489" s="412" t="s">
        <v>568</v>
      </c>
      <c r="E489" s="412" t="s">
        <v>172</v>
      </c>
      <c r="F489" s="412" t="s">
        <v>315</v>
      </c>
      <c r="G489" s="412" t="s">
        <v>575</v>
      </c>
      <c r="H489" s="412"/>
      <c r="I489" s="413">
        <v>5673.8164436480611</v>
      </c>
    </row>
    <row r="490" spans="1:9">
      <c r="A490" s="412">
        <v>2012</v>
      </c>
      <c r="B490" s="412"/>
      <c r="C490" s="412" t="s">
        <v>567</v>
      </c>
      <c r="D490" s="412" t="s">
        <v>568</v>
      </c>
      <c r="E490" s="412" t="s">
        <v>173</v>
      </c>
      <c r="F490" s="412" t="s">
        <v>315</v>
      </c>
      <c r="G490" s="412" t="s">
        <v>575</v>
      </c>
      <c r="H490" s="412"/>
      <c r="I490" s="413">
        <v>963.23146400819132</v>
      </c>
    </row>
    <row r="491" spans="1:9" hidden="1">
      <c r="A491" s="412">
        <v>2012</v>
      </c>
      <c r="B491" s="412" t="s">
        <v>573</v>
      </c>
      <c r="C491" s="412"/>
      <c r="D491" s="412"/>
      <c r="E491" s="412" t="s">
        <v>587</v>
      </c>
      <c r="F491" s="412" t="s">
        <v>315</v>
      </c>
      <c r="G491" s="412" t="s">
        <v>575</v>
      </c>
      <c r="H491" s="412"/>
      <c r="I491" s="413">
        <v>8110.7785312863934</v>
      </c>
    </row>
    <row r="492" spans="1:9" hidden="1">
      <c r="A492" s="412">
        <v>2012</v>
      </c>
      <c r="B492" s="412" t="s">
        <v>573</v>
      </c>
      <c r="C492" s="412"/>
      <c r="D492" s="412"/>
      <c r="E492" s="412" t="s">
        <v>588</v>
      </c>
      <c r="F492" s="412" t="s">
        <v>315</v>
      </c>
      <c r="G492" s="412" t="s">
        <v>575</v>
      </c>
      <c r="H492" s="412"/>
      <c r="I492" s="413">
        <v>272.34093221697481</v>
      </c>
    </row>
    <row r="493" spans="1:9">
      <c r="A493" s="412">
        <v>2012</v>
      </c>
      <c r="B493" s="412" t="s">
        <v>578</v>
      </c>
      <c r="C493" s="412" t="s">
        <v>567</v>
      </c>
      <c r="D493" s="412" t="s">
        <v>568</v>
      </c>
      <c r="E493" s="412" t="s">
        <v>174</v>
      </c>
      <c r="F493" s="412" t="s">
        <v>315</v>
      </c>
      <c r="G493" s="412" t="s">
        <v>575</v>
      </c>
      <c r="H493" s="412"/>
      <c r="I493" s="413">
        <v>8383.119463503368</v>
      </c>
    </row>
    <row r="494" spans="1:9">
      <c r="A494" s="412">
        <v>2012</v>
      </c>
      <c r="B494" s="412"/>
      <c r="C494" s="412" t="s">
        <v>567</v>
      </c>
      <c r="D494" s="412" t="s">
        <v>568</v>
      </c>
      <c r="E494" s="412" t="s">
        <v>175</v>
      </c>
      <c r="F494" s="412" t="s">
        <v>315</v>
      </c>
      <c r="G494" s="412" t="s">
        <v>575</v>
      </c>
      <c r="H494" s="412"/>
      <c r="I494" s="413">
        <v>599.67879021346084</v>
      </c>
    </row>
    <row r="495" spans="1:9" hidden="1">
      <c r="A495" s="412">
        <v>2012</v>
      </c>
      <c r="B495" s="412" t="s">
        <v>573</v>
      </c>
      <c r="C495" s="412" t="s">
        <v>567</v>
      </c>
      <c r="D495" s="412"/>
      <c r="E495" s="412" t="s">
        <v>589</v>
      </c>
      <c r="F495" s="412" t="s">
        <v>315</v>
      </c>
      <c r="G495" s="412" t="s">
        <v>575</v>
      </c>
      <c r="H495" s="412"/>
      <c r="I495" s="413">
        <v>2314.3884023717874</v>
      </c>
    </row>
    <row r="496" spans="1:9" hidden="1">
      <c r="A496" s="412">
        <v>2012</v>
      </c>
      <c r="B496" s="412" t="s">
        <v>573</v>
      </c>
      <c r="C496" s="412" t="s">
        <v>567</v>
      </c>
      <c r="D496" s="412"/>
      <c r="E496" s="412" t="s">
        <v>590</v>
      </c>
      <c r="F496" s="412" t="s">
        <v>315</v>
      </c>
      <c r="G496" s="412" t="s">
        <v>575</v>
      </c>
      <c r="H496" s="412"/>
      <c r="I496" s="413">
        <v>118.64284831724875</v>
      </c>
    </row>
    <row r="497" spans="1:9">
      <c r="A497" s="412">
        <v>2012</v>
      </c>
      <c r="B497" s="412" t="s">
        <v>578</v>
      </c>
      <c r="C497" s="412"/>
      <c r="D497" s="412" t="s">
        <v>568</v>
      </c>
      <c r="E497" s="412" t="s">
        <v>176</v>
      </c>
      <c r="F497" s="412" t="s">
        <v>315</v>
      </c>
      <c r="G497" s="412" t="s">
        <v>575</v>
      </c>
      <c r="H497" s="412"/>
      <c r="I497" s="413">
        <v>2433.0312506890359</v>
      </c>
    </row>
    <row r="498" spans="1:9" hidden="1">
      <c r="A498" s="412">
        <v>2012</v>
      </c>
      <c r="B498" s="412" t="s">
        <v>573</v>
      </c>
      <c r="C498" s="412" t="s">
        <v>567</v>
      </c>
      <c r="D498" s="412"/>
      <c r="E498" s="412" t="s">
        <v>574</v>
      </c>
      <c r="F498" s="412" t="s">
        <v>315</v>
      </c>
      <c r="G498" s="412" t="s">
        <v>591</v>
      </c>
      <c r="H498" s="412"/>
      <c r="I498" s="413">
        <v>487</v>
      </c>
    </row>
    <row r="499" spans="1:9" hidden="1">
      <c r="A499" s="412">
        <v>2012</v>
      </c>
      <c r="B499" s="412" t="s">
        <v>573</v>
      </c>
      <c r="C499" s="412" t="s">
        <v>567</v>
      </c>
      <c r="D499" s="412"/>
      <c r="E499" s="412" t="s">
        <v>576</v>
      </c>
      <c r="F499" s="412" t="s">
        <v>315</v>
      </c>
      <c r="G499" s="412" t="s">
        <v>591</v>
      </c>
      <c r="H499" s="412"/>
      <c r="I499" s="413">
        <v>4010</v>
      </c>
    </row>
    <row r="500" spans="1:9" hidden="1">
      <c r="A500" s="412">
        <v>2012</v>
      </c>
      <c r="B500" s="412" t="s">
        <v>573</v>
      </c>
      <c r="C500" s="412" t="s">
        <v>567</v>
      </c>
      <c r="D500" s="412"/>
      <c r="E500" s="412" t="s">
        <v>577</v>
      </c>
      <c r="F500" s="412" t="s">
        <v>315</v>
      </c>
      <c r="G500" s="412" t="s">
        <v>591</v>
      </c>
      <c r="H500" s="412"/>
      <c r="I500" s="413">
        <v>1630</v>
      </c>
    </row>
    <row r="501" spans="1:9">
      <c r="A501" s="412">
        <v>2012</v>
      </c>
      <c r="B501" s="412" t="s">
        <v>578</v>
      </c>
      <c r="C501" s="412"/>
      <c r="D501" s="412" t="s">
        <v>568</v>
      </c>
      <c r="E501" s="412" t="s">
        <v>166</v>
      </c>
      <c r="F501" s="412" t="s">
        <v>315</v>
      </c>
      <c r="G501" s="412" t="s">
        <v>591</v>
      </c>
      <c r="H501" s="412"/>
      <c r="I501" s="413">
        <v>6127</v>
      </c>
    </row>
    <row r="502" spans="1:9">
      <c r="A502" s="412">
        <v>2012</v>
      </c>
      <c r="B502" s="412"/>
      <c r="C502" s="412" t="s">
        <v>567</v>
      </c>
      <c r="D502" s="412" t="s">
        <v>568</v>
      </c>
      <c r="E502" s="412" t="s">
        <v>167</v>
      </c>
      <c r="F502" s="412" t="s">
        <v>315</v>
      </c>
      <c r="G502" s="412" t="s">
        <v>591</v>
      </c>
      <c r="H502" s="412"/>
      <c r="I502" s="413">
        <v>5376</v>
      </c>
    </row>
    <row r="503" spans="1:9" hidden="1">
      <c r="A503" s="412">
        <v>2012</v>
      </c>
      <c r="B503" s="412" t="s">
        <v>573</v>
      </c>
      <c r="C503" s="412" t="s">
        <v>567</v>
      </c>
      <c r="D503" s="412"/>
      <c r="E503" s="412" t="s">
        <v>579</v>
      </c>
      <c r="F503" s="412" t="s">
        <v>315</v>
      </c>
      <c r="G503" s="412" t="s">
        <v>591</v>
      </c>
      <c r="H503" s="412"/>
      <c r="I503" s="413">
        <v>77</v>
      </c>
    </row>
    <row r="504" spans="1:9" hidden="1">
      <c r="A504" s="412">
        <v>2012</v>
      </c>
      <c r="B504" s="412" t="s">
        <v>573</v>
      </c>
      <c r="C504" s="412" t="s">
        <v>567</v>
      </c>
      <c r="D504" s="412"/>
      <c r="E504" s="412" t="s">
        <v>580</v>
      </c>
      <c r="F504" s="412" t="s">
        <v>315</v>
      </c>
      <c r="G504" s="412" t="s">
        <v>591</v>
      </c>
      <c r="H504" s="412"/>
      <c r="I504" s="413">
        <v>377</v>
      </c>
    </row>
    <row r="505" spans="1:9">
      <c r="A505" s="412">
        <v>2012</v>
      </c>
      <c r="B505" s="412" t="s">
        <v>578</v>
      </c>
      <c r="C505" s="412"/>
      <c r="D505" s="412" t="s">
        <v>568</v>
      </c>
      <c r="E505" s="412" t="s">
        <v>168</v>
      </c>
      <c r="F505" s="412" t="s">
        <v>315</v>
      </c>
      <c r="G505" s="412" t="s">
        <v>591</v>
      </c>
      <c r="H505" s="412"/>
      <c r="I505" s="413">
        <v>454</v>
      </c>
    </row>
    <row r="506" spans="1:9" hidden="1">
      <c r="A506" s="412">
        <v>2012</v>
      </c>
      <c r="B506" s="412" t="s">
        <v>573</v>
      </c>
      <c r="C506" s="412" t="s">
        <v>567</v>
      </c>
      <c r="D506" s="412"/>
      <c r="E506" s="412" t="s">
        <v>581</v>
      </c>
      <c r="F506" s="412" t="s">
        <v>315</v>
      </c>
      <c r="G506" s="412" t="s">
        <v>591</v>
      </c>
      <c r="H506" s="412"/>
      <c r="I506" s="413">
        <v>1023</v>
      </c>
    </row>
    <row r="507" spans="1:9" hidden="1">
      <c r="A507" s="412">
        <v>2012</v>
      </c>
      <c r="B507" s="412" t="s">
        <v>573</v>
      </c>
      <c r="C507" s="412" t="s">
        <v>567</v>
      </c>
      <c r="D507" s="412"/>
      <c r="E507" s="412" t="s">
        <v>582</v>
      </c>
      <c r="F507" s="412" t="s">
        <v>315</v>
      </c>
      <c r="G507" s="412" t="s">
        <v>591</v>
      </c>
      <c r="H507" s="412"/>
      <c r="I507" s="413">
        <v>575</v>
      </c>
    </row>
    <row r="508" spans="1:9">
      <c r="A508" s="412">
        <v>2012</v>
      </c>
      <c r="B508" s="412" t="s">
        <v>578</v>
      </c>
      <c r="C508" s="412"/>
      <c r="D508" s="412" t="s">
        <v>568</v>
      </c>
      <c r="E508" s="412" t="s">
        <v>169</v>
      </c>
      <c r="F508" s="412" t="s">
        <v>315</v>
      </c>
      <c r="G508" s="412" t="s">
        <v>591</v>
      </c>
      <c r="H508" s="412"/>
      <c r="I508" s="413">
        <v>1598</v>
      </c>
    </row>
    <row r="509" spans="1:9" hidden="1">
      <c r="A509" s="412">
        <v>2012</v>
      </c>
      <c r="B509" s="412" t="s">
        <v>573</v>
      </c>
      <c r="C509" s="412" t="s">
        <v>567</v>
      </c>
      <c r="D509" s="412"/>
      <c r="E509" s="412" t="s">
        <v>583</v>
      </c>
      <c r="F509" s="412" t="s">
        <v>315</v>
      </c>
      <c r="G509" s="412" t="s">
        <v>591</v>
      </c>
      <c r="H509" s="412"/>
      <c r="I509" s="413"/>
    </row>
    <row r="510" spans="1:9" hidden="1">
      <c r="A510" s="412">
        <v>2012</v>
      </c>
      <c r="B510" s="412" t="s">
        <v>573</v>
      </c>
      <c r="C510" s="412" t="s">
        <v>567</v>
      </c>
      <c r="D510" s="412"/>
      <c r="E510" s="412" t="s">
        <v>584</v>
      </c>
      <c r="F510" s="412" t="s">
        <v>315</v>
      </c>
      <c r="G510" s="412" t="s">
        <v>591</v>
      </c>
      <c r="H510" s="412"/>
      <c r="I510" s="413"/>
    </row>
    <row r="511" spans="1:9">
      <c r="A511" s="412">
        <v>2012</v>
      </c>
      <c r="B511" s="412" t="s">
        <v>578</v>
      </c>
      <c r="C511" s="412"/>
      <c r="D511" s="412" t="s">
        <v>568</v>
      </c>
      <c r="E511" s="412" t="s">
        <v>170</v>
      </c>
      <c r="F511" s="412" t="s">
        <v>315</v>
      </c>
      <c r="G511" s="412" t="s">
        <v>591</v>
      </c>
      <c r="H511" s="412"/>
      <c r="I511" s="413">
        <v>677</v>
      </c>
    </row>
    <row r="512" spans="1:9">
      <c r="A512" s="412">
        <v>2012</v>
      </c>
      <c r="B512" s="412"/>
      <c r="C512" s="412" t="s">
        <v>567</v>
      </c>
      <c r="D512" s="412" t="s">
        <v>568</v>
      </c>
      <c r="E512" s="412" t="s">
        <v>171</v>
      </c>
      <c r="F512" s="412" t="s">
        <v>315</v>
      </c>
      <c r="G512" s="412" t="s">
        <v>591</v>
      </c>
      <c r="H512" s="412"/>
      <c r="I512" s="413">
        <v>1546</v>
      </c>
    </row>
    <row r="513" spans="1:9" hidden="1">
      <c r="A513" s="412">
        <v>2012</v>
      </c>
      <c r="B513" s="412" t="s">
        <v>573</v>
      </c>
      <c r="C513" s="412" t="s">
        <v>567</v>
      </c>
      <c r="D513" s="412"/>
      <c r="E513" s="412" t="s">
        <v>585</v>
      </c>
      <c r="F513" s="412" t="s">
        <v>315</v>
      </c>
      <c r="G513" s="412" t="s">
        <v>591</v>
      </c>
      <c r="H513" s="412"/>
      <c r="I513" s="413">
        <v>1406</v>
      </c>
    </row>
    <row r="514" spans="1:9" hidden="1">
      <c r="A514" s="412">
        <v>2012</v>
      </c>
      <c r="B514" s="412" t="s">
        <v>573</v>
      </c>
      <c r="C514" s="412" t="s">
        <v>567</v>
      </c>
      <c r="D514" s="412"/>
      <c r="E514" s="412" t="s">
        <v>586</v>
      </c>
      <c r="F514" s="412" t="s">
        <v>315</v>
      </c>
      <c r="G514" s="412" t="s">
        <v>591</v>
      </c>
      <c r="H514" s="412"/>
      <c r="I514" s="413">
        <v>220</v>
      </c>
    </row>
    <row r="515" spans="1:9">
      <c r="A515" s="412">
        <v>2012</v>
      </c>
      <c r="B515" s="412" t="s">
        <v>578</v>
      </c>
      <c r="C515" s="412"/>
      <c r="D515" s="412" t="s">
        <v>568</v>
      </c>
      <c r="E515" s="412" t="s">
        <v>172</v>
      </c>
      <c r="F515" s="412" t="s">
        <v>315</v>
      </c>
      <c r="G515" s="412" t="s">
        <v>591</v>
      </c>
      <c r="H515" s="412"/>
      <c r="I515" s="413">
        <v>1626</v>
      </c>
    </row>
    <row r="516" spans="1:9">
      <c r="A516" s="412">
        <v>2012</v>
      </c>
      <c r="B516" s="412"/>
      <c r="C516" s="412" t="s">
        <v>567</v>
      </c>
      <c r="D516" s="412" t="s">
        <v>568</v>
      </c>
      <c r="E516" s="412" t="s">
        <v>173</v>
      </c>
      <c r="F516" s="412" t="s">
        <v>315</v>
      </c>
      <c r="G516" s="412" t="s">
        <v>591</v>
      </c>
      <c r="H516" s="412"/>
      <c r="I516" s="413">
        <v>695</v>
      </c>
    </row>
    <row r="517" spans="1:9" hidden="1">
      <c r="A517" s="412">
        <v>2012</v>
      </c>
      <c r="B517" s="412" t="s">
        <v>573</v>
      </c>
      <c r="C517" s="412"/>
      <c r="D517" s="412"/>
      <c r="E517" s="412" t="s">
        <v>587</v>
      </c>
      <c r="F517" s="412" t="s">
        <v>315</v>
      </c>
      <c r="G517" s="412" t="s">
        <v>591</v>
      </c>
      <c r="H517" s="412"/>
      <c r="I517" s="413">
        <v>2807</v>
      </c>
    </row>
    <row r="518" spans="1:9" hidden="1">
      <c r="A518" s="412">
        <v>2012</v>
      </c>
      <c r="B518" s="412" t="s">
        <v>573</v>
      </c>
      <c r="C518" s="412"/>
      <c r="D518" s="412"/>
      <c r="E518" s="412" t="s">
        <v>588</v>
      </c>
      <c r="F518" s="412" t="s">
        <v>315</v>
      </c>
      <c r="G518" s="412" t="s">
        <v>591</v>
      </c>
      <c r="H518" s="412"/>
      <c r="I518" s="413">
        <v>126</v>
      </c>
    </row>
    <row r="519" spans="1:9">
      <c r="A519" s="412">
        <v>2012</v>
      </c>
      <c r="B519" s="412" t="s">
        <v>578</v>
      </c>
      <c r="C519" s="412" t="s">
        <v>567</v>
      </c>
      <c r="D519" s="412" t="s">
        <v>568</v>
      </c>
      <c r="E519" s="412" t="s">
        <v>174</v>
      </c>
      <c r="F519" s="412" t="s">
        <v>315</v>
      </c>
      <c r="G519" s="412" t="s">
        <v>591</v>
      </c>
      <c r="H519" s="412"/>
      <c r="I519" s="413">
        <v>2933</v>
      </c>
    </row>
    <row r="520" spans="1:9">
      <c r="A520" s="412">
        <v>2012</v>
      </c>
      <c r="B520" s="412"/>
      <c r="C520" s="412" t="s">
        <v>567</v>
      </c>
      <c r="D520" s="412" t="s">
        <v>568</v>
      </c>
      <c r="E520" s="412" t="s">
        <v>175</v>
      </c>
      <c r="F520" s="412" t="s">
        <v>315</v>
      </c>
      <c r="G520" s="412" t="s">
        <v>591</v>
      </c>
      <c r="H520" s="412"/>
      <c r="I520" s="413">
        <v>257</v>
      </c>
    </row>
    <row r="521" spans="1:9" hidden="1">
      <c r="A521" s="412">
        <v>2012</v>
      </c>
      <c r="B521" s="412" t="s">
        <v>573</v>
      </c>
      <c r="C521" s="412" t="s">
        <v>567</v>
      </c>
      <c r="D521" s="412"/>
      <c r="E521" s="412" t="s">
        <v>589</v>
      </c>
      <c r="F521" s="412" t="s">
        <v>315</v>
      </c>
      <c r="G521" s="412" t="s">
        <v>591</v>
      </c>
      <c r="H521" s="412"/>
      <c r="I521" s="413">
        <v>239</v>
      </c>
    </row>
    <row r="522" spans="1:9" hidden="1">
      <c r="A522" s="412">
        <v>2012</v>
      </c>
      <c r="B522" s="412" t="s">
        <v>573</v>
      </c>
      <c r="C522" s="412" t="s">
        <v>567</v>
      </c>
      <c r="D522" s="412"/>
      <c r="E522" s="412" t="s">
        <v>590</v>
      </c>
      <c r="F522" s="412" t="s">
        <v>315</v>
      </c>
      <c r="G522" s="412" t="s">
        <v>591</v>
      </c>
      <c r="H522" s="412"/>
      <c r="I522" s="413">
        <v>9</v>
      </c>
    </row>
    <row r="523" spans="1:9">
      <c r="A523" s="412">
        <v>2012</v>
      </c>
      <c r="B523" s="412" t="s">
        <v>578</v>
      </c>
      <c r="C523" s="412"/>
      <c r="D523" s="412" t="s">
        <v>568</v>
      </c>
      <c r="E523" s="412" t="s">
        <v>176</v>
      </c>
      <c r="F523" s="412" t="s">
        <v>315</v>
      </c>
      <c r="G523" s="412" t="s">
        <v>591</v>
      </c>
      <c r="H523" s="412"/>
      <c r="I523" s="413">
        <v>248</v>
      </c>
    </row>
    <row r="524" spans="1:9" hidden="1">
      <c r="A524" s="412">
        <v>2012</v>
      </c>
      <c r="B524" s="412" t="s">
        <v>573</v>
      </c>
      <c r="C524" s="412" t="s">
        <v>567</v>
      </c>
      <c r="D524" s="412"/>
      <c r="E524" s="412" t="s">
        <v>574</v>
      </c>
      <c r="F524" s="412" t="s">
        <v>315</v>
      </c>
      <c r="G524" s="412" t="s">
        <v>592</v>
      </c>
      <c r="H524" s="412"/>
      <c r="I524" s="413">
        <v>330.714</v>
      </c>
    </row>
    <row r="525" spans="1:9" hidden="1">
      <c r="A525" s="412">
        <v>2012</v>
      </c>
      <c r="B525" s="412" t="s">
        <v>573</v>
      </c>
      <c r="C525" s="412" t="s">
        <v>567</v>
      </c>
      <c r="D525" s="412"/>
      <c r="E525" s="412" t="s">
        <v>576</v>
      </c>
      <c r="F525" s="412" t="s">
        <v>315</v>
      </c>
      <c r="G525" s="412" t="s">
        <v>592</v>
      </c>
      <c r="H525" s="412"/>
      <c r="I525" s="413">
        <v>1921.0647299999996</v>
      </c>
    </row>
    <row r="526" spans="1:9" hidden="1">
      <c r="A526" s="412">
        <v>2012</v>
      </c>
      <c r="B526" s="412" t="s">
        <v>573</v>
      </c>
      <c r="C526" s="412" t="s">
        <v>567</v>
      </c>
      <c r="D526" s="412"/>
      <c r="E526" s="412" t="s">
        <v>577</v>
      </c>
      <c r="F526" s="412" t="s">
        <v>315</v>
      </c>
      <c r="G526" s="412" t="s">
        <v>592</v>
      </c>
      <c r="H526" s="412"/>
      <c r="I526" s="413">
        <v>48.271830000000001</v>
      </c>
    </row>
    <row r="527" spans="1:9">
      <c r="A527" s="412">
        <v>2012</v>
      </c>
      <c r="B527" s="412" t="s">
        <v>578</v>
      </c>
      <c r="C527" s="412"/>
      <c r="D527" s="412" t="s">
        <v>568</v>
      </c>
      <c r="E527" s="412" t="s">
        <v>166</v>
      </c>
      <c r="F527" s="412" t="s">
        <v>315</v>
      </c>
      <c r="G527" s="412" t="s">
        <v>592</v>
      </c>
      <c r="H527" s="412"/>
      <c r="I527" s="413">
        <v>2300.0505599999997</v>
      </c>
    </row>
    <row r="528" spans="1:9">
      <c r="A528" s="412">
        <v>2012</v>
      </c>
      <c r="B528" s="412"/>
      <c r="C528" s="412" t="s">
        <v>567</v>
      </c>
      <c r="D528" s="412" t="s">
        <v>568</v>
      </c>
      <c r="E528" s="412" t="s">
        <v>167</v>
      </c>
      <c r="F528" s="412" t="s">
        <v>315</v>
      </c>
      <c r="G528" s="412" t="s">
        <v>592</v>
      </c>
      <c r="H528" s="412"/>
      <c r="I528" s="413">
        <v>3446.7811899999992</v>
      </c>
    </row>
    <row r="529" spans="1:9" hidden="1">
      <c r="A529" s="412">
        <v>2012</v>
      </c>
      <c r="B529" s="412" t="s">
        <v>573</v>
      </c>
      <c r="C529" s="412" t="s">
        <v>567</v>
      </c>
      <c r="D529" s="412"/>
      <c r="E529" s="412" t="s">
        <v>579</v>
      </c>
      <c r="F529" s="412" t="s">
        <v>315</v>
      </c>
      <c r="G529" s="412" t="s">
        <v>592</v>
      </c>
      <c r="H529" s="412"/>
      <c r="I529" s="413">
        <v>48.658629999999995</v>
      </c>
    </row>
    <row r="530" spans="1:9" hidden="1">
      <c r="A530" s="412">
        <v>2012</v>
      </c>
      <c r="B530" s="412" t="s">
        <v>573</v>
      </c>
      <c r="C530" s="412" t="s">
        <v>567</v>
      </c>
      <c r="D530" s="412"/>
      <c r="E530" s="412" t="s">
        <v>580</v>
      </c>
      <c r="F530" s="412" t="s">
        <v>315</v>
      </c>
      <c r="G530" s="412" t="s">
        <v>592</v>
      </c>
      <c r="H530" s="412"/>
      <c r="I530" s="413">
        <v>144.56637999999998</v>
      </c>
    </row>
    <row r="531" spans="1:9">
      <c r="A531" s="412">
        <v>2012</v>
      </c>
      <c r="B531" s="412" t="s">
        <v>578</v>
      </c>
      <c r="C531" s="412"/>
      <c r="D531" s="412" t="s">
        <v>568</v>
      </c>
      <c r="E531" s="412" t="s">
        <v>168</v>
      </c>
      <c r="F531" s="412" t="s">
        <v>315</v>
      </c>
      <c r="G531" s="412" t="s">
        <v>592</v>
      </c>
      <c r="H531" s="412"/>
      <c r="I531" s="413">
        <v>193.22500999999997</v>
      </c>
    </row>
    <row r="532" spans="1:9" hidden="1">
      <c r="A532" s="412">
        <v>2012</v>
      </c>
      <c r="B532" s="412" t="s">
        <v>573</v>
      </c>
      <c r="C532" s="412" t="s">
        <v>567</v>
      </c>
      <c r="D532" s="412"/>
      <c r="E532" s="412" t="s">
        <v>581</v>
      </c>
      <c r="F532" s="412" t="s">
        <v>315</v>
      </c>
      <c r="G532" s="412" t="s">
        <v>592</v>
      </c>
      <c r="H532" s="412"/>
      <c r="I532" s="413">
        <v>200.70795000000004</v>
      </c>
    </row>
    <row r="533" spans="1:9" hidden="1">
      <c r="A533" s="412">
        <v>2012</v>
      </c>
      <c r="B533" s="412" t="s">
        <v>573</v>
      </c>
      <c r="C533" s="412" t="s">
        <v>567</v>
      </c>
      <c r="D533" s="412"/>
      <c r="E533" s="412" t="s">
        <v>582</v>
      </c>
      <c r="F533" s="412" t="s">
        <v>315</v>
      </c>
      <c r="G533" s="412" t="s">
        <v>592</v>
      </c>
      <c r="H533" s="412"/>
      <c r="I533" s="413">
        <v>105.13735000000001</v>
      </c>
    </row>
    <row r="534" spans="1:9">
      <c r="A534" s="412">
        <v>2012</v>
      </c>
      <c r="B534" s="412" t="s">
        <v>578</v>
      </c>
      <c r="C534" s="412"/>
      <c r="D534" s="412" t="s">
        <v>568</v>
      </c>
      <c r="E534" s="412" t="s">
        <v>169</v>
      </c>
      <c r="F534" s="412" t="s">
        <v>315</v>
      </c>
      <c r="G534" s="412" t="s">
        <v>592</v>
      </c>
      <c r="H534" s="412"/>
      <c r="I534" s="413">
        <v>305.84530000000007</v>
      </c>
    </row>
    <row r="535" spans="1:9" hidden="1">
      <c r="A535" s="412">
        <v>2012</v>
      </c>
      <c r="B535" s="412" t="s">
        <v>573</v>
      </c>
      <c r="C535" s="412" t="s">
        <v>567</v>
      </c>
      <c r="D535" s="412"/>
      <c r="E535" s="412" t="s">
        <v>583</v>
      </c>
      <c r="F535" s="412" t="s">
        <v>315</v>
      </c>
      <c r="G535" s="412" t="s">
        <v>592</v>
      </c>
      <c r="H535" s="412"/>
      <c r="I535" s="413"/>
    </row>
    <row r="536" spans="1:9" hidden="1">
      <c r="A536" s="412">
        <v>2012</v>
      </c>
      <c r="B536" s="412" t="s">
        <v>573</v>
      </c>
      <c r="C536" s="412" t="s">
        <v>567</v>
      </c>
      <c r="D536" s="412"/>
      <c r="E536" s="412" t="s">
        <v>584</v>
      </c>
      <c r="F536" s="412" t="s">
        <v>315</v>
      </c>
      <c r="G536" s="412" t="s">
        <v>592</v>
      </c>
      <c r="H536" s="412"/>
      <c r="I536" s="413"/>
    </row>
    <row r="537" spans="1:9">
      <c r="A537" s="412">
        <v>2012</v>
      </c>
      <c r="B537" s="412" t="s">
        <v>578</v>
      </c>
      <c r="C537" s="412"/>
      <c r="D537" s="412" t="s">
        <v>568</v>
      </c>
      <c r="E537" s="412" t="s">
        <v>170</v>
      </c>
      <c r="F537" s="412" t="s">
        <v>315</v>
      </c>
      <c r="G537" s="412" t="s">
        <v>592</v>
      </c>
      <c r="H537" s="412"/>
      <c r="I537" s="413">
        <v>181.60000000000002</v>
      </c>
    </row>
    <row r="538" spans="1:9">
      <c r="A538" s="412">
        <v>2012</v>
      </c>
      <c r="B538" s="412"/>
      <c r="C538" s="412" t="s">
        <v>567</v>
      </c>
      <c r="D538" s="412" t="s">
        <v>568</v>
      </c>
      <c r="E538" s="412" t="s">
        <v>171</v>
      </c>
      <c r="F538" s="412" t="s">
        <v>315</v>
      </c>
      <c r="G538" s="412" t="s">
        <v>592</v>
      </c>
      <c r="H538" s="412"/>
      <c r="I538" s="413">
        <v>319.50022999999999</v>
      </c>
    </row>
    <row r="539" spans="1:9" hidden="1">
      <c r="A539" s="412">
        <v>2012</v>
      </c>
      <c r="B539" s="412" t="s">
        <v>573</v>
      </c>
      <c r="C539" s="412" t="s">
        <v>567</v>
      </c>
      <c r="D539" s="412"/>
      <c r="E539" s="412" t="s">
        <v>585</v>
      </c>
      <c r="F539" s="412" t="s">
        <v>315</v>
      </c>
      <c r="G539" s="412" t="s">
        <v>592</v>
      </c>
      <c r="H539" s="412"/>
      <c r="I539" s="413">
        <v>1584.5737000000001</v>
      </c>
    </row>
    <row r="540" spans="1:9" hidden="1">
      <c r="A540" s="412">
        <v>2012</v>
      </c>
      <c r="B540" s="412" t="s">
        <v>573</v>
      </c>
      <c r="C540" s="412" t="s">
        <v>567</v>
      </c>
      <c r="D540" s="412"/>
      <c r="E540" s="412" t="s">
        <v>586</v>
      </c>
      <c r="F540" s="412" t="s">
        <v>315</v>
      </c>
      <c r="G540" s="412" t="s">
        <v>592</v>
      </c>
      <c r="H540" s="412"/>
      <c r="I540" s="413">
        <v>52.066459999999992</v>
      </c>
    </row>
    <row r="541" spans="1:9">
      <c r="A541" s="412">
        <v>2012</v>
      </c>
      <c r="B541" s="412" t="s">
        <v>578</v>
      </c>
      <c r="C541" s="412"/>
      <c r="D541" s="412" t="s">
        <v>568</v>
      </c>
      <c r="E541" s="412" t="s">
        <v>172</v>
      </c>
      <c r="F541" s="412" t="s">
        <v>315</v>
      </c>
      <c r="G541" s="412" t="s">
        <v>592</v>
      </c>
      <c r="H541" s="412"/>
      <c r="I541" s="413">
        <v>1636.6401600000002</v>
      </c>
    </row>
    <row r="542" spans="1:9">
      <c r="A542" s="412">
        <v>2012</v>
      </c>
      <c r="B542" s="412"/>
      <c r="C542" s="412" t="s">
        <v>567</v>
      </c>
      <c r="D542" s="412" t="s">
        <v>568</v>
      </c>
      <c r="E542" s="412" t="s">
        <v>173</v>
      </c>
      <c r="F542" s="412" t="s">
        <v>315</v>
      </c>
      <c r="G542" s="412" t="s">
        <v>592</v>
      </c>
      <c r="H542" s="412"/>
      <c r="I542" s="413">
        <v>149.93244000000004</v>
      </c>
    </row>
    <row r="543" spans="1:9" hidden="1">
      <c r="A543" s="412">
        <v>2012</v>
      </c>
      <c r="B543" s="412" t="s">
        <v>573</v>
      </c>
      <c r="C543" s="412"/>
      <c r="D543" s="412"/>
      <c r="E543" s="412" t="s">
        <v>587</v>
      </c>
      <c r="F543" s="412" t="s">
        <v>315</v>
      </c>
      <c r="G543" s="412" t="s">
        <v>592</v>
      </c>
      <c r="H543" s="412"/>
      <c r="I543" s="413">
        <v>2486.6054300000001</v>
      </c>
    </row>
    <row r="544" spans="1:9" hidden="1">
      <c r="A544" s="412">
        <v>2012</v>
      </c>
      <c r="B544" s="412" t="s">
        <v>573</v>
      </c>
      <c r="C544" s="412"/>
      <c r="D544" s="412"/>
      <c r="E544" s="412" t="s">
        <v>588</v>
      </c>
      <c r="F544" s="412" t="s">
        <v>315</v>
      </c>
      <c r="G544" s="412" t="s">
        <v>592</v>
      </c>
      <c r="H544" s="412"/>
      <c r="I544" s="413">
        <v>88.349610000000013</v>
      </c>
    </row>
    <row r="545" spans="1:9">
      <c r="A545" s="412">
        <v>2012</v>
      </c>
      <c r="B545" s="412" t="s">
        <v>578</v>
      </c>
      <c r="C545" s="412" t="s">
        <v>567</v>
      </c>
      <c r="D545" s="412" t="s">
        <v>568</v>
      </c>
      <c r="E545" s="412" t="s">
        <v>174</v>
      </c>
      <c r="F545" s="412" t="s">
        <v>315</v>
      </c>
      <c r="G545" s="412" t="s">
        <v>592</v>
      </c>
      <c r="H545" s="412"/>
      <c r="I545" s="413">
        <v>2574.9550400000003</v>
      </c>
    </row>
    <row r="546" spans="1:9">
      <c r="A546" s="412">
        <v>2012</v>
      </c>
      <c r="B546" s="412"/>
      <c r="C546" s="412" t="s">
        <v>567</v>
      </c>
      <c r="D546" s="412" t="s">
        <v>568</v>
      </c>
      <c r="E546" s="412" t="s">
        <v>175</v>
      </c>
      <c r="F546" s="412" t="s">
        <v>315</v>
      </c>
      <c r="G546" s="412" t="s">
        <v>592</v>
      </c>
      <c r="H546" s="412"/>
      <c r="I546" s="413">
        <v>113.38624000000002</v>
      </c>
    </row>
    <row r="547" spans="1:9" hidden="1">
      <c r="A547" s="412">
        <v>2012</v>
      </c>
      <c r="B547" s="412" t="s">
        <v>573</v>
      </c>
      <c r="C547" s="412" t="s">
        <v>567</v>
      </c>
      <c r="D547" s="412"/>
      <c r="E547" s="412" t="s">
        <v>589</v>
      </c>
      <c r="F547" s="412" t="s">
        <v>315</v>
      </c>
      <c r="G547" s="412" t="s">
        <v>592</v>
      </c>
      <c r="H547" s="412"/>
      <c r="I547" s="413">
        <v>531.51887999999997</v>
      </c>
    </row>
    <row r="548" spans="1:9" hidden="1">
      <c r="A548" s="412">
        <v>2012</v>
      </c>
      <c r="B548" s="412" t="s">
        <v>573</v>
      </c>
      <c r="C548" s="412" t="s">
        <v>567</v>
      </c>
      <c r="D548" s="412"/>
      <c r="E548" s="412" t="s">
        <v>590</v>
      </c>
      <c r="F548" s="412" t="s">
        <v>315</v>
      </c>
      <c r="G548" s="412" t="s">
        <v>592</v>
      </c>
      <c r="H548" s="412"/>
      <c r="I548" s="413">
        <v>42.462919999999997</v>
      </c>
    </row>
    <row r="549" spans="1:9">
      <c r="A549" s="412">
        <v>2012</v>
      </c>
      <c r="B549" s="412" t="s">
        <v>578</v>
      </c>
      <c r="C549" s="412"/>
      <c r="D549" s="412" t="s">
        <v>568</v>
      </c>
      <c r="E549" s="412" t="s">
        <v>176</v>
      </c>
      <c r="F549" s="412" t="s">
        <v>315</v>
      </c>
      <c r="G549" s="412" t="s">
        <v>592</v>
      </c>
      <c r="H549" s="412"/>
      <c r="I549" s="413">
        <v>573.98180000000002</v>
      </c>
    </row>
    <row r="550" spans="1:9" hidden="1">
      <c r="A550" s="412">
        <v>2012</v>
      </c>
      <c r="B550" s="412" t="s">
        <v>573</v>
      </c>
      <c r="C550" s="412" t="s">
        <v>567</v>
      </c>
      <c r="D550" s="412"/>
      <c r="E550" s="412" t="s">
        <v>574</v>
      </c>
      <c r="F550" s="412" t="s">
        <v>315</v>
      </c>
      <c r="G550" s="412" t="s">
        <v>593</v>
      </c>
      <c r="H550" s="412"/>
      <c r="I550" s="413">
        <v>65.27473069339932</v>
      </c>
    </row>
    <row r="551" spans="1:9" hidden="1">
      <c r="A551" s="412">
        <v>2012</v>
      </c>
      <c r="B551" s="412" t="s">
        <v>573</v>
      </c>
      <c r="C551" s="412" t="s">
        <v>567</v>
      </c>
      <c r="D551" s="412"/>
      <c r="E551" s="412" t="s">
        <v>576</v>
      </c>
      <c r="F551" s="412" t="s">
        <v>315</v>
      </c>
      <c r="G551" s="412" t="s">
        <v>593</v>
      </c>
      <c r="H551" s="412"/>
      <c r="I551" s="413">
        <v>634.75236420582996</v>
      </c>
    </row>
    <row r="552" spans="1:9" hidden="1">
      <c r="A552" s="412">
        <v>2012</v>
      </c>
      <c r="B552" s="412" t="s">
        <v>573</v>
      </c>
      <c r="C552" s="412" t="s">
        <v>567</v>
      </c>
      <c r="D552" s="412"/>
      <c r="E552" s="412" t="s">
        <v>577</v>
      </c>
      <c r="F552" s="412" t="s">
        <v>315</v>
      </c>
      <c r="G552" s="412" t="s">
        <v>593</v>
      </c>
      <c r="H552" s="412"/>
      <c r="I552" s="413">
        <v>63.058179282085881</v>
      </c>
    </row>
    <row r="553" spans="1:9">
      <c r="A553" s="412">
        <v>2012</v>
      </c>
      <c r="B553" s="412" t="s">
        <v>578</v>
      </c>
      <c r="C553" s="412"/>
      <c r="D553" s="412" t="s">
        <v>568</v>
      </c>
      <c r="E553" s="412" t="s">
        <v>166</v>
      </c>
      <c r="F553" s="412" t="s">
        <v>315</v>
      </c>
      <c r="G553" s="412" t="s">
        <v>593</v>
      </c>
      <c r="H553" s="412"/>
      <c r="I553" s="413">
        <v>763.08527418131519</v>
      </c>
    </row>
    <row r="554" spans="1:9">
      <c r="A554" s="412">
        <v>2012</v>
      </c>
      <c r="B554" s="412"/>
      <c r="C554" s="412" t="s">
        <v>567</v>
      </c>
      <c r="D554" s="412" t="s">
        <v>568</v>
      </c>
      <c r="E554" s="412" t="s">
        <v>167</v>
      </c>
      <c r="F554" s="412" t="s">
        <v>315</v>
      </c>
      <c r="G554" s="412" t="s">
        <v>593</v>
      </c>
      <c r="H554" s="412"/>
      <c r="I554" s="413">
        <v>5760.2951790869956</v>
      </c>
    </row>
    <row r="555" spans="1:9" hidden="1">
      <c r="A555" s="412">
        <v>2012</v>
      </c>
      <c r="B555" s="412" t="s">
        <v>573</v>
      </c>
      <c r="C555" s="412" t="s">
        <v>567</v>
      </c>
      <c r="D555" s="412"/>
      <c r="E555" s="412" t="s">
        <v>579</v>
      </c>
      <c r="F555" s="412" t="s">
        <v>315</v>
      </c>
      <c r="G555" s="412" t="s">
        <v>593</v>
      </c>
      <c r="H555" s="412"/>
      <c r="I555" s="413">
        <v>79.687582958104755</v>
      </c>
    </row>
    <row r="556" spans="1:9" hidden="1">
      <c r="A556" s="412">
        <v>2012</v>
      </c>
      <c r="B556" s="412" t="s">
        <v>573</v>
      </c>
      <c r="C556" s="412" t="s">
        <v>567</v>
      </c>
      <c r="D556" s="412"/>
      <c r="E556" s="412" t="s">
        <v>580</v>
      </c>
      <c r="F556" s="412" t="s">
        <v>315</v>
      </c>
      <c r="G556" s="412" t="s">
        <v>593</v>
      </c>
      <c r="H556" s="412"/>
      <c r="I556" s="413">
        <v>101.52399316388906</v>
      </c>
    </row>
    <row r="557" spans="1:9">
      <c r="A557" s="412">
        <v>2012</v>
      </c>
      <c r="B557" s="412" t="s">
        <v>578</v>
      </c>
      <c r="C557" s="412"/>
      <c r="D557" s="412" t="s">
        <v>568</v>
      </c>
      <c r="E557" s="412" t="s">
        <v>168</v>
      </c>
      <c r="F557" s="412" t="s">
        <v>315</v>
      </c>
      <c r="G557" s="412" t="s">
        <v>593</v>
      </c>
      <c r="H557" s="412"/>
      <c r="I557" s="413">
        <v>181.2115761219938</v>
      </c>
    </row>
    <row r="558" spans="1:9" hidden="1">
      <c r="A558" s="412">
        <v>2012</v>
      </c>
      <c r="B558" s="412" t="s">
        <v>573</v>
      </c>
      <c r="C558" s="412" t="s">
        <v>567</v>
      </c>
      <c r="D558" s="412"/>
      <c r="E558" s="412" t="s">
        <v>581</v>
      </c>
      <c r="F558" s="412" t="s">
        <v>315</v>
      </c>
      <c r="G558" s="412" t="s">
        <v>593</v>
      </c>
      <c r="H558" s="412"/>
      <c r="I558" s="413">
        <v>83.422957274944636</v>
      </c>
    </row>
    <row r="559" spans="1:9" hidden="1">
      <c r="A559" s="412">
        <v>2012</v>
      </c>
      <c r="B559" s="412" t="s">
        <v>573</v>
      </c>
      <c r="C559" s="412" t="s">
        <v>567</v>
      </c>
      <c r="D559" s="412"/>
      <c r="E559" s="412" t="s">
        <v>582</v>
      </c>
      <c r="F559" s="412" t="s">
        <v>315</v>
      </c>
      <c r="G559" s="412" t="s">
        <v>593</v>
      </c>
      <c r="H559" s="412"/>
      <c r="I559" s="413">
        <v>77.957458095219692</v>
      </c>
    </row>
    <row r="560" spans="1:9">
      <c r="A560" s="412">
        <v>2012</v>
      </c>
      <c r="B560" s="412" t="s">
        <v>578</v>
      </c>
      <c r="C560" s="412"/>
      <c r="D560" s="412" t="s">
        <v>568</v>
      </c>
      <c r="E560" s="412" t="s">
        <v>169</v>
      </c>
      <c r="F560" s="412" t="s">
        <v>315</v>
      </c>
      <c r="G560" s="412" t="s">
        <v>593</v>
      </c>
      <c r="H560" s="412"/>
      <c r="I560" s="413">
        <v>161.38041537016431</v>
      </c>
    </row>
    <row r="561" spans="1:9" hidden="1">
      <c r="A561" s="412">
        <v>2012</v>
      </c>
      <c r="B561" s="412" t="s">
        <v>573</v>
      </c>
      <c r="C561" s="412" t="s">
        <v>567</v>
      </c>
      <c r="D561" s="412"/>
      <c r="E561" s="412" t="s">
        <v>583</v>
      </c>
      <c r="F561" s="412" t="s">
        <v>315</v>
      </c>
      <c r="G561" s="412" t="s">
        <v>593</v>
      </c>
      <c r="H561" s="412"/>
      <c r="I561" s="413"/>
    </row>
    <row r="562" spans="1:9" hidden="1">
      <c r="A562" s="412">
        <v>2012</v>
      </c>
      <c r="B562" s="412" t="s">
        <v>573</v>
      </c>
      <c r="C562" s="412" t="s">
        <v>567</v>
      </c>
      <c r="D562" s="412"/>
      <c r="E562" s="412" t="s">
        <v>584</v>
      </c>
      <c r="F562" s="412" t="s">
        <v>315</v>
      </c>
      <c r="G562" s="412" t="s">
        <v>593</v>
      </c>
      <c r="H562" s="412"/>
      <c r="I562" s="413"/>
    </row>
    <row r="563" spans="1:9">
      <c r="A563" s="412">
        <v>2012</v>
      </c>
      <c r="B563" s="412" t="s">
        <v>578</v>
      </c>
      <c r="C563" s="412"/>
      <c r="D563" s="412" t="s">
        <v>568</v>
      </c>
      <c r="E563" s="412" t="s">
        <v>170</v>
      </c>
      <c r="F563" s="412" t="s">
        <v>315</v>
      </c>
      <c r="G563" s="412" t="s">
        <v>593</v>
      </c>
      <c r="H563" s="412"/>
      <c r="I563" s="413">
        <v>285</v>
      </c>
    </row>
    <row r="564" spans="1:9">
      <c r="A564" s="412">
        <v>2012</v>
      </c>
      <c r="B564" s="412"/>
      <c r="C564" s="412" t="s">
        <v>567</v>
      </c>
      <c r="D564" s="412" t="s">
        <v>568</v>
      </c>
      <c r="E564" s="412" t="s">
        <v>171</v>
      </c>
      <c r="F564" s="412" t="s">
        <v>315</v>
      </c>
      <c r="G564" s="412" t="s">
        <v>593</v>
      </c>
      <c r="H564" s="412"/>
      <c r="I564" s="413">
        <v>562.4673931630058</v>
      </c>
    </row>
    <row r="565" spans="1:9" hidden="1">
      <c r="A565" s="412">
        <v>2012</v>
      </c>
      <c r="B565" s="412" t="s">
        <v>573</v>
      </c>
      <c r="C565" s="412" t="s">
        <v>567</v>
      </c>
      <c r="D565" s="412"/>
      <c r="E565" s="412" t="s">
        <v>585</v>
      </c>
      <c r="F565" s="412" t="s">
        <v>315</v>
      </c>
      <c r="G565" s="412" t="s">
        <v>593</v>
      </c>
      <c r="H565" s="412"/>
      <c r="I565" s="413">
        <v>2357.8117832100556</v>
      </c>
    </row>
    <row r="566" spans="1:9" hidden="1">
      <c r="A566" s="412">
        <v>2012</v>
      </c>
      <c r="B566" s="412" t="s">
        <v>573</v>
      </c>
      <c r="C566" s="412" t="s">
        <v>567</v>
      </c>
      <c r="D566" s="412"/>
      <c r="E566" s="412" t="s">
        <v>586</v>
      </c>
      <c r="F566" s="412" t="s">
        <v>315</v>
      </c>
      <c r="G566" s="412" t="s">
        <v>593</v>
      </c>
      <c r="H566" s="412"/>
      <c r="I566" s="413">
        <v>53.364500438005599</v>
      </c>
    </row>
    <row r="567" spans="1:9">
      <c r="A567" s="412">
        <v>2012</v>
      </c>
      <c r="B567" s="412" t="s">
        <v>578</v>
      </c>
      <c r="C567" s="412"/>
      <c r="D567" s="412" t="s">
        <v>568</v>
      </c>
      <c r="E567" s="412" t="s">
        <v>172</v>
      </c>
      <c r="F567" s="412" t="s">
        <v>315</v>
      </c>
      <c r="G567" s="412" t="s">
        <v>593</v>
      </c>
      <c r="H567" s="412"/>
      <c r="I567" s="413">
        <v>2411.1762836480611</v>
      </c>
    </row>
    <row r="568" spans="1:9">
      <c r="A568" s="412">
        <v>2012</v>
      </c>
      <c r="B568" s="412"/>
      <c r="C568" s="412" t="s">
        <v>567</v>
      </c>
      <c r="D568" s="412" t="s">
        <v>568</v>
      </c>
      <c r="E568" s="412" t="s">
        <v>173</v>
      </c>
      <c r="F568" s="412" t="s">
        <v>315</v>
      </c>
      <c r="G568" s="412" t="s">
        <v>593</v>
      </c>
      <c r="H568" s="412"/>
      <c r="I568" s="413">
        <v>118.29902400819132</v>
      </c>
    </row>
    <row r="569" spans="1:9" hidden="1">
      <c r="A569" s="412">
        <v>2012</v>
      </c>
      <c r="B569" s="412" t="s">
        <v>573</v>
      </c>
      <c r="C569" s="412"/>
      <c r="D569" s="412"/>
      <c r="E569" s="412" t="s">
        <v>587</v>
      </c>
      <c r="F569" s="412" t="s">
        <v>315</v>
      </c>
      <c r="G569" s="412" t="s">
        <v>593</v>
      </c>
      <c r="H569" s="412"/>
      <c r="I569" s="413">
        <v>2817.1731012863938</v>
      </c>
    </row>
    <row r="570" spans="1:9" hidden="1">
      <c r="A570" s="412">
        <v>2012</v>
      </c>
      <c r="B570" s="412" t="s">
        <v>573</v>
      </c>
      <c r="C570" s="412"/>
      <c r="D570" s="412"/>
      <c r="E570" s="412" t="s">
        <v>588</v>
      </c>
      <c r="F570" s="412" t="s">
        <v>315</v>
      </c>
      <c r="G570" s="412" t="s">
        <v>593</v>
      </c>
      <c r="H570" s="412"/>
      <c r="I570" s="413">
        <v>57.991322216974773</v>
      </c>
    </row>
    <row r="571" spans="1:9">
      <c r="A571" s="412">
        <v>2012</v>
      </c>
      <c r="B571" s="412" t="s">
        <v>578</v>
      </c>
      <c r="C571" s="412" t="s">
        <v>567</v>
      </c>
      <c r="D571" s="412" t="s">
        <v>568</v>
      </c>
      <c r="E571" s="412" t="s">
        <v>174</v>
      </c>
      <c r="F571" s="412" t="s">
        <v>315</v>
      </c>
      <c r="G571" s="412" t="s">
        <v>593</v>
      </c>
      <c r="H571" s="412"/>
      <c r="I571" s="413">
        <v>2875.1644235033687</v>
      </c>
    </row>
    <row r="572" spans="1:9">
      <c r="A572" s="412">
        <v>2012</v>
      </c>
      <c r="B572" s="412"/>
      <c r="C572" s="412" t="s">
        <v>567</v>
      </c>
      <c r="D572" s="412" t="s">
        <v>568</v>
      </c>
      <c r="E572" s="412" t="s">
        <v>175</v>
      </c>
      <c r="F572" s="412" t="s">
        <v>315</v>
      </c>
      <c r="G572" s="412" t="s">
        <v>593</v>
      </c>
      <c r="H572" s="412"/>
      <c r="I572" s="413">
        <v>229.29255021346083</v>
      </c>
    </row>
    <row r="573" spans="1:9" hidden="1">
      <c r="A573" s="412">
        <v>2012</v>
      </c>
      <c r="B573" s="412" t="s">
        <v>573</v>
      </c>
      <c r="C573" s="412" t="s">
        <v>567</v>
      </c>
      <c r="D573" s="412"/>
      <c r="E573" s="412" t="s">
        <v>589</v>
      </c>
      <c r="F573" s="412" t="s">
        <v>315</v>
      </c>
      <c r="G573" s="412" t="s">
        <v>593</v>
      </c>
      <c r="H573" s="412"/>
      <c r="I573" s="413">
        <v>1543.8695223717875</v>
      </c>
    </row>
    <row r="574" spans="1:9" hidden="1">
      <c r="A574" s="412">
        <v>2012</v>
      </c>
      <c r="B574" s="412" t="s">
        <v>573</v>
      </c>
      <c r="C574" s="412" t="s">
        <v>567</v>
      </c>
      <c r="D574" s="412"/>
      <c r="E574" s="412" t="s">
        <v>590</v>
      </c>
      <c r="F574" s="412" t="s">
        <v>315</v>
      </c>
      <c r="G574" s="412" t="s">
        <v>593</v>
      </c>
      <c r="H574" s="412"/>
      <c r="I574" s="413">
        <v>67.179928317248752</v>
      </c>
    </row>
    <row r="575" spans="1:9">
      <c r="A575" s="412">
        <v>2012</v>
      </c>
      <c r="B575" s="412" t="s">
        <v>578</v>
      </c>
      <c r="C575" s="412"/>
      <c r="D575" s="412" t="s">
        <v>568</v>
      </c>
      <c r="E575" s="412" t="s">
        <v>176</v>
      </c>
      <c r="F575" s="412" t="s">
        <v>315</v>
      </c>
      <c r="G575" s="412" t="s">
        <v>593</v>
      </c>
      <c r="H575" s="412"/>
      <c r="I575" s="413">
        <v>1611.0494506890363</v>
      </c>
    </row>
    <row r="576" spans="1:9" hidden="1">
      <c r="A576" s="412">
        <v>2012</v>
      </c>
      <c r="B576" s="412" t="s">
        <v>573</v>
      </c>
      <c r="C576" s="412" t="s">
        <v>567</v>
      </c>
      <c r="D576" s="412"/>
      <c r="E576" s="412" t="s">
        <v>574</v>
      </c>
      <c r="F576" s="412" t="s">
        <v>315</v>
      </c>
      <c r="G576" s="412" t="s">
        <v>594</v>
      </c>
      <c r="H576" s="412"/>
      <c r="I576" s="413">
        <v>3172.2018548219489</v>
      </c>
    </row>
    <row r="577" spans="1:9" hidden="1">
      <c r="A577" s="412">
        <v>2012</v>
      </c>
      <c r="B577" s="412" t="s">
        <v>573</v>
      </c>
      <c r="C577" s="412" t="s">
        <v>567</v>
      </c>
      <c r="D577" s="412"/>
      <c r="E577" s="412" t="s">
        <v>576</v>
      </c>
      <c r="F577" s="412" t="s">
        <v>315</v>
      </c>
      <c r="G577" s="412" t="s">
        <v>594</v>
      </c>
      <c r="H577" s="412"/>
      <c r="I577" s="413">
        <v>11803.631244370072</v>
      </c>
    </row>
    <row r="578" spans="1:9" hidden="1">
      <c r="A578" s="412">
        <v>2012</v>
      </c>
      <c r="B578" s="412" t="s">
        <v>573</v>
      </c>
      <c r="C578" s="412" t="s">
        <v>567</v>
      </c>
      <c r="D578" s="412"/>
      <c r="E578" s="412" t="s">
        <v>577</v>
      </c>
      <c r="F578" s="412" t="s">
        <v>315</v>
      </c>
      <c r="G578" s="412" t="s">
        <v>594</v>
      </c>
      <c r="H578" s="412"/>
      <c r="I578" s="413">
        <v>6566.9925377580885</v>
      </c>
    </row>
    <row r="579" spans="1:9">
      <c r="A579" s="412">
        <v>2012</v>
      </c>
      <c r="B579" s="412" t="s">
        <v>578</v>
      </c>
      <c r="C579" s="412"/>
      <c r="D579" s="412" t="s">
        <v>568</v>
      </c>
      <c r="E579" s="412" t="s">
        <v>166</v>
      </c>
      <c r="F579" s="412" t="s">
        <v>315</v>
      </c>
      <c r="G579" s="412" t="s">
        <v>594</v>
      </c>
      <c r="H579" s="412"/>
      <c r="I579" s="413">
        <v>8356.4161908229144</v>
      </c>
    </row>
    <row r="580" spans="1:9">
      <c r="A580" s="412">
        <v>2012</v>
      </c>
      <c r="B580" s="412"/>
      <c r="C580" s="412" t="s">
        <v>567</v>
      </c>
      <c r="D580" s="412" t="s">
        <v>568</v>
      </c>
      <c r="E580" s="412" t="s">
        <v>167</v>
      </c>
      <c r="F580" s="412" t="s">
        <v>315</v>
      </c>
      <c r="G580" s="412" t="s">
        <v>594</v>
      </c>
      <c r="H580" s="412"/>
      <c r="I580" s="413">
        <v>23778.628808933849</v>
      </c>
    </row>
    <row r="581" spans="1:9" hidden="1">
      <c r="A581" s="412">
        <v>2012</v>
      </c>
      <c r="B581" s="412" t="s">
        <v>573</v>
      </c>
      <c r="C581" s="412" t="s">
        <v>567</v>
      </c>
      <c r="D581" s="412"/>
      <c r="E581" s="412" t="s">
        <v>579</v>
      </c>
      <c r="F581" s="412" t="s">
        <v>315</v>
      </c>
      <c r="G581" s="412" t="s">
        <v>594</v>
      </c>
      <c r="H581" s="412"/>
      <c r="I581" s="413">
        <v>1065.1234391548605</v>
      </c>
    </row>
    <row r="582" spans="1:9" hidden="1">
      <c r="A582" s="412">
        <v>2012</v>
      </c>
      <c r="B582" s="412" t="s">
        <v>573</v>
      </c>
      <c r="C582" s="412" t="s">
        <v>567</v>
      </c>
      <c r="D582" s="412"/>
      <c r="E582" s="412" t="s">
        <v>580</v>
      </c>
      <c r="F582" s="412" t="s">
        <v>315</v>
      </c>
      <c r="G582" s="412" t="s">
        <v>594</v>
      </c>
      <c r="H582" s="412"/>
      <c r="I582" s="413">
        <v>3329.4168389762544</v>
      </c>
    </row>
    <row r="583" spans="1:9">
      <c r="A583" s="412">
        <v>2012</v>
      </c>
      <c r="B583" s="412" t="s">
        <v>578</v>
      </c>
      <c r="C583" s="412"/>
      <c r="D583" s="412" t="s">
        <v>568</v>
      </c>
      <c r="E583" s="412" t="s">
        <v>168</v>
      </c>
      <c r="F583" s="412" t="s">
        <v>315</v>
      </c>
      <c r="G583" s="412" t="s">
        <v>594</v>
      </c>
      <c r="H583" s="412"/>
      <c r="I583" s="413">
        <v>2180.4520372323741</v>
      </c>
    </row>
    <row r="584" spans="1:9" hidden="1">
      <c r="A584" s="412">
        <v>2012</v>
      </c>
      <c r="B584" s="412" t="s">
        <v>573</v>
      </c>
      <c r="C584" s="412" t="s">
        <v>567</v>
      </c>
      <c r="D584" s="412"/>
      <c r="E584" s="412" t="s">
        <v>581</v>
      </c>
      <c r="F584" s="412" t="s">
        <v>315</v>
      </c>
      <c r="G584" s="412" t="s">
        <v>594</v>
      </c>
      <c r="H584" s="412"/>
      <c r="I584" s="413">
        <v>5528.7572635389997</v>
      </c>
    </row>
    <row r="585" spans="1:9" hidden="1">
      <c r="A585" s="412">
        <v>2012</v>
      </c>
      <c r="B585" s="412" t="s">
        <v>573</v>
      </c>
      <c r="C585" s="412" t="s">
        <v>567</v>
      </c>
      <c r="D585" s="412"/>
      <c r="E585" s="412" t="s">
        <v>582</v>
      </c>
      <c r="F585" s="412" t="s">
        <v>315</v>
      </c>
      <c r="G585" s="412" t="s">
        <v>594</v>
      </c>
      <c r="H585" s="412"/>
      <c r="I585" s="413">
        <v>4458.7779776572561</v>
      </c>
    </row>
    <row r="586" spans="1:9">
      <c r="A586" s="412">
        <v>2012</v>
      </c>
      <c r="B586" s="412" t="s">
        <v>578</v>
      </c>
      <c r="C586" s="412"/>
      <c r="D586" s="412" t="s">
        <v>568</v>
      </c>
      <c r="E586" s="412" t="s">
        <v>169</v>
      </c>
      <c r="F586" s="412" t="s">
        <v>315</v>
      </c>
      <c r="G586" s="412" t="s">
        <v>594</v>
      </c>
      <c r="H586" s="412"/>
      <c r="I586" s="413">
        <v>5081.1685542522491</v>
      </c>
    </row>
    <row r="587" spans="1:9" hidden="1">
      <c r="A587" s="412">
        <v>2012</v>
      </c>
      <c r="B587" s="412" t="s">
        <v>573</v>
      </c>
      <c r="C587" s="412" t="s">
        <v>567</v>
      </c>
      <c r="D587" s="412"/>
      <c r="E587" s="412" t="s">
        <v>583</v>
      </c>
      <c r="F587" s="412" t="s">
        <v>315</v>
      </c>
      <c r="G587" s="412" t="s">
        <v>594</v>
      </c>
      <c r="H587" s="412"/>
      <c r="I587" s="413"/>
    </row>
    <row r="588" spans="1:9" hidden="1">
      <c r="A588" s="412">
        <v>2012</v>
      </c>
      <c r="B588" s="412" t="s">
        <v>573</v>
      </c>
      <c r="C588" s="412" t="s">
        <v>567</v>
      </c>
      <c r="D588" s="412"/>
      <c r="E588" s="412" t="s">
        <v>584</v>
      </c>
      <c r="F588" s="412" t="s">
        <v>315</v>
      </c>
      <c r="G588" s="412" t="s">
        <v>594</v>
      </c>
      <c r="H588" s="412"/>
      <c r="I588" s="413"/>
    </row>
    <row r="589" spans="1:9">
      <c r="A589" s="412">
        <v>2012</v>
      </c>
      <c r="B589" s="412" t="s">
        <v>578</v>
      </c>
      <c r="C589" s="412"/>
      <c r="D589" s="412" t="s">
        <v>568</v>
      </c>
      <c r="E589" s="412" t="s">
        <v>170</v>
      </c>
      <c r="F589" s="412" t="s">
        <v>315</v>
      </c>
      <c r="G589" s="412" t="s">
        <v>594</v>
      </c>
      <c r="H589" s="412"/>
      <c r="I589" s="413">
        <v>4001.1335845412655</v>
      </c>
    </row>
    <row r="590" spans="1:9">
      <c r="A590" s="412">
        <v>2012</v>
      </c>
      <c r="B590" s="412"/>
      <c r="C590" s="412" t="s">
        <v>567</v>
      </c>
      <c r="D590" s="412" t="s">
        <v>568</v>
      </c>
      <c r="E590" s="412" t="s">
        <v>171</v>
      </c>
      <c r="F590" s="412" t="s">
        <v>315</v>
      </c>
      <c r="G590" s="412" t="s">
        <v>594</v>
      </c>
      <c r="H590" s="412"/>
      <c r="I590" s="413">
        <v>5479.3171595703279</v>
      </c>
    </row>
    <row r="591" spans="1:9" hidden="1">
      <c r="A591" s="412">
        <v>2012</v>
      </c>
      <c r="B591" s="412" t="s">
        <v>573</v>
      </c>
      <c r="C591" s="412" t="s">
        <v>567</v>
      </c>
      <c r="D591" s="412"/>
      <c r="E591" s="412" t="s">
        <v>585</v>
      </c>
      <c r="F591" s="412" t="s">
        <v>315</v>
      </c>
      <c r="G591" s="412" t="s">
        <v>594</v>
      </c>
      <c r="H591" s="412"/>
      <c r="I591" s="413">
        <v>10902.390042624</v>
      </c>
    </row>
    <row r="592" spans="1:9" hidden="1">
      <c r="A592" s="412">
        <v>2012</v>
      </c>
      <c r="B592" s="412" t="s">
        <v>573</v>
      </c>
      <c r="C592" s="412" t="s">
        <v>567</v>
      </c>
      <c r="D592" s="412"/>
      <c r="E592" s="412" t="s">
        <v>586</v>
      </c>
      <c r="F592" s="412" t="s">
        <v>315</v>
      </c>
      <c r="G592" s="412" t="s">
        <v>594</v>
      </c>
      <c r="H592" s="412"/>
      <c r="I592" s="413">
        <v>3007.6520590198393</v>
      </c>
    </row>
    <row r="593" spans="1:9">
      <c r="A593" s="412">
        <v>2012</v>
      </c>
      <c r="B593" s="412" t="s">
        <v>578</v>
      </c>
      <c r="C593" s="412"/>
      <c r="D593" s="412" t="s">
        <v>568</v>
      </c>
      <c r="E593" s="412" t="s">
        <v>172</v>
      </c>
      <c r="F593" s="412" t="s">
        <v>315</v>
      </c>
      <c r="G593" s="412" t="s">
        <v>594</v>
      </c>
      <c r="H593" s="412"/>
      <c r="I593" s="413">
        <v>9475.7702755278078</v>
      </c>
    </row>
    <row r="594" spans="1:9">
      <c r="A594" s="412">
        <v>2012</v>
      </c>
      <c r="B594" s="412"/>
      <c r="C594" s="412" t="s">
        <v>567</v>
      </c>
      <c r="D594" s="412" t="s">
        <v>568</v>
      </c>
      <c r="E594" s="412" t="s">
        <v>173</v>
      </c>
      <c r="F594" s="412" t="s">
        <v>315</v>
      </c>
      <c r="G594" s="412" t="s">
        <v>594</v>
      </c>
      <c r="H594" s="412"/>
      <c r="I594" s="413">
        <v>3753.415309351245</v>
      </c>
    </row>
    <row r="595" spans="1:9" hidden="1">
      <c r="A595" s="412">
        <v>2012</v>
      </c>
      <c r="B595" s="412" t="s">
        <v>573</v>
      </c>
      <c r="C595" s="412"/>
      <c r="D595" s="412"/>
      <c r="E595" s="412" t="s">
        <v>587</v>
      </c>
      <c r="F595" s="412" t="s">
        <v>315</v>
      </c>
      <c r="G595" s="412" t="s">
        <v>594</v>
      </c>
      <c r="H595" s="412"/>
      <c r="I595" s="413">
        <v>27221.945062213101</v>
      </c>
    </row>
    <row r="596" spans="1:9" hidden="1">
      <c r="A596" s="412">
        <v>2012</v>
      </c>
      <c r="B596" s="412" t="s">
        <v>573</v>
      </c>
      <c r="C596" s="412"/>
      <c r="D596" s="412"/>
      <c r="E596" s="412" t="s">
        <v>588</v>
      </c>
      <c r="F596" s="412" t="s">
        <v>315</v>
      </c>
      <c r="G596" s="412" t="s">
        <v>594</v>
      </c>
      <c r="H596" s="412"/>
      <c r="I596" s="413">
        <v>2041.6892736859945</v>
      </c>
    </row>
    <row r="597" spans="1:9">
      <c r="A597" s="412">
        <v>2012</v>
      </c>
      <c r="B597" s="412" t="s">
        <v>578</v>
      </c>
      <c r="C597" s="412" t="s">
        <v>567</v>
      </c>
      <c r="D597" s="412" t="s">
        <v>568</v>
      </c>
      <c r="E597" s="412" t="s">
        <v>174</v>
      </c>
      <c r="F597" s="412" t="s">
        <v>315</v>
      </c>
      <c r="G597" s="412" t="s">
        <v>594</v>
      </c>
      <c r="H597" s="412"/>
      <c r="I597" s="413">
        <v>19435.061583677303</v>
      </c>
    </row>
    <row r="598" spans="1:9">
      <c r="A598" s="412">
        <v>2012</v>
      </c>
      <c r="B598" s="412"/>
      <c r="C598" s="412" t="s">
        <v>567</v>
      </c>
      <c r="D598" s="412" t="s">
        <v>568</v>
      </c>
      <c r="E598" s="412" t="s">
        <v>175</v>
      </c>
      <c r="F598" s="412" t="s">
        <v>315</v>
      </c>
      <c r="G598" s="412" t="s">
        <v>594</v>
      </c>
      <c r="H598" s="412"/>
      <c r="I598" s="413">
        <v>2516.2755547728298</v>
      </c>
    </row>
    <row r="599" spans="1:9" hidden="1">
      <c r="A599" s="412">
        <v>2012</v>
      </c>
      <c r="B599" s="412" t="s">
        <v>573</v>
      </c>
      <c r="C599" s="412" t="s">
        <v>567</v>
      </c>
      <c r="D599" s="412"/>
      <c r="E599" s="412" t="s">
        <v>589</v>
      </c>
      <c r="F599" s="412" t="s">
        <v>315</v>
      </c>
      <c r="G599" s="412" t="s">
        <v>594</v>
      </c>
      <c r="H599" s="412"/>
      <c r="I599" s="413">
        <v>14588.013881952647</v>
      </c>
    </row>
    <row r="600" spans="1:9" hidden="1">
      <c r="A600" s="412">
        <v>2012</v>
      </c>
      <c r="B600" s="412" t="s">
        <v>573</v>
      </c>
      <c r="C600" s="412" t="s">
        <v>567</v>
      </c>
      <c r="D600" s="412"/>
      <c r="E600" s="412" t="s">
        <v>590</v>
      </c>
      <c r="F600" s="412" t="s">
        <v>315</v>
      </c>
      <c r="G600" s="412" t="s">
        <v>594</v>
      </c>
      <c r="H600" s="412"/>
      <c r="I600" s="413">
        <v>1607.9099071279325</v>
      </c>
    </row>
    <row r="601" spans="1:9">
      <c r="A601" s="412">
        <v>2012</v>
      </c>
      <c r="B601" s="412" t="s">
        <v>578</v>
      </c>
      <c r="C601" s="412"/>
      <c r="D601" s="412" t="s">
        <v>568</v>
      </c>
      <c r="E601" s="412" t="s">
        <v>176</v>
      </c>
      <c r="F601" s="412" t="s">
        <v>315</v>
      </c>
      <c r="G601" s="412" t="s">
        <v>594</v>
      </c>
      <c r="H601" s="412"/>
      <c r="I601" s="413">
        <v>10467.486891884837</v>
      </c>
    </row>
    <row r="602" spans="1:9" hidden="1">
      <c r="A602" s="412">
        <v>2012</v>
      </c>
      <c r="B602" s="412" t="s">
        <v>573</v>
      </c>
      <c r="C602" s="412" t="s">
        <v>567</v>
      </c>
      <c r="D602" s="412"/>
      <c r="E602" s="412" t="s">
        <v>574</v>
      </c>
      <c r="F602" s="412" t="s">
        <v>315</v>
      </c>
      <c r="G602" s="412" t="s">
        <v>595</v>
      </c>
      <c r="H602" s="412"/>
      <c r="I602" s="413">
        <v>960.173663698111</v>
      </c>
    </row>
    <row r="603" spans="1:9" hidden="1">
      <c r="A603" s="412">
        <v>2012</v>
      </c>
      <c r="B603" s="412" t="s">
        <v>573</v>
      </c>
      <c r="C603" s="412" t="s">
        <v>567</v>
      </c>
      <c r="D603" s="412"/>
      <c r="E603" s="412" t="s">
        <v>576</v>
      </c>
      <c r="F603" s="412" t="s">
        <v>315</v>
      </c>
      <c r="G603" s="412" t="s">
        <v>595</v>
      </c>
      <c r="H603" s="412"/>
      <c r="I603" s="413">
        <v>7139.7566417009584</v>
      </c>
    </row>
    <row r="604" spans="1:9" hidden="1">
      <c r="A604" s="412">
        <v>2012</v>
      </c>
      <c r="B604" s="412" t="s">
        <v>573</v>
      </c>
      <c r="C604" s="412" t="s">
        <v>567</v>
      </c>
      <c r="D604" s="412"/>
      <c r="E604" s="412" t="s">
        <v>577</v>
      </c>
      <c r="F604" s="412" t="s">
        <v>315</v>
      </c>
      <c r="G604" s="412" t="s">
        <v>595</v>
      </c>
      <c r="H604" s="412"/>
      <c r="I604" s="413">
        <v>1893.5453608868404</v>
      </c>
    </row>
    <row r="605" spans="1:9">
      <c r="A605" s="412">
        <v>2012</v>
      </c>
      <c r="B605" s="412" t="s">
        <v>578</v>
      </c>
      <c r="C605" s="412"/>
      <c r="D605" s="412" t="s">
        <v>568</v>
      </c>
      <c r="E605" s="412" t="s">
        <v>166</v>
      </c>
      <c r="F605" s="412" t="s">
        <v>315</v>
      </c>
      <c r="G605" s="412" t="s">
        <v>595</v>
      </c>
      <c r="H605" s="412"/>
      <c r="I605" s="413">
        <v>9993.4756662859108</v>
      </c>
    </row>
    <row r="606" spans="1:9">
      <c r="A606" s="412">
        <v>2012</v>
      </c>
      <c r="B606" s="412"/>
      <c r="C606" s="412" t="s">
        <v>567</v>
      </c>
      <c r="D606" s="412" t="s">
        <v>568</v>
      </c>
      <c r="E606" s="412" t="s">
        <v>167</v>
      </c>
      <c r="F606" s="412" t="s">
        <v>315</v>
      </c>
      <c r="G606" s="412" t="s">
        <v>595</v>
      </c>
      <c r="H606" s="412"/>
      <c r="I606" s="413">
        <v>15857.830772426505</v>
      </c>
    </row>
    <row r="607" spans="1:9" hidden="1">
      <c r="A607" s="412">
        <v>2012</v>
      </c>
      <c r="B607" s="412" t="s">
        <v>573</v>
      </c>
      <c r="C607" s="412" t="s">
        <v>567</v>
      </c>
      <c r="D607" s="412"/>
      <c r="E607" s="412" t="s">
        <v>579</v>
      </c>
      <c r="F607" s="412" t="s">
        <v>315</v>
      </c>
      <c r="G607" s="412" t="s">
        <v>595</v>
      </c>
      <c r="H607" s="412"/>
      <c r="I607" s="413">
        <v>223.29619707341283</v>
      </c>
    </row>
    <row r="608" spans="1:9" hidden="1">
      <c r="A608" s="412">
        <v>2012</v>
      </c>
      <c r="B608" s="412" t="s">
        <v>573</v>
      </c>
      <c r="C608" s="412" t="s">
        <v>567</v>
      </c>
      <c r="D608" s="412"/>
      <c r="E608" s="412" t="s">
        <v>580</v>
      </c>
      <c r="F608" s="412" t="s">
        <v>315</v>
      </c>
      <c r="G608" s="412" t="s">
        <v>595</v>
      </c>
      <c r="H608" s="412"/>
      <c r="I608" s="413">
        <v>677.55674066868005</v>
      </c>
    </row>
    <row r="609" spans="1:9">
      <c r="A609" s="412">
        <v>2012</v>
      </c>
      <c r="B609" s="412" t="s">
        <v>578</v>
      </c>
      <c r="C609" s="412"/>
      <c r="D609" s="412" t="s">
        <v>568</v>
      </c>
      <c r="E609" s="412" t="s">
        <v>168</v>
      </c>
      <c r="F609" s="412" t="s">
        <v>315</v>
      </c>
      <c r="G609" s="412" t="s">
        <v>595</v>
      </c>
      <c r="H609" s="412"/>
      <c r="I609" s="413">
        <v>900.85293774209288</v>
      </c>
    </row>
    <row r="610" spans="1:9" hidden="1">
      <c r="A610" s="412">
        <v>2012</v>
      </c>
      <c r="B610" s="412" t="s">
        <v>573</v>
      </c>
      <c r="C610" s="412" t="s">
        <v>567</v>
      </c>
      <c r="D610" s="412"/>
      <c r="E610" s="412" t="s">
        <v>581</v>
      </c>
      <c r="F610" s="412" t="s">
        <v>315</v>
      </c>
      <c r="G610" s="412" t="s">
        <v>595</v>
      </c>
      <c r="H610" s="412"/>
      <c r="I610" s="413">
        <v>1421.3914952069972</v>
      </c>
    </row>
    <row r="611" spans="1:9" hidden="1">
      <c r="A611" s="412">
        <v>2012</v>
      </c>
      <c r="B611" s="412" t="s">
        <v>573</v>
      </c>
      <c r="C611" s="412" t="s">
        <v>567</v>
      </c>
      <c r="D611" s="412"/>
      <c r="E611" s="412" t="s">
        <v>582</v>
      </c>
      <c r="F611" s="412" t="s">
        <v>315</v>
      </c>
      <c r="G611" s="412" t="s">
        <v>595</v>
      </c>
      <c r="H611" s="412"/>
      <c r="I611" s="413">
        <v>824.36235482608163</v>
      </c>
    </row>
    <row r="612" spans="1:9">
      <c r="A612" s="412">
        <v>2012</v>
      </c>
      <c r="B612" s="412" t="s">
        <v>578</v>
      </c>
      <c r="C612" s="412"/>
      <c r="D612" s="412" t="s">
        <v>568</v>
      </c>
      <c r="E612" s="412" t="s">
        <v>169</v>
      </c>
      <c r="F612" s="412" t="s">
        <v>315</v>
      </c>
      <c r="G612" s="412" t="s">
        <v>595</v>
      </c>
      <c r="H612" s="412"/>
      <c r="I612" s="413">
        <v>2245.7538500330784</v>
      </c>
    </row>
    <row r="613" spans="1:9" hidden="1">
      <c r="A613" s="412">
        <v>2012</v>
      </c>
      <c r="B613" s="412" t="s">
        <v>573</v>
      </c>
      <c r="C613" s="412" t="s">
        <v>567</v>
      </c>
      <c r="D613" s="412"/>
      <c r="E613" s="412" t="s">
        <v>583</v>
      </c>
      <c r="F613" s="412" t="s">
        <v>315</v>
      </c>
      <c r="G613" s="412" t="s">
        <v>595</v>
      </c>
      <c r="H613" s="412"/>
      <c r="I613" s="413"/>
    </row>
    <row r="614" spans="1:9" hidden="1">
      <c r="A614" s="412">
        <v>2012</v>
      </c>
      <c r="B614" s="412" t="s">
        <v>573</v>
      </c>
      <c r="C614" s="412" t="s">
        <v>567</v>
      </c>
      <c r="D614" s="412"/>
      <c r="E614" s="412" t="s">
        <v>584</v>
      </c>
      <c r="F614" s="412" t="s">
        <v>315</v>
      </c>
      <c r="G614" s="412" t="s">
        <v>595</v>
      </c>
      <c r="H614" s="412"/>
      <c r="I614" s="413"/>
    </row>
    <row r="615" spans="1:9">
      <c r="A615" s="412">
        <v>2012</v>
      </c>
      <c r="B615" s="412" t="s">
        <v>578</v>
      </c>
      <c r="C615" s="412"/>
      <c r="D615" s="412" t="s">
        <v>568</v>
      </c>
      <c r="E615" s="412" t="s">
        <v>170</v>
      </c>
      <c r="F615" s="412" t="s">
        <v>315</v>
      </c>
      <c r="G615" s="412" t="s">
        <v>595</v>
      </c>
      <c r="H615" s="412"/>
      <c r="I615" s="413">
        <v>1243.5658164548397</v>
      </c>
    </row>
    <row r="616" spans="1:9">
      <c r="A616" s="412">
        <v>2012</v>
      </c>
      <c r="B616" s="412"/>
      <c r="C616" s="412" t="s">
        <v>567</v>
      </c>
      <c r="D616" s="412" t="s">
        <v>568</v>
      </c>
      <c r="E616" s="412" t="s">
        <v>171</v>
      </c>
      <c r="F616" s="412" t="s">
        <v>315</v>
      </c>
      <c r="G616" s="412" t="s">
        <v>595</v>
      </c>
      <c r="H616" s="412"/>
      <c r="I616" s="413">
        <v>2640.2042144321622</v>
      </c>
    </row>
    <row r="617" spans="1:9" hidden="1">
      <c r="A617" s="412">
        <v>2012</v>
      </c>
      <c r="B617" s="412" t="s">
        <v>573</v>
      </c>
      <c r="C617" s="412" t="s">
        <v>567</v>
      </c>
      <c r="D617" s="412"/>
      <c r="E617" s="412" t="s">
        <v>585</v>
      </c>
      <c r="F617" s="412" t="s">
        <v>315</v>
      </c>
      <c r="G617" s="412" t="s">
        <v>595</v>
      </c>
      <c r="H617" s="412"/>
      <c r="I617" s="413">
        <v>5815.9053516468393</v>
      </c>
    </row>
    <row r="618" spans="1:9" hidden="1">
      <c r="A618" s="412">
        <v>2012</v>
      </c>
      <c r="B618" s="412" t="s">
        <v>573</v>
      </c>
      <c r="C618" s="412" t="s">
        <v>567</v>
      </c>
      <c r="D618" s="412"/>
      <c r="E618" s="412" t="s">
        <v>586</v>
      </c>
      <c r="F618" s="412" t="s">
        <v>315</v>
      </c>
      <c r="G618" s="412" t="s">
        <v>595</v>
      </c>
      <c r="H618" s="412"/>
      <c r="I618" s="413">
        <v>353.87794510035951</v>
      </c>
    </row>
    <row r="619" spans="1:9">
      <c r="A619" s="412">
        <v>2012</v>
      </c>
      <c r="B619" s="412" t="s">
        <v>578</v>
      </c>
      <c r="C619" s="412"/>
      <c r="D619" s="412" t="s">
        <v>568</v>
      </c>
      <c r="E619" s="412" t="s">
        <v>172</v>
      </c>
      <c r="F619" s="412" t="s">
        <v>315</v>
      </c>
      <c r="G619" s="412" t="s">
        <v>595</v>
      </c>
      <c r="H619" s="412"/>
      <c r="I619" s="413">
        <v>6169.7832967471986</v>
      </c>
    </row>
    <row r="620" spans="1:9">
      <c r="A620" s="412">
        <v>2012</v>
      </c>
      <c r="B620" s="412"/>
      <c r="C620" s="412" t="s">
        <v>567</v>
      </c>
      <c r="D620" s="412" t="s">
        <v>568</v>
      </c>
      <c r="E620" s="412" t="s">
        <v>173</v>
      </c>
      <c r="F620" s="412" t="s">
        <v>315</v>
      </c>
      <c r="G620" s="412" t="s">
        <v>595</v>
      </c>
      <c r="H620" s="412"/>
      <c r="I620" s="413">
        <v>1047.430676787633</v>
      </c>
    </row>
    <row r="621" spans="1:9" hidden="1">
      <c r="A621" s="412">
        <v>2012</v>
      </c>
      <c r="B621" s="412" t="s">
        <v>573</v>
      </c>
      <c r="C621" s="412"/>
      <c r="D621" s="412"/>
      <c r="E621" s="412" t="s">
        <v>587</v>
      </c>
      <c r="F621" s="412" t="s">
        <v>315</v>
      </c>
      <c r="G621" s="412" t="s">
        <v>595</v>
      </c>
      <c r="H621" s="412"/>
      <c r="I621" s="413">
        <v>8819.7682112133189</v>
      </c>
    </row>
    <row r="622" spans="1:9" hidden="1">
      <c r="A622" s="412">
        <v>2012</v>
      </c>
      <c r="B622" s="412" t="s">
        <v>573</v>
      </c>
      <c r="C622" s="412"/>
      <c r="D622" s="412"/>
      <c r="E622" s="412" t="s">
        <v>588</v>
      </c>
      <c r="F622" s="412" t="s">
        <v>315</v>
      </c>
      <c r="G622" s="412" t="s">
        <v>595</v>
      </c>
      <c r="H622" s="412"/>
      <c r="I622" s="413">
        <v>296.1471438671515</v>
      </c>
    </row>
    <row r="623" spans="1:9">
      <c r="A623" s="412">
        <v>2012</v>
      </c>
      <c r="B623" s="412" t="s">
        <v>578</v>
      </c>
      <c r="C623" s="412" t="s">
        <v>567</v>
      </c>
      <c r="D623" s="412" t="s">
        <v>568</v>
      </c>
      <c r="E623" s="412" t="s">
        <v>174</v>
      </c>
      <c r="F623" s="412" t="s">
        <v>315</v>
      </c>
      <c r="G623" s="412" t="s">
        <v>595</v>
      </c>
      <c r="H623" s="412"/>
      <c r="I623" s="413">
        <v>9115.9153550804695</v>
      </c>
    </row>
    <row r="624" spans="1:9">
      <c r="A624" s="412">
        <v>2012</v>
      </c>
      <c r="B624" s="412"/>
      <c r="C624" s="412" t="s">
        <v>567</v>
      </c>
      <c r="D624" s="412" t="s">
        <v>568</v>
      </c>
      <c r="E624" s="412" t="s">
        <v>175</v>
      </c>
      <c r="F624" s="412" t="s">
        <v>315</v>
      </c>
      <c r="G624" s="412" t="s">
        <v>595</v>
      </c>
      <c r="H624" s="412"/>
      <c r="I624" s="413">
        <v>652.09867467860533</v>
      </c>
    </row>
    <row r="625" spans="1:9" hidden="1">
      <c r="A625" s="412">
        <v>2012</v>
      </c>
      <c r="B625" s="412" t="s">
        <v>573</v>
      </c>
      <c r="C625" s="412" t="s">
        <v>567</v>
      </c>
      <c r="D625" s="412"/>
      <c r="E625" s="412" t="s">
        <v>589</v>
      </c>
      <c r="F625" s="412" t="s">
        <v>315</v>
      </c>
      <c r="G625" s="412" t="s">
        <v>595</v>
      </c>
      <c r="H625" s="412"/>
      <c r="I625" s="413">
        <v>2516.6966624598499</v>
      </c>
    </row>
    <row r="626" spans="1:9" hidden="1">
      <c r="A626" s="412">
        <v>2012</v>
      </c>
      <c r="B626" s="412" t="s">
        <v>573</v>
      </c>
      <c r="C626" s="412" t="s">
        <v>567</v>
      </c>
      <c r="D626" s="412"/>
      <c r="E626" s="412" t="s">
        <v>590</v>
      </c>
      <c r="F626" s="412" t="s">
        <v>315</v>
      </c>
      <c r="G626" s="412" t="s">
        <v>595</v>
      </c>
      <c r="H626" s="412"/>
      <c r="I626" s="413">
        <v>129.01380774236372</v>
      </c>
    </row>
    <row r="627" spans="1:9">
      <c r="A627" s="412">
        <v>2012</v>
      </c>
      <c r="B627" s="412" t="s">
        <v>578</v>
      </c>
      <c r="C627" s="412"/>
      <c r="D627" s="412" t="s">
        <v>568</v>
      </c>
      <c r="E627" s="412" t="s">
        <v>176</v>
      </c>
      <c r="F627" s="412" t="s">
        <v>315</v>
      </c>
      <c r="G627" s="412" t="s">
        <v>595</v>
      </c>
      <c r="H627" s="412"/>
      <c r="I627" s="413">
        <v>2645.7104702022134</v>
      </c>
    </row>
    <row r="628" spans="1:9" hidden="1">
      <c r="A628" s="412">
        <v>2013</v>
      </c>
      <c r="B628" s="412" t="s">
        <v>573</v>
      </c>
      <c r="C628" s="412" t="s">
        <v>567</v>
      </c>
      <c r="D628" s="412"/>
      <c r="E628" s="412" t="s">
        <v>574</v>
      </c>
      <c r="F628" s="412" t="s">
        <v>315</v>
      </c>
      <c r="G628" s="412" t="s">
        <v>575</v>
      </c>
      <c r="H628" s="412"/>
      <c r="I628" s="413">
        <v>879.5</v>
      </c>
    </row>
    <row r="629" spans="1:9" hidden="1">
      <c r="A629" s="412">
        <v>2013</v>
      </c>
      <c r="B629" s="412" t="s">
        <v>573</v>
      </c>
      <c r="C629" s="412" t="s">
        <v>567</v>
      </c>
      <c r="D629" s="412"/>
      <c r="E629" s="412" t="s">
        <v>576</v>
      </c>
      <c r="F629" s="412" t="s">
        <v>315</v>
      </c>
      <c r="G629" s="412" t="s">
        <v>575</v>
      </c>
      <c r="H629" s="412"/>
      <c r="I629" s="413">
        <v>6455</v>
      </c>
    </row>
    <row r="630" spans="1:9" hidden="1">
      <c r="A630" s="412">
        <v>2013</v>
      </c>
      <c r="B630" s="412" t="s">
        <v>573</v>
      </c>
      <c r="C630" s="412" t="s">
        <v>567</v>
      </c>
      <c r="D630" s="412"/>
      <c r="E630" s="412" t="s">
        <v>577</v>
      </c>
      <c r="F630" s="412" t="s">
        <v>315</v>
      </c>
      <c r="G630" s="412" t="s">
        <v>575</v>
      </c>
      <c r="H630" s="412"/>
      <c r="I630" s="413">
        <v>1923.3</v>
      </c>
    </row>
    <row r="631" spans="1:9">
      <c r="A631" s="412">
        <v>2013</v>
      </c>
      <c r="B631" s="412" t="s">
        <v>578</v>
      </c>
      <c r="C631" s="412"/>
      <c r="D631" s="412" t="s">
        <v>568</v>
      </c>
      <c r="E631" s="412" t="s">
        <v>166</v>
      </c>
      <c r="F631" s="412" t="s">
        <v>315</v>
      </c>
      <c r="G631" s="412" t="s">
        <v>575</v>
      </c>
      <c r="H631" s="412"/>
      <c r="I631" s="413">
        <v>9257.7999999999993</v>
      </c>
    </row>
    <row r="632" spans="1:9">
      <c r="A632" s="412">
        <v>2013</v>
      </c>
      <c r="B632" s="412"/>
      <c r="C632" s="412" t="s">
        <v>567</v>
      </c>
      <c r="D632" s="412" t="s">
        <v>568</v>
      </c>
      <c r="E632" s="412" t="s">
        <v>167</v>
      </c>
      <c r="F632" s="412" t="s">
        <v>315</v>
      </c>
      <c r="G632" s="412" t="s">
        <v>575</v>
      </c>
      <c r="H632" s="412"/>
      <c r="I632" s="413">
        <v>15342.3</v>
      </c>
    </row>
    <row r="633" spans="1:9" hidden="1">
      <c r="A633" s="412">
        <v>2013</v>
      </c>
      <c r="B633" s="412" t="s">
        <v>573</v>
      </c>
      <c r="C633" s="412" t="s">
        <v>567</v>
      </c>
      <c r="D633" s="412"/>
      <c r="E633" s="412" t="s">
        <v>579</v>
      </c>
      <c r="F633" s="412" t="s">
        <v>315</v>
      </c>
      <c r="G633" s="412" t="s">
        <v>575</v>
      </c>
      <c r="H633" s="412"/>
      <c r="I633" s="413">
        <v>264.3</v>
      </c>
    </row>
    <row r="634" spans="1:9" hidden="1">
      <c r="A634" s="412">
        <v>2013</v>
      </c>
      <c r="B634" s="412" t="s">
        <v>573</v>
      </c>
      <c r="C634" s="412" t="s">
        <v>567</v>
      </c>
      <c r="D634" s="412"/>
      <c r="E634" s="412" t="s">
        <v>580</v>
      </c>
      <c r="F634" s="412" t="s">
        <v>315</v>
      </c>
      <c r="G634" s="412" t="s">
        <v>575</v>
      </c>
      <c r="H634" s="412"/>
      <c r="I634" s="413">
        <v>716.8</v>
      </c>
    </row>
    <row r="635" spans="1:9">
      <c r="A635" s="412">
        <v>2013</v>
      </c>
      <c r="B635" s="412" t="s">
        <v>578</v>
      </c>
      <c r="C635" s="412"/>
      <c r="D635" s="412" t="s">
        <v>568</v>
      </c>
      <c r="E635" s="412" t="s">
        <v>168</v>
      </c>
      <c r="F635" s="412" t="s">
        <v>315</v>
      </c>
      <c r="G635" s="412" t="s">
        <v>575</v>
      </c>
      <c r="H635" s="412"/>
      <c r="I635" s="413">
        <v>981.09999999999991</v>
      </c>
    </row>
    <row r="636" spans="1:9" hidden="1">
      <c r="A636" s="412">
        <v>2013</v>
      </c>
      <c r="B636" s="412" t="s">
        <v>573</v>
      </c>
      <c r="C636" s="412" t="s">
        <v>567</v>
      </c>
      <c r="D636" s="412"/>
      <c r="E636" s="412" t="s">
        <v>581</v>
      </c>
      <c r="F636" s="412" t="s">
        <v>315</v>
      </c>
      <c r="G636" s="412" t="s">
        <v>575</v>
      </c>
      <c r="H636" s="412"/>
      <c r="I636" s="413">
        <v>1515.6</v>
      </c>
    </row>
    <row r="637" spans="1:9" hidden="1">
      <c r="A637" s="412">
        <v>2013</v>
      </c>
      <c r="B637" s="412" t="s">
        <v>573</v>
      </c>
      <c r="C637" s="412" t="s">
        <v>567</v>
      </c>
      <c r="D637" s="412"/>
      <c r="E637" s="412" t="s">
        <v>582</v>
      </c>
      <c r="F637" s="412" t="s">
        <v>315</v>
      </c>
      <c r="G637" s="412" t="s">
        <v>575</v>
      </c>
      <c r="H637" s="412"/>
      <c r="I637" s="413">
        <v>1017.8</v>
      </c>
    </row>
    <row r="638" spans="1:9">
      <c r="A638" s="412">
        <v>2013</v>
      </c>
      <c r="B638" s="412" t="s">
        <v>578</v>
      </c>
      <c r="C638" s="412"/>
      <c r="D638" s="412" t="s">
        <v>568</v>
      </c>
      <c r="E638" s="412" t="s">
        <v>169</v>
      </c>
      <c r="F638" s="412" t="s">
        <v>315</v>
      </c>
      <c r="G638" s="412" t="s">
        <v>575</v>
      </c>
      <c r="H638" s="412"/>
      <c r="I638" s="413">
        <v>2533.3999999999996</v>
      </c>
    </row>
    <row r="639" spans="1:9" hidden="1">
      <c r="A639" s="412">
        <v>2013</v>
      </c>
      <c r="B639" s="412" t="s">
        <v>573</v>
      </c>
      <c r="C639" s="412" t="s">
        <v>567</v>
      </c>
      <c r="D639" s="412"/>
      <c r="E639" s="412" t="s">
        <v>583</v>
      </c>
      <c r="F639" s="412" t="s">
        <v>315</v>
      </c>
      <c r="G639" s="412" t="s">
        <v>575</v>
      </c>
      <c r="H639" s="412"/>
      <c r="I639" s="413"/>
    </row>
    <row r="640" spans="1:9" hidden="1">
      <c r="A640" s="412">
        <v>2013</v>
      </c>
      <c r="B640" s="412" t="s">
        <v>573</v>
      </c>
      <c r="C640" s="412" t="s">
        <v>567</v>
      </c>
      <c r="D640" s="412"/>
      <c r="E640" s="412" t="s">
        <v>584</v>
      </c>
      <c r="F640" s="412" t="s">
        <v>315</v>
      </c>
      <c r="G640" s="412" t="s">
        <v>575</v>
      </c>
      <c r="H640" s="412"/>
      <c r="I640" s="413"/>
    </row>
    <row r="641" spans="1:9">
      <c r="A641" s="412">
        <v>2013</v>
      </c>
      <c r="B641" s="412" t="s">
        <v>578</v>
      </c>
      <c r="C641" s="412"/>
      <c r="D641" s="412" t="s">
        <v>568</v>
      </c>
      <c r="E641" s="412" t="s">
        <v>170</v>
      </c>
      <c r="F641" s="412" t="s">
        <v>315</v>
      </c>
      <c r="G641" s="412" t="s">
        <v>575</v>
      </c>
      <c r="H641" s="412"/>
      <c r="I641" s="413">
        <v>1269.97</v>
      </c>
    </row>
    <row r="642" spans="1:9">
      <c r="A642" s="412">
        <v>2013</v>
      </c>
      <c r="B642" s="412"/>
      <c r="C642" s="412" t="s">
        <v>567</v>
      </c>
      <c r="D642" s="412" t="s">
        <v>568</v>
      </c>
      <c r="E642" s="412" t="s">
        <v>171</v>
      </c>
      <c r="F642" s="412" t="s">
        <v>315</v>
      </c>
      <c r="G642" s="412" t="s">
        <v>575</v>
      </c>
      <c r="H642" s="412"/>
      <c r="I642" s="413">
        <v>2695.2</v>
      </c>
    </row>
    <row r="643" spans="1:9" hidden="1">
      <c r="A643" s="412">
        <v>2013</v>
      </c>
      <c r="B643" s="412" t="s">
        <v>573</v>
      </c>
      <c r="C643" s="412" t="s">
        <v>567</v>
      </c>
      <c r="D643" s="412"/>
      <c r="E643" s="412" t="s">
        <v>585</v>
      </c>
      <c r="F643" s="412" t="s">
        <v>315</v>
      </c>
      <c r="G643" s="412" t="s">
        <v>575</v>
      </c>
      <c r="H643" s="412"/>
      <c r="I643" s="413">
        <v>5448.7</v>
      </c>
    </row>
    <row r="644" spans="1:9" hidden="1">
      <c r="A644" s="412">
        <v>2013</v>
      </c>
      <c r="B644" s="412" t="s">
        <v>573</v>
      </c>
      <c r="C644" s="412" t="s">
        <v>567</v>
      </c>
      <c r="D644" s="412"/>
      <c r="E644" s="412" t="s">
        <v>586</v>
      </c>
      <c r="F644" s="412" t="s">
        <v>315</v>
      </c>
      <c r="G644" s="412" t="s">
        <v>575</v>
      </c>
      <c r="H644" s="412"/>
      <c r="I644" s="413">
        <v>313.7</v>
      </c>
    </row>
    <row r="645" spans="1:9">
      <c r="A645" s="412">
        <v>2013</v>
      </c>
      <c r="B645" s="412" t="s">
        <v>578</v>
      </c>
      <c r="C645" s="412"/>
      <c r="D645" s="412" t="s">
        <v>568</v>
      </c>
      <c r="E645" s="412" t="s">
        <v>172</v>
      </c>
      <c r="F645" s="412" t="s">
        <v>315</v>
      </c>
      <c r="G645" s="412" t="s">
        <v>575</v>
      </c>
      <c r="H645" s="412"/>
      <c r="I645" s="413">
        <v>5762.4</v>
      </c>
    </row>
    <row r="646" spans="1:9">
      <c r="A646" s="412">
        <v>2013</v>
      </c>
      <c r="B646" s="412"/>
      <c r="C646" s="412" t="s">
        <v>567</v>
      </c>
      <c r="D646" s="412" t="s">
        <v>568</v>
      </c>
      <c r="E646" s="412" t="s">
        <v>173</v>
      </c>
      <c r="F646" s="412" t="s">
        <v>315</v>
      </c>
      <c r="G646" s="412" t="s">
        <v>575</v>
      </c>
      <c r="H646" s="412"/>
      <c r="I646" s="413">
        <v>959</v>
      </c>
    </row>
    <row r="647" spans="1:9" hidden="1">
      <c r="A647" s="412">
        <v>2013</v>
      </c>
      <c r="B647" s="412" t="s">
        <v>573</v>
      </c>
      <c r="C647" s="412"/>
      <c r="D647" s="412"/>
      <c r="E647" s="412" t="s">
        <v>587</v>
      </c>
      <c r="F647" s="412" t="s">
        <v>315</v>
      </c>
      <c r="G647" s="412" t="s">
        <v>575</v>
      </c>
      <c r="H647" s="412"/>
      <c r="I647" s="413">
        <v>8593.6</v>
      </c>
    </row>
    <row r="648" spans="1:9" hidden="1">
      <c r="A648" s="412">
        <v>2013</v>
      </c>
      <c r="B648" s="412" t="s">
        <v>573</v>
      </c>
      <c r="C648" s="412"/>
      <c r="D648" s="412"/>
      <c r="E648" s="412" t="s">
        <v>588</v>
      </c>
      <c r="F648" s="412" t="s">
        <v>315</v>
      </c>
      <c r="G648" s="412" t="s">
        <v>575</v>
      </c>
      <c r="H648" s="412"/>
      <c r="I648" s="413">
        <v>249.6</v>
      </c>
    </row>
    <row r="649" spans="1:9">
      <c r="A649" s="412">
        <v>2013</v>
      </c>
      <c r="B649" s="412" t="s">
        <v>578</v>
      </c>
      <c r="C649" s="412" t="s">
        <v>567</v>
      </c>
      <c r="D649" s="412" t="s">
        <v>568</v>
      </c>
      <c r="E649" s="412" t="s">
        <v>174</v>
      </c>
      <c r="F649" s="412" t="s">
        <v>315</v>
      </c>
      <c r="G649" s="412" t="s">
        <v>575</v>
      </c>
      <c r="H649" s="412"/>
      <c r="I649" s="413">
        <v>8843.2000000000007</v>
      </c>
    </row>
    <row r="650" spans="1:9">
      <c r="A650" s="412">
        <v>2013</v>
      </c>
      <c r="B650" s="412"/>
      <c r="C650" s="412" t="s">
        <v>567</v>
      </c>
      <c r="D650" s="412" t="s">
        <v>568</v>
      </c>
      <c r="E650" s="412" t="s">
        <v>175</v>
      </c>
      <c r="F650" s="412" t="s">
        <v>315</v>
      </c>
      <c r="G650" s="412" t="s">
        <v>575</v>
      </c>
      <c r="H650" s="412"/>
      <c r="I650" s="413">
        <v>647.70000000000005</v>
      </c>
    </row>
    <row r="651" spans="1:9" hidden="1">
      <c r="A651" s="412">
        <v>2013</v>
      </c>
      <c r="B651" s="412" t="s">
        <v>573</v>
      </c>
      <c r="C651" s="412" t="s">
        <v>567</v>
      </c>
      <c r="D651" s="412"/>
      <c r="E651" s="412" t="s">
        <v>589</v>
      </c>
      <c r="F651" s="412" t="s">
        <v>315</v>
      </c>
      <c r="G651" s="412" t="s">
        <v>575</v>
      </c>
      <c r="H651" s="412"/>
      <c r="I651" s="413">
        <v>2177.9</v>
      </c>
    </row>
    <row r="652" spans="1:9" hidden="1">
      <c r="A652" s="412">
        <v>2013</v>
      </c>
      <c r="B652" s="412" t="s">
        <v>573</v>
      </c>
      <c r="C652" s="412" t="s">
        <v>567</v>
      </c>
      <c r="D652" s="412"/>
      <c r="E652" s="412" t="s">
        <v>590</v>
      </c>
      <c r="F652" s="412" t="s">
        <v>315</v>
      </c>
      <c r="G652" s="412" t="s">
        <v>575</v>
      </c>
      <c r="H652" s="412"/>
      <c r="I652" s="413">
        <v>128.6</v>
      </c>
    </row>
    <row r="653" spans="1:9">
      <c r="A653" s="412">
        <v>2013</v>
      </c>
      <c r="B653" s="412" t="s">
        <v>578</v>
      </c>
      <c r="C653" s="412"/>
      <c r="D653" s="412" t="s">
        <v>568</v>
      </c>
      <c r="E653" s="412" t="s">
        <v>176</v>
      </c>
      <c r="F653" s="412" t="s">
        <v>315</v>
      </c>
      <c r="G653" s="412" t="s">
        <v>575</v>
      </c>
      <c r="H653" s="412"/>
      <c r="I653" s="413">
        <v>2306.5</v>
      </c>
    </row>
    <row r="654" spans="1:9" hidden="1">
      <c r="A654" s="412">
        <v>2013</v>
      </c>
      <c r="B654" s="412" t="s">
        <v>573</v>
      </c>
      <c r="C654" s="412" t="s">
        <v>567</v>
      </c>
      <c r="D654" s="412"/>
      <c r="E654" s="412" t="s">
        <v>574</v>
      </c>
      <c r="F654" s="412" t="s">
        <v>315</v>
      </c>
      <c r="G654" s="412" t="s">
        <v>591</v>
      </c>
      <c r="H654" s="412"/>
      <c r="I654" s="413">
        <v>459</v>
      </c>
    </row>
    <row r="655" spans="1:9" hidden="1">
      <c r="A655" s="412">
        <v>2013</v>
      </c>
      <c r="B655" s="412" t="s">
        <v>573</v>
      </c>
      <c r="C655" s="412" t="s">
        <v>567</v>
      </c>
      <c r="D655" s="412"/>
      <c r="E655" s="412" t="s">
        <v>576</v>
      </c>
      <c r="F655" s="412" t="s">
        <v>315</v>
      </c>
      <c r="G655" s="412" t="s">
        <v>591</v>
      </c>
      <c r="H655" s="412"/>
      <c r="I655" s="413">
        <v>3678</v>
      </c>
    </row>
    <row r="656" spans="1:9" hidden="1">
      <c r="A656" s="412">
        <v>2013</v>
      </c>
      <c r="B656" s="412" t="s">
        <v>573</v>
      </c>
      <c r="C656" s="412" t="s">
        <v>567</v>
      </c>
      <c r="D656" s="412"/>
      <c r="E656" s="412" t="s">
        <v>577</v>
      </c>
      <c r="F656" s="412" t="s">
        <v>315</v>
      </c>
      <c r="G656" s="412" t="s">
        <v>591</v>
      </c>
      <c r="H656" s="412"/>
      <c r="I656" s="413">
        <v>1803</v>
      </c>
    </row>
    <row r="657" spans="1:9">
      <c r="A657" s="412">
        <v>2013</v>
      </c>
      <c r="B657" s="412" t="s">
        <v>578</v>
      </c>
      <c r="C657" s="412"/>
      <c r="D657" s="412" t="s">
        <v>568</v>
      </c>
      <c r="E657" s="412" t="s">
        <v>166</v>
      </c>
      <c r="F657" s="412" t="s">
        <v>315</v>
      </c>
      <c r="G657" s="412" t="s">
        <v>591</v>
      </c>
      <c r="H657" s="412"/>
      <c r="I657" s="413">
        <v>5940</v>
      </c>
    </row>
    <row r="658" spans="1:9">
      <c r="A658" s="412">
        <v>2013</v>
      </c>
      <c r="B658" s="412"/>
      <c r="C658" s="412" t="s">
        <v>567</v>
      </c>
      <c r="D658" s="412" t="s">
        <v>568</v>
      </c>
      <c r="E658" s="412" t="s">
        <v>167</v>
      </c>
      <c r="F658" s="412" t="s">
        <v>315</v>
      </c>
      <c r="G658" s="412" t="s">
        <v>591</v>
      </c>
      <c r="H658" s="412"/>
      <c r="I658" s="413">
        <v>5757</v>
      </c>
    </row>
    <row r="659" spans="1:9" hidden="1">
      <c r="A659" s="412">
        <v>2013</v>
      </c>
      <c r="B659" s="412" t="s">
        <v>573</v>
      </c>
      <c r="C659" s="412" t="s">
        <v>567</v>
      </c>
      <c r="D659" s="412"/>
      <c r="E659" s="412" t="s">
        <v>579</v>
      </c>
      <c r="F659" s="412" t="s">
        <v>315</v>
      </c>
      <c r="G659" s="412" t="s">
        <v>591</v>
      </c>
      <c r="H659" s="412"/>
      <c r="I659" s="413">
        <v>99</v>
      </c>
    </row>
    <row r="660" spans="1:9" hidden="1">
      <c r="A660" s="412">
        <v>2013</v>
      </c>
      <c r="B660" s="412" t="s">
        <v>573</v>
      </c>
      <c r="C660" s="412" t="s">
        <v>567</v>
      </c>
      <c r="D660" s="412"/>
      <c r="E660" s="412" t="s">
        <v>580</v>
      </c>
      <c r="F660" s="412" t="s">
        <v>315</v>
      </c>
      <c r="G660" s="412" t="s">
        <v>591</v>
      </c>
      <c r="H660" s="412"/>
      <c r="I660" s="413">
        <v>410</v>
      </c>
    </row>
    <row r="661" spans="1:9">
      <c r="A661" s="412">
        <v>2013</v>
      </c>
      <c r="B661" s="412" t="s">
        <v>578</v>
      </c>
      <c r="C661" s="412"/>
      <c r="D661" s="412" t="s">
        <v>568</v>
      </c>
      <c r="E661" s="412" t="s">
        <v>168</v>
      </c>
      <c r="F661" s="412" t="s">
        <v>315</v>
      </c>
      <c r="G661" s="412" t="s">
        <v>591</v>
      </c>
      <c r="H661" s="412"/>
      <c r="I661" s="413">
        <v>509</v>
      </c>
    </row>
    <row r="662" spans="1:9" hidden="1">
      <c r="A662" s="412">
        <v>2013</v>
      </c>
      <c r="B662" s="412" t="s">
        <v>573</v>
      </c>
      <c r="C662" s="412" t="s">
        <v>567</v>
      </c>
      <c r="D662" s="412"/>
      <c r="E662" s="412" t="s">
        <v>581</v>
      </c>
      <c r="F662" s="412" t="s">
        <v>315</v>
      </c>
      <c r="G662" s="412" t="s">
        <v>591</v>
      </c>
      <c r="H662" s="412"/>
      <c r="I662" s="413">
        <v>1222</v>
      </c>
    </row>
    <row r="663" spans="1:9" hidden="1">
      <c r="A663" s="412">
        <v>2013</v>
      </c>
      <c r="B663" s="412" t="s">
        <v>573</v>
      </c>
      <c r="C663" s="412" t="s">
        <v>567</v>
      </c>
      <c r="D663" s="412"/>
      <c r="E663" s="412" t="s">
        <v>582</v>
      </c>
      <c r="F663" s="412" t="s">
        <v>315</v>
      </c>
      <c r="G663" s="412" t="s">
        <v>591</v>
      </c>
      <c r="H663" s="412"/>
      <c r="I663" s="413">
        <v>812</v>
      </c>
    </row>
    <row r="664" spans="1:9">
      <c r="A664" s="412">
        <v>2013</v>
      </c>
      <c r="B664" s="412" t="s">
        <v>578</v>
      </c>
      <c r="C664" s="412"/>
      <c r="D664" s="412" t="s">
        <v>568</v>
      </c>
      <c r="E664" s="412" t="s">
        <v>169</v>
      </c>
      <c r="F664" s="412" t="s">
        <v>315</v>
      </c>
      <c r="G664" s="412" t="s">
        <v>591</v>
      </c>
      <c r="H664" s="412"/>
      <c r="I664" s="413">
        <v>2034</v>
      </c>
    </row>
    <row r="665" spans="1:9" hidden="1">
      <c r="A665" s="412">
        <v>2013</v>
      </c>
      <c r="B665" s="412" t="s">
        <v>573</v>
      </c>
      <c r="C665" s="412" t="s">
        <v>567</v>
      </c>
      <c r="D665" s="412"/>
      <c r="E665" s="412" t="s">
        <v>583</v>
      </c>
      <c r="F665" s="412" t="s">
        <v>315</v>
      </c>
      <c r="G665" s="412" t="s">
        <v>591</v>
      </c>
      <c r="H665" s="412"/>
      <c r="I665" s="413"/>
    </row>
    <row r="666" spans="1:9" hidden="1">
      <c r="A666" s="412">
        <v>2013</v>
      </c>
      <c r="B666" s="412" t="s">
        <v>573</v>
      </c>
      <c r="C666" s="412" t="s">
        <v>567</v>
      </c>
      <c r="D666" s="412"/>
      <c r="E666" s="412" t="s">
        <v>584</v>
      </c>
      <c r="F666" s="412" t="s">
        <v>315</v>
      </c>
      <c r="G666" s="412" t="s">
        <v>591</v>
      </c>
      <c r="H666" s="412"/>
      <c r="I666" s="413"/>
    </row>
    <row r="667" spans="1:9">
      <c r="A667" s="412">
        <v>2013</v>
      </c>
      <c r="B667" s="412" t="s">
        <v>578</v>
      </c>
      <c r="C667" s="412"/>
      <c r="D667" s="412" t="s">
        <v>568</v>
      </c>
      <c r="E667" s="412" t="s">
        <v>170</v>
      </c>
      <c r="F667" s="412" t="s">
        <v>315</v>
      </c>
      <c r="G667" s="412" t="s">
        <v>591</v>
      </c>
      <c r="H667" s="412"/>
      <c r="I667" s="413">
        <v>742</v>
      </c>
    </row>
    <row r="668" spans="1:9">
      <c r="A668" s="412">
        <v>2013</v>
      </c>
      <c r="B668" s="412"/>
      <c r="C668" s="412" t="s">
        <v>567</v>
      </c>
      <c r="D668" s="412" t="s">
        <v>568</v>
      </c>
      <c r="E668" s="412" t="s">
        <v>171</v>
      </c>
      <c r="F668" s="412" t="s">
        <v>315</v>
      </c>
      <c r="G668" s="412" t="s">
        <v>591</v>
      </c>
      <c r="H668" s="412"/>
      <c r="I668" s="413">
        <v>1795</v>
      </c>
    </row>
    <row r="669" spans="1:9" hidden="1">
      <c r="A669" s="412">
        <v>2013</v>
      </c>
      <c r="B669" s="412" t="s">
        <v>573</v>
      </c>
      <c r="C669" s="412" t="s">
        <v>567</v>
      </c>
      <c r="D669" s="412"/>
      <c r="E669" s="412" t="s">
        <v>585</v>
      </c>
      <c r="F669" s="412" t="s">
        <v>315</v>
      </c>
      <c r="G669" s="412" t="s">
        <v>591</v>
      </c>
      <c r="H669" s="412"/>
      <c r="I669" s="413">
        <v>1367</v>
      </c>
    </row>
    <row r="670" spans="1:9" hidden="1">
      <c r="A670" s="412">
        <v>2013</v>
      </c>
      <c r="B670" s="412" t="s">
        <v>573</v>
      </c>
      <c r="C670" s="412" t="s">
        <v>567</v>
      </c>
      <c r="D670" s="412"/>
      <c r="E670" s="412" t="s">
        <v>586</v>
      </c>
      <c r="F670" s="412" t="s">
        <v>315</v>
      </c>
      <c r="G670" s="412" t="s">
        <v>591</v>
      </c>
      <c r="H670" s="412"/>
      <c r="I670" s="413">
        <v>195</v>
      </c>
    </row>
    <row r="671" spans="1:9">
      <c r="A671" s="412">
        <v>2013</v>
      </c>
      <c r="B671" s="412" t="s">
        <v>578</v>
      </c>
      <c r="C671" s="412"/>
      <c r="D671" s="412" t="s">
        <v>568</v>
      </c>
      <c r="E671" s="412" t="s">
        <v>172</v>
      </c>
      <c r="F671" s="412" t="s">
        <v>315</v>
      </c>
      <c r="G671" s="412" t="s">
        <v>591</v>
      </c>
      <c r="H671" s="412"/>
      <c r="I671" s="413">
        <v>1562</v>
      </c>
    </row>
    <row r="672" spans="1:9">
      <c r="A672" s="412">
        <v>2013</v>
      </c>
      <c r="B672" s="412"/>
      <c r="C672" s="412" t="s">
        <v>567</v>
      </c>
      <c r="D672" s="412" t="s">
        <v>568</v>
      </c>
      <c r="E672" s="412" t="s">
        <v>173</v>
      </c>
      <c r="F672" s="412" t="s">
        <v>315</v>
      </c>
      <c r="G672" s="412" t="s">
        <v>591</v>
      </c>
      <c r="H672" s="412"/>
      <c r="I672" s="413">
        <v>695</v>
      </c>
    </row>
    <row r="673" spans="1:9" hidden="1">
      <c r="A673" s="412">
        <v>2013</v>
      </c>
      <c r="B673" s="412" t="s">
        <v>573</v>
      </c>
      <c r="C673" s="412"/>
      <c r="D673" s="412"/>
      <c r="E673" s="412" t="s">
        <v>587</v>
      </c>
      <c r="F673" s="412" t="s">
        <v>315</v>
      </c>
      <c r="G673" s="412" t="s">
        <v>591</v>
      </c>
      <c r="H673" s="412"/>
      <c r="I673" s="413">
        <v>2857</v>
      </c>
    </row>
    <row r="674" spans="1:9" hidden="1">
      <c r="A674" s="412">
        <v>2013</v>
      </c>
      <c r="B674" s="412" t="s">
        <v>573</v>
      </c>
      <c r="C674" s="412"/>
      <c r="D674" s="412"/>
      <c r="E674" s="412" t="s">
        <v>588</v>
      </c>
      <c r="F674" s="412" t="s">
        <v>315</v>
      </c>
      <c r="G674" s="412" t="s">
        <v>591</v>
      </c>
      <c r="H674" s="412"/>
      <c r="I674" s="413">
        <v>106</v>
      </c>
    </row>
    <row r="675" spans="1:9">
      <c r="A675" s="412">
        <v>2013</v>
      </c>
      <c r="B675" s="412" t="s">
        <v>578</v>
      </c>
      <c r="C675" s="412" t="s">
        <v>567</v>
      </c>
      <c r="D675" s="412" t="s">
        <v>568</v>
      </c>
      <c r="E675" s="412" t="s">
        <v>174</v>
      </c>
      <c r="F675" s="412" t="s">
        <v>315</v>
      </c>
      <c r="G675" s="412" t="s">
        <v>591</v>
      </c>
      <c r="H675" s="412"/>
      <c r="I675" s="413">
        <v>2963</v>
      </c>
    </row>
    <row r="676" spans="1:9">
      <c r="A676" s="412">
        <v>2013</v>
      </c>
      <c r="B676" s="412"/>
      <c r="C676" s="412" t="s">
        <v>567</v>
      </c>
      <c r="D676" s="412" t="s">
        <v>568</v>
      </c>
      <c r="E676" s="412" t="s">
        <v>175</v>
      </c>
      <c r="F676" s="412" t="s">
        <v>315</v>
      </c>
      <c r="G676" s="412" t="s">
        <v>591</v>
      </c>
      <c r="H676" s="412"/>
      <c r="I676" s="413">
        <v>307</v>
      </c>
    </row>
    <row r="677" spans="1:9" hidden="1">
      <c r="A677" s="412">
        <v>2013</v>
      </c>
      <c r="B677" s="412" t="s">
        <v>573</v>
      </c>
      <c r="C677" s="412" t="s">
        <v>567</v>
      </c>
      <c r="D677" s="412"/>
      <c r="E677" s="412" t="s">
        <v>589</v>
      </c>
      <c r="F677" s="412" t="s">
        <v>315</v>
      </c>
      <c r="G677" s="412" t="s">
        <v>591</v>
      </c>
      <c r="H677" s="412"/>
      <c r="I677" s="413">
        <v>205</v>
      </c>
    </row>
    <row r="678" spans="1:9" hidden="1">
      <c r="A678" s="412">
        <v>2013</v>
      </c>
      <c r="B678" s="412" t="s">
        <v>573</v>
      </c>
      <c r="C678" s="412" t="s">
        <v>567</v>
      </c>
      <c r="D678" s="412"/>
      <c r="E678" s="412" t="s">
        <v>590</v>
      </c>
      <c r="F678" s="412" t="s">
        <v>315</v>
      </c>
      <c r="G678" s="412" t="s">
        <v>591</v>
      </c>
      <c r="H678" s="412"/>
      <c r="I678" s="413">
        <v>18</v>
      </c>
    </row>
    <row r="679" spans="1:9">
      <c r="A679" s="412">
        <v>2013</v>
      </c>
      <c r="B679" s="412" t="s">
        <v>578</v>
      </c>
      <c r="C679" s="412"/>
      <c r="D679" s="412" t="s">
        <v>568</v>
      </c>
      <c r="E679" s="412" t="s">
        <v>176</v>
      </c>
      <c r="F679" s="412" t="s">
        <v>315</v>
      </c>
      <c r="G679" s="412" t="s">
        <v>591</v>
      </c>
      <c r="H679" s="412"/>
      <c r="I679" s="413">
        <v>223</v>
      </c>
    </row>
    <row r="680" spans="1:9" hidden="1">
      <c r="A680" s="412">
        <v>2013</v>
      </c>
      <c r="B680" s="412" t="s">
        <v>573</v>
      </c>
      <c r="C680" s="412" t="s">
        <v>567</v>
      </c>
      <c r="D680" s="412"/>
      <c r="E680" s="412" t="s">
        <v>574</v>
      </c>
      <c r="F680" s="412" t="s">
        <v>315</v>
      </c>
      <c r="G680" s="412" t="s">
        <v>592</v>
      </c>
      <c r="H680" s="412"/>
      <c r="I680" s="413">
        <v>354</v>
      </c>
    </row>
    <row r="681" spans="1:9" hidden="1">
      <c r="A681" s="412">
        <v>2013</v>
      </c>
      <c r="B681" s="412" t="s">
        <v>573</v>
      </c>
      <c r="C681" s="412" t="s">
        <v>567</v>
      </c>
      <c r="D681" s="412"/>
      <c r="E681" s="412" t="s">
        <v>576</v>
      </c>
      <c r="F681" s="412" t="s">
        <v>315</v>
      </c>
      <c r="G681" s="412" t="s">
        <v>592</v>
      </c>
      <c r="H681" s="412"/>
      <c r="I681" s="413">
        <v>2031</v>
      </c>
    </row>
    <row r="682" spans="1:9" hidden="1">
      <c r="A682" s="412">
        <v>2013</v>
      </c>
      <c r="B682" s="412" t="s">
        <v>573</v>
      </c>
      <c r="C682" s="412" t="s">
        <v>567</v>
      </c>
      <c r="D682" s="412"/>
      <c r="E682" s="412" t="s">
        <v>577</v>
      </c>
      <c r="F682" s="412" t="s">
        <v>315</v>
      </c>
      <c r="G682" s="412" t="s">
        <v>592</v>
      </c>
      <c r="H682" s="412"/>
      <c r="I682" s="413">
        <v>52</v>
      </c>
    </row>
    <row r="683" spans="1:9">
      <c r="A683" s="412">
        <v>2013</v>
      </c>
      <c r="B683" s="412" t="s">
        <v>578</v>
      </c>
      <c r="C683" s="412"/>
      <c r="D683" s="412" t="s">
        <v>568</v>
      </c>
      <c r="E683" s="412" t="s">
        <v>166</v>
      </c>
      <c r="F683" s="412" t="s">
        <v>315</v>
      </c>
      <c r="G683" s="412" t="s">
        <v>592</v>
      </c>
      <c r="H683" s="412"/>
      <c r="I683" s="413">
        <v>2437</v>
      </c>
    </row>
    <row r="684" spans="1:9">
      <c r="A684" s="412">
        <v>2013</v>
      </c>
      <c r="B684" s="412"/>
      <c r="C684" s="412" t="s">
        <v>567</v>
      </c>
      <c r="D684" s="412" t="s">
        <v>568</v>
      </c>
      <c r="E684" s="412" t="s">
        <v>167</v>
      </c>
      <c r="F684" s="412" t="s">
        <v>315</v>
      </c>
      <c r="G684" s="412" t="s">
        <v>592</v>
      </c>
      <c r="H684" s="412"/>
      <c r="I684" s="413">
        <v>3532</v>
      </c>
    </row>
    <row r="685" spans="1:9" hidden="1">
      <c r="A685" s="412">
        <v>2013</v>
      </c>
      <c r="B685" s="412" t="s">
        <v>573</v>
      </c>
      <c r="C685" s="412" t="s">
        <v>567</v>
      </c>
      <c r="D685" s="412"/>
      <c r="E685" s="412" t="s">
        <v>579</v>
      </c>
      <c r="F685" s="412" t="s">
        <v>315</v>
      </c>
      <c r="G685" s="412" t="s">
        <v>592</v>
      </c>
      <c r="H685" s="412"/>
      <c r="I685" s="413">
        <v>50</v>
      </c>
    </row>
    <row r="686" spans="1:9" hidden="1">
      <c r="A686" s="412">
        <v>2013</v>
      </c>
      <c r="B686" s="412" t="s">
        <v>573</v>
      </c>
      <c r="C686" s="412" t="s">
        <v>567</v>
      </c>
      <c r="D686" s="412"/>
      <c r="E686" s="412" t="s">
        <v>580</v>
      </c>
      <c r="F686" s="412" t="s">
        <v>315</v>
      </c>
      <c r="G686" s="412" t="s">
        <v>592</v>
      </c>
      <c r="H686" s="412"/>
      <c r="I686" s="413">
        <v>188</v>
      </c>
    </row>
    <row r="687" spans="1:9">
      <c r="A687" s="412">
        <v>2013</v>
      </c>
      <c r="B687" s="412" t="s">
        <v>578</v>
      </c>
      <c r="C687" s="412"/>
      <c r="D687" s="412" t="s">
        <v>568</v>
      </c>
      <c r="E687" s="412" t="s">
        <v>168</v>
      </c>
      <c r="F687" s="412" t="s">
        <v>315</v>
      </c>
      <c r="G687" s="412" t="s">
        <v>592</v>
      </c>
      <c r="H687" s="412"/>
      <c r="I687" s="413">
        <v>238</v>
      </c>
    </row>
    <row r="688" spans="1:9" hidden="1">
      <c r="A688" s="412">
        <v>2013</v>
      </c>
      <c r="B688" s="412" t="s">
        <v>573</v>
      </c>
      <c r="C688" s="412" t="s">
        <v>567</v>
      </c>
      <c r="D688" s="412"/>
      <c r="E688" s="412" t="s">
        <v>581</v>
      </c>
      <c r="F688" s="412" t="s">
        <v>315</v>
      </c>
      <c r="G688" s="412" t="s">
        <v>592</v>
      </c>
      <c r="H688" s="412"/>
      <c r="I688" s="413">
        <v>204</v>
      </c>
    </row>
    <row r="689" spans="1:9" hidden="1">
      <c r="A689" s="412">
        <v>2013</v>
      </c>
      <c r="B689" s="412" t="s">
        <v>573</v>
      </c>
      <c r="C689" s="412" t="s">
        <v>567</v>
      </c>
      <c r="D689" s="412"/>
      <c r="E689" s="412" t="s">
        <v>582</v>
      </c>
      <c r="F689" s="412" t="s">
        <v>315</v>
      </c>
      <c r="G689" s="412" t="s">
        <v>592</v>
      </c>
      <c r="H689" s="412"/>
      <c r="I689" s="413">
        <v>111</v>
      </c>
    </row>
    <row r="690" spans="1:9">
      <c r="A690" s="412">
        <v>2013</v>
      </c>
      <c r="B690" s="412" t="s">
        <v>578</v>
      </c>
      <c r="C690" s="412"/>
      <c r="D690" s="412" t="s">
        <v>568</v>
      </c>
      <c r="E690" s="412" t="s">
        <v>169</v>
      </c>
      <c r="F690" s="412" t="s">
        <v>315</v>
      </c>
      <c r="G690" s="412" t="s">
        <v>592</v>
      </c>
      <c r="H690" s="412"/>
      <c r="I690" s="413">
        <v>315</v>
      </c>
    </row>
    <row r="691" spans="1:9" hidden="1">
      <c r="A691" s="412">
        <v>2013</v>
      </c>
      <c r="B691" s="412" t="s">
        <v>573</v>
      </c>
      <c r="C691" s="412" t="s">
        <v>567</v>
      </c>
      <c r="D691" s="412"/>
      <c r="E691" s="412" t="s">
        <v>583</v>
      </c>
      <c r="F691" s="412" t="s">
        <v>315</v>
      </c>
      <c r="G691" s="412" t="s">
        <v>592</v>
      </c>
      <c r="H691" s="412"/>
      <c r="I691" s="413"/>
    </row>
    <row r="692" spans="1:9" hidden="1">
      <c r="A692" s="412">
        <v>2013</v>
      </c>
      <c r="B692" s="412" t="s">
        <v>573</v>
      </c>
      <c r="C692" s="412" t="s">
        <v>567</v>
      </c>
      <c r="D692" s="412"/>
      <c r="E692" s="412" t="s">
        <v>584</v>
      </c>
      <c r="F692" s="412" t="s">
        <v>315</v>
      </c>
      <c r="G692" s="412" t="s">
        <v>592</v>
      </c>
      <c r="H692" s="412"/>
      <c r="I692" s="413"/>
    </row>
    <row r="693" spans="1:9">
      <c r="A693" s="412">
        <v>2013</v>
      </c>
      <c r="B693" s="412" t="s">
        <v>578</v>
      </c>
      <c r="C693" s="412"/>
      <c r="D693" s="412" t="s">
        <v>568</v>
      </c>
      <c r="E693" s="412" t="s">
        <v>170</v>
      </c>
      <c r="F693" s="412" t="s">
        <v>315</v>
      </c>
      <c r="G693" s="412" t="s">
        <v>592</v>
      </c>
      <c r="H693" s="412"/>
      <c r="I693" s="413">
        <v>214</v>
      </c>
    </row>
    <row r="694" spans="1:9">
      <c r="A694" s="412">
        <v>2013</v>
      </c>
      <c r="B694" s="412"/>
      <c r="C694" s="412" t="s">
        <v>567</v>
      </c>
      <c r="D694" s="412" t="s">
        <v>568</v>
      </c>
      <c r="E694" s="412" t="s">
        <v>171</v>
      </c>
      <c r="F694" s="412" t="s">
        <v>315</v>
      </c>
      <c r="G694" s="412" t="s">
        <v>592</v>
      </c>
      <c r="H694" s="412"/>
      <c r="I694" s="413">
        <v>319</v>
      </c>
    </row>
    <row r="695" spans="1:9" hidden="1">
      <c r="A695" s="412">
        <v>2013</v>
      </c>
      <c r="B695" s="412" t="s">
        <v>573</v>
      </c>
      <c r="C695" s="412" t="s">
        <v>567</v>
      </c>
      <c r="D695" s="412"/>
      <c r="E695" s="412" t="s">
        <v>585</v>
      </c>
      <c r="F695" s="412" t="s">
        <v>315</v>
      </c>
      <c r="G695" s="412" t="s">
        <v>592</v>
      </c>
      <c r="H695" s="412"/>
      <c r="I695" s="413">
        <v>1617</v>
      </c>
    </row>
    <row r="696" spans="1:9" hidden="1">
      <c r="A696" s="412">
        <v>2013</v>
      </c>
      <c r="B696" s="412" t="s">
        <v>573</v>
      </c>
      <c r="C696" s="412" t="s">
        <v>567</v>
      </c>
      <c r="D696" s="412"/>
      <c r="E696" s="412" t="s">
        <v>586</v>
      </c>
      <c r="F696" s="412" t="s">
        <v>315</v>
      </c>
      <c r="G696" s="412" t="s">
        <v>592</v>
      </c>
      <c r="H696" s="412"/>
      <c r="I696" s="413">
        <v>64</v>
      </c>
    </row>
    <row r="697" spans="1:9">
      <c r="A697" s="412">
        <v>2013</v>
      </c>
      <c r="B697" s="412" t="s">
        <v>578</v>
      </c>
      <c r="C697" s="412"/>
      <c r="D697" s="412" t="s">
        <v>568</v>
      </c>
      <c r="E697" s="412" t="s">
        <v>172</v>
      </c>
      <c r="F697" s="412" t="s">
        <v>315</v>
      </c>
      <c r="G697" s="412" t="s">
        <v>592</v>
      </c>
      <c r="H697" s="412"/>
      <c r="I697" s="413">
        <v>1681</v>
      </c>
    </row>
    <row r="698" spans="1:9">
      <c r="A698" s="412">
        <v>2013</v>
      </c>
      <c r="B698" s="412"/>
      <c r="C698" s="412" t="s">
        <v>567</v>
      </c>
      <c r="D698" s="412" t="s">
        <v>568</v>
      </c>
      <c r="E698" s="412" t="s">
        <v>173</v>
      </c>
      <c r="F698" s="412" t="s">
        <v>315</v>
      </c>
      <c r="G698" s="412" t="s">
        <v>592</v>
      </c>
      <c r="H698" s="412"/>
      <c r="I698" s="413">
        <v>146</v>
      </c>
    </row>
    <row r="699" spans="1:9" hidden="1">
      <c r="A699" s="412">
        <v>2013</v>
      </c>
      <c r="B699" s="412" t="s">
        <v>573</v>
      </c>
      <c r="C699" s="412"/>
      <c r="D699" s="412"/>
      <c r="E699" s="412" t="s">
        <v>587</v>
      </c>
      <c r="F699" s="412" t="s">
        <v>315</v>
      </c>
      <c r="G699" s="412" t="s">
        <v>592</v>
      </c>
      <c r="H699" s="412"/>
      <c r="I699" s="413">
        <v>2500</v>
      </c>
    </row>
    <row r="700" spans="1:9" hidden="1">
      <c r="A700" s="412">
        <v>2013</v>
      </c>
      <c r="B700" s="412" t="s">
        <v>573</v>
      </c>
      <c r="C700" s="412"/>
      <c r="D700" s="412"/>
      <c r="E700" s="412" t="s">
        <v>588</v>
      </c>
      <c r="F700" s="412" t="s">
        <v>315</v>
      </c>
      <c r="G700" s="412" t="s">
        <v>592</v>
      </c>
      <c r="H700" s="412"/>
      <c r="I700" s="413">
        <v>87</v>
      </c>
    </row>
    <row r="701" spans="1:9">
      <c r="A701" s="412">
        <v>2013</v>
      </c>
      <c r="B701" s="412" t="s">
        <v>578</v>
      </c>
      <c r="C701" s="412" t="s">
        <v>567</v>
      </c>
      <c r="D701" s="412" t="s">
        <v>568</v>
      </c>
      <c r="E701" s="412" t="s">
        <v>174</v>
      </c>
      <c r="F701" s="412" t="s">
        <v>315</v>
      </c>
      <c r="G701" s="412" t="s">
        <v>592</v>
      </c>
      <c r="H701" s="412"/>
      <c r="I701" s="413">
        <v>2587</v>
      </c>
    </row>
    <row r="702" spans="1:9">
      <c r="A702" s="412">
        <v>2013</v>
      </c>
      <c r="B702" s="412"/>
      <c r="C702" s="412" t="s">
        <v>567</v>
      </c>
      <c r="D702" s="412" t="s">
        <v>568</v>
      </c>
      <c r="E702" s="412" t="s">
        <v>175</v>
      </c>
      <c r="F702" s="412" t="s">
        <v>315</v>
      </c>
      <c r="G702" s="412" t="s">
        <v>592</v>
      </c>
      <c r="H702" s="412"/>
      <c r="I702" s="413">
        <v>120</v>
      </c>
    </row>
    <row r="703" spans="1:9" hidden="1">
      <c r="A703" s="412">
        <v>2013</v>
      </c>
      <c r="B703" s="412" t="s">
        <v>573</v>
      </c>
      <c r="C703" s="412" t="s">
        <v>567</v>
      </c>
      <c r="D703" s="412"/>
      <c r="E703" s="412" t="s">
        <v>589</v>
      </c>
      <c r="F703" s="412" t="s">
        <v>315</v>
      </c>
      <c r="G703" s="412" t="s">
        <v>592</v>
      </c>
      <c r="H703" s="412"/>
      <c r="I703" s="413">
        <v>523</v>
      </c>
    </row>
    <row r="704" spans="1:9" hidden="1">
      <c r="A704" s="412">
        <v>2013</v>
      </c>
      <c r="B704" s="412" t="s">
        <v>573</v>
      </c>
      <c r="C704" s="412" t="s">
        <v>567</v>
      </c>
      <c r="D704" s="412"/>
      <c r="E704" s="412" t="s">
        <v>590</v>
      </c>
      <c r="F704" s="412" t="s">
        <v>315</v>
      </c>
      <c r="G704" s="412" t="s">
        <v>592</v>
      </c>
      <c r="H704" s="412"/>
      <c r="I704" s="413">
        <v>47</v>
      </c>
    </row>
    <row r="705" spans="1:9">
      <c r="A705" s="412">
        <v>2013</v>
      </c>
      <c r="B705" s="412" t="s">
        <v>578</v>
      </c>
      <c r="C705" s="412"/>
      <c r="D705" s="412" t="s">
        <v>568</v>
      </c>
      <c r="E705" s="412" t="s">
        <v>176</v>
      </c>
      <c r="F705" s="412" t="s">
        <v>315</v>
      </c>
      <c r="G705" s="412" t="s">
        <v>592</v>
      </c>
      <c r="H705" s="412"/>
      <c r="I705" s="413">
        <v>570</v>
      </c>
    </row>
    <row r="706" spans="1:9" hidden="1">
      <c r="A706" s="412">
        <v>2013</v>
      </c>
      <c r="B706" s="412" t="s">
        <v>573</v>
      </c>
      <c r="C706" s="412" t="s">
        <v>567</v>
      </c>
      <c r="D706" s="412"/>
      <c r="E706" s="412" t="s">
        <v>574</v>
      </c>
      <c r="F706" s="412" t="s">
        <v>315</v>
      </c>
      <c r="G706" s="412" t="s">
        <v>593</v>
      </c>
      <c r="H706" s="412"/>
      <c r="I706" s="413">
        <v>66.5</v>
      </c>
    </row>
    <row r="707" spans="1:9" hidden="1">
      <c r="A707" s="412">
        <v>2013</v>
      </c>
      <c r="B707" s="412" t="s">
        <v>573</v>
      </c>
      <c r="C707" s="412" t="s">
        <v>567</v>
      </c>
      <c r="D707" s="412"/>
      <c r="E707" s="412" t="s">
        <v>576</v>
      </c>
      <c r="F707" s="412" t="s">
        <v>315</v>
      </c>
      <c r="G707" s="412" t="s">
        <v>593</v>
      </c>
      <c r="H707" s="412"/>
      <c r="I707" s="413">
        <v>746</v>
      </c>
    </row>
    <row r="708" spans="1:9" hidden="1">
      <c r="A708" s="412">
        <v>2013</v>
      </c>
      <c r="B708" s="412" t="s">
        <v>573</v>
      </c>
      <c r="C708" s="412" t="s">
        <v>567</v>
      </c>
      <c r="D708" s="412"/>
      <c r="E708" s="412" t="s">
        <v>577</v>
      </c>
      <c r="F708" s="412" t="s">
        <v>315</v>
      </c>
      <c r="G708" s="412" t="s">
        <v>593</v>
      </c>
      <c r="H708" s="412"/>
      <c r="I708" s="413">
        <v>68.3</v>
      </c>
    </row>
    <row r="709" spans="1:9">
      <c r="A709" s="412">
        <v>2013</v>
      </c>
      <c r="B709" s="412" t="s">
        <v>578</v>
      </c>
      <c r="C709" s="412"/>
      <c r="D709" s="412" t="s">
        <v>568</v>
      </c>
      <c r="E709" s="412" t="s">
        <v>166</v>
      </c>
      <c r="F709" s="412" t="s">
        <v>315</v>
      </c>
      <c r="G709" s="412" t="s">
        <v>593</v>
      </c>
      <c r="H709" s="412"/>
      <c r="I709" s="413">
        <v>880.8</v>
      </c>
    </row>
    <row r="710" spans="1:9">
      <c r="A710" s="412">
        <v>2013</v>
      </c>
      <c r="B710" s="412"/>
      <c r="C710" s="412" t="s">
        <v>567</v>
      </c>
      <c r="D710" s="412" t="s">
        <v>568</v>
      </c>
      <c r="E710" s="412" t="s">
        <v>167</v>
      </c>
      <c r="F710" s="412" t="s">
        <v>315</v>
      </c>
      <c r="G710" s="412" t="s">
        <v>593</v>
      </c>
      <c r="H710" s="412"/>
      <c r="I710" s="413">
        <v>6053.3</v>
      </c>
    </row>
    <row r="711" spans="1:9" hidden="1">
      <c r="A711" s="412">
        <v>2013</v>
      </c>
      <c r="B711" s="412" t="s">
        <v>573</v>
      </c>
      <c r="C711" s="412" t="s">
        <v>567</v>
      </c>
      <c r="D711" s="412"/>
      <c r="E711" s="412" t="s">
        <v>579</v>
      </c>
      <c r="F711" s="412" t="s">
        <v>315</v>
      </c>
      <c r="G711" s="412" t="s">
        <v>593</v>
      </c>
      <c r="H711" s="412"/>
      <c r="I711" s="413">
        <v>115.3</v>
      </c>
    </row>
    <row r="712" spans="1:9" hidden="1">
      <c r="A712" s="412">
        <v>2013</v>
      </c>
      <c r="B712" s="412" t="s">
        <v>573</v>
      </c>
      <c r="C712" s="412" t="s">
        <v>567</v>
      </c>
      <c r="D712" s="412"/>
      <c r="E712" s="412" t="s">
        <v>580</v>
      </c>
      <c r="F712" s="412" t="s">
        <v>315</v>
      </c>
      <c r="G712" s="412" t="s">
        <v>593</v>
      </c>
      <c r="H712" s="412"/>
      <c r="I712" s="413">
        <v>118.8</v>
      </c>
    </row>
    <row r="713" spans="1:9">
      <c r="A713" s="412">
        <v>2013</v>
      </c>
      <c r="B713" s="412" t="s">
        <v>578</v>
      </c>
      <c r="C713" s="412"/>
      <c r="D713" s="412" t="s">
        <v>568</v>
      </c>
      <c r="E713" s="412" t="s">
        <v>168</v>
      </c>
      <c r="F713" s="412" t="s">
        <v>315</v>
      </c>
      <c r="G713" s="412" t="s">
        <v>593</v>
      </c>
      <c r="H713" s="412"/>
      <c r="I713" s="413">
        <v>234.1</v>
      </c>
    </row>
    <row r="714" spans="1:9" hidden="1">
      <c r="A714" s="412">
        <v>2013</v>
      </c>
      <c r="B714" s="412" t="s">
        <v>573</v>
      </c>
      <c r="C714" s="412" t="s">
        <v>567</v>
      </c>
      <c r="D714" s="412"/>
      <c r="E714" s="412" t="s">
        <v>581</v>
      </c>
      <c r="F714" s="412" t="s">
        <v>315</v>
      </c>
      <c r="G714" s="412" t="s">
        <v>593</v>
      </c>
      <c r="H714" s="412"/>
      <c r="I714" s="413">
        <v>89.6</v>
      </c>
    </row>
    <row r="715" spans="1:9" hidden="1">
      <c r="A715" s="412">
        <v>2013</v>
      </c>
      <c r="B715" s="412" t="s">
        <v>573</v>
      </c>
      <c r="C715" s="412" t="s">
        <v>567</v>
      </c>
      <c r="D715" s="412"/>
      <c r="E715" s="412" t="s">
        <v>582</v>
      </c>
      <c r="F715" s="412" t="s">
        <v>315</v>
      </c>
      <c r="G715" s="412" t="s">
        <v>593</v>
      </c>
      <c r="H715" s="412"/>
      <c r="I715" s="413">
        <v>94.8</v>
      </c>
    </row>
    <row r="716" spans="1:9">
      <c r="A716" s="412">
        <v>2013</v>
      </c>
      <c r="B716" s="412" t="s">
        <v>578</v>
      </c>
      <c r="C716" s="412"/>
      <c r="D716" s="412" t="s">
        <v>568</v>
      </c>
      <c r="E716" s="412" t="s">
        <v>169</v>
      </c>
      <c r="F716" s="412" t="s">
        <v>315</v>
      </c>
      <c r="G716" s="412" t="s">
        <v>593</v>
      </c>
      <c r="H716" s="412"/>
      <c r="I716" s="413">
        <v>184.39999999999998</v>
      </c>
    </row>
    <row r="717" spans="1:9" hidden="1">
      <c r="A717" s="412">
        <v>2013</v>
      </c>
      <c r="B717" s="412" t="s">
        <v>573</v>
      </c>
      <c r="C717" s="412" t="s">
        <v>567</v>
      </c>
      <c r="D717" s="412"/>
      <c r="E717" s="412" t="s">
        <v>583</v>
      </c>
      <c r="F717" s="412" t="s">
        <v>315</v>
      </c>
      <c r="G717" s="412" t="s">
        <v>593</v>
      </c>
      <c r="H717" s="412"/>
      <c r="I717" s="413"/>
    </row>
    <row r="718" spans="1:9" hidden="1">
      <c r="A718" s="412">
        <v>2013</v>
      </c>
      <c r="B718" s="412" t="s">
        <v>573</v>
      </c>
      <c r="C718" s="412" t="s">
        <v>567</v>
      </c>
      <c r="D718" s="412"/>
      <c r="E718" s="412" t="s">
        <v>584</v>
      </c>
      <c r="F718" s="412" t="s">
        <v>315</v>
      </c>
      <c r="G718" s="412" t="s">
        <v>593</v>
      </c>
      <c r="H718" s="412"/>
      <c r="I718" s="413"/>
    </row>
    <row r="719" spans="1:9">
      <c r="A719" s="412">
        <v>2013</v>
      </c>
      <c r="B719" s="412" t="s">
        <v>578</v>
      </c>
      <c r="C719" s="412"/>
      <c r="D719" s="412" t="s">
        <v>568</v>
      </c>
      <c r="E719" s="412" t="s">
        <v>170</v>
      </c>
      <c r="F719" s="412" t="s">
        <v>315</v>
      </c>
      <c r="G719" s="412" t="s">
        <v>593</v>
      </c>
      <c r="H719" s="412"/>
      <c r="I719" s="413">
        <v>313.97000000000003</v>
      </c>
    </row>
    <row r="720" spans="1:9">
      <c r="A720" s="412">
        <v>2013</v>
      </c>
      <c r="B720" s="412"/>
      <c r="C720" s="412" t="s">
        <v>567</v>
      </c>
      <c r="D720" s="412" t="s">
        <v>568</v>
      </c>
      <c r="E720" s="412" t="s">
        <v>171</v>
      </c>
      <c r="F720" s="412" t="s">
        <v>315</v>
      </c>
      <c r="G720" s="412" t="s">
        <v>593</v>
      </c>
      <c r="H720" s="412"/>
      <c r="I720" s="413">
        <v>581.20000000000005</v>
      </c>
    </row>
    <row r="721" spans="1:9" hidden="1">
      <c r="A721" s="412">
        <v>2013</v>
      </c>
      <c r="B721" s="412" t="s">
        <v>573</v>
      </c>
      <c r="C721" s="412" t="s">
        <v>567</v>
      </c>
      <c r="D721" s="412"/>
      <c r="E721" s="412" t="s">
        <v>585</v>
      </c>
      <c r="F721" s="412" t="s">
        <v>315</v>
      </c>
      <c r="G721" s="412" t="s">
        <v>593</v>
      </c>
      <c r="H721" s="412"/>
      <c r="I721" s="413">
        <v>2464.6999999999998</v>
      </c>
    </row>
    <row r="722" spans="1:9" hidden="1">
      <c r="A722" s="412">
        <v>2013</v>
      </c>
      <c r="B722" s="412" t="s">
        <v>573</v>
      </c>
      <c r="C722" s="412" t="s">
        <v>567</v>
      </c>
      <c r="D722" s="412"/>
      <c r="E722" s="412" t="s">
        <v>586</v>
      </c>
      <c r="F722" s="412" t="s">
        <v>315</v>
      </c>
      <c r="G722" s="412" t="s">
        <v>593</v>
      </c>
      <c r="H722" s="412"/>
      <c r="I722" s="413">
        <v>54.7</v>
      </c>
    </row>
    <row r="723" spans="1:9">
      <c r="A723" s="412">
        <v>2013</v>
      </c>
      <c r="B723" s="412" t="s">
        <v>578</v>
      </c>
      <c r="C723" s="412"/>
      <c r="D723" s="412" t="s">
        <v>568</v>
      </c>
      <c r="E723" s="412" t="s">
        <v>172</v>
      </c>
      <c r="F723" s="412" t="s">
        <v>315</v>
      </c>
      <c r="G723" s="412" t="s">
        <v>593</v>
      </c>
      <c r="H723" s="412"/>
      <c r="I723" s="413">
        <v>2519.3999999999996</v>
      </c>
    </row>
    <row r="724" spans="1:9">
      <c r="A724" s="412">
        <v>2013</v>
      </c>
      <c r="B724" s="412"/>
      <c r="C724" s="412" t="s">
        <v>567</v>
      </c>
      <c r="D724" s="412" t="s">
        <v>568</v>
      </c>
      <c r="E724" s="412" t="s">
        <v>173</v>
      </c>
      <c r="F724" s="412" t="s">
        <v>315</v>
      </c>
      <c r="G724" s="412" t="s">
        <v>593</v>
      </c>
      <c r="H724" s="412"/>
      <c r="I724" s="413">
        <v>118</v>
      </c>
    </row>
    <row r="725" spans="1:9" hidden="1">
      <c r="A725" s="412">
        <v>2013</v>
      </c>
      <c r="B725" s="412" t="s">
        <v>573</v>
      </c>
      <c r="C725" s="412"/>
      <c r="D725" s="412"/>
      <c r="E725" s="412" t="s">
        <v>587</v>
      </c>
      <c r="F725" s="412" t="s">
        <v>315</v>
      </c>
      <c r="G725" s="412" t="s">
        <v>593</v>
      </c>
      <c r="H725" s="412"/>
      <c r="I725" s="413">
        <v>3236.6</v>
      </c>
    </row>
    <row r="726" spans="1:9" hidden="1">
      <c r="A726" s="412">
        <v>2013</v>
      </c>
      <c r="B726" s="412" t="s">
        <v>573</v>
      </c>
      <c r="C726" s="412"/>
      <c r="D726" s="412"/>
      <c r="E726" s="412" t="s">
        <v>588</v>
      </c>
      <c r="F726" s="412" t="s">
        <v>315</v>
      </c>
      <c r="G726" s="412" t="s">
        <v>593</v>
      </c>
      <c r="H726" s="412"/>
      <c r="I726" s="413">
        <v>56.6</v>
      </c>
    </row>
    <row r="727" spans="1:9">
      <c r="A727" s="412">
        <v>2013</v>
      </c>
      <c r="B727" s="412" t="s">
        <v>578</v>
      </c>
      <c r="C727" s="412" t="s">
        <v>567</v>
      </c>
      <c r="D727" s="412" t="s">
        <v>568</v>
      </c>
      <c r="E727" s="412" t="s">
        <v>174</v>
      </c>
      <c r="F727" s="412" t="s">
        <v>315</v>
      </c>
      <c r="G727" s="412" t="s">
        <v>593</v>
      </c>
      <c r="H727" s="412"/>
      <c r="I727" s="413">
        <v>3293.2</v>
      </c>
    </row>
    <row r="728" spans="1:9">
      <c r="A728" s="412">
        <v>2013</v>
      </c>
      <c r="B728" s="412"/>
      <c r="C728" s="412" t="s">
        <v>567</v>
      </c>
      <c r="D728" s="412" t="s">
        <v>568</v>
      </c>
      <c r="E728" s="412" t="s">
        <v>175</v>
      </c>
      <c r="F728" s="412" t="s">
        <v>315</v>
      </c>
      <c r="G728" s="412" t="s">
        <v>593</v>
      </c>
      <c r="H728" s="412"/>
      <c r="I728" s="413">
        <v>220.7</v>
      </c>
    </row>
    <row r="729" spans="1:9" hidden="1">
      <c r="A729" s="412">
        <v>2013</v>
      </c>
      <c r="B729" s="412" t="s">
        <v>573</v>
      </c>
      <c r="C729" s="412" t="s">
        <v>567</v>
      </c>
      <c r="D729" s="412"/>
      <c r="E729" s="412" t="s">
        <v>589</v>
      </c>
      <c r="F729" s="412" t="s">
        <v>315</v>
      </c>
      <c r="G729" s="412" t="s">
        <v>593</v>
      </c>
      <c r="H729" s="412"/>
      <c r="I729" s="413">
        <v>1449.9</v>
      </c>
    </row>
    <row r="730" spans="1:9" hidden="1">
      <c r="A730" s="412">
        <v>2013</v>
      </c>
      <c r="B730" s="412" t="s">
        <v>573</v>
      </c>
      <c r="C730" s="412" t="s">
        <v>567</v>
      </c>
      <c r="D730" s="412"/>
      <c r="E730" s="412" t="s">
        <v>590</v>
      </c>
      <c r="F730" s="412" t="s">
        <v>315</v>
      </c>
      <c r="G730" s="412" t="s">
        <v>593</v>
      </c>
      <c r="H730" s="412"/>
      <c r="I730" s="413">
        <v>63.6</v>
      </c>
    </row>
    <row r="731" spans="1:9">
      <c r="A731" s="412">
        <v>2013</v>
      </c>
      <c r="B731" s="412" t="s">
        <v>578</v>
      </c>
      <c r="C731" s="412"/>
      <c r="D731" s="412" t="s">
        <v>568</v>
      </c>
      <c r="E731" s="412" t="s">
        <v>176</v>
      </c>
      <c r="F731" s="412" t="s">
        <v>315</v>
      </c>
      <c r="G731" s="412" t="s">
        <v>593</v>
      </c>
      <c r="H731" s="412"/>
      <c r="I731" s="413">
        <v>1513.5</v>
      </c>
    </row>
    <row r="732" spans="1:9" hidden="1">
      <c r="A732" s="412">
        <v>2013</v>
      </c>
      <c r="B732" s="412" t="s">
        <v>573</v>
      </c>
      <c r="C732" s="412" t="s">
        <v>567</v>
      </c>
      <c r="D732" s="412"/>
      <c r="E732" s="412" t="s">
        <v>574</v>
      </c>
      <c r="F732" s="412" t="s">
        <v>315</v>
      </c>
      <c r="G732" s="412" t="s">
        <v>594</v>
      </c>
      <c r="H732" s="412"/>
      <c r="I732" s="413">
        <v>3119</v>
      </c>
    </row>
    <row r="733" spans="1:9" hidden="1">
      <c r="A733" s="412">
        <v>2013</v>
      </c>
      <c r="B733" s="412" t="s">
        <v>573</v>
      </c>
      <c r="C733" s="412" t="s">
        <v>567</v>
      </c>
      <c r="D733" s="412"/>
      <c r="E733" s="412" t="s">
        <v>576</v>
      </c>
      <c r="F733" s="412" t="s">
        <v>315</v>
      </c>
      <c r="G733" s="412" t="s">
        <v>594</v>
      </c>
      <c r="H733" s="412"/>
      <c r="I733" s="413">
        <v>11397</v>
      </c>
    </row>
    <row r="734" spans="1:9" hidden="1">
      <c r="A734" s="412">
        <v>2013</v>
      </c>
      <c r="B734" s="412" t="s">
        <v>573</v>
      </c>
      <c r="C734" s="412" t="s">
        <v>567</v>
      </c>
      <c r="D734" s="412"/>
      <c r="E734" s="412" t="s">
        <v>577</v>
      </c>
      <c r="F734" s="412" t="s">
        <v>315</v>
      </c>
      <c r="G734" s="412" t="s">
        <v>594</v>
      </c>
      <c r="H734" s="412"/>
      <c r="I734" s="413">
        <v>7150</v>
      </c>
    </row>
    <row r="735" spans="1:9">
      <c r="A735" s="412">
        <v>2013</v>
      </c>
      <c r="B735" s="412" t="s">
        <v>578</v>
      </c>
      <c r="C735" s="412"/>
      <c r="D735" s="412" t="s">
        <v>568</v>
      </c>
      <c r="E735" s="412" t="s">
        <v>166</v>
      </c>
      <c r="F735" s="412" t="s">
        <v>315</v>
      </c>
      <c r="G735" s="412" t="s">
        <v>594</v>
      </c>
      <c r="H735" s="412"/>
      <c r="I735" s="413">
        <v>8285.1113565216456</v>
      </c>
    </row>
    <row r="736" spans="1:9">
      <c r="A736" s="412">
        <v>2013</v>
      </c>
      <c r="B736" s="412"/>
      <c r="C736" s="412" t="s">
        <v>567</v>
      </c>
      <c r="D736" s="412" t="s">
        <v>568</v>
      </c>
      <c r="E736" s="412" t="s">
        <v>167</v>
      </c>
      <c r="F736" s="412" t="s">
        <v>315</v>
      </c>
      <c r="G736" s="412" t="s">
        <v>594</v>
      </c>
      <c r="H736" s="412"/>
      <c r="I736" s="413">
        <v>24588</v>
      </c>
    </row>
    <row r="737" spans="1:9" hidden="1">
      <c r="A737" s="412">
        <v>2013</v>
      </c>
      <c r="B737" s="412" t="s">
        <v>573</v>
      </c>
      <c r="C737" s="412" t="s">
        <v>567</v>
      </c>
      <c r="D737" s="412"/>
      <c r="E737" s="412" t="s">
        <v>579</v>
      </c>
      <c r="F737" s="412" t="s">
        <v>315</v>
      </c>
      <c r="G737" s="412" t="s">
        <v>594</v>
      </c>
      <c r="H737" s="412"/>
      <c r="I737" s="413">
        <v>1364</v>
      </c>
    </row>
    <row r="738" spans="1:9" hidden="1">
      <c r="A738" s="412">
        <v>2013</v>
      </c>
      <c r="B738" s="412" t="s">
        <v>573</v>
      </c>
      <c r="C738" s="412" t="s">
        <v>567</v>
      </c>
      <c r="D738" s="412"/>
      <c r="E738" s="412" t="s">
        <v>580</v>
      </c>
      <c r="F738" s="412" t="s">
        <v>315</v>
      </c>
      <c r="G738" s="412" t="s">
        <v>594</v>
      </c>
      <c r="H738" s="412"/>
      <c r="I738" s="413">
        <v>3828</v>
      </c>
    </row>
    <row r="739" spans="1:9">
      <c r="A739" s="412">
        <v>2013</v>
      </c>
      <c r="B739" s="412" t="s">
        <v>578</v>
      </c>
      <c r="C739" s="412"/>
      <c r="D739" s="412" t="s">
        <v>568</v>
      </c>
      <c r="E739" s="412" t="s">
        <v>168</v>
      </c>
      <c r="F739" s="412" t="s">
        <v>315</v>
      </c>
      <c r="G739" s="412" t="s">
        <v>594</v>
      </c>
      <c r="H739" s="412"/>
      <c r="I739" s="413">
        <v>2575.2481146957916</v>
      </c>
    </row>
    <row r="740" spans="1:9" hidden="1">
      <c r="A740" s="412">
        <v>2013</v>
      </c>
      <c r="B740" s="412" t="s">
        <v>573</v>
      </c>
      <c r="C740" s="412" t="s">
        <v>567</v>
      </c>
      <c r="D740" s="412"/>
      <c r="E740" s="412" t="s">
        <v>581</v>
      </c>
      <c r="F740" s="412" t="s">
        <v>315</v>
      </c>
      <c r="G740" s="412" t="s">
        <v>594</v>
      </c>
      <c r="H740" s="412"/>
      <c r="I740" s="413">
        <v>6348</v>
      </c>
    </row>
    <row r="741" spans="1:9" hidden="1">
      <c r="A741" s="412">
        <v>2013</v>
      </c>
      <c r="B741" s="412" t="s">
        <v>573</v>
      </c>
      <c r="C741" s="412" t="s">
        <v>567</v>
      </c>
      <c r="D741" s="412"/>
      <c r="E741" s="412" t="s">
        <v>582</v>
      </c>
      <c r="F741" s="412" t="s">
        <v>315</v>
      </c>
      <c r="G741" s="412" t="s">
        <v>594</v>
      </c>
      <c r="H741" s="412"/>
      <c r="I741" s="413">
        <v>5956</v>
      </c>
    </row>
    <row r="742" spans="1:9">
      <c r="A742" s="412">
        <v>2013</v>
      </c>
      <c r="B742" s="412" t="s">
        <v>578</v>
      </c>
      <c r="C742" s="412"/>
      <c r="D742" s="412" t="s">
        <v>568</v>
      </c>
      <c r="E742" s="412" t="s">
        <v>169</v>
      </c>
      <c r="F742" s="412" t="s">
        <v>315</v>
      </c>
      <c r="G742" s="412" t="s">
        <v>594</v>
      </c>
      <c r="H742" s="412"/>
      <c r="I742" s="413">
        <v>6184.3036738679348</v>
      </c>
    </row>
    <row r="743" spans="1:9" hidden="1">
      <c r="A743" s="412">
        <v>2013</v>
      </c>
      <c r="B743" s="412" t="s">
        <v>573</v>
      </c>
      <c r="C743" s="412" t="s">
        <v>567</v>
      </c>
      <c r="D743" s="412"/>
      <c r="E743" s="412" t="s">
        <v>583</v>
      </c>
      <c r="F743" s="412" t="s">
        <v>315</v>
      </c>
      <c r="G743" s="412" t="s">
        <v>594</v>
      </c>
      <c r="H743" s="412"/>
      <c r="I743" s="413"/>
    </row>
    <row r="744" spans="1:9" hidden="1">
      <c r="A744" s="412">
        <v>2013</v>
      </c>
      <c r="B744" s="412" t="s">
        <v>573</v>
      </c>
      <c r="C744" s="412" t="s">
        <v>567</v>
      </c>
      <c r="D744" s="412"/>
      <c r="E744" s="412" t="s">
        <v>584</v>
      </c>
      <c r="F744" s="412" t="s">
        <v>315</v>
      </c>
      <c r="G744" s="412" t="s">
        <v>594</v>
      </c>
      <c r="H744" s="412"/>
      <c r="I744" s="413"/>
    </row>
    <row r="745" spans="1:9">
      <c r="A745" s="412">
        <v>2013</v>
      </c>
      <c r="B745" s="412" t="s">
        <v>578</v>
      </c>
      <c r="C745" s="412"/>
      <c r="D745" s="412" t="s">
        <v>568</v>
      </c>
      <c r="E745" s="412" t="s">
        <v>170</v>
      </c>
      <c r="F745" s="412" t="s">
        <v>315</v>
      </c>
      <c r="G745" s="412" t="s">
        <v>594</v>
      </c>
      <c r="H745" s="412"/>
      <c r="I745" s="413">
        <v>4393</v>
      </c>
    </row>
    <row r="746" spans="1:9">
      <c r="A746" s="412">
        <v>2013</v>
      </c>
      <c r="B746" s="412"/>
      <c r="C746" s="412" t="s">
        <v>567</v>
      </c>
      <c r="D746" s="412" t="s">
        <v>568</v>
      </c>
      <c r="E746" s="412" t="s">
        <v>171</v>
      </c>
      <c r="F746" s="412" t="s">
        <v>315</v>
      </c>
      <c r="G746" s="412" t="s">
        <v>594</v>
      </c>
      <c r="H746" s="412"/>
      <c r="I746" s="413">
        <v>5961</v>
      </c>
    </row>
    <row r="747" spans="1:9" hidden="1">
      <c r="A747" s="412">
        <v>2013</v>
      </c>
      <c r="B747" s="412" t="s">
        <v>573</v>
      </c>
      <c r="C747" s="412" t="s">
        <v>567</v>
      </c>
      <c r="D747" s="412"/>
      <c r="E747" s="412" t="s">
        <v>585</v>
      </c>
      <c r="F747" s="412" t="s">
        <v>315</v>
      </c>
      <c r="G747" s="412" t="s">
        <v>594</v>
      </c>
      <c r="H747" s="412"/>
      <c r="I747" s="413">
        <v>10938</v>
      </c>
    </row>
    <row r="748" spans="1:9" hidden="1">
      <c r="A748" s="412">
        <v>2013</v>
      </c>
      <c r="B748" s="412" t="s">
        <v>573</v>
      </c>
      <c r="C748" s="412" t="s">
        <v>567</v>
      </c>
      <c r="D748" s="412"/>
      <c r="E748" s="412" t="s">
        <v>586</v>
      </c>
      <c r="F748" s="412" t="s">
        <v>315</v>
      </c>
      <c r="G748" s="412" t="s">
        <v>594</v>
      </c>
      <c r="H748" s="412"/>
      <c r="I748" s="413">
        <v>2886</v>
      </c>
    </row>
    <row r="749" spans="1:9">
      <c r="A749" s="412">
        <v>2013</v>
      </c>
      <c r="B749" s="412" t="s">
        <v>578</v>
      </c>
      <c r="C749" s="412"/>
      <c r="D749" s="412" t="s">
        <v>568</v>
      </c>
      <c r="E749" s="412" t="s">
        <v>172</v>
      </c>
      <c r="F749" s="412" t="s">
        <v>315</v>
      </c>
      <c r="G749" s="412" t="s">
        <v>594</v>
      </c>
      <c r="H749" s="412"/>
      <c r="I749" s="413">
        <v>9495.8267074245887</v>
      </c>
    </row>
    <row r="750" spans="1:9">
      <c r="A750" s="412">
        <v>2013</v>
      </c>
      <c r="B750" s="412"/>
      <c r="C750" s="412" t="s">
        <v>567</v>
      </c>
      <c r="D750" s="412" t="s">
        <v>568</v>
      </c>
      <c r="E750" s="412" t="s">
        <v>173</v>
      </c>
      <c r="F750" s="412" t="s">
        <v>315</v>
      </c>
      <c r="G750" s="412" t="s">
        <v>594</v>
      </c>
      <c r="H750" s="412"/>
      <c r="I750" s="413">
        <v>3697</v>
      </c>
    </row>
    <row r="751" spans="1:9" hidden="1">
      <c r="A751" s="412">
        <v>2013</v>
      </c>
      <c r="B751" s="412" t="s">
        <v>573</v>
      </c>
      <c r="C751" s="412"/>
      <c r="D751" s="412"/>
      <c r="E751" s="412" t="s">
        <v>587</v>
      </c>
      <c r="F751" s="412" t="s">
        <v>315</v>
      </c>
      <c r="G751" s="412" t="s">
        <v>594</v>
      </c>
      <c r="H751" s="412"/>
      <c r="I751" s="413">
        <v>28385</v>
      </c>
    </row>
    <row r="752" spans="1:9" hidden="1">
      <c r="A752" s="412">
        <v>2013</v>
      </c>
      <c r="B752" s="412" t="s">
        <v>573</v>
      </c>
      <c r="C752" s="412"/>
      <c r="D752" s="412"/>
      <c r="E752" s="412" t="s">
        <v>588</v>
      </c>
      <c r="F752" s="412" t="s">
        <v>315</v>
      </c>
      <c r="G752" s="412" t="s">
        <v>594</v>
      </c>
      <c r="H752" s="412"/>
      <c r="I752" s="413">
        <v>1857</v>
      </c>
    </row>
    <row r="753" spans="1:9">
      <c r="A753" s="412">
        <v>2013</v>
      </c>
      <c r="B753" s="412" t="s">
        <v>578</v>
      </c>
      <c r="C753" s="412" t="s">
        <v>567</v>
      </c>
      <c r="D753" s="412" t="s">
        <v>568</v>
      </c>
      <c r="E753" s="412" t="s">
        <v>174</v>
      </c>
      <c r="F753" s="412" t="s">
        <v>315</v>
      </c>
      <c r="G753" s="412" t="s">
        <v>594</v>
      </c>
      <c r="H753" s="412"/>
      <c r="I753" s="413">
        <v>20226.990974341144</v>
      </c>
    </row>
    <row r="754" spans="1:9">
      <c r="A754" s="412">
        <v>2013</v>
      </c>
      <c r="B754" s="412"/>
      <c r="C754" s="412" t="s">
        <v>567</v>
      </c>
      <c r="D754" s="412" t="s">
        <v>568</v>
      </c>
      <c r="E754" s="412" t="s">
        <v>175</v>
      </c>
      <c r="F754" s="412" t="s">
        <v>315</v>
      </c>
      <c r="G754" s="412" t="s">
        <v>594</v>
      </c>
      <c r="H754" s="412"/>
      <c r="I754" s="413">
        <v>2703</v>
      </c>
    </row>
    <row r="755" spans="1:9" hidden="1">
      <c r="A755" s="412">
        <v>2013</v>
      </c>
      <c r="B755" s="412" t="s">
        <v>573</v>
      </c>
      <c r="C755" s="412" t="s">
        <v>567</v>
      </c>
      <c r="D755" s="412"/>
      <c r="E755" s="412" t="s">
        <v>589</v>
      </c>
      <c r="F755" s="412" t="s">
        <v>315</v>
      </c>
      <c r="G755" s="412" t="s">
        <v>594</v>
      </c>
      <c r="H755" s="412"/>
      <c r="I755" s="413">
        <v>13576</v>
      </c>
    </row>
    <row r="756" spans="1:9" hidden="1">
      <c r="A756" s="412">
        <v>2013</v>
      </c>
      <c r="B756" s="412" t="s">
        <v>573</v>
      </c>
      <c r="C756" s="412" t="s">
        <v>567</v>
      </c>
      <c r="D756" s="412"/>
      <c r="E756" s="412" t="s">
        <v>590</v>
      </c>
      <c r="F756" s="412" t="s">
        <v>315</v>
      </c>
      <c r="G756" s="412" t="s">
        <v>594</v>
      </c>
      <c r="H756" s="412"/>
      <c r="I756" s="413">
        <v>1725</v>
      </c>
    </row>
    <row r="757" spans="1:9">
      <c r="A757" s="412">
        <v>2013</v>
      </c>
      <c r="B757" s="412" t="s">
        <v>578</v>
      </c>
      <c r="C757" s="412"/>
      <c r="D757" s="412" t="s">
        <v>568</v>
      </c>
      <c r="E757" s="412" t="s">
        <v>176</v>
      </c>
      <c r="F757" s="412" t="s">
        <v>315</v>
      </c>
      <c r="G757" s="412" t="s">
        <v>594</v>
      </c>
      <c r="H757" s="412"/>
      <c r="I757" s="413">
        <v>9816.8987708127625</v>
      </c>
    </row>
    <row r="758" spans="1:9" hidden="1">
      <c r="A758" s="412">
        <v>2013</v>
      </c>
      <c r="B758" s="412" t="s">
        <v>573</v>
      </c>
      <c r="C758" s="412" t="s">
        <v>567</v>
      </c>
      <c r="D758" s="412"/>
      <c r="E758" s="412" t="s">
        <v>574</v>
      </c>
      <c r="F758" s="412" t="s">
        <v>315</v>
      </c>
      <c r="G758" s="412" t="s">
        <v>595</v>
      </c>
      <c r="H758" s="412"/>
      <c r="I758" s="413">
        <v>925.82766651184272</v>
      </c>
    </row>
    <row r="759" spans="1:9" hidden="1">
      <c r="A759" s="412">
        <v>2013</v>
      </c>
      <c r="B759" s="412" t="s">
        <v>573</v>
      </c>
      <c r="C759" s="412" t="s">
        <v>567</v>
      </c>
      <c r="D759" s="412"/>
      <c r="E759" s="412" t="s">
        <v>576</v>
      </c>
      <c r="F759" s="412" t="s">
        <v>315</v>
      </c>
      <c r="G759" s="412" t="s">
        <v>595</v>
      </c>
      <c r="H759" s="412"/>
      <c r="I759" s="413">
        <v>6795.0171544445084</v>
      </c>
    </row>
    <row r="760" spans="1:9" hidden="1">
      <c r="A760" s="412">
        <v>2013</v>
      </c>
      <c r="B760" s="412" t="s">
        <v>573</v>
      </c>
      <c r="C760" s="412" t="s">
        <v>567</v>
      </c>
      <c r="D760" s="412"/>
      <c r="E760" s="412" t="s">
        <v>577</v>
      </c>
      <c r="F760" s="412" t="s">
        <v>315</v>
      </c>
      <c r="G760" s="412" t="s">
        <v>595</v>
      </c>
      <c r="H760" s="412"/>
      <c r="I760" s="413">
        <v>2024.6098362731404</v>
      </c>
    </row>
    <row r="761" spans="1:9">
      <c r="A761" s="412">
        <v>2013</v>
      </c>
      <c r="B761" s="412" t="s">
        <v>578</v>
      </c>
      <c r="C761" s="412"/>
      <c r="D761" s="412" t="s">
        <v>568</v>
      </c>
      <c r="E761" s="412" t="s">
        <v>166</v>
      </c>
      <c r="F761" s="412" t="s">
        <v>315</v>
      </c>
      <c r="G761" s="412" t="s">
        <v>595</v>
      </c>
      <c r="H761" s="412"/>
      <c r="I761" s="413">
        <v>9745.4546572294912</v>
      </c>
    </row>
    <row r="762" spans="1:9">
      <c r="A762" s="412">
        <v>2013</v>
      </c>
      <c r="B762" s="412"/>
      <c r="C762" s="412" t="s">
        <v>567</v>
      </c>
      <c r="D762" s="412" t="s">
        <v>568</v>
      </c>
      <c r="E762" s="412" t="s">
        <v>167</v>
      </c>
      <c r="F762" s="412" t="s">
        <v>315</v>
      </c>
      <c r="G762" s="412" t="s">
        <v>595</v>
      </c>
      <c r="H762" s="412"/>
      <c r="I762" s="413">
        <v>16150.455722483961</v>
      </c>
    </row>
    <row r="763" spans="1:9" hidden="1">
      <c r="A763" s="412">
        <v>2013</v>
      </c>
      <c r="B763" s="412" t="s">
        <v>573</v>
      </c>
      <c r="C763" s="412" t="s">
        <v>567</v>
      </c>
      <c r="D763" s="412"/>
      <c r="E763" s="412" t="s">
        <v>579</v>
      </c>
      <c r="F763" s="412" t="s">
        <v>315</v>
      </c>
      <c r="G763" s="412" t="s">
        <v>595</v>
      </c>
      <c r="H763" s="412"/>
      <c r="I763" s="413">
        <v>278.22200370560552</v>
      </c>
    </row>
    <row r="764" spans="1:9" hidden="1">
      <c r="A764" s="412">
        <v>2013</v>
      </c>
      <c r="B764" s="412" t="s">
        <v>573</v>
      </c>
      <c r="C764" s="412" t="s">
        <v>567</v>
      </c>
      <c r="D764" s="412"/>
      <c r="E764" s="412" t="s">
        <v>580</v>
      </c>
      <c r="F764" s="412" t="s">
        <v>315</v>
      </c>
      <c r="G764" s="412" t="s">
        <v>595</v>
      </c>
      <c r="H764" s="412"/>
      <c r="I764" s="413">
        <v>754.55744326968602</v>
      </c>
    </row>
    <row r="765" spans="1:9">
      <c r="A765" s="412">
        <v>2013</v>
      </c>
      <c r="B765" s="412" t="s">
        <v>578</v>
      </c>
      <c r="C765" s="412"/>
      <c r="D765" s="412" t="s">
        <v>568</v>
      </c>
      <c r="E765" s="412" t="s">
        <v>168</v>
      </c>
      <c r="F765" s="412" t="s">
        <v>315</v>
      </c>
      <c r="G765" s="412" t="s">
        <v>595</v>
      </c>
      <c r="H765" s="412"/>
      <c r="I765" s="413">
        <v>1032.7794469752914</v>
      </c>
    </row>
    <row r="766" spans="1:9" hidden="1">
      <c r="A766" s="412">
        <v>2013</v>
      </c>
      <c r="B766" s="412" t="s">
        <v>573</v>
      </c>
      <c r="C766" s="412" t="s">
        <v>567</v>
      </c>
      <c r="D766" s="412"/>
      <c r="E766" s="412" t="s">
        <v>581</v>
      </c>
      <c r="F766" s="412" t="s">
        <v>315</v>
      </c>
      <c r="G766" s="412" t="s">
        <v>595</v>
      </c>
      <c r="H766" s="412"/>
      <c r="I766" s="413">
        <v>1595.4342369134154</v>
      </c>
    </row>
    <row r="767" spans="1:9" hidden="1">
      <c r="A767" s="412">
        <v>2013</v>
      </c>
      <c r="B767" s="412" t="s">
        <v>573</v>
      </c>
      <c r="C767" s="412" t="s">
        <v>567</v>
      </c>
      <c r="D767" s="412"/>
      <c r="E767" s="412" t="s">
        <v>582</v>
      </c>
      <c r="F767" s="412" t="s">
        <v>315</v>
      </c>
      <c r="G767" s="412" t="s">
        <v>595</v>
      </c>
      <c r="H767" s="412"/>
      <c r="I767" s="413">
        <v>1071.4126196426987</v>
      </c>
    </row>
    <row r="768" spans="1:9">
      <c r="A768" s="412">
        <v>2013</v>
      </c>
      <c r="B768" s="412" t="s">
        <v>578</v>
      </c>
      <c r="C768" s="412"/>
      <c r="D768" s="412" t="s">
        <v>568</v>
      </c>
      <c r="E768" s="412" t="s">
        <v>169</v>
      </c>
      <c r="F768" s="412" t="s">
        <v>315</v>
      </c>
      <c r="G768" s="412" t="s">
        <v>595</v>
      </c>
      <c r="H768" s="412"/>
      <c r="I768" s="413">
        <v>2666.8468565561138</v>
      </c>
    </row>
    <row r="769" spans="1:9" hidden="1">
      <c r="A769" s="412">
        <v>2013</v>
      </c>
      <c r="B769" s="412" t="s">
        <v>573</v>
      </c>
      <c r="C769" s="412" t="s">
        <v>567</v>
      </c>
      <c r="D769" s="412"/>
      <c r="E769" s="412" t="s">
        <v>583</v>
      </c>
      <c r="F769" s="412" t="s">
        <v>315</v>
      </c>
      <c r="G769" s="412" t="s">
        <v>595</v>
      </c>
      <c r="H769" s="412"/>
      <c r="I769" s="413"/>
    </row>
    <row r="770" spans="1:9" hidden="1">
      <c r="A770" s="412">
        <v>2013</v>
      </c>
      <c r="B770" s="412" t="s">
        <v>573</v>
      </c>
      <c r="C770" s="412" t="s">
        <v>567</v>
      </c>
      <c r="D770" s="412"/>
      <c r="E770" s="412" t="s">
        <v>584</v>
      </c>
      <c r="F770" s="412" t="s">
        <v>315</v>
      </c>
      <c r="G770" s="412" t="s">
        <v>595</v>
      </c>
      <c r="H770" s="412"/>
      <c r="I770" s="413"/>
    </row>
    <row r="771" spans="1:9">
      <c r="A771" s="412">
        <v>2013</v>
      </c>
      <c r="B771" s="412" t="s">
        <v>578</v>
      </c>
      <c r="C771" s="412"/>
      <c r="D771" s="412" t="s">
        <v>568</v>
      </c>
      <c r="E771" s="412" t="s">
        <v>170</v>
      </c>
      <c r="F771" s="412" t="s">
        <v>315</v>
      </c>
      <c r="G771" s="412" t="s">
        <v>595</v>
      </c>
      <c r="H771" s="412"/>
      <c r="I771" s="413">
        <v>1336.8656755429731</v>
      </c>
    </row>
    <row r="772" spans="1:9">
      <c r="A772" s="412">
        <v>2013</v>
      </c>
      <c r="B772" s="412"/>
      <c r="C772" s="412" t="s">
        <v>567</v>
      </c>
      <c r="D772" s="412" t="s">
        <v>568</v>
      </c>
      <c r="E772" s="412" t="s">
        <v>171</v>
      </c>
      <c r="F772" s="412" t="s">
        <v>315</v>
      </c>
      <c r="G772" s="412" t="s">
        <v>595</v>
      </c>
      <c r="H772" s="412"/>
      <c r="I772" s="413">
        <v>2837.1696722941651</v>
      </c>
    </row>
    <row r="773" spans="1:9" hidden="1">
      <c r="A773" s="412">
        <v>2013</v>
      </c>
      <c r="B773" s="412" t="s">
        <v>573</v>
      </c>
      <c r="C773" s="412" t="s">
        <v>567</v>
      </c>
      <c r="D773" s="412"/>
      <c r="E773" s="412" t="s">
        <v>585</v>
      </c>
      <c r="F773" s="412" t="s">
        <v>315</v>
      </c>
      <c r="G773" s="412" t="s">
        <v>595</v>
      </c>
      <c r="H773" s="412"/>
      <c r="I773" s="413">
        <v>5735.7102973542669</v>
      </c>
    </row>
    <row r="774" spans="1:9" hidden="1">
      <c r="A774" s="412">
        <v>2013</v>
      </c>
      <c r="B774" s="412" t="s">
        <v>573</v>
      </c>
      <c r="C774" s="412" t="s">
        <v>567</v>
      </c>
      <c r="D774" s="412"/>
      <c r="E774" s="412" t="s">
        <v>586</v>
      </c>
      <c r="F774" s="412" t="s">
        <v>315</v>
      </c>
      <c r="G774" s="412" t="s">
        <v>595</v>
      </c>
      <c r="H774" s="412"/>
      <c r="I774" s="413">
        <v>330.22414893094378</v>
      </c>
    </row>
    <row r="775" spans="1:9">
      <c r="A775" s="412">
        <v>2013</v>
      </c>
      <c r="B775" s="412" t="s">
        <v>578</v>
      </c>
      <c r="C775" s="412"/>
      <c r="D775" s="412" t="s">
        <v>568</v>
      </c>
      <c r="E775" s="412" t="s">
        <v>172</v>
      </c>
      <c r="F775" s="412" t="s">
        <v>315</v>
      </c>
      <c r="G775" s="412" t="s">
        <v>595</v>
      </c>
      <c r="H775" s="412"/>
      <c r="I775" s="413">
        <v>6065.9344462852105</v>
      </c>
    </row>
    <row r="776" spans="1:9">
      <c r="A776" s="412">
        <v>2013</v>
      </c>
      <c r="B776" s="412"/>
      <c r="C776" s="412" t="s">
        <v>567</v>
      </c>
      <c r="D776" s="412" t="s">
        <v>568</v>
      </c>
      <c r="E776" s="412" t="s">
        <v>173</v>
      </c>
      <c r="F776" s="412" t="s">
        <v>315</v>
      </c>
      <c r="G776" s="412" t="s">
        <v>595</v>
      </c>
      <c r="H776" s="412"/>
      <c r="I776" s="413">
        <v>1009.5153293744823</v>
      </c>
    </row>
    <row r="777" spans="1:9" hidden="1">
      <c r="A777" s="412">
        <v>2013</v>
      </c>
      <c r="B777" s="412" t="s">
        <v>573</v>
      </c>
      <c r="C777" s="412"/>
      <c r="D777" s="412"/>
      <c r="E777" s="412" t="s">
        <v>587</v>
      </c>
      <c r="F777" s="412" t="s">
        <v>315</v>
      </c>
      <c r="G777" s="412" t="s">
        <v>595</v>
      </c>
      <c r="H777" s="412"/>
      <c r="I777" s="413">
        <v>9046.2679191997413</v>
      </c>
    </row>
    <row r="778" spans="1:9" hidden="1">
      <c r="A778" s="412">
        <v>2013</v>
      </c>
      <c r="B778" s="412" t="s">
        <v>573</v>
      </c>
      <c r="C778" s="412"/>
      <c r="D778" s="412"/>
      <c r="E778" s="412" t="s">
        <v>588</v>
      </c>
      <c r="F778" s="412" t="s">
        <v>315</v>
      </c>
      <c r="G778" s="412" t="s">
        <v>595</v>
      </c>
      <c r="H778" s="412"/>
      <c r="I778" s="413">
        <v>262.7476811385514</v>
      </c>
    </row>
    <row r="779" spans="1:9">
      <c r="A779" s="412">
        <v>2013</v>
      </c>
      <c r="B779" s="412" t="s">
        <v>578</v>
      </c>
      <c r="C779" s="412" t="s">
        <v>567</v>
      </c>
      <c r="D779" s="412" t="s">
        <v>568</v>
      </c>
      <c r="E779" s="412" t="s">
        <v>174</v>
      </c>
      <c r="F779" s="412" t="s">
        <v>315</v>
      </c>
      <c r="G779" s="412" t="s">
        <v>595</v>
      </c>
      <c r="H779" s="412"/>
      <c r="I779" s="413">
        <v>9309.0156003382926</v>
      </c>
    </row>
    <row r="780" spans="1:9">
      <c r="A780" s="412">
        <v>2013</v>
      </c>
      <c r="B780" s="412"/>
      <c r="C780" s="412" t="s">
        <v>567</v>
      </c>
      <c r="D780" s="412" t="s">
        <v>568</v>
      </c>
      <c r="E780" s="412" t="s">
        <v>175</v>
      </c>
      <c r="F780" s="412" t="s">
        <v>315</v>
      </c>
      <c r="G780" s="412" t="s">
        <v>595</v>
      </c>
      <c r="H780" s="412"/>
      <c r="I780" s="413">
        <v>681.81760045448618</v>
      </c>
    </row>
    <row r="781" spans="1:9" hidden="1">
      <c r="A781" s="412">
        <v>2013</v>
      </c>
      <c r="B781" s="412" t="s">
        <v>573</v>
      </c>
      <c r="C781" s="412" t="s">
        <v>567</v>
      </c>
      <c r="D781" s="412"/>
      <c r="E781" s="412" t="s">
        <v>589</v>
      </c>
      <c r="F781" s="412" t="s">
        <v>315</v>
      </c>
      <c r="G781" s="412" t="s">
        <v>595</v>
      </c>
      <c r="H781" s="412"/>
      <c r="I781" s="413">
        <v>2292.6208924344996</v>
      </c>
    </row>
    <row r="782" spans="1:9" hidden="1">
      <c r="A782" s="412">
        <v>2013</v>
      </c>
      <c r="B782" s="412" t="s">
        <v>573</v>
      </c>
      <c r="C782" s="412" t="s">
        <v>567</v>
      </c>
      <c r="D782" s="412"/>
      <c r="E782" s="412" t="s">
        <v>590</v>
      </c>
      <c r="F782" s="412" t="s">
        <v>315</v>
      </c>
      <c r="G782" s="412" t="s">
        <v>595</v>
      </c>
      <c r="H782" s="412"/>
      <c r="I782" s="413">
        <v>135.3740055866094</v>
      </c>
    </row>
    <row r="783" spans="1:9">
      <c r="A783" s="412">
        <v>2013</v>
      </c>
      <c r="B783" s="412" t="s">
        <v>578</v>
      </c>
      <c r="C783" s="412"/>
      <c r="D783" s="412" t="s">
        <v>568</v>
      </c>
      <c r="E783" s="412" t="s">
        <v>176</v>
      </c>
      <c r="F783" s="412" t="s">
        <v>315</v>
      </c>
      <c r="G783" s="412" t="s">
        <v>595</v>
      </c>
      <c r="H783" s="412"/>
      <c r="I783" s="413">
        <v>2427.9948980211088</v>
      </c>
    </row>
    <row r="784" spans="1:9" hidden="1">
      <c r="A784" s="412">
        <v>2014</v>
      </c>
      <c r="B784" s="412" t="s">
        <v>573</v>
      </c>
      <c r="C784" s="412" t="s">
        <v>567</v>
      </c>
      <c r="D784" s="412"/>
      <c r="E784" s="412" t="s">
        <v>574</v>
      </c>
      <c r="F784" s="412" t="s">
        <v>315</v>
      </c>
      <c r="G784" s="412" t="s">
        <v>575</v>
      </c>
      <c r="H784" s="412"/>
      <c r="I784" s="413">
        <v>898.52889892327948</v>
      </c>
    </row>
    <row r="785" spans="1:9" hidden="1">
      <c r="A785" s="412">
        <v>2014</v>
      </c>
      <c r="B785" s="412" t="s">
        <v>573</v>
      </c>
      <c r="C785" s="412" t="s">
        <v>567</v>
      </c>
      <c r="D785" s="412"/>
      <c r="E785" s="412" t="s">
        <v>576</v>
      </c>
      <c r="F785" s="412" t="s">
        <v>315</v>
      </c>
      <c r="G785" s="412" t="s">
        <v>575</v>
      </c>
      <c r="H785" s="412"/>
      <c r="I785" s="413">
        <v>7990.3370787516487</v>
      </c>
    </row>
    <row r="786" spans="1:9" hidden="1">
      <c r="A786" s="412">
        <v>2014</v>
      </c>
      <c r="B786" s="412" t="s">
        <v>573</v>
      </c>
      <c r="C786" s="412" t="s">
        <v>567</v>
      </c>
      <c r="D786" s="412"/>
      <c r="E786" s="412" t="s">
        <v>577</v>
      </c>
      <c r="F786" s="412" t="s">
        <v>315</v>
      </c>
      <c r="G786" s="412" t="s">
        <v>575</v>
      </c>
      <c r="H786" s="412"/>
      <c r="I786" s="413">
        <v>2191.1328043983181</v>
      </c>
    </row>
    <row r="787" spans="1:9">
      <c r="A787" s="412">
        <v>2014</v>
      </c>
      <c r="B787" s="412" t="s">
        <v>578</v>
      </c>
      <c r="C787" s="412"/>
      <c r="D787" s="412" t="s">
        <v>568</v>
      </c>
      <c r="E787" s="412" t="s">
        <v>166</v>
      </c>
      <c r="F787" s="412" t="s">
        <v>315</v>
      </c>
      <c r="G787" s="412" t="s">
        <v>575</v>
      </c>
      <c r="H787" s="412"/>
      <c r="I787" s="413">
        <v>11079.998782073246</v>
      </c>
    </row>
    <row r="788" spans="1:9">
      <c r="A788" s="412">
        <v>2014</v>
      </c>
      <c r="B788" s="412"/>
      <c r="C788" s="412" t="s">
        <v>567</v>
      </c>
      <c r="D788" s="412" t="s">
        <v>568</v>
      </c>
      <c r="E788" s="412" t="s">
        <v>167</v>
      </c>
      <c r="F788" s="412" t="s">
        <v>315</v>
      </c>
      <c r="G788" s="412" t="s">
        <v>575</v>
      </c>
      <c r="H788" s="412"/>
      <c r="I788" s="413">
        <v>14841.682258348043</v>
      </c>
    </row>
    <row r="789" spans="1:9" hidden="1">
      <c r="A789" s="412">
        <v>2014</v>
      </c>
      <c r="B789" s="412" t="s">
        <v>573</v>
      </c>
      <c r="C789" s="412" t="s">
        <v>567</v>
      </c>
      <c r="D789" s="412"/>
      <c r="E789" s="412" t="s">
        <v>579</v>
      </c>
      <c r="F789" s="412" t="s">
        <v>315</v>
      </c>
      <c r="G789" s="412" t="s">
        <v>575</v>
      </c>
      <c r="H789" s="412"/>
      <c r="I789" s="413">
        <v>259.26604970636981</v>
      </c>
    </row>
    <row r="790" spans="1:9" hidden="1">
      <c r="A790" s="412">
        <v>2014</v>
      </c>
      <c r="B790" s="412" t="s">
        <v>573</v>
      </c>
      <c r="C790" s="412" t="s">
        <v>567</v>
      </c>
      <c r="D790" s="412"/>
      <c r="E790" s="412" t="s">
        <v>580</v>
      </c>
      <c r="F790" s="412" t="s">
        <v>315</v>
      </c>
      <c r="G790" s="412" t="s">
        <v>575</v>
      </c>
      <c r="H790" s="412"/>
      <c r="I790" s="413">
        <v>800.5415508465843</v>
      </c>
    </row>
    <row r="791" spans="1:9">
      <c r="A791" s="412">
        <v>2014</v>
      </c>
      <c r="B791" s="412" t="s">
        <v>578</v>
      </c>
      <c r="C791" s="412"/>
      <c r="D791" s="412" t="s">
        <v>568</v>
      </c>
      <c r="E791" s="412" t="s">
        <v>168</v>
      </c>
      <c r="F791" s="412" t="s">
        <v>315</v>
      </c>
      <c r="G791" s="412" t="s">
        <v>575</v>
      </c>
      <c r="H791" s="412"/>
      <c r="I791" s="413">
        <v>1059.8076005529542</v>
      </c>
    </row>
    <row r="792" spans="1:9" hidden="1">
      <c r="A792" s="412">
        <v>2014</v>
      </c>
      <c r="B792" s="412" t="s">
        <v>573</v>
      </c>
      <c r="C792" s="412" t="s">
        <v>567</v>
      </c>
      <c r="D792" s="412"/>
      <c r="E792" s="412" t="s">
        <v>581</v>
      </c>
      <c r="F792" s="412" t="s">
        <v>315</v>
      </c>
      <c r="G792" s="412" t="s">
        <v>575</v>
      </c>
      <c r="H792" s="412"/>
      <c r="I792" s="413">
        <v>1479.1413254560439</v>
      </c>
    </row>
    <row r="793" spans="1:9" hidden="1">
      <c r="A793" s="412">
        <v>2014</v>
      </c>
      <c r="B793" s="412" t="s">
        <v>573</v>
      </c>
      <c r="C793" s="412" t="s">
        <v>567</v>
      </c>
      <c r="D793" s="412"/>
      <c r="E793" s="412" t="s">
        <v>582</v>
      </c>
      <c r="F793" s="412" t="s">
        <v>315</v>
      </c>
      <c r="G793" s="412" t="s">
        <v>575</v>
      </c>
      <c r="H793" s="412"/>
      <c r="I793" s="413">
        <v>1161.2008780106664</v>
      </c>
    </row>
    <row r="794" spans="1:9">
      <c r="A794" s="412">
        <v>2014</v>
      </c>
      <c r="B794" s="412" t="s">
        <v>578</v>
      </c>
      <c r="C794" s="412"/>
      <c r="D794" s="412" t="s">
        <v>568</v>
      </c>
      <c r="E794" s="412" t="s">
        <v>169</v>
      </c>
      <c r="F794" s="412" t="s">
        <v>315</v>
      </c>
      <c r="G794" s="412" t="s">
        <v>575</v>
      </c>
      <c r="H794" s="412"/>
      <c r="I794" s="413">
        <v>2640.3422034667101</v>
      </c>
    </row>
    <row r="795" spans="1:9" hidden="1">
      <c r="A795" s="412">
        <v>2014</v>
      </c>
      <c r="B795" s="412" t="s">
        <v>573</v>
      </c>
      <c r="C795" s="412" t="s">
        <v>567</v>
      </c>
      <c r="D795" s="412"/>
      <c r="E795" s="412" t="s">
        <v>583</v>
      </c>
      <c r="F795" s="412" t="s">
        <v>315</v>
      </c>
      <c r="G795" s="412" t="s">
        <v>575</v>
      </c>
      <c r="H795" s="412"/>
      <c r="I795" s="413"/>
    </row>
    <row r="796" spans="1:9" hidden="1">
      <c r="A796" s="412">
        <v>2014</v>
      </c>
      <c r="B796" s="412" t="s">
        <v>573</v>
      </c>
      <c r="C796" s="412" t="s">
        <v>567</v>
      </c>
      <c r="D796" s="412"/>
      <c r="E796" s="412" t="s">
        <v>584</v>
      </c>
      <c r="F796" s="412" t="s">
        <v>315</v>
      </c>
      <c r="G796" s="412" t="s">
        <v>575</v>
      </c>
      <c r="H796" s="412"/>
      <c r="I796" s="413"/>
    </row>
    <row r="797" spans="1:9">
      <c r="A797" s="412">
        <v>2014</v>
      </c>
      <c r="B797" s="412" t="s">
        <v>578</v>
      </c>
      <c r="C797" s="412"/>
      <c r="D797" s="412" t="s">
        <v>568</v>
      </c>
      <c r="E797" s="412" t="s">
        <v>170</v>
      </c>
      <c r="F797" s="412" t="s">
        <v>315</v>
      </c>
      <c r="G797" s="412" t="s">
        <v>575</v>
      </c>
      <c r="H797" s="412"/>
      <c r="I797" s="413">
        <v>1468.1036940164483</v>
      </c>
    </row>
    <row r="798" spans="1:9">
      <c r="A798" s="412">
        <v>2014</v>
      </c>
      <c r="B798" s="412"/>
      <c r="C798" s="412" t="s">
        <v>567</v>
      </c>
      <c r="D798" s="412" t="s">
        <v>568</v>
      </c>
      <c r="E798" s="412" t="s">
        <v>171</v>
      </c>
      <c r="F798" s="412" t="s">
        <v>315</v>
      </c>
      <c r="G798" s="412" t="s">
        <v>575</v>
      </c>
      <c r="H798" s="412"/>
      <c r="I798" s="413">
        <v>2812.3131851805506</v>
      </c>
    </row>
    <row r="799" spans="1:9" hidden="1">
      <c r="A799" s="412">
        <v>2014</v>
      </c>
      <c r="B799" s="412" t="s">
        <v>573</v>
      </c>
      <c r="C799" s="412" t="s">
        <v>567</v>
      </c>
      <c r="D799" s="412"/>
      <c r="E799" s="412" t="s">
        <v>585</v>
      </c>
      <c r="F799" s="412" t="s">
        <v>315</v>
      </c>
      <c r="G799" s="412" t="s">
        <v>575</v>
      </c>
      <c r="H799" s="412"/>
      <c r="I799" s="413">
        <v>5922.1833608656589</v>
      </c>
    </row>
    <row r="800" spans="1:9" hidden="1">
      <c r="A800" s="412">
        <v>2014</v>
      </c>
      <c r="B800" s="412" t="s">
        <v>573</v>
      </c>
      <c r="C800" s="412" t="s">
        <v>567</v>
      </c>
      <c r="D800" s="412"/>
      <c r="E800" s="412" t="s">
        <v>586</v>
      </c>
      <c r="F800" s="412" t="s">
        <v>315</v>
      </c>
      <c r="G800" s="412" t="s">
        <v>575</v>
      </c>
      <c r="H800" s="412"/>
      <c r="I800" s="413">
        <v>362.12225507599169</v>
      </c>
    </row>
    <row r="801" spans="1:9">
      <c r="A801" s="412">
        <v>2014</v>
      </c>
      <c r="B801" s="412" t="s">
        <v>578</v>
      </c>
      <c r="C801" s="412"/>
      <c r="D801" s="412" t="s">
        <v>568</v>
      </c>
      <c r="E801" s="412" t="s">
        <v>172</v>
      </c>
      <c r="F801" s="412" t="s">
        <v>315</v>
      </c>
      <c r="G801" s="412" t="s">
        <v>575</v>
      </c>
      <c r="H801" s="412"/>
      <c r="I801" s="413">
        <v>6284.3056159416501</v>
      </c>
    </row>
    <row r="802" spans="1:9">
      <c r="A802" s="412">
        <v>2014</v>
      </c>
      <c r="B802" s="412"/>
      <c r="C802" s="412" t="s">
        <v>567</v>
      </c>
      <c r="D802" s="412" t="s">
        <v>568</v>
      </c>
      <c r="E802" s="412" t="s">
        <v>173</v>
      </c>
      <c r="F802" s="412" t="s">
        <v>315</v>
      </c>
      <c r="G802" s="412" t="s">
        <v>575</v>
      </c>
      <c r="H802" s="412"/>
      <c r="I802" s="413">
        <v>1074.8958089983121</v>
      </c>
    </row>
    <row r="803" spans="1:9" hidden="1">
      <c r="A803" s="412">
        <v>2014</v>
      </c>
      <c r="B803" s="412" t="s">
        <v>573</v>
      </c>
      <c r="C803" s="412"/>
      <c r="D803" s="412"/>
      <c r="E803" s="412" t="s">
        <v>587</v>
      </c>
      <c r="F803" s="412" t="s">
        <v>315</v>
      </c>
      <c r="G803" s="412" t="s">
        <v>575</v>
      </c>
      <c r="H803" s="412"/>
      <c r="I803" s="413">
        <v>8931.4203220139534</v>
      </c>
    </row>
    <row r="804" spans="1:9" hidden="1">
      <c r="A804" s="412">
        <v>2014</v>
      </c>
      <c r="B804" s="412" t="s">
        <v>573</v>
      </c>
      <c r="C804" s="412"/>
      <c r="D804" s="412"/>
      <c r="E804" s="412" t="s">
        <v>588</v>
      </c>
      <c r="F804" s="412" t="s">
        <v>315</v>
      </c>
      <c r="G804" s="412" t="s">
        <v>575</v>
      </c>
      <c r="H804" s="412"/>
      <c r="I804" s="413">
        <v>279.74783610300932</v>
      </c>
    </row>
    <row r="805" spans="1:9">
      <c r="A805" s="412">
        <v>2014</v>
      </c>
      <c r="B805" s="412" t="s">
        <v>578</v>
      </c>
      <c r="C805" s="412" t="s">
        <v>567</v>
      </c>
      <c r="D805" s="412" t="s">
        <v>568</v>
      </c>
      <c r="E805" s="412" t="s">
        <v>174</v>
      </c>
      <c r="F805" s="412" t="s">
        <v>315</v>
      </c>
      <c r="G805" s="412" t="s">
        <v>575</v>
      </c>
      <c r="H805" s="412"/>
      <c r="I805" s="413">
        <v>9211.1681581169632</v>
      </c>
    </row>
    <row r="806" spans="1:9">
      <c r="A806" s="412">
        <v>2014</v>
      </c>
      <c r="B806" s="412"/>
      <c r="C806" s="412" t="s">
        <v>567</v>
      </c>
      <c r="D806" s="412" t="s">
        <v>568</v>
      </c>
      <c r="E806" s="412" t="s">
        <v>175</v>
      </c>
      <c r="F806" s="412" t="s">
        <v>315</v>
      </c>
      <c r="G806" s="412" t="s">
        <v>575</v>
      </c>
      <c r="H806" s="412"/>
      <c r="I806" s="413">
        <v>639.06660016008584</v>
      </c>
    </row>
    <row r="807" spans="1:9" hidden="1">
      <c r="A807" s="412">
        <v>2014</v>
      </c>
      <c r="B807" s="412" t="s">
        <v>573</v>
      </c>
      <c r="C807" s="412" t="s">
        <v>567</v>
      </c>
      <c r="D807" s="412"/>
      <c r="E807" s="412" t="s">
        <v>589</v>
      </c>
      <c r="F807" s="412" t="s">
        <v>315</v>
      </c>
      <c r="G807" s="412" t="s">
        <v>575</v>
      </c>
      <c r="H807" s="412"/>
      <c r="I807" s="413">
        <v>2454.285078282719</v>
      </c>
    </row>
    <row r="808" spans="1:9" hidden="1">
      <c r="A808" s="412">
        <v>2014</v>
      </c>
      <c r="B808" s="412" t="s">
        <v>573</v>
      </c>
      <c r="C808" s="412" t="s">
        <v>567</v>
      </c>
      <c r="D808" s="412"/>
      <c r="E808" s="412" t="s">
        <v>590</v>
      </c>
      <c r="F808" s="412" t="s">
        <v>315</v>
      </c>
      <c r="G808" s="412" t="s">
        <v>575</v>
      </c>
      <c r="H808" s="412"/>
      <c r="I808" s="413">
        <v>147.51171775379504</v>
      </c>
    </row>
    <row r="809" spans="1:9">
      <c r="A809" s="412">
        <v>2014</v>
      </c>
      <c r="B809" s="412" t="s">
        <v>578</v>
      </c>
      <c r="C809" s="412"/>
      <c r="D809" s="412" t="s">
        <v>568</v>
      </c>
      <c r="E809" s="412" t="s">
        <v>176</v>
      </c>
      <c r="F809" s="412" t="s">
        <v>315</v>
      </c>
      <c r="G809" s="412" t="s">
        <v>575</v>
      </c>
      <c r="H809" s="412"/>
      <c r="I809" s="413">
        <v>2601.796796036514</v>
      </c>
    </row>
    <row r="810" spans="1:9" hidden="1">
      <c r="A810" s="412">
        <v>2014</v>
      </c>
      <c r="B810" s="412" t="s">
        <v>573</v>
      </c>
      <c r="C810" s="412" t="s">
        <v>567</v>
      </c>
      <c r="D810" s="412"/>
      <c r="E810" s="412" t="s">
        <v>574</v>
      </c>
      <c r="F810" s="412" t="s">
        <v>315</v>
      </c>
      <c r="G810" s="412" t="s">
        <v>591</v>
      </c>
      <c r="H810" s="412"/>
      <c r="I810" s="413">
        <v>464.42</v>
      </c>
    </row>
    <row r="811" spans="1:9" hidden="1">
      <c r="A811" s="412">
        <v>2014</v>
      </c>
      <c r="B811" s="412" t="s">
        <v>573</v>
      </c>
      <c r="C811" s="412" t="s">
        <v>567</v>
      </c>
      <c r="D811" s="412"/>
      <c r="E811" s="412" t="s">
        <v>576</v>
      </c>
      <c r="F811" s="412" t="s">
        <v>315</v>
      </c>
      <c r="G811" s="412" t="s">
        <v>591</v>
      </c>
      <c r="H811" s="412"/>
      <c r="I811" s="413">
        <v>4982.08</v>
      </c>
    </row>
    <row r="812" spans="1:9" hidden="1">
      <c r="A812" s="412">
        <v>2014</v>
      </c>
      <c r="B812" s="412" t="s">
        <v>573</v>
      </c>
      <c r="C812" s="412" t="s">
        <v>567</v>
      </c>
      <c r="D812" s="412"/>
      <c r="E812" s="412" t="s">
        <v>577</v>
      </c>
      <c r="F812" s="412" t="s">
        <v>315</v>
      </c>
      <c r="G812" s="412" t="s">
        <v>591</v>
      </c>
      <c r="H812" s="412"/>
      <c r="I812" s="413">
        <v>2067</v>
      </c>
    </row>
    <row r="813" spans="1:9">
      <c r="A813" s="412">
        <v>2014</v>
      </c>
      <c r="B813" s="412" t="s">
        <v>578</v>
      </c>
      <c r="C813" s="412"/>
      <c r="D813" s="412" t="s">
        <v>568</v>
      </c>
      <c r="E813" s="412" t="s">
        <v>166</v>
      </c>
      <c r="F813" s="412" t="s">
        <v>315</v>
      </c>
      <c r="G813" s="412" t="s">
        <v>591</v>
      </c>
      <c r="H813" s="412"/>
      <c r="I813" s="413">
        <v>7513.5</v>
      </c>
    </row>
    <row r="814" spans="1:9">
      <c r="A814" s="412">
        <v>2014</v>
      </c>
      <c r="B814" s="412"/>
      <c r="C814" s="412" t="s">
        <v>567</v>
      </c>
      <c r="D814" s="412" t="s">
        <v>568</v>
      </c>
      <c r="E814" s="412" t="s">
        <v>167</v>
      </c>
      <c r="F814" s="412" t="s">
        <v>315</v>
      </c>
      <c r="G814" s="412" t="s">
        <v>591</v>
      </c>
      <c r="H814" s="412"/>
      <c r="I814" s="413">
        <v>5231.07</v>
      </c>
    </row>
    <row r="815" spans="1:9" hidden="1">
      <c r="A815" s="412">
        <v>2014</v>
      </c>
      <c r="B815" s="412" t="s">
        <v>573</v>
      </c>
      <c r="C815" s="412" t="s">
        <v>567</v>
      </c>
      <c r="D815" s="412"/>
      <c r="E815" s="412" t="s">
        <v>579</v>
      </c>
      <c r="F815" s="412" t="s">
        <v>315</v>
      </c>
      <c r="G815" s="412" t="s">
        <v>591</v>
      </c>
      <c r="H815" s="412"/>
      <c r="I815" s="413">
        <v>82.92</v>
      </c>
    </row>
    <row r="816" spans="1:9" hidden="1">
      <c r="A816" s="412">
        <v>2014</v>
      </c>
      <c r="B816" s="412" t="s">
        <v>573</v>
      </c>
      <c r="C816" s="412" t="s">
        <v>567</v>
      </c>
      <c r="D816" s="412"/>
      <c r="E816" s="412" t="s">
        <v>580</v>
      </c>
      <c r="F816" s="412" t="s">
        <v>315</v>
      </c>
      <c r="G816" s="412" t="s">
        <v>591</v>
      </c>
      <c r="H816" s="412"/>
      <c r="I816" s="413">
        <v>480.21</v>
      </c>
    </row>
    <row r="817" spans="1:9">
      <c r="A817" s="412">
        <v>2014</v>
      </c>
      <c r="B817" s="412" t="s">
        <v>578</v>
      </c>
      <c r="C817" s="412"/>
      <c r="D817" s="412" t="s">
        <v>568</v>
      </c>
      <c r="E817" s="412" t="s">
        <v>168</v>
      </c>
      <c r="F817" s="412" t="s">
        <v>315</v>
      </c>
      <c r="G817" s="412" t="s">
        <v>591</v>
      </c>
      <c r="H817" s="412"/>
      <c r="I817" s="413">
        <v>563.13</v>
      </c>
    </row>
    <row r="818" spans="1:9" hidden="1">
      <c r="A818" s="412">
        <v>2014</v>
      </c>
      <c r="B818" s="412" t="s">
        <v>573</v>
      </c>
      <c r="C818" s="412" t="s">
        <v>567</v>
      </c>
      <c r="D818" s="412"/>
      <c r="E818" s="412" t="s">
        <v>581</v>
      </c>
      <c r="F818" s="412" t="s">
        <v>315</v>
      </c>
      <c r="G818" s="412" t="s">
        <v>591</v>
      </c>
      <c r="H818" s="412"/>
      <c r="I818" s="413">
        <v>1211.93</v>
      </c>
    </row>
    <row r="819" spans="1:9" hidden="1">
      <c r="A819" s="412">
        <v>2014</v>
      </c>
      <c r="B819" s="412" t="s">
        <v>573</v>
      </c>
      <c r="C819" s="412" t="s">
        <v>567</v>
      </c>
      <c r="D819" s="412"/>
      <c r="E819" s="412" t="s">
        <v>582</v>
      </c>
      <c r="F819" s="412" t="s">
        <v>315</v>
      </c>
      <c r="G819" s="412" t="s">
        <v>591</v>
      </c>
      <c r="H819" s="412"/>
      <c r="I819" s="413">
        <v>952.01</v>
      </c>
    </row>
    <row r="820" spans="1:9">
      <c r="A820" s="412">
        <v>2014</v>
      </c>
      <c r="B820" s="412" t="s">
        <v>578</v>
      </c>
      <c r="C820" s="412"/>
      <c r="D820" s="412" t="s">
        <v>568</v>
      </c>
      <c r="E820" s="412" t="s">
        <v>169</v>
      </c>
      <c r="F820" s="412" t="s">
        <v>315</v>
      </c>
      <c r="G820" s="412" t="s">
        <v>591</v>
      </c>
      <c r="H820" s="412"/>
      <c r="I820" s="413">
        <v>2163.94</v>
      </c>
    </row>
    <row r="821" spans="1:9" hidden="1">
      <c r="A821" s="412">
        <v>2014</v>
      </c>
      <c r="B821" s="412" t="s">
        <v>573</v>
      </c>
      <c r="C821" s="412" t="s">
        <v>567</v>
      </c>
      <c r="D821" s="412"/>
      <c r="E821" s="412" t="s">
        <v>583</v>
      </c>
      <c r="F821" s="412" t="s">
        <v>315</v>
      </c>
      <c r="G821" s="412" t="s">
        <v>591</v>
      </c>
      <c r="H821" s="412"/>
      <c r="I821" s="413"/>
    </row>
    <row r="822" spans="1:9" hidden="1">
      <c r="A822" s="412">
        <v>2014</v>
      </c>
      <c r="B822" s="412" t="s">
        <v>573</v>
      </c>
      <c r="C822" s="412" t="s">
        <v>567</v>
      </c>
      <c r="D822" s="412"/>
      <c r="E822" s="412" t="s">
        <v>584</v>
      </c>
      <c r="F822" s="412" t="s">
        <v>315</v>
      </c>
      <c r="G822" s="412" t="s">
        <v>591</v>
      </c>
      <c r="H822" s="412"/>
      <c r="I822" s="413"/>
    </row>
    <row r="823" spans="1:9">
      <c r="A823" s="412">
        <v>2014</v>
      </c>
      <c r="B823" s="412" t="s">
        <v>578</v>
      </c>
      <c r="C823" s="412"/>
      <c r="D823" s="412" t="s">
        <v>568</v>
      </c>
      <c r="E823" s="412" t="s">
        <v>170</v>
      </c>
      <c r="F823" s="412" t="s">
        <v>315</v>
      </c>
      <c r="G823" s="412" t="s">
        <v>591</v>
      </c>
      <c r="H823" s="412"/>
      <c r="I823" s="413">
        <v>883.32</v>
      </c>
    </row>
    <row r="824" spans="1:9">
      <c r="A824" s="412">
        <v>2014</v>
      </c>
      <c r="B824" s="412"/>
      <c r="C824" s="412" t="s">
        <v>567</v>
      </c>
      <c r="D824" s="412" t="s">
        <v>568</v>
      </c>
      <c r="E824" s="412" t="s">
        <v>171</v>
      </c>
      <c r="F824" s="412" t="s">
        <v>315</v>
      </c>
      <c r="G824" s="412" t="s">
        <v>591</v>
      </c>
      <c r="H824" s="412"/>
      <c r="I824" s="413">
        <v>1889.18</v>
      </c>
    </row>
    <row r="825" spans="1:9" hidden="1">
      <c r="A825" s="412">
        <v>2014</v>
      </c>
      <c r="B825" s="412" t="s">
        <v>573</v>
      </c>
      <c r="C825" s="412" t="s">
        <v>567</v>
      </c>
      <c r="D825" s="412"/>
      <c r="E825" s="412" t="s">
        <v>585</v>
      </c>
      <c r="F825" s="412" t="s">
        <v>315</v>
      </c>
      <c r="G825" s="412" t="s">
        <v>591</v>
      </c>
      <c r="H825" s="412"/>
      <c r="I825" s="413">
        <v>1683.74</v>
      </c>
    </row>
    <row r="826" spans="1:9" hidden="1">
      <c r="A826" s="412">
        <v>2014</v>
      </c>
      <c r="B826" s="412" t="s">
        <v>573</v>
      </c>
      <c r="C826" s="412" t="s">
        <v>567</v>
      </c>
      <c r="D826" s="412"/>
      <c r="E826" s="412" t="s">
        <v>586</v>
      </c>
      <c r="F826" s="412" t="s">
        <v>315</v>
      </c>
      <c r="G826" s="412" t="s">
        <v>591</v>
      </c>
      <c r="H826" s="412"/>
      <c r="I826" s="413">
        <v>256.23</v>
      </c>
    </row>
    <row r="827" spans="1:9">
      <c r="A827" s="412">
        <v>2014</v>
      </c>
      <c r="B827" s="412" t="s">
        <v>578</v>
      </c>
      <c r="C827" s="412"/>
      <c r="D827" s="412" t="s">
        <v>568</v>
      </c>
      <c r="E827" s="412" t="s">
        <v>172</v>
      </c>
      <c r="F827" s="412" t="s">
        <v>315</v>
      </c>
      <c r="G827" s="412" t="s">
        <v>591</v>
      </c>
      <c r="H827" s="412"/>
      <c r="I827" s="413">
        <v>1939.97</v>
      </c>
    </row>
    <row r="828" spans="1:9">
      <c r="A828" s="412">
        <v>2014</v>
      </c>
      <c r="B828" s="412"/>
      <c r="C828" s="412" t="s">
        <v>567</v>
      </c>
      <c r="D828" s="412" t="s">
        <v>568</v>
      </c>
      <c r="E828" s="412" t="s">
        <v>173</v>
      </c>
      <c r="F828" s="412" t="s">
        <v>315</v>
      </c>
      <c r="G828" s="412" t="s">
        <v>591</v>
      </c>
      <c r="H828" s="412"/>
      <c r="I828" s="413">
        <v>793.84</v>
      </c>
    </row>
    <row r="829" spans="1:9" hidden="1">
      <c r="A829" s="412">
        <v>2014</v>
      </c>
      <c r="B829" s="412" t="s">
        <v>573</v>
      </c>
      <c r="C829" s="412"/>
      <c r="D829" s="412"/>
      <c r="E829" s="412" t="s">
        <v>587</v>
      </c>
      <c r="F829" s="412" t="s">
        <v>315</v>
      </c>
      <c r="G829" s="412" t="s">
        <v>591</v>
      </c>
      <c r="H829" s="412"/>
      <c r="I829" s="413">
        <v>3018.92</v>
      </c>
    </row>
    <row r="830" spans="1:9" hidden="1">
      <c r="A830" s="412">
        <v>2014</v>
      </c>
      <c r="B830" s="412" t="s">
        <v>573</v>
      </c>
      <c r="C830" s="412"/>
      <c r="D830" s="412"/>
      <c r="E830" s="412" t="s">
        <v>588</v>
      </c>
      <c r="F830" s="412" t="s">
        <v>315</v>
      </c>
      <c r="G830" s="412" t="s">
        <v>591</v>
      </c>
      <c r="H830" s="412"/>
      <c r="I830" s="413">
        <v>138.19999999999999</v>
      </c>
    </row>
    <row r="831" spans="1:9">
      <c r="A831" s="412">
        <v>2014</v>
      </c>
      <c r="B831" s="412" t="s">
        <v>578</v>
      </c>
      <c r="C831" s="412" t="s">
        <v>567</v>
      </c>
      <c r="D831" s="412" t="s">
        <v>568</v>
      </c>
      <c r="E831" s="412" t="s">
        <v>174</v>
      </c>
      <c r="F831" s="412" t="s">
        <v>315</v>
      </c>
      <c r="G831" s="412" t="s">
        <v>591</v>
      </c>
      <c r="H831" s="412"/>
      <c r="I831" s="413">
        <v>3157.12</v>
      </c>
    </row>
    <row r="832" spans="1:9">
      <c r="A832" s="412">
        <v>2014</v>
      </c>
      <c r="B832" s="412"/>
      <c r="C832" s="412" t="s">
        <v>567</v>
      </c>
      <c r="D832" s="412" t="s">
        <v>568</v>
      </c>
      <c r="E832" s="412" t="s">
        <v>175</v>
      </c>
      <c r="F832" s="412" t="s">
        <v>315</v>
      </c>
      <c r="G832" s="412" t="s">
        <v>591</v>
      </c>
      <c r="H832" s="412"/>
      <c r="I832" s="413">
        <v>286.47000000000003</v>
      </c>
    </row>
    <row r="833" spans="1:9" hidden="1">
      <c r="A833" s="412">
        <v>2014</v>
      </c>
      <c r="B833" s="412" t="s">
        <v>573</v>
      </c>
      <c r="C833" s="412" t="s">
        <v>567</v>
      </c>
      <c r="D833" s="412"/>
      <c r="E833" s="412" t="s">
        <v>589</v>
      </c>
      <c r="F833" s="412" t="s">
        <v>315</v>
      </c>
      <c r="G833" s="412" t="s">
        <v>591</v>
      </c>
      <c r="H833" s="412"/>
      <c r="I833" s="413">
        <v>341.7</v>
      </c>
    </row>
    <row r="834" spans="1:9" hidden="1">
      <c r="A834" s="412">
        <v>2014</v>
      </c>
      <c r="B834" s="412" t="s">
        <v>573</v>
      </c>
      <c r="C834" s="412" t="s">
        <v>567</v>
      </c>
      <c r="D834" s="412"/>
      <c r="E834" s="412" t="s">
        <v>590</v>
      </c>
      <c r="F834" s="412" t="s">
        <v>315</v>
      </c>
      <c r="G834" s="412" t="s">
        <v>591</v>
      </c>
      <c r="H834" s="412"/>
      <c r="I834" s="413">
        <v>34.840000000000003</v>
      </c>
    </row>
    <row r="835" spans="1:9">
      <c r="A835" s="412">
        <v>2014</v>
      </c>
      <c r="B835" s="412" t="s">
        <v>578</v>
      </c>
      <c r="C835" s="412"/>
      <c r="D835" s="412" t="s">
        <v>568</v>
      </c>
      <c r="E835" s="412" t="s">
        <v>176</v>
      </c>
      <c r="F835" s="412" t="s">
        <v>315</v>
      </c>
      <c r="G835" s="412" t="s">
        <v>591</v>
      </c>
      <c r="H835" s="412"/>
      <c r="I835" s="413">
        <v>376.53999999999996</v>
      </c>
    </row>
    <row r="836" spans="1:9" hidden="1">
      <c r="A836" s="412">
        <v>2014</v>
      </c>
      <c r="B836" s="412" t="s">
        <v>573</v>
      </c>
      <c r="C836" s="412" t="s">
        <v>567</v>
      </c>
      <c r="D836" s="412"/>
      <c r="E836" s="412" t="s">
        <v>574</v>
      </c>
      <c r="F836" s="412" t="s">
        <v>315</v>
      </c>
      <c r="G836" s="412" t="s">
        <v>592</v>
      </c>
      <c r="H836" s="412"/>
      <c r="I836" s="413">
        <v>363.98479999999995</v>
      </c>
    </row>
    <row r="837" spans="1:9" hidden="1">
      <c r="A837" s="412">
        <v>2014</v>
      </c>
      <c r="B837" s="412" t="s">
        <v>573</v>
      </c>
      <c r="C837" s="412" t="s">
        <v>567</v>
      </c>
      <c r="D837" s="412"/>
      <c r="E837" s="412" t="s">
        <v>576</v>
      </c>
      <c r="F837" s="412" t="s">
        <v>315</v>
      </c>
      <c r="G837" s="412" t="s">
        <v>592</v>
      </c>
      <c r="H837" s="412"/>
      <c r="I837" s="413">
        <v>2052.6016199999999</v>
      </c>
    </row>
    <row r="838" spans="1:9" hidden="1">
      <c r="A838" s="412">
        <v>2014</v>
      </c>
      <c r="B838" s="412" t="s">
        <v>573</v>
      </c>
      <c r="C838" s="412" t="s">
        <v>567</v>
      </c>
      <c r="D838" s="412"/>
      <c r="E838" s="412" t="s">
        <v>577</v>
      </c>
      <c r="F838" s="412" t="s">
        <v>315</v>
      </c>
      <c r="G838" s="412" t="s">
        <v>592</v>
      </c>
      <c r="H838" s="412"/>
      <c r="I838" s="413">
        <v>52.105400000000003</v>
      </c>
    </row>
    <row r="839" spans="1:9">
      <c r="A839" s="412">
        <v>2014</v>
      </c>
      <c r="B839" s="412" t="s">
        <v>578</v>
      </c>
      <c r="C839" s="412"/>
      <c r="D839" s="412" t="s">
        <v>568</v>
      </c>
      <c r="E839" s="412" t="s">
        <v>166</v>
      </c>
      <c r="F839" s="412" t="s">
        <v>315</v>
      </c>
      <c r="G839" s="412" t="s">
        <v>592</v>
      </c>
      <c r="H839" s="412"/>
      <c r="I839" s="413">
        <v>2468.6918199999996</v>
      </c>
    </row>
    <row r="840" spans="1:9">
      <c r="A840" s="412">
        <v>2014</v>
      </c>
      <c r="B840" s="412"/>
      <c r="C840" s="412" t="s">
        <v>567</v>
      </c>
      <c r="D840" s="412" t="s">
        <v>568</v>
      </c>
      <c r="E840" s="412" t="s">
        <v>167</v>
      </c>
      <c r="F840" s="412" t="s">
        <v>315</v>
      </c>
      <c r="G840" s="412" t="s">
        <v>592</v>
      </c>
      <c r="H840" s="412"/>
      <c r="I840" s="413">
        <v>3509.1126699999995</v>
      </c>
    </row>
    <row r="841" spans="1:9" hidden="1">
      <c r="A841" s="412">
        <v>2014</v>
      </c>
      <c r="B841" s="412" t="s">
        <v>573</v>
      </c>
      <c r="C841" s="412" t="s">
        <v>567</v>
      </c>
      <c r="D841" s="412"/>
      <c r="E841" s="412" t="s">
        <v>579</v>
      </c>
      <c r="F841" s="412" t="s">
        <v>315</v>
      </c>
      <c r="G841" s="412" t="s">
        <v>592</v>
      </c>
      <c r="H841" s="412"/>
      <c r="I841" s="413">
        <v>54.770680000000006</v>
      </c>
    </row>
    <row r="842" spans="1:9" hidden="1">
      <c r="A842" s="412">
        <v>2014</v>
      </c>
      <c r="B842" s="412" t="s">
        <v>573</v>
      </c>
      <c r="C842" s="412" t="s">
        <v>567</v>
      </c>
      <c r="D842" s="412"/>
      <c r="E842" s="412" t="s">
        <v>580</v>
      </c>
      <c r="F842" s="412" t="s">
        <v>315</v>
      </c>
      <c r="G842" s="412" t="s">
        <v>592</v>
      </c>
      <c r="H842" s="412"/>
      <c r="I842" s="413">
        <v>195.06663000000003</v>
      </c>
    </row>
    <row r="843" spans="1:9">
      <c r="A843" s="412">
        <v>2014</v>
      </c>
      <c r="B843" s="412" t="s">
        <v>578</v>
      </c>
      <c r="C843" s="412"/>
      <c r="D843" s="412" t="s">
        <v>568</v>
      </c>
      <c r="E843" s="412" t="s">
        <v>168</v>
      </c>
      <c r="F843" s="412" t="s">
        <v>315</v>
      </c>
      <c r="G843" s="412" t="s">
        <v>592</v>
      </c>
      <c r="H843" s="412"/>
      <c r="I843" s="413">
        <v>249.83731000000003</v>
      </c>
    </row>
    <row r="844" spans="1:9" hidden="1">
      <c r="A844" s="412">
        <v>2014</v>
      </c>
      <c r="B844" s="412" t="s">
        <v>573</v>
      </c>
      <c r="C844" s="412" t="s">
        <v>567</v>
      </c>
      <c r="D844" s="412"/>
      <c r="E844" s="412" t="s">
        <v>581</v>
      </c>
      <c r="F844" s="412" t="s">
        <v>315</v>
      </c>
      <c r="G844" s="412" t="s">
        <v>592</v>
      </c>
      <c r="H844" s="412"/>
      <c r="I844" s="413">
        <v>172.68595000000002</v>
      </c>
    </row>
    <row r="845" spans="1:9" hidden="1">
      <c r="A845" s="412">
        <v>2014</v>
      </c>
      <c r="B845" s="412" t="s">
        <v>573</v>
      </c>
      <c r="C845" s="412" t="s">
        <v>567</v>
      </c>
      <c r="D845" s="412"/>
      <c r="E845" s="412" t="s">
        <v>582</v>
      </c>
      <c r="F845" s="412" t="s">
        <v>315</v>
      </c>
      <c r="G845" s="412" t="s">
        <v>592</v>
      </c>
      <c r="H845" s="412"/>
      <c r="I845" s="413">
        <v>109.18943999999999</v>
      </c>
    </row>
    <row r="846" spans="1:9">
      <c r="A846" s="412">
        <v>2014</v>
      </c>
      <c r="B846" s="412" t="s">
        <v>578</v>
      </c>
      <c r="C846" s="412"/>
      <c r="D846" s="412" t="s">
        <v>568</v>
      </c>
      <c r="E846" s="412" t="s">
        <v>169</v>
      </c>
      <c r="F846" s="412" t="s">
        <v>315</v>
      </c>
      <c r="G846" s="412" t="s">
        <v>592</v>
      </c>
      <c r="H846" s="412"/>
      <c r="I846" s="413">
        <v>281.87539000000004</v>
      </c>
    </row>
    <row r="847" spans="1:9" hidden="1">
      <c r="A847" s="412">
        <v>2014</v>
      </c>
      <c r="B847" s="412" t="s">
        <v>573</v>
      </c>
      <c r="C847" s="412" t="s">
        <v>567</v>
      </c>
      <c r="D847" s="412"/>
      <c r="E847" s="412" t="s">
        <v>583</v>
      </c>
      <c r="F847" s="412" t="s">
        <v>315</v>
      </c>
      <c r="G847" s="412" t="s">
        <v>592</v>
      </c>
      <c r="H847" s="412"/>
      <c r="I847" s="413"/>
    </row>
    <row r="848" spans="1:9" hidden="1">
      <c r="A848" s="412">
        <v>2014</v>
      </c>
      <c r="B848" s="412" t="s">
        <v>573</v>
      </c>
      <c r="C848" s="412" t="s">
        <v>567</v>
      </c>
      <c r="D848" s="412"/>
      <c r="E848" s="412" t="s">
        <v>584</v>
      </c>
      <c r="F848" s="412" t="s">
        <v>315</v>
      </c>
      <c r="G848" s="412" t="s">
        <v>592</v>
      </c>
      <c r="H848" s="412"/>
      <c r="I848" s="413"/>
    </row>
    <row r="849" spans="1:9">
      <c r="A849" s="412">
        <v>2014</v>
      </c>
      <c r="B849" s="412" t="s">
        <v>578</v>
      </c>
      <c r="C849" s="412"/>
      <c r="D849" s="412" t="s">
        <v>568</v>
      </c>
      <c r="E849" s="412" t="s">
        <v>170</v>
      </c>
      <c r="F849" s="412" t="s">
        <v>315</v>
      </c>
      <c r="G849" s="412" t="s">
        <v>592</v>
      </c>
      <c r="H849" s="412"/>
      <c r="I849" s="413">
        <v>253.88817</v>
      </c>
    </row>
    <row r="850" spans="1:9">
      <c r="A850" s="412">
        <v>2014</v>
      </c>
      <c r="B850" s="412"/>
      <c r="C850" s="412" t="s">
        <v>567</v>
      </c>
      <c r="D850" s="412" t="s">
        <v>568</v>
      </c>
      <c r="E850" s="412" t="s">
        <v>171</v>
      </c>
      <c r="F850" s="412" t="s">
        <v>315</v>
      </c>
      <c r="G850" s="412" t="s">
        <v>592</v>
      </c>
      <c r="H850" s="412"/>
      <c r="I850" s="413">
        <v>320.78171999999995</v>
      </c>
    </row>
    <row r="851" spans="1:9" hidden="1">
      <c r="A851" s="412">
        <v>2014</v>
      </c>
      <c r="B851" s="412" t="s">
        <v>573</v>
      </c>
      <c r="C851" s="412" t="s">
        <v>567</v>
      </c>
      <c r="D851" s="412"/>
      <c r="E851" s="412" t="s">
        <v>585</v>
      </c>
      <c r="F851" s="412" t="s">
        <v>315</v>
      </c>
      <c r="G851" s="412" t="s">
        <v>592</v>
      </c>
      <c r="H851" s="412"/>
      <c r="I851" s="413">
        <v>1634.3060400000002</v>
      </c>
    </row>
    <row r="852" spans="1:9" hidden="1">
      <c r="A852" s="412">
        <v>2014</v>
      </c>
      <c r="B852" s="412" t="s">
        <v>573</v>
      </c>
      <c r="C852" s="412" t="s">
        <v>567</v>
      </c>
      <c r="D852" s="412"/>
      <c r="E852" s="412" t="s">
        <v>586</v>
      </c>
      <c r="F852" s="412" t="s">
        <v>315</v>
      </c>
      <c r="G852" s="412" t="s">
        <v>592</v>
      </c>
      <c r="H852" s="412"/>
      <c r="I852" s="413">
        <v>48.187719999999992</v>
      </c>
    </row>
    <row r="853" spans="1:9">
      <c r="A853" s="412">
        <v>2014</v>
      </c>
      <c r="B853" s="412" t="s">
        <v>578</v>
      </c>
      <c r="C853" s="412"/>
      <c r="D853" s="412" t="s">
        <v>568</v>
      </c>
      <c r="E853" s="412" t="s">
        <v>172</v>
      </c>
      <c r="F853" s="412" t="s">
        <v>315</v>
      </c>
      <c r="G853" s="412" t="s">
        <v>592</v>
      </c>
      <c r="H853" s="412"/>
      <c r="I853" s="413">
        <v>1682.4937600000001</v>
      </c>
    </row>
    <row r="854" spans="1:9">
      <c r="A854" s="412">
        <v>2014</v>
      </c>
      <c r="B854" s="412"/>
      <c r="C854" s="412" t="s">
        <v>567</v>
      </c>
      <c r="D854" s="412" t="s">
        <v>568</v>
      </c>
      <c r="E854" s="412" t="s">
        <v>173</v>
      </c>
      <c r="F854" s="412" t="s">
        <v>315</v>
      </c>
      <c r="G854" s="412" t="s">
        <v>592</v>
      </c>
      <c r="H854" s="412"/>
      <c r="I854" s="413">
        <v>156.55715000000001</v>
      </c>
    </row>
    <row r="855" spans="1:9" hidden="1">
      <c r="A855" s="412">
        <v>2014</v>
      </c>
      <c r="B855" s="412" t="s">
        <v>573</v>
      </c>
      <c r="C855" s="412"/>
      <c r="D855" s="412"/>
      <c r="E855" s="412" t="s">
        <v>587</v>
      </c>
      <c r="F855" s="412" t="s">
        <v>315</v>
      </c>
      <c r="G855" s="412" t="s">
        <v>592</v>
      </c>
      <c r="H855" s="412"/>
      <c r="I855" s="413">
        <v>2512.63231</v>
      </c>
    </row>
    <row r="856" spans="1:9" hidden="1">
      <c r="A856" s="412">
        <v>2014</v>
      </c>
      <c r="B856" s="412" t="s">
        <v>573</v>
      </c>
      <c r="C856" s="412"/>
      <c r="D856" s="412"/>
      <c r="E856" s="412" t="s">
        <v>588</v>
      </c>
      <c r="F856" s="412" t="s">
        <v>315</v>
      </c>
      <c r="G856" s="412" t="s">
        <v>592</v>
      </c>
      <c r="H856" s="412"/>
      <c r="I856" s="413">
        <v>81.841529999999992</v>
      </c>
    </row>
    <row r="857" spans="1:9">
      <c r="A857" s="412">
        <v>2014</v>
      </c>
      <c r="B857" s="412" t="s">
        <v>578</v>
      </c>
      <c r="C857" s="412" t="s">
        <v>567</v>
      </c>
      <c r="D857" s="412" t="s">
        <v>568</v>
      </c>
      <c r="E857" s="412" t="s">
        <v>174</v>
      </c>
      <c r="F857" s="412" t="s">
        <v>315</v>
      </c>
      <c r="G857" s="412" t="s">
        <v>592</v>
      </c>
      <c r="H857" s="412"/>
      <c r="I857" s="413">
        <v>2594.4738400000001</v>
      </c>
    </row>
    <row r="858" spans="1:9">
      <c r="A858" s="412">
        <v>2014</v>
      </c>
      <c r="B858" s="412"/>
      <c r="C858" s="412" t="s">
        <v>567</v>
      </c>
      <c r="D858" s="412" t="s">
        <v>568</v>
      </c>
      <c r="E858" s="412" t="s">
        <v>175</v>
      </c>
      <c r="F858" s="412" t="s">
        <v>315</v>
      </c>
      <c r="G858" s="412" t="s">
        <v>592</v>
      </c>
      <c r="H858" s="412"/>
      <c r="I858" s="413">
        <v>119.81498999999999</v>
      </c>
    </row>
    <row r="859" spans="1:9" hidden="1">
      <c r="A859" s="412">
        <v>2014</v>
      </c>
      <c r="B859" s="412" t="s">
        <v>573</v>
      </c>
      <c r="C859" s="412" t="s">
        <v>567</v>
      </c>
      <c r="D859" s="412"/>
      <c r="E859" s="412" t="s">
        <v>589</v>
      </c>
      <c r="F859" s="412" t="s">
        <v>315</v>
      </c>
      <c r="G859" s="412" t="s">
        <v>592</v>
      </c>
      <c r="H859" s="412"/>
      <c r="I859" s="413">
        <v>605.17089999999985</v>
      </c>
    </row>
    <row r="860" spans="1:9" hidden="1">
      <c r="A860" s="412">
        <v>2014</v>
      </c>
      <c r="B860" s="412" t="s">
        <v>573</v>
      </c>
      <c r="C860" s="412" t="s">
        <v>567</v>
      </c>
      <c r="D860" s="412"/>
      <c r="E860" s="412" t="s">
        <v>590</v>
      </c>
      <c r="F860" s="412" t="s">
        <v>315</v>
      </c>
      <c r="G860" s="412" t="s">
        <v>592</v>
      </c>
      <c r="H860" s="412"/>
      <c r="I860" s="413">
        <v>45.552800000000005</v>
      </c>
    </row>
    <row r="861" spans="1:9">
      <c r="A861" s="412">
        <v>2014</v>
      </c>
      <c r="B861" s="412" t="s">
        <v>578</v>
      </c>
      <c r="C861" s="412"/>
      <c r="D861" s="412" t="s">
        <v>568</v>
      </c>
      <c r="E861" s="412" t="s">
        <v>176</v>
      </c>
      <c r="F861" s="412" t="s">
        <v>315</v>
      </c>
      <c r="G861" s="412" t="s">
        <v>592</v>
      </c>
      <c r="H861" s="412"/>
      <c r="I861" s="413">
        <v>650.72369999999989</v>
      </c>
    </row>
    <row r="862" spans="1:9" hidden="1">
      <c r="A862" s="412">
        <v>2014</v>
      </c>
      <c r="B862" s="412" t="s">
        <v>573</v>
      </c>
      <c r="C862" s="412" t="s">
        <v>567</v>
      </c>
      <c r="D862" s="412"/>
      <c r="E862" s="412" t="s">
        <v>574</v>
      </c>
      <c r="F862" s="412" t="s">
        <v>315</v>
      </c>
      <c r="G862" s="412" t="s">
        <v>593</v>
      </c>
      <c r="H862" s="412"/>
      <c r="I862" s="413">
        <v>70.124098923279419</v>
      </c>
    </row>
    <row r="863" spans="1:9" hidden="1">
      <c r="A863" s="412">
        <v>2014</v>
      </c>
      <c r="B863" s="412" t="s">
        <v>573</v>
      </c>
      <c r="C863" s="412" t="s">
        <v>567</v>
      </c>
      <c r="D863" s="412"/>
      <c r="E863" s="412" t="s">
        <v>576</v>
      </c>
      <c r="F863" s="412" t="s">
        <v>315</v>
      </c>
      <c r="G863" s="412" t="s">
        <v>593</v>
      </c>
      <c r="H863" s="412"/>
      <c r="I863" s="413">
        <v>955.65545875164923</v>
      </c>
    </row>
    <row r="864" spans="1:9" hidden="1">
      <c r="A864" s="412">
        <v>2014</v>
      </c>
      <c r="B864" s="412" t="s">
        <v>573</v>
      </c>
      <c r="C864" s="412" t="s">
        <v>567</v>
      </c>
      <c r="D864" s="412"/>
      <c r="E864" s="412" t="s">
        <v>577</v>
      </c>
      <c r="F864" s="412" t="s">
        <v>315</v>
      </c>
      <c r="G864" s="412" t="s">
        <v>593</v>
      </c>
      <c r="H864" s="412"/>
      <c r="I864" s="413">
        <v>72.027404398317969</v>
      </c>
    </row>
    <row r="865" spans="1:9">
      <c r="A865" s="412">
        <v>2014</v>
      </c>
      <c r="B865" s="412" t="s">
        <v>578</v>
      </c>
      <c r="C865" s="412"/>
      <c r="D865" s="412" t="s">
        <v>568</v>
      </c>
      <c r="E865" s="412" t="s">
        <v>166</v>
      </c>
      <c r="F865" s="412" t="s">
        <v>315</v>
      </c>
      <c r="G865" s="412" t="s">
        <v>593</v>
      </c>
      <c r="H865" s="412"/>
      <c r="I865" s="413">
        <v>1097.8069620732465</v>
      </c>
    </row>
    <row r="866" spans="1:9">
      <c r="A866" s="412">
        <v>2014</v>
      </c>
      <c r="B866" s="412"/>
      <c r="C866" s="412" t="s">
        <v>567</v>
      </c>
      <c r="D866" s="412" t="s">
        <v>568</v>
      </c>
      <c r="E866" s="412" t="s">
        <v>167</v>
      </c>
      <c r="F866" s="412" t="s">
        <v>315</v>
      </c>
      <c r="G866" s="412" t="s">
        <v>593</v>
      </c>
      <c r="H866" s="412"/>
      <c r="I866" s="413">
        <v>6101.4995883480433</v>
      </c>
    </row>
    <row r="867" spans="1:9" hidden="1">
      <c r="A867" s="412">
        <v>2014</v>
      </c>
      <c r="B867" s="412" t="s">
        <v>573</v>
      </c>
      <c r="C867" s="412" t="s">
        <v>567</v>
      </c>
      <c r="D867" s="412"/>
      <c r="E867" s="412" t="s">
        <v>579</v>
      </c>
      <c r="F867" s="412" t="s">
        <v>315</v>
      </c>
      <c r="G867" s="412" t="s">
        <v>593</v>
      </c>
      <c r="H867" s="412"/>
      <c r="I867" s="413">
        <v>121.57536970636977</v>
      </c>
    </row>
    <row r="868" spans="1:9" hidden="1">
      <c r="A868" s="412">
        <v>2014</v>
      </c>
      <c r="B868" s="412" t="s">
        <v>573</v>
      </c>
      <c r="C868" s="412" t="s">
        <v>567</v>
      </c>
      <c r="D868" s="412"/>
      <c r="E868" s="412" t="s">
        <v>580</v>
      </c>
      <c r="F868" s="412" t="s">
        <v>315</v>
      </c>
      <c r="G868" s="412" t="s">
        <v>593</v>
      </c>
      <c r="H868" s="412"/>
      <c r="I868" s="413">
        <v>125.2649208465842</v>
      </c>
    </row>
    <row r="869" spans="1:9">
      <c r="A869" s="412">
        <v>2014</v>
      </c>
      <c r="B869" s="412" t="s">
        <v>578</v>
      </c>
      <c r="C869" s="412"/>
      <c r="D869" s="412" t="s">
        <v>568</v>
      </c>
      <c r="E869" s="412" t="s">
        <v>168</v>
      </c>
      <c r="F869" s="412" t="s">
        <v>315</v>
      </c>
      <c r="G869" s="412" t="s">
        <v>593</v>
      </c>
      <c r="H869" s="412"/>
      <c r="I869" s="413">
        <v>246.84029055295397</v>
      </c>
    </row>
    <row r="870" spans="1:9" hidden="1">
      <c r="A870" s="412">
        <v>2014</v>
      </c>
      <c r="B870" s="412" t="s">
        <v>573</v>
      </c>
      <c r="C870" s="412" t="s">
        <v>567</v>
      </c>
      <c r="D870" s="412"/>
      <c r="E870" s="412" t="s">
        <v>581</v>
      </c>
      <c r="F870" s="412" t="s">
        <v>315</v>
      </c>
      <c r="G870" s="412" t="s">
        <v>593</v>
      </c>
      <c r="H870" s="412"/>
      <c r="I870" s="413">
        <v>94.525375456043847</v>
      </c>
    </row>
    <row r="871" spans="1:9" hidden="1">
      <c r="A871" s="412">
        <v>2014</v>
      </c>
      <c r="B871" s="412" t="s">
        <v>573</v>
      </c>
      <c r="C871" s="412" t="s">
        <v>567</v>
      </c>
      <c r="D871" s="412"/>
      <c r="E871" s="412" t="s">
        <v>582</v>
      </c>
      <c r="F871" s="412" t="s">
        <v>315</v>
      </c>
      <c r="G871" s="412" t="s">
        <v>593</v>
      </c>
      <c r="H871" s="412"/>
      <c r="I871" s="413">
        <v>100.0014380106665</v>
      </c>
    </row>
    <row r="872" spans="1:9">
      <c r="A872" s="412">
        <v>2014</v>
      </c>
      <c r="B872" s="412" t="s">
        <v>578</v>
      </c>
      <c r="C872" s="412"/>
      <c r="D872" s="412" t="s">
        <v>568</v>
      </c>
      <c r="E872" s="412" t="s">
        <v>169</v>
      </c>
      <c r="F872" s="412" t="s">
        <v>315</v>
      </c>
      <c r="G872" s="412" t="s">
        <v>593</v>
      </c>
      <c r="H872" s="412"/>
      <c r="I872" s="413">
        <v>194.52681346671034</v>
      </c>
    </row>
    <row r="873" spans="1:9" hidden="1">
      <c r="A873" s="412">
        <v>2014</v>
      </c>
      <c r="B873" s="412" t="s">
        <v>573</v>
      </c>
      <c r="C873" s="412" t="s">
        <v>567</v>
      </c>
      <c r="D873" s="412"/>
      <c r="E873" s="412" t="s">
        <v>583</v>
      </c>
      <c r="F873" s="412" t="s">
        <v>315</v>
      </c>
      <c r="G873" s="412" t="s">
        <v>593</v>
      </c>
      <c r="H873" s="412"/>
      <c r="I873" s="413"/>
    </row>
    <row r="874" spans="1:9" hidden="1">
      <c r="A874" s="412">
        <v>2014</v>
      </c>
      <c r="B874" s="412" t="s">
        <v>573</v>
      </c>
      <c r="C874" s="412" t="s">
        <v>567</v>
      </c>
      <c r="D874" s="412"/>
      <c r="E874" s="412" t="s">
        <v>584</v>
      </c>
      <c r="F874" s="412" t="s">
        <v>315</v>
      </c>
      <c r="G874" s="412" t="s">
        <v>593</v>
      </c>
      <c r="H874" s="412"/>
      <c r="I874" s="413"/>
    </row>
    <row r="875" spans="1:9">
      <c r="A875" s="412">
        <v>2014</v>
      </c>
      <c r="B875" s="412" t="s">
        <v>578</v>
      </c>
      <c r="C875" s="412"/>
      <c r="D875" s="412" t="s">
        <v>568</v>
      </c>
      <c r="E875" s="412" t="s">
        <v>170</v>
      </c>
      <c r="F875" s="412" t="s">
        <v>315</v>
      </c>
      <c r="G875" s="412" t="s">
        <v>593</v>
      </c>
      <c r="H875" s="412"/>
      <c r="I875" s="413">
        <v>330.89552401644823</v>
      </c>
    </row>
    <row r="876" spans="1:9">
      <c r="A876" s="412">
        <v>2014</v>
      </c>
      <c r="B876" s="412"/>
      <c r="C876" s="412" t="s">
        <v>567</v>
      </c>
      <c r="D876" s="412" t="s">
        <v>568</v>
      </c>
      <c r="E876" s="412" t="s">
        <v>171</v>
      </c>
      <c r="F876" s="412" t="s">
        <v>315</v>
      </c>
      <c r="G876" s="412" t="s">
        <v>593</v>
      </c>
      <c r="H876" s="412"/>
      <c r="I876" s="413">
        <v>602.35146518055035</v>
      </c>
    </row>
    <row r="877" spans="1:9" hidden="1">
      <c r="A877" s="412">
        <v>2014</v>
      </c>
      <c r="B877" s="412" t="s">
        <v>573</v>
      </c>
      <c r="C877" s="412" t="s">
        <v>567</v>
      </c>
      <c r="D877" s="412"/>
      <c r="E877" s="412" t="s">
        <v>585</v>
      </c>
      <c r="F877" s="412" t="s">
        <v>315</v>
      </c>
      <c r="G877" s="412" t="s">
        <v>593</v>
      </c>
      <c r="H877" s="412"/>
      <c r="I877" s="413">
        <v>2604.1373208656587</v>
      </c>
    </row>
    <row r="878" spans="1:9" hidden="1">
      <c r="A878" s="412">
        <v>2014</v>
      </c>
      <c r="B878" s="412" t="s">
        <v>573</v>
      </c>
      <c r="C878" s="412" t="s">
        <v>567</v>
      </c>
      <c r="D878" s="412"/>
      <c r="E878" s="412" t="s">
        <v>586</v>
      </c>
      <c r="F878" s="412" t="s">
        <v>315</v>
      </c>
      <c r="G878" s="412" t="s">
        <v>593</v>
      </c>
      <c r="H878" s="412"/>
      <c r="I878" s="413">
        <v>57.704535075991636</v>
      </c>
    </row>
    <row r="879" spans="1:9">
      <c r="A879" s="412">
        <v>2014</v>
      </c>
      <c r="B879" s="412" t="s">
        <v>578</v>
      </c>
      <c r="C879" s="412"/>
      <c r="D879" s="412" t="s">
        <v>568</v>
      </c>
      <c r="E879" s="412" t="s">
        <v>172</v>
      </c>
      <c r="F879" s="412" t="s">
        <v>315</v>
      </c>
      <c r="G879" s="412" t="s">
        <v>593</v>
      </c>
      <c r="H879" s="412"/>
      <c r="I879" s="413">
        <v>2661.8418559416505</v>
      </c>
    </row>
    <row r="880" spans="1:9">
      <c r="A880" s="412">
        <v>2014</v>
      </c>
      <c r="B880" s="412"/>
      <c r="C880" s="412" t="s">
        <v>567</v>
      </c>
      <c r="D880" s="412" t="s">
        <v>568</v>
      </c>
      <c r="E880" s="412" t="s">
        <v>173</v>
      </c>
      <c r="F880" s="412" t="s">
        <v>315</v>
      </c>
      <c r="G880" s="412" t="s">
        <v>593</v>
      </c>
      <c r="H880" s="412"/>
      <c r="I880" s="413">
        <v>124.49865899831201</v>
      </c>
    </row>
    <row r="881" spans="1:9" hidden="1">
      <c r="A881" s="412">
        <v>2014</v>
      </c>
      <c r="B881" s="412" t="s">
        <v>573</v>
      </c>
      <c r="C881" s="412"/>
      <c r="D881" s="412"/>
      <c r="E881" s="412" t="s">
        <v>587</v>
      </c>
      <c r="F881" s="412" t="s">
        <v>315</v>
      </c>
      <c r="G881" s="412" t="s">
        <v>593</v>
      </c>
      <c r="H881" s="412"/>
      <c r="I881" s="413">
        <v>3399.8680120139534</v>
      </c>
    </row>
    <row r="882" spans="1:9" hidden="1">
      <c r="A882" s="412">
        <v>2014</v>
      </c>
      <c r="B882" s="412" t="s">
        <v>573</v>
      </c>
      <c r="C882" s="412"/>
      <c r="D882" s="412"/>
      <c r="E882" s="412" t="s">
        <v>588</v>
      </c>
      <c r="F882" s="412" t="s">
        <v>315</v>
      </c>
      <c r="G882" s="412" t="s">
        <v>593</v>
      </c>
      <c r="H882" s="412"/>
      <c r="I882" s="413">
        <v>59.706306103009354</v>
      </c>
    </row>
    <row r="883" spans="1:9">
      <c r="A883" s="412">
        <v>2014</v>
      </c>
      <c r="B883" s="412" t="s">
        <v>578</v>
      </c>
      <c r="C883" s="412" t="s">
        <v>567</v>
      </c>
      <c r="D883" s="412" t="s">
        <v>568</v>
      </c>
      <c r="E883" s="412" t="s">
        <v>174</v>
      </c>
      <c r="F883" s="412" t="s">
        <v>315</v>
      </c>
      <c r="G883" s="412" t="s">
        <v>593</v>
      </c>
      <c r="H883" s="412"/>
      <c r="I883" s="413">
        <v>3459.5743181169628</v>
      </c>
    </row>
    <row r="884" spans="1:9">
      <c r="A884" s="412">
        <v>2014</v>
      </c>
      <c r="B884" s="412"/>
      <c r="C884" s="412" t="s">
        <v>567</v>
      </c>
      <c r="D884" s="412" t="s">
        <v>568</v>
      </c>
      <c r="E884" s="412" t="s">
        <v>175</v>
      </c>
      <c r="F884" s="412" t="s">
        <v>315</v>
      </c>
      <c r="G884" s="412" t="s">
        <v>593</v>
      </c>
      <c r="H884" s="412"/>
      <c r="I884" s="413">
        <v>232.78161016008588</v>
      </c>
    </row>
    <row r="885" spans="1:9" hidden="1">
      <c r="A885" s="412">
        <v>2014</v>
      </c>
      <c r="B885" s="412" t="s">
        <v>573</v>
      </c>
      <c r="C885" s="412" t="s">
        <v>567</v>
      </c>
      <c r="D885" s="412"/>
      <c r="E885" s="412" t="s">
        <v>589</v>
      </c>
      <c r="F885" s="412" t="s">
        <v>315</v>
      </c>
      <c r="G885" s="412" t="s">
        <v>593</v>
      </c>
      <c r="H885" s="412"/>
      <c r="I885" s="413">
        <v>1507.4141782827191</v>
      </c>
    </row>
    <row r="886" spans="1:9" hidden="1">
      <c r="A886" s="412">
        <v>2014</v>
      </c>
      <c r="B886" s="412" t="s">
        <v>573</v>
      </c>
      <c r="C886" s="412" t="s">
        <v>567</v>
      </c>
      <c r="D886" s="412"/>
      <c r="E886" s="412" t="s">
        <v>590</v>
      </c>
      <c r="F886" s="412" t="s">
        <v>315</v>
      </c>
      <c r="G886" s="412" t="s">
        <v>593</v>
      </c>
      <c r="H886" s="412"/>
      <c r="I886" s="413">
        <v>67.118917753795017</v>
      </c>
    </row>
    <row r="887" spans="1:9">
      <c r="A887" s="412">
        <v>2014</v>
      </c>
      <c r="B887" s="412" t="s">
        <v>578</v>
      </c>
      <c r="C887" s="412"/>
      <c r="D887" s="412" t="s">
        <v>568</v>
      </c>
      <c r="E887" s="412" t="s">
        <v>176</v>
      </c>
      <c r="F887" s="412" t="s">
        <v>315</v>
      </c>
      <c r="G887" s="412" t="s">
        <v>593</v>
      </c>
      <c r="H887" s="412"/>
      <c r="I887" s="413">
        <v>1574.5330960365141</v>
      </c>
    </row>
    <row r="888" spans="1:9" hidden="1">
      <c r="A888" s="412">
        <v>2014</v>
      </c>
      <c r="B888" s="412" t="s">
        <v>573</v>
      </c>
      <c r="C888" s="412" t="s">
        <v>567</v>
      </c>
      <c r="D888" s="412"/>
      <c r="E888" s="412" t="s">
        <v>574</v>
      </c>
      <c r="F888" s="412" t="s">
        <v>315</v>
      </c>
      <c r="G888" s="412" t="s">
        <v>594</v>
      </c>
      <c r="H888" s="412"/>
      <c r="I888" s="413">
        <v>3153.1533991313913</v>
      </c>
    </row>
    <row r="889" spans="1:9" hidden="1">
      <c r="A889" s="412">
        <v>2014</v>
      </c>
      <c r="B889" s="412" t="s">
        <v>573</v>
      </c>
      <c r="C889" s="412" t="s">
        <v>567</v>
      </c>
      <c r="D889" s="412"/>
      <c r="E889" s="412" t="s">
        <v>576</v>
      </c>
      <c r="F889" s="412" t="s">
        <v>315</v>
      </c>
      <c r="G889" s="412" t="s">
        <v>594</v>
      </c>
      <c r="H889" s="412"/>
      <c r="I889" s="413">
        <v>13877.967751589036</v>
      </c>
    </row>
    <row r="890" spans="1:9" hidden="1">
      <c r="A890" s="412">
        <v>2014</v>
      </c>
      <c r="B890" s="412" t="s">
        <v>573</v>
      </c>
      <c r="C890" s="412" t="s">
        <v>567</v>
      </c>
      <c r="D890" s="412"/>
      <c r="E890" s="412" t="s">
        <v>577</v>
      </c>
      <c r="F890" s="412" t="s">
        <v>315</v>
      </c>
      <c r="G890" s="412" t="s">
        <v>594</v>
      </c>
      <c r="H890" s="412"/>
      <c r="I890" s="413">
        <v>8048.888447912479</v>
      </c>
    </row>
    <row r="891" spans="1:9">
      <c r="A891" s="412">
        <v>2014</v>
      </c>
      <c r="B891" s="412" t="s">
        <v>578</v>
      </c>
      <c r="C891" s="412"/>
      <c r="D891" s="412" t="s">
        <v>568</v>
      </c>
      <c r="E891" s="412" t="s">
        <v>166</v>
      </c>
      <c r="F891" s="412" t="s">
        <v>315</v>
      </c>
      <c r="G891" s="412" t="s">
        <v>594</v>
      </c>
      <c r="H891" s="412"/>
      <c r="I891" s="413">
        <v>9779.8032759460475</v>
      </c>
    </row>
    <row r="892" spans="1:9">
      <c r="A892" s="412">
        <v>2014</v>
      </c>
      <c r="B892" s="412"/>
      <c r="C892" s="412" t="s">
        <v>567</v>
      </c>
      <c r="D892" s="412" t="s">
        <v>568</v>
      </c>
      <c r="E892" s="412" t="s">
        <v>167</v>
      </c>
      <c r="F892" s="412" t="s">
        <v>315</v>
      </c>
      <c r="G892" s="412" t="s">
        <v>594</v>
      </c>
      <c r="H892" s="412"/>
      <c r="I892" s="413">
        <v>23392.510293504969</v>
      </c>
    </row>
    <row r="893" spans="1:9" hidden="1">
      <c r="A893" s="412">
        <v>2014</v>
      </c>
      <c r="B893" s="412" t="s">
        <v>573</v>
      </c>
      <c r="C893" s="412" t="s">
        <v>567</v>
      </c>
      <c r="D893" s="412"/>
      <c r="E893" s="412" t="s">
        <v>579</v>
      </c>
      <c r="F893" s="412" t="s">
        <v>315</v>
      </c>
      <c r="G893" s="412" t="s">
        <v>594</v>
      </c>
      <c r="H893" s="412"/>
      <c r="I893" s="413">
        <v>1333.4467384979391</v>
      </c>
    </row>
    <row r="894" spans="1:9" hidden="1">
      <c r="A894" s="412">
        <v>2014</v>
      </c>
      <c r="B894" s="412" t="s">
        <v>573</v>
      </c>
      <c r="C894" s="412" t="s">
        <v>567</v>
      </c>
      <c r="D894" s="412"/>
      <c r="E894" s="412" t="s">
        <v>580</v>
      </c>
      <c r="F894" s="412" t="s">
        <v>315</v>
      </c>
      <c r="G894" s="412" t="s">
        <v>594</v>
      </c>
      <c r="H894" s="412"/>
      <c r="I894" s="413">
        <v>4262.2806455467171</v>
      </c>
    </row>
    <row r="895" spans="1:9">
      <c r="A895" s="412">
        <v>2014</v>
      </c>
      <c r="B895" s="412" t="s">
        <v>578</v>
      </c>
      <c r="C895" s="412"/>
      <c r="D895" s="412" t="s">
        <v>568</v>
      </c>
      <c r="E895" s="412" t="s">
        <v>168</v>
      </c>
      <c r="F895" s="412" t="s">
        <v>315</v>
      </c>
      <c r="G895" s="412" t="s">
        <v>594</v>
      </c>
      <c r="H895" s="412"/>
      <c r="I895" s="413">
        <v>2772.5291902299109</v>
      </c>
    </row>
    <row r="896" spans="1:9" hidden="1">
      <c r="A896" s="412">
        <v>2014</v>
      </c>
      <c r="B896" s="412" t="s">
        <v>573</v>
      </c>
      <c r="C896" s="412" t="s">
        <v>567</v>
      </c>
      <c r="D896" s="412"/>
      <c r="E896" s="412" t="s">
        <v>581</v>
      </c>
      <c r="F896" s="412" t="s">
        <v>315</v>
      </c>
      <c r="G896" s="412" t="s">
        <v>594</v>
      </c>
      <c r="H896" s="412"/>
      <c r="I896" s="413">
        <v>6141.083307548136</v>
      </c>
    </row>
    <row r="897" spans="1:9" hidden="1">
      <c r="A897" s="412">
        <v>2014</v>
      </c>
      <c r="B897" s="412" t="s">
        <v>573</v>
      </c>
      <c r="C897" s="412" t="s">
        <v>567</v>
      </c>
      <c r="D897" s="412"/>
      <c r="E897" s="412" t="s">
        <v>582</v>
      </c>
      <c r="F897" s="412" t="s">
        <v>315</v>
      </c>
      <c r="G897" s="412" t="s">
        <v>594</v>
      </c>
      <c r="H897" s="412"/>
      <c r="I897" s="413">
        <v>6772.0747074437149</v>
      </c>
    </row>
    <row r="898" spans="1:9">
      <c r="A898" s="412">
        <v>2014</v>
      </c>
      <c r="B898" s="412" t="s">
        <v>578</v>
      </c>
      <c r="C898" s="412"/>
      <c r="D898" s="412" t="s">
        <v>568</v>
      </c>
      <c r="E898" s="412" t="s">
        <v>169</v>
      </c>
      <c r="F898" s="412" t="s">
        <v>315</v>
      </c>
      <c r="G898" s="412" t="s">
        <v>594</v>
      </c>
      <c r="H898" s="412"/>
      <c r="I898" s="413">
        <v>6403.4841193966713</v>
      </c>
    </row>
    <row r="899" spans="1:9" hidden="1">
      <c r="A899" s="412">
        <v>2014</v>
      </c>
      <c r="B899" s="412" t="s">
        <v>573</v>
      </c>
      <c r="C899" s="412" t="s">
        <v>567</v>
      </c>
      <c r="D899" s="412"/>
      <c r="E899" s="412" t="s">
        <v>583</v>
      </c>
      <c r="F899" s="412" t="s">
        <v>315</v>
      </c>
      <c r="G899" s="412" t="s">
        <v>594</v>
      </c>
      <c r="H899" s="412"/>
      <c r="I899" s="413"/>
    </row>
    <row r="900" spans="1:9" hidden="1">
      <c r="A900" s="412">
        <v>2014</v>
      </c>
      <c r="B900" s="412" t="s">
        <v>573</v>
      </c>
      <c r="C900" s="412" t="s">
        <v>567</v>
      </c>
      <c r="D900" s="412"/>
      <c r="E900" s="412" t="s">
        <v>584</v>
      </c>
      <c r="F900" s="412" t="s">
        <v>315</v>
      </c>
      <c r="G900" s="412" t="s">
        <v>594</v>
      </c>
      <c r="H900" s="412"/>
      <c r="I900" s="413"/>
    </row>
    <row r="901" spans="1:9">
      <c r="A901" s="412">
        <v>2014</v>
      </c>
      <c r="B901" s="412" t="s">
        <v>578</v>
      </c>
      <c r="C901" s="412"/>
      <c r="D901" s="412" t="s">
        <v>568</v>
      </c>
      <c r="E901" s="412" t="s">
        <v>170</v>
      </c>
      <c r="F901" s="412" t="s">
        <v>315</v>
      </c>
      <c r="G901" s="412" t="s">
        <v>594</v>
      </c>
      <c r="H901" s="412"/>
      <c r="I901" s="413">
        <v>5023.88123540576</v>
      </c>
    </row>
    <row r="902" spans="1:9">
      <c r="A902" s="412">
        <v>2014</v>
      </c>
      <c r="B902" s="412"/>
      <c r="C902" s="412" t="s">
        <v>567</v>
      </c>
      <c r="D902" s="412" t="s">
        <v>568</v>
      </c>
      <c r="E902" s="412" t="s">
        <v>171</v>
      </c>
      <c r="F902" s="412" t="s">
        <v>315</v>
      </c>
      <c r="G902" s="412" t="s">
        <v>594</v>
      </c>
      <c r="H902" s="412"/>
      <c r="I902" s="413">
        <v>6118.7123963678014</v>
      </c>
    </row>
    <row r="903" spans="1:9" hidden="1">
      <c r="A903" s="412">
        <v>2014</v>
      </c>
      <c r="B903" s="412" t="s">
        <v>573</v>
      </c>
      <c r="C903" s="412" t="s">
        <v>567</v>
      </c>
      <c r="D903" s="412"/>
      <c r="E903" s="412" t="s">
        <v>585</v>
      </c>
      <c r="F903" s="412" t="s">
        <v>315</v>
      </c>
      <c r="G903" s="412" t="s">
        <v>594</v>
      </c>
      <c r="H903" s="412"/>
      <c r="I903" s="413">
        <v>11721.385940444177</v>
      </c>
    </row>
    <row r="904" spans="1:9" hidden="1">
      <c r="A904" s="412">
        <v>2014</v>
      </c>
      <c r="B904" s="412" t="s">
        <v>573</v>
      </c>
      <c r="C904" s="412" t="s">
        <v>567</v>
      </c>
      <c r="D904" s="412"/>
      <c r="E904" s="412" t="s">
        <v>586</v>
      </c>
      <c r="F904" s="412" t="s">
        <v>315</v>
      </c>
      <c r="G904" s="412" t="s">
        <v>594</v>
      </c>
      <c r="H904" s="412"/>
      <c r="I904" s="413">
        <v>3323.2896349836342</v>
      </c>
    </row>
    <row r="905" spans="1:9">
      <c r="A905" s="412">
        <v>2014</v>
      </c>
      <c r="B905" s="412" t="s">
        <v>578</v>
      </c>
      <c r="C905" s="412"/>
      <c r="D905" s="412" t="s">
        <v>568</v>
      </c>
      <c r="E905" s="412" t="s">
        <v>172</v>
      </c>
      <c r="F905" s="412" t="s">
        <v>315</v>
      </c>
      <c r="G905" s="412" t="s">
        <v>594</v>
      </c>
      <c r="H905" s="412"/>
      <c r="I905" s="413">
        <v>10231.509393256796</v>
      </c>
    </row>
    <row r="906" spans="1:9">
      <c r="A906" s="412">
        <v>2014</v>
      </c>
      <c r="B906" s="412"/>
      <c r="C906" s="412" t="s">
        <v>567</v>
      </c>
      <c r="D906" s="412" t="s">
        <v>568</v>
      </c>
      <c r="E906" s="412" t="s">
        <v>173</v>
      </c>
      <c r="F906" s="412" t="s">
        <v>315</v>
      </c>
      <c r="G906" s="412" t="s">
        <v>594</v>
      </c>
      <c r="H906" s="412"/>
      <c r="I906" s="413">
        <v>4110.02871180481</v>
      </c>
    </row>
    <row r="907" spans="1:9" hidden="1">
      <c r="A907" s="412">
        <v>2014</v>
      </c>
      <c r="B907" s="412" t="s">
        <v>573</v>
      </c>
      <c r="C907" s="412"/>
      <c r="D907" s="412"/>
      <c r="E907" s="412" t="s">
        <v>587</v>
      </c>
      <c r="F907" s="412" t="s">
        <v>315</v>
      </c>
      <c r="G907" s="412" t="s">
        <v>594</v>
      </c>
      <c r="H907" s="412"/>
      <c r="I907" s="413">
        <v>29168.869459903115</v>
      </c>
    </row>
    <row r="908" spans="1:9" hidden="1">
      <c r="A908" s="412">
        <v>2014</v>
      </c>
      <c r="B908" s="412" t="s">
        <v>573</v>
      </c>
      <c r="C908" s="412"/>
      <c r="D908" s="412"/>
      <c r="E908" s="412" t="s">
        <v>588</v>
      </c>
      <c r="F908" s="412" t="s">
        <v>315</v>
      </c>
      <c r="G908" s="412" t="s">
        <v>594</v>
      </c>
      <c r="H908" s="412"/>
      <c r="I908" s="413">
        <v>2070.0288296977205</v>
      </c>
    </row>
    <row r="909" spans="1:9">
      <c r="A909" s="412">
        <v>2014</v>
      </c>
      <c r="B909" s="412" t="s">
        <v>578</v>
      </c>
      <c r="C909" s="412" t="s">
        <v>567</v>
      </c>
      <c r="D909" s="412" t="s">
        <v>568</v>
      </c>
      <c r="E909" s="412" t="s">
        <v>174</v>
      </c>
      <c r="F909" s="412" t="s">
        <v>315</v>
      </c>
      <c r="G909" s="412" t="s">
        <v>594</v>
      </c>
      <c r="H909" s="412"/>
      <c r="I909" s="413">
        <v>20870.958963782858</v>
      </c>
    </row>
    <row r="910" spans="1:9">
      <c r="A910" s="412">
        <v>2014</v>
      </c>
      <c r="B910" s="412"/>
      <c r="C910" s="412" t="s">
        <v>567</v>
      </c>
      <c r="D910" s="412" t="s">
        <v>568</v>
      </c>
      <c r="E910" s="412" t="s">
        <v>175</v>
      </c>
      <c r="F910" s="412" t="s">
        <v>315</v>
      </c>
      <c r="G910" s="412" t="s">
        <v>594</v>
      </c>
      <c r="H910" s="412"/>
      <c r="I910" s="413">
        <v>2653.0826943215243</v>
      </c>
    </row>
    <row r="911" spans="1:9" hidden="1">
      <c r="A911" s="412">
        <v>2014</v>
      </c>
      <c r="B911" s="412" t="s">
        <v>573</v>
      </c>
      <c r="C911" s="412" t="s">
        <v>567</v>
      </c>
      <c r="D911" s="412"/>
      <c r="E911" s="412" t="s">
        <v>589</v>
      </c>
      <c r="F911" s="412" t="s">
        <v>315</v>
      </c>
      <c r="G911" s="412" t="s">
        <v>594</v>
      </c>
      <c r="H911" s="412"/>
      <c r="I911" s="413">
        <v>15145.233435869912</v>
      </c>
    </row>
    <row r="912" spans="1:9" hidden="1">
      <c r="A912" s="412">
        <v>2014</v>
      </c>
      <c r="B912" s="412" t="s">
        <v>573</v>
      </c>
      <c r="C912" s="412" t="s">
        <v>567</v>
      </c>
      <c r="D912" s="412"/>
      <c r="E912" s="412" t="s">
        <v>590</v>
      </c>
      <c r="F912" s="412" t="s">
        <v>315</v>
      </c>
      <c r="G912" s="412" t="s">
        <v>594</v>
      </c>
      <c r="H912" s="412"/>
      <c r="I912" s="413">
        <v>1961.4094134029415</v>
      </c>
    </row>
    <row r="913" spans="1:9">
      <c r="A913" s="412">
        <v>2014</v>
      </c>
      <c r="B913" s="412" t="s">
        <v>578</v>
      </c>
      <c r="C913" s="412"/>
      <c r="D913" s="412" t="s">
        <v>568</v>
      </c>
      <c r="E913" s="412" t="s">
        <v>176</v>
      </c>
      <c r="F913" s="412" t="s">
        <v>315</v>
      </c>
      <c r="G913" s="412" t="s">
        <v>594</v>
      </c>
      <c r="H913" s="412"/>
      <c r="I913" s="413">
        <v>10966.153985073206</v>
      </c>
    </row>
    <row r="914" spans="1:9" hidden="1">
      <c r="A914" s="412">
        <v>2014</v>
      </c>
      <c r="B914" s="412" t="s">
        <v>573</v>
      </c>
      <c r="C914" s="412" t="s">
        <v>567</v>
      </c>
      <c r="D914" s="412"/>
      <c r="E914" s="412" t="s">
        <v>574</v>
      </c>
      <c r="F914" s="412" t="s">
        <v>315</v>
      </c>
      <c r="G914" s="412" t="s">
        <v>595</v>
      </c>
      <c r="H914" s="412"/>
      <c r="I914" s="413">
        <v>922.78918342981035</v>
      </c>
    </row>
    <row r="915" spans="1:9" hidden="1">
      <c r="A915" s="412">
        <v>2014</v>
      </c>
      <c r="B915" s="412" t="s">
        <v>573</v>
      </c>
      <c r="C915" s="412" t="s">
        <v>567</v>
      </c>
      <c r="D915" s="412"/>
      <c r="E915" s="412" t="s">
        <v>576</v>
      </c>
      <c r="F915" s="412" t="s">
        <v>315</v>
      </c>
      <c r="G915" s="412" t="s">
        <v>595</v>
      </c>
      <c r="H915" s="412"/>
      <c r="I915" s="413">
        <v>8206.076217543834</v>
      </c>
    </row>
    <row r="916" spans="1:9" hidden="1">
      <c r="A916" s="412">
        <v>2014</v>
      </c>
      <c r="B916" s="412" t="s">
        <v>573</v>
      </c>
      <c r="C916" s="412" t="s">
        <v>567</v>
      </c>
      <c r="D916" s="412"/>
      <c r="E916" s="412" t="s">
        <v>577</v>
      </c>
      <c r="F916" s="412" t="s">
        <v>315</v>
      </c>
      <c r="G916" s="412" t="s">
        <v>595</v>
      </c>
      <c r="H916" s="412"/>
      <c r="I916" s="413">
        <v>2250.2934004459194</v>
      </c>
    </row>
    <row r="917" spans="1:9">
      <c r="A917" s="412">
        <v>2014</v>
      </c>
      <c r="B917" s="412" t="s">
        <v>578</v>
      </c>
      <c r="C917" s="412"/>
      <c r="D917" s="412" t="s">
        <v>568</v>
      </c>
      <c r="E917" s="412" t="s">
        <v>166</v>
      </c>
      <c r="F917" s="412" t="s">
        <v>315</v>
      </c>
      <c r="G917" s="412" t="s">
        <v>595</v>
      </c>
      <c r="H917" s="412"/>
      <c r="I917" s="413">
        <v>11379.158801419562</v>
      </c>
    </row>
    <row r="918" spans="1:9">
      <c r="A918" s="412">
        <v>2014</v>
      </c>
      <c r="B918" s="412"/>
      <c r="C918" s="412" t="s">
        <v>567</v>
      </c>
      <c r="D918" s="412" t="s">
        <v>568</v>
      </c>
      <c r="E918" s="412" t="s">
        <v>167</v>
      </c>
      <c r="F918" s="412" t="s">
        <v>315</v>
      </c>
      <c r="G918" s="412" t="s">
        <v>595</v>
      </c>
      <c r="H918" s="412"/>
      <c r="I918" s="413">
        <v>15242.407749286091</v>
      </c>
    </row>
    <row r="919" spans="1:9" hidden="1">
      <c r="A919" s="412">
        <v>2014</v>
      </c>
      <c r="B919" s="412" t="s">
        <v>573</v>
      </c>
      <c r="C919" s="412" t="s">
        <v>567</v>
      </c>
      <c r="D919" s="412"/>
      <c r="E919" s="412" t="s">
        <v>579</v>
      </c>
      <c r="F919" s="412" t="s">
        <v>315</v>
      </c>
      <c r="G919" s="412" t="s">
        <v>595</v>
      </c>
      <c r="H919" s="412"/>
      <c r="I919" s="413">
        <v>266.26623427060383</v>
      </c>
    </row>
    <row r="920" spans="1:9" hidden="1">
      <c r="A920" s="412">
        <v>2014</v>
      </c>
      <c r="B920" s="412" t="s">
        <v>573</v>
      </c>
      <c r="C920" s="412" t="s">
        <v>567</v>
      </c>
      <c r="D920" s="412"/>
      <c r="E920" s="412" t="s">
        <v>580</v>
      </c>
      <c r="F920" s="412" t="s">
        <v>315</v>
      </c>
      <c r="G920" s="412" t="s">
        <v>595</v>
      </c>
      <c r="H920" s="412"/>
      <c r="I920" s="413">
        <v>822.1561764931389</v>
      </c>
    </row>
    <row r="921" spans="1:9">
      <c r="A921" s="412">
        <v>2014</v>
      </c>
      <c r="B921" s="412" t="s">
        <v>578</v>
      </c>
      <c r="C921" s="412"/>
      <c r="D921" s="412" t="s">
        <v>568</v>
      </c>
      <c r="E921" s="412" t="s">
        <v>168</v>
      </c>
      <c r="F921" s="412" t="s">
        <v>315</v>
      </c>
      <c r="G921" s="412" t="s">
        <v>595</v>
      </c>
      <c r="H921" s="412"/>
      <c r="I921" s="413">
        <v>1088.4224107637428</v>
      </c>
    </row>
    <row r="922" spans="1:9" hidden="1">
      <c r="A922" s="412">
        <v>2014</v>
      </c>
      <c r="B922" s="412" t="s">
        <v>573</v>
      </c>
      <c r="C922" s="412" t="s">
        <v>567</v>
      </c>
      <c r="D922" s="412"/>
      <c r="E922" s="412" t="s">
        <v>581</v>
      </c>
      <c r="F922" s="412" t="s">
        <v>315</v>
      </c>
      <c r="G922" s="412" t="s">
        <v>595</v>
      </c>
      <c r="H922" s="412"/>
      <c r="I922" s="413">
        <v>1519.0781482159257</v>
      </c>
    </row>
    <row r="923" spans="1:9" hidden="1">
      <c r="A923" s="412">
        <v>2014</v>
      </c>
      <c r="B923" s="412" t="s">
        <v>573</v>
      </c>
      <c r="C923" s="412" t="s">
        <v>567</v>
      </c>
      <c r="D923" s="412"/>
      <c r="E923" s="412" t="s">
        <v>582</v>
      </c>
      <c r="F923" s="412" t="s">
        <v>315</v>
      </c>
      <c r="G923" s="412" t="s">
        <v>595</v>
      </c>
      <c r="H923" s="412"/>
      <c r="I923" s="413">
        <v>1192.5533071907741</v>
      </c>
    </row>
    <row r="924" spans="1:9">
      <c r="A924" s="412">
        <v>2014</v>
      </c>
      <c r="B924" s="412" t="s">
        <v>578</v>
      </c>
      <c r="C924" s="412"/>
      <c r="D924" s="412" t="s">
        <v>568</v>
      </c>
      <c r="E924" s="412" t="s">
        <v>169</v>
      </c>
      <c r="F924" s="412" t="s">
        <v>315</v>
      </c>
      <c r="G924" s="412" t="s">
        <v>595</v>
      </c>
      <c r="H924" s="412"/>
      <c r="I924" s="413">
        <v>2711.6314554066998</v>
      </c>
    </row>
    <row r="925" spans="1:9" hidden="1">
      <c r="A925" s="412">
        <v>2014</v>
      </c>
      <c r="B925" s="412" t="s">
        <v>573</v>
      </c>
      <c r="C925" s="412" t="s">
        <v>567</v>
      </c>
      <c r="D925" s="412"/>
      <c r="E925" s="412" t="s">
        <v>583</v>
      </c>
      <c r="F925" s="412" t="s">
        <v>315</v>
      </c>
      <c r="G925" s="412" t="s">
        <v>595</v>
      </c>
      <c r="H925" s="412"/>
      <c r="I925" s="413"/>
    </row>
    <row r="926" spans="1:9" hidden="1">
      <c r="A926" s="412">
        <v>2014</v>
      </c>
      <c r="B926" s="412" t="s">
        <v>573</v>
      </c>
      <c r="C926" s="412" t="s">
        <v>567</v>
      </c>
      <c r="D926" s="412"/>
      <c r="E926" s="412" t="s">
        <v>584</v>
      </c>
      <c r="F926" s="412" t="s">
        <v>315</v>
      </c>
      <c r="G926" s="412" t="s">
        <v>595</v>
      </c>
      <c r="H926" s="412"/>
      <c r="I926" s="413"/>
    </row>
    <row r="927" spans="1:9">
      <c r="A927" s="412">
        <v>2014</v>
      </c>
      <c r="B927" s="412" t="s">
        <v>578</v>
      </c>
      <c r="C927" s="412"/>
      <c r="D927" s="412" t="s">
        <v>568</v>
      </c>
      <c r="E927" s="412" t="s">
        <v>170</v>
      </c>
      <c r="F927" s="412" t="s">
        <v>315</v>
      </c>
      <c r="G927" s="412" t="s">
        <v>595</v>
      </c>
      <c r="H927" s="412"/>
      <c r="I927" s="413">
        <v>1507.7425006754306</v>
      </c>
    </row>
    <row r="928" spans="1:9">
      <c r="A928" s="412">
        <v>2014</v>
      </c>
      <c r="B928" s="412"/>
      <c r="C928" s="412" t="s">
        <v>567</v>
      </c>
      <c r="D928" s="412" t="s">
        <v>568</v>
      </c>
      <c r="E928" s="412" t="s">
        <v>171</v>
      </c>
      <c r="F928" s="412" t="s">
        <v>315</v>
      </c>
      <c r="G928" s="412" t="s">
        <v>595</v>
      </c>
      <c r="H928" s="412"/>
      <c r="I928" s="413">
        <v>2888.2456544374731</v>
      </c>
    </row>
    <row r="929" spans="1:9" hidden="1">
      <c r="A929" s="412">
        <v>2014</v>
      </c>
      <c r="B929" s="412" t="s">
        <v>573</v>
      </c>
      <c r="C929" s="412" t="s">
        <v>567</v>
      </c>
      <c r="D929" s="412"/>
      <c r="E929" s="412" t="s">
        <v>585</v>
      </c>
      <c r="F929" s="412" t="s">
        <v>315</v>
      </c>
      <c r="G929" s="412" t="s">
        <v>595</v>
      </c>
      <c r="H929" s="412"/>
      <c r="I929" s="413">
        <v>6082.0823395257894</v>
      </c>
    </row>
    <row r="930" spans="1:9" hidden="1">
      <c r="A930" s="412">
        <v>2014</v>
      </c>
      <c r="B930" s="412" t="s">
        <v>573</v>
      </c>
      <c r="C930" s="412" t="s">
        <v>567</v>
      </c>
      <c r="D930" s="412"/>
      <c r="E930" s="412" t="s">
        <v>586</v>
      </c>
      <c r="F930" s="412" t="s">
        <v>315</v>
      </c>
      <c r="G930" s="412" t="s">
        <v>595</v>
      </c>
      <c r="H930" s="412"/>
      <c r="I930" s="413">
        <v>371.89955767006245</v>
      </c>
    </row>
    <row r="931" spans="1:9">
      <c r="A931" s="412">
        <v>2014</v>
      </c>
      <c r="B931" s="412" t="s">
        <v>578</v>
      </c>
      <c r="C931" s="412"/>
      <c r="D931" s="412" t="s">
        <v>568</v>
      </c>
      <c r="E931" s="412" t="s">
        <v>172</v>
      </c>
      <c r="F931" s="412" t="s">
        <v>315</v>
      </c>
      <c r="G931" s="412" t="s">
        <v>595</v>
      </c>
      <c r="H931" s="412"/>
      <c r="I931" s="413">
        <v>6453.9818971958512</v>
      </c>
    </row>
    <row r="932" spans="1:9">
      <c r="A932" s="412">
        <v>2014</v>
      </c>
      <c r="B932" s="412"/>
      <c r="C932" s="412" t="s">
        <v>567</v>
      </c>
      <c r="D932" s="412" t="s">
        <v>568</v>
      </c>
      <c r="E932" s="412" t="s">
        <v>173</v>
      </c>
      <c r="F932" s="412" t="s">
        <v>315</v>
      </c>
      <c r="G932" s="412" t="s">
        <v>595</v>
      </c>
      <c r="H932" s="412"/>
      <c r="I932" s="413">
        <v>1103.9180009082502</v>
      </c>
    </row>
    <row r="933" spans="1:9" hidden="1">
      <c r="A933" s="412">
        <v>2014</v>
      </c>
      <c r="B933" s="412" t="s">
        <v>573</v>
      </c>
      <c r="C933" s="412"/>
      <c r="D933" s="412"/>
      <c r="E933" s="412" t="s">
        <v>587</v>
      </c>
      <c r="F933" s="412" t="s">
        <v>315</v>
      </c>
      <c r="G933" s="412" t="s">
        <v>595</v>
      </c>
      <c r="H933" s="412"/>
      <c r="I933" s="413">
        <v>9172.56871281042</v>
      </c>
    </row>
    <row r="934" spans="1:9" hidden="1">
      <c r="A934" s="412">
        <v>2014</v>
      </c>
      <c r="B934" s="412" t="s">
        <v>573</v>
      </c>
      <c r="C934" s="412"/>
      <c r="D934" s="412"/>
      <c r="E934" s="412" t="s">
        <v>588</v>
      </c>
      <c r="F934" s="412" t="s">
        <v>315</v>
      </c>
      <c r="G934" s="412" t="s">
        <v>595</v>
      </c>
      <c r="H934" s="412"/>
      <c r="I934" s="413">
        <v>287.30102899650228</v>
      </c>
    </row>
    <row r="935" spans="1:9">
      <c r="A935" s="412">
        <v>2014</v>
      </c>
      <c r="B935" s="412" t="s">
        <v>578</v>
      </c>
      <c r="C935" s="412" t="s">
        <v>567</v>
      </c>
      <c r="D935" s="412" t="s">
        <v>568</v>
      </c>
      <c r="E935" s="412" t="s">
        <v>174</v>
      </c>
      <c r="F935" s="412" t="s">
        <v>315</v>
      </c>
      <c r="G935" s="412" t="s">
        <v>595</v>
      </c>
      <c r="H935" s="412"/>
      <c r="I935" s="413">
        <v>9459.8697418069241</v>
      </c>
    </row>
    <row r="936" spans="1:9">
      <c r="A936" s="412">
        <v>2014</v>
      </c>
      <c r="B936" s="412"/>
      <c r="C936" s="412" t="s">
        <v>567</v>
      </c>
      <c r="D936" s="412" t="s">
        <v>568</v>
      </c>
      <c r="E936" s="412" t="s">
        <v>175</v>
      </c>
      <c r="F936" s="412" t="s">
        <v>315</v>
      </c>
      <c r="G936" s="412" t="s">
        <v>595</v>
      </c>
      <c r="H936" s="412"/>
      <c r="I936" s="413">
        <v>656.3214013769234</v>
      </c>
    </row>
    <row r="937" spans="1:9" hidden="1">
      <c r="A937" s="412">
        <v>2014</v>
      </c>
      <c r="B937" s="412" t="s">
        <v>573</v>
      </c>
      <c r="C937" s="412" t="s">
        <v>567</v>
      </c>
      <c r="D937" s="412"/>
      <c r="E937" s="412" t="s">
        <v>589</v>
      </c>
      <c r="F937" s="412" t="s">
        <v>315</v>
      </c>
      <c r="G937" s="412" t="s">
        <v>595</v>
      </c>
      <c r="H937" s="412"/>
      <c r="I937" s="413">
        <v>2520.5507869656803</v>
      </c>
    </row>
    <row r="938" spans="1:9" hidden="1">
      <c r="A938" s="412">
        <v>2014</v>
      </c>
      <c r="B938" s="412" t="s">
        <v>573</v>
      </c>
      <c r="C938" s="412" t="s">
        <v>567</v>
      </c>
      <c r="D938" s="412"/>
      <c r="E938" s="412" t="s">
        <v>590</v>
      </c>
      <c r="F938" s="412" t="s">
        <v>315</v>
      </c>
      <c r="G938" s="412" t="s">
        <v>595</v>
      </c>
      <c r="H938" s="412"/>
      <c r="I938" s="413">
        <v>151.49453482850743</v>
      </c>
    </row>
    <row r="939" spans="1:9">
      <c r="A939" s="412">
        <v>2014</v>
      </c>
      <c r="B939" s="412" t="s">
        <v>578</v>
      </c>
      <c r="C939" s="412"/>
      <c r="D939" s="412" t="s">
        <v>568</v>
      </c>
      <c r="E939" s="412" t="s">
        <v>176</v>
      </c>
      <c r="F939" s="412" t="s">
        <v>315</v>
      </c>
      <c r="G939" s="412" t="s">
        <v>595</v>
      </c>
      <c r="H939" s="412"/>
      <c r="I939" s="413">
        <v>2672.0453217941881</v>
      </c>
    </row>
    <row r="940" spans="1:9" hidden="1">
      <c r="A940" s="412">
        <v>2015</v>
      </c>
      <c r="B940" s="412" t="s">
        <v>573</v>
      </c>
      <c r="C940" s="412" t="s">
        <v>567</v>
      </c>
      <c r="D940" s="412"/>
      <c r="E940" s="412" t="s">
        <v>574</v>
      </c>
      <c r="F940" s="412" t="s">
        <v>315</v>
      </c>
      <c r="G940" s="412" t="s">
        <v>575</v>
      </c>
      <c r="H940" s="412"/>
      <c r="I940" s="413">
        <v>1028.24225</v>
      </c>
    </row>
    <row r="941" spans="1:9" hidden="1">
      <c r="A941" s="412">
        <v>2015</v>
      </c>
      <c r="B941" s="412" t="s">
        <v>573</v>
      </c>
      <c r="C941" s="412" t="s">
        <v>567</v>
      </c>
      <c r="D941" s="412"/>
      <c r="E941" s="412" t="s">
        <v>576</v>
      </c>
      <c r="F941" s="412" t="s">
        <v>315</v>
      </c>
      <c r="G941" s="412" t="s">
        <v>575</v>
      </c>
      <c r="H941" s="412"/>
      <c r="I941" s="413">
        <v>8814.4128899999996</v>
      </c>
    </row>
    <row r="942" spans="1:9" hidden="1">
      <c r="A942" s="412">
        <v>2015</v>
      </c>
      <c r="B942" s="412" t="s">
        <v>573</v>
      </c>
      <c r="C942" s="412" t="s">
        <v>567</v>
      </c>
      <c r="D942" s="412"/>
      <c r="E942" s="412" t="s">
        <v>577</v>
      </c>
      <c r="F942" s="412" t="s">
        <v>315</v>
      </c>
      <c r="G942" s="412" t="s">
        <v>575</v>
      </c>
      <c r="H942" s="412"/>
      <c r="I942" s="413">
        <v>2395.0098600000001</v>
      </c>
    </row>
    <row r="943" spans="1:9">
      <c r="A943" s="412">
        <v>2015</v>
      </c>
      <c r="B943" s="412" t="s">
        <v>578</v>
      </c>
      <c r="C943" s="412"/>
      <c r="D943" s="412" t="s">
        <v>568</v>
      </c>
      <c r="E943" s="412" t="s">
        <v>166</v>
      </c>
      <c r="F943" s="412" t="s">
        <v>315</v>
      </c>
      <c r="G943" s="412" t="s">
        <v>575</v>
      </c>
      <c r="H943" s="412"/>
      <c r="I943" s="413">
        <v>12237.664999999999</v>
      </c>
    </row>
    <row r="944" spans="1:9">
      <c r="A944" s="412">
        <v>2015</v>
      </c>
      <c r="B944" s="412"/>
      <c r="C944" s="412" t="s">
        <v>567</v>
      </c>
      <c r="D944" s="412" t="s">
        <v>568</v>
      </c>
      <c r="E944" s="412" t="s">
        <v>167</v>
      </c>
      <c r="F944" s="412" t="s">
        <v>315</v>
      </c>
      <c r="G944" s="412" t="s">
        <v>575</v>
      </c>
      <c r="H944" s="412"/>
      <c r="I944" s="413">
        <v>16961.341990000019</v>
      </c>
    </row>
    <row r="945" spans="1:9" hidden="1">
      <c r="A945" s="412">
        <v>2015</v>
      </c>
      <c r="B945" s="412" t="s">
        <v>573</v>
      </c>
      <c r="C945" s="412" t="s">
        <v>567</v>
      </c>
      <c r="D945" s="412"/>
      <c r="E945" s="412" t="s">
        <v>579</v>
      </c>
      <c r="F945" s="412" t="s">
        <v>315</v>
      </c>
      <c r="G945" s="412" t="s">
        <v>575</v>
      </c>
      <c r="H945" s="412"/>
      <c r="I945" s="413">
        <v>307.52701000000002</v>
      </c>
    </row>
    <row r="946" spans="1:9" hidden="1">
      <c r="A946" s="412">
        <v>2015</v>
      </c>
      <c r="B946" s="412" t="s">
        <v>573</v>
      </c>
      <c r="C946" s="412" t="s">
        <v>567</v>
      </c>
      <c r="D946" s="412"/>
      <c r="E946" s="412" t="s">
        <v>580</v>
      </c>
      <c r="F946" s="412" t="s">
        <v>315</v>
      </c>
      <c r="G946" s="412" t="s">
        <v>575</v>
      </c>
      <c r="H946" s="412"/>
      <c r="I946" s="413">
        <v>818.98559</v>
      </c>
    </row>
    <row r="947" spans="1:9">
      <c r="A947" s="412">
        <v>2015</v>
      </c>
      <c r="B947" s="412" t="s">
        <v>578</v>
      </c>
      <c r="C947" s="412"/>
      <c r="D947" s="412" t="s">
        <v>568</v>
      </c>
      <c r="E947" s="412" t="s">
        <v>168</v>
      </c>
      <c r="F947" s="412" t="s">
        <v>315</v>
      </c>
      <c r="G947" s="412" t="s">
        <v>575</v>
      </c>
      <c r="H947" s="412"/>
      <c r="I947" s="413">
        <v>1126.5126</v>
      </c>
    </row>
    <row r="948" spans="1:9" hidden="1">
      <c r="A948" s="412">
        <v>2015</v>
      </c>
      <c r="B948" s="412" t="s">
        <v>573</v>
      </c>
      <c r="C948" s="412" t="s">
        <v>567</v>
      </c>
      <c r="D948" s="412"/>
      <c r="E948" s="412" t="s">
        <v>581</v>
      </c>
      <c r="F948" s="412" t="s">
        <v>315</v>
      </c>
      <c r="G948" s="412" t="s">
        <v>575</v>
      </c>
      <c r="H948" s="412"/>
      <c r="I948" s="413">
        <v>1694.0525700000001</v>
      </c>
    </row>
    <row r="949" spans="1:9" hidden="1">
      <c r="A949" s="412">
        <v>2015</v>
      </c>
      <c r="B949" s="412" t="s">
        <v>573</v>
      </c>
      <c r="C949" s="412" t="s">
        <v>567</v>
      </c>
      <c r="D949" s="412"/>
      <c r="E949" s="412" t="s">
        <v>582</v>
      </c>
      <c r="F949" s="412" t="s">
        <v>315</v>
      </c>
      <c r="G949" s="412" t="s">
        <v>575</v>
      </c>
      <c r="H949" s="412"/>
      <c r="I949" s="413">
        <v>1007.02856</v>
      </c>
    </row>
    <row r="950" spans="1:9">
      <c r="A950" s="412">
        <v>2015</v>
      </c>
      <c r="B950" s="412" t="s">
        <v>578</v>
      </c>
      <c r="C950" s="412"/>
      <c r="D950" s="412" t="s">
        <v>568</v>
      </c>
      <c r="E950" s="412" t="s">
        <v>169</v>
      </c>
      <c r="F950" s="412" t="s">
        <v>315</v>
      </c>
      <c r="G950" s="412" t="s">
        <v>575</v>
      </c>
      <c r="H950" s="412"/>
      <c r="I950" s="413">
        <v>2701.08113</v>
      </c>
    </row>
    <row r="951" spans="1:9" hidden="1">
      <c r="A951" s="412">
        <v>2015</v>
      </c>
      <c r="B951" s="412" t="s">
        <v>573</v>
      </c>
      <c r="C951" s="412" t="s">
        <v>567</v>
      </c>
      <c r="D951" s="412"/>
      <c r="E951" s="412" t="s">
        <v>583</v>
      </c>
      <c r="F951" s="412" t="s">
        <v>315</v>
      </c>
      <c r="G951" s="412" t="s">
        <v>575</v>
      </c>
      <c r="H951" s="412"/>
      <c r="I951" s="413"/>
    </row>
    <row r="952" spans="1:9" hidden="1">
      <c r="A952" s="412">
        <v>2015</v>
      </c>
      <c r="B952" s="412" t="s">
        <v>573</v>
      </c>
      <c r="C952" s="412" t="s">
        <v>567</v>
      </c>
      <c r="D952" s="412"/>
      <c r="E952" s="412" t="s">
        <v>584</v>
      </c>
      <c r="F952" s="412" t="s">
        <v>315</v>
      </c>
      <c r="G952" s="412" t="s">
        <v>575</v>
      </c>
      <c r="H952" s="412"/>
      <c r="I952" s="413"/>
    </row>
    <row r="953" spans="1:9">
      <c r="A953" s="412">
        <v>2015</v>
      </c>
      <c r="B953" s="412" t="s">
        <v>578</v>
      </c>
      <c r="C953" s="412"/>
      <c r="D953" s="412" t="s">
        <v>568</v>
      </c>
      <c r="E953" s="412" t="s">
        <v>170</v>
      </c>
      <c r="F953" s="412" t="s">
        <v>315</v>
      </c>
      <c r="G953" s="412" t="s">
        <v>575</v>
      </c>
      <c r="H953" s="412"/>
      <c r="I953" s="413">
        <v>1624.76367</v>
      </c>
    </row>
    <row r="954" spans="1:9">
      <c r="A954" s="412">
        <v>2015</v>
      </c>
      <c r="B954" s="412"/>
      <c r="C954" s="412" t="s">
        <v>567</v>
      </c>
      <c r="D954" s="412" t="s">
        <v>568</v>
      </c>
      <c r="E954" s="412" t="s">
        <v>171</v>
      </c>
      <c r="F954" s="412" t="s">
        <v>315</v>
      </c>
      <c r="G954" s="412" t="s">
        <v>575</v>
      </c>
      <c r="H954" s="412"/>
      <c r="I954" s="413">
        <v>3285.3352599999998</v>
      </c>
    </row>
    <row r="955" spans="1:9" hidden="1">
      <c r="A955" s="412">
        <v>2015</v>
      </c>
      <c r="B955" s="412" t="s">
        <v>573</v>
      </c>
      <c r="C955" s="412" t="s">
        <v>567</v>
      </c>
      <c r="D955" s="412"/>
      <c r="E955" s="412" t="s">
        <v>585</v>
      </c>
      <c r="F955" s="412" t="s">
        <v>315</v>
      </c>
      <c r="G955" s="412" t="s">
        <v>575</v>
      </c>
      <c r="H955" s="412"/>
      <c r="I955" s="413">
        <v>6784.2568400000036</v>
      </c>
    </row>
    <row r="956" spans="1:9" hidden="1">
      <c r="A956" s="412">
        <v>2015</v>
      </c>
      <c r="B956" s="412" t="s">
        <v>573</v>
      </c>
      <c r="C956" s="412" t="s">
        <v>567</v>
      </c>
      <c r="D956" s="412"/>
      <c r="E956" s="412" t="s">
        <v>586</v>
      </c>
      <c r="F956" s="412" t="s">
        <v>315</v>
      </c>
      <c r="G956" s="412" t="s">
        <v>575</v>
      </c>
      <c r="H956" s="412"/>
      <c r="I956" s="413">
        <v>470.59897999999998</v>
      </c>
    </row>
    <row r="957" spans="1:9">
      <c r="A957" s="412">
        <v>2015</v>
      </c>
      <c r="B957" s="412" t="s">
        <v>578</v>
      </c>
      <c r="C957" s="412"/>
      <c r="D957" s="412" t="s">
        <v>568</v>
      </c>
      <c r="E957" s="412" t="s">
        <v>172</v>
      </c>
      <c r="F957" s="412" t="s">
        <v>315</v>
      </c>
      <c r="G957" s="412" t="s">
        <v>575</v>
      </c>
      <c r="H957" s="412"/>
      <c r="I957" s="413">
        <v>7254.8558200000034</v>
      </c>
    </row>
    <row r="958" spans="1:9">
      <c r="A958" s="412">
        <v>2015</v>
      </c>
      <c r="B958" s="412"/>
      <c r="C958" s="412" t="s">
        <v>567</v>
      </c>
      <c r="D958" s="412" t="s">
        <v>568</v>
      </c>
      <c r="E958" s="412" t="s">
        <v>173</v>
      </c>
      <c r="F958" s="412" t="s">
        <v>315</v>
      </c>
      <c r="G958" s="412" t="s">
        <v>575</v>
      </c>
      <c r="H958" s="412"/>
      <c r="I958" s="413">
        <v>1602.6731600000003</v>
      </c>
    </row>
    <row r="959" spans="1:9" hidden="1">
      <c r="A959" s="412">
        <v>2015</v>
      </c>
      <c r="B959" s="412" t="s">
        <v>573</v>
      </c>
      <c r="C959" s="412"/>
      <c r="D959" s="412"/>
      <c r="E959" s="412" t="s">
        <v>587</v>
      </c>
      <c r="F959" s="412" t="s">
        <v>315</v>
      </c>
      <c r="G959" s="412" t="s">
        <v>575</v>
      </c>
      <c r="H959" s="412"/>
      <c r="I959" s="413">
        <v>9681.71144000001</v>
      </c>
    </row>
    <row r="960" spans="1:9" hidden="1">
      <c r="A960" s="412">
        <v>2015</v>
      </c>
      <c r="B960" s="412" t="s">
        <v>573</v>
      </c>
      <c r="C960" s="412"/>
      <c r="D960" s="412"/>
      <c r="E960" s="412" t="s">
        <v>588</v>
      </c>
      <c r="F960" s="412" t="s">
        <v>315</v>
      </c>
      <c r="G960" s="412" t="s">
        <v>575</v>
      </c>
      <c r="H960" s="412"/>
      <c r="I960" s="413">
        <v>434.62069000000002</v>
      </c>
    </row>
    <row r="961" spans="1:9">
      <c r="A961" s="412">
        <v>2015</v>
      </c>
      <c r="B961" s="412" t="s">
        <v>578</v>
      </c>
      <c r="C961" s="412" t="s">
        <v>567</v>
      </c>
      <c r="D961" s="412" t="s">
        <v>568</v>
      </c>
      <c r="E961" s="412" t="s">
        <v>174</v>
      </c>
      <c r="F961" s="412" t="s">
        <v>315</v>
      </c>
      <c r="G961" s="412" t="s">
        <v>575</v>
      </c>
      <c r="H961" s="412"/>
      <c r="I961" s="413">
        <v>10116.33213000001</v>
      </c>
    </row>
    <row r="962" spans="1:9">
      <c r="A962" s="412">
        <v>2015</v>
      </c>
      <c r="B962" s="412"/>
      <c r="C962" s="412" t="s">
        <v>567</v>
      </c>
      <c r="D962" s="412" t="s">
        <v>568</v>
      </c>
      <c r="E962" s="412" t="s">
        <v>175</v>
      </c>
      <c r="F962" s="412" t="s">
        <v>315</v>
      </c>
      <c r="G962" s="412" t="s">
        <v>575</v>
      </c>
      <c r="H962" s="412"/>
      <c r="I962" s="413">
        <v>781.57346000000018</v>
      </c>
    </row>
    <row r="963" spans="1:9" hidden="1">
      <c r="A963" s="412">
        <v>2015</v>
      </c>
      <c r="B963" s="412" t="s">
        <v>573</v>
      </c>
      <c r="C963" s="412" t="s">
        <v>567</v>
      </c>
      <c r="D963" s="412"/>
      <c r="E963" s="412" t="s">
        <v>589</v>
      </c>
      <c r="F963" s="412" t="s">
        <v>315</v>
      </c>
      <c r="G963" s="412" t="s">
        <v>575</v>
      </c>
      <c r="H963" s="412"/>
      <c r="I963" s="413">
        <v>2828.039929999999</v>
      </c>
    </row>
    <row r="964" spans="1:9" hidden="1">
      <c r="A964" s="412">
        <v>2015</v>
      </c>
      <c r="B964" s="412" t="s">
        <v>573</v>
      </c>
      <c r="C964" s="412" t="s">
        <v>567</v>
      </c>
      <c r="D964" s="412"/>
      <c r="E964" s="412" t="s">
        <v>590</v>
      </c>
      <c r="F964" s="412" t="s">
        <v>315</v>
      </c>
      <c r="G964" s="412" t="s">
        <v>575</v>
      </c>
      <c r="H964" s="412"/>
      <c r="I964" s="413">
        <v>167.80268000000004</v>
      </c>
    </row>
    <row r="965" spans="1:9">
      <c r="A965" s="412">
        <v>2015</v>
      </c>
      <c r="B965" s="412" t="s">
        <v>578</v>
      </c>
      <c r="C965" s="412"/>
      <c r="D965" s="412" t="s">
        <v>568</v>
      </c>
      <c r="E965" s="412" t="s">
        <v>176</v>
      </c>
      <c r="F965" s="412" t="s">
        <v>315</v>
      </c>
      <c r="G965" s="412" t="s">
        <v>575</v>
      </c>
      <c r="H965" s="412"/>
      <c r="I965" s="413">
        <v>2995.8426099999992</v>
      </c>
    </row>
    <row r="966" spans="1:9" hidden="1">
      <c r="A966" s="412">
        <v>2015</v>
      </c>
      <c r="B966" s="412" t="s">
        <v>573</v>
      </c>
      <c r="C966" s="412" t="s">
        <v>567</v>
      </c>
      <c r="D966" s="412"/>
      <c r="E966" s="412" t="s">
        <v>574</v>
      </c>
      <c r="F966" s="412" t="s">
        <v>315</v>
      </c>
      <c r="G966" s="412" t="s">
        <v>591</v>
      </c>
      <c r="H966" s="412"/>
      <c r="I966" s="413">
        <v>606</v>
      </c>
    </row>
    <row r="967" spans="1:9" hidden="1">
      <c r="A967" s="412">
        <v>2015</v>
      </c>
      <c r="B967" s="412" t="s">
        <v>573</v>
      </c>
      <c r="C967" s="412" t="s">
        <v>567</v>
      </c>
      <c r="D967" s="412"/>
      <c r="E967" s="412" t="s">
        <v>576</v>
      </c>
      <c r="F967" s="412" t="s">
        <v>315</v>
      </c>
      <c r="G967" s="412" t="s">
        <v>591</v>
      </c>
      <c r="H967" s="412"/>
      <c r="I967" s="413">
        <v>5553</v>
      </c>
    </row>
    <row r="968" spans="1:9" hidden="1">
      <c r="A968" s="412">
        <v>2015</v>
      </c>
      <c r="B968" s="412" t="s">
        <v>573</v>
      </c>
      <c r="C968" s="412" t="s">
        <v>567</v>
      </c>
      <c r="D968" s="412"/>
      <c r="E968" s="412" t="s">
        <v>577</v>
      </c>
      <c r="F968" s="412" t="s">
        <v>315</v>
      </c>
      <c r="G968" s="412" t="s">
        <v>591</v>
      </c>
      <c r="H968" s="412"/>
      <c r="I968" s="413">
        <v>2220</v>
      </c>
    </row>
    <row r="969" spans="1:9">
      <c r="A969" s="412">
        <v>2015</v>
      </c>
      <c r="B969" s="412" t="s">
        <v>578</v>
      </c>
      <c r="C969" s="412"/>
      <c r="D969" s="412" t="s">
        <v>568</v>
      </c>
      <c r="E969" s="412" t="s">
        <v>166</v>
      </c>
      <c r="F969" s="412" t="s">
        <v>315</v>
      </c>
      <c r="G969" s="412" t="s">
        <v>591</v>
      </c>
      <c r="H969" s="412"/>
      <c r="I969" s="413">
        <v>8379</v>
      </c>
    </row>
    <row r="970" spans="1:9">
      <c r="A970" s="412">
        <v>2015</v>
      </c>
      <c r="B970" s="412"/>
      <c r="C970" s="412" t="s">
        <v>567</v>
      </c>
      <c r="D970" s="412" t="s">
        <v>568</v>
      </c>
      <c r="E970" s="412" t="s">
        <v>167</v>
      </c>
      <c r="F970" s="412" t="s">
        <v>315</v>
      </c>
      <c r="G970" s="412" t="s">
        <v>591</v>
      </c>
      <c r="H970" s="412"/>
      <c r="I970" s="413">
        <v>6189</v>
      </c>
    </row>
    <row r="971" spans="1:9" hidden="1">
      <c r="A971" s="412">
        <v>2015</v>
      </c>
      <c r="B971" s="412" t="s">
        <v>573</v>
      </c>
      <c r="C971" s="412" t="s">
        <v>567</v>
      </c>
      <c r="D971" s="412"/>
      <c r="E971" s="412" t="s">
        <v>579</v>
      </c>
      <c r="F971" s="412" t="s">
        <v>315</v>
      </c>
      <c r="G971" s="412" t="s">
        <v>591</v>
      </c>
      <c r="H971" s="412"/>
      <c r="I971" s="413">
        <v>138</v>
      </c>
    </row>
    <row r="972" spans="1:9" hidden="1">
      <c r="A972" s="412">
        <v>2015</v>
      </c>
      <c r="B972" s="412" t="s">
        <v>573</v>
      </c>
      <c r="C972" s="412" t="s">
        <v>567</v>
      </c>
      <c r="D972" s="412"/>
      <c r="E972" s="412" t="s">
        <v>580</v>
      </c>
      <c r="F972" s="412" t="s">
        <v>315</v>
      </c>
      <c r="G972" s="412" t="s">
        <v>591</v>
      </c>
      <c r="H972" s="412"/>
      <c r="I972" s="413">
        <v>477</v>
      </c>
    </row>
    <row r="973" spans="1:9">
      <c r="A973" s="412">
        <v>2015</v>
      </c>
      <c r="B973" s="412" t="s">
        <v>578</v>
      </c>
      <c r="C973" s="412"/>
      <c r="D973" s="412" t="s">
        <v>568</v>
      </c>
      <c r="E973" s="412" t="s">
        <v>168</v>
      </c>
      <c r="F973" s="412" t="s">
        <v>315</v>
      </c>
      <c r="G973" s="412" t="s">
        <v>591</v>
      </c>
      <c r="H973" s="412"/>
      <c r="I973" s="413">
        <v>615</v>
      </c>
    </row>
    <row r="974" spans="1:9" hidden="1">
      <c r="A974" s="412">
        <v>2015</v>
      </c>
      <c r="B974" s="412" t="s">
        <v>573</v>
      </c>
      <c r="C974" s="412" t="s">
        <v>567</v>
      </c>
      <c r="D974" s="412"/>
      <c r="E974" s="412" t="s">
        <v>581</v>
      </c>
      <c r="F974" s="412" t="s">
        <v>315</v>
      </c>
      <c r="G974" s="412" t="s">
        <v>591</v>
      </c>
      <c r="H974" s="412"/>
      <c r="I974" s="413">
        <v>1379</v>
      </c>
    </row>
    <row r="975" spans="1:9" hidden="1">
      <c r="A975" s="412">
        <v>2015</v>
      </c>
      <c r="B975" s="412" t="s">
        <v>573</v>
      </c>
      <c r="C975" s="412" t="s">
        <v>567</v>
      </c>
      <c r="D975" s="412"/>
      <c r="E975" s="412" t="s">
        <v>582</v>
      </c>
      <c r="F975" s="412" t="s">
        <v>315</v>
      </c>
      <c r="G975" s="412" t="s">
        <v>591</v>
      </c>
      <c r="H975" s="412"/>
      <c r="I975" s="413">
        <v>803</v>
      </c>
    </row>
    <row r="976" spans="1:9">
      <c r="A976" s="412">
        <v>2015</v>
      </c>
      <c r="B976" s="412" t="s">
        <v>578</v>
      </c>
      <c r="C976" s="412"/>
      <c r="D976" s="412" t="s">
        <v>568</v>
      </c>
      <c r="E976" s="412" t="s">
        <v>169</v>
      </c>
      <c r="F976" s="412" t="s">
        <v>315</v>
      </c>
      <c r="G976" s="412" t="s">
        <v>591</v>
      </c>
      <c r="H976" s="412"/>
      <c r="I976" s="413">
        <v>2182</v>
      </c>
    </row>
    <row r="977" spans="1:9" hidden="1">
      <c r="A977" s="412">
        <v>2015</v>
      </c>
      <c r="B977" s="412" t="s">
        <v>573</v>
      </c>
      <c r="C977" s="412" t="s">
        <v>567</v>
      </c>
      <c r="D977" s="412"/>
      <c r="E977" s="412" t="s">
        <v>583</v>
      </c>
      <c r="F977" s="412" t="s">
        <v>315</v>
      </c>
      <c r="G977" s="412" t="s">
        <v>591</v>
      </c>
      <c r="H977" s="412"/>
      <c r="I977" s="413"/>
    </row>
    <row r="978" spans="1:9" hidden="1">
      <c r="A978" s="412">
        <v>2015</v>
      </c>
      <c r="B978" s="412" t="s">
        <v>573</v>
      </c>
      <c r="C978" s="412" t="s">
        <v>567</v>
      </c>
      <c r="D978" s="412"/>
      <c r="E978" s="412" t="s">
        <v>584</v>
      </c>
      <c r="F978" s="412" t="s">
        <v>315</v>
      </c>
      <c r="G978" s="412" t="s">
        <v>591</v>
      </c>
      <c r="H978" s="412"/>
      <c r="I978" s="413"/>
    </row>
    <row r="979" spans="1:9">
      <c r="A979" s="412">
        <v>2015</v>
      </c>
      <c r="B979" s="412" t="s">
        <v>578</v>
      </c>
      <c r="C979" s="412"/>
      <c r="D979" s="412" t="s">
        <v>568</v>
      </c>
      <c r="E979" s="412" t="s">
        <v>170</v>
      </c>
      <c r="F979" s="412" t="s">
        <v>315</v>
      </c>
      <c r="G979" s="412" t="s">
        <v>591</v>
      </c>
      <c r="H979" s="412"/>
      <c r="I979" s="413">
        <v>972</v>
      </c>
    </row>
    <row r="980" spans="1:9">
      <c r="A980" s="412">
        <v>2015</v>
      </c>
      <c r="B980" s="412"/>
      <c r="C980" s="412" t="s">
        <v>567</v>
      </c>
      <c r="D980" s="412" t="s">
        <v>568</v>
      </c>
      <c r="E980" s="412" t="s">
        <v>171</v>
      </c>
      <c r="F980" s="412" t="s">
        <v>315</v>
      </c>
      <c r="G980" s="412" t="s">
        <v>591</v>
      </c>
      <c r="H980" s="412"/>
      <c r="I980" s="413">
        <v>2314</v>
      </c>
    </row>
    <row r="981" spans="1:9" hidden="1">
      <c r="A981" s="412">
        <v>2015</v>
      </c>
      <c r="B981" s="412" t="s">
        <v>573</v>
      </c>
      <c r="C981" s="412" t="s">
        <v>567</v>
      </c>
      <c r="D981" s="412"/>
      <c r="E981" s="412" t="s">
        <v>585</v>
      </c>
      <c r="F981" s="412" t="s">
        <v>315</v>
      </c>
      <c r="G981" s="412" t="s">
        <v>591</v>
      </c>
      <c r="H981" s="412"/>
      <c r="I981" s="413">
        <v>1820</v>
      </c>
    </row>
    <row r="982" spans="1:9" hidden="1">
      <c r="A982" s="412">
        <v>2015</v>
      </c>
      <c r="B982" s="412" t="s">
        <v>573</v>
      </c>
      <c r="C982" s="412" t="s">
        <v>567</v>
      </c>
      <c r="D982" s="412"/>
      <c r="E982" s="412" t="s">
        <v>586</v>
      </c>
      <c r="F982" s="412" t="s">
        <v>315</v>
      </c>
      <c r="G982" s="412" t="s">
        <v>591</v>
      </c>
      <c r="H982" s="412"/>
      <c r="I982" s="413">
        <v>358</v>
      </c>
    </row>
    <row r="983" spans="1:9">
      <c r="A983" s="412">
        <v>2015</v>
      </c>
      <c r="B983" s="412" t="s">
        <v>578</v>
      </c>
      <c r="C983" s="412"/>
      <c r="D983" s="412" t="s">
        <v>568</v>
      </c>
      <c r="E983" s="412" t="s">
        <v>172</v>
      </c>
      <c r="F983" s="412" t="s">
        <v>315</v>
      </c>
      <c r="G983" s="412" t="s">
        <v>591</v>
      </c>
      <c r="H983" s="412"/>
      <c r="I983" s="413">
        <v>2178</v>
      </c>
    </row>
    <row r="984" spans="1:9">
      <c r="A984" s="412">
        <v>2015</v>
      </c>
      <c r="B984" s="412"/>
      <c r="C984" s="412" t="s">
        <v>567</v>
      </c>
      <c r="D984" s="412" t="s">
        <v>568</v>
      </c>
      <c r="E984" s="412" t="s">
        <v>173</v>
      </c>
      <c r="F984" s="412" t="s">
        <v>315</v>
      </c>
      <c r="G984" s="412" t="s">
        <v>591</v>
      </c>
      <c r="H984" s="412"/>
      <c r="I984" s="413">
        <v>1289</v>
      </c>
    </row>
    <row r="985" spans="1:9" hidden="1">
      <c r="A985" s="412">
        <v>2015</v>
      </c>
      <c r="B985" s="412" t="s">
        <v>573</v>
      </c>
      <c r="C985" s="412"/>
      <c r="D985" s="412"/>
      <c r="E985" s="412" t="s">
        <v>587</v>
      </c>
      <c r="F985" s="412" t="s">
        <v>315</v>
      </c>
      <c r="G985" s="412" t="s">
        <v>591</v>
      </c>
      <c r="H985" s="412"/>
      <c r="I985" s="413">
        <v>3239</v>
      </c>
    </row>
    <row r="986" spans="1:9" hidden="1">
      <c r="A986" s="412">
        <v>2015</v>
      </c>
      <c r="B986" s="412" t="s">
        <v>573</v>
      </c>
      <c r="C986" s="412"/>
      <c r="D986" s="412"/>
      <c r="E986" s="412" t="s">
        <v>588</v>
      </c>
      <c r="F986" s="412" t="s">
        <v>315</v>
      </c>
      <c r="G986" s="412" t="s">
        <v>591</v>
      </c>
      <c r="H986" s="412"/>
      <c r="I986" s="413">
        <v>282</v>
      </c>
    </row>
    <row r="987" spans="1:9">
      <c r="A987" s="412">
        <v>2015</v>
      </c>
      <c r="B987" s="412" t="s">
        <v>578</v>
      </c>
      <c r="C987" s="412" t="s">
        <v>567</v>
      </c>
      <c r="D987" s="412" t="s">
        <v>568</v>
      </c>
      <c r="E987" s="412" t="s">
        <v>174</v>
      </c>
      <c r="F987" s="412" t="s">
        <v>315</v>
      </c>
      <c r="G987" s="412" t="s">
        <v>591</v>
      </c>
      <c r="H987" s="412"/>
      <c r="I987" s="413">
        <v>3521</v>
      </c>
    </row>
    <row r="988" spans="1:9">
      <c r="A988" s="412">
        <v>2015</v>
      </c>
      <c r="B988" s="412"/>
      <c r="C988" s="412" t="s">
        <v>567</v>
      </c>
      <c r="D988" s="412" t="s">
        <v>568</v>
      </c>
      <c r="E988" s="412" t="s">
        <v>175</v>
      </c>
      <c r="F988" s="412" t="s">
        <v>315</v>
      </c>
      <c r="G988" s="412" t="s">
        <v>591</v>
      </c>
      <c r="H988" s="412"/>
      <c r="I988" s="413">
        <v>343</v>
      </c>
    </row>
    <row r="989" spans="1:9" hidden="1">
      <c r="A989" s="412">
        <v>2015</v>
      </c>
      <c r="B989" s="412" t="s">
        <v>573</v>
      </c>
      <c r="C989" s="412" t="s">
        <v>567</v>
      </c>
      <c r="D989" s="412"/>
      <c r="E989" s="412" t="s">
        <v>589</v>
      </c>
      <c r="F989" s="412" t="s">
        <v>315</v>
      </c>
      <c r="G989" s="412" t="s">
        <v>591</v>
      </c>
      <c r="H989" s="412"/>
      <c r="I989" s="413">
        <v>388</v>
      </c>
    </row>
    <row r="990" spans="1:9" hidden="1">
      <c r="A990" s="412">
        <v>2015</v>
      </c>
      <c r="B990" s="412" t="s">
        <v>573</v>
      </c>
      <c r="C990" s="412" t="s">
        <v>567</v>
      </c>
      <c r="D990" s="412"/>
      <c r="E990" s="412" t="s">
        <v>590</v>
      </c>
      <c r="F990" s="412" t="s">
        <v>315</v>
      </c>
      <c r="G990" s="412" t="s">
        <v>591</v>
      </c>
      <c r="H990" s="412"/>
      <c r="I990" s="413">
        <v>57</v>
      </c>
    </row>
    <row r="991" spans="1:9">
      <c r="A991" s="412">
        <v>2015</v>
      </c>
      <c r="B991" s="412" t="s">
        <v>578</v>
      </c>
      <c r="C991" s="412"/>
      <c r="D991" s="412" t="s">
        <v>568</v>
      </c>
      <c r="E991" s="412" t="s">
        <v>176</v>
      </c>
      <c r="F991" s="412" t="s">
        <v>315</v>
      </c>
      <c r="G991" s="412" t="s">
        <v>591</v>
      </c>
      <c r="H991" s="412"/>
      <c r="I991" s="413">
        <v>445</v>
      </c>
    </row>
    <row r="992" spans="1:9" hidden="1">
      <c r="A992" s="412">
        <v>2015</v>
      </c>
      <c r="B992" s="412" t="s">
        <v>573</v>
      </c>
      <c r="C992" s="412" t="s">
        <v>567</v>
      </c>
      <c r="D992" s="412"/>
      <c r="E992" s="412" t="s">
        <v>574</v>
      </c>
      <c r="F992" s="412" t="s">
        <v>315</v>
      </c>
      <c r="G992" s="412" t="s">
        <v>592</v>
      </c>
      <c r="H992" s="412"/>
      <c r="I992" s="413">
        <v>337.50900000000001</v>
      </c>
    </row>
    <row r="993" spans="1:9" hidden="1">
      <c r="A993" s="412">
        <v>2015</v>
      </c>
      <c r="B993" s="412" t="s">
        <v>573</v>
      </c>
      <c r="C993" s="412" t="s">
        <v>567</v>
      </c>
      <c r="D993" s="412"/>
      <c r="E993" s="412" t="s">
        <v>576</v>
      </c>
      <c r="F993" s="412" t="s">
        <v>315</v>
      </c>
      <c r="G993" s="412" t="s">
        <v>592</v>
      </c>
      <c r="H993" s="412"/>
      <c r="I993" s="413">
        <v>2121.3695399999997</v>
      </c>
    </row>
    <row r="994" spans="1:9" hidden="1">
      <c r="A994" s="412">
        <v>2015</v>
      </c>
      <c r="B994" s="412" t="s">
        <v>573</v>
      </c>
      <c r="C994" s="412" t="s">
        <v>567</v>
      </c>
      <c r="D994" s="412"/>
      <c r="E994" s="412" t="s">
        <v>577</v>
      </c>
      <c r="F994" s="412" t="s">
        <v>315</v>
      </c>
      <c r="G994" s="412" t="s">
        <v>592</v>
      </c>
      <c r="H994" s="412"/>
      <c r="I994" s="413">
        <v>60.098199999999999</v>
      </c>
    </row>
    <row r="995" spans="1:9">
      <c r="A995" s="412">
        <v>2015</v>
      </c>
      <c r="B995" s="412" t="s">
        <v>578</v>
      </c>
      <c r="C995" s="412"/>
      <c r="D995" s="412" t="s">
        <v>568</v>
      </c>
      <c r="E995" s="412" t="s">
        <v>166</v>
      </c>
      <c r="F995" s="412" t="s">
        <v>315</v>
      </c>
      <c r="G995" s="412" t="s">
        <v>592</v>
      </c>
      <c r="H995" s="412"/>
      <c r="I995" s="413">
        <v>2518.9767399999996</v>
      </c>
    </row>
    <row r="996" spans="1:9">
      <c r="A996" s="412">
        <v>2015</v>
      </c>
      <c r="B996" s="412"/>
      <c r="C996" s="412" t="s">
        <v>567</v>
      </c>
      <c r="D996" s="412" t="s">
        <v>568</v>
      </c>
      <c r="E996" s="412" t="s">
        <v>167</v>
      </c>
      <c r="F996" s="412" t="s">
        <v>315</v>
      </c>
      <c r="G996" s="412" t="s">
        <v>592</v>
      </c>
      <c r="H996" s="412"/>
      <c r="I996" s="413">
        <v>3850.8028200000003</v>
      </c>
    </row>
    <row r="997" spans="1:9" hidden="1">
      <c r="A997" s="412">
        <v>2015</v>
      </c>
      <c r="B997" s="412" t="s">
        <v>573</v>
      </c>
      <c r="C997" s="412" t="s">
        <v>567</v>
      </c>
      <c r="D997" s="412"/>
      <c r="E997" s="412" t="s">
        <v>579</v>
      </c>
      <c r="F997" s="412" t="s">
        <v>315</v>
      </c>
      <c r="G997" s="412" t="s">
        <v>592</v>
      </c>
      <c r="H997" s="412"/>
      <c r="I997" s="413">
        <v>55.760890000000003</v>
      </c>
    </row>
    <row r="998" spans="1:9" hidden="1">
      <c r="A998" s="412">
        <v>2015</v>
      </c>
      <c r="B998" s="412" t="s">
        <v>573</v>
      </c>
      <c r="C998" s="412" t="s">
        <v>567</v>
      </c>
      <c r="D998" s="412"/>
      <c r="E998" s="412" t="s">
        <v>580</v>
      </c>
      <c r="F998" s="412" t="s">
        <v>315</v>
      </c>
      <c r="G998" s="412" t="s">
        <v>592</v>
      </c>
      <c r="H998" s="412"/>
      <c r="I998" s="413">
        <v>178.95838999999998</v>
      </c>
    </row>
    <row r="999" spans="1:9">
      <c r="A999" s="412">
        <v>2015</v>
      </c>
      <c r="B999" s="412" t="s">
        <v>578</v>
      </c>
      <c r="C999" s="412"/>
      <c r="D999" s="412" t="s">
        <v>568</v>
      </c>
      <c r="E999" s="412" t="s">
        <v>168</v>
      </c>
      <c r="F999" s="412" t="s">
        <v>315</v>
      </c>
      <c r="G999" s="412" t="s">
        <v>592</v>
      </c>
      <c r="H999" s="412"/>
      <c r="I999" s="413">
        <v>234.71927999999997</v>
      </c>
    </row>
    <row r="1000" spans="1:9" hidden="1">
      <c r="A1000" s="412">
        <v>2015</v>
      </c>
      <c r="B1000" s="412" t="s">
        <v>573</v>
      </c>
      <c r="C1000" s="412" t="s">
        <v>567</v>
      </c>
      <c r="D1000" s="412"/>
      <c r="E1000" s="412" t="s">
        <v>581</v>
      </c>
      <c r="F1000" s="412" t="s">
        <v>315</v>
      </c>
      <c r="G1000" s="412" t="s">
        <v>592</v>
      </c>
      <c r="H1000" s="412"/>
      <c r="I1000" s="413">
        <v>183.60024999999999</v>
      </c>
    </row>
    <row r="1001" spans="1:9" hidden="1">
      <c r="A1001" s="412">
        <v>2015</v>
      </c>
      <c r="B1001" s="412" t="s">
        <v>573</v>
      </c>
      <c r="C1001" s="412" t="s">
        <v>567</v>
      </c>
      <c r="D1001" s="412"/>
      <c r="E1001" s="412" t="s">
        <v>582</v>
      </c>
      <c r="F1001" s="412" t="s">
        <v>315</v>
      </c>
      <c r="G1001" s="412" t="s">
        <v>592</v>
      </c>
      <c r="H1001" s="412"/>
      <c r="I1001" s="413">
        <v>95.972219999999993</v>
      </c>
    </row>
    <row r="1002" spans="1:9">
      <c r="A1002" s="412">
        <v>2015</v>
      </c>
      <c r="B1002" s="412" t="s">
        <v>578</v>
      </c>
      <c r="C1002" s="412"/>
      <c r="D1002" s="412" t="s">
        <v>568</v>
      </c>
      <c r="E1002" s="412" t="s">
        <v>169</v>
      </c>
      <c r="F1002" s="412" t="s">
        <v>315</v>
      </c>
      <c r="G1002" s="412" t="s">
        <v>592</v>
      </c>
      <c r="H1002" s="412"/>
      <c r="I1002" s="413">
        <v>279.57246999999995</v>
      </c>
    </row>
    <row r="1003" spans="1:9" hidden="1">
      <c r="A1003" s="412">
        <v>2015</v>
      </c>
      <c r="B1003" s="412" t="s">
        <v>573</v>
      </c>
      <c r="C1003" s="412" t="s">
        <v>567</v>
      </c>
      <c r="D1003" s="412"/>
      <c r="E1003" s="412" t="s">
        <v>583</v>
      </c>
      <c r="F1003" s="412" t="s">
        <v>315</v>
      </c>
      <c r="G1003" s="412" t="s">
        <v>592</v>
      </c>
      <c r="H1003" s="412"/>
      <c r="I1003" s="413"/>
    </row>
    <row r="1004" spans="1:9" hidden="1">
      <c r="A1004" s="412">
        <v>2015</v>
      </c>
      <c r="B1004" s="412" t="s">
        <v>573</v>
      </c>
      <c r="C1004" s="412" t="s">
        <v>567</v>
      </c>
      <c r="D1004" s="412"/>
      <c r="E1004" s="412" t="s">
        <v>584</v>
      </c>
      <c r="F1004" s="412" t="s">
        <v>315</v>
      </c>
      <c r="G1004" s="412" t="s">
        <v>592</v>
      </c>
      <c r="H1004" s="412"/>
      <c r="I1004" s="413"/>
    </row>
    <row r="1005" spans="1:9">
      <c r="A1005" s="412">
        <v>2015</v>
      </c>
      <c r="B1005" s="412" t="s">
        <v>578</v>
      </c>
      <c r="C1005" s="412"/>
      <c r="D1005" s="412" t="s">
        <v>568</v>
      </c>
      <c r="E1005" s="412" t="s">
        <v>170</v>
      </c>
      <c r="F1005" s="412" t="s">
        <v>315</v>
      </c>
      <c r="G1005" s="412" t="s">
        <v>592</v>
      </c>
      <c r="H1005" s="412"/>
      <c r="I1005" s="413">
        <v>308.25355999999999</v>
      </c>
    </row>
    <row r="1006" spans="1:9">
      <c r="A1006" s="412">
        <v>2015</v>
      </c>
      <c r="B1006" s="412"/>
      <c r="C1006" s="412" t="s">
        <v>567</v>
      </c>
      <c r="D1006" s="412" t="s">
        <v>568</v>
      </c>
      <c r="E1006" s="412" t="s">
        <v>171</v>
      </c>
      <c r="F1006" s="412" t="s">
        <v>315</v>
      </c>
      <c r="G1006" s="412" t="s">
        <v>592</v>
      </c>
      <c r="H1006" s="412"/>
      <c r="I1006" s="413">
        <v>301.02264000000002</v>
      </c>
    </row>
    <row r="1007" spans="1:9" hidden="1">
      <c r="A1007" s="412">
        <v>2015</v>
      </c>
      <c r="B1007" s="412" t="s">
        <v>573</v>
      </c>
      <c r="C1007" s="412" t="s">
        <v>567</v>
      </c>
      <c r="D1007" s="412"/>
      <c r="E1007" s="412" t="s">
        <v>585</v>
      </c>
      <c r="F1007" s="412" t="s">
        <v>315</v>
      </c>
      <c r="G1007" s="412" t="s">
        <v>592</v>
      </c>
      <c r="H1007" s="412"/>
      <c r="I1007" s="413">
        <v>2049.4391000000001</v>
      </c>
    </row>
    <row r="1008" spans="1:9" hidden="1">
      <c r="A1008" s="412">
        <v>2015</v>
      </c>
      <c r="B1008" s="412" t="s">
        <v>573</v>
      </c>
      <c r="C1008" s="412" t="s">
        <v>567</v>
      </c>
      <c r="D1008" s="412"/>
      <c r="E1008" s="412" t="s">
        <v>586</v>
      </c>
      <c r="F1008" s="412" t="s">
        <v>315</v>
      </c>
      <c r="G1008" s="412" t="s">
        <v>592</v>
      </c>
      <c r="H1008" s="412"/>
      <c r="I1008" s="413">
        <v>49.932810000000003</v>
      </c>
    </row>
    <row r="1009" spans="1:9">
      <c r="A1009" s="412">
        <v>2015</v>
      </c>
      <c r="B1009" s="412" t="s">
        <v>578</v>
      </c>
      <c r="C1009" s="412"/>
      <c r="D1009" s="412" t="s">
        <v>568</v>
      </c>
      <c r="E1009" s="412" t="s">
        <v>172</v>
      </c>
      <c r="F1009" s="412" t="s">
        <v>315</v>
      </c>
      <c r="G1009" s="412" t="s">
        <v>592</v>
      </c>
      <c r="H1009" s="412"/>
      <c r="I1009" s="413">
        <v>2099.3719099999998</v>
      </c>
    </row>
    <row r="1010" spans="1:9">
      <c r="A1010" s="412">
        <v>2015</v>
      </c>
      <c r="B1010" s="412"/>
      <c r="C1010" s="412" t="s">
        <v>567</v>
      </c>
      <c r="D1010" s="412" t="s">
        <v>568</v>
      </c>
      <c r="E1010" s="412" t="s">
        <v>173</v>
      </c>
      <c r="F1010" s="412" t="s">
        <v>315</v>
      </c>
      <c r="G1010" s="412" t="s">
        <v>592</v>
      </c>
      <c r="H1010" s="412"/>
      <c r="I1010" s="413">
        <v>164.49126000000001</v>
      </c>
    </row>
    <row r="1011" spans="1:9" hidden="1">
      <c r="A1011" s="412">
        <v>2015</v>
      </c>
      <c r="B1011" s="412" t="s">
        <v>573</v>
      </c>
      <c r="C1011" s="412"/>
      <c r="D1011" s="412"/>
      <c r="E1011" s="412" t="s">
        <v>587</v>
      </c>
      <c r="F1011" s="412" t="s">
        <v>315</v>
      </c>
      <c r="G1011" s="412" t="s">
        <v>592</v>
      </c>
      <c r="H1011" s="412"/>
      <c r="I1011" s="413">
        <v>2903.6804800000004</v>
      </c>
    </row>
    <row r="1012" spans="1:9" hidden="1">
      <c r="A1012" s="412">
        <v>2015</v>
      </c>
      <c r="B1012" s="412" t="s">
        <v>573</v>
      </c>
      <c r="C1012" s="412"/>
      <c r="D1012" s="412"/>
      <c r="E1012" s="412" t="s">
        <v>588</v>
      </c>
      <c r="F1012" s="412" t="s">
        <v>315</v>
      </c>
      <c r="G1012" s="412" t="s">
        <v>592</v>
      </c>
      <c r="H1012" s="412"/>
      <c r="I1012" s="413">
        <v>78.409120000000001</v>
      </c>
    </row>
    <row r="1013" spans="1:9">
      <c r="A1013" s="412">
        <v>2015</v>
      </c>
      <c r="B1013" s="412" t="s">
        <v>578</v>
      </c>
      <c r="C1013" s="412" t="s">
        <v>567</v>
      </c>
      <c r="D1013" s="412" t="s">
        <v>568</v>
      </c>
      <c r="E1013" s="412" t="s">
        <v>174</v>
      </c>
      <c r="F1013" s="412" t="s">
        <v>315</v>
      </c>
      <c r="G1013" s="412" t="s">
        <v>592</v>
      </c>
      <c r="H1013" s="412"/>
      <c r="I1013" s="413">
        <v>2982.0896000000002</v>
      </c>
    </row>
    <row r="1014" spans="1:9">
      <c r="A1014" s="412">
        <v>2015</v>
      </c>
      <c r="B1014" s="412"/>
      <c r="C1014" s="412" t="s">
        <v>567</v>
      </c>
      <c r="D1014" s="412" t="s">
        <v>568</v>
      </c>
      <c r="E1014" s="412" t="s">
        <v>175</v>
      </c>
      <c r="F1014" s="412" t="s">
        <v>315</v>
      </c>
      <c r="G1014" s="412" t="s">
        <v>592</v>
      </c>
      <c r="H1014" s="412"/>
      <c r="I1014" s="413">
        <v>122.91141999999999</v>
      </c>
    </row>
    <row r="1015" spans="1:9" hidden="1">
      <c r="A1015" s="412">
        <v>2015</v>
      </c>
      <c r="B1015" s="412" t="s">
        <v>573</v>
      </c>
      <c r="C1015" s="412" t="s">
        <v>567</v>
      </c>
      <c r="D1015" s="412"/>
      <c r="E1015" s="412" t="s">
        <v>589</v>
      </c>
      <c r="F1015" s="412" t="s">
        <v>315</v>
      </c>
      <c r="G1015" s="412" t="s">
        <v>592</v>
      </c>
      <c r="H1015" s="412"/>
      <c r="I1015" s="413">
        <v>767.11272999999994</v>
      </c>
    </row>
    <row r="1016" spans="1:9" hidden="1">
      <c r="A1016" s="412">
        <v>2015</v>
      </c>
      <c r="B1016" s="412" t="s">
        <v>573</v>
      </c>
      <c r="C1016" s="412" t="s">
        <v>567</v>
      </c>
      <c r="D1016" s="412"/>
      <c r="E1016" s="412" t="s">
        <v>590</v>
      </c>
      <c r="F1016" s="412" t="s">
        <v>315</v>
      </c>
      <c r="G1016" s="412" t="s">
        <v>592</v>
      </c>
      <c r="H1016" s="412"/>
      <c r="I1016" s="413">
        <v>30.784749999999995</v>
      </c>
    </row>
    <row r="1017" spans="1:9">
      <c r="A1017" s="412">
        <v>2015</v>
      </c>
      <c r="B1017" s="412" t="s">
        <v>578</v>
      </c>
      <c r="C1017" s="412"/>
      <c r="D1017" s="412" t="s">
        <v>568</v>
      </c>
      <c r="E1017" s="412" t="s">
        <v>176</v>
      </c>
      <c r="F1017" s="412" t="s">
        <v>315</v>
      </c>
      <c r="G1017" s="412" t="s">
        <v>592</v>
      </c>
      <c r="H1017" s="412"/>
      <c r="I1017" s="413">
        <v>797.89747999999997</v>
      </c>
    </row>
    <row r="1018" spans="1:9" hidden="1">
      <c r="A1018" s="412">
        <v>2015</v>
      </c>
      <c r="B1018" s="412" t="s">
        <v>573</v>
      </c>
      <c r="C1018" s="412" t="s">
        <v>567</v>
      </c>
      <c r="D1018" s="412"/>
      <c r="E1018" s="412" t="s">
        <v>574</v>
      </c>
      <c r="F1018" s="412" t="s">
        <v>315</v>
      </c>
      <c r="G1018" s="412" t="s">
        <v>593</v>
      </c>
      <c r="H1018" s="412"/>
      <c r="I1018" s="413">
        <v>84.733250000000012</v>
      </c>
    </row>
    <row r="1019" spans="1:9" hidden="1">
      <c r="A1019" s="412">
        <v>2015</v>
      </c>
      <c r="B1019" s="412" t="s">
        <v>573</v>
      </c>
      <c r="C1019" s="412" t="s">
        <v>567</v>
      </c>
      <c r="D1019" s="412"/>
      <c r="E1019" s="412" t="s">
        <v>576</v>
      </c>
      <c r="F1019" s="412" t="s">
        <v>315</v>
      </c>
      <c r="G1019" s="412" t="s">
        <v>593</v>
      </c>
      <c r="H1019" s="412"/>
      <c r="I1019" s="413">
        <v>1140.0433499999999</v>
      </c>
    </row>
    <row r="1020" spans="1:9" hidden="1">
      <c r="A1020" s="412">
        <v>2015</v>
      </c>
      <c r="B1020" s="412" t="s">
        <v>573</v>
      </c>
      <c r="C1020" s="412" t="s">
        <v>567</v>
      </c>
      <c r="D1020" s="412"/>
      <c r="E1020" s="412" t="s">
        <v>577</v>
      </c>
      <c r="F1020" s="412" t="s">
        <v>315</v>
      </c>
      <c r="G1020" s="412" t="s">
        <v>593</v>
      </c>
      <c r="H1020" s="412"/>
      <c r="I1020" s="413">
        <v>114.91166000000007</v>
      </c>
    </row>
    <row r="1021" spans="1:9">
      <c r="A1021" s="412">
        <v>2015</v>
      </c>
      <c r="B1021" s="412" t="s">
        <v>578</v>
      </c>
      <c r="C1021" s="412"/>
      <c r="D1021" s="412" t="s">
        <v>568</v>
      </c>
      <c r="E1021" s="412" t="s">
        <v>166</v>
      </c>
      <c r="F1021" s="412" t="s">
        <v>315</v>
      </c>
      <c r="G1021" s="412" t="s">
        <v>593</v>
      </c>
      <c r="H1021" s="412"/>
      <c r="I1021" s="413">
        <v>1339.6882599999999</v>
      </c>
    </row>
    <row r="1022" spans="1:9">
      <c r="A1022" s="412">
        <v>2015</v>
      </c>
      <c r="B1022" s="412"/>
      <c r="C1022" s="412" t="s">
        <v>567</v>
      </c>
      <c r="D1022" s="412" t="s">
        <v>568</v>
      </c>
      <c r="E1022" s="412" t="s">
        <v>167</v>
      </c>
      <c r="F1022" s="412" t="s">
        <v>315</v>
      </c>
      <c r="G1022" s="412" t="s">
        <v>593</v>
      </c>
      <c r="H1022" s="412"/>
      <c r="I1022" s="413">
        <v>6921.5391700000182</v>
      </c>
    </row>
    <row r="1023" spans="1:9" hidden="1">
      <c r="A1023" s="412">
        <v>2015</v>
      </c>
      <c r="B1023" s="412" t="s">
        <v>573</v>
      </c>
      <c r="C1023" s="412" t="s">
        <v>567</v>
      </c>
      <c r="D1023" s="412"/>
      <c r="E1023" s="412" t="s">
        <v>579</v>
      </c>
      <c r="F1023" s="412" t="s">
        <v>315</v>
      </c>
      <c r="G1023" s="412" t="s">
        <v>593</v>
      </c>
      <c r="H1023" s="412"/>
      <c r="I1023" s="413">
        <v>113.76612000000003</v>
      </c>
    </row>
    <row r="1024" spans="1:9" hidden="1">
      <c r="A1024" s="412">
        <v>2015</v>
      </c>
      <c r="B1024" s="412" t="s">
        <v>573</v>
      </c>
      <c r="C1024" s="412" t="s">
        <v>567</v>
      </c>
      <c r="D1024" s="412"/>
      <c r="E1024" s="412" t="s">
        <v>580</v>
      </c>
      <c r="F1024" s="412" t="s">
        <v>315</v>
      </c>
      <c r="G1024" s="412" t="s">
        <v>593</v>
      </c>
      <c r="H1024" s="412"/>
      <c r="I1024" s="413">
        <v>163.02719999999997</v>
      </c>
    </row>
    <row r="1025" spans="1:9">
      <c r="A1025" s="412">
        <v>2015</v>
      </c>
      <c r="B1025" s="412" t="s">
        <v>578</v>
      </c>
      <c r="C1025" s="412"/>
      <c r="D1025" s="412" t="s">
        <v>568</v>
      </c>
      <c r="E1025" s="412" t="s">
        <v>168</v>
      </c>
      <c r="F1025" s="412" t="s">
        <v>315</v>
      </c>
      <c r="G1025" s="412" t="s">
        <v>593</v>
      </c>
      <c r="H1025" s="412"/>
      <c r="I1025" s="413">
        <v>276.79331999999999</v>
      </c>
    </row>
    <row r="1026" spans="1:9" hidden="1">
      <c r="A1026" s="412">
        <v>2015</v>
      </c>
      <c r="B1026" s="412" t="s">
        <v>573</v>
      </c>
      <c r="C1026" s="412" t="s">
        <v>567</v>
      </c>
      <c r="D1026" s="412"/>
      <c r="E1026" s="412" t="s">
        <v>581</v>
      </c>
      <c r="F1026" s="412" t="s">
        <v>315</v>
      </c>
      <c r="G1026" s="412" t="s">
        <v>593</v>
      </c>
      <c r="H1026" s="412"/>
      <c r="I1026" s="413">
        <v>131.45232000000001</v>
      </c>
    </row>
    <row r="1027" spans="1:9" hidden="1">
      <c r="A1027" s="412">
        <v>2015</v>
      </c>
      <c r="B1027" s="412" t="s">
        <v>573</v>
      </c>
      <c r="C1027" s="412" t="s">
        <v>567</v>
      </c>
      <c r="D1027" s="412"/>
      <c r="E1027" s="412" t="s">
        <v>582</v>
      </c>
      <c r="F1027" s="412" t="s">
        <v>315</v>
      </c>
      <c r="G1027" s="412" t="s">
        <v>593</v>
      </c>
      <c r="H1027" s="412"/>
      <c r="I1027" s="413">
        <v>108.05634000000001</v>
      </c>
    </row>
    <row r="1028" spans="1:9">
      <c r="A1028" s="412">
        <v>2015</v>
      </c>
      <c r="B1028" s="412" t="s">
        <v>578</v>
      </c>
      <c r="C1028" s="412"/>
      <c r="D1028" s="412" t="s">
        <v>568</v>
      </c>
      <c r="E1028" s="412" t="s">
        <v>169</v>
      </c>
      <c r="F1028" s="412" t="s">
        <v>315</v>
      </c>
      <c r="G1028" s="412" t="s">
        <v>593</v>
      </c>
      <c r="H1028" s="412"/>
      <c r="I1028" s="413">
        <v>239.50866000000002</v>
      </c>
    </row>
    <row r="1029" spans="1:9" hidden="1">
      <c r="A1029" s="412">
        <v>2015</v>
      </c>
      <c r="B1029" s="412" t="s">
        <v>573</v>
      </c>
      <c r="C1029" s="412" t="s">
        <v>567</v>
      </c>
      <c r="D1029" s="412"/>
      <c r="E1029" s="412" t="s">
        <v>583</v>
      </c>
      <c r="F1029" s="412" t="s">
        <v>315</v>
      </c>
      <c r="G1029" s="412" t="s">
        <v>593</v>
      </c>
      <c r="H1029" s="412"/>
      <c r="I1029" s="413"/>
    </row>
    <row r="1030" spans="1:9" hidden="1">
      <c r="A1030" s="412">
        <v>2015</v>
      </c>
      <c r="B1030" s="412" t="s">
        <v>573</v>
      </c>
      <c r="C1030" s="412" t="s">
        <v>567</v>
      </c>
      <c r="D1030" s="412"/>
      <c r="E1030" s="412" t="s">
        <v>584</v>
      </c>
      <c r="F1030" s="412" t="s">
        <v>315</v>
      </c>
      <c r="G1030" s="412" t="s">
        <v>593</v>
      </c>
      <c r="H1030" s="412"/>
      <c r="I1030" s="413"/>
    </row>
    <row r="1031" spans="1:9">
      <c r="A1031" s="412">
        <v>2015</v>
      </c>
      <c r="B1031" s="412" t="s">
        <v>578</v>
      </c>
      <c r="C1031" s="412"/>
      <c r="D1031" s="412" t="s">
        <v>568</v>
      </c>
      <c r="E1031" s="412" t="s">
        <v>170</v>
      </c>
      <c r="F1031" s="412" t="s">
        <v>315</v>
      </c>
      <c r="G1031" s="412" t="s">
        <v>593</v>
      </c>
      <c r="H1031" s="412"/>
      <c r="I1031" s="413">
        <v>344.51011</v>
      </c>
    </row>
    <row r="1032" spans="1:9">
      <c r="A1032" s="412">
        <v>2015</v>
      </c>
      <c r="B1032" s="412"/>
      <c r="C1032" s="412" t="s">
        <v>567</v>
      </c>
      <c r="D1032" s="412" t="s">
        <v>568</v>
      </c>
      <c r="E1032" s="412" t="s">
        <v>171</v>
      </c>
      <c r="F1032" s="412" t="s">
        <v>315</v>
      </c>
      <c r="G1032" s="412" t="s">
        <v>593</v>
      </c>
      <c r="H1032" s="412"/>
      <c r="I1032" s="413">
        <v>670.31261999999947</v>
      </c>
    </row>
    <row r="1033" spans="1:9" hidden="1">
      <c r="A1033" s="412">
        <v>2015</v>
      </c>
      <c r="B1033" s="412" t="s">
        <v>573</v>
      </c>
      <c r="C1033" s="412" t="s">
        <v>567</v>
      </c>
      <c r="D1033" s="412"/>
      <c r="E1033" s="412" t="s">
        <v>585</v>
      </c>
      <c r="F1033" s="412" t="s">
        <v>315</v>
      </c>
      <c r="G1033" s="412" t="s">
        <v>593</v>
      </c>
      <c r="H1033" s="412"/>
      <c r="I1033" s="413">
        <v>2914.8177400000036</v>
      </c>
    </row>
    <row r="1034" spans="1:9" hidden="1">
      <c r="A1034" s="412">
        <v>2015</v>
      </c>
      <c r="B1034" s="412" t="s">
        <v>573</v>
      </c>
      <c r="C1034" s="412" t="s">
        <v>567</v>
      </c>
      <c r="D1034" s="412"/>
      <c r="E1034" s="412" t="s">
        <v>586</v>
      </c>
      <c r="F1034" s="412" t="s">
        <v>315</v>
      </c>
      <c r="G1034" s="412" t="s">
        <v>593</v>
      </c>
      <c r="H1034" s="412"/>
      <c r="I1034" s="413">
        <v>62.666169999999987</v>
      </c>
    </row>
    <row r="1035" spans="1:9">
      <c r="A1035" s="412">
        <v>2015</v>
      </c>
      <c r="B1035" s="412" t="s">
        <v>578</v>
      </c>
      <c r="C1035" s="412"/>
      <c r="D1035" s="412" t="s">
        <v>568</v>
      </c>
      <c r="E1035" s="412" t="s">
        <v>172</v>
      </c>
      <c r="F1035" s="412" t="s">
        <v>315</v>
      </c>
      <c r="G1035" s="412" t="s">
        <v>593</v>
      </c>
      <c r="H1035" s="412"/>
      <c r="I1035" s="413">
        <v>2977.4839100000036</v>
      </c>
    </row>
    <row r="1036" spans="1:9">
      <c r="A1036" s="412">
        <v>2015</v>
      </c>
      <c r="B1036" s="412"/>
      <c r="C1036" s="412" t="s">
        <v>567</v>
      </c>
      <c r="D1036" s="412" t="s">
        <v>568</v>
      </c>
      <c r="E1036" s="412" t="s">
        <v>173</v>
      </c>
      <c r="F1036" s="412" t="s">
        <v>315</v>
      </c>
      <c r="G1036" s="412" t="s">
        <v>593</v>
      </c>
      <c r="H1036" s="412"/>
      <c r="I1036" s="413">
        <v>149.18190000000018</v>
      </c>
    </row>
    <row r="1037" spans="1:9" hidden="1">
      <c r="A1037" s="412">
        <v>2015</v>
      </c>
      <c r="B1037" s="412" t="s">
        <v>573</v>
      </c>
      <c r="C1037" s="412"/>
      <c r="D1037" s="412"/>
      <c r="E1037" s="412" t="s">
        <v>587</v>
      </c>
      <c r="F1037" s="412" t="s">
        <v>315</v>
      </c>
      <c r="G1037" s="412" t="s">
        <v>593</v>
      </c>
      <c r="H1037" s="412"/>
      <c r="I1037" s="413">
        <v>3539.0309600000082</v>
      </c>
    </row>
    <row r="1038" spans="1:9" hidden="1">
      <c r="A1038" s="412">
        <v>2015</v>
      </c>
      <c r="B1038" s="412" t="s">
        <v>573</v>
      </c>
      <c r="C1038" s="412"/>
      <c r="D1038" s="412"/>
      <c r="E1038" s="412" t="s">
        <v>588</v>
      </c>
      <c r="F1038" s="412" t="s">
        <v>315</v>
      </c>
      <c r="G1038" s="412" t="s">
        <v>593</v>
      </c>
      <c r="H1038" s="412"/>
      <c r="I1038" s="413">
        <v>74.211569999999995</v>
      </c>
    </row>
    <row r="1039" spans="1:9">
      <c r="A1039" s="412">
        <v>2015</v>
      </c>
      <c r="B1039" s="412" t="s">
        <v>578</v>
      </c>
      <c r="C1039" s="412" t="s">
        <v>567</v>
      </c>
      <c r="D1039" s="412" t="s">
        <v>568</v>
      </c>
      <c r="E1039" s="412" t="s">
        <v>174</v>
      </c>
      <c r="F1039" s="412" t="s">
        <v>315</v>
      </c>
      <c r="G1039" s="412" t="s">
        <v>593</v>
      </c>
      <c r="H1039" s="412"/>
      <c r="I1039" s="413">
        <v>3613.2425300000082</v>
      </c>
    </row>
    <row r="1040" spans="1:9">
      <c r="A1040" s="412">
        <v>2015</v>
      </c>
      <c r="B1040" s="412"/>
      <c r="C1040" s="412" t="s">
        <v>567</v>
      </c>
      <c r="D1040" s="412" t="s">
        <v>568</v>
      </c>
      <c r="E1040" s="412" t="s">
        <v>175</v>
      </c>
      <c r="F1040" s="412" t="s">
        <v>315</v>
      </c>
      <c r="G1040" s="412" t="s">
        <v>593</v>
      </c>
      <c r="H1040" s="412"/>
      <c r="I1040" s="413">
        <v>315.66204000000016</v>
      </c>
    </row>
    <row r="1041" spans="1:9" hidden="1">
      <c r="A1041" s="412">
        <v>2015</v>
      </c>
      <c r="B1041" s="412" t="s">
        <v>573</v>
      </c>
      <c r="C1041" s="412" t="s">
        <v>567</v>
      </c>
      <c r="D1041" s="412"/>
      <c r="E1041" s="412" t="s">
        <v>589</v>
      </c>
      <c r="F1041" s="412" t="s">
        <v>315</v>
      </c>
      <c r="G1041" s="412" t="s">
        <v>593</v>
      </c>
      <c r="H1041" s="412"/>
      <c r="I1041" s="413">
        <v>1672.9271999999994</v>
      </c>
    </row>
    <row r="1042" spans="1:9" hidden="1">
      <c r="A1042" s="412">
        <v>2015</v>
      </c>
      <c r="B1042" s="412" t="s">
        <v>573</v>
      </c>
      <c r="C1042" s="412" t="s">
        <v>567</v>
      </c>
      <c r="D1042" s="412"/>
      <c r="E1042" s="412" t="s">
        <v>590</v>
      </c>
      <c r="F1042" s="412" t="s">
        <v>315</v>
      </c>
      <c r="G1042" s="412" t="s">
        <v>593</v>
      </c>
      <c r="H1042" s="412"/>
      <c r="I1042" s="413">
        <v>80.017930000000035</v>
      </c>
    </row>
    <row r="1043" spans="1:9">
      <c r="A1043" s="412">
        <v>2015</v>
      </c>
      <c r="B1043" s="412" t="s">
        <v>578</v>
      </c>
      <c r="C1043" s="412"/>
      <c r="D1043" s="412" t="s">
        <v>568</v>
      </c>
      <c r="E1043" s="412" t="s">
        <v>176</v>
      </c>
      <c r="F1043" s="412" t="s">
        <v>315</v>
      </c>
      <c r="G1043" s="412" t="s">
        <v>593</v>
      </c>
      <c r="H1043" s="412"/>
      <c r="I1043" s="413">
        <v>1752.9451299999994</v>
      </c>
    </row>
    <row r="1044" spans="1:9" hidden="1">
      <c r="A1044" s="412">
        <v>2015</v>
      </c>
      <c r="B1044" s="412" t="s">
        <v>573</v>
      </c>
      <c r="C1044" s="412" t="s">
        <v>567</v>
      </c>
      <c r="D1044" s="412"/>
      <c r="E1044" s="412" t="s">
        <v>574</v>
      </c>
      <c r="F1044" s="412" t="s">
        <v>315</v>
      </c>
      <c r="G1044" s="412" t="s">
        <v>594</v>
      </c>
      <c r="H1044" s="412"/>
      <c r="I1044" s="413">
        <v>3580.2556076295796</v>
      </c>
    </row>
    <row r="1045" spans="1:9" hidden="1">
      <c r="A1045" s="412">
        <v>2015</v>
      </c>
      <c r="B1045" s="412" t="s">
        <v>573</v>
      </c>
      <c r="C1045" s="412" t="s">
        <v>567</v>
      </c>
      <c r="D1045" s="412"/>
      <c r="E1045" s="412" t="s">
        <v>576</v>
      </c>
      <c r="F1045" s="412" t="s">
        <v>315</v>
      </c>
      <c r="G1045" s="412" t="s">
        <v>594</v>
      </c>
      <c r="H1045" s="412"/>
      <c r="I1045" s="413">
        <v>15069.974286158807</v>
      </c>
    </row>
    <row r="1046" spans="1:9" hidden="1">
      <c r="A1046" s="412">
        <v>2015</v>
      </c>
      <c r="B1046" s="412" t="s">
        <v>573</v>
      </c>
      <c r="C1046" s="412" t="s">
        <v>567</v>
      </c>
      <c r="D1046" s="412"/>
      <c r="E1046" s="412" t="s">
        <v>577</v>
      </c>
      <c r="F1046" s="412" t="s">
        <v>315</v>
      </c>
      <c r="G1046" s="412" t="s">
        <v>594</v>
      </c>
      <c r="H1046" s="412"/>
      <c r="I1046" s="413">
        <v>8717.4638290437761</v>
      </c>
    </row>
    <row r="1047" spans="1:9">
      <c r="A1047" s="412">
        <v>2015</v>
      </c>
      <c r="B1047" s="412" t="s">
        <v>578</v>
      </c>
      <c r="C1047" s="412"/>
      <c r="D1047" s="412" t="s">
        <v>568</v>
      </c>
      <c r="E1047" s="412" t="s">
        <v>166</v>
      </c>
      <c r="F1047" s="412" t="s">
        <v>315</v>
      </c>
      <c r="G1047" s="412" t="s">
        <v>594</v>
      </c>
      <c r="H1047" s="412"/>
      <c r="I1047" s="413">
        <v>10670.825071457595</v>
      </c>
    </row>
    <row r="1048" spans="1:9">
      <c r="A1048" s="412">
        <v>2015</v>
      </c>
      <c r="B1048" s="412"/>
      <c r="C1048" s="412" t="s">
        <v>567</v>
      </c>
      <c r="D1048" s="412" t="s">
        <v>568</v>
      </c>
      <c r="E1048" s="412" t="s">
        <v>167</v>
      </c>
      <c r="F1048" s="412" t="s">
        <v>315</v>
      </c>
      <c r="G1048" s="412" t="s">
        <v>594</v>
      </c>
      <c r="H1048" s="412"/>
      <c r="I1048" s="413">
        <v>26188.004480635409</v>
      </c>
    </row>
    <row r="1049" spans="1:9" hidden="1">
      <c r="A1049" s="412">
        <v>2015</v>
      </c>
      <c r="B1049" s="412" t="s">
        <v>573</v>
      </c>
      <c r="C1049" s="412" t="s">
        <v>567</v>
      </c>
      <c r="D1049" s="412"/>
      <c r="E1049" s="412" t="s">
        <v>579</v>
      </c>
      <c r="F1049" s="412" t="s">
        <v>315</v>
      </c>
      <c r="G1049" s="412" t="s">
        <v>594</v>
      </c>
      <c r="H1049" s="412"/>
      <c r="I1049" s="413">
        <v>1575.8251730693353</v>
      </c>
    </row>
    <row r="1050" spans="1:9" hidden="1">
      <c r="A1050" s="412">
        <v>2015</v>
      </c>
      <c r="B1050" s="412" t="s">
        <v>573</v>
      </c>
      <c r="C1050" s="412" t="s">
        <v>567</v>
      </c>
      <c r="D1050" s="412"/>
      <c r="E1050" s="412" t="s">
        <v>580</v>
      </c>
      <c r="F1050" s="412" t="s">
        <v>315</v>
      </c>
      <c r="G1050" s="412" t="s">
        <v>594</v>
      </c>
      <c r="H1050" s="412"/>
      <c r="I1050" s="413">
        <v>4337.6865794170762</v>
      </c>
    </row>
    <row r="1051" spans="1:9">
      <c r="A1051" s="412">
        <v>2015</v>
      </c>
      <c r="B1051" s="412" t="s">
        <v>578</v>
      </c>
      <c r="C1051" s="412"/>
      <c r="D1051" s="412" t="s">
        <v>568</v>
      </c>
      <c r="E1051" s="412" t="s">
        <v>168</v>
      </c>
      <c r="F1051" s="412" t="s">
        <v>315</v>
      </c>
      <c r="G1051" s="412" t="s">
        <v>594</v>
      </c>
      <c r="H1051" s="412"/>
      <c r="I1051" s="413">
        <v>2933.9321804354622</v>
      </c>
    </row>
    <row r="1052" spans="1:9" hidden="1">
      <c r="A1052" s="412">
        <v>2015</v>
      </c>
      <c r="B1052" s="412" t="s">
        <v>573</v>
      </c>
      <c r="C1052" s="412" t="s">
        <v>567</v>
      </c>
      <c r="D1052" s="412"/>
      <c r="E1052" s="412" t="s">
        <v>581</v>
      </c>
      <c r="F1052" s="412" t="s">
        <v>315</v>
      </c>
      <c r="G1052" s="412" t="s">
        <v>594</v>
      </c>
      <c r="H1052" s="412"/>
      <c r="I1052" s="413">
        <v>6981.1201176945715</v>
      </c>
    </row>
    <row r="1053" spans="1:9" hidden="1">
      <c r="A1053" s="412">
        <v>2015</v>
      </c>
      <c r="B1053" s="412" t="s">
        <v>573</v>
      </c>
      <c r="C1053" s="412" t="s">
        <v>567</v>
      </c>
      <c r="D1053" s="412"/>
      <c r="E1053" s="412" t="s">
        <v>582</v>
      </c>
      <c r="F1053" s="412" t="s">
        <v>315</v>
      </c>
      <c r="G1053" s="412" t="s">
        <v>594</v>
      </c>
      <c r="H1053" s="412"/>
      <c r="I1053" s="413">
        <v>5856.4175094357179</v>
      </c>
    </row>
    <row r="1054" spans="1:9">
      <c r="A1054" s="412">
        <v>2015</v>
      </c>
      <c r="B1054" s="412" t="s">
        <v>578</v>
      </c>
      <c r="C1054" s="412"/>
      <c r="D1054" s="412" t="s">
        <v>568</v>
      </c>
      <c r="E1054" s="412" t="s">
        <v>169</v>
      </c>
      <c r="F1054" s="412" t="s">
        <v>315</v>
      </c>
      <c r="G1054" s="412" t="s">
        <v>594</v>
      </c>
      <c r="H1054" s="412"/>
      <c r="I1054" s="413">
        <v>6514.6729616632301</v>
      </c>
    </row>
    <row r="1055" spans="1:9" hidden="1">
      <c r="A1055" s="412">
        <v>2015</v>
      </c>
      <c r="B1055" s="412" t="s">
        <v>573</v>
      </c>
      <c r="C1055" s="412" t="s">
        <v>567</v>
      </c>
      <c r="D1055" s="412"/>
      <c r="E1055" s="412" t="s">
        <v>583</v>
      </c>
      <c r="F1055" s="412" t="s">
        <v>315</v>
      </c>
      <c r="G1055" s="412" t="s">
        <v>594</v>
      </c>
      <c r="H1055" s="412"/>
      <c r="I1055" s="413"/>
    </row>
    <row r="1056" spans="1:9" hidden="1">
      <c r="A1056" s="412">
        <v>2015</v>
      </c>
      <c r="B1056" s="412" t="s">
        <v>573</v>
      </c>
      <c r="C1056" s="412" t="s">
        <v>567</v>
      </c>
      <c r="D1056" s="412"/>
      <c r="E1056" s="412" t="s">
        <v>584</v>
      </c>
      <c r="F1056" s="412" t="s">
        <v>315</v>
      </c>
      <c r="G1056" s="412" t="s">
        <v>594</v>
      </c>
      <c r="H1056" s="412"/>
      <c r="I1056" s="413"/>
    </row>
    <row r="1057" spans="1:9">
      <c r="A1057" s="412">
        <v>2015</v>
      </c>
      <c r="B1057" s="412" t="s">
        <v>578</v>
      </c>
      <c r="C1057" s="412"/>
      <c r="D1057" s="412" t="s">
        <v>568</v>
      </c>
      <c r="E1057" s="412" t="s">
        <v>170</v>
      </c>
      <c r="F1057" s="412" t="s">
        <v>315</v>
      </c>
      <c r="G1057" s="412" t="s">
        <v>594</v>
      </c>
      <c r="H1057" s="412"/>
      <c r="I1057" s="413">
        <v>5495.676117222064</v>
      </c>
    </row>
    <row r="1058" spans="1:9">
      <c r="A1058" s="412">
        <v>2015</v>
      </c>
      <c r="B1058" s="412"/>
      <c r="C1058" s="412" t="s">
        <v>567</v>
      </c>
      <c r="D1058" s="412" t="s">
        <v>568</v>
      </c>
      <c r="E1058" s="412" t="s">
        <v>171</v>
      </c>
      <c r="F1058" s="412" t="s">
        <v>315</v>
      </c>
      <c r="G1058" s="412" t="s">
        <v>594</v>
      </c>
      <c r="H1058" s="412"/>
      <c r="I1058" s="413">
        <v>7045.5096911443661</v>
      </c>
    </row>
    <row r="1059" spans="1:9" hidden="1">
      <c r="A1059" s="412">
        <v>2015</v>
      </c>
      <c r="B1059" s="412" t="s">
        <v>573</v>
      </c>
      <c r="C1059" s="412" t="s">
        <v>567</v>
      </c>
      <c r="D1059" s="412"/>
      <c r="E1059" s="412" t="s">
        <v>585</v>
      </c>
      <c r="F1059" s="412" t="s">
        <v>315</v>
      </c>
      <c r="G1059" s="412" t="s">
        <v>594</v>
      </c>
      <c r="H1059" s="412"/>
      <c r="I1059" s="413">
        <v>13267.16333207525</v>
      </c>
    </row>
    <row r="1060" spans="1:9" hidden="1">
      <c r="A1060" s="412">
        <v>2015</v>
      </c>
      <c r="B1060" s="412" t="s">
        <v>573</v>
      </c>
      <c r="C1060" s="412" t="s">
        <v>567</v>
      </c>
      <c r="D1060" s="412"/>
      <c r="E1060" s="412" t="s">
        <v>586</v>
      </c>
      <c r="F1060" s="412" t="s">
        <v>315</v>
      </c>
      <c r="G1060" s="412" t="s">
        <v>594</v>
      </c>
      <c r="H1060" s="412"/>
      <c r="I1060" s="413">
        <v>4310.6987267564346</v>
      </c>
    </row>
    <row r="1061" spans="1:9">
      <c r="A1061" s="412">
        <v>2015</v>
      </c>
      <c r="B1061" s="412" t="s">
        <v>578</v>
      </c>
      <c r="C1061" s="412"/>
      <c r="D1061" s="412" t="s">
        <v>568</v>
      </c>
      <c r="E1061" s="412" t="s">
        <v>172</v>
      </c>
      <c r="F1061" s="412" t="s">
        <v>315</v>
      </c>
      <c r="G1061" s="412" t="s">
        <v>594</v>
      </c>
      <c r="H1061" s="412"/>
      <c r="I1061" s="413">
        <v>11691.442628604402</v>
      </c>
    </row>
    <row r="1062" spans="1:9">
      <c r="A1062" s="412">
        <v>2015</v>
      </c>
      <c r="B1062" s="412"/>
      <c r="C1062" s="412" t="s">
        <v>567</v>
      </c>
      <c r="D1062" s="412" t="s">
        <v>568</v>
      </c>
      <c r="E1062" s="412" t="s">
        <v>173</v>
      </c>
      <c r="F1062" s="412" t="s">
        <v>315</v>
      </c>
      <c r="G1062" s="412" t="s">
        <v>594</v>
      </c>
      <c r="H1062" s="412"/>
      <c r="I1062" s="413">
        <v>6077.2002017298728</v>
      </c>
    </row>
    <row r="1063" spans="1:9" hidden="1">
      <c r="A1063" s="412">
        <v>2015</v>
      </c>
      <c r="B1063" s="412" t="s">
        <v>573</v>
      </c>
      <c r="C1063" s="412"/>
      <c r="D1063" s="412"/>
      <c r="E1063" s="412" t="s">
        <v>587</v>
      </c>
      <c r="F1063" s="412" t="s">
        <v>315</v>
      </c>
      <c r="G1063" s="412" t="s">
        <v>594</v>
      </c>
      <c r="H1063" s="412"/>
      <c r="I1063" s="413">
        <v>31226.592871403398</v>
      </c>
    </row>
    <row r="1064" spans="1:9" hidden="1">
      <c r="A1064" s="412">
        <v>2015</v>
      </c>
      <c r="B1064" s="412" t="s">
        <v>573</v>
      </c>
      <c r="C1064" s="412"/>
      <c r="D1064" s="412"/>
      <c r="E1064" s="412" t="s">
        <v>588</v>
      </c>
      <c r="F1064" s="412" t="s">
        <v>315</v>
      </c>
      <c r="G1064" s="412" t="s">
        <v>594</v>
      </c>
      <c r="H1064" s="412"/>
      <c r="I1064" s="413">
        <v>3201.9087506814599</v>
      </c>
    </row>
    <row r="1065" spans="1:9">
      <c r="A1065" s="412">
        <v>2015</v>
      </c>
      <c r="B1065" s="412" t="s">
        <v>578</v>
      </c>
      <c r="C1065" s="412" t="s">
        <v>567</v>
      </c>
      <c r="D1065" s="412" t="s">
        <v>568</v>
      </c>
      <c r="E1065" s="412" t="s">
        <v>174</v>
      </c>
      <c r="F1065" s="412" t="s">
        <v>315</v>
      </c>
      <c r="G1065" s="412" t="s">
        <v>594</v>
      </c>
      <c r="H1065" s="412"/>
      <c r="I1065" s="413">
        <v>22693.29863050576</v>
      </c>
    </row>
    <row r="1066" spans="1:9">
      <c r="A1066" s="412">
        <v>2015</v>
      </c>
      <c r="B1066" s="412"/>
      <c r="C1066" s="412" t="s">
        <v>567</v>
      </c>
      <c r="D1066" s="412" t="s">
        <v>568</v>
      </c>
      <c r="E1066" s="412" t="s">
        <v>175</v>
      </c>
      <c r="F1066" s="412" t="s">
        <v>315</v>
      </c>
      <c r="G1066" s="412" t="s">
        <v>594</v>
      </c>
      <c r="H1066" s="412"/>
      <c r="I1066" s="413">
        <v>3233.8918909972617</v>
      </c>
    </row>
    <row r="1067" spans="1:9" hidden="1">
      <c r="A1067" s="412">
        <v>2015</v>
      </c>
      <c r="B1067" s="412" t="s">
        <v>573</v>
      </c>
      <c r="C1067" s="412" t="s">
        <v>567</v>
      </c>
      <c r="D1067" s="412"/>
      <c r="E1067" s="412" t="s">
        <v>589</v>
      </c>
      <c r="F1067" s="412" t="s">
        <v>315</v>
      </c>
      <c r="G1067" s="412" t="s">
        <v>594</v>
      </c>
      <c r="H1067" s="412"/>
      <c r="I1067" s="413">
        <v>17301.853927428674</v>
      </c>
    </row>
    <row r="1068" spans="1:9" hidden="1">
      <c r="A1068" s="412">
        <v>2015</v>
      </c>
      <c r="B1068" s="412" t="s">
        <v>573</v>
      </c>
      <c r="C1068" s="412" t="s">
        <v>567</v>
      </c>
      <c r="D1068" s="412"/>
      <c r="E1068" s="412" t="s">
        <v>590</v>
      </c>
      <c r="F1068" s="412" t="s">
        <v>315</v>
      </c>
      <c r="G1068" s="412" t="s">
        <v>594</v>
      </c>
      <c r="H1068" s="412"/>
      <c r="I1068" s="413">
        <v>2219.4653792738582</v>
      </c>
    </row>
    <row r="1069" spans="1:9">
      <c r="A1069" s="412">
        <v>2015</v>
      </c>
      <c r="B1069" s="412" t="s">
        <v>578</v>
      </c>
      <c r="C1069" s="412"/>
      <c r="D1069" s="412" t="s">
        <v>568</v>
      </c>
      <c r="E1069" s="412" t="s">
        <v>176</v>
      </c>
      <c r="F1069" s="412" t="s">
        <v>315</v>
      </c>
      <c r="G1069" s="412" t="s">
        <v>594</v>
      </c>
      <c r="H1069" s="412"/>
      <c r="I1069" s="413">
        <v>12531.865112232173</v>
      </c>
    </row>
    <row r="1070" spans="1:9" hidden="1">
      <c r="A1070" s="412">
        <v>2015</v>
      </c>
      <c r="B1070" s="412" t="s">
        <v>573</v>
      </c>
      <c r="C1070" s="412" t="s">
        <v>567</v>
      </c>
      <c r="D1070" s="412"/>
      <c r="E1070" s="412" t="s">
        <v>574</v>
      </c>
      <c r="F1070" s="412" t="s">
        <v>315</v>
      </c>
      <c r="G1070" s="412" t="s">
        <v>595</v>
      </c>
      <c r="H1070" s="412"/>
      <c r="I1070" s="413">
        <v>1028.24225</v>
      </c>
    </row>
    <row r="1071" spans="1:9" hidden="1">
      <c r="A1071" s="412">
        <v>2015</v>
      </c>
      <c r="B1071" s="412" t="s">
        <v>573</v>
      </c>
      <c r="C1071" s="412" t="s">
        <v>567</v>
      </c>
      <c r="D1071" s="412"/>
      <c r="E1071" s="412" t="s">
        <v>576</v>
      </c>
      <c r="F1071" s="412" t="s">
        <v>315</v>
      </c>
      <c r="G1071" s="412" t="s">
        <v>595</v>
      </c>
      <c r="H1071" s="412"/>
      <c r="I1071" s="413">
        <v>8814.4128899999996</v>
      </c>
    </row>
    <row r="1072" spans="1:9" hidden="1">
      <c r="A1072" s="412">
        <v>2015</v>
      </c>
      <c r="B1072" s="412" t="s">
        <v>573</v>
      </c>
      <c r="C1072" s="412" t="s">
        <v>567</v>
      </c>
      <c r="D1072" s="412"/>
      <c r="E1072" s="412" t="s">
        <v>577</v>
      </c>
      <c r="F1072" s="412" t="s">
        <v>315</v>
      </c>
      <c r="G1072" s="412" t="s">
        <v>595</v>
      </c>
      <c r="H1072" s="412"/>
      <c r="I1072" s="413">
        <v>2395.0098600000001</v>
      </c>
    </row>
    <row r="1073" spans="1:9">
      <c r="A1073" s="412">
        <v>2015</v>
      </c>
      <c r="B1073" s="412" t="s">
        <v>578</v>
      </c>
      <c r="C1073" s="412"/>
      <c r="D1073" s="412" t="s">
        <v>568</v>
      </c>
      <c r="E1073" s="412" t="s">
        <v>166</v>
      </c>
      <c r="F1073" s="412" t="s">
        <v>315</v>
      </c>
      <c r="G1073" s="412" t="s">
        <v>595</v>
      </c>
      <c r="H1073" s="412"/>
      <c r="I1073" s="413">
        <v>12237.664999999999</v>
      </c>
    </row>
    <row r="1074" spans="1:9">
      <c r="A1074" s="412">
        <v>2015</v>
      </c>
      <c r="B1074" s="412"/>
      <c r="C1074" s="412" t="s">
        <v>567</v>
      </c>
      <c r="D1074" s="412" t="s">
        <v>568</v>
      </c>
      <c r="E1074" s="412" t="s">
        <v>167</v>
      </c>
      <c r="F1074" s="412" t="s">
        <v>315</v>
      </c>
      <c r="G1074" s="412" t="s">
        <v>595</v>
      </c>
      <c r="H1074" s="412"/>
      <c r="I1074" s="413">
        <v>16961.341990000019</v>
      </c>
    </row>
    <row r="1075" spans="1:9" hidden="1">
      <c r="A1075" s="412">
        <v>2015</v>
      </c>
      <c r="B1075" s="412" t="s">
        <v>573</v>
      </c>
      <c r="C1075" s="412" t="s">
        <v>567</v>
      </c>
      <c r="D1075" s="412"/>
      <c r="E1075" s="412" t="s">
        <v>579</v>
      </c>
      <c r="F1075" s="412" t="s">
        <v>315</v>
      </c>
      <c r="G1075" s="412" t="s">
        <v>595</v>
      </c>
      <c r="H1075" s="412"/>
      <c r="I1075" s="413">
        <v>307.52701000000002</v>
      </c>
    </row>
    <row r="1076" spans="1:9" hidden="1">
      <c r="A1076" s="412">
        <v>2015</v>
      </c>
      <c r="B1076" s="412" t="s">
        <v>573</v>
      </c>
      <c r="C1076" s="412" t="s">
        <v>567</v>
      </c>
      <c r="D1076" s="412"/>
      <c r="E1076" s="412" t="s">
        <v>580</v>
      </c>
      <c r="F1076" s="412" t="s">
        <v>315</v>
      </c>
      <c r="G1076" s="412" t="s">
        <v>595</v>
      </c>
      <c r="H1076" s="412"/>
      <c r="I1076" s="413">
        <v>818.98559</v>
      </c>
    </row>
    <row r="1077" spans="1:9">
      <c r="A1077" s="412">
        <v>2015</v>
      </c>
      <c r="B1077" s="412" t="s">
        <v>578</v>
      </c>
      <c r="C1077" s="412"/>
      <c r="D1077" s="412" t="s">
        <v>568</v>
      </c>
      <c r="E1077" s="412" t="s">
        <v>168</v>
      </c>
      <c r="F1077" s="412" t="s">
        <v>315</v>
      </c>
      <c r="G1077" s="412" t="s">
        <v>595</v>
      </c>
      <c r="H1077" s="412"/>
      <c r="I1077" s="413">
        <v>1126.5126</v>
      </c>
    </row>
    <row r="1078" spans="1:9" hidden="1">
      <c r="A1078" s="412">
        <v>2015</v>
      </c>
      <c r="B1078" s="412" t="s">
        <v>573</v>
      </c>
      <c r="C1078" s="412" t="s">
        <v>567</v>
      </c>
      <c r="D1078" s="412"/>
      <c r="E1078" s="412" t="s">
        <v>581</v>
      </c>
      <c r="F1078" s="412" t="s">
        <v>315</v>
      </c>
      <c r="G1078" s="412" t="s">
        <v>595</v>
      </c>
      <c r="H1078" s="412"/>
      <c r="I1078" s="413">
        <v>1694.0525700000001</v>
      </c>
    </row>
    <row r="1079" spans="1:9" hidden="1">
      <c r="A1079" s="412">
        <v>2015</v>
      </c>
      <c r="B1079" s="412" t="s">
        <v>573</v>
      </c>
      <c r="C1079" s="412" t="s">
        <v>567</v>
      </c>
      <c r="D1079" s="412"/>
      <c r="E1079" s="412" t="s">
        <v>582</v>
      </c>
      <c r="F1079" s="412" t="s">
        <v>315</v>
      </c>
      <c r="G1079" s="412" t="s">
        <v>595</v>
      </c>
      <c r="H1079" s="412"/>
      <c r="I1079" s="413">
        <v>1007.02856</v>
      </c>
    </row>
    <row r="1080" spans="1:9">
      <c r="A1080" s="412">
        <v>2015</v>
      </c>
      <c r="B1080" s="412" t="s">
        <v>578</v>
      </c>
      <c r="C1080" s="412"/>
      <c r="D1080" s="412" t="s">
        <v>568</v>
      </c>
      <c r="E1080" s="412" t="s">
        <v>169</v>
      </c>
      <c r="F1080" s="412" t="s">
        <v>315</v>
      </c>
      <c r="G1080" s="412" t="s">
        <v>595</v>
      </c>
      <c r="H1080" s="412"/>
      <c r="I1080" s="413">
        <v>2701.08113</v>
      </c>
    </row>
    <row r="1081" spans="1:9" hidden="1">
      <c r="A1081" s="412">
        <v>2015</v>
      </c>
      <c r="B1081" s="412" t="s">
        <v>573</v>
      </c>
      <c r="C1081" s="412" t="s">
        <v>567</v>
      </c>
      <c r="D1081" s="412"/>
      <c r="E1081" s="412" t="s">
        <v>583</v>
      </c>
      <c r="F1081" s="412" t="s">
        <v>315</v>
      </c>
      <c r="G1081" s="412" t="s">
        <v>595</v>
      </c>
      <c r="H1081" s="412"/>
      <c r="I1081" s="413"/>
    </row>
    <row r="1082" spans="1:9" hidden="1">
      <c r="A1082" s="412">
        <v>2015</v>
      </c>
      <c r="B1082" s="412" t="s">
        <v>573</v>
      </c>
      <c r="C1082" s="412" t="s">
        <v>567</v>
      </c>
      <c r="D1082" s="412"/>
      <c r="E1082" s="412" t="s">
        <v>584</v>
      </c>
      <c r="F1082" s="412" t="s">
        <v>315</v>
      </c>
      <c r="G1082" s="412" t="s">
        <v>595</v>
      </c>
      <c r="H1082" s="412"/>
      <c r="I1082" s="413"/>
    </row>
    <row r="1083" spans="1:9">
      <c r="A1083" s="412">
        <v>2015</v>
      </c>
      <c r="B1083" s="412" t="s">
        <v>578</v>
      </c>
      <c r="C1083" s="412"/>
      <c r="D1083" s="412" t="s">
        <v>568</v>
      </c>
      <c r="E1083" s="412" t="s">
        <v>170</v>
      </c>
      <c r="F1083" s="412" t="s">
        <v>315</v>
      </c>
      <c r="G1083" s="412" t="s">
        <v>595</v>
      </c>
      <c r="H1083" s="412"/>
      <c r="I1083" s="413">
        <v>1624.76367</v>
      </c>
    </row>
    <row r="1084" spans="1:9">
      <c r="A1084" s="412">
        <v>2015</v>
      </c>
      <c r="B1084" s="412"/>
      <c r="C1084" s="412" t="s">
        <v>567</v>
      </c>
      <c r="D1084" s="412" t="s">
        <v>568</v>
      </c>
      <c r="E1084" s="412" t="s">
        <v>171</v>
      </c>
      <c r="F1084" s="412" t="s">
        <v>315</v>
      </c>
      <c r="G1084" s="412" t="s">
        <v>595</v>
      </c>
      <c r="H1084" s="412"/>
      <c r="I1084" s="413">
        <v>3285.3352599999998</v>
      </c>
    </row>
    <row r="1085" spans="1:9" hidden="1">
      <c r="A1085" s="412">
        <v>2015</v>
      </c>
      <c r="B1085" s="412" t="s">
        <v>573</v>
      </c>
      <c r="C1085" s="412" t="s">
        <v>567</v>
      </c>
      <c r="D1085" s="412"/>
      <c r="E1085" s="412" t="s">
        <v>585</v>
      </c>
      <c r="F1085" s="412" t="s">
        <v>315</v>
      </c>
      <c r="G1085" s="412" t="s">
        <v>595</v>
      </c>
      <c r="H1085" s="412"/>
      <c r="I1085" s="413">
        <v>6784.2568400000036</v>
      </c>
    </row>
    <row r="1086" spans="1:9" hidden="1">
      <c r="A1086" s="412">
        <v>2015</v>
      </c>
      <c r="B1086" s="412" t="s">
        <v>573</v>
      </c>
      <c r="C1086" s="412" t="s">
        <v>567</v>
      </c>
      <c r="D1086" s="412"/>
      <c r="E1086" s="412" t="s">
        <v>586</v>
      </c>
      <c r="F1086" s="412" t="s">
        <v>315</v>
      </c>
      <c r="G1086" s="412" t="s">
        <v>595</v>
      </c>
      <c r="H1086" s="412"/>
      <c r="I1086" s="413">
        <v>470.59897999999998</v>
      </c>
    </row>
    <row r="1087" spans="1:9">
      <c r="A1087" s="412">
        <v>2015</v>
      </c>
      <c r="B1087" s="412" t="s">
        <v>578</v>
      </c>
      <c r="C1087" s="412"/>
      <c r="D1087" s="412" t="s">
        <v>568</v>
      </c>
      <c r="E1087" s="412" t="s">
        <v>172</v>
      </c>
      <c r="F1087" s="412" t="s">
        <v>315</v>
      </c>
      <c r="G1087" s="412" t="s">
        <v>595</v>
      </c>
      <c r="H1087" s="412"/>
      <c r="I1087" s="413">
        <v>7254.8558200000034</v>
      </c>
    </row>
    <row r="1088" spans="1:9">
      <c r="A1088" s="412">
        <v>2015</v>
      </c>
      <c r="B1088" s="412"/>
      <c r="C1088" s="412" t="s">
        <v>567</v>
      </c>
      <c r="D1088" s="412" t="s">
        <v>568</v>
      </c>
      <c r="E1088" s="412" t="s">
        <v>173</v>
      </c>
      <c r="F1088" s="412" t="s">
        <v>315</v>
      </c>
      <c r="G1088" s="412" t="s">
        <v>595</v>
      </c>
      <c r="H1088" s="412"/>
      <c r="I1088" s="413">
        <v>1602.6731600000003</v>
      </c>
    </row>
    <row r="1089" spans="1:9" hidden="1">
      <c r="A1089" s="412">
        <v>2015</v>
      </c>
      <c r="B1089" s="412" t="s">
        <v>573</v>
      </c>
      <c r="C1089" s="412"/>
      <c r="D1089" s="412"/>
      <c r="E1089" s="412" t="s">
        <v>587</v>
      </c>
      <c r="F1089" s="412" t="s">
        <v>315</v>
      </c>
      <c r="G1089" s="412" t="s">
        <v>595</v>
      </c>
      <c r="H1089" s="412"/>
      <c r="I1089" s="413">
        <v>9681.71144000001</v>
      </c>
    </row>
    <row r="1090" spans="1:9" hidden="1">
      <c r="A1090" s="412">
        <v>2015</v>
      </c>
      <c r="B1090" s="412" t="s">
        <v>573</v>
      </c>
      <c r="C1090" s="412"/>
      <c r="D1090" s="412"/>
      <c r="E1090" s="412" t="s">
        <v>588</v>
      </c>
      <c r="F1090" s="412" t="s">
        <v>315</v>
      </c>
      <c r="G1090" s="412" t="s">
        <v>595</v>
      </c>
      <c r="H1090" s="412"/>
      <c r="I1090" s="413">
        <v>434.62069000000002</v>
      </c>
    </row>
    <row r="1091" spans="1:9">
      <c r="A1091" s="412">
        <v>2015</v>
      </c>
      <c r="B1091" s="412" t="s">
        <v>578</v>
      </c>
      <c r="C1091" s="412" t="s">
        <v>567</v>
      </c>
      <c r="D1091" s="412" t="s">
        <v>568</v>
      </c>
      <c r="E1091" s="412" t="s">
        <v>174</v>
      </c>
      <c r="F1091" s="412" t="s">
        <v>315</v>
      </c>
      <c r="G1091" s="412" t="s">
        <v>595</v>
      </c>
      <c r="H1091" s="412"/>
      <c r="I1091" s="413">
        <v>10116.33213000001</v>
      </c>
    </row>
    <row r="1092" spans="1:9">
      <c r="A1092" s="412">
        <v>2015</v>
      </c>
      <c r="B1092" s="412"/>
      <c r="C1092" s="412" t="s">
        <v>567</v>
      </c>
      <c r="D1092" s="412" t="s">
        <v>568</v>
      </c>
      <c r="E1092" s="412" t="s">
        <v>175</v>
      </c>
      <c r="F1092" s="412" t="s">
        <v>315</v>
      </c>
      <c r="G1092" s="412" t="s">
        <v>595</v>
      </c>
      <c r="H1092" s="412"/>
      <c r="I1092" s="413">
        <v>781.57346000000018</v>
      </c>
    </row>
    <row r="1093" spans="1:9" hidden="1">
      <c r="A1093" s="412">
        <v>2015</v>
      </c>
      <c r="B1093" s="412" t="s">
        <v>573</v>
      </c>
      <c r="C1093" s="412" t="s">
        <v>567</v>
      </c>
      <c r="D1093" s="412"/>
      <c r="E1093" s="412" t="s">
        <v>589</v>
      </c>
      <c r="F1093" s="412" t="s">
        <v>315</v>
      </c>
      <c r="G1093" s="412" t="s">
        <v>595</v>
      </c>
      <c r="H1093" s="412"/>
      <c r="I1093" s="413">
        <v>2828.039929999999</v>
      </c>
    </row>
    <row r="1094" spans="1:9" hidden="1">
      <c r="A1094" s="412">
        <v>2015</v>
      </c>
      <c r="B1094" s="412" t="s">
        <v>573</v>
      </c>
      <c r="C1094" s="412" t="s">
        <v>567</v>
      </c>
      <c r="D1094" s="412"/>
      <c r="E1094" s="412" t="s">
        <v>590</v>
      </c>
      <c r="F1094" s="412" t="s">
        <v>315</v>
      </c>
      <c r="G1094" s="412" t="s">
        <v>595</v>
      </c>
      <c r="H1094" s="412"/>
      <c r="I1094" s="413">
        <v>167.80268000000004</v>
      </c>
    </row>
    <row r="1095" spans="1:9">
      <c r="A1095" s="412">
        <v>2015</v>
      </c>
      <c r="B1095" s="412" t="s">
        <v>578</v>
      </c>
      <c r="C1095" s="412"/>
      <c r="D1095" s="412" t="s">
        <v>568</v>
      </c>
      <c r="E1095" s="412" t="s">
        <v>176</v>
      </c>
      <c r="F1095" s="412" t="s">
        <v>315</v>
      </c>
      <c r="G1095" s="412" t="s">
        <v>595</v>
      </c>
      <c r="H1095" s="412"/>
      <c r="I1095" s="413">
        <v>2995.8426099999992</v>
      </c>
    </row>
    <row r="1096" spans="1:9" hidden="1">
      <c r="A1096" s="412">
        <v>2016</v>
      </c>
      <c r="B1096" s="412" t="s">
        <v>573</v>
      </c>
      <c r="C1096" s="412" t="s">
        <v>567</v>
      </c>
      <c r="D1096" s="412"/>
      <c r="E1096" s="412" t="s">
        <v>574</v>
      </c>
      <c r="F1096" s="412" t="s">
        <v>315</v>
      </c>
      <c r="G1096" s="412" t="s">
        <v>575</v>
      </c>
      <c r="H1096" s="412"/>
      <c r="I1096" s="413">
        <v>1206.4146573655098</v>
      </c>
    </row>
    <row r="1097" spans="1:9" hidden="1">
      <c r="A1097" s="412">
        <v>2016</v>
      </c>
      <c r="B1097" s="412" t="s">
        <v>573</v>
      </c>
      <c r="C1097" s="412" t="s">
        <v>567</v>
      </c>
      <c r="D1097" s="412"/>
      <c r="E1097" s="412" t="s">
        <v>576</v>
      </c>
      <c r="F1097" s="412" t="s">
        <v>315</v>
      </c>
      <c r="G1097" s="412" t="s">
        <v>575</v>
      </c>
      <c r="H1097" s="412"/>
      <c r="I1097" s="413">
        <v>9417.4181667660214</v>
      </c>
    </row>
    <row r="1098" spans="1:9" hidden="1">
      <c r="A1098" s="412">
        <v>2016</v>
      </c>
      <c r="B1098" s="412" t="s">
        <v>573</v>
      </c>
      <c r="C1098" s="412" t="s">
        <v>567</v>
      </c>
      <c r="D1098" s="412"/>
      <c r="E1098" s="412" t="s">
        <v>577</v>
      </c>
      <c r="F1098" s="412" t="s">
        <v>315</v>
      </c>
      <c r="G1098" s="412" t="s">
        <v>575</v>
      </c>
      <c r="H1098" s="412"/>
      <c r="I1098" s="413">
        <v>2307.2571185356956</v>
      </c>
    </row>
    <row r="1099" spans="1:9">
      <c r="A1099" s="412">
        <v>2016</v>
      </c>
      <c r="B1099" s="412" t="s">
        <v>578</v>
      </c>
      <c r="C1099" s="412"/>
      <c r="D1099" s="412" t="s">
        <v>568</v>
      </c>
      <c r="E1099" s="412" t="s">
        <v>166</v>
      </c>
      <c r="F1099" s="412" t="s">
        <v>315</v>
      </c>
      <c r="G1099" s="412" t="s">
        <v>575</v>
      </c>
      <c r="H1099" s="412"/>
      <c r="I1099" s="413">
        <v>12931.089942667228</v>
      </c>
    </row>
    <row r="1100" spans="1:9">
      <c r="A1100" s="412">
        <v>2016</v>
      </c>
      <c r="B1100" s="412"/>
      <c r="C1100" s="412" t="s">
        <v>567</v>
      </c>
      <c r="D1100" s="412" t="s">
        <v>568</v>
      </c>
      <c r="E1100" s="412" t="s">
        <v>167</v>
      </c>
      <c r="F1100" s="412" t="s">
        <v>315</v>
      </c>
      <c r="G1100" s="412" t="s">
        <v>575</v>
      </c>
      <c r="H1100" s="412"/>
      <c r="I1100" s="413">
        <v>17513.634702457679</v>
      </c>
    </row>
    <row r="1101" spans="1:9" hidden="1">
      <c r="A1101" s="412">
        <v>2016</v>
      </c>
      <c r="B1101" s="412" t="s">
        <v>573</v>
      </c>
      <c r="C1101" s="412" t="s">
        <v>567</v>
      </c>
      <c r="D1101" s="412"/>
      <c r="E1101" s="412" t="s">
        <v>579</v>
      </c>
      <c r="F1101" s="412" t="s">
        <v>315</v>
      </c>
      <c r="G1101" s="412" t="s">
        <v>575</v>
      </c>
      <c r="H1101" s="412"/>
      <c r="I1101" s="413">
        <v>343.92474896581712</v>
      </c>
    </row>
    <row r="1102" spans="1:9" hidden="1">
      <c r="A1102" s="412">
        <v>2016</v>
      </c>
      <c r="B1102" s="412" t="s">
        <v>573</v>
      </c>
      <c r="C1102" s="412" t="s">
        <v>567</v>
      </c>
      <c r="D1102" s="412"/>
      <c r="E1102" s="412" t="s">
        <v>580</v>
      </c>
      <c r="F1102" s="412" t="s">
        <v>315</v>
      </c>
      <c r="G1102" s="412" t="s">
        <v>575</v>
      </c>
      <c r="H1102" s="412"/>
      <c r="I1102" s="413">
        <v>866.57328507617376</v>
      </c>
    </row>
    <row r="1103" spans="1:9">
      <c r="A1103" s="412">
        <v>2016</v>
      </c>
      <c r="B1103" s="412" t="s">
        <v>578</v>
      </c>
      <c r="C1103" s="412"/>
      <c r="D1103" s="412" t="s">
        <v>568</v>
      </c>
      <c r="E1103" s="412" t="s">
        <v>168</v>
      </c>
      <c r="F1103" s="412" t="s">
        <v>315</v>
      </c>
      <c r="G1103" s="412" t="s">
        <v>575</v>
      </c>
      <c r="H1103" s="412"/>
      <c r="I1103" s="413">
        <v>1210.4980340419909</v>
      </c>
    </row>
    <row r="1104" spans="1:9" hidden="1">
      <c r="A1104" s="412">
        <v>2016</v>
      </c>
      <c r="B1104" s="412" t="s">
        <v>573</v>
      </c>
      <c r="C1104" s="412" t="s">
        <v>567</v>
      </c>
      <c r="D1104" s="412"/>
      <c r="E1104" s="412" t="s">
        <v>581</v>
      </c>
      <c r="F1104" s="412" t="s">
        <v>315</v>
      </c>
      <c r="G1104" s="412" t="s">
        <v>575</v>
      </c>
      <c r="H1104" s="412"/>
      <c r="I1104" s="413">
        <v>1774.5377181059278</v>
      </c>
    </row>
    <row r="1105" spans="1:9" hidden="1">
      <c r="A1105" s="412">
        <v>2016</v>
      </c>
      <c r="B1105" s="412" t="s">
        <v>573</v>
      </c>
      <c r="C1105" s="412" t="s">
        <v>567</v>
      </c>
      <c r="D1105" s="412"/>
      <c r="E1105" s="412" t="s">
        <v>582</v>
      </c>
      <c r="F1105" s="412" t="s">
        <v>315</v>
      </c>
      <c r="G1105" s="412" t="s">
        <v>575</v>
      </c>
      <c r="H1105" s="412"/>
      <c r="I1105" s="413">
        <v>1037.5060346307464</v>
      </c>
    </row>
    <row r="1106" spans="1:9">
      <c r="A1106" s="412">
        <v>2016</v>
      </c>
      <c r="B1106" s="412" t="s">
        <v>578</v>
      </c>
      <c r="C1106" s="412"/>
      <c r="D1106" s="412" t="s">
        <v>568</v>
      </c>
      <c r="E1106" s="412" t="s">
        <v>169</v>
      </c>
      <c r="F1106" s="412" t="s">
        <v>315</v>
      </c>
      <c r="G1106" s="412" t="s">
        <v>575</v>
      </c>
      <c r="H1106" s="412"/>
      <c r="I1106" s="413">
        <v>2812.0437527366739</v>
      </c>
    </row>
    <row r="1107" spans="1:9" hidden="1">
      <c r="A1107" s="412">
        <v>2016</v>
      </c>
      <c r="B1107" s="412" t="s">
        <v>573</v>
      </c>
      <c r="C1107" s="412" t="s">
        <v>567</v>
      </c>
      <c r="D1107" s="412"/>
      <c r="E1107" s="412" t="s">
        <v>583</v>
      </c>
      <c r="F1107" s="412" t="s">
        <v>315</v>
      </c>
      <c r="G1107" s="412" t="s">
        <v>575</v>
      </c>
      <c r="H1107" s="412"/>
      <c r="I1107" s="413"/>
    </row>
    <row r="1108" spans="1:9" hidden="1">
      <c r="A1108" s="412">
        <v>2016</v>
      </c>
      <c r="B1108" s="412" t="s">
        <v>573</v>
      </c>
      <c r="C1108" s="412" t="s">
        <v>567</v>
      </c>
      <c r="D1108" s="412"/>
      <c r="E1108" s="412" t="s">
        <v>584</v>
      </c>
      <c r="F1108" s="412" t="s">
        <v>315</v>
      </c>
      <c r="G1108" s="412" t="s">
        <v>575</v>
      </c>
      <c r="H1108" s="412"/>
      <c r="I1108" s="413"/>
    </row>
    <row r="1109" spans="1:9">
      <c r="A1109" s="412">
        <v>2016</v>
      </c>
      <c r="B1109" s="412" t="s">
        <v>578</v>
      </c>
      <c r="C1109" s="412"/>
      <c r="D1109" s="412" t="s">
        <v>568</v>
      </c>
      <c r="E1109" s="412" t="s">
        <v>170</v>
      </c>
      <c r="F1109" s="412" t="s">
        <v>315</v>
      </c>
      <c r="G1109" s="412" t="s">
        <v>575</v>
      </c>
      <c r="H1109" s="412"/>
      <c r="I1109" s="413">
        <v>1655.4132495473441</v>
      </c>
    </row>
    <row r="1110" spans="1:9">
      <c r="A1110" s="412">
        <v>2016</v>
      </c>
      <c r="B1110" s="412"/>
      <c r="C1110" s="412" t="s">
        <v>567</v>
      </c>
      <c r="D1110" s="412" t="s">
        <v>568</v>
      </c>
      <c r="E1110" s="412" t="s">
        <v>171</v>
      </c>
      <c r="F1110" s="412" t="s">
        <v>315</v>
      </c>
      <c r="G1110" s="412" t="s">
        <v>575</v>
      </c>
      <c r="H1110" s="412"/>
      <c r="I1110" s="413">
        <v>3681.2271773047005</v>
      </c>
    </row>
    <row r="1111" spans="1:9" hidden="1">
      <c r="A1111" s="412">
        <v>2016</v>
      </c>
      <c r="B1111" s="412" t="s">
        <v>573</v>
      </c>
      <c r="C1111" s="412" t="s">
        <v>567</v>
      </c>
      <c r="D1111" s="412"/>
      <c r="E1111" s="412" t="s">
        <v>585</v>
      </c>
      <c r="F1111" s="412" t="s">
        <v>315</v>
      </c>
      <c r="G1111" s="412" t="s">
        <v>575</v>
      </c>
      <c r="H1111" s="412"/>
      <c r="I1111" s="413">
        <v>6877.6299019740982</v>
      </c>
    </row>
    <row r="1112" spans="1:9" hidden="1">
      <c r="A1112" s="412">
        <v>2016</v>
      </c>
      <c r="B1112" s="412" t="s">
        <v>573</v>
      </c>
      <c r="C1112" s="412" t="s">
        <v>567</v>
      </c>
      <c r="D1112" s="412"/>
      <c r="E1112" s="412" t="s">
        <v>586</v>
      </c>
      <c r="F1112" s="412" t="s">
        <v>315</v>
      </c>
      <c r="G1112" s="412" t="s">
        <v>575</v>
      </c>
      <c r="H1112" s="412"/>
      <c r="I1112" s="413">
        <v>679.97695855289237</v>
      </c>
    </row>
    <row r="1113" spans="1:9">
      <c r="A1113" s="412">
        <v>2016</v>
      </c>
      <c r="B1113" s="412" t="s">
        <v>578</v>
      </c>
      <c r="C1113" s="412"/>
      <c r="D1113" s="412" t="s">
        <v>568</v>
      </c>
      <c r="E1113" s="412" t="s">
        <v>172</v>
      </c>
      <c r="F1113" s="412" t="s">
        <v>315</v>
      </c>
      <c r="G1113" s="412" t="s">
        <v>575</v>
      </c>
      <c r="H1113" s="412"/>
      <c r="I1113" s="413">
        <v>7557.6068605269902</v>
      </c>
    </row>
    <row r="1114" spans="1:9">
      <c r="A1114" s="412">
        <v>2016</v>
      </c>
      <c r="B1114" s="412"/>
      <c r="C1114" s="412" t="s">
        <v>567</v>
      </c>
      <c r="D1114" s="412" t="s">
        <v>568</v>
      </c>
      <c r="E1114" s="412" t="s">
        <v>173</v>
      </c>
      <c r="F1114" s="412" t="s">
        <v>315</v>
      </c>
      <c r="G1114" s="412" t="s">
        <v>575</v>
      </c>
      <c r="H1114" s="412"/>
      <c r="I1114" s="413">
        <v>1475.3582571524676</v>
      </c>
    </row>
    <row r="1115" spans="1:9" hidden="1">
      <c r="A1115" s="412">
        <v>2016</v>
      </c>
      <c r="B1115" s="412" t="s">
        <v>573</v>
      </c>
      <c r="C1115" s="412"/>
      <c r="D1115" s="412"/>
      <c r="E1115" s="412" t="s">
        <v>587</v>
      </c>
      <c r="F1115" s="412" t="s">
        <v>315</v>
      </c>
      <c r="G1115" s="412" t="s">
        <v>575</v>
      </c>
      <c r="H1115" s="412"/>
      <c r="I1115" s="413">
        <v>9796.8387418472794</v>
      </c>
    </row>
    <row r="1116" spans="1:9" hidden="1">
      <c r="A1116" s="412">
        <v>2016</v>
      </c>
      <c r="B1116" s="412" t="s">
        <v>573</v>
      </c>
      <c r="C1116" s="412"/>
      <c r="D1116" s="412"/>
      <c r="E1116" s="412" t="s">
        <v>588</v>
      </c>
      <c r="F1116" s="412" t="s">
        <v>315</v>
      </c>
      <c r="G1116" s="412" t="s">
        <v>575</v>
      </c>
      <c r="H1116" s="412"/>
      <c r="I1116" s="413">
        <v>399.74078531534929</v>
      </c>
    </row>
    <row r="1117" spans="1:9">
      <c r="A1117" s="412">
        <v>2016</v>
      </c>
      <c r="B1117" s="412" t="s">
        <v>578</v>
      </c>
      <c r="C1117" s="412" t="s">
        <v>567</v>
      </c>
      <c r="D1117" s="412" t="s">
        <v>568</v>
      </c>
      <c r="E1117" s="412" t="s">
        <v>174</v>
      </c>
      <c r="F1117" s="412" t="s">
        <v>315</v>
      </c>
      <c r="G1117" s="412" t="s">
        <v>575</v>
      </c>
      <c r="H1117" s="412"/>
      <c r="I1117" s="413">
        <v>10196.579527162628</v>
      </c>
    </row>
    <row r="1118" spans="1:9">
      <c r="A1118" s="412">
        <v>2016</v>
      </c>
      <c r="B1118" s="412"/>
      <c r="C1118" s="412" t="s">
        <v>567</v>
      </c>
      <c r="D1118" s="412" t="s">
        <v>568</v>
      </c>
      <c r="E1118" s="412" t="s">
        <v>175</v>
      </c>
      <c r="F1118" s="412" t="s">
        <v>315</v>
      </c>
      <c r="G1118" s="412" t="s">
        <v>575</v>
      </c>
      <c r="H1118" s="412"/>
      <c r="I1118" s="413">
        <v>1123.2033814744259</v>
      </c>
    </row>
    <row r="1119" spans="1:9" hidden="1">
      <c r="A1119" s="412">
        <v>2016</v>
      </c>
      <c r="B1119" s="412" t="s">
        <v>573</v>
      </c>
      <c r="C1119" s="412" t="s">
        <v>567</v>
      </c>
      <c r="D1119" s="412"/>
      <c r="E1119" s="412" t="s">
        <v>589</v>
      </c>
      <c r="F1119" s="412" t="s">
        <v>315</v>
      </c>
      <c r="G1119" s="412" t="s">
        <v>575</v>
      </c>
      <c r="H1119" s="412"/>
      <c r="I1119" s="413">
        <v>2803.4294376208954</v>
      </c>
    </row>
    <row r="1120" spans="1:9" hidden="1">
      <c r="A1120" s="412">
        <v>2016</v>
      </c>
      <c r="B1120" s="412" t="s">
        <v>573</v>
      </c>
      <c r="C1120" s="412" t="s">
        <v>567</v>
      </c>
      <c r="D1120" s="412"/>
      <c r="E1120" s="412" t="s">
        <v>590</v>
      </c>
      <c r="F1120" s="412" t="s">
        <v>315</v>
      </c>
      <c r="G1120" s="412" t="s">
        <v>575</v>
      </c>
      <c r="H1120" s="412"/>
      <c r="I1120" s="413">
        <v>206.67748298964864</v>
      </c>
    </row>
    <row r="1121" spans="1:9">
      <c r="A1121" s="412">
        <v>2016</v>
      </c>
      <c r="B1121" s="412" t="s">
        <v>578</v>
      </c>
      <c r="C1121" s="412"/>
      <c r="D1121" s="412" t="s">
        <v>568</v>
      </c>
      <c r="E1121" s="412" t="s">
        <v>176</v>
      </c>
      <c r="F1121" s="412" t="s">
        <v>315</v>
      </c>
      <c r="G1121" s="412" t="s">
        <v>575</v>
      </c>
      <c r="H1121" s="412"/>
      <c r="I1121" s="413">
        <v>3010.106920610544</v>
      </c>
    </row>
    <row r="1122" spans="1:9" hidden="1">
      <c r="A1122" s="412">
        <v>2016</v>
      </c>
      <c r="B1122" s="412" t="s">
        <v>573</v>
      </c>
      <c r="C1122" s="412" t="s">
        <v>567</v>
      </c>
      <c r="D1122" s="412"/>
      <c r="E1122" s="412" t="s">
        <v>574</v>
      </c>
      <c r="F1122" s="412" t="s">
        <v>315</v>
      </c>
      <c r="G1122" s="412" t="s">
        <v>591</v>
      </c>
      <c r="H1122" s="412"/>
      <c r="I1122" s="413">
        <v>728.38</v>
      </c>
    </row>
    <row r="1123" spans="1:9" hidden="1">
      <c r="A1123" s="412">
        <v>2016</v>
      </c>
      <c r="B1123" s="412" t="s">
        <v>573</v>
      </c>
      <c r="C1123" s="412" t="s">
        <v>567</v>
      </c>
      <c r="D1123" s="412"/>
      <c r="E1123" s="412" t="s">
        <v>576</v>
      </c>
      <c r="F1123" s="412" t="s">
        <v>315</v>
      </c>
      <c r="G1123" s="412" t="s">
        <v>591</v>
      </c>
      <c r="H1123" s="412"/>
      <c r="I1123" s="413">
        <v>5843.31</v>
      </c>
    </row>
    <row r="1124" spans="1:9" hidden="1">
      <c r="A1124" s="412">
        <v>2016</v>
      </c>
      <c r="B1124" s="412" t="s">
        <v>573</v>
      </c>
      <c r="C1124" s="412" t="s">
        <v>567</v>
      </c>
      <c r="D1124" s="412"/>
      <c r="E1124" s="412" t="s">
        <v>577</v>
      </c>
      <c r="F1124" s="412" t="s">
        <v>315</v>
      </c>
      <c r="G1124" s="412" t="s">
        <v>591</v>
      </c>
      <c r="H1124" s="412"/>
      <c r="I1124" s="413">
        <v>2092.9299999999998</v>
      </c>
    </row>
    <row r="1125" spans="1:9">
      <c r="A1125" s="412">
        <v>2016</v>
      </c>
      <c r="B1125" s="412" t="s">
        <v>578</v>
      </c>
      <c r="C1125" s="412"/>
      <c r="D1125" s="412" t="s">
        <v>568</v>
      </c>
      <c r="E1125" s="412" t="s">
        <v>166</v>
      </c>
      <c r="F1125" s="412" t="s">
        <v>315</v>
      </c>
      <c r="G1125" s="412" t="s">
        <v>591</v>
      </c>
      <c r="H1125" s="412"/>
      <c r="I1125" s="413">
        <v>8664.6200000000008</v>
      </c>
    </row>
    <row r="1126" spans="1:9">
      <c r="A1126" s="412">
        <v>2016</v>
      </c>
      <c r="B1126" s="412"/>
      <c r="C1126" s="412" t="s">
        <v>567</v>
      </c>
      <c r="D1126" s="412" t="s">
        <v>568</v>
      </c>
      <c r="E1126" s="412" t="s">
        <v>167</v>
      </c>
      <c r="F1126" s="412" t="s">
        <v>315</v>
      </c>
      <c r="G1126" s="412" t="s">
        <v>591</v>
      </c>
      <c r="H1126" s="412"/>
      <c r="I1126" s="413">
        <v>6262.14</v>
      </c>
    </row>
    <row r="1127" spans="1:9" hidden="1">
      <c r="A1127" s="412">
        <v>2016</v>
      </c>
      <c r="B1127" s="412" t="s">
        <v>573</v>
      </c>
      <c r="C1127" s="412" t="s">
        <v>567</v>
      </c>
      <c r="D1127" s="412"/>
      <c r="E1127" s="412" t="s">
        <v>579</v>
      </c>
      <c r="F1127" s="412" t="s">
        <v>315</v>
      </c>
      <c r="G1127" s="412" t="s">
        <v>591</v>
      </c>
      <c r="H1127" s="412"/>
      <c r="I1127" s="413">
        <v>124.22</v>
      </c>
    </row>
    <row r="1128" spans="1:9" hidden="1">
      <c r="A1128" s="412">
        <v>2016</v>
      </c>
      <c r="B1128" s="412" t="s">
        <v>573</v>
      </c>
      <c r="C1128" s="412" t="s">
        <v>567</v>
      </c>
      <c r="D1128" s="412"/>
      <c r="E1128" s="412" t="s">
        <v>580</v>
      </c>
      <c r="F1128" s="412" t="s">
        <v>315</v>
      </c>
      <c r="G1128" s="412" t="s">
        <v>591</v>
      </c>
      <c r="H1128" s="412"/>
      <c r="I1128" s="413">
        <v>539.1</v>
      </c>
    </row>
    <row r="1129" spans="1:9">
      <c r="A1129" s="412">
        <v>2016</v>
      </c>
      <c r="B1129" s="412" t="s">
        <v>578</v>
      </c>
      <c r="C1129" s="412"/>
      <c r="D1129" s="412" t="s">
        <v>568</v>
      </c>
      <c r="E1129" s="412" t="s">
        <v>168</v>
      </c>
      <c r="F1129" s="412" t="s">
        <v>315</v>
      </c>
      <c r="G1129" s="412" t="s">
        <v>591</v>
      </c>
      <c r="H1129" s="412"/>
      <c r="I1129" s="413">
        <v>663.32</v>
      </c>
    </row>
    <row r="1130" spans="1:9" hidden="1">
      <c r="A1130" s="412">
        <v>2016</v>
      </c>
      <c r="B1130" s="412" t="s">
        <v>573</v>
      </c>
      <c r="C1130" s="412" t="s">
        <v>567</v>
      </c>
      <c r="D1130" s="412"/>
      <c r="E1130" s="412" t="s">
        <v>581</v>
      </c>
      <c r="F1130" s="412" t="s">
        <v>315</v>
      </c>
      <c r="G1130" s="412" t="s">
        <v>591</v>
      </c>
      <c r="H1130" s="412"/>
      <c r="I1130" s="413">
        <v>1453.76</v>
      </c>
    </row>
    <row r="1131" spans="1:9" hidden="1">
      <c r="A1131" s="412">
        <v>2016</v>
      </c>
      <c r="B1131" s="412" t="s">
        <v>573</v>
      </c>
      <c r="C1131" s="412" t="s">
        <v>567</v>
      </c>
      <c r="D1131" s="412"/>
      <c r="E1131" s="412" t="s">
        <v>582</v>
      </c>
      <c r="F1131" s="412" t="s">
        <v>315</v>
      </c>
      <c r="G1131" s="412" t="s">
        <v>591</v>
      </c>
      <c r="H1131" s="412"/>
      <c r="I1131" s="413">
        <v>828.89</v>
      </c>
    </row>
    <row r="1132" spans="1:9">
      <c r="A1132" s="412">
        <v>2016</v>
      </c>
      <c r="B1132" s="412" t="s">
        <v>578</v>
      </c>
      <c r="C1132" s="412"/>
      <c r="D1132" s="412" t="s">
        <v>568</v>
      </c>
      <c r="E1132" s="412" t="s">
        <v>169</v>
      </c>
      <c r="F1132" s="412" t="s">
        <v>315</v>
      </c>
      <c r="G1132" s="412" t="s">
        <v>591</v>
      </c>
      <c r="H1132" s="412"/>
      <c r="I1132" s="413">
        <v>2282.65</v>
      </c>
    </row>
    <row r="1133" spans="1:9" hidden="1">
      <c r="A1133" s="412">
        <v>2016</v>
      </c>
      <c r="B1133" s="412" t="s">
        <v>573</v>
      </c>
      <c r="C1133" s="412" t="s">
        <v>567</v>
      </c>
      <c r="D1133" s="412"/>
      <c r="E1133" s="412" t="s">
        <v>583</v>
      </c>
      <c r="F1133" s="412" t="s">
        <v>315</v>
      </c>
      <c r="G1133" s="412" t="s">
        <v>591</v>
      </c>
      <c r="H1133" s="412"/>
      <c r="I1133" s="413"/>
    </row>
    <row r="1134" spans="1:9" hidden="1">
      <c r="A1134" s="412">
        <v>2016</v>
      </c>
      <c r="B1134" s="412" t="s">
        <v>573</v>
      </c>
      <c r="C1134" s="412" t="s">
        <v>567</v>
      </c>
      <c r="D1134" s="412"/>
      <c r="E1134" s="412" t="s">
        <v>584</v>
      </c>
      <c r="F1134" s="412" t="s">
        <v>315</v>
      </c>
      <c r="G1134" s="412" t="s">
        <v>591</v>
      </c>
      <c r="H1134" s="412"/>
      <c r="I1134" s="413"/>
    </row>
    <row r="1135" spans="1:9">
      <c r="A1135" s="412">
        <v>2016</v>
      </c>
      <c r="B1135" s="412" t="s">
        <v>578</v>
      </c>
      <c r="C1135" s="412"/>
      <c r="D1135" s="412" t="s">
        <v>568</v>
      </c>
      <c r="E1135" s="412" t="s">
        <v>170</v>
      </c>
      <c r="F1135" s="412" t="s">
        <v>315</v>
      </c>
      <c r="G1135" s="412" t="s">
        <v>591</v>
      </c>
      <c r="H1135" s="412"/>
      <c r="I1135" s="413">
        <v>1027.92</v>
      </c>
    </row>
    <row r="1136" spans="1:9">
      <c r="A1136" s="412">
        <v>2016</v>
      </c>
      <c r="B1136" s="412"/>
      <c r="C1136" s="412" t="s">
        <v>567</v>
      </c>
      <c r="D1136" s="412" t="s">
        <v>568</v>
      </c>
      <c r="E1136" s="412" t="s">
        <v>171</v>
      </c>
      <c r="F1136" s="412" t="s">
        <v>315</v>
      </c>
      <c r="G1136" s="412" t="s">
        <v>591</v>
      </c>
      <c r="H1136" s="412"/>
      <c r="I1136" s="413">
        <v>2641.01</v>
      </c>
    </row>
    <row r="1137" spans="1:9" hidden="1">
      <c r="A1137" s="412">
        <v>2016</v>
      </c>
      <c r="B1137" s="412" t="s">
        <v>573</v>
      </c>
      <c r="C1137" s="412" t="s">
        <v>567</v>
      </c>
      <c r="D1137" s="412"/>
      <c r="E1137" s="412" t="s">
        <v>585</v>
      </c>
      <c r="F1137" s="412" t="s">
        <v>315</v>
      </c>
      <c r="G1137" s="412" t="s">
        <v>591</v>
      </c>
      <c r="H1137" s="412"/>
      <c r="I1137" s="413">
        <v>1772.75</v>
      </c>
    </row>
    <row r="1138" spans="1:9" hidden="1">
      <c r="A1138" s="412">
        <v>2016</v>
      </c>
      <c r="B1138" s="412" t="s">
        <v>573</v>
      </c>
      <c r="C1138" s="412" t="s">
        <v>567</v>
      </c>
      <c r="D1138" s="412"/>
      <c r="E1138" s="412" t="s">
        <v>586</v>
      </c>
      <c r="F1138" s="412" t="s">
        <v>315</v>
      </c>
      <c r="G1138" s="412" t="s">
        <v>591</v>
      </c>
      <c r="H1138" s="412"/>
      <c r="I1138" s="413">
        <v>557.97</v>
      </c>
    </row>
    <row r="1139" spans="1:9">
      <c r="A1139" s="412">
        <v>2016</v>
      </c>
      <c r="B1139" s="412" t="s">
        <v>578</v>
      </c>
      <c r="C1139" s="412"/>
      <c r="D1139" s="412" t="s">
        <v>568</v>
      </c>
      <c r="E1139" s="412" t="s">
        <v>172</v>
      </c>
      <c r="F1139" s="412" t="s">
        <v>315</v>
      </c>
      <c r="G1139" s="412" t="s">
        <v>591</v>
      </c>
      <c r="H1139" s="412"/>
      <c r="I1139" s="413">
        <v>2330.7200000000003</v>
      </c>
    </row>
    <row r="1140" spans="1:9">
      <c r="A1140" s="412">
        <v>2016</v>
      </c>
      <c r="B1140" s="412"/>
      <c r="C1140" s="412" t="s">
        <v>567</v>
      </c>
      <c r="D1140" s="412" t="s">
        <v>568</v>
      </c>
      <c r="E1140" s="412" t="s">
        <v>173</v>
      </c>
      <c r="F1140" s="412" t="s">
        <v>315</v>
      </c>
      <c r="G1140" s="412" t="s">
        <v>591</v>
      </c>
      <c r="H1140" s="412"/>
      <c r="I1140" s="413">
        <v>1160.53</v>
      </c>
    </row>
    <row r="1141" spans="1:9" hidden="1">
      <c r="A1141" s="412">
        <v>2016</v>
      </c>
      <c r="B1141" s="412" t="s">
        <v>573</v>
      </c>
      <c r="C1141" s="412"/>
      <c r="D1141" s="412"/>
      <c r="E1141" s="412" t="s">
        <v>587</v>
      </c>
      <c r="F1141" s="412" t="s">
        <v>315</v>
      </c>
      <c r="G1141" s="412" t="s">
        <v>591</v>
      </c>
      <c r="H1141" s="412"/>
      <c r="I1141" s="413">
        <v>3228.06</v>
      </c>
    </row>
    <row r="1142" spans="1:9" hidden="1">
      <c r="A1142" s="412">
        <v>2016</v>
      </c>
      <c r="B1142" s="412" t="s">
        <v>573</v>
      </c>
      <c r="C1142" s="412"/>
      <c r="D1142" s="412"/>
      <c r="E1142" s="412" t="s">
        <v>588</v>
      </c>
      <c r="F1142" s="412" t="s">
        <v>315</v>
      </c>
      <c r="G1142" s="412" t="s">
        <v>591</v>
      </c>
      <c r="H1142" s="412"/>
      <c r="I1142" s="413">
        <v>241.48</v>
      </c>
    </row>
    <row r="1143" spans="1:9">
      <c r="A1143" s="412">
        <v>2016</v>
      </c>
      <c r="B1143" s="412" t="s">
        <v>578</v>
      </c>
      <c r="C1143" s="412" t="s">
        <v>567</v>
      </c>
      <c r="D1143" s="412" t="s">
        <v>568</v>
      </c>
      <c r="E1143" s="412" t="s">
        <v>174</v>
      </c>
      <c r="F1143" s="412" t="s">
        <v>315</v>
      </c>
      <c r="G1143" s="412" t="s">
        <v>591</v>
      </c>
      <c r="H1143" s="412"/>
      <c r="I1143" s="413">
        <v>3469.54</v>
      </c>
    </row>
    <row r="1144" spans="1:9">
      <c r="A1144" s="412">
        <v>2016</v>
      </c>
      <c r="B1144" s="412"/>
      <c r="C1144" s="412" t="s">
        <v>567</v>
      </c>
      <c r="D1144" s="412" t="s">
        <v>568</v>
      </c>
      <c r="E1144" s="412" t="s">
        <v>175</v>
      </c>
      <c r="F1144" s="412" t="s">
        <v>315</v>
      </c>
      <c r="G1144" s="412" t="s">
        <v>591</v>
      </c>
      <c r="H1144" s="412"/>
      <c r="I1144" s="413">
        <v>485.7</v>
      </c>
    </row>
    <row r="1145" spans="1:9" hidden="1">
      <c r="A1145" s="412">
        <v>2016</v>
      </c>
      <c r="B1145" s="412" t="s">
        <v>573</v>
      </c>
      <c r="C1145" s="412" t="s">
        <v>567</v>
      </c>
      <c r="D1145" s="412"/>
      <c r="E1145" s="412" t="s">
        <v>589</v>
      </c>
      <c r="F1145" s="412" t="s">
        <v>315</v>
      </c>
      <c r="G1145" s="412" t="s">
        <v>591</v>
      </c>
      <c r="H1145" s="412"/>
      <c r="I1145" s="413">
        <v>421.1</v>
      </c>
    </row>
    <row r="1146" spans="1:9" hidden="1">
      <c r="A1146" s="412">
        <v>2016</v>
      </c>
      <c r="B1146" s="412" t="s">
        <v>573</v>
      </c>
      <c r="C1146" s="412" t="s">
        <v>567</v>
      </c>
      <c r="D1146" s="412"/>
      <c r="E1146" s="412" t="s">
        <v>590</v>
      </c>
      <c r="F1146" s="412" t="s">
        <v>315</v>
      </c>
      <c r="G1146" s="412" t="s">
        <v>591</v>
      </c>
      <c r="H1146" s="412"/>
      <c r="I1146" s="413">
        <v>78.92</v>
      </c>
    </row>
    <row r="1147" spans="1:9">
      <c r="A1147" s="412">
        <v>2016</v>
      </c>
      <c r="B1147" s="412" t="s">
        <v>578</v>
      </c>
      <c r="C1147" s="412"/>
      <c r="D1147" s="412" t="s">
        <v>568</v>
      </c>
      <c r="E1147" s="412" t="s">
        <v>176</v>
      </c>
      <c r="F1147" s="412" t="s">
        <v>315</v>
      </c>
      <c r="G1147" s="412" t="s">
        <v>591</v>
      </c>
      <c r="H1147" s="412"/>
      <c r="I1147" s="413">
        <v>500.02000000000004</v>
      </c>
    </row>
    <row r="1148" spans="1:9" hidden="1">
      <c r="A1148" s="412">
        <v>2016</v>
      </c>
      <c r="B1148" s="412" t="s">
        <v>573</v>
      </c>
      <c r="C1148" s="412" t="s">
        <v>567</v>
      </c>
      <c r="D1148" s="412"/>
      <c r="E1148" s="412" t="s">
        <v>574</v>
      </c>
      <c r="F1148" s="412" t="s">
        <v>315</v>
      </c>
      <c r="G1148" s="412" t="s">
        <v>592</v>
      </c>
      <c r="H1148" s="412"/>
      <c r="I1148" s="413">
        <v>385.74599999999998</v>
      </c>
    </row>
    <row r="1149" spans="1:9" hidden="1">
      <c r="A1149" s="412">
        <v>2016</v>
      </c>
      <c r="B1149" s="412" t="s">
        <v>573</v>
      </c>
      <c r="C1149" s="412" t="s">
        <v>567</v>
      </c>
      <c r="D1149" s="412"/>
      <c r="E1149" s="412" t="s">
        <v>576</v>
      </c>
      <c r="F1149" s="412" t="s">
        <v>315</v>
      </c>
      <c r="G1149" s="412" t="s">
        <v>592</v>
      </c>
      <c r="H1149" s="412"/>
      <c r="I1149" s="413">
        <v>2221.1746199999998</v>
      </c>
    </row>
    <row r="1150" spans="1:9" hidden="1">
      <c r="A1150" s="412">
        <v>2016</v>
      </c>
      <c r="B1150" s="412" t="s">
        <v>573</v>
      </c>
      <c r="C1150" s="412" t="s">
        <v>567</v>
      </c>
      <c r="D1150" s="412"/>
      <c r="E1150" s="412" t="s">
        <v>577</v>
      </c>
      <c r="F1150" s="412" t="s">
        <v>315</v>
      </c>
      <c r="G1150" s="412" t="s">
        <v>592</v>
      </c>
      <c r="H1150" s="412"/>
      <c r="I1150" s="413">
        <v>93.852400000000003</v>
      </c>
    </row>
    <row r="1151" spans="1:9">
      <c r="A1151" s="412">
        <v>2016</v>
      </c>
      <c r="B1151" s="412" t="s">
        <v>578</v>
      </c>
      <c r="C1151" s="412"/>
      <c r="D1151" s="412" t="s">
        <v>568</v>
      </c>
      <c r="E1151" s="412" t="s">
        <v>166</v>
      </c>
      <c r="F1151" s="412" t="s">
        <v>315</v>
      </c>
      <c r="G1151" s="412" t="s">
        <v>592</v>
      </c>
      <c r="H1151" s="412"/>
      <c r="I1151" s="413">
        <v>2700.7730200000001</v>
      </c>
    </row>
    <row r="1152" spans="1:9">
      <c r="A1152" s="412">
        <v>2016</v>
      </c>
      <c r="B1152" s="412"/>
      <c r="C1152" s="412" t="s">
        <v>567</v>
      </c>
      <c r="D1152" s="412" t="s">
        <v>568</v>
      </c>
      <c r="E1152" s="412" t="s">
        <v>167</v>
      </c>
      <c r="F1152" s="412" t="s">
        <v>315</v>
      </c>
      <c r="G1152" s="412" t="s">
        <v>592</v>
      </c>
      <c r="H1152" s="412"/>
      <c r="I1152" s="413">
        <v>3679.5838099999987</v>
      </c>
    </row>
    <row r="1153" spans="1:9" hidden="1">
      <c r="A1153" s="412">
        <v>2016</v>
      </c>
      <c r="B1153" s="412" t="s">
        <v>573</v>
      </c>
      <c r="C1153" s="412" t="s">
        <v>567</v>
      </c>
      <c r="D1153" s="412"/>
      <c r="E1153" s="412" t="s">
        <v>579</v>
      </c>
      <c r="F1153" s="412" t="s">
        <v>315</v>
      </c>
      <c r="G1153" s="412" t="s">
        <v>592</v>
      </c>
      <c r="H1153" s="412"/>
      <c r="I1153" s="413">
        <v>95.595290000000006</v>
      </c>
    </row>
    <row r="1154" spans="1:9" hidden="1">
      <c r="A1154" s="412">
        <v>2016</v>
      </c>
      <c r="B1154" s="412" t="s">
        <v>573</v>
      </c>
      <c r="C1154" s="412" t="s">
        <v>567</v>
      </c>
      <c r="D1154" s="412"/>
      <c r="E1154" s="412" t="s">
        <v>580</v>
      </c>
      <c r="F1154" s="412" t="s">
        <v>315</v>
      </c>
      <c r="G1154" s="412" t="s">
        <v>592</v>
      </c>
      <c r="H1154" s="412"/>
      <c r="I1154" s="413">
        <v>146.84969000000001</v>
      </c>
    </row>
    <row r="1155" spans="1:9">
      <c r="A1155" s="412">
        <v>2016</v>
      </c>
      <c r="B1155" s="412" t="s">
        <v>578</v>
      </c>
      <c r="C1155" s="412"/>
      <c r="D1155" s="412" t="s">
        <v>568</v>
      </c>
      <c r="E1155" s="412" t="s">
        <v>168</v>
      </c>
      <c r="F1155" s="412" t="s">
        <v>315</v>
      </c>
      <c r="G1155" s="412" t="s">
        <v>592</v>
      </c>
      <c r="H1155" s="412"/>
      <c r="I1155" s="413">
        <v>242.44498000000002</v>
      </c>
    </row>
    <row r="1156" spans="1:9" hidden="1">
      <c r="A1156" s="412">
        <v>2016</v>
      </c>
      <c r="B1156" s="412" t="s">
        <v>573</v>
      </c>
      <c r="C1156" s="412" t="s">
        <v>567</v>
      </c>
      <c r="D1156" s="412"/>
      <c r="E1156" s="412" t="s">
        <v>581</v>
      </c>
      <c r="F1156" s="412" t="s">
        <v>315</v>
      </c>
      <c r="G1156" s="412" t="s">
        <v>592</v>
      </c>
      <c r="H1156" s="412"/>
      <c r="I1156" s="413">
        <v>180.53621000000001</v>
      </c>
    </row>
    <row r="1157" spans="1:9" hidden="1">
      <c r="A1157" s="412">
        <v>2016</v>
      </c>
      <c r="B1157" s="412" t="s">
        <v>573</v>
      </c>
      <c r="C1157" s="412" t="s">
        <v>567</v>
      </c>
      <c r="D1157" s="412"/>
      <c r="E1157" s="412" t="s">
        <v>582</v>
      </c>
      <c r="F1157" s="412" t="s">
        <v>315</v>
      </c>
      <c r="G1157" s="412" t="s">
        <v>592</v>
      </c>
      <c r="H1157" s="412"/>
      <c r="I1157" s="413">
        <v>90.516860000000008</v>
      </c>
    </row>
    <row r="1158" spans="1:9">
      <c r="A1158" s="412">
        <v>2016</v>
      </c>
      <c r="B1158" s="412" t="s">
        <v>578</v>
      </c>
      <c r="C1158" s="412"/>
      <c r="D1158" s="412" t="s">
        <v>568</v>
      </c>
      <c r="E1158" s="412" t="s">
        <v>169</v>
      </c>
      <c r="F1158" s="412" t="s">
        <v>315</v>
      </c>
      <c r="G1158" s="412" t="s">
        <v>592</v>
      </c>
      <c r="H1158" s="412"/>
      <c r="I1158" s="413">
        <v>271.05307000000005</v>
      </c>
    </row>
    <row r="1159" spans="1:9" hidden="1">
      <c r="A1159" s="412">
        <v>2016</v>
      </c>
      <c r="B1159" s="412" t="s">
        <v>573</v>
      </c>
      <c r="C1159" s="412" t="s">
        <v>567</v>
      </c>
      <c r="D1159" s="412"/>
      <c r="E1159" s="412" t="s">
        <v>583</v>
      </c>
      <c r="F1159" s="412" t="s">
        <v>315</v>
      </c>
      <c r="G1159" s="412" t="s">
        <v>592</v>
      </c>
      <c r="H1159" s="412"/>
      <c r="I1159" s="413"/>
    </row>
    <row r="1160" spans="1:9" hidden="1">
      <c r="A1160" s="412">
        <v>2016</v>
      </c>
      <c r="B1160" s="412" t="s">
        <v>573</v>
      </c>
      <c r="C1160" s="412" t="s">
        <v>567</v>
      </c>
      <c r="D1160" s="412"/>
      <c r="E1160" s="412" t="s">
        <v>584</v>
      </c>
      <c r="F1160" s="412" t="s">
        <v>315</v>
      </c>
      <c r="G1160" s="412" t="s">
        <v>592</v>
      </c>
      <c r="H1160" s="412"/>
      <c r="I1160" s="413"/>
    </row>
    <row r="1161" spans="1:9">
      <c r="A1161" s="412">
        <v>2016</v>
      </c>
      <c r="B1161" s="412" t="s">
        <v>578</v>
      </c>
      <c r="C1161" s="412"/>
      <c r="D1161" s="412" t="s">
        <v>568</v>
      </c>
      <c r="E1161" s="412" t="s">
        <v>170</v>
      </c>
      <c r="F1161" s="412" t="s">
        <v>315</v>
      </c>
      <c r="G1161" s="412" t="s">
        <v>592</v>
      </c>
      <c r="H1161" s="412"/>
      <c r="I1161" s="413">
        <v>253.80139</v>
      </c>
    </row>
    <row r="1162" spans="1:9">
      <c r="A1162" s="412">
        <v>2016</v>
      </c>
      <c r="B1162" s="412"/>
      <c r="C1162" s="412" t="s">
        <v>567</v>
      </c>
      <c r="D1162" s="412" t="s">
        <v>568</v>
      </c>
      <c r="E1162" s="412" t="s">
        <v>171</v>
      </c>
      <c r="F1162" s="412" t="s">
        <v>315</v>
      </c>
      <c r="G1162" s="412" t="s">
        <v>592</v>
      </c>
      <c r="H1162" s="412"/>
      <c r="I1162" s="413">
        <v>309.41766000000001</v>
      </c>
    </row>
    <row r="1163" spans="1:9" hidden="1">
      <c r="A1163" s="412">
        <v>2016</v>
      </c>
      <c r="B1163" s="412" t="s">
        <v>573</v>
      </c>
      <c r="C1163" s="412" t="s">
        <v>567</v>
      </c>
      <c r="D1163" s="412"/>
      <c r="E1163" s="412" t="s">
        <v>585</v>
      </c>
      <c r="F1163" s="412" t="s">
        <v>315</v>
      </c>
      <c r="G1163" s="412" t="s">
        <v>592</v>
      </c>
      <c r="H1163" s="412"/>
      <c r="I1163" s="413">
        <v>1822.38894</v>
      </c>
    </row>
    <row r="1164" spans="1:9" hidden="1">
      <c r="A1164" s="412">
        <v>2016</v>
      </c>
      <c r="B1164" s="412" t="s">
        <v>573</v>
      </c>
      <c r="C1164" s="412" t="s">
        <v>567</v>
      </c>
      <c r="D1164" s="412"/>
      <c r="E1164" s="412" t="s">
        <v>586</v>
      </c>
      <c r="F1164" s="412" t="s">
        <v>315</v>
      </c>
      <c r="G1164" s="412" t="s">
        <v>592</v>
      </c>
      <c r="H1164" s="412"/>
      <c r="I1164" s="413">
        <v>53.842569999999995</v>
      </c>
    </row>
    <row r="1165" spans="1:9">
      <c r="A1165" s="412">
        <v>2016</v>
      </c>
      <c r="B1165" s="412" t="s">
        <v>578</v>
      </c>
      <c r="C1165" s="412"/>
      <c r="D1165" s="412" t="s">
        <v>568</v>
      </c>
      <c r="E1165" s="412" t="s">
        <v>172</v>
      </c>
      <c r="F1165" s="412" t="s">
        <v>315</v>
      </c>
      <c r="G1165" s="412" t="s">
        <v>592</v>
      </c>
      <c r="H1165" s="412"/>
      <c r="I1165" s="413">
        <v>1876.2315100000001</v>
      </c>
    </row>
    <row r="1166" spans="1:9">
      <c r="A1166" s="412">
        <v>2016</v>
      </c>
      <c r="B1166" s="412"/>
      <c r="C1166" s="412" t="s">
        <v>567</v>
      </c>
      <c r="D1166" s="412" t="s">
        <v>568</v>
      </c>
      <c r="E1166" s="412" t="s">
        <v>173</v>
      </c>
      <c r="F1166" s="412" t="s">
        <v>315</v>
      </c>
      <c r="G1166" s="412" t="s">
        <v>592</v>
      </c>
      <c r="H1166" s="412"/>
      <c r="I1166" s="413">
        <v>151.23116000000002</v>
      </c>
    </row>
    <row r="1167" spans="1:9" hidden="1">
      <c r="A1167" s="412">
        <v>2016</v>
      </c>
      <c r="B1167" s="412" t="s">
        <v>573</v>
      </c>
      <c r="C1167" s="412"/>
      <c r="D1167" s="412"/>
      <c r="E1167" s="412" t="s">
        <v>587</v>
      </c>
      <c r="F1167" s="412" t="s">
        <v>315</v>
      </c>
      <c r="G1167" s="412" t="s">
        <v>592</v>
      </c>
      <c r="H1167" s="412"/>
      <c r="I1167" s="413">
        <v>2710.0874899999994</v>
      </c>
    </row>
    <row r="1168" spans="1:9" hidden="1">
      <c r="A1168" s="412">
        <v>2016</v>
      </c>
      <c r="B1168" s="412" t="s">
        <v>573</v>
      </c>
      <c r="C1168" s="412"/>
      <c r="D1168" s="412"/>
      <c r="E1168" s="412" t="s">
        <v>588</v>
      </c>
      <c r="F1168" s="412" t="s">
        <v>315</v>
      </c>
      <c r="G1168" s="412" t="s">
        <v>592</v>
      </c>
      <c r="H1168" s="412"/>
      <c r="I1168" s="413">
        <v>78.21002</v>
      </c>
    </row>
    <row r="1169" spans="1:9">
      <c r="A1169" s="412">
        <v>2016</v>
      </c>
      <c r="B1169" s="412" t="s">
        <v>578</v>
      </c>
      <c r="C1169" s="412" t="s">
        <v>567</v>
      </c>
      <c r="D1169" s="412" t="s">
        <v>568</v>
      </c>
      <c r="E1169" s="412" t="s">
        <v>174</v>
      </c>
      <c r="F1169" s="412" t="s">
        <v>315</v>
      </c>
      <c r="G1169" s="412" t="s">
        <v>592</v>
      </c>
      <c r="H1169" s="412"/>
      <c r="I1169" s="413">
        <v>2788.2975099999994</v>
      </c>
    </row>
    <row r="1170" spans="1:9">
      <c r="A1170" s="412">
        <v>2016</v>
      </c>
      <c r="B1170" s="412"/>
      <c r="C1170" s="412" t="s">
        <v>567</v>
      </c>
      <c r="D1170" s="412" t="s">
        <v>568</v>
      </c>
      <c r="E1170" s="412" t="s">
        <v>175</v>
      </c>
      <c r="F1170" s="412" t="s">
        <v>315</v>
      </c>
      <c r="G1170" s="412" t="s">
        <v>592</v>
      </c>
      <c r="H1170" s="412"/>
      <c r="I1170" s="413">
        <v>136.93013999999999</v>
      </c>
    </row>
    <row r="1171" spans="1:9" hidden="1">
      <c r="A1171" s="412">
        <v>2016</v>
      </c>
      <c r="B1171" s="412" t="s">
        <v>573</v>
      </c>
      <c r="C1171" s="412" t="s">
        <v>567</v>
      </c>
      <c r="D1171" s="412"/>
      <c r="E1171" s="412" t="s">
        <v>589</v>
      </c>
      <c r="F1171" s="412" t="s">
        <v>315</v>
      </c>
      <c r="G1171" s="412" t="s">
        <v>592</v>
      </c>
      <c r="H1171" s="412"/>
      <c r="I1171" s="413">
        <v>708.15072999999995</v>
      </c>
    </row>
    <row r="1172" spans="1:9" hidden="1">
      <c r="A1172" s="412">
        <v>2016</v>
      </c>
      <c r="B1172" s="412" t="s">
        <v>573</v>
      </c>
      <c r="C1172" s="412" t="s">
        <v>567</v>
      </c>
      <c r="D1172" s="412"/>
      <c r="E1172" s="412" t="s">
        <v>590</v>
      </c>
      <c r="F1172" s="412" t="s">
        <v>315</v>
      </c>
      <c r="G1172" s="412" t="s">
        <v>592</v>
      </c>
      <c r="H1172" s="412"/>
      <c r="I1172" s="413">
        <v>42.249679999999998</v>
      </c>
    </row>
    <row r="1173" spans="1:9">
      <c r="A1173" s="412">
        <v>2016</v>
      </c>
      <c r="B1173" s="412" t="s">
        <v>578</v>
      </c>
      <c r="C1173" s="412"/>
      <c r="D1173" s="412" t="s">
        <v>568</v>
      </c>
      <c r="E1173" s="412" t="s">
        <v>176</v>
      </c>
      <c r="F1173" s="412" t="s">
        <v>315</v>
      </c>
      <c r="G1173" s="412" t="s">
        <v>592</v>
      </c>
      <c r="H1173" s="412"/>
      <c r="I1173" s="413">
        <v>750.40040999999997</v>
      </c>
    </row>
    <row r="1174" spans="1:9" hidden="1">
      <c r="A1174" s="412">
        <v>2016</v>
      </c>
      <c r="B1174" s="412" t="s">
        <v>573</v>
      </c>
      <c r="C1174" s="412" t="s">
        <v>567</v>
      </c>
      <c r="D1174" s="412"/>
      <c r="E1174" s="412" t="s">
        <v>574</v>
      </c>
      <c r="F1174" s="412" t="s">
        <v>315</v>
      </c>
      <c r="G1174" s="412" t="s">
        <v>593</v>
      </c>
      <c r="H1174" s="412"/>
      <c r="I1174" s="413">
        <v>92.288657365509948</v>
      </c>
    </row>
    <row r="1175" spans="1:9" hidden="1">
      <c r="A1175" s="412">
        <v>2016</v>
      </c>
      <c r="B1175" s="412" t="s">
        <v>573</v>
      </c>
      <c r="C1175" s="412" t="s">
        <v>567</v>
      </c>
      <c r="D1175" s="412"/>
      <c r="E1175" s="412" t="s">
        <v>576</v>
      </c>
      <c r="F1175" s="412" t="s">
        <v>315</v>
      </c>
      <c r="G1175" s="412" t="s">
        <v>593</v>
      </c>
      <c r="H1175" s="412"/>
      <c r="I1175" s="413">
        <v>1352.9335467660212</v>
      </c>
    </row>
    <row r="1176" spans="1:9" hidden="1">
      <c r="A1176" s="412">
        <v>2016</v>
      </c>
      <c r="B1176" s="412" t="s">
        <v>573</v>
      </c>
      <c r="C1176" s="412" t="s">
        <v>567</v>
      </c>
      <c r="D1176" s="412"/>
      <c r="E1176" s="412" t="s">
        <v>577</v>
      </c>
      <c r="F1176" s="412" t="s">
        <v>315</v>
      </c>
      <c r="G1176" s="412" t="s">
        <v>593</v>
      </c>
      <c r="H1176" s="412"/>
      <c r="I1176" s="413">
        <v>120.47471853569542</v>
      </c>
    </row>
    <row r="1177" spans="1:9">
      <c r="A1177" s="412">
        <v>2016</v>
      </c>
      <c r="B1177" s="412" t="s">
        <v>578</v>
      </c>
      <c r="C1177" s="412"/>
      <c r="D1177" s="412" t="s">
        <v>568</v>
      </c>
      <c r="E1177" s="412" t="s">
        <v>166</v>
      </c>
      <c r="F1177" s="412" t="s">
        <v>315</v>
      </c>
      <c r="G1177" s="412" t="s">
        <v>593</v>
      </c>
      <c r="H1177" s="412"/>
      <c r="I1177" s="413">
        <v>1565.6969226672268</v>
      </c>
    </row>
    <row r="1178" spans="1:9">
      <c r="A1178" s="412">
        <v>2016</v>
      </c>
      <c r="B1178" s="412"/>
      <c r="C1178" s="412" t="s">
        <v>567</v>
      </c>
      <c r="D1178" s="412" t="s">
        <v>568</v>
      </c>
      <c r="E1178" s="412" t="s">
        <v>167</v>
      </c>
      <c r="F1178" s="412" t="s">
        <v>315</v>
      </c>
      <c r="G1178" s="412" t="s">
        <v>593</v>
      </c>
      <c r="H1178" s="412"/>
      <c r="I1178" s="413">
        <v>7571.9108924576785</v>
      </c>
    </row>
    <row r="1179" spans="1:9" hidden="1">
      <c r="A1179" s="412">
        <v>2016</v>
      </c>
      <c r="B1179" s="412" t="s">
        <v>573</v>
      </c>
      <c r="C1179" s="412" t="s">
        <v>567</v>
      </c>
      <c r="D1179" s="412"/>
      <c r="E1179" s="412" t="s">
        <v>579</v>
      </c>
      <c r="F1179" s="412" t="s">
        <v>315</v>
      </c>
      <c r="G1179" s="412" t="s">
        <v>593</v>
      </c>
      <c r="H1179" s="412"/>
      <c r="I1179" s="413">
        <v>124.10945896581711</v>
      </c>
    </row>
    <row r="1180" spans="1:9" hidden="1">
      <c r="A1180" s="412">
        <v>2016</v>
      </c>
      <c r="B1180" s="412" t="s">
        <v>573</v>
      </c>
      <c r="C1180" s="412" t="s">
        <v>567</v>
      </c>
      <c r="D1180" s="412"/>
      <c r="E1180" s="412" t="s">
        <v>580</v>
      </c>
      <c r="F1180" s="412" t="s">
        <v>315</v>
      </c>
      <c r="G1180" s="412" t="s">
        <v>593</v>
      </c>
      <c r="H1180" s="412"/>
      <c r="I1180" s="413">
        <v>180.62359507617379</v>
      </c>
    </row>
    <row r="1181" spans="1:9">
      <c r="A1181" s="412">
        <v>2016</v>
      </c>
      <c r="B1181" s="412" t="s">
        <v>578</v>
      </c>
      <c r="C1181" s="412"/>
      <c r="D1181" s="412" t="s">
        <v>568</v>
      </c>
      <c r="E1181" s="412" t="s">
        <v>168</v>
      </c>
      <c r="F1181" s="412" t="s">
        <v>315</v>
      </c>
      <c r="G1181" s="412" t="s">
        <v>593</v>
      </c>
      <c r="H1181" s="412"/>
      <c r="I1181" s="413">
        <v>304.7330540419909</v>
      </c>
    </row>
    <row r="1182" spans="1:9" hidden="1">
      <c r="A1182" s="412">
        <v>2016</v>
      </c>
      <c r="B1182" s="412" t="s">
        <v>573</v>
      </c>
      <c r="C1182" s="412" t="s">
        <v>567</v>
      </c>
      <c r="D1182" s="412"/>
      <c r="E1182" s="412" t="s">
        <v>581</v>
      </c>
      <c r="F1182" s="412" t="s">
        <v>315</v>
      </c>
      <c r="G1182" s="412" t="s">
        <v>593</v>
      </c>
      <c r="H1182" s="412"/>
      <c r="I1182" s="413">
        <v>140.24150810592781</v>
      </c>
    </row>
    <row r="1183" spans="1:9" hidden="1">
      <c r="A1183" s="412">
        <v>2016</v>
      </c>
      <c r="B1183" s="412" t="s">
        <v>573</v>
      </c>
      <c r="C1183" s="412" t="s">
        <v>567</v>
      </c>
      <c r="D1183" s="412"/>
      <c r="E1183" s="412" t="s">
        <v>582</v>
      </c>
      <c r="F1183" s="412" t="s">
        <v>315</v>
      </c>
      <c r="G1183" s="412" t="s">
        <v>593</v>
      </c>
      <c r="H1183" s="412"/>
      <c r="I1183" s="413">
        <v>118.09917463074632</v>
      </c>
    </row>
    <row r="1184" spans="1:9">
      <c r="A1184" s="412">
        <v>2016</v>
      </c>
      <c r="B1184" s="412" t="s">
        <v>578</v>
      </c>
      <c r="C1184" s="412"/>
      <c r="D1184" s="412" t="s">
        <v>568</v>
      </c>
      <c r="E1184" s="412" t="s">
        <v>169</v>
      </c>
      <c r="F1184" s="412" t="s">
        <v>315</v>
      </c>
      <c r="G1184" s="412" t="s">
        <v>593</v>
      </c>
      <c r="H1184" s="412"/>
      <c r="I1184" s="413">
        <v>258.34068273667413</v>
      </c>
    </row>
    <row r="1185" spans="1:9" hidden="1">
      <c r="A1185" s="412">
        <v>2016</v>
      </c>
      <c r="B1185" s="412" t="s">
        <v>573</v>
      </c>
      <c r="C1185" s="412" t="s">
        <v>567</v>
      </c>
      <c r="D1185" s="412"/>
      <c r="E1185" s="412" t="s">
        <v>583</v>
      </c>
      <c r="F1185" s="412" t="s">
        <v>315</v>
      </c>
      <c r="G1185" s="412" t="s">
        <v>593</v>
      </c>
      <c r="H1185" s="412"/>
      <c r="I1185" s="413"/>
    </row>
    <row r="1186" spans="1:9" hidden="1">
      <c r="A1186" s="412">
        <v>2016</v>
      </c>
      <c r="B1186" s="412" t="s">
        <v>573</v>
      </c>
      <c r="C1186" s="412" t="s">
        <v>567</v>
      </c>
      <c r="D1186" s="412"/>
      <c r="E1186" s="412" t="s">
        <v>584</v>
      </c>
      <c r="F1186" s="412" t="s">
        <v>315</v>
      </c>
      <c r="G1186" s="412" t="s">
        <v>593</v>
      </c>
      <c r="H1186" s="412"/>
      <c r="I1186" s="413"/>
    </row>
    <row r="1187" spans="1:9">
      <c r="A1187" s="412">
        <v>2016</v>
      </c>
      <c r="B1187" s="412" t="s">
        <v>578</v>
      </c>
      <c r="C1187" s="412"/>
      <c r="D1187" s="412" t="s">
        <v>568</v>
      </c>
      <c r="E1187" s="412" t="s">
        <v>170</v>
      </c>
      <c r="F1187" s="412" t="s">
        <v>315</v>
      </c>
      <c r="G1187" s="412" t="s">
        <v>593</v>
      </c>
      <c r="H1187" s="412"/>
      <c r="I1187" s="413">
        <v>373.69185954734394</v>
      </c>
    </row>
    <row r="1188" spans="1:9">
      <c r="A1188" s="412">
        <v>2016</v>
      </c>
      <c r="B1188" s="412"/>
      <c r="C1188" s="412" t="s">
        <v>567</v>
      </c>
      <c r="D1188" s="412" t="s">
        <v>568</v>
      </c>
      <c r="E1188" s="412" t="s">
        <v>171</v>
      </c>
      <c r="F1188" s="412" t="s">
        <v>315</v>
      </c>
      <c r="G1188" s="412" t="s">
        <v>593</v>
      </c>
      <c r="H1188" s="412"/>
      <c r="I1188" s="413">
        <v>730.79951730470009</v>
      </c>
    </row>
    <row r="1189" spans="1:9" hidden="1">
      <c r="A1189" s="412">
        <v>2016</v>
      </c>
      <c r="B1189" s="412" t="s">
        <v>573</v>
      </c>
      <c r="C1189" s="412" t="s">
        <v>567</v>
      </c>
      <c r="D1189" s="412"/>
      <c r="E1189" s="412" t="s">
        <v>585</v>
      </c>
      <c r="F1189" s="412" t="s">
        <v>315</v>
      </c>
      <c r="G1189" s="412" t="s">
        <v>593</v>
      </c>
      <c r="H1189" s="412"/>
      <c r="I1189" s="413">
        <v>3282.4909619740988</v>
      </c>
    </row>
    <row r="1190" spans="1:9" hidden="1">
      <c r="A1190" s="412">
        <v>2016</v>
      </c>
      <c r="B1190" s="412" t="s">
        <v>573</v>
      </c>
      <c r="C1190" s="412" t="s">
        <v>567</v>
      </c>
      <c r="D1190" s="412"/>
      <c r="E1190" s="412" t="s">
        <v>586</v>
      </c>
      <c r="F1190" s="412" t="s">
        <v>315</v>
      </c>
      <c r="G1190" s="412" t="s">
        <v>593</v>
      </c>
      <c r="H1190" s="412"/>
      <c r="I1190" s="413">
        <v>68.164388552892319</v>
      </c>
    </row>
    <row r="1191" spans="1:9">
      <c r="A1191" s="412">
        <v>2016</v>
      </c>
      <c r="B1191" s="412" t="s">
        <v>578</v>
      </c>
      <c r="C1191" s="412"/>
      <c r="D1191" s="412" t="s">
        <v>568</v>
      </c>
      <c r="E1191" s="412" t="s">
        <v>172</v>
      </c>
      <c r="F1191" s="412" t="s">
        <v>315</v>
      </c>
      <c r="G1191" s="412" t="s">
        <v>593</v>
      </c>
      <c r="H1191" s="412"/>
      <c r="I1191" s="413">
        <v>3350.6553505269912</v>
      </c>
    </row>
    <row r="1192" spans="1:9">
      <c r="A1192" s="412">
        <v>2016</v>
      </c>
      <c r="B1192" s="412"/>
      <c r="C1192" s="412" t="s">
        <v>567</v>
      </c>
      <c r="D1192" s="412" t="s">
        <v>568</v>
      </c>
      <c r="E1192" s="412" t="s">
        <v>173</v>
      </c>
      <c r="F1192" s="412" t="s">
        <v>315</v>
      </c>
      <c r="G1192" s="412" t="s">
        <v>593</v>
      </c>
      <c r="H1192" s="412"/>
      <c r="I1192" s="413">
        <v>163.5970971524676</v>
      </c>
    </row>
    <row r="1193" spans="1:9" hidden="1">
      <c r="A1193" s="412">
        <v>2016</v>
      </c>
      <c r="B1193" s="412" t="s">
        <v>573</v>
      </c>
      <c r="C1193" s="412"/>
      <c r="D1193" s="412"/>
      <c r="E1193" s="412" t="s">
        <v>587</v>
      </c>
      <c r="F1193" s="412" t="s">
        <v>315</v>
      </c>
      <c r="G1193" s="412" t="s">
        <v>593</v>
      </c>
      <c r="H1193" s="412"/>
      <c r="I1193" s="413">
        <v>3858.69125184728</v>
      </c>
    </row>
    <row r="1194" spans="1:9" hidden="1">
      <c r="A1194" s="412">
        <v>2016</v>
      </c>
      <c r="B1194" s="412" t="s">
        <v>573</v>
      </c>
      <c r="C1194" s="412"/>
      <c r="D1194" s="412"/>
      <c r="E1194" s="412" t="s">
        <v>588</v>
      </c>
      <c r="F1194" s="412" t="s">
        <v>315</v>
      </c>
      <c r="G1194" s="412" t="s">
        <v>593</v>
      </c>
      <c r="H1194" s="412"/>
      <c r="I1194" s="413">
        <v>80.050765315349267</v>
      </c>
    </row>
    <row r="1195" spans="1:9">
      <c r="A1195" s="412">
        <v>2016</v>
      </c>
      <c r="B1195" s="412" t="s">
        <v>578</v>
      </c>
      <c r="C1195" s="412" t="s">
        <v>567</v>
      </c>
      <c r="D1195" s="412" t="s">
        <v>568</v>
      </c>
      <c r="E1195" s="412" t="s">
        <v>174</v>
      </c>
      <c r="F1195" s="412" t="s">
        <v>315</v>
      </c>
      <c r="G1195" s="412" t="s">
        <v>593</v>
      </c>
      <c r="H1195" s="412"/>
      <c r="I1195" s="413">
        <v>3938.7420171626291</v>
      </c>
    </row>
    <row r="1196" spans="1:9">
      <c r="A1196" s="412">
        <v>2016</v>
      </c>
      <c r="B1196" s="412"/>
      <c r="C1196" s="412" t="s">
        <v>567</v>
      </c>
      <c r="D1196" s="412" t="s">
        <v>568</v>
      </c>
      <c r="E1196" s="412" t="s">
        <v>175</v>
      </c>
      <c r="F1196" s="412" t="s">
        <v>315</v>
      </c>
      <c r="G1196" s="412" t="s">
        <v>593</v>
      </c>
      <c r="H1196" s="412"/>
      <c r="I1196" s="413">
        <v>500.57324147442591</v>
      </c>
    </row>
    <row r="1197" spans="1:9" hidden="1">
      <c r="A1197" s="412">
        <v>2016</v>
      </c>
      <c r="B1197" s="412" t="s">
        <v>573</v>
      </c>
      <c r="C1197" s="412" t="s">
        <v>567</v>
      </c>
      <c r="D1197" s="412"/>
      <c r="E1197" s="412" t="s">
        <v>589</v>
      </c>
      <c r="F1197" s="412" t="s">
        <v>315</v>
      </c>
      <c r="G1197" s="412" t="s">
        <v>593</v>
      </c>
      <c r="H1197" s="412"/>
      <c r="I1197" s="413">
        <v>1674.1787076208952</v>
      </c>
    </row>
    <row r="1198" spans="1:9" hidden="1">
      <c r="A1198" s="412">
        <v>2016</v>
      </c>
      <c r="B1198" s="412" t="s">
        <v>573</v>
      </c>
      <c r="C1198" s="412" t="s">
        <v>567</v>
      </c>
      <c r="D1198" s="412"/>
      <c r="E1198" s="412" t="s">
        <v>590</v>
      </c>
      <c r="F1198" s="412" t="s">
        <v>315</v>
      </c>
      <c r="G1198" s="412" t="s">
        <v>593</v>
      </c>
      <c r="H1198" s="412"/>
      <c r="I1198" s="413">
        <v>85.507802989648653</v>
      </c>
    </row>
    <row r="1199" spans="1:9">
      <c r="A1199" s="412">
        <v>2016</v>
      </c>
      <c r="B1199" s="412" t="s">
        <v>578</v>
      </c>
      <c r="C1199" s="412"/>
      <c r="D1199" s="412" t="s">
        <v>568</v>
      </c>
      <c r="E1199" s="412" t="s">
        <v>176</v>
      </c>
      <c r="F1199" s="412" t="s">
        <v>315</v>
      </c>
      <c r="G1199" s="412" t="s">
        <v>593</v>
      </c>
      <c r="H1199" s="412"/>
      <c r="I1199" s="413">
        <v>1759.6865106105438</v>
      </c>
    </row>
    <row r="1200" spans="1:9" hidden="1">
      <c r="A1200" s="412">
        <v>2016</v>
      </c>
      <c r="B1200" s="412" t="s">
        <v>573</v>
      </c>
      <c r="C1200" s="412" t="s">
        <v>567</v>
      </c>
      <c r="D1200" s="412"/>
      <c r="E1200" s="412" t="s">
        <v>574</v>
      </c>
      <c r="F1200" s="412" t="s">
        <v>315</v>
      </c>
      <c r="G1200" s="412" t="s">
        <v>594</v>
      </c>
      <c r="H1200" s="412"/>
      <c r="I1200" s="413">
        <v>4161.9593032856783</v>
      </c>
    </row>
    <row r="1201" spans="1:9" hidden="1">
      <c r="A1201" s="412">
        <v>2016</v>
      </c>
      <c r="B1201" s="412" t="s">
        <v>573</v>
      </c>
      <c r="C1201" s="412" t="s">
        <v>567</v>
      </c>
      <c r="D1201" s="412"/>
      <c r="E1201" s="412" t="s">
        <v>576</v>
      </c>
      <c r="F1201" s="412" t="s">
        <v>315</v>
      </c>
      <c r="G1201" s="412" t="s">
        <v>594</v>
      </c>
      <c r="H1201" s="412"/>
      <c r="I1201" s="413">
        <v>15840.025981343377</v>
      </c>
    </row>
    <row r="1202" spans="1:9" hidden="1">
      <c r="A1202" s="412">
        <v>2016</v>
      </c>
      <c r="B1202" s="412" t="s">
        <v>573</v>
      </c>
      <c r="C1202" s="412" t="s">
        <v>567</v>
      </c>
      <c r="D1202" s="412"/>
      <c r="E1202" s="412" t="s">
        <v>577</v>
      </c>
      <c r="F1202" s="412" t="s">
        <v>315</v>
      </c>
      <c r="G1202" s="412" t="s">
        <v>594</v>
      </c>
      <c r="H1202" s="412"/>
      <c r="I1202" s="413">
        <v>8308.9307217401638</v>
      </c>
    </row>
    <row r="1203" spans="1:9">
      <c r="A1203" s="412">
        <v>2016</v>
      </c>
      <c r="B1203" s="412" t="s">
        <v>578</v>
      </c>
      <c r="C1203" s="412"/>
      <c r="D1203" s="412" t="s">
        <v>568</v>
      </c>
      <c r="E1203" s="412" t="s">
        <v>166</v>
      </c>
      <c r="F1203" s="412" t="s">
        <v>315</v>
      </c>
      <c r="G1203" s="412" t="s">
        <v>594</v>
      </c>
      <c r="H1203" s="412"/>
      <c r="I1203" s="413">
        <v>11127.500200215498</v>
      </c>
    </row>
    <row r="1204" spans="1:9">
      <c r="A1204" s="412">
        <v>2016</v>
      </c>
      <c r="B1204" s="412"/>
      <c r="C1204" s="412" t="s">
        <v>567</v>
      </c>
      <c r="D1204" s="412" t="s">
        <v>568</v>
      </c>
      <c r="E1204" s="412" t="s">
        <v>167</v>
      </c>
      <c r="F1204" s="412" t="s">
        <v>315</v>
      </c>
      <c r="G1204" s="412" t="s">
        <v>594</v>
      </c>
      <c r="H1204" s="412"/>
      <c r="I1204" s="413">
        <v>26600.699740970671</v>
      </c>
    </row>
    <row r="1205" spans="1:9" hidden="1">
      <c r="A1205" s="412">
        <v>2016</v>
      </c>
      <c r="B1205" s="412" t="s">
        <v>573</v>
      </c>
      <c r="C1205" s="412" t="s">
        <v>567</v>
      </c>
      <c r="D1205" s="412"/>
      <c r="E1205" s="412" t="s">
        <v>579</v>
      </c>
      <c r="F1205" s="412" t="s">
        <v>315</v>
      </c>
      <c r="G1205" s="412" t="s">
        <v>594</v>
      </c>
      <c r="H1205" s="412"/>
      <c r="I1205" s="413">
        <v>1760.5026155624455</v>
      </c>
    </row>
    <row r="1206" spans="1:9" hidden="1">
      <c r="A1206" s="412">
        <v>2016</v>
      </c>
      <c r="B1206" s="412" t="s">
        <v>573</v>
      </c>
      <c r="C1206" s="412" t="s">
        <v>567</v>
      </c>
      <c r="D1206" s="412"/>
      <c r="E1206" s="412" t="s">
        <v>580</v>
      </c>
      <c r="F1206" s="412" t="s">
        <v>315</v>
      </c>
      <c r="G1206" s="412" t="s">
        <v>594</v>
      </c>
      <c r="H1206" s="412"/>
      <c r="I1206" s="413">
        <v>4586.1843160795215</v>
      </c>
    </row>
    <row r="1207" spans="1:9">
      <c r="A1207" s="412">
        <v>2016</v>
      </c>
      <c r="B1207" s="412" t="s">
        <v>578</v>
      </c>
      <c r="C1207" s="412"/>
      <c r="D1207" s="412" t="s">
        <v>568</v>
      </c>
      <c r="E1207" s="412" t="s">
        <v>168</v>
      </c>
      <c r="F1207" s="412" t="s">
        <v>315</v>
      </c>
      <c r="G1207" s="412" t="s">
        <v>594</v>
      </c>
      <c r="H1207" s="412"/>
      <c r="I1207" s="413">
        <v>3149.8040223934154</v>
      </c>
    </row>
    <row r="1208" spans="1:9" hidden="1">
      <c r="A1208" s="412">
        <v>2016</v>
      </c>
      <c r="B1208" s="412" t="s">
        <v>573</v>
      </c>
      <c r="C1208" s="412" t="s">
        <v>567</v>
      </c>
      <c r="D1208" s="412"/>
      <c r="E1208" s="412" t="s">
        <v>581</v>
      </c>
      <c r="F1208" s="412" t="s">
        <v>315</v>
      </c>
      <c r="G1208" s="412" t="s">
        <v>594</v>
      </c>
      <c r="H1208" s="412"/>
      <c r="I1208" s="413">
        <v>7243.9868149829472</v>
      </c>
    </row>
    <row r="1209" spans="1:9" hidden="1">
      <c r="A1209" s="412">
        <v>2016</v>
      </c>
      <c r="B1209" s="412" t="s">
        <v>573</v>
      </c>
      <c r="C1209" s="412" t="s">
        <v>567</v>
      </c>
      <c r="D1209" s="412"/>
      <c r="E1209" s="412" t="s">
        <v>582</v>
      </c>
      <c r="F1209" s="412" t="s">
        <v>315</v>
      </c>
      <c r="G1209" s="412" t="s">
        <v>594</v>
      </c>
      <c r="H1209" s="412"/>
      <c r="I1209" s="413">
        <v>6014.7369452314069</v>
      </c>
    </row>
    <row r="1210" spans="1:9">
      <c r="A1210" s="412">
        <v>2016</v>
      </c>
      <c r="B1210" s="412" t="s">
        <v>578</v>
      </c>
      <c r="C1210" s="412"/>
      <c r="D1210" s="412" t="s">
        <v>568</v>
      </c>
      <c r="E1210" s="412" t="s">
        <v>169</v>
      </c>
      <c r="F1210" s="412" t="s">
        <v>315</v>
      </c>
      <c r="G1210" s="412" t="s">
        <v>594</v>
      </c>
      <c r="H1210" s="412"/>
      <c r="I1210" s="413">
        <v>6736.0633753492511</v>
      </c>
    </row>
    <row r="1211" spans="1:9" hidden="1">
      <c r="A1211" s="412">
        <v>2016</v>
      </c>
      <c r="B1211" s="412" t="s">
        <v>573</v>
      </c>
      <c r="C1211" s="412" t="s">
        <v>567</v>
      </c>
      <c r="D1211" s="412"/>
      <c r="E1211" s="412" t="s">
        <v>583</v>
      </c>
      <c r="F1211" s="412" t="s">
        <v>315</v>
      </c>
      <c r="G1211" s="412" t="s">
        <v>594</v>
      </c>
      <c r="H1211" s="412"/>
      <c r="I1211" s="413"/>
    </row>
    <row r="1212" spans="1:9" hidden="1">
      <c r="A1212" s="412">
        <v>2016</v>
      </c>
      <c r="B1212" s="412" t="s">
        <v>573</v>
      </c>
      <c r="C1212" s="412" t="s">
        <v>567</v>
      </c>
      <c r="D1212" s="412"/>
      <c r="E1212" s="412" t="s">
        <v>584</v>
      </c>
      <c r="F1212" s="412" t="s">
        <v>315</v>
      </c>
      <c r="G1212" s="412" t="s">
        <v>594</v>
      </c>
      <c r="H1212" s="412"/>
      <c r="I1212" s="413"/>
    </row>
    <row r="1213" spans="1:9">
      <c r="A1213" s="412">
        <v>2016</v>
      </c>
      <c r="B1213" s="412" t="s">
        <v>578</v>
      </c>
      <c r="C1213" s="412"/>
      <c r="D1213" s="412" t="s">
        <v>568</v>
      </c>
      <c r="E1213" s="412" t="s">
        <v>170</v>
      </c>
      <c r="F1213" s="412" t="s">
        <v>315</v>
      </c>
      <c r="G1213" s="412" t="s">
        <v>594</v>
      </c>
      <c r="H1213" s="412"/>
      <c r="I1213" s="413">
        <v>5546.0331457667835</v>
      </c>
    </row>
    <row r="1214" spans="1:9">
      <c r="A1214" s="412">
        <v>2016</v>
      </c>
      <c r="B1214" s="412"/>
      <c r="C1214" s="412" t="s">
        <v>567</v>
      </c>
      <c r="D1214" s="412" t="s">
        <v>568</v>
      </c>
      <c r="E1214" s="412" t="s">
        <v>171</v>
      </c>
      <c r="F1214" s="412" t="s">
        <v>315</v>
      </c>
      <c r="G1214" s="412" t="s">
        <v>594</v>
      </c>
      <c r="H1214" s="412"/>
      <c r="I1214" s="413">
        <v>7829.4830165463927</v>
      </c>
    </row>
    <row r="1215" spans="1:9" hidden="1">
      <c r="A1215" s="412">
        <v>2016</v>
      </c>
      <c r="B1215" s="412" t="s">
        <v>573</v>
      </c>
      <c r="C1215" s="412" t="s">
        <v>567</v>
      </c>
      <c r="D1215" s="412"/>
      <c r="E1215" s="412" t="s">
        <v>585</v>
      </c>
      <c r="F1215" s="412" t="s">
        <v>315</v>
      </c>
      <c r="G1215" s="412" t="s">
        <v>594</v>
      </c>
      <c r="H1215" s="412"/>
      <c r="I1215" s="413">
        <v>13315.914520266522</v>
      </c>
    </row>
    <row r="1216" spans="1:9" hidden="1">
      <c r="A1216" s="412">
        <v>2016</v>
      </c>
      <c r="B1216" s="412" t="s">
        <v>573</v>
      </c>
      <c r="C1216" s="412" t="s">
        <v>567</v>
      </c>
      <c r="D1216" s="412"/>
      <c r="E1216" s="412" t="s">
        <v>586</v>
      </c>
      <c r="F1216" s="412" t="s">
        <v>315</v>
      </c>
      <c r="G1216" s="412" t="s">
        <v>594</v>
      </c>
      <c r="H1216" s="412"/>
      <c r="I1216" s="413">
        <v>6208.1343791919326</v>
      </c>
    </row>
    <row r="1217" spans="1:9">
      <c r="A1217" s="412">
        <v>2016</v>
      </c>
      <c r="B1217" s="412" t="s">
        <v>578</v>
      </c>
      <c r="C1217" s="412"/>
      <c r="D1217" s="412" t="s">
        <v>568</v>
      </c>
      <c r="E1217" s="412" t="s">
        <v>172</v>
      </c>
      <c r="F1217" s="412" t="s">
        <v>315</v>
      </c>
      <c r="G1217" s="412" t="s">
        <v>594</v>
      </c>
      <c r="H1217" s="412"/>
      <c r="I1217" s="413">
        <v>12072.333718077638</v>
      </c>
    </row>
    <row r="1218" spans="1:9">
      <c r="A1218" s="412">
        <v>2016</v>
      </c>
      <c r="B1218" s="412"/>
      <c r="C1218" s="412" t="s">
        <v>567</v>
      </c>
      <c r="D1218" s="412" t="s">
        <v>568</v>
      </c>
      <c r="E1218" s="412" t="s">
        <v>173</v>
      </c>
      <c r="F1218" s="412" t="s">
        <v>315</v>
      </c>
      <c r="G1218" s="412" t="s">
        <v>594</v>
      </c>
      <c r="H1218" s="412"/>
      <c r="I1218" s="413">
        <v>5561.3036946453594</v>
      </c>
    </row>
    <row r="1219" spans="1:9" hidden="1">
      <c r="A1219" s="412">
        <v>2016</v>
      </c>
      <c r="B1219" s="412" t="s">
        <v>573</v>
      </c>
      <c r="C1219" s="412"/>
      <c r="D1219" s="412"/>
      <c r="E1219" s="412" t="s">
        <v>587</v>
      </c>
      <c r="F1219" s="412" t="s">
        <v>315</v>
      </c>
      <c r="G1219" s="412" t="s">
        <v>594</v>
      </c>
      <c r="H1219" s="412"/>
      <c r="I1219" s="413">
        <v>31262.848204509937</v>
      </c>
    </row>
    <row r="1220" spans="1:9" hidden="1">
      <c r="A1220" s="412">
        <v>2016</v>
      </c>
      <c r="B1220" s="412" t="s">
        <v>573</v>
      </c>
      <c r="C1220" s="412"/>
      <c r="D1220" s="412"/>
      <c r="E1220" s="412" t="s">
        <v>588</v>
      </c>
      <c r="F1220" s="412" t="s">
        <v>315</v>
      </c>
      <c r="G1220" s="412" t="s">
        <v>594</v>
      </c>
      <c r="H1220" s="412"/>
      <c r="I1220" s="413">
        <v>2930.6724046023014</v>
      </c>
    </row>
    <row r="1221" spans="1:9">
      <c r="A1221" s="412">
        <v>2016</v>
      </c>
      <c r="B1221" s="412" t="s">
        <v>578</v>
      </c>
      <c r="C1221" s="412" t="s">
        <v>567</v>
      </c>
      <c r="D1221" s="412" t="s">
        <v>568</v>
      </c>
      <c r="E1221" s="412" t="s">
        <v>174</v>
      </c>
      <c r="F1221" s="412" t="s">
        <v>315</v>
      </c>
      <c r="G1221" s="412" t="s">
        <v>594</v>
      </c>
      <c r="H1221" s="412"/>
      <c r="I1221" s="413">
        <v>22670.703243581989</v>
      </c>
    </row>
    <row r="1222" spans="1:9">
      <c r="A1222" s="412">
        <v>2016</v>
      </c>
      <c r="B1222" s="412"/>
      <c r="C1222" s="412" t="s">
        <v>567</v>
      </c>
      <c r="D1222" s="412" t="s">
        <v>568</v>
      </c>
      <c r="E1222" s="412" t="s">
        <v>175</v>
      </c>
      <c r="F1222" s="412" t="s">
        <v>315</v>
      </c>
      <c r="G1222" s="412" t="s">
        <v>594</v>
      </c>
      <c r="H1222" s="412"/>
      <c r="I1222" s="413">
        <v>4643.1398207337797</v>
      </c>
    </row>
    <row r="1223" spans="1:9" hidden="1">
      <c r="A1223" s="412">
        <v>2016</v>
      </c>
      <c r="B1223" s="412" t="s">
        <v>573</v>
      </c>
      <c r="C1223" s="412" t="s">
        <v>567</v>
      </c>
      <c r="D1223" s="412"/>
      <c r="E1223" s="412" t="s">
        <v>589</v>
      </c>
      <c r="F1223" s="412" t="s">
        <v>315</v>
      </c>
      <c r="G1223" s="412" t="s">
        <v>594</v>
      </c>
      <c r="H1223" s="412"/>
      <c r="I1223" s="413">
        <v>17059.754382163301</v>
      </c>
    </row>
    <row r="1224" spans="1:9" hidden="1">
      <c r="A1224" s="412">
        <v>2016</v>
      </c>
      <c r="B1224" s="412" t="s">
        <v>573</v>
      </c>
      <c r="C1224" s="412" t="s">
        <v>567</v>
      </c>
      <c r="D1224" s="412"/>
      <c r="E1224" s="412" t="s">
        <v>590</v>
      </c>
      <c r="F1224" s="412" t="s">
        <v>315</v>
      </c>
      <c r="G1224" s="412" t="s">
        <v>594</v>
      </c>
      <c r="H1224" s="412"/>
      <c r="I1224" s="413">
        <v>2728.1274979493737</v>
      </c>
    </row>
    <row r="1225" spans="1:9">
      <c r="A1225" s="412">
        <v>2016</v>
      </c>
      <c r="B1225" s="412" t="s">
        <v>578</v>
      </c>
      <c r="C1225" s="412"/>
      <c r="D1225" s="412" t="s">
        <v>568</v>
      </c>
      <c r="E1225" s="412" t="s">
        <v>176</v>
      </c>
      <c r="F1225" s="412" t="s">
        <v>315</v>
      </c>
      <c r="G1225" s="412" t="s">
        <v>594</v>
      </c>
      <c r="H1225" s="412"/>
      <c r="I1225" s="413">
        <v>12537.515080347806</v>
      </c>
    </row>
    <row r="1226" spans="1:9" hidden="1">
      <c r="A1226" s="412">
        <v>2016</v>
      </c>
      <c r="B1226" s="412" t="s">
        <v>573</v>
      </c>
      <c r="C1226" s="412" t="s">
        <v>567</v>
      </c>
      <c r="D1226" s="412"/>
      <c r="E1226" s="412" t="s">
        <v>574</v>
      </c>
      <c r="F1226" s="412" t="s">
        <v>315</v>
      </c>
      <c r="G1226" s="412" t="s">
        <v>595</v>
      </c>
      <c r="H1226" s="412"/>
      <c r="I1226" s="413">
        <v>1180.4448702206553</v>
      </c>
    </row>
    <row r="1227" spans="1:9" hidden="1">
      <c r="A1227" s="412">
        <v>2016</v>
      </c>
      <c r="B1227" s="412" t="s">
        <v>573</v>
      </c>
      <c r="C1227" s="412" t="s">
        <v>567</v>
      </c>
      <c r="D1227" s="412"/>
      <c r="E1227" s="412" t="s">
        <v>576</v>
      </c>
      <c r="F1227" s="412" t="s">
        <v>315</v>
      </c>
      <c r="G1227" s="412" t="s">
        <v>595</v>
      </c>
      <c r="H1227" s="412"/>
      <c r="I1227" s="413">
        <v>9214.6948794188083</v>
      </c>
    </row>
    <row r="1228" spans="1:9" hidden="1">
      <c r="A1228" s="412">
        <v>2016</v>
      </c>
      <c r="B1228" s="412" t="s">
        <v>573</v>
      </c>
      <c r="C1228" s="412" t="s">
        <v>567</v>
      </c>
      <c r="D1228" s="412"/>
      <c r="E1228" s="412" t="s">
        <v>577</v>
      </c>
      <c r="F1228" s="412" t="s">
        <v>315</v>
      </c>
      <c r="G1228" s="412" t="s">
        <v>595</v>
      </c>
      <c r="H1228" s="412"/>
      <c r="I1228" s="413">
        <v>2257.5901355535179</v>
      </c>
    </row>
    <row r="1229" spans="1:9">
      <c r="A1229" s="412">
        <v>2016</v>
      </c>
      <c r="B1229" s="412" t="s">
        <v>578</v>
      </c>
      <c r="C1229" s="412"/>
      <c r="D1229" s="412" t="s">
        <v>568</v>
      </c>
      <c r="E1229" s="412" t="s">
        <v>166</v>
      </c>
      <c r="F1229" s="412" t="s">
        <v>315</v>
      </c>
      <c r="G1229" s="412" t="s">
        <v>595</v>
      </c>
      <c r="H1229" s="412"/>
      <c r="I1229" s="413">
        <v>12652.729885192983</v>
      </c>
    </row>
    <row r="1230" spans="1:9">
      <c r="A1230" s="412">
        <v>2016</v>
      </c>
      <c r="B1230" s="412"/>
      <c r="C1230" s="412" t="s">
        <v>567</v>
      </c>
      <c r="D1230" s="412" t="s">
        <v>568</v>
      </c>
      <c r="E1230" s="412" t="s">
        <v>167</v>
      </c>
      <c r="F1230" s="412" t="s">
        <v>315</v>
      </c>
      <c r="G1230" s="412" t="s">
        <v>595</v>
      </c>
      <c r="H1230" s="412"/>
      <c r="I1230" s="413">
        <v>17136.628867375421</v>
      </c>
    </row>
    <row r="1231" spans="1:9" hidden="1">
      <c r="A1231" s="412">
        <v>2016</v>
      </c>
      <c r="B1231" s="412" t="s">
        <v>573</v>
      </c>
      <c r="C1231" s="412" t="s">
        <v>567</v>
      </c>
      <c r="D1231" s="412"/>
      <c r="E1231" s="412" t="s">
        <v>579</v>
      </c>
      <c r="F1231" s="412" t="s">
        <v>315</v>
      </c>
      <c r="G1231" s="412" t="s">
        <v>595</v>
      </c>
      <c r="H1231" s="412"/>
      <c r="I1231" s="413">
        <v>336.52128078847073</v>
      </c>
    </row>
    <row r="1232" spans="1:9" hidden="1">
      <c r="A1232" s="412">
        <v>2016</v>
      </c>
      <c r="B1232" s="412" t="s">
        <v>573</v>
      </c>
      <c r="C1232" s="412" t="s">
        <v>567</v>
      </c>
      <c r="D1232" s="412"/>
      <c r="E1232" s="412" t="s">
        <v>580</v>
      </c>
      <c r="F1232" s="412" t="s">
        <v>315</v>
      </c>
      <c r="G1232" s="412" t="s">
        <v>595</v>
      </c>
      <c r="H1232" s="412"/>
      <c r="I1232" s="413">
        <v>847.91906563226394</v>
      </c>
    </row>
    <row r="1233" spans="1:9">
      <c r="A1233" s="412">
        <v>2016</v>
      </c>
      <c r="B1233" s="412" t="s">
        <v>578</v>
      </c>
      <c r="C1233" s="412"/>
      <c r="D1233" s="412" t="s">
        <v>568</v>
      </c>
      <c r="E1233" s="412" t="s">
        <v>168</v>
      </c>
      <c r="F1233" s="412" t="s">
        <v>315</v>
      </c>
      <c r="G1233" s="412" t="s">
        <v>595</v>
      </c>
      <c r="H1233" s="412"/>
      <c r="I1233" s="413">
        <v>1184.4403464207346</v>
      </c>
    </row>
    <row r="1234" spans="1:9" hidden="1">
      <c r="A1234" s="412">
        <v>2016</v>
      </c>
      <c r="B1234" s="412" t="s">
        <v>573</v>
      </c>
      <c r="C1234" s="412" t="s">
        <v>567</v>
      </c>
      <c r="D1234" s="412"/>
      <c r="E1234" s="412" t="s">
        <v>581</v>
      </c>
      <c r="F1234" s="412" t="s">
        <v>315</v>
      </c>
      <c r="G1234" s="412" t="s">
        <v>595</v>
      </c>
      <c r="H1234" s="412"/>
      <c r="I1234" s="413">
        <v>1736.3382760331974</v>
      </c>
    </row>
    <row r="1235" spans="1:9" hidden="1">
      <c r="A1235" s="412">
        <v>2016</v>
      </c>
      <c r="B1235" s="412" t="s">
        <v>573</v>
      </c>
      <c r="C1235" s="412" t="s">
        <v>567</v>
      </c>
      <c r="D1235" s="412"/>
      <c r="E1235" s="412" t="s">
        <v>582</v>
      </c>
      <c r="F1235" s="412" t="s">
        <v>315</v>
      </c>
      <c r="G1235" s="412" t="s">
        <v>595</v>
      </c>
      <c r="H1235" s="412"/>
      <c r="I1235" s="413">
        <v>1015.172245235564</v>
      </c>
    </row>
    <row r="1236" spans="1:9">
      <c r="A1236" s="412">
        <v>2016</v>
      </c>
      <c r="B1236" s="412" t="s">
        <v>578</v>
      </c>
      <c r="C1236" s="412"/>
      <c r="D1236" s="412" t="s">
        <v>568</v>
      </c>
      <c r="E1236" s="412" t="s">
        <v>169</v>
      </c>
      <c r="F1236" s="412" t="s">
        <v>315</v>
      </c>
      <c r="G1236" s="412" t="s">
        <v>595</v>
      </c>
      <c r="H1236" s="412"/>
      <c r="I1236" s="413">
        <v>2751.5105212687613</v>
      </c>
    </row>
    <row r="1237" spans="1:9" hidden="1">
      <c r="A1237" s="412">
        <v>2016</v>
      </c>
      <c r="B1237" s="412" t="s">
        <v>573</v>
      </c>
      <c r="C1237" s="412" t="s">
        <v>567</v>
      </c>
      <c r="D1237" s="412"/>
      <c r="E1237" s="412" t="s">
        <v>583</v>
      </c>
      <c r="F1237" s="412" t="s">
        <v>315</v>
      </c>
      <c r="G1237" s="412" t="s">
        <v>595</v>
      </c>
      <c r="H1237" s="412"/>
      <c r="I1237" s="413"/>
    </row>
    <row r="1238" spans="1:9" hidden="1">
      <c r="A1238" s="412">
        <v>2016</v>
      </c>
      <c r="B1238" s="412" t="s">
        <v>573</v>
      </c>
      <c r="C1238" s="412" t="s">
        <v>567</v>
      </c>
      <c r="D1238" s="412"/>
      <c r="E1238" s="412" t="s">
        <v>584</v>
      </c>
      <c r="F1238" s="412" t="s">
        <v>315</v>
      </c>
      <c r="G1238" s="412" t="s">
        <v>595</v>
      </c>
      <c r="H1238" s="412"/>
      <c r="I1238" s="413"/>
    </row>
    <row r="1239" spans="1:9">
      <c r="A1239" s="412">
        <v>2016</v>
      </c>
      <c r="B1239" s="412" t="s">
        <v>578</v>
      </c>
      <c r="C1239" s="412"/>
      <c r="D1239" s="412" t="s">
        <v>568</v>
      </c>
      <c r="E1239" s="412" t="s">
        <v>170</v>
      </c>
      <c r="F1239" s="412" t="s">
        <v>315</v>
      </c>
      <c r="G1239" s="412" t="s">
        <v>595</v>
      </c>
      <c r="H1239" s="412"/>
      <c r="I1239" s="413">
        <v>1619.7781306725481</v>
      </c>
    </row>
    <row r="1240" spans="1:9">
      <c r="A1240" s="412">
        <v>2016</v>
      </c>
      <c r="B1240" s="412"/>
      <c r="C1240" s="412" t="s">
        <v>567</v>
      </c>
      <c r="D1240" s="412" t="s">
        <v>568</v>
      </c>
      <c r="E1240" s="412" t="s">
        <v>171</v>
      </c>
      <c r="F1240" s="412" t="s">
        <v>315</v>
      </c>
      <c r="G1240" s="412" t="s">
        <v>595</v>
      </c>
      <c r="H1240" s="412"/>
      <c r="I1240" s="413">
        <v>3601.9835394370843</v>
      </c>
    </row>
    <row r="1241" spans="1:9" hidden="1">
      <c r="A1241" s="412">
        <v>2016</v>
      </c>
      <c r="B1241" s="412" t="s">
        <v>573</v>
      </c>
      <c r="C1241" s="412" t="s">
        <v>567</v>
      </c>
      <c r="D1241" s="412"/>
      <c r="E1241" s="412" t="s">
        <v>585</v>
      </c>
      <c r="F1241" s="412" t="s">
        <v>315</v>
      </c>
      <c r="G1241" s="412" t="s">
        <v>595</v>
      </c>
      <c r="H1241" s="412"/>
      <c r="I1241" s="413">
        <v>6729.579160444323</v>
      </c>
    </row>
    <row r="1242" spans="1:9" hidden="1">
      <c r="A1242" s="412">
        <v>2016</v>
      </c>
      <c r="B1242" s="412" t="s">
        <v>573</v>
      </c>
      <c r="C1242" s="412" t="s">
        <v>567</v>
      </c>
      <c r="D1242" s="412"/>
      <c r="E1242" s="412" t="s">
        <v>586</v>
      </c>
      <c r="F1242" s="412" t="s">
        <v>315</v>
      </c>
      <c r="G1242" s="412" t="s">
        <v>595</v>
      </c>
      <c r="H1242" s="412"/>
      <c r="I1242" s="413">
        <v>665.33948977778118</v>
      </c>
    </row>
    <row r="1243" spans="1:9">
      <c r="A1243" s="412">
        <v>2016</v>
      </c>
      <c r="B1243" s="412" t="s">
        <v>578</v>
      </c>
      <c r="C1243" s="412"/>
      <c r="D1243" s="412" t="s">
        <v>568</v>
      </c>
      <c r="E1243" s="412" t="s">
        <v>172</v>
      </c>
      <c r="F1243" s="412" t="s">
        <v>315</v>
      </c>
      <c r="G1243" s="412" t="s">
        <v>595</v>
      </c>
      <c r="H1243" s="412"/>
      <c r="I1243" s="413">
        <v>7394.9186502221037</v>
      </c>
    </row>
    <row r="1244" spans="1:9">
      <c r="A1244" s="412">
        <v>2016</v>
      </c>
      <c r="B1244" s="412"/>
      <c r="C1244" s="412" t="s">
        <v>567</v>
      </c>
      <c r="D1244" s="412" t="s">
        <v>568</v>
      </c>
      <c r="E1244" s="412" t="s">
        <v>173</v>
      </c>
      <c r="F1244" s="412" t="s">
        <v>315</v>
      </c>
      <c r="G1244" s="412" t="s">
        <v>595</v>
      </c>
      <c r="H1244" s="412"/>
      <c r="I1244" s="413">
        <v>1443.5990774485983</v>
      </c>
    </row>
    <row r="1245" spans="1:9" hidden="1">
      <c r="A1245" s="412">
        <v>2016</v>
      </c>
      <c r="B1245" s="412" t="s">
        <v>573</v>
      </c>
      <c r="C1245" s="412"/>
      <c r="D1245" s="412"/>
      <c r="E1245" s="412" t="s">
        <v>587</v>
      </c>
      <c r="F1245" s="412" t="s">
        <v>315</v>
      </c>
      <c r="G1245" s="412" t="s">
        <v>595</v>
      </c>
      <c r="H1245" s="412"/>
      <c r="I1245" s="413">
        <v>9585.9478883045776</v>
      </c>
    </row>
    <row r="1246" spans="1:9" hidden="1">
      <c r="A1246" s="412">
        <v>2016</v>
      </c>
      <c r="B1246" s="412" t="s">
        <v>573</v>
      </c>
      <c r="C1246" s="412"/>
      <c r="D1246" s="412"/>
      <c r="E1246" s="412" t="s">
        <v>588</v>
      </c>
      <c r="F1246" s="412" t="s">
        <v>315</v>
      </c>
      <c r="G1246" s="412" t="s">
        <v>595</v>
      </c>
      <c r="H1246" s="412"/>
      <c r="I1246" s="413">
        <v>391.13579776452963</v>
      </c>
    </row>
    <row r="1247" spans="1:9">
      <c r="A1247" s="412">
        <v>2016</v>
      </c>
      <c r="B1247" s="412" t="s">
        <v>578</v>
      </c>
      <c r="C1247" s="412" t="s">
        <v>567</v>
      </c>
      <c r="D1247" s="412" t="s">
        <v>568</v>
      </c>
      <c r="E1247" s="412" t="s">
        <v>174</v>
      </c>
      <c r="F1247" s="412" t="s">
        <v>315</v>
      </c>
      <c r="G1247" s="412" t="s">
        <v>595</v>
      </c>
      <c r="H1247" s="412"/>
      <c r="I1247" s="413">
        <v>9977.083686069107</v>
      </c>
    </row>
    <row r="1248" spans="1:9">
      <c r="A1248" s="412">
        <v>2016</v>
      </c>
      <c r="B1248" s="412"/>
      <c r="C1248" s="412" t="s">
        <v>567</v>
      </c>
      <c r="D1248" s="412" t="s">
        <v>568</v>
      </c>
      <c r="E1248" s="412" t="s">
        <v>175</v>
      </c>
      <c r="F1248" s="412" t="s">
        <v>315</v>
      </c>
      <c r="G1248" s="412" t="s">
        <v>595</v>
      </c>
      <c r="H1248" s="412"/>
      <c r="I1248" s="413">
        <v>1099.024835102178</v>
      </c>
    </row>
    <row r="1249" spans="1:9" hidden="1">
      <c r="A1249" s="412">
        <v>2016</v>
      </c>
      <c r="B1249" s="412" t="s">
        <v>573</v>
      </c>
      <c r="C1249" s="412" t="s">
        <v>567</v>
      </c>
      <c r="D1249" s="412"/>
      <c r="E1249" s="412" t="s">
        <v>589</v>
      </c>
      <c r="F1249" s="412" t="s">
        <v>315</v>
      </c>
      <c r="G1249" s="412" t="s">
        <v>595</v>
      </c>
      <c r="H1249" s="412"/>
      <c r="I1249" s="413">
        <v>2743.0816415077256</v>
      </c>
    </row>
    <row r="1250" spans="1:9" hidden="1">
      <c r="A1250" s="412">
        <v>2016</v>
      </c>
      <c r="B1250" s="412" t="s">
        <v>573</v>
      </c>
      <c r="C1250" s="412" t="s">
        <v>567</v>
      </c>
      <c r="D1250" s="412"/>
      <c r="E1250" s="412" t="s">
        <v>590</v>
      </c>
      <c r="F1250" s="412" t="s">
        <v>315</v>
      </c>
      <c r="G1250" s="412" t="s">
        <v>595</v>
      </c>
      <c r="H1250" s="412"/>
      <c r="I1250" s="413">
        <v>202.22845693703388</v>
      </c>
    </row>
    <row r="1251" spans="1:9">
      <c r="A1251" s="412">
        <v>2016</v>
      </c>
      <c r="B1251" s="412" t="s">
        <v>578</v>
      </c>
      <c r="C1251" s="412"/>
      <c r="D1251" s="412" t="s">
        <v>568</v>
      </c>
      <c r="E1251" s="412" t="s">
        <v>176</v>
      </c>
      <c r="F1251" s="412" t="s">
        <v>315</v>
      </c>
      <c r="G1251" s="412" t="s">
        <v>595</v>
      </c>
      <c r="H1251" s="412"/>
      <c r="I1251" s="413">
        <v>2945.3100984447592</v>
      </c>
    </row>
    <row r="1252" spans="1:9" hidden="1">
      <c r="A1252" s="412">
        <v>2017</v>
      </c>
      <c r="B1252" s="412" t="s">
        <v>573</v>
      </c>
      <c r="C1252" s="412" t="s">
        <v>567</v>
      </c>
      <c r="D1252" s="412"/>
      <c r="E1252" s="412" t="s">
        <v>574</v>
      </c>
      <c r="F1252" s="412" t="s">
        <v>315</v>
      </c>
      <c r="G1252" s="412" t="s">
        <v>575</v>
      </c>
      <c r="H1252" s="412"/>
      <c r="I1252" s="413">
        <v>1341.54225</v>
      </c>
    </row>
    <row r="1253" spans="1:9" hidden="1">
      <c r="A1253" s="412">
        <v>2017</v>
      </c>
      <c r="B1253" s="412" t="s">
        <v>573</v>
      </c>
      <c r="C1253" s="412" t="s">
        <v>567</v>
      </c>
      <c r="D1253" s="412"/>
      <c r="E1253" s="412" t="s">
        <v>576</v>
      </c>
      <c r="F1253" s="412" t="s">
        <v>315</v>
      </c>
      <c r="G1253" s="412" t="s">
        <v>575</v>
      </c>
      <c r="H1253" s="412"/>
      <c r="I1253" s="413">
        <v>9511.0405099999989</v>
      </c>
    </row>
    <row r="1254" spans="1:9" hidden="1">
      <c r="A1254" s="412">
        <v>2017</v>
      </c>
      <c r="B1254" s="412" t="s">
        <v>573</v>
      </c>
      <c r="C1254" s="412" t="s">
        <v>567</v>
      </c>
      <c r="D1254" s="412"/>
      <c r="E1254" s="412" t="s">
        <v>577</v>
      </c>
      <c r="F1254" s="412" t="s">
        <v>315</v>
      </c>
      <c r="G1254" s="412" t="s">
        <v>575</v>
      </c>
      <c r="H1254" s="412"/>
      <c r="I1254" s="413">
        <v>2586.4297099999999</v>
      </c>
    </row>
    <row r="1255" spans="1:9">
      <c r="A1255" s="412">
        <v>2017</v>
      </c>
      <c r="B1255" s="412" t="s">
        <v>578</v>
      </c>
      <c r="C1255" s="412"/>
      <c r="D1255" s="412" t="s">
        <v>568</v>
      </c>
      <c r="E1255" s="412" t="s">
        <v>166</v>
      </c>
      <c r="F1255" s="412" t="s">
        <v>315</v>
      </c>
      <c r="G1255" s="412" t="s">
        <v>575</v>
      </c>
      <c r="H1255" s="412"/>
      <c r="I1255" s="413">
        <v>13439.01247</v>
      </c>
    </row>
    <row r="1256" spans="1:9">
      <c r="A1256" s="412">
        <v>2017</v>
      </c>
      <c r="B1256" s="412"/>
      <c r="C1256" s="412" t="s">
        <v>567</v>
      </c>
      <c r="D1256" s="412" t="s">
        <v>568</v>
      </c>
      <c r="E1256" s="412" t="s">
        <v>167</v>
      </c>
      <c r="F1256" s="412" t="s">
        <v>315</v>
      </c>
      <c r="G1256" s="412" t="s">
        <v>575</v>
      </c>
      <c r="H1256" s="412"/>
      <c r="I1256" s="413">
        <v>20083.022089999991</v>
      </c>
    </row>
    <row r="1257" spans="1:9" hidden="1">
      <c r="A1257" s="412">
        <v>2017</v>
      </c>
      <c r="B1257" s="412" t="s">
        <v>573</v>
      </c>
      <c r="C1257" s="412" t="s">
        <v>567</v>
      </c>
      <c r="D1257" s="412"/>
      <c r="E1257" s="412" t="s">
        <v>579</v>
      </c>
      <c r="F1257" s="412" t="s">
        <v>315</v>
      </c>
      <c r="G1257" s="412" t="s">
        <v>575</v>
      </c>
      <c r="H1257" s="412"/>
      <c r="I1257" s="413">
        <v>457.43586000000016</v>
      </c>
    </row>
    <row r="1258" spans="1:9" hidden="1">
      <c r="A1258" s="412">
        <v>2017</v>
      </c>
      <c r="B1258" s="412" t="s">
        <v>573</v>
      </c>
      <c r="C1258" s="412" t="s">
        <v>567</v>
      </c>
      <c r="D1258" s="412"/>
      <c r="E1258" s="412" t="s">
        <v>580</v>
      </c>
      <c r="F1258" s="412" t="s">
        <v>315</v>
      </c>
      <c r="G1258" s="412" t="s">
        <v>575</v>
      </c>
      <c r="H1258" s="412"/>
      <c r="I1258" s="413">
        <v>984.87778999999989</v>
      </c>
    </row>
    <row r="1259" spans="1:9">
      <c r="A1259" s="412">
        <v>2017</v>
      </c>
      <c r="B1259" s="412" t="s">
        <v>578</v>
      </c>
      <c r="C1259" s="412"/>
      <c r="D1259" s="412" t="s">
        <v>568</v>
      </c>
      <c r="E1259" s="412" t="s">
        <v>168</v>
      </c>
      <c r="F1259" s="412" t="s">
        <v>315</v>
      </c>
      <c r="G1259" s="412" t="s">
        <v>575</v>
      </c>
      <c r="H1259" s="412"/>
      <c r="I1259" s="413">
        <v>1442.3136500000001</v>
      </c>
    </row>
    <row r="1260" spans="1:9" hidden="1">
      <c r="A1260" s="412">
        <v>2017</v>
      </c>
      <c r="B1260" s="412" t="s">
        <v>573</v>
      </c>
      <c r="C1260" s="412" t="s">
        <v>567</v>
      </c>
      <c r="D1260" s="412"/>
      <c r="E1260" s="412" t="s">
        <v>581</v>
      </c>
      <c r="F1260" s="412" t="s">
        <v>315</v>
      </c>
      <c r="G1260" s="412" t="s">
        <v>575</v>
      </c>
      <c r="H1260" s="412"/>
      <c r="I1260" s="413">
        <v>1685.7112599999998</v>
      </c>
    </row>
    <row r="1261" spans="1:9" hidden="1">
      <c r="A1261" s="412">
        <v>2017</v>
      </c>
      <c r="B1261" s="412" t="s">
        <v>573</v>
      </c>
      <c r="C1261" s="412" t="s">
        <v>567</v>
      </c>
      <c r="D1261" s="412"/>
      <c r="E1261" s="412" t="s">
        <v>582</v>
      </c>
      <c r="F1261" s="412" t="s">
        <v>315</v>
      </c>
      <c r="G1261" s="412" t="s">
        <v>575</v>
      </c>
      <c r="H1261" s="412"/>
      <c r="I1261" s="413">
        <v>1199.6580300000001</v>
      </c>
    </row>
    <row r="1262" spans="1:9">
      <c r="A1262" s="412">
        <v>2017</v>
      </c>
      <c r="B1262" s="412" t="s">
        <v>578</v>
      </c>
      <c r="C1262" s="412"/>
      <c r="D1262" s="412" t="s">
        <v>568</v>
      </c>
      <c r="E1262" s="412" t="s">
        <v>169</v>
      </c>
      <c r="F1262" s="412" t="s">
        <v>315</v>
      </c>
      <c r="G1262" s="412" t="s">
        <v>575</v>
      </c>
      <c r="H1262" s="412"/>
      <c r="I1262" s="413">
        <v>2885.3692899999996</v>
      </c>
    </row>
    <row r="1263" spans="1:9" hidden="1">
      <c r="A1263" s="412">
        <v>2017</v>
      </c>
      <c r="B1263" s="412" t="s">
        <v>573</v>
      </c>
      <c r="C1263" s="412" t="s">
        <v>567</v>
      </c>
      <c r="D1263" s="412"/>
      <c r="E1263" s="412" t="s">
        <v>583</v>
      </c>
      <c r="F1263" s="412" t="s">
        <v>315</v>
      </c>
      <c r="G1263" s="412" t="s">
        <v>575</v>
      </c>
      <c r="H1263" s="412"/>
      <c r="I1263" s="413"/>
    </row>
    <row r="1264" spans="1:9" hidden="1">
      <c r="A1264" s="412">
        <v>2017</v>
      </c>
      <c r="B1264" s="412" t="s">
        <v>573</v>
      </c>
      <c r="C1264" s="412" t="s">
        <v>567</v>
      </c>
      <c r="D1264" s="412"/>
      <c r="E1264" s="412" t="s">
        <v>584</v>
      </c>
      <c r="F1264" s="412" t="s">
        <v>315</v>
      </c>
      <c r="G1264" s="412" t="s">
        <v>575</v>
      </c>
      <c r="H1264" s="412"/>
      <c r="I1264" s="413"/>
    </row>
    <row r="1265" spans="1:9">
      <c r="A1265" s="412">
        <v>2017</v>
      </c>
      <c r="B1265" s="412" t="s">
        <v>578</v>
      </c>
      <c r="C1265" s="412"/>
      <c r="D1265" s="412" t="s">
        <v>568</v>
      </c>
      <c r="E1265" s="412" t="s">
        <v>170</v>
      </c>
      <c r="F1265" s="412" t="s">
        <v>315</v>
      </c>
      <c r="G1265" s="412" t="s">
        <v>575</v>
      </c>
      <c r="H1265" s="412"/>
      <c r="I1265" s="413">
        <v>1747.7788899999998</v>
      </c>
    </row>
    <row r="1266" spans="1:9">
      <c r="A1266" s="412">
        <v>2017</v>
      </c>
      <c r="B1266" s="412"/>
      <c r="C1266" s="412" t="s">
        <v>567</v>
      </c>
      <c r="D1266" s="412" t="s">
        <v>568</v>
      </c>
      <c r="E1266" s="412" t="s">
        <v>171</v>
      </c>
      <c r="F1266" s="412" t="s">
        <v>315</v>
      </c>
      <c r="G1266" s="412" t="s">
        <v>575</v>
      </c>
      <c r="H1266" s="412"/>
      <c r="I1266" s="413">
        <v>3973.2487700000001</v>
      </c>
    </row>
    <row r="1267" spans="1:9" hidden="1">
      <c r="A1267" s="412">
        <v>2017</v>
      </c>
      <c r="B1267" s="412" t="s">
        <v>573</v>
      </c>
      <c r="C1267" s="412" t="s">
        <v>567</v>
      </c>
      <c r="D1267" s="412"/>
      <c r="E1267" s="412" t="s">
        <v>585</v>
      </c>
      <c r="F1267" s="412" t="s">
        <v>315</v>
      </c>
      <c r="G1267" s="412" t="s">
        <v>575</v>
      </c>
      <c r="H1267" s="412"/>
      <c r="I1267" s="413">
        <v>8361.7629099999976</v>
      </c>
    </row>
    <row r="1268" spans="1:9" hidden="1">
      <c r="A1268" s="412">
        <v>2017</v>
      </c>
      <c r="B1268" s="412" t="s">
        <v>573</v>
      </c>
      <c r="C1268" s="412" t="s">
        <v>567</v>
      </c>
      <c r="D1268" s="412"/>
      <c r="E1268" s="412" t="s">
        <v>586</v>
      </c>
      <c r="F1268" s="412" t="s">
        <v>315</v>
      </c>
      <c r="G1268" s="412" t="s">
        <v>575</v>
      </c>
      <c r="H1268" s="412"/>
      <c r="I1268" s="413">
        <v>620.80187000000001</v>
      </c>
    </row>
    <row r="1269" spans="1:9">
      <c r="A1269" s="412">
        <v>2017</v>
      </c>
      <c r="B1269" s="412" t="s">
        <v>578</v>
      </c>
      <c r="C1269" s="412"/>
      <c r="D1269" s="412" t="s">
        <v>568</v>
      </c>
      <c r="E1269" s="412" t="s">
        <v>172</v>
      </c>
      <c r="F1269" s="412" t="s">
        <v>315</v>
      </c>
      <c r="G1269" s="412" t="s">
        <v>575</v>
      </c>
      <c r="H1269" s="412"/>
      <c r="I1269" s="413">
        <v>8982.564779999997</v>
      </c>
    </row>
    <row r="1270" spans="1:9">
      <c r="A1270" s="412">
        <v>2017</v>
      </c>
      <c r="B1270" s="412"/>
      <c r="C1270" s="412" t="s">
        <v>567</v>
      </c>
      <c r="D1270" s="412" t="s">
        <v>568</v>
      </c>
      <c r="E1270" s="412" t="s">
        <v>173</v>
      </c>
      <c r="F1270" s="412" t="s">
        <v>315</v>
      </c>
      <c r="G1270" s="412" t="s">
        <v>575</v>
      </c>
      <c r="H1270" s="412"/>
      <c r="I1270" s="413">
        <v>1751.8410000000001</v>
      </c>
    </row>
    <row r="1271" spans="1:9" hidden="1">
      <c r="A1271" s="412">
        <v>2017</v>
      </c>
      <c r="B1271" s="412" t="s">
        <v>573</v>
      </c>
      <c r="C1271" s="412"/>
      <c r="D1271" s="412"/>
      <c r="E1271" s="412" t="s">
        <v>587</v>
      </c>
      <c r="F1271" s="412" t="s">
        <v>315</v>
      </c>
      <c r="G1271" s="412" t="s">
        <v>575</v>
      </c>
      <c r="H1271" s="412"/>
      <c r="I1271" s="413"/>
    </row>
    <row r="1272" spans="1:9" hidden="1">
      <c r="A1272" s="412">
        <v>2017</v>
      </c>
      <c r="B1272" s="412" t="s">
        <v>573</v>
      </c>
      <c r="C1272" s="412"/>
      <c r="D1272" s="412"/>
      <c r="E1272" s="412" t="s">
        <v>588</v>
      </c>
      <c r="F1272" s="412" t="s">
        <v>315</v>
      </c>
      <c r="G1272" s="412" t="s">
        <v>575</v>
      </c>
      <c r="H1272" s="412"/>
      <c r="I1272" s="413"/>
    </row>
    <row r="1273" spans="1:9">
      <c r="A1273" s="412">
        <v>2017</v>
      </c>
      <c r="B1273" s="412" t="s">
        <v>578</v>
      </c>
      <c r="C1273" s="412" t="s">
        <v>567</v>
      </c>
      <c r="D1273" s="412" t="s">
        <v>568</v>
      </c>
      <c r="E1273" s="412" t="s">
        <v>174</v>
      </c>
      <c r="F1273" s="412" t="s">
        <v>315</v>
      </c>
      <c r="G1273" s="412" t="s">
        <v>575</v>
      </c>
      <c r="H1273" s="412"/>
      <c r="I1273" s="413">
        <v>10848.027340000002</v>
      </c>
    </row>
    <row r="1274" spans="1:9">
      <c r="A1274" s="412">
        <v>2017</v>
      </c>
      <c r="B1274" s="412"/>
      <c r="C1274" s="412" t="s">
        <v>567</v>
      </c>
      <c r="D1274" s="412" t="s">
        <v>568</v>
      </c>
      <c r="E1274" s="412" t="s">
        <v>175</v>
      </c>
      <c r="F1274" s="412" t="s">
        <v>315</v>
      </c>
      <c r="G1274" s="412" t="s">
        <v>575</v>
      </c>
      <c r="H1274" s="412"/>
      <c r="I1274" s="413">
        <v>1154.63851</v>
      </c>
    </row>
    <row r="1275" spans="1:9" hidden="1">
      <c r="A1275" s="412">
        <v>2017</v>
      </c>
      <c r="B1275" s="412" t="s">
        <v>573</v>
      </c>
      <c r="C1275" s="412" t="s">
        <v>567</v>
      </c>
      <c r="D1275" s="412"/>
      <c r="E1275" s="412" t="s">
        <v>589</v>
      </c>
      <c r="F1275" s="412" t="s">
        <v>315</v>
      </c>
      <c r="G1275" s="412" t="s">
        <v>575</v>
      </c>
      <c r="H1275" s="412"/>
      <c r="I1275" s="413">
        <v>3230.8419000000008</v>
      </c>
    </row>
    <row r="1276" spans="1:9" hidden="1">
      <c r="A1276" s="412">
        <v>2017</v>
      </c>
      <c r="B1276" s="412" t="s">
        <v>573</v>
      </c>
      <c r="C1276" s="412" t="s">
        <v>567</v>
      </c>
      <c r="D1276" s="412"/>
      <c r="E1276" s="412" t="s">
        <v>590</v>
      </c>
      <c r="F1276" s="412" t="s">
        <v>315</v>
      </c>
      <c r="G1276" s="412" t="s">
        <v>575</v>
      </c>
      <c r="H1276" s="412"/>
      <c r="I1276" s="413">
        <v>236.23383000000001</v>
      </c>
    </row>
    <row r="1277" spans="1:9">
      <c r="A1277" s="412">
        <v>2017</v>
      </c>
      <c r="B1277" s="412" t="s">
        <v>578</v>
      </c>
      <c r="C1277" s="412"/>
      <c r="D1277" s="412" t="s">
        <v>568</v>
      </c>
      <c r="E1277" s="412" t="s">
        <v>176</v>
      </c>
      <c r="F1277" s="412" t="s">
        <v>315</v>
      </c>
      <c r="G1277" s="412" t="s">
        <v>575</v>
      </c>
      <c r="H1277" s="412"/>
      <c r="I1277" s="413">
        <v>3467.0757300000009</v>
      </c>
    </row>
    <row r="1278" spans="1:9" hidden="1">
      <c r="A1278" s="412">
        <v>2017</v>
      </c>
      <c r="B1278" s="412" t="s">
        <v>573</v>
      </c>
      <c r="C1278" s="412" t="s">
        <v>567</v>
      </c>
      <c r="D1278" s="412"/>
      <c r="E1278" s="412" t="s">
        <v>574</v>
      </c>
      <c r="F1278" s="412" t="s">
        <v>315</v>
      </c>
      <c r="G1278" s="412" t="s">
        <v>591</v>
      </c>
      <c r="H1278" s="412"/>
      <c r="I1278" s="413">
        <v>770</v>
      </c>
    </row>
    <row r="1279" spans="1:9" hidden="1">
      <c r="A1279" s="412">
        <v>2017</v>
      </c>
      <c r="B1279" s="412" t="s">
        <v>573</v>
      </c>
      <c r="C1279" s="412" t="s">
        <v>567</v>
      </c>
      <c r="D1279" s="412"/>
      <c r="E1279" s="412" t="s">
        <v>576</v>
      </c>
      <c r="F1279" s="412" t="s">
        <v>315</v>
      </c>
      <c r="G1279" s="412" t="s">
        <v>591</v>
      </c>
      <c r="H1279" s="412"/>
      <c r="I1279" s="413">
        <v>5419</v>
      </c>
    </row>
    <row r="1280" spans="1:9" hidden="1">
      <c r="A1280" s="412">
        <v>2017</v>
      </c>
      <c r="B1280" s="412" t="s">
        <v>573</v>
      </c>
      <c r="C1280" s="412" t="s">
        <v>567</v>
      </c>
      <c r="D1280" s="412"/>
      <c r="E1280" s="412" t="s">
        <v>577</v>
      </c>
      <c r="F1280" s="412" t="s">
        <v>315</v>
      </c>
      <c r="G1280" s="412" t="s">
        <v>591</v>
      </c>
      <c r="H1280" s="412"/>
      <c r="I1280" s="413">
        <v>2323</v>
      </c>
    </row>
    <row r="1281" spans="1:9">
      <c r="A1281" s="412">
        <v>2017</v>
      </c>
      <c r="B1281" s="412" t="s">
        <v>578</v>
      </c>
      <c r="C1281" s="412"/>
      <c r="D1281" s="412" t="s">
        <v>568</v>
      </c>
      <c r="E1281" s="412" t="s">
        <v>166</v>
      </c>
      <c r="F1281" s="412" t="s">
        <v>315</v>
      </c>
      <c r="G1281" s="412" t="s">
        <v>591</v>
      </c>
      <c r="H1281" s="412"/>
      <c r="I1281" s="413">
        <v>8512</v>
      </c>
    </row>
    <row r="1282" spans="1:9">
      <c r="A1282" s="412">
        <v>2017</v>
      </c>
      <c r="B1282" s="412"/>
      <c r="C1282" s="412" t="s">
        <v>567</v>
      </c>
      <c r="D1282" s="412" t="s">
        <v>568</v>
      </c>
      <c r="E1282" s="412" t="s">
        <v>167</v>
      </c>
      <c r="F1282" s="412" t="s">
        <v>315</v>
      </c>
      <c r="G1282" s="412" t="s">
        <v>591</v>
      </c>
      <c r="H1282" s="412"/>
      <c r="I1282" s="413">
        <v>8268</v>
      </c>
    </row>
    <row r="1283" spans="1:9" hidden="1">
      <c r="A1283" s="412">
        <v>2017</v>
      </c>
      <c r="B1283" s="412" t="s">
        <v>573</v>
      </c>
      <c r="C1283" s="412" t="s">
        <v>567</v>
      </c>
      <c r="D1283" s="412"/>
      <c r="E1283" s="412" t="s">
        <v>579</v>
      </c>
      <c r="F1283" s="412" t="s">
        <v>315</v>
      </c>
      <c r="G1283" s="412" t="s">
        <v>591</v>
      </c>
      <c r="H1283" s="412"/>
      <c r="I1283" s="413">
        <v>150</v>
      </c>
    </row>
    <row r="1284" spans="1:9" hidden="1">
      <c r="A1284" s="412">
        <v>2017</v>
      </c>
      <c r="B1284" s="412" t="s">
        <v>573</v>
      </c>
      <c r="C1284" s="412" t="s">
        <v>567</v>
      </c>
      <c r="D1284" s="412"/>
      <c r="E1284" s="412" t="s">
        <v>580</v>
      </c>
      <c r="F1284" s="412" t="s">
        <v>315</v>
      </c>
      <c r="G1284" s="412" t="s">
        <v>591</v>
      </c>
      <c r="H1284" s="412"/>
      <c r="I1284" s="413">
        <v>624</v>
      </c>
    </row>
    <row r="1285" spans="1:9">
      <c r="A1285" s="412">
        <v>2017</v>
      </c>
      <c r="B1285" s="412" t="s">
        <v>578</v>
      </c>
      <c r="C1285" s="412"/>
      <c r="D1285" s="412" t="s">
        <v>568</v>
      </c>
      <c r="E1285" s="412" t="s">
        <v>168</v>
      </c>
      <c r="F1285" s="412" t="s">
        <v>315</v>
      </c>
      <c r="G1285" s="412" t="s">
        <v>591</v>
      </c>
      <c r="H1285" s="412"/>
      <c r="I1285" s="413">
        <v>774</v>
      </c>
    </row>
    <row r="1286" spans="1:9" hidden="1">
      <c r="A1286" s="412">
        <v>2017</v>
      </c>
      <c r="B1286" s="412" t="s">
        <v>573</v>
      </c>
      <c r="C1286" s="412" t="s">
        <v>567</v>
      </c>
      <c r="D1286" s="412"/>
      <c r="E1286" s="412" t="s">
        <v>581</v>
      </c>
      <c r="F1286" s="412" t="s">
        <v>315</v>
      </c>
      <c r="G1286" s="412" t="s">
        <v>591</v>
      </c>
      <c r="H1286" s="412"/>
      <c r="I1286" s="413">
        <v>1369</v>
      </c>
    </row>
    <row r="1287" spans="1:9" hidden="1">
      <c r="A1287" s="412">
        <v>2017</v>
      </c>
      <c r="B1287" s="412" t="s">
        <v>573</v>
      </c>
      <c r="C1287" s="412" t="s">
        <v>567</v>
      </c>
      <c r="D1287" s="412"/>
      <c r="E1287" s="412" t="s">
        <v>582</v>
      </c>
      <c r="F1287" s="412" t="s">
        <v>315</v>
      </c>
      <c r="G1287" s="412" t="s">
        <v>591</v>
      </c>
      <c r="H1287" s="412"/>
      <c r="I1287" s="413">
        <v>891</v>
      </c>
    </row>
    <row r="1288" spans="1:9">
      <c r="A1288" s="412">
        <v>2017</v>
      </c>
      <c r="B1288" s="412" t="s">
        <v>578</v>
      </c>
      <c r="C1288" s="412"/>
      <c r="D1288" s="412" t="s">
        <v>568</v>
      </c>
      <c r="E1288" s="412" t="s">
        <v>169</v>
      </c>
      <c r="F1288" s="412" t="s">
        <v>315</v>
      </c>
      <c r="G1288" s="412" t="s">
        <v>591</v>
      </c>
      <c r="H1288" s="412"/>
      <c r="I1288" s="413">
        <v>2260</v>
      </c>
    </row>
    <row r="1289" spans="1:9" hidden="1">
      <c r="A1289" s="412">
        <v>2017</v>
      </c>
      <c r="B1289" s="412" t="s">
        <v>573</v>
      </c>
      <c r="C1289" s="412" t="s">
        <v>567</v>
      </c>
      <c r="D1289" s="412"/>
      <c r="E1289" s="412" t="s">
        <v>583</v>
      </c>
      <c r="F1289" s="412" t="s">
        <v>315</v>
      </c>
      <c r="G1289" s="412" t="s">
        <v>591</v>
      </c>
      <c r="H1289" s="412"/>
      <c r="I1289" s="413"/>
    </row>
    <row r="1290" spans="1:9" hidden="1">
      <c r="A1290" s="412">
        <v>2017</v>
      </c>
      <c r="B1290" s="412" t="s">
        <v>573</v>
      </c>
      <c r="C1290" s="412" t="s">
        <v>567</v>
      </c>
      <c r="D1290" s="412"/>
      <c r="E1290" s="412" t="s">
        <v>584</v>
      </c>
      <c r="F1290" s="412" t="s">
        <v>315</v>
      </c>
      <c r="G1290" s="412" t="s">
        <v>591</v>
      </c>
      <c r="H1290" s="412"/>
      <c r="I1290" s="413"/>
    </row>
    <row r="1291" spans="1:9">
      <c r="A1291" s="412">
        <v>2017</v>
      </c>
      <c r="B1291" s="412" t="s">
        <v>578</v>
      </c>
      <c r="C1291" s="412"/>
      <c r="D1291" s="412" t="s">
        <v>568</v>
      </c>
      <c r="E1291" s="412" t="s">
        <v>170</v>
      </c>
      <c r="F1291" s="412" t="s">
        <v>315</v>
      </c>
      <c r="G1291" s="412" t="s">
        <v>591</v>
      </c>
      <c r="H1291" s="412"/>
      <c r="I1291" s="413">
        <v>995</v>
      </c>
    </row>
    <row r="1292" spans="1:9">
      <c r="A1292" s="412">
        <v>2017</v>
      </c>
      <c r="B1292" s="412"/>
      <c r="C1292" s="412" t="s">
        <v>567</v>
      </c>
      <c r="D1292" s="412" t="s">
        <v>568</v>
      </c>
      <c r="E1292" s="412" t="s">
        <v>171</v>
      </c>
      <c r="F1292" s="412" t="s">
        <v>315</v>
      </c>
      <c r="G1292" s="412" t="s">
        <v>591</v>
      </c>
      <c r="H1292" s="412"/>
      <c r="I1292" s="413">
        <v>2795</v>
      </c>
    </row>
    <row r="1293" spans="1:9" hidden="1">
      <c r="A1293" s="412">
        <v>2017</v>
      </c>
      <c r="B1293" s="412" t="s">
        <v>573</v>
      </c>
      <c r="C1293" s="412" t="s">
        <v>567</v>
      </c>
      <c r="D1293" s="412"/>
      <c r="E1293" s="412" t="s">
        <v>585</v>
      </c>
      <c r="F1293" s="412" t="s">
        <v>315</v>
      </c>
      <c r="G1293" s="412" t="s">
        <v>591</v>
      </c>
      <c r="H1293" s="412"/>
      <c r="I1293" s="413">
        <v>2540</v>
      </c>
    </row>
    <row r="1294" spans="1:9" hidden="1">
      <c r="A1294" s="412">
        <v>2017</v>
      </c>
      <c r="B1294" s="412" t="s">
        <v>573</v>
      </c>
      <c r="C1294" s="412" t="s">
        <v>567</v>
      </c>
      <c r="D1294" s="412"/>
      <c r="E1294" s="412" t="s">
        <v>586</v>
      </c>
      <c r="F1294" s="412" t="s">
        <v>315</v>
      </c>
      <c r="G1294" s="412" t="s">
        <v>591</v>
      </c>
      <c r="H1294" s="412"/>
      <c r="I1294" s="413">
        <v>475</v>
      </c>
    </row>
    <row r="1295" spans="1:9">
      <c r="A1295" s="412">
        <v>2017</v>
      </c>
      <c r="B1295" s="412" t="s">
        <v>578</v>
      </c>
      <c r="C1295" s="412"/>
      <c r="D1295" s="412" t="s">
        <v>568</v>
      </c>
      <c r="E1295" s="412" t="s">
        <v>172</v>
      </c>
      <c r="F1295" s="412" t="s">
        <v>315</v>
      </c>
      <c r="G1295" s="412" t="s">
        <v>591</v>
      </c>
      <c r="H1295" s="412"/>
      <c r="I1295" s="413">
        <v>3015</v>
      </c>
    </row>
    <row r="1296" spans="1:9">
      <c r="A1296" s="412">
        <v>2017</v>
      </c>
      <c r="B1296" s="412"/>
      <c r="C1296" s="412" t="s">
        <v>567</v>
      </c>
      <c r="D1296" s="412" t="s">
        <v>568</v>
      </c>
      <c r="E1296" s="412" t="s">
        <v>173</v>
      </c>
      <c r="F1296" s="412" t="s">
        <v>315</v>
      </c>
      <c r="G1296" s="412" t="s">
        <v>591</v>
      </c>
      <c r="H1296" s="412"/>
      <c r="I1296" s="413">
        <v>1318</v>
      </c>
    </row>
    <row r="1297" spans="1:9" hidden="1">
      <c r="A1297" s="412">
        <v>2017</v>
      </c>
      <c r="B1297" s="412" t="s">
        <v>573</v>
      </c>
      <c r="C1297" s="412"/>
      <c r="D1297" s="412"/>
      <c r="E1297" s="412" t="s">
        <v>587</v>
      </c>
      <c r="F1297" s="412" t="s">
        <v>315</v>
      </c>
      <c r="G1297" s="412" t="s">
        <v>591</v>
      </c>
      <c r="H1297" s="412"/>
      <c r="I1297" s="413"/>
    </row>
    <row r="1298" spans="1:9" hidden="1">
      <c r="A1298" s="412">
        <v>2017</v>
      </c>
      <c r="B1298" s="412" t="s">
        <v>573</v>
      </c>
      <c r="C1298" s="412"/>
      <c r="D1298" s="412"/>
      <c r="E1298" s="412" t="s">
        <v>588</v>
      </c>
      <c r="F1298" s="412" t="s">
        <v>315</v>
      </c>
      <c r="G1298" s="412" t="s">
        <v>591</v>
      </c>
      <c r="H1298" s="412"/>
      <c r="I1298" s="413"/>
    </row>
    <row r="1299" spans="1:9">
      <c r="A1299" s="412">
        <v>2017</v>
      </c>
      <c r="B1299" s="412" t="s">
        <v>578</v>
      </c>
      <c r="C1299" s="412" t="s">
        <v>567</v>
      </c>
      <c r="D1299" s="412" t="s">
        <v>568</v>
      </c>
      <c r="E1299" s="412" t="s">
        <v>174</v>
      </c>
      <c r="F1299" s="412" t="s">
        <v>315</v>
      </c>
      <c r="G1299" s="412" t="s">
        <v>591</v>
      </c>
      <c r="H1299" s="412"/>
      <c r="I1299" s="413">
        <v>3731</v>
      </c>
    </row>
    <row r="1300" spans="1:9">
      <c r="A1300" s="412">
        <v>2017</v>
      </c>
      <c r="B1300" s="412"/>
      <c r="C1300" s="412" t="s">
        <v>567</v>
      </c>
      <c r="D1300" s="412" t="s">
        <v>568</v>
      </c>
      <c r="E1300" s="412" t="s">
        <v>175</v>
      </c>
      <c r="F1300" s="412" t="s">
        <v>315</v>
      </c>
      <c r="G1300" s="412" t="s">
        <v>591</v>
      </c>
      <c r="H1300" s="412"/>
      <c r="I1300" s="413">
        <v>558</v>
      </c>
    </row>
    <row r="1301" spans="1:9" hidden="1">
      <c r="A1301" s="412">
        <v>2017</v>
      </c>
      <c r="B1301" s="412" t="s">
        <v>573</v>
      </c>
      <c r="C1301" s="412" t="s">
        <v>567</v>
      </c>
      <c r="D1301" s="412"/>
      <c r="E1301" s="412" t="s">
        <v>589</v>
      </c>
      <c r="F1301" s="412" t="s">
        <v>315</v>
      </c>
      <c r="G1301" s="412" t="s">
        <v>591</v>
      </c>
      <c r="H1301" s="412"/>
      <c r="I1301" s="413">
        <v>470</v>
      </c>
    </row>
    <row r="1302" spans="1:9" hidden="1">
      <c r="A1302" s="412">
        <v>2017</v>
      </c>
      <c r="B1302" s="412" t="s">
        <v>573</v>
      </c>
      <c r="C1302" s="412" t="s">
        <v>567</v>
      </c>
      <c r="D1302" s="412"/>
      <c r="E1302" s="412" t="s">
        <v>590</v>
      </c>
      <c r="F1302" s="412" t="s">
        <v>315</v>
      </c>
      <c r="G1302" s="412" t="s">
        <v>591</v>
      </c>
      <c r="H1302" s="412"/>
      <c r="I1302" s="413">
        <v>83</v>
      </c>
    </row>
    <row r="1303" spans="1:9">
      <c r="A1303" s="412">
        <v>2017</v>
      </c>
      <c r="B1303" s="412" t="s">
        <v>578</v>
      </c>
      <c r="C1303" s="412"/>
      <c r="D1303" s="412" t="s">
        <v>568</v>
      </c>
      <c r="E1303" s="412" t="s">
        <v>176</v>
      </c>
      <c r="F1303" s="412" t="s">
        <v>315</v>
      </c>
      <c r="G1303" s="412" t="s">
        <v>591</v>
      </c>
      <c r="H1303" s="412"/>
      <c r="I1303" s="413">
        <v>553</v>
      </c>
    </row>
    <row r="1304" spans="1:9" hidden="1">
      <c r="A1304" s="412">
        <v>2017</v>
      </c>
      <c r="B1304" s="412" t="s">
        <v>573</v>
      </c>
      <c r="C1304" s="412" t="s">
        <v>567</v>
      </c>
      <c r="D1304" s="412"/>
      <c r="E1304" s="412" t="s">
        <v>574</v>
      </c>
      <c r="F1304" s="412" t="s">
        <v>315</v>
      </c>
      <c r="G1304" s="412" t="s">
        <v>592</v>
      </c>
      <c r="H1304" s="412"/>
      <c r="I1304" s="413">
        <v>405.45199999999994</v>
      </c>
    </row>
    <row r="1305" spans="1:9" hidden="1">
      <c r="A1305" s="412">
        <v>2017</v>
      </c>
      <c r="B1305" s="412" t="s">
        <v>573</v>
      </c>
      <c r="C1305" s="412" t="s">
        <v>567</v>
      </c>
      <c r="D1305" s="412"/>
      <c r="E1305" s="412" t="s">
        <v>576</v>
      </c>
      <c r="F1305" s="412" t="s">
        <v>315</v>
      </c>
      <c r="G1305" s="412" t="s">
        <v>592</v>
      </c>
      <c r="H1305" s="412"/>
      <c r="I1305" s="413">
        <v>2316.92254</v>
      </c>
    </row>
    <row r="1306" spans="1:9" hidden="1">
      <c r="A1306" s="412">
        <v>2017</v>
      </c>
      <c r="B1306" s="412" t="s">
        <v>573</v>
      </c>
      <c r="C1306" s="412" t="s">
        <v>567</v>
      </c>
      <c r="D1306" s="412"/>
      <c r="E1306" s="412" t="s">
        <v>577</v>
      </c>
      <c r="F1306" s="412" t="s">
        <v>315</v>
      </c>
      <c r="G1306" s="412" t="s">
        <v>592</v>
      </c>
      <c r="H1306" s="412"/>
      <c r="I1306" s="413">
        <v>99.388200000000012</v>
      </c>
    </row>
    <row r="1307" spans="1:9">
      <c r="A1307" s="412">
        <v>2017</v>
      </c>
      <c r="B1307" s="412" t="s">
        <v>578</v>
      </c>
      <c r="C1307" s="412"/>
      <c r="D1307" s="412" t="s">
        <v>568</v>
      </c>
      <c r="E1307" s="412" t="s">
        <v>166</v>
      </c>
      <c r="F1307" s="412" t="s">
        <v>315</v>
      </c>
      <c r="G1307" s="412" t="s">
        <v>592</v>
      </c>
      <c r="H1307" s="412"/>
      <c r="I1307" s="413">
        <v>2821.7627399999997</v>
      </c>
    </row>
    <row r="1308" spans="1:9">
      <c r="A1308" s="412">
        <v>2017</v>
      </c>
      <c r="B1308" s="412"/>
      <c r="C1308" s="412" t="s">
        <v>567</v>
      </c>
      <c r="D1308" s="412" t="s">
        <v>568</v>
      </c>
      <c r="E1308" s="412" t="s">
        <v>167</v>
      </c>
      <c r="F1308" s="412" t="s">
        <v>315</v>
      </c>
      <c r="G1308" s="412" t="s">
        <v>592</v>
      </c>
      <c r="H1308" s="412"/>
      <c r="I1308" s="413">
        <v>3582.8196200000007</v>
      </c>
    </row>
    <row r="1309" spans="1:9" hidden="1">
      <c r="A1309" s="412">
        <v>2017</v>
      </c>
      <c r="B1309" s="412" t="s">
        <v>573</v>
      </c>
      <c r="C1309" s="412" t="s">
        <v>567</v>
      </c>
      <c r="D1309" s="412"/>
      <c r="E1309" s="412" t="s">
        <v>579</v>
      </c>
      <c r="F1309" s="412" t="s">
        <v>315</v>
      </c>
      <c r="G1309" s="412" t="s">
        <v>592</v>
      </c>
      <c r="H1309" s="412"/>
      <c r="I1309" s="413">
        <v>93.100579999999994</v>
      </c>
    </row>
    <row r="1310" spans="1:9" hidden="1">
      <c r="A1310" s="412">
        <v>2017</v>
      </c>
      <c r="B1310" s="412" t="s">
        <v>573</v>
      </c>
      <c r="C1310" s="412" t="s">
        <v>567</v>
      </c>
      <c r="D1310" s="412"/>
      <c r="E1310" s="412" t="s">
        <v>580</v>
      </c>
      <c r="F1310" s="412" t="s">
        <v>315</v>
      </c>
      <c r="G1310" s="412" t="s">
        <v>592</v>
      </c>
      <c r="H1310" s="412"/>
      <c r="I1310" s="413">
        <v>157.11052999999998</v>
      </c>
    </row>
    <row r="1311" spans="1:9">
      <c r="A1311" s="412">
        <v>2017</v>
      </c>
      <c r="B1311" s="412" t="s">
        <v>578</v>
      </c>
      <c r="C1311" s="412"/>
      <c r="D1311" s="412" t="s">
        <v>568</v>
      </c>
      <c r="E1311" s="412" t="s">
        <v>168</v>
      </c>
      <c r="F1311" s="412" t="s">
        <v>315</v>
      </c>
      <c r="G1311" s="412" t="s">
        <v>592</v>
      </c>
      <c r="H1311" s="412"/>
      <c r="I1311" s="413">
        <v>250.21110999999996</v>
      </c>
    </row>
    <row r="1312" spans="1:9" hidden="1">
      <c r="A1312" s="412">
        <v>2017</v>
      </c>
      <c r="B1312" s="412" t="s">
        <v>573</v>
      </c>
      <c r="C1312" s="412" t="s">
        <v>567</v>
      </c>
      <c r="D1312" s="412"/>
      <c r="E1312" s="412" t="s">
        <v>581</v>
      </c>
      <c r="F1312" s="412" t="s">
        <v>315</v>
      </c>
      <c r="G1312" s="412" t="s">
        <v>592</v>
      </c>
      <c r="H1312" s="412"/>
      <c r="I1312" s="413">
        <v>194.91861999999998</v>
      </c>
    </row>
    <row r="1313" spans="1:9" hidden="1">
      <c r="A1313" s="412">
        <v>2017</v>
      </c>
      <c r="B1313" s="412" t="s">
        <v>573</v>
      </c>
      <c r="C1313" s="412" t="s">
        <v>567</v>
      </c>
      <c r="D1313" s="412"/>
      <c r="E1313" s="412" t="s">
        <v>582</v>
      </c>
      <c r="F1313" s="412" t="s">
        <v>315</v>
      </c>
      <c r="G1313" s="412" t="s">
        <v>592</v>
      </c>
      <c r="H1313" s="412"/>
      <c r="I1313" s="413">
        <v>92.582380000000001</v>
      </c>
    </row>
    <row r="1314" spans="1:9">
      <c r="A1314" s="412">
        <v>2017</v>
      </c>
      <c r="B1314" s="412" t="s">
        <v>578</v>
      </c>
      <c r="C1314" s="412"/>
      <c r="D1314" s="412" t="s">
        <v>568</v>
      </c>
      <c r="E1314" s="412" t="s">
        <v>169</v>
      </c>
      <c r="F1314" s="412" t="s">
        <v>315</v>
      </c>
      <c r="G1314" s="412" t="s">
        <v>592</v>
      </c>
      <c r="H1314" s="412"/>
      <c r="I1314" s="413">
        <v>287.50099999999998</v>
      </c>
    </row>
    <row r="1315" spans="1:9" hidden="1">
      <c r="A1315" s="412">
        <v>2017</v>
      </c>
      <c r="B1315" s="412" t="s">
        <v>573</v>
      </c>
      <c r="C1315" s="412" t="s">
        <v>567</v>
      </c>
      <c r="D1315" s="412"/>
      <c r="E1315" s="412" t="s">
        <v>583</v>
      </c>
      <c r="F1315" s="412" t="s">
        <v>315</v>
      </c>
      <c r="G1315" s="412" t="s">
        <v>592</v>
      </c>
      <c r="H1315" s="412"/>
      <c r="I1315" s="413"/>
    </row>
    <row r="1316" spans="1:9" hidden="1">
      <c r="A1316" s="412">
        <v>2017</v>
      </c>
      <c r="B1316" s="412" t="s">
        <v>573</v>
      </c>
      <c r="C1316" s="412" t="s">
        <v>567</v>
      </c>
      <c r="D1316" s="412"/>
      <c r="E1316" s="412" t="s">
        <v>584</v>
      </c>
      <c r="F1316" s="412" t="s">
        <v>315</v>
      </c>
      <c r="G1316" s="412" t="s">
        <v>592</v>
      </c>
      <c r="H1316" s="412"/>
      <c r="I1316" s="413"/>
    </row>
    <row r="1317" spans="1:9">
      <c r="A1317" s="412">
        <v>2017</v>
      </c>
      <c r="B1317" s="412" t="s">
        <v>578</v>
      </c>
      <c r="C1317" s="412"/>
      <c r="D1317" s="412" t="s">
        <v>568</v>
      </c>
      <c r="E1317" s="412" t="s">
        <v>170</v>
      </c>
      <c r="F1317" s="412" t="s">
        <v>315</v>
      </c>
      <c r="G1317" s="412" t="s">
        <v>592</v>
      </c>
      <c r="H1317" s="412"/>
      <c r="I1317" s="413">
        <v>254.02962000000002</v>
      </c>
    </row>
    <row r="1318" spans="1:9">
      <c r="A1318" s="412">
        <v>2017</v>
      </c>
      <c r="B1318" s="412"/>
      <c r="C1318" s="412" t="s">
        <v>567</v>
      </c>
      <c r="D1318" s="412" t="s">
        <v>568</v>
      </c>
      <c r="E1318" s="412" t="s">
        <v>171</v>
      </c>
      <c r="F1318" s="412" t="s">
        <v>315</v>
      </c>
      <c r="G1318" s="412" t="s">
        <v>592</v>
      </c>
      <c r="H1318" s="412"/>
      <c r="I1318" s="413">
        <v>319.84061999999994</v>
      </c>
    </row>
    <row r="1319" spans="1:9" hidden="1">
      <c r="A1319" s="412">
        <v>2017</v>
      </c>
      <c r="B1319" s="412" t="s">
        <v>573</v>
      </c>
      <c r="C1319" s="412" t="s">
        <v>567</v>
      </c>
      <c r="D1319" s="412"/>
      <c r="E1319" s="412" t="s">
        <v>585</v>
      </c>
      <c r="F1319" s="412" t="s">
        <v>315</v>
      </c>
      <c r="G1319" s="412" t="s">
        <v>592</v>
      </c>
      <c r="H1319" s="412"/>
      <c r="I1319" s="413">
        <v>2253.2893300000005</v>
      </c>
    </row>
    <row r="1320" spans="1:9" hidden="1">
      <c r="A1320" s="412">
        <v>2017</v>
      </c>
      <c r="B1320" s="412" t="s">
        <v>573</v>
      </c>
      <c r="C1320" s="412" t="s">
        <v>567</v>
      </c>
      <c r="D1320" s="412"/>
      <c r="E1320" s="412" t="s">
        <v>586</v>
      </c>
      <c r="F1320" s="412" t="s">
        <v>315</v>
      </c>
      <c r="G1320" s="412" t="s">
        <v>592</v>
      </c>
      <c r="H1320" s="412"/>
      <c r="I1320" s="413">
        <v>53.309979999999996</v>
      </c>
    </row>
    <row r="1321" spans="1:9">
      <c r="A1321" s="412">
        <v>2017</v>
      </c>
      <c r="B1321" s="412" t="s">
        <v>578</v>
      </c>
      <c r="C1321" s="412"/>
      <c r="D1321" s="412" t="s">
        <v>568</v>
      </c>
      <c r="E1321" s="412" t="s">
        <v>172</v>
      </c>
      <c r="F1321" s="412" t="s">
        <v>315</v>
      </c>
      <c r="G1321" s="412" t="s">
        <v>592</v>
      </c>
      <c r="H1321" s="412"/>
      <c r="I1321" s="413">
        <v>2306.5993100000005</v>
      </c>
    </row>
    <row r="1322" spans="1:9">
      <c r="A1322" s="412">
        <v>2017</v>
      </c>
      <c r="B1322" s="412"/>
      <c r="C1322" s="412" t="s">
        <v>567</v>
      </c>
      <c r="D1322" s="412" t="s">
        <v>568</v>
      </c>
      <c r="E1322" s="412" t="s">
        <v>173</v>
      </c>
      <c r="F1322" s="412" t="s">
        <v>315</v>
      </c>
      <c r="G1322" s="412" t="s">
        <v>592</v>
      </c>
      <c r="H1322" s="412"/>
      <c r="I1322" s="413">
        <v>166.81112999999999</v>
      </c>
    </row>
    <row r="1323" spans="1:9" hidden="1">
      <c r="A1323" s="412">
        <v>2017</v>
      </c>
      <c r="B1323" s="412" t="s">
        <v>573</v>
      </c>
      <c r="C1323" s="412"/>
      <c r="D1323" s="412"/>
      <c r="E1323" s="412" t="s">
        <v>587</v>
      </c>
      <c r="F1323" s="412" t="s">
        <v>315</v>
      </c>
      <c r="G1323" s="412" t="s">
        <v>592</v>
      </c>
      <c r="H1323" s="412"/>
      <c r="I1323" s="413"/>
    </row>
    <row r="1324" spans="1:9" hidden="1">
      <c r="A1324" s="412">
        <v>2017</v>
      </c>
      <c r="B1324" s="412" t="s">
        <v>573</v>
      </c>
      <c r="C1324" s="412"/>
      <c r="D1324" s="412"/>
      <c r="E1324" s="412" t="s">
        <v>588</v>
      </c>
      <c r="F1324" s="412" t="s">
        <v>315</v>
      </c>
      <c r="G1324" s="412" t="s">
        <v>592</v>
      </c>
      <c r="H1324" s="412"/>
      <c r="I1324" s="413"/>
    </row>
    <row r="1325" spans="1:9">
      <c r="A1325" s="412">
        <v>2017</v>
      </c>
      <c r="B1325" s="412" t="s">
        <v>578</v>
      </c>
      <c r="C1325" s="412" t="s">
        <v>567</v>
      </c>
      <c r="D1325" s="412" t="s">
        <v>568</v>
      </c>
      <c r="E1325" s="412" t="s">
        <v>174</v>
      </c>
      <c r="F1325" s="412" t="s">
        <v>315</v>
      </c>
      <c r="G1325" s="412" t="s">
        <v>592</v>
      </c>
      <c r="H1325" s="412"/>
      <c r="I1325" s="413">
        <v>2808.7341700000011</v>
      </c>
    </row>
    <row r="1326" spans="1:9">
      <c r="A1326" s="412">
        <v>2017</v>
      </c>
      <c r="B1326" s="412"/>
      <c r="C1326" s="412" t="s">
        <v>567</v>
      </c>
      <c r="D1326" s="412" t="s">
        <v>568</v>
      </c>
      <c r="E1326" s="412" t="s">
        <v>175</v>
      </c>
      <c r="F1326" s="412" t="s">
        <v>315</v>
      </c>
      <c r="G1326" s="412" t="s">
        <v>592</v>
      </c>
      <c r="H1326" s="412"/>
      <c r="I1326" s="413">
        <v>147.55550999999997</v>
      </c>
    </row>
    <row r="1327" spans="1:9" hidden="1">
      <c r="A1327" s="412">
        <v>2017</v>
      </c>
      <c r="B1327" s="412" t="s">
        <v>573</v>
      </c>
      <c r="C1327" s="412" t="s">
        <v>567</v>
      </c>
      <c r="D1327" s="412"/>
      <c r="E1327" s="412" t="s">
        <v>589</v>
      </c>
      <c r="F1327" s="412" t="s">
        <v>315</v>
      </c>
      <c r="G1327" s="412" t="s">
        <v>592</v>
      </c>
      <c r="H1327" s="412"/>
      <c r="I1327" s="413">
        <v>718.71676000000014</v>
      </c>
    </row>
    <row r="1328" spans="1:9" hidden="1">
      <c r="A1328" s="412">
        <v>2017</v>
      </c>
      <c r="B1328" s="412" t="s">
        <v>573</v>
      </c>
      <c r="C1328" s="412" t="s">
        <v>567</v>
      </c>
      <c r="D1328" s="412"/>
      <c r="E1328" s="412" t="s">
        <v>590</v>
      </c>
      <c r="F1328" s="412" t="s">
        <v>315</v>
      </c>
      <c r="G1328" s="412" t="s">
        <v>592</v>
      </c>
      <c r="H1328" s="412"/>
      <c r="I1328" s="413">
        <v>51.845910000000003</v>
      </c>
    </row>
    <row r="1329" spans="1:9">
      <c r="A1329" s="412">
        <v>2017</v>
      </c>
      <c r="B1329" s="412" t="s">
        <v>578</v>
      </c>
      <c r="C1329" s="412"/>
      <c r="D1329" s="412" t="s">
        <v>568</v>
      </c>
      <c r="E1329" s="412" t="s">
        <v>176</v>
      </c>
      <c r="F1329" s="412" t="s">
        <v>315</v>
      </c>
      <c r="G1329" s="412" t="s">
        <v>592</v>
      </c>
      <c r="H1329" s="412"/>
      <c r="I1329" s="413">
        <v>770.56267000000014</v>
      </c>
    </row>
    <row r="1330" spans="1:9" hidden="1">
      <c r="A1330" s="412">
        <v>2017</v>
      </c>
      <c r="B1330" s="412" t="s">
        <v>573</v>
      </c>
      <c r="C1330" s="412" t="s">
        <v>567</v>
      </c>
      <c r="D1330" s="412"/>
      <c r="E1330" s="412" t="s">
        <v>574</v>
      </c>
      <c r="F1330" s="412" t="s">
        <v>315</v>
      </c>
      <c r="G1330" s="412" t="s">
        <v>593</v>
      </c>
      <c r="H1330" s="412"/>
      <c r="I1330" s="413">
        <v>166.09024999999994</v>
      </c>
    </row>
    <row r="1331" spans="1:9" hidden="1">
      <c r="A1331" s="412">
        <v>2017</v>
      </c>
      <c r="B1331" s="412" t="s">
        <v>573</v>
      </c>
      <c r="C1331" s="412" t="s">
        <v>567</v>
      </c>
      <c r="D1331" s="412"/>
      <c r="E1331" s="412" t="s">
        <v>576</v>
      </c>
      <c r="F1331" s="412" t="s">
        <v>315</v>
      </c>
      <c r="G1331" s="412" t="s">
        <v>593</v>
      </c>
      <c r="H1331" s="412"/>
      <c r="I1331" s="413">
        <v>1775.1179699999986</v>
      </c>
    </row>
    <row r="1332" spans="1:9" hidden="1">
      <c r="A1332" s="412">
        <v>2017</v>
      </c>
      <c r="B1332" s="412" t="s">
        <v>573</v>
      </c>
      <c r="C1332" s="412" t="s">
        <v>567</v>
      </c>
      <c r="D1332" s="412"/>
      <c r="E1332" s="412" t="s">
        <v>577</v>
      </c>
      <c r="F1332" s="412" t="s">
        <v>315</v>
      </c>
      <c r="G1332" s="412" t="s">
        <v>593</v>
      </c>
      <c r="H1332" s="412"/>
      <c r="I1332" s="413">
        <v>164.04151000000005</v>
      </c>
    </row>
    <row r="1333" spans="1:9">
      <c r="A1333" s="412">
        <v>2017</v>
      </c>
      <c r="B1333" s="412" t="s">
        <v>578</v>
      </c>
      <c r="C1333" s="412"/>
      <c r="D1333" s="412" t="s">
        <v>568</v>
      </c>
      <c r="E1333" s="412" t="s">
        <v>166</v>
      </c>
      <c r="F1333" s="412" t="s">
        <v>315</v>
      </c>
      <c r="G1333" s="412" t="s">
        <v>593</v>
      </c>
      <c r="H1333" s="412"/>
      <c r="I1333" s="413">
        <v>2105.2497299999986</v>
      </c>
    </row>
    <row r="1334" spans="1:9">
      <c r="A1334" s="412">
        <v>2017</v>
      </c>
      <c r="B1334" s="412"/>
      <c r="C1334" s="412" t="s">
        <v>567</v>
      </c>
      <c r="D1334" s="412" t="s">
        <v>568</v>
      </c>
      <c r="E1334" s="412" t="s">
        <v>167</v>
      </c>
      <c r="F1334" s="412" t="s">
        <v>315</v>
      </c>
      <c r="G1334" s="412" t="s">
        <v>593</v>
      </c>
      <c r="H1334" s="412"/>
      <c r="I1334" s="413">
        <v>8232.2024699999911</v>
      </c>
    </row>
    <row r="1335" spans="1:9" hidden="1">
      <c r="A1335" s="412">
        <v>2017</v>
      </c>
      <c r="B1335" s="412" t="s">
        <v>573</v>
      </c>
      <c r="C1335" s="412" t="s">
        <v>567</v>
      </c>
      <c r="D1335" s="412"/>
      <c r="E1335" s="412" t="s">
        <v>579</v>
      </c>
      <c r="F1335" s="412" t="s">
        <v>315</v>
      </c>
      <c r="G1335" s="412" t="s">
        <v>593</v>
      </c>
      <c r="H1335" s="412"/>
      <c r="I1335" s="413">
        <v>214.33528000000015</v>
      </c>
    </row>
    <row r="1336" spans="1:9" hidden="1">
      <c r="A1336" s="412">
        <v>2017</v>
      </c>
      <c r="B1336" s="412" t="s">
        <v>573</v>
      </c>
      <c r="C1336" s="412" t="s">
        <v>567</v>
      </c>
      <c r="D1336" s="412"/>
      <c r="E1336" s="412" t="s">
        <v>580</v>
      </c>
      <c r="F1336" s="412" t="s">
        <v>315</v>
      </c>
      <c r="G1336" s="412" t="s">
        <v>593</v>
      </c>
      <c r="H1336" s="412"/>
      <c r="I1336" s="413">
        <v>203.76725999999999</v>
      </c>
    </row>
    <row r="1337" spans="1:9">
      <c r="A1337" s="412">
        <v>2017</v>
      </c>
      <c r="B1337" s="412" t="s">
        <v>578</v>
      </c>
      <c r="C1337" s="412"/>
      <c r="D1337" s="412" t="s">
        <v>568</v>
      </c>
      <c r="E1337" s="412" t="s">
        <v>168</v>
      </c>
      <c r="F1337" s="412" t="s">
        <v>315</v>
      </c>
      <c r="G1337" s="412" t="s">
        <v>593</v>
      </c>
      <c r="H1337" s="412"/>
      <c r="I1337" s="413">
        <v>418.10254000000015</v>
      </c>
    </row>
    <row r="1338" spans="1:9" hidden="1">
      <c r="A1338" s="412">
        <v>2017</v>
      </c>
      <c r="B1338" s="412" t="s">
        <v>573</v>
      </c>
      <c r="C1338" s="412" t="s">
        <v>567</v>
      </c>
      <c r="D1338" s="412"/>
      <c r="E1338" s="412" t="s">
        <v>581</v>
      </c>
      <c r="F1338" s="412" t="s">
        <v>315</v>
      </c>
      <c r="G1338" s="412" t="s">
        <v>593</v>
      </c>
      <c r="H1338" s="412"/>
      <c r="I1338" s="413">
        <v>121.79263999999998</v>
      </c>
    </row>
    <row r="1339" spans="1:9" hidden="1">
      <c r="A1339" s="412">
        <v>2017</v>
      </c>
      <c r="B1339" s="412" t="s">
        <v>573</v>
      </c>
      <c r="C1339" s="412" t="s">
        <v>567</v>
      </c>
      <c r="D1339" s="412"/>
      <c r="E1339" s="412" t="s">
        <v>582</v>
      </c>
      <c r="F1339" s="412" t="s">
        <v>315</v>
      </c>
      <c r="G1339" s="412" t="s">
        <v>593</v>
      </c>
      <c r="H1339" s="412"/>
      <c r="I1339" s="413">
        <v>216.07565000000011</v>
      </c>
    </row>
    <row r="1340" spans="1:9">
      <c r="A1340" s="412">
        <v>2017</v>
      </c>
      <c r="B1340" s="412" t="s">
        <v>578</v>
      </c>
      <c r="C1340" s="412"/>
      <c r="D1340" s="412" t="s">
        <v>568</v>
      </c>
      <c r="E1340" s="412" t="s">
        <v>169</v>
      </c>
      <c r="F1340" s="412" t="s">
        <v>315</v>
      </c>
      <c r="G1340" s="412" t="s">
        <v>593</v>
      </c>
      <c r="H1340" s="412"/>
      <c r="I1340" s="413">
        <v>337.86829000000012</v>
      </c>
    </row>
    <row r="1341" spans="1:9" hidden="1">
      <c r="A1341" s="412">
        <v>2017</v>
      </c>
      <c r="B1341" s="412" t="s">
        <v>573</v>
      </c>
      <c r="C1341" s="412" t="s">
        <v>567</v>
      </c>
      <c r="D1341" s="412"/>
      <c r="E1341" s="412" t="s">
        <v>583</v>
      </c>
      <c r="F1341" s="412" t="s">
        <v>315</v>
      </c>
      <c r="G1341" s="412" t="s">
        <v>593</v>
      </c>
      <c r="H1341" s="412"/>
      <c r="I1341" s="413"/>
    </row>
    <row r="1342" spans="1:9" hidden="1">
      <c r="A1342" s="412">
        <v>2017</v>
      </c>
      <c r="B1342" s="412" t="s">
        <v>573</v>
      </c>
      <c r="C1342" s="412" t="s">
        <v>567</v>
      </c>
      <c r="D1342" s="412"/>
      <c r="E1342" s="412" t="s">
        <v>584</v>
      </c>
      <c r="F1342" s="412" t="s">
        <v>315</v>
      </c>
      <c r="G1342" s="412" t="s">
        <v>593</v>
      </c>
      <c r="H1342" s="412"/>
      <c r="I1342" s="413"/>
    </row>
    <row r="1343" spans="1:9">
      <c r="A1343" s="412">
        <v>2017</v>
      </c>
      <c r="B1343" s="412" t="s">
        <v>578</v>
      </c>
      <c r="C1343" s="412"/>
      <c r="D1343" s="412" t="s">
        <v>568</v>
      </c>
      <c r="E1343" s="412" t="s">
        <v>170</v>
      </c>
      <c r="F1343" s="412" t="s">
        <v>315</v>
      </c>
      <c r="G1343" s="412" t="s">
        <v>593</v>
      </c>
      <c r="H1343" s="412"/>
      <c r="I1343" s="413">
        <v>498.7492699999998</v>
      </c>
    </row>
    <row r="1344" spans="1:9">
      <c r="A1344" s="412">
        <v>2017</v>
      </c>
      <c r="B1344" s="412"/>
      <c r="C1344" s="412" t="s">
        <v>567</v>
      </c>
      <c r="D1344" s="412" t="s">
        <v>568</v>
      </c>
      <c r="E1344" s="412" t="s">
        <v>171</v>
      </c>
      <c r="F1344" s="412" t="s">
        <v>315</v>
      </c>
      <c r="G1344" s="412" t="s">
        <v>593</v>
      </c>
      <c r="H1344" s="412"/>
      <c r="I1344" s="413">
        <v>858.40815000000021</v>
      </c>
    </row>
    <row r="1345" spans="1:9" hidden="1">
      <c r="A1345" s="412">
        <v>2017</v>
      </c>
      <c r="B1345" s="412" t="s">
        <v>573</v>
      </c>
      <c r="C1345" s="412" t="s">
        <v>567</v>
      </c>
      <c r="D1345" s="412"/>
      <c r="E1345" s="412" t="s">
        <v>585</v>
      </c>
      <c r="F1345" s="412" t="s">
        <v>315</v>
      </c>
      <c r="G1345" s="412" t="s">
        <v>593</v>
      </c>
      <c r="H1345" s="412"/>
      <c r="I1345" s="413">
        <v>3568.4735799999971</v>
      </c>
    </row>
    <row r="1346" spans="1:9" hidden="1">
      <c r="A1346" s="412">
        <v>2017</v>
      </c>
      <c r="B1346" s="412" t="s">
        <v>573</v>
      </c>
      <c r="C1346" s="412" t="s">
        <v>567</v>
      </c>
      <c r="D1346" s="412"/>
      <c r="E1346" s="412" t="s">
        <v>586</v>
      </c>
      <c r="F1346" s="412" t="s">
        <v>315</v>
      </c>
      <c r="G1346" s="412" t="s">
        <v>593</v>
      </c>
      <c r="H1346" s="412"/>
      <c r="I1346" s="413">
        <v>92.491889999999998</v>
      </c>
    </row>
    <row r="1347" spans="1:9">
      <c r="A1347" s="412">
        <v>2017</v>
      </c>
      <c r="B1347" s="412" t="s">
        <v>578</v>
      </c>
      <c r="C1347" s="412"/>
      <c r="D1347" s="412" t="s">
        <v>568</v>
      </c>
      <c r="E1347" s="412" t="s">
        <v>172</v>
      </c>
      <c r="F1347" s="412" t="s">
        <v>315</v>
      </c>
      <c r="G1347" s="412" t="s">
        <v>593</v>
      </c>
      <c r="H1347" s="412"/>
      <c r="I1347" s="413">
        <v>3660.9654699999969</v>
      </c>
    </row>
    <row r="1348" spans="1:9">
      <c r="A1348" s="412">
        <v>2017</v>
      </c>
      <c r="B1348" s="412"/>
      <c r="C1348" s="412" t="s">
        <v>567</v>
      </c>
      <c r="D1348" s="412" t="s">
        <v>568</v>
      </c>
      <c r="E1348" s="412" t="s">
        <v>173</v>
      </c>
      <c r="F1348" s="412" t="s">
        <v>315</v>
      </c>
      <c r="G1348" s="412" t="s">
        <v>593</v>
      </c>
      <c r="H1348" s="412"/>
      <c r="I1348" s="413">
        <v>267.02987000000013</v>
      </c>
    </row>
    <row r="1349" spans="1:9" hidden="1">
      <c r="A1349" s="412">
        <v>2017</v>
      </c>
      <c r="B1349" s="412" t="s">
        <v>573</v>
      </c>
      <c r="C1349" s="412"/>
      <c r="D1349" s="412"/>
      <c r="E1349" s="412" t="s">
        <v>587</v>
      </c>
      <c r="F1349" s="412" t="s">
        <v>315</v>
      </c>
      <c r="G1349" s="412" t="s">
        <v>593</v>
      </c>
      <c r="H1349" s="412"/>
      <c r="I1349" s="413"/>
    </row>
    <row r="1350" spans="1:9" hidden="1">
      <c r="A1350" s="412">
        <v>2017</v>
      </c>
      <c r="B1350" s="412" t="s">
        <v>573</v>
      </c>
      <c r="C1350" s="412"/>
      <c r="D1350" s="412"/>
      <c r="E1350" s="412" t="s">
        <v>588</v>
      </c>
      <c r="F1350" s="412" t="s">
        <v>315</v>
      </c>
      <c r="G1350" s="412" t="s">
        <v>593</v>
      </c>
      <c r="H1350" s="412"/>
      <c r="I1350" s="413"/>
    </row>
    <row r="1351" spans="1:9">
      <c r="A1351" s="412">
        <v>2017</v>
      </c>
      <c r="B1351" s="412" t="s">
        <v>578</v>
      </c>
      <c r="C1351" s="412" t="s">
        <v>567</v>
      </c>
      <c r="D1351" s="412" t="s">
        <v>568</v>
      </c>
      <c r="E1351" s="412" t="s">
        <v>174</v>
      </c>
      <c r="F1351" s="412" t="s">
        <v>315</v>
      </c>
      <c r="G1351" s="412" t="s">
        <v>593</v>
      </c>
      <c r="H1351" s="412"/>
      <c r="I1351" s="413">
        <v>4308.2931700000008</v>
      </c>
    </row>
    <row r="1352" spans="1:9">
      <c r="A1352" s="412">
        <v>2017</v>
      </c>
      <c r="B1352" s="412"/>
      <c r="C1352" s="412" t="s">
        <v>567</v>
      </c>
      <c r="D1352" s="412" t="s">
        <v>568</v>
      </c>
      <c r="E1352" s="412" t="s">
        <v>175</v>
      </c>
      <c r="F1352" s="412" t="s">
        <v>315</v>
      </c>
      <c r="G1352" s="412" t="s">
        <v>593</v>
      </c>
      <c r="H1352" s="412"/>
      <c r="I1352" s="413">
        <v>449.08300000000003</v>
      </c>
    </row>
    <row r="1353" spans="1:9" hidden="1">
      <c r="A1353" s="412">
        <v>2017</v>
      </c>
      <c r="B1353" s="412" t="s">
        <v>573</v>
      </c>
      <c r="C1353" s="412" t="s">
        <v>567</v>
      </c>
      <c r="D1353" s="412"/>
      <c r="E1353" s="412" t="s">
        <v>589</v>
      </c>
      <c r="F1353" s="412" t="s">
        <v>315</v>
      </c>
      <c r="G1353" s="412" t="s">
        <v>593</v>
      </c>
      <c r="H1353" s="412"/>
      <c r="I1353" s="413">
        <v>2042.1251400000006</v>
      </c>
    </row>
    <row r="1354" spans="1:9" hidden="1">
      <c r="A1354" s="412">
        <v>2017</v>
      </c>
      <c r="B1354" s="412" t="s">
        <v>573</v>
      </c>
      <c r="C1354" s="412" t="s">
        <v>567</v>
      </c>
      <c r="D1354" s="412"/>
      <c r="E1354" s="412" t="s">
        <v>590</v>
      </c>
      <c r="F1354" s="412" t="s">
        <v>315</v>
      </c>
      <c r="G1354" s="412" t="s">
        <v>593</v>
      </c>
      <c r="H1354" s="412"/>
      <c r="I1354" s="413">
        <v>101.38791999999999</v>
      </c>
    </row>
    <row r="1355" spans="1:9">
      <c r="A1355" s="412">
        <v>2017</v>
      </c>
      <c r="B1355" s="412" t="s">
        <v>578</v>
      </c>
      <c r="C1355" s="412"/>
      <c r="D1355" s="412" t="s">
        <v>568</v>
      </c>
      <c r="E1355" s="412" t="s">
        <v>176</v>
      </c>
      <c r="F1355" s="412" t="s">
        <v>315</v>
      </c>
      <c r="G1355" s="412" t="s">
        <v>593</v>
      </c>
      <c r="H1355" s="412"/>
      <c r="I1355" s="413">
        <v>2143.5130600000007</v>
      </c>
    </row>
    <row r="1356" spans="1:9" hidden="1">
      <c r="A1356" s="412">
        <v>2017</v>
      </c>
      <c r="B1356" s="412" t="s">
        <v>573</v>
      </c>
      <c r="C1356" s="412" t="s">
        <v>567</v>
      </c>
      <c r="D1356" s="412"/>
      <c r="E1356" s="412" t="s">
        <v>574</v>
      </c>
      <c r="F1356" s="412" t="s">
        <v>315</v>
      </c>
      <c r="G1356" s="412" t="s">
        <v>594</v>
      </c>
      <c r="H1356" s="412"/>
      <c r="I1356" s="413">
        <v>4580.3151662893961</v>
      </c>
    </row>
    <row r="1357" spans="1:9" hidden="1">
      <c r="A1357" s="412">
        <v>2017</v>
      </c>
      <c r="B1357" s="412" t="s">
        <v>573</v>
      </c>
      <c r="C1357" s="412" t="s">
        <v>567</v>
      </c>
      <c r="D1357" s="412"/>
      <c r="E1357" s="412" t="s">
        <v>576</v>
      </c>
      <c r="F1357" s="412" t="s">
        <v>315</v>
      </c>
      <c r="G1357" s="412" t="s">
        <v>594</v>
      </c>
      <c r="H1357" s="412"/>
      <c r="I1357" s="413">
        <v>15737.167603182164</v>
      </c>
    </row>
    <row r="1358" spans="1:9" hidden="1">
      <c r="A1358" s="412">
        <v>2017</v>
      </c>
      <c r="B1358" s="412" t="s">
        <v>573</v>
      </c>
      <c r="C1358" s="412" t="s">
        <v>567</v>
      </c>
      <c r="D1358" s="412"/>
      <c r="E1358" s="412" t="s">
        <v>577</v>
      </c>
      <c r="F1358" s="412" t="s">
        <v>315</v>
      </c>
      <c r="G1358" s="412" t="s">
        <v>594</v>
      </c>
      <c r="H1358" s="412"/>
      <c r="I1358" s="413">
        <v>9246.6938015258438</v>
      </c>
    </row>
    <row r="1359" spans="1:9">
      <c r="A1359" s="412">
        <v>2017</v>
      </c>
      <c r="B1359" s="412" t="s">
        <v>578</v>
      </c>
      <c r="C1359" s="412"/>
      <c r="D1359" s="412" t="s">
        <v>568</v>
      </c>
      <c r="E1359" s="412" t="s">
        <v>166</v>
      </c>
      <c r="F1359" s="412" t="s">
        <v>315</v>
      </c>
      <c r="G1359" s="412" t="s">
        <v>594</v>
      </c>
      <c r="H1359" s="412"/>
      <c r="I1359" s="413">
        <v>11418.265018373373</v>
      </c>
    </row>
    <row r="1360" spans="1:9">
      <c r="A1360" s="412">
        <v>2017</v>
      </c>
      <c r="B1360" s="412"/>
      <c r="C1360" s="412" t="s">
        <v>567</v>
      </c>
      <c r="D1360" s="412" t="s">
        <v>568</v>
      </c>
      <c r="E1360" s="412" t="s">
        <v>167</v>
      </c>
      <c r="F1360" s="412" t="s">
        <v>315</v>
      </c>
      <c r="G1360" s="412" t="s">
        <v>594</v>
      </c>
      <c r="H1360" s="412"/>
      <c r="I1360" s="413">
        <v>30120.361464937094</v>
      </c>
    </row>
    <row r="1361" spans="1:9" hidden="1">
      <c r="A1361" s="412">
        <v>2017</v>
      </c>
      <c r="B1361" s="412" t="s">
        <v>573</v>
      </c>
      <c r="C1361" s="412" t="s">
        <v>567</v>
      </c>
      <c r="D1361" s="412"/>
      <c r="E1361" s="412" t="s">
        <v>579</v>
      </c>
      <c r="F1361" s="412" t="s">
        <v>315</v>
      </c>
      <c r="G1361" s="412" t="s">
        <v>594</v>
      </c>
      <c r="H1361" s="412"/>
      <c r="I1361" s="413">
        <v>2331.5962077577869</v>
      </c>
    </row>
    <row r="1362" spans="1:9" hidden="1">
      <c r="A1362" s="412">
        <v>2017</v>
      </c>
      <c r="B1362" s="412" t="s">
        <v>573</v>
      </c>
      <c r="C1362" s="412" t="s">
        <v>567</v>
      </c>
      <c r="D1362" s="412"/>
      <c r="E1362" s="412" t="s">
        <v>580</v>
      </c>
      <c r="F1362" s="412" t="s">
        <v>315</v>
      </c>
      <c r="G1362" s="412" t="s">
        <v>594</v>
      </c>
      <c r="H1362" s="412"/>
      <c r="I1362" s="413">
        <v>5197.8202861530826</v>
      </c>
    </row>
    <row r="1363" spans="1:9">
      <c r="A1363" s="412">
        <v>2017</v>
      </c>
      <c r="B1363" s="412" t="s">
        <v>578</v>
      </c>
      <c r="C1363" s="412"/>
      <c r="D1363" s="412" t="s">
        <v>568</v>
      </c>
      <c r="E1363" s="412" t="s">
        <v>168</v>
      </c>
      <c r="F1363" s="412" t="s">
        <v>315</v>
      </c>
      <c r="G1363" s="412" t="s">
        <v>594</v>
      </c>
      <c r="H1363" s="412"/>
      <c r="I1363" s="413">
        <v>3739.7707619746466</v>
      </c>
    </row>
    <row r="1364" spans="1:9" hidden="1">
      <c r="A1364" s="412">
        <v>2017</v>
      </c>
      <c r="B1364" s="412" t="s">
        <v>573</v>
      </c>
      <c r="C1364" s="412" t="s">
        <v>567</v>
      </c>
      <c r="D1364" s="412"/>
      <c r="E1364" s="412" t="s">
        <v>581</v>
      </c>
      <c r="F1364" s="412" t="s">
        <v>315</v>
      </c>
      <c r="G1364" s="412" t="s">
        <v>594</v>
      </c>
      <c r="H1364" s="412"/>
      <c r="I1364" s="413">
        <v>6823.4159353647865</v>
      </c>
    </row>
    <row r="1365" spans="1:9" hidden="1">
      <c r="A1365" s="412">
        <v>2017</v>
      </c>
      <c r="B1365" s="412" t="s">
        <v>573</v>
      </c>
      <c r="C1365" s="412" t="s">
        <v>567</v>
      </c>
      <c r="D1365" s="412"/>
      <c r="E1365" s="412" t="s">
        <v>582</v>
      </c>
      <c r="F1365" s="412" t="s">
        <v>315</v>
      </c>
      <c r="G1365" s="412" t="s">
        <v>594</v>
      </c>
      <c r="H1365" s="412"/>
      <c r="I1365" s="413">
        <v>6922.1556544167288</v>
      </c>
    </row>
    <row r="1366" spans="1:9">
      <c r="A1366" s="412">
        <v>2017</v>
      </c>
      <c r="B1366" s="412" t="s">
        <v>578</v>
      </c>
      <c r="C1366" s="412"/>
      <c r="D1366" s="412" t="s">
        <v>568</v>
      </c>
      <c r="E1366" s="412" t="s">
        <v>169</v>
      </c>
      <c r="F1366" s="412" t="s">
        <v>315</v>
      </c>
      <c r="G1366" s="412" t="s">
        <v>594</v>
      </c>
      <c r="H1366" s="412"/>
      <c r="I1366" s="413">
        <v>6864.1250609603776</v>
      </c>
    </row>
    <row r="1367" spans="1:9" hidden="1">
      <c r="A1367" s="412">
        <v>2017</v>
      </c>
      <c r="B1367" s="412" t="s">
        <v>573</v>
      </c>
      <c r="C1367" s="412" t="s">
        <v>567</v>
      </c>
      <c r="D1367" s="412"/>
      <c r="E1367" s="412" t="s">
        <v>583</v>
      </c>
      <c r="F1367" s="412" t="s">
        <v>315</v>
      </c>
      <c r="G1367" s="412" t="s">
        <v>594</v>
      </c>
      <c r="H1367" s="412"/>
      <c r="I1367" s="413"/>
    </row>
    <row r="1368" spans="1:9" hidden="1">
      <c r="A1368" s="412">
        <v>2017</v>
      </c>
      <c r="B1368" s="412" t="s">
        <v>573</v>
      </c>
      <c r="C1368" s="412" t="s">
        <v>567</v>
      </c>
      <c r="D1368" s="412"/>
      <c r="E1368" s="412" t="s">
        <v>584</v>
      </c>
      <c r="F1368" s="412" t="s">
        <v>315</v>
      </c>
      <c r="G1368" s="412" t="s">
        <v>594</v>
      </c>
      <c r="H1368" s="412"/>
      <c r="I1368" s="413"/>
    </row>
    <row r="1369" spans="1:9">
      <c r="A1369" s="412">
        <v>2017</v>
      </c>
      <c r="B1369" s="412" t="s">
        <v>578</v>
      </c>
      <c r="C1369" s="412"/>
      <c r="D1369" s="412" t="s">
        <v>568</v>
      </c>
      <c r="E1369" s="412" t="s">
        <v>170</v>
      </c>
      <c r="F1369" s="412" t="s">
        <v>315</v>
      </c>
      <c r="G1369" s="412" t="s">
        <v>594</v>
      </c>
      <c r="H1369" s="412"/>
      <c r="I1369" s="413">
        <v>5911.7685121294526</v>
      </c>
    </row>
    <row r="1370" spans="1:9">
      <c r="A1370" s="412">
        <v>2017</v>
      </c>
      <c r="B1370" s="412"/>
      <c r="C1370" s="412" t="s">
        <v>567</v>
      </c>
      <c r="D1370" s="412" t="s">
        <v>568</v>
      </c>
      <c r="E1370" s="412" t="s">
        <v>171</v>
      </c>
      <c r="F1370" s="412" t="s">
        <v>315</v>
      </c>
      <c r="G1370" s="412" t="s">
        <v>594</v>
      </c>
      <c r="H1370" s="412"/>
      <c r="I1370" s="413">
        <v>8417.4719293934213</v>
      </c>
    </row>
    <row r="1371" spans="1:9" hidden="1">
      <c r="A1371" s="412">
        <v>2017</v>
      </c>
      <c r="B1371" s="412" t="s">
        <v>573</v>
      </c>
      <c r="C1371" s="412" t="s">
        <v>567</v>
      </c>
      <c r="D1371" s="412"/>
      <c r="E1371" s="412" t="s">
        <v>585</v>
      </c>
      <c r="F1371" s="412" t="s">
        <v>315</v>
      </c>
      <c r="G1371" s="412" t="s">
        <v>594</v>
      </c>
      <c r="H1371" s="412"/>
      <c r="I1371" s="413">
        <v>16081.457546017693</v>
      </c>
    </row>
    <row r="1372" spans="1:9" hidden="1">
      <c r="A1372" s="412">
        <v>2017</v>
      </c>
      <c r="B1372" s="412" t="s">
        <v>573</v>
      </c>
      <c r="C1372" s="412" t="s">
        <v>567</v>
      </c>
      <c r="D1372" s="412"/>
      <c r="E1372" s="412" t="s">
        <v>586</v>
      </c>
      <c r="F1372" s="412" t="s">
        <v>315</v>
      </c>
      <c r="G1372" s="412" t="s">
        <v>594</v>
      </c>
      <c r="H1372" s="412"/>
      <c r="I1372" s="413">
        <v>5630.0389059184154</v>
      </c>
    </row>
    <row r="1373" spans="1:9">
      <c r="A1373" s="412">
        <v>2017</v>
      </c>
      <c r="B1373" s="412" t="s">
        <v>578</v>
      </c>
      <c r="C1373" s="412"/>
      <c r="D1373" s="412" t="s">
        <v>568</v>
      </c>
      <c r="E1373" s="412" t="s">
        <v>172</v>
      </c>
      <c r="F1373" s="412" t="s">
        <v>315</v>
      </c>
      <c r="G1373" s="412" t="s">
        <v>594</v>
      </c>
      <c r="H1373" s="412"/>
      <c r="I1373" s="413">
        <v>14252.858532374734</v>
      </c>
    </row>
    <row r="1374" spans="1:9">
      <c r="A1374" s="412">
        <v>2017</v>
      </c>
      <c r="B1374" s="412"/>
      <c r="C1374" s="412" t="s">
        <v>567</v>
      </c>
      <c r="D1374" s="412" t="s">
        <v>568</v>
      </c>
      <c r="E1374" s="412" t="s">
        <v>173</v>
      </c>
      <c r="F1374" s="412" t="s">
        <v>315</v>
      </c>
      <c r="G1374" s="412" t="s">
        <v>594</v>
      </c>
      <c r="H1374" s="412"/>
      <c r="I1374" s="413">
        <v>6579.0914621780585</v>
      </c>
    </row>
    <row r="1375" spans="1:9" hidden="1">
      <c r="A1375" s="412">
        <v>2017</v>
      </c>
      <c r="B1375" s="412" t="s">
        <v>573</v>
      </c>
      <c r="C1375" s="412"/>
      <c r="D1375" s="412"/>
      <c r="E1375" s="412" t="s">
        <v>587</v>
      </c>
      <c r="F1375" s="412" t="s">
        <v>315</v>
      </c>
      <c r="G1375" s="412" t="s">
        <v>594</v>
      </c>
      <c r="H1375" s="412"/>
      <c r="I1375" s="413"/>
    </row>
    <row r="1376" spans="1:9" hidden="1">
      <c r="A1376" s="412">
        <v>2017</v>
      </c>
      <c r="B1376" s="412" t="s">
        <v>573</v>
      </c>
      <c r="C1376" s="412"/>
      <c r="D1376" s="412"/>
      <c r="E1376" s="412" t="s">
        <v>588</v>
      </c>
      <c r="F1376" s="412" t="s">
        <v>315</v>
      </c>
      <c r="G1376" s="412" t="s">
        <v>594</v>
      </c>
      <c r="H1376" s="412"/>
      <c r="I1376" s="413"/>
    </row>
    <row r="1377" spans="1:9">
      <c r="A1377" s="412">
        <v>2017</v>
      </c>
      <c r="B1377" s="412" t="s">
        <v>578</v>
      </c>
      <c r="C1377" s="412" t="s">
        <v>567</v>
      </c>
      <c r="D1377" s="412" t="s">
        <v>568</v>
      </c>
      <c r="E1377" s="412" t="s">
        <v>174</v>
      </c>
      <c r="F1377" s="412" t="s">
        <v>315</v>
      </c>
      <c r="G1377" s="412" t="s">
        <v>594</v>
      </c>
      <c r="H1377" s="412"/>
      <c r="I1377" s="413">
        <v>23863.006581668124</v>
      </c>
    </row>
    <row r="1378" spans="1:9">
      <c r="A1378" s="412">
        <v>2017</v>
      </c>
      <c r="B1378" s="412"/>
      <c r="C1378" s="412" t="s">
        <v>567</v>
      </c>
      <c r="D1378" s="412" t="s">
        <v>568</v>
      </c>
      <c r="E1378" s="412" t="s">
        <v>175</v>
      </c>
      <c r="F1378" s="412" t="s">
        <v>315</v>
      </c>
      <c r="G1378" s="412" t="s">
        <v>594</v>
      </c>
      <c r="H1378" s="412"/>
      <c r="I1378" s="413">
        <v>4754.2204754885406</v>
      </c>
    </row>
    <row r="1379" spans="1:9" hidden="1">
      <c r="A1379" s="412">
        <v>2017</v>
      </c>
      <c r="B1379" s="412" t="s">
        <v>573</v>
      </c>
      <c r="C1379" s="412" t="s">
        <v>567</v>
      </c>
      <c r="D1379" s="412"/>
      <c r="E1379" s="412" t="s">
        <v>589</v>
      </c>
      <c r="F1379" s="412" t="s">
        <v>315</v>
      </c>
      <c r="G1379" s="412" t="s">
        <v>594</v>
      </c>
      <c r="H1379" s="412"/>
      <c r="I1379" s="413">
        <v>19506.145551584239</v>
      </c>
    </row>
    <row r="1380" spans="1:9" hidden="1">
      <c r="A1380" s="412">
        <v>2017</v>
      </c>
      <c r="B1380" s="412" t="s">
        <v>573</v>
      </c>
      <c r="C1380" s="412" t="s">
        <v>567</v>
      </c>
      <c r="D1380" s="412"/>
      <c r="E1380" s="412" t="s">
        <v>590</v>
      </c>
      <c r="F1380" s="412" t="s">
        <v>315</v>
      </c>
      <c r="G1380" s="412" t="s">
        <v>594</v>
      </c>
      <c r="H1380" s="412"/>
      <c r="I1380" s="413">
        <v>3124.5794590304872</v>
      </c>
    </row>
    <row r="1381" spans="1:9">
      <c r="A1381" s="412">
        <v>2017</v>
      </c>
      <c r="B1381" s="412" t="s">
        <v>578</v>
      </c>
      <c r="C1381" s="412"/>
      <c r="D1381" s="412" t="s">
        <v>568</v>
      </c>
      <c r="E1381" s="412" t="s">
        <v>176</v>
      </c>
      <c r="F1381" s="412" t="s">
        <v>315</v>
      </c>
      <c r="G1381" s="412" t="s">
        <v>594</v>
      </c>
      <c r="H1381" s="412"/>
      <c r="I1381" s="413">
        <v>14339.736083480509</v>
      </c>
    </row>
    <row r="1382" spans="1:9" hidden="1">
      <c r="A1382" s="412">
        <v>2017</v>
      </c>
      <c r="B1382" s="412" t="s">
        <v>573</v>
      </c>
      <c r="C1382" s="412" t="s">
        <v>567</v>
      </c>
      <c r="D1382" s="412"/>
      <c r="E1382" s="412" t="s">
        <v>574</v>
      </c>
      <c r="F1382" s="412" t="s">
        <v>315</v>
      </c>
      <c r="G1382" s="412" t="s">
        <v>595</v>
      </c>
      <c r="H1382" s="412"/>
      <c r="I1382" s="413">
        <v>1288.1880762575643</v>
      </c>
    </row>
    <row r="1383" spans="1:9" hidden="1">
      <c r="A1383" s="412">
        <v>2017</v>
      </c>
      <c r="B1383" s="412" t="s">
        <v>573</v>
      </c>
      <c r="C1383" s="412" t="s">
        <v>567</v>
      </c>
      <c r="D1383" s="412"/>
      <c r="E1383" s="412" t="s">
        <v>576</v>
      </c>
      <c r="F1383" s="412" t="s">
        <v>315</v>
      </c>
      <c r="G1383" s="412" t="s">
        <v>595</v>
      </c>
      <c r="H1383" s="412"/>
      <c r="I1383" s="413">
        <v>9132.779066618783</v>
      </c>
    </row>
    <row r="1384" spans="1:9" hidden="1">
      <c r="A1384" s="412">
        <v>2017</v>
      </c>
      <c r="B1384" s="412" t="s">
        <v>573</v>
      </c>
      <c r="C1384" s="412" t="s">
        <v>567</v>
      </c>
      <c r="D1384" s="412"/>
      <c r="E1384" s="412" t="s">
        <v>577</v>
      </c>
      <c r="F1384" s="412" t="s">
        <v>315</v>
      </c>
      <c r="G1384" s="412" t="s">
        <v>595</v>
      </c>
      <c r="H1384" s="412"/>
      <c r="I1384" s="413">
        <v>2483.5653983318898</v>
      </c>
    </row>
    <row r="1385" spans="1:9">
      <c r="A1385" s="412">
        <v>2017</v>
      </c>
      <c r="B1385" s="412" t="s">
        <v>578</v>
      </c>
      <c r="C1385" s="412"/>
      <c r="D1385" s="412" t="s">
        <v>568</v>
      </c>
      <c r="E1385" s="412" t="s">
        <v>166</v>
      </c>
      <c r="F1385" s="412" t="s">
        <v>315</v>
      </c>
      <c r="G1385" s="412" t="s">
        <v>595</v>
      </c>
      <c r="H1385" s="412"/>
      <c r="I1385" s="413">
        <v>12904.532541208237</v>
      </c>
    </row>
    <row r="1386" spans="1:9">
      <c r="A1386" s="412">
        <v>2017</v>
      </c>
      <c r="B1386" s="412"/>
      <c r="C1386" s="412" t="s">
        <v>567</v>
      </c>
      <c r="D1386" s="412" t="s">
        <v>568</v>
      </c>
      <c r="E1386" s="412" t="s">
        <v>167</v>
      </c>
      <c r="F1386" s="412" t="s">
        <v>315</v>
      </c>
      <c r="G1386" s="412" t="s">
        <v>595</v>
      </c>
      <c r="H1386" s="412"/>
      <c r="I1386" s="413">
        <v>19284.304755631256</v>
      </c>
    </row>
    <row r="1387" spans="1:9" hidden="1">
      <c r="A1387" s="412">
        <v>2017</v>
      </c>
      <c r="B1387" s="412" t="s">
        <v>573</v>
      </c>
      <c r="C1387" s="412" t="s">
        <v>567</v>
      </c>
      <c r="D1387" s="412"/>
      <c r="E1387" s="412" t="s">
        <v>579</v>
      </c>
      <c r="F1387" s="412" t="s">
        <v>315</v>
      </c>
      <c r="G1387" s="412" t="s">
        <v>595</v>
      </c>
      <c r="H1387" s="412"/>
      <c r="I1387" s="413">
        <v>439.24328175622099</v>
      </c>
    </row>
    <row r="1388" spans="1:9" hidden="1">
      <c r="A1388" s="412">
        <v>2017</v>
      </c>
      <c r="B1388" s="412" t="s">
        <v>573</v>
      </c>
      <c r="C1388" s="412" t="s">
        <v>567</v>
      </c>
      <c r="D1388" s="412"/>
      <c r="E1388" s="412" t="s">
        <v>580</v>
      </c>
      <c r="F1388" s="412" t="s">
        <v>315</v>
      </c>
      <c r="G1388" s="412" t="s">
        <v>595</v>
      </c>
      <c r="H1388" s="412"/>
      <c r="I1388" s="413">
        <v>945.70843791829975</v>
      </c>
    </row>
    <row r="1389" spans="1:9">
      <c r="A1389" s="412">
        <v>2017</v>
      </c>
      <c r="B1389" s="412" t="s">
        <v>578</v>
      </c>
      <c r="C1389" s="412"/>
      <c r="D1389" s="412" t="s">
        <v>568</v>
      </c>
      <c r="E1389" s="412" t="s">
        <v>168</v>
      </c>
      <c r="F1389" s="412" t="s">
        <v>315</v>
      </c>
      <c r="G1389" s="412" t="s">
        <v>595</v>
      </c>
      <c r="H1389" s="412"/>
      <c r="I1389" s="413">
        <v>1384.9517196745207</v>
      </c>
    </row>
    <row r="1390" spans="1:9" hidden="1">
      <c r="A1390" s="412">
        <v>2017</v>
      </c>
      <c r="B1390" s="412" t="s">
        <v>573</v>
      </c>
      <c r="C1390" s="412" t="s">
        <v>567</v>
      </c>
      <c r="D1390" s="412"/>
      <c r="E1390" s="412" t="s">
        <v>581</v>
      </c>
      <c r="F1390" s="412" t="s">
        <v>315</v>
      </c>
      <c r="G1390" s="412" t="s">
        <v>595</v>
      </c>
      <c r="H1390" s="412"/>
      <c r="I1390" s="413">
        <v>1618.6692183157963</v>
      </c>
    </row>
    <row r="1391" spans="1:9" hidden="1">
      <c r="A1391" s="412">
        <v>2017</v>
      </c>
      <c r="B1391" s="412" t="s">
        <v>573</v>
      </c>
      <c r="C1391" s="412" t="s">
        <v>567</v>
      </c>
      <c r="D1391" s="412"/>
      <c r="E1391" s="412" t="s">
        <v>582</v>
      </c>
      <c r="F1391" s="412" t="s">
        <v>315</v>
      </c>
      <c r="G1391" s="412" t="s">
        <v>595</v>
      </c>
      <c r="H1391" s="412"/>
      <c r="I1391" s="413">
        <v>1151.9467015165862</v>
      </c>
    </row>
    <row r="1392" spans="1:9">
      <c r="A1392" s="412">
        <v>2017</v>
      </c>
      <c r="B1392" s="412" t="s">
        <v>578</v>
      </c>
      <c r="C1392" s="412"/>
      <c r="D1392" s="412" t="s">
        <v>568</v>
      </c>
      <c r="E1392" s="412" t="s">
        <v>169</v>
      </c>
      <c r="F1392" s="412" t="s">
        <v>315</v>
      </c>
      <c r="G1392" s="412" t="s">
        <v>595</v>
      </c>
      <c r="H1392" s="412"/>
      <c r="I1392" s="413">
        <v>2770.6159198323821</v>
      </c>
    </row>
    <row r="1393" spans="1:9" hidden="1">
      <c r="A1393" s="412">
        <v>2017</v>
      </c>
      <c r="B1393" s="412" t="s">
        <v>573</v>
      </c>
      <c r="C1393" s="412" t="s">
        <v>567</v>
      </c>
      <c r="D1393" s="412"/>
      <c r="E1393" s="412" t="s">
        <v>583</v>
      </c>
      <c r="F1393" s="412" t="s">
        <v>315</v>
      </c>
      <c r="G1393" s="412" t="s">
        <v>595</v>
      </c>
      <c r="H1393" s="412"/>
      <c r="I1393" s="413"/>
    </row>
    <row r="1394" spans="1:9" hidden="1">
      <c r="A1394" s="412">
        <v>2017</v>
      </c>
      <c r="B1394" s="412" t="s">
        <v>573</v>
      </c>
      <c r="C1394" s="412" t="s">
        <v>567</v>
      </c>
      <c r="D1394" s="412"/>
      <c r="E1394" s="412" t="s">
        <v>584</v>
      </c>
      <c r="F1394" s="412" t="s">
        <v>315</v>
      </c>
      <c r="G1394" s="412" t="s">
        <v>595</v>
      </c>
      <c r="H1394" s="412"/>
      <c r="I1394" s="413"/>
    </row>
    <row r="1395" spans="1:9">
      <c r="A1395" s="412">
        <v>2017</v>
      </c>
      <c r="B1395" s="412" t="s">
        <v>578</v>
      </c>
      <c r="C1395" s="412"/>
      <c r="D1395" s="412" t="s">
        <v>568</v>
      </c>
      <c r="E1395" s="412" t="s">
        <v>170</v>
      </c>
      <c r="F1395" s="412" t="s">
        <v>315</v>
      </c>
      <c r="G1395" s="412" t="s">
        <v>595</v>
      </c>
      <c r="H1395" s="412"/>
      <c r="I1395" s="413">
        <v>1678.2683706254356</v>
      </c>
    </row>
    <row r="1396" spans="1:9">
      <c r="A1396" s="412">
        <v>2017</v>
      </c>
      <c r="B1396" s="412"/>
      <c r="C1396" s="412" t="s">
        <v>567</v>
      </c>
      <c r="D1396" s="412" t="s">
        <v>568</v>
      </c>
      <c r="E1396" s="412" t="s">
        <v>171</v>
      </c>
      <c r="F1396" s="412" t="s">
        <v>315</v>
      </c>
      <c r="G1396" s="412" t="s">
        <v>595</v>
      </c>
      <c r="H1396" s="412"/>
      <c r="I1396" s="413">
        <v>3815.2295908079182</v>
      </c>
    </row>
    <row r="1397" spans="1:9" hidden="1">
      <c r="A1397" s="412">
        <v>2017</v>
      </c>
      <c r="B1397" s="412" t="s">
        <v>573</v>
      </c>
      <c r="C1397" s="412" t="s">
        <v>567</v>
      </c>
      <c r="D1397" s="412"/>
      <c r="E1397" s="412" t="s">
        <v>585</v>
      </c>
      <c r="F1397" s="412" t="s">
        <v>315</v>
      </c>
      <c r="G1397" s="412" t="s">
        <v>595</v>
      </c>
      <c r="H1397" s="412"/>
      <c r="I1397" s="413">
        <v>8029.2091264026531</v>
      </c>
    </row>
    <row r="1398" spans="1:9" hidden="1">
      <c r="A1398" s="412">
        <v>2017</v>
      </c>
      <c r="B1398" s="412" t="s">
        <v>573</v>
      </c>
      <c r="C1398" s="412" t="s">
        <v>567</v>
      </c>
      <c r="D1398" s="412"/>
      <c r="E1398" s="412" t="s">
        <v>586</v>
      </c>
      <c r="F1398" s="412" t="s">
        <v>315</v>
      </c>
      <c r="G1398" s="412" t="s">
        <v>595</v>
      </c>
      <c r="H1398" s="412"/>
      <c r="I1398" s="413">
        <v>596.11209908029252</v>
      </c>
    </row>
    <row r="1399" spans="1:9">
      <c r="A1399" s="412">
        <v>2017</v>
      </c>
      <c r="B1399" s="412" t="s">
        <v>578</v>
      </c>
      <c r="C1399" s="412"/>
      <c r="D1399" s="412" t="s">
        <v>568</v>
      </c>
      <c r="E1399" s="412" t="s">
        <v>172</v>
      </c>
      <c r="F1399" s="412" t="s">
        <v>315</v>
      </c>
      <c r="G1399" s="412" t="s">
        <v>595</v>
      </c>
      <c r="H1399" s="412"/>
      <c r="I1399" s="413">
        <v>8625.321225482945</v>
      </c>
    </row>
    <row r="1400" spans="1:9">
      <c r="A1400" s="412">
        <v>2017</v>
      </c>
      <c r="B1400" s="412"/>
      <c r="C1400" s="412" t="s">
        <v>567</v>
      </c>
      <c r="D1400" s="412" t="s">
        <v>568</v>
      </c>
      <c r="E1400" s="412" t="s">
        <v>173</v>
      </c>
      <c r="F1400" s="412" t="s">
        <v>315</v>
      </c>
      <c r="G1400" s="412" t="s">
        <v>595</v>
      </c>
      <c r="H1400" s="412"/>
      <c r="I1400" s="413">
        <v>1682.168927366341</v>
      </c>
    </row>
    <row r="1401" spans="1:9" hidden="1">
      <c r="A1401" s="412">
        <v>2017</v>
      </c>
      <c r="B1401" s="412" t="s">
        <v>573</v>
      </c>
      <c r="C1401" s="412"/>
      <c r="D1401" s="412"/>
      <c r="E1401" s="412" t="s">
        <v>587</v>
      </c>
      <c r="F1401" s="412" t="s">
        <v>315</v>
      </c>
      <c r="G1401" s="412" t="s">
        <v>595</v>
      </c>
      <c r="H1401" s="412"/>
      <c r="I1401" s="413">
        <v>0</v>
      </c>
    </row>
    <row r="1402" spans="1:9" hidden="1">
      <c r="A1402" s="412">
        <v>2017</v>
      </c>
      <c r="B1402" s="412" t="s">
        <v>573</v>
      </c>
      <c r="C1402" s="412"/>
      <c r="D1402" s="412"/>
      <c r="E1402" s="412" t="s">
        <v>588</v>
      </c>
      <c r="F1402" s="412" t="s">
        <v>315</v>
      </c>
      <c r="G1402" s="412" t="s">
        <v>595</v>
      </c>
      <c r="H1402" s="412"/>
      <c r="I1402" s="413">
        <v>0</v>
      </c>
    </row>
    <row r="1403" spans="1:9">
      <c r="A1403" s="412">
        <v>2017</v>
      </c>
      <c r="B1403" s="412" t="s">
        <v>578</v>
      </c>
      <c r="C1403" s="412" t="s">
        <v>567</v>
      </c>
      <c r="D1403" s="412" t="s">
        <v>568</v>
      </c>
      <c r="E1403" s="412" t="s">
        <v>174</v>
      </c>
      <c r="F1403" s="412" t="s">
        <v>315</v>
      </c>
      <c r="G1403" s="412" t="s">
        <v>595</v>
      </c>
      <c r="H1403" s="412"/>
      <c r="I1403" s="413">
        <v>10416.592895456006</v>
      </c>
    </row>
    <row r="1404" spans="1:9">
      <c r="A1404" s="412">
        <v>2017</v>
      </c>
      <c r="B1404" s="412"/>
      <c r="C1404" s="412" t="s">
        <v>567</v>
      </c>
      <c r="D1404" s="412" t="s">
        <v>568</v>
      </c>
      <c r="E1404" s="412" t="s">
        <v>175</v>
      </c>
      <c r="F1404" s="412" t="s">
        <v>315</v>
      </c>
      <c r="G1404" s="412" t="s">
        <v>595</v>
      </c>
      <c r="H1404" s="412"/>
      <c r="I1404" s="413">
        <v>1108.7176426756596</v>
      </c>
    </row>
    <row r="1405" spans="1:9" hidden="1">
      <c r="A1405" s="412">
        <v>2017</v>
      </c>
      <c r="B1405" s="412" t="s">
        <v>573</v>
      </c>
      <c r="C1405" s="412" t="s">
        <v>567</v>
      </c>
      <c r="D1405" s="412"/>
      <c r="E1405" s="412" t="s">
        <v>589</v>
      </c>
      <c r="F1405" s="412" t="s">
        <v>315</v>
      </c>
      <c r="G1405" s="412" t="s">
        <v>595</v>
      </c>
      <c r="H1405" s="412"/>
      <c r="I1405" s="413">
        <v>3102.3488167095256</v>
      </c>
    </row>
    <row r="1406" spans="1:9" hidden="1">
      <c r="A1406" s="412">
        <v>2017</v>
      </c>
      <c r="B1406" s="412" t="s">
        <v>573</v>
      </c>
      <c r="C1406" s="412" t="s">
        <v>567</v>
      </c>
      <c r="D1406" s="412"/>
      <c r="E1406" s="412" t="s">
        <v>590</v>
      </c>
      <c r="F1406" s="412" t="s">
        <v>315</v>
      </c>
      <c r="G1406" s="412" t="s">
        <v>595</v>
      </c>
      <c r="H1406" s="412"/>
      <c r="I1406" s="413">
        <v>226.83862771720868</v>
      </c>
    </row>
    <row r="1407" spans="1:9">
      <c r="A1407" s="412">
        <v>2017</v>
      </c>
      <c r="B1407" s="412" t="s">
        <v>578</v>
      </c>
      <c r="C1407" s="412"/>
      <c r="D1407" s="412" t="s">
        <v>568</v>
      </c>
      <c r="E1407" s="412" t="s">
        <v>176</v>
      </c>
      <c r="F1407" s="412" t="s">
        <v>315</v>
      </c>
      <c r="G1407" s="412" t="s">
        <v>595</v>
      </c>
      <c r="H1407" s="412"/>
      <c r="I1407" s="413">
        <v>3329.1874444267346</v>
      </c>
    </row>
    <row r="1408" spans="1:9" hidden="1">
      <c r="A1408" s="412">
        <v>2018</v>
      </c>
      <c r="B1408" s="412" t="s">
        <v>573</v>
      </c>
      <c r="C1408" s="412" t="s">
        <v>567</v>
      </c>
      <c r="D1408" s="412"/>
      <c r="E1408" s="412" t="s">
        <v>574</v>
      </c>
      <c r="F1408" s="412" t="s">
        <v>315</v>
      </c>
      <c r="G1408" s="412" t="s">
        <v>575</v>
      </c>
      <c r="H1408" s="412"/>
      <c r="I1408" s="413">
        <v>1387.0376799928615</v>
      </c>
    </row>
    <row r="1409" spans="1:9" hidden="1">
      <c r="A1409" s="412">
        <v>2018</v>
      </c>
      <c r="B1409" s="412" t="s">
        <v>573</v>
      </c>
      <c r="C1409" s="412" t="s">
        <v>567</v>
      </c>
      <c r="D1409" s="412"/>
      <c r="E1409" s="412" t="s">
        <v>576</v>
      </c>
      <c r="F1409" s="412" t="s">
        <v>315</v>
      </c>
      <c r="G1409" s="412" t="s">
        <v>575</v>
      </c>
      <c r="H1409" s="412"/>
      <c r="I1409" s="413">
        <v>10594.675845362643</v>
      </c>
    </row>
    <row r="1410" spans="1:9" hidden="1">
      <c r="A1410" s="412">
        <v>2018</v>
      </c>
      <c r="B1410" s="412" t="s">
        <v>573</v>
      </c>
      <c r="C1410" s="412" t="s">
        <v>567</v>
      </c>
      <c r="D1410" s="412"/>
      <c r="E1410" s="412" t="s">
        <v>577</v>
      </c>
      <c r="F1410" s="412" t="s">
        <v>315</v>
      </c>
      <c r="G1410" s="412" t="s">
        <v>575</v>
      </c>
      <c r="H1410" s="412"/>
      <c r="I1410" s="413">
        <v>2324.9378013758073</v>
      </c>
    </row>
    <row r="1411" spans="1:9">
      <c r="A1411" s="412">
        <v>2018</v>
      </c>
      <c r="B1411" s="412" t="s">
        <v>578</v>
      </c>
      <c r="C1411" s="412"/>
      <c r="D1411" s="412" t="s">
        <v>568</v>
      </c>
      <c r="E1411" s="412" t="s">
        <v>166</v>
      </c>
      <c r="F1411" s="412" t="s">
        <v>315</v>
      </c>
      <c r="G1411" s="412" t="s">
        <v>575</v>
      </c>
      <c r="H1411" s="412"/>
      <c r="I1411" s="413">
        <v>14306.651326731311</v>
      </c>
    </row>
    <row r="1412" spans="1:9">
      <c r="A1412" s="412">
        <v>2018</v>
      </c>
      <c r="B1412" s="412"/>
      <c r="C1412" s="412" t="s">
        <v>567</v>
      </c>
      <c r="D1412" s="412" t="s">
        <v>568</v>
      </c>
      <c r="E1412" s="412" t="s">
        <v>167</v>
      </c>
      <c r="F1412" s="412" t="s">
        <v>315</v>
      </c>
      <c r="G1412" s="412" t="s">
        <v>575</v>
      </c>
      <c r="H1412" s="412"/>
      <c r="I1412" s="413">
        <v>19949.896467289371</v>
      </c>
    </row>
    <row r="1413" spans="1:9" hidden="1">
      <c r="A1413" s="412">
        <v>2018</v>
      </c>
      <c r="B1413" s="412" t="s">
        <v>573</v>
      </c>
      <c r="C1413" s="412" t="s">
        <v>567</v>
      </c>
      <c r="D1413" s="412"/>
      <c r="E1413" s="412" t="s">
        <v>579</v>
      </c>
      <c r="F1413" s="412" t="s">
        <v>315</v>
      </c>
      <c r="G1413" s="412" t="s">
        <v>575</v>
      </c>
      <c r="H1413" s="412"/>
      <c r="I1413" s="413">
        <v>577.07946778638438</v>
      </c>
    </row>
    <row r="1414" spans="1:9" hidden="1">
      <c r="A1414" s="412">
        <v>2018</v>
      </c>
      <c r="B1414" s="412" t="s">
        <v>573</v>
      </c>
      <c r="C1414" s="412" t="s">
        <v>567</v>
      </c>
      <c r="D1414" s="412"/>
      <c r="E1414" s="412" t="s">
        <v>580</v>
      </c>
      <c r="F1414" s="412" t="s">
        <v>315</v>
      </c>
      <c r="G1414" s="412" t="s">
        <v>575</v>
      </c>
      <c r="H1414" s="412"/>
      <c r="I1414" s="413">
        <v>945.05290149785196</v>
      </c>
    </row>
    <row r="1415" spans="1:9">
      <c r="A1415" s="412">
        <v>2018</v>
      </c>
      <c r="B1415" s="412" t="s">
        <v>578</v>
      </c>
      <c r="C1415" s="412"/>
      <c r="D1415" s="412" t="s">
        <v>568</v>
      </c>
      <c r="E1415" s="412" t="s">
        <v>168</v>
      </c>
      <c r="F1415" s="412" t="s">
        <v>315</v>
      </c>
      <c r="G1415" s="412" t="s">
        <v>575</v>
      </c>
      <c r="H1415" s="412"/>
      <c r="I1415" s="413">
        <v>1522.1323692842363</v>
      </c>
    </row>
    <row r="1416" spans="1:9" hidden="1">
      <c r="A1416" s="412">
        <v>2018</v>
      </c>
      <c r="B1416" s="412" t="s">
        <v>573</v>
      </c>
      <c r="C1416" s="412" t="s">
        <v>567</v>
      </c>
      <c r="D1416" s="412"/>
      <c r="E1416" s="412" t="s">
        <v>581</v>
      </c>
      <c r="F1416" s="412" t="s">
        <v>315</v>
      </c>
      <c r="G1416" s="412" t="s">
        <v>575</v>
      </c>
      <c r="H1416" s="412"/>
      <c r="I1416" s="413">
        <v>2101.5254845010259</v>
      </c>
    </row>
    <row r="1417" spans="1:9" hidden="1">
      <c r="A1417" s="412">
        <v>2018</v>
      </c>
      <c r="B1417" s="412" t="s">
        <v>573</v>
      </c>
      <c r="C1417" s="412" t="s">
        <v>567</v>
      </c>
      <c r="D1417" s="412"/>
      <c r="E1417" s="412" t="s">
        <v>582</v>
      </c>
      <c r="F1417" s="412" t="s">
        <v>315</v>
      </c>
      <c r="G1417" s="412" t="s">
        <v>575</v>
      </c>
      <c r="H1417" s="412"/>
      <c r="I1417" s="413">
        <v>1287.9067557965468</v>
      </c>
    </row>
    <row r="1418" spans="1:9">
      <c r="A1418" s="412">
        <v>2018</v>
      </c>
      <c r="B1418" s="412" t="s">
        <v>578</v>
      </c>
      <c r="C1418" s="412"/>
      <c r="D1418" s="412" t="s">
        <v>568</v>
      </c>
      <c r="E1418" s="412" t="s">
        <v>169</v>
      </c>
      <c r="F1418" s="412" t="s">
        <v>315</v>
      </c>
      <c r="G1418" s="412" t="s">
        <v>575</v>
      </c>
      <c r="H1418" s="412"/>
      <c r="I1418" s="413">
        <v>3389.4322402975727</v>
      </c>
    </row>
    <row r="1419" spans="1:9" hidden="1">
      <c r="A1419" s="412">
        <v>2018</v>
      </c>
      <c r="B1419" s="412" t="s">
        <v>573</v>
      </c>
      <c r="C1419" s="412" t="s">
        <v>567</v>
      </c>
      <c r="D1419" s="412"/>
      <c r="E1419" s="412" t="s">
        <v>583</v>
      </c>
      <c r="F1419" s="412" t="s">
        <v>315</v>
      </c>
      <c r="G1419" s="412" t="s">
        <v>575</v>
      </c>
      <c r="H1419" s="412"/>
      <c r="I1419" s="413"/>
    </row>
    <row r="1420" spans="1:9" hidden="1">
      <c r="A1420" s="412">
        <v>2018</v>
      </c>
      <c r="B1420" s="412" t="s">
        <v>573</v>
      </c>
      <c r="C1420" s="412" t="s">
        <v>567</v>
      </c>
      <c r="D1420" s="412"/>
      <c r="E1420" s="412" t="s">
        <v>584</v>
      </c>
      <c r="F1420" s="412" t="s">
        <v>315</v>
      </c>
      <c r="G1420" s="412" t="s">
        <v>575</v>
      </c>
      <c r="H1420" s="412"/>
      <c r="I1420" s="413"/>
    </row>
    <row r="1421" spans="1:9">
      <c r="A1421" s="412">
        <v>2018</v>
      </c>
      <c r="B1421" s="412" t="s">
        <v>578</v>
      </c>
      <c r="C1421" s="412"/>
      <c r="D1421" s="412" t="s">
        <v>568</v>
      </c>
      <c r="E1421" s="412" t="s">
        <v>170</v>
      </c>
      <c r="F1421" s="412" t="s">
        <v>315</v>
      </c>
      <c r="G1421" s="412" t="s">
        <v>575</v>
      </c>
      <c r="H1421" s="412"/>
      <c r="I1421" s="413">
        <v>1761.8674981353374</v>
      </c>
    </row>
    <row r="1422" spans="1:9">
      <c r="A1422" s="412">
        <v>2018</v>
      </c>
      <c r="B1422" s="412"/>
      <c r="C1422" s="412" t="s">
        <v>567</v>
      </c>
      <c r="D1422" s="412" t="s">
        <v>568</v>
      </c>
      <c r="E1422" s="412" t="s">
        <v>171</v>
      </c>
      <c r="F1422" s="412" t="s">
        <v>315</v>
      </c>
      <c r="G1422" s="412" t="s">
        <v>575</v>
      </c>
      <c r="H1422" s="412"/>
      <c r="I1422" s="413">
        <v>4267.1104877424059</v>
      </c>
    </row>
    <row r="1423" spans="1:9" hidden="1">
      <c r="A1423" s="412">
        <v>2018</v>
      </c>
      <c r="B1423" s="412" t="s">
        <v>573</v>
      </c>
      <c r="C1423" s="412" t="s">
        <v>567</v>
      </c>
      <c r="D1423" s="412"/>
      <c r="E1423" s="412" t="s">
        <v>585</v>
      </c>
      <c r="F1423" s="412" t="s">
        <v>315</v>
      </c>
      <c r="G1423" s="412" t="s">
        <v>575</v>
      </c>
      <c r="H1423" s="412"/>
      <c r="I1423" s="413">
        <v>9285.384498930518</v>
      </c>
    </row>
    <row r="1424" spans="1:9" hidden="1">
      <c r="A1424" s="412">
        <v>2018</v>
      </c>
      <c r="B1424" s="412" t="s">
        <v>573</v>
      </c>
      <c r="C1424" s="412" t="s">
        <v>567</v>
      </c>
      <c r="D1424" s="412"/>
      <c r="E1424" s="412" t="s">
        <v>586</v>
      </c>
      <c r="F1424" s="412" t="s">
        <v>315</v>
      </c>
      <c r="G1424" s="412" t="s">
        <v>575</v>
      </c>
      <c r="H1424" s="412"/>
      <c r="I1424" s="413">
        <v>597.63563446257558</v>
      </c>
    </row>
    <row r="1425" spans="1:9">
      <c r="A1425" s="412">
        <v>2018</v>
      </c>
      <c r="B1425" s="412" t="s">
        <v>578</v>
      </c>
      <c r="C1425" s="412"/>
      <c r="D1425" s="412" t="s">
        <v>568</v>
      </c>
      <c r="E1425" s="412" t="s">
        <v>172</v>
      </c>
      <c r="F1425" s="412" t="s">
        <v>315</v>
      </c>
      <c r="G1425" s="412" t="s">
        <v>575</v>
      </c>
      <c r="H1425" s="412"/>
      <c r="I1425" s="413">
        <v>9883.0201333930927</v>
      </c>
    </row>
    <row r="1426" spans="1:9">
      <c r="A1426" s="412">
        <v>2018</v>
      </c>
      <c r="B1426" s="412"/>
      <c r="C1426" s="412" t="s">
        <v>567</v>
      </c>
      <c r="D1426" s="412" t="s">
        <v>568</v>
      </c>
      <c r="E1426" s="412" t="s">
        <v>173</v>
      </c>
      <c r="F1426" s="412" t="s">
        <v>315</v>
      </c>
      <c r="G1426" s="412" t="s">
        <v>575</v>
      </c>
      <c r="H1426" s="412"/>
      <c r="I1426" s="413">
        <v>1755.4458967102923</v>
      </c>
    </row>
    <row r="1427" spans="1:9" hidden="1">
      <c r="A1427" s="412">
        <v>2018</v>
      </c>
      <c r="B1427" s="412" t="s">
        <v>573</v>
      </c>
      <c r="C1427" s="412"/>
      <c r="D1427" s="412"/>
      <c r="E1427" s="412" t="s">
        <v>587</v>
      </c>
      <c r="F1427" s="412" t="s">
        <v>315</v>
      </c>
      <c r="G1427" s="412" t="s">
        <v>575</v>
      </c>
      <c r="H1427" s="412"/>
      <c r="I1427" s="413"/>
    </row>
    <row r="1428" spans="1:9" hidden="1">
      <c r="A1428" s="412">
        <v>2018</v>
      </c>
      <c r="B1428" s="412" t="s">
        <v>573</v>
      </c>
      <c r="C1428" s="412"/>
      <c r="D1428" s="412"/>
      <c r="E1428" s="412" t="s">
        <v>588</v>
      </c>
      <c r="F1428" s="412" t="s">
        <v>315</v>
      </c>
      <c r="G1428" s="412" t="s">
        <v>575</v>
      </c>
      <c r="H1428" s="412"/>
      <c r="I1428" s="413"/>
    </row>
    <row r="1429" spans="1:9">
      <c r="A1429" s="412">
        <v>2018</v>
      </c>
      <c r="B1429" s="412" t="s">
        <v>578</v>
      </c>
      <c r="C1429" s="412" t="s">
        <v>567</v>
      </c>
      <c r="D1429" s="412" t="s">
        <v>568</v>
      </c>
      <c r="E1429" s="412" t="s">
        <v>174</v>
      </c>
      <c r="F1429" s="412" t="s">
        <v>315</v>
      </c>
      <c r="G1429" s="412" t="s">
        <v>575</v>
      </c>
      <c r="H1429" s="412"/>
      <c r="I1429" s="413">
        <v>11148.953823544474</v>
      </c>
    </row>
    <row r="1430" spans="1:9">
      <c r="A1430" s="412">
        <v>2018</v>
      </c>
      <c r="B1430" s="412"/>
      <c r="C1430" s="412" t="s">
        <v>567</v>
      </c>
      <c r="D1430" s="412" t="s">
        <v>568</v>
      </c>
      <c r="E1430" s="412" t="s">
        <v>175</v>
      </c>
      <c r="F1430" s="412" t="s">
        <v>315</v>
      </c>
      <c r="G1430" s="412" t="s">
        <v>575</v>
      </c>
      <c r="H1430" s="412"/>
      <c r="I1430" s="413">
        <v>1341.6389177761212</v>
      </c>
    </row>
    <row r="1431" spans="1:9" hidden="1">
      <c r="A1431" s="412">
        <v>2018</v>
      </c>
      <c r="B1431" s="412" t="s">
        <v>573</v>
      </c>
      <c r="C1431" s="412" t="s">
        <v>567</v>
      </c>
      <c r="D1431" s="412"/>
      <c r="E1431" s="412" t="s">
        <v>589</v>
      </c>
      <c r="F1431" s="412" t="s">
        <v>315</v>
      </c>
      <c r="G1431" s="412" t="s">
        <v>575</v>
      </c>
      <c r="H1431" s="412"/>
      <c r="I1431" s="413">
        <v>3100.3857407193145</v>
      </c>
    </row>
    <row r="1432" spans="1:9" hidden="1">
      <c r="A1432" s="412">
        <v>2018</v>
      </c>
      <c r="B1432" s="412" t="s">
        <v>573</v>
      </c>
      <c r="C1432" s="412" t="s">
        <v>567</v>
      </c>
      <c r="D1432" s="412"/>
      <c r="E1432" s="412" t="s">
        <v>590</v>
      </c>
      <c r="F1432" s="412" t="s">
        <v>315</v>
      </c>
      <c r="G1432" s="412" t="s">
        <v>575</v>
      </c>
      <c r="H1432" s="412"/>
      <c r="I1432" s="413">
        <v>249.72112708241352</v>
      </c>
    </row>
    <row r="1433" spans="1:9">
      <c r="A1433" s="412">
        <v>2018</v>
      </c>
      <c r="B1433" s="412" t="s">
        <v>578</v>
      </c>
      <c r="C1433" s="412"/>
      <c r="D1433" s="412" t="s">
        <v>568</v>
      </c>
      <c r="E1433" s="412" t="s">
        <v>176</v>
      </c>
      <c r="F1433" s="412" t="s">
        <v>315</v>
      </c>
      <c r="G1433" s="412" t="s">
        <v>575</v>
      </c>
      <c r="H1433" s="412"/>
      <c r="I1433" s="413">
        <v>3350.1068678017282</v>
      </c>
    </row>
    <row r="1434" spans="1:9" hidden="1">
      <c r="A1434" s="412">
        <v>2018</v>
      </c>
      <c r="B1434" s="412" t="s">
        <v>573</v>
      </c>
      <c r="C1434" s="412" t="s">
        <v>567</v>
      </c>
      <c r="D1434" s="412"/>
      <c r="E1434" s="412" t="s">
        <v>574</v>
      </c>
      <c r="F1434" s="412" t="s">
        <v>315</v>
      </c>
      <c r="G1434" s="412" t="s">
        <v>591</v>
      </c>
      <c r="H1434" s="412"/>
      <c r="I1434" s="413">
        <v>836.46</v>
      </c>
    </row>
    <row r="1435" spans="1:9" hidden="1">
      <c r="A1435" s="412">
        <v>2018</v>
      </c>
      <c r="B1435" s="412" t="s">
        <v>573</v>
      </c>
      <c r="C1435" s="412" t="s">
        <v>567</v>
      </c>
      <c r="D1435" s="412"/>
      <c r="E1435" s="412" t="s">
        <v>576</v>
      </c>
      <c r="F1435" s="412" t="s">
        <v>315</v>
      </c>
      <c r="G1435" s="412" t="s">
        <v>591</v>
      </c>
      <c r="H1435" s="412"/>
      <c r="I1435" s="413">
        <v>5751.49</v>
      </c>
    </row>
    <row r="1436" spans="1:9" hidden="1">
      <c r="A1436" s="412">
        <v>2018</v>
      </c>
      <c r="B1436" s="412" t="s">
        <v>573</v>
      </c>
      <c r="C1436" s="412" t="s">
        <v>567</v>
      </c>
      <c r="D1436" s="412"/>
      <c r="E1436" s="412" t="s">
        <v>577</v>
      </c>
      <c r="F1436" s="412" t="s">
        <v>315</v>
      </c>
      <c r="G1436" s="412" t="s">
        <v>591</v>
      </c>
      <c r="H1436" s="412"/>
      <c r="I1436" s="413">
        <v>2040.27</v>
      </c>
    </row>
    <row r="1437" spans="1:9">
      <c r="A1437" s="412">
        <v>2018</v>
      </c>
      <c r="B1437" s="412" t="s">
        <v>578</v>
      </c>
      <c r="C1437" s="412"/>
      <c r="D1437" s="412" t="s">
        <v>568</v>
      </c>
      <c r="E1437" s="412" t="s">
        <v>166</v>
      </c>
      <c r="F1437" s="412" t="s">
        <v>315</v>
      </c>
      <c r="G1437" s="412" t="s">
        <v>591</v>
      </c>
      <c r="H1437" s="412"/>
      <c r="I1437" s="413">
        <v>8628.2199999999993</v>
      </c>
    </row>
    <row r="1438" spans="1:9">
      <c r="A1438" s="412">
        <v>2018</v>
      </c>
      <c r="B1438" s="412"/>
      <c r="C1438" s="412" t="s">
        <v>567</v>
      </c>
      <c r="D1438" s="412" t="s">
        <v>568</v>
      </c>
      <c r="E1438" s="412" t="s">
        <v>167</v>
      </c>
      <c r="F1438" s="412" t="s">
        <v>315</v>
      </c>
      <c r="G1438" s="412" t="s">
        <v>591</v>
      </c>
      <c r="H1438" s="412"/>
      <c r="I1438" s="413">
        <v>7521</v>
      </c>
    </row>
    <row r="1439" spans="1:9" hidden="1">
      <c r="A1439" s="412">
        <v>2018</v>
      </c>
      <c r="B1439" s="412" t="s">
        <v>573</v>
      </c>
      <c r="C1439" s="412" t="s">
        <v>567</v>
      </c>
      <c r="D1439" s="412"/>
      <c r="E1439" s="412" t="s">
        <v>579</v>
      </c>
      <c r="F1439" s="412" t="s">
        <v>315</v>
      </c>
      <c r="G1439" s="412" t="s">
        <v>591</v>
      </c>
      <c r="H1439" s="412"/>
      <c r="I1439" s="413">
        <v>252.69</v>
      </c>
    </row>
    <row r="1440" spans="1:9" hidden="1">
      <c r="A1440" s="412">
        <v>2018</v>
      </c>
      <c r="B1440" s="412" t="s">
        <v>573</v>
      </c>
      <c r="C1440" s="412" t="s">
        <v>567</v>
      </c>
      <c r="D1440" s="412"/>
      <c r="E1440" s="412" t="s">
        <v>580</v>
      </c>
      <c r="F1440" s="412" t="s">
        <v>315</v>
      </c>
      <c r="G1440" s="412" t="s">
        <v>591</v>
      </c>
      <c r="H1440" s="412"/>
      <c r="I1440" s="413">
        <v>553.16</v>
      </c>
    </row>
    <row r="1441" spans="1:9">
      <c r="A1441" s="412">
        <v>2018</v>
      </c>
      <c r="B1441" s="412" t="s">
        <v>578</v>
      </c>
      <c r="C1441" s="412"/>
      <c r="D1441" s="412" t="s">
        <v>568</v>
      </c>
      <c r="E1441" s="412" t="s">
        <v>168</v>
      </c>
      <c r="F1441" s="412" t="s">
        <v>315</v>
      </c>
      <c r="G1441" s="412" t="s">
        <v>591</v>
      </c>
      <c r="H1441" s="412"/>
      <c r="I1441" s="413">
        <v>805.84999999999991</v>
      </c>
    </row>
    <row r="1442" spans="1:9" hidden="1">
      <c r="A1442" s="412">
        <v>2018</v>
      </c>
      <c r="B1442" s="412" t="s">
        <v>573</v>
      </c>
      <c r="C1442" s="412" t="s">
        <v>567</v>
      </c>
      <c r="D1442" s="412"/>
      <c r="E1442" s="412" t="s">
        <v>581</v>
      </c>
      <c r="F1442" s="412" t="s">
        <v>315</v>
      </c>
      <c r="G1442" s="412" t="s">
        <v>591</v>
      </c>
      <c r="H1442" s="412"/>
      <c r="I1442" s="413">
        <v>1758.75</v>
      </c>
    </row>
    <row r="1443" spans="1:9" hidden="1">
      <c r="A1443" s="412">
        <v>2018</v>
      </c>
      <c r="B1443" s="412" t="s">
        <v>573</v>
      </c>
      <c r="C1443" s="412" t="s">
        <v>567</v>
      </c>
      <c r="D1443" s="412"/>
      <c r="E1443" s="412" t="s">
        <v>582</v>
      </c>
      <c r="F1443" s="412" t="s">
        <v>315</v>
      </c>
      <c r="G1443" s="412" t="s">
        <v>591</v>
      </c>
      <c r="H1443" s="412"/>
      <c r="I1443" s="413">
        <v>956.4</v>
      </c>
    </row>
    <row r="1444" spans="1:9">
      <c r="A1444" s="412">
        <v>2018</v>
      </c>
      <c r="B1444" s="412" t="s">
        <v>578</v>
      </c>
      <c r="C1444" s="412"/>
      <c r="D1444" s="412" t="s">
        <v>568</v>
      </c>
      <c r="E1444" s="412" t="s">
        <v>169</v>
      </c>
      <c r="F1444" s="412" t="s">
        <v>315</v>
      </c>
      <c r="G1444" s="412" t="s">
        <v>591</v>
      </c>
      <c r="H1444" s="412"/>
      <c r="I1444" s="413">
        <v>2715.15</v>
      </c>
    </row>
    <row r="1445" spans="1:9" hidden="1">
      <c r="A1445" s="412">
        <v>2018</v>
      </c>
      <c r="B1445" s="412" t="s">
        <v>573</v>
      </c>
      <c r="C1445" s="412" t="s">
        <v>567</v>
      </c>
      <c r="D1445" s="412"/>
      <c r="E1445" s="412" t="s">
        <v>583</v>
      </c>
      <c r="F1445" s="412" t="s">
        <v>315</v>
      </c>
      <c r="G1445" s="412" t="s">
        <v>591</v>
      </c>
      <c r="H1445" s="412"/>
      <c r="I1445" s="413"/>
    </row>
    <row r="1446" spans="1:9" hidden="1">
      <c r="A1446" s="412">
        <v>2018</v>
      </c>
      <c r="B1446" s="412" t="s">
        <v>573</v>
      </c>
      <c r="C1446" s="412" t="s">
        <v>567</v>
      </c>
      <c r="D1446" s="412"/>
      <c r="E1446" s="412" t="s">
        <v>584</v>
      </c>
      <c r="F1446" s="412" t="s">
        <v>315</v>
      </c>
      <c r="G1446" s="412" t="s">
        <v>591</v>
      </c>
      <c r="H1446" s="412"/>
      <c r="I1446" s="413"/>
    </row>
    <row r="1447" spans="1:9">
      <c r="A1447" s="412">
        <v>2018</v>
      </c>
      <c r="B1447" s="412" t="s">
        <v>578</v>
      </c>
      <c r="C1447" s="412"/>
      <c r="D1447" s="412" t="s">
        <v>568</v>
      </c>
      <c r="E1447" s="412" t="s">
        <v>170</v>
      </c>
      <c r="F1447" s="412" t="s">
        <v>315</v>
      </c>
      <c r="G1447" s="412" t="s">
        <v>591</v>
      </c>
      <c r="H1447" s="412"/>
      <c r="I1447" s="413">
        <v>960</v>
      </c>
    </row>
    <row r="1448" spans="1:9">
      <c r="A1448" s="412">
        <v>2018</v>
      </c>
      <c r="B1448" s="412"/>
      <c r="C1448" s="412" t="s">
        <v>567</v>
      </c>
      <c r="D1448" s="412" t="s">
        <v>568</v>
      </c>
      <c r="E1448" s="412" t="s">
        <v>171</v>
      </c>
      <c r="F1448" s="412" t="s">
        <v>315</v>
      </c>
      <c r="G1448" s="412" t="s">
        <v>591</v>
      </c>
      <c r="H1448" s="412"/>
      <c r="I1448" s="413">
        <v>3033.57</v>
      </c>
    </row>
    <row r="1449" spans="1:9" hidden="1">
      <c r="A1449" s="412">
        <v>2018</v>
      </c>
      <c r="B1449" s="412" t="s">
        <v>573</v>
      </c>
      <c r="C1449" s="412" t="s">
        <v>567</v>
      </c>
      <c r="D1449" s="412"/>
      <c r="E1449" s="412" t="s">
        <v>585</v>
      </c>
      <c r="F1449" s="412" t="s">
        <v>315</v>
      </c>
      <c r="G1449" s="412" t="s">
        <v>591</v>
      </c>
      <c r="H1449" s="412"/>
      <c r="I1449" s="413">
        <v>2666.93</v>
      </c>
    </row>
    <row r="1450" spans="1:9" hidden="1">
      <c r="A1450" s="412">
        <v>2018</v>
      </c>
      <c r="B1450" s="412" t="s">
        <v>573</v>
      </c>
      <c r="C1450" s="412" t="s">
        <v>567</v>
      </c>
      <c r="D1450" s="412"/>
      <c r="E1450" s="412" t="s">
        <v>586</v>
      </c>
      <c r="F1450" s="412" t="s">
        <v>315</v>
      </c>
      <c r="G1450" s="412" t="s">
        <v>591</v>
      </c>
      <c r="H1450" s="412"/>
      <c r="I1450" s="413">
        <v>443.96</v>
      </c>
    </row>
    <row r="1451" spans="1:9">
      <c r="A1451" s="412">
        <v>2018</v>
      </c>
      <c r="B1451" s="412" t="s">
        <v>578</v>
      </c>
      <c r="C1451" s="412"/>
      <c r="D1451" s="412" t="s">
        <v>568</v>
      </c>
      <c r="E1451" s="412" t="s">
        <v>172</v>
      </c>
      <c r="F1451" s="412" t="s">
        <v>315</v>
      </c>
      <c r="G1451" s="412" t="s">
        <v>591</v>
      </c>
      <c r="H1451" s="412"/>
      <c r="I1451" s="413">
        <v>3110.89</v>
      </c>
    </row>
    <row r="1452" spans="1:9">
      <c r="A1452" s="412">
        <v>2018</v>
      </c>
      <c r="B1452" s="412"/>
      <c r="C1452" s="412" t="s">
        <v>567</v>
      </c>
      <c r="D1452" s="412" t="s">
        <v>568</v>
      </c>
      <c r="E1452" s="412" t="s">
        <v>173</v>
      </c>
      <c r="F1452" s="412" t="s">
        <v>315</v>
      </c>
      <c r="G1452" s="412" t="s">
        <v>591</v>
      </c>
      <c r="H1452" s="412"/>
      <c r="I1452" s="413">
        <v>1300.8800000000001</v>
      </c>
    </row>
    <row r="1453" spans="1:9" hidden="1">
      <c r="A1453" s="412">
        <v>2018</v>
      </c>
      <c r="B1453" s="412" t="s">
        <v>573</v>
      </c>
      <c r="C1453" s="412"/>
      <c r="D1453" s="412"/>
      <c r="E1453" s="412" t="s">
        <v>587</v>
      </c>
      <c r="F1453" s="412" t="s">
        <v>315</v>
      </c>
      <c r="G1453" s="412" t="s">
        <v>591</v>
      </c>
      <c r="H1453" s="412"/>
      <c r="I1453" s="413"/>
    </row>
    <row r="1454" spans="1:9" hidden="1">
      <c r="A1454" s="412">
        <v>2018</v>
      </c>
      <c r="B1454" s="412" t="s">
        <v>573</v>
      </c>
      <c r="C1454" s="412"/>
      <c r="D1454" s="412"/>
      <c r="E1454" s="412" t="s">
        <v>588</v>
      </c>
      <c r="F1454" s="412" t="s">
        <v>315</v>
      </c>
      <c r="G1454" s="412" t="s">
        <v>591</v>
      </c>
      <c r="H1454" s="412"/>
      <c r="I1454" s="413"/>
    </row>
    <row r="1455" spans="1:9">
      <c r="A1455" s="412">
        <v>2018</v>
      </c>
      <c r="B1455" s="412" t="s">
        <v>578</v>
      </c>
      <c r="C1455" s="412" t="s">
        <v>567</v>
      </c>
      <c r="D1455" s="412" t="s">
        <v>568</v>
      </c>
      <c r="E1455" s="412" t="s">
        <v>174</v>
      </c>
      <c r="F1455" s="412" t="s">
        <v>315</v>
      </c>
      <c r="G1455" s="412" t="s">
        <v>591</v>
      </c>
      <c r="H1455" s="412"/>
      <c r="I1455" s="413">
        <v>3535.8</v>
      </c>
    </row>
    <row r="1456" spans="1:9">
      <c r="A1456" s="412">
        <v>2018</v>
      </c>
      <c r="B1456" s="412"/>
      <c r="C1456" s="412" t="s">
        <v>567</v>
      </c>
      <c r="D1456" s="412" t="s">
        <v>568</v>
      </c>
      <c r="E1456" s="412" t="s">
        <v>175</v>
      </c>
      <c r="F1456" s="412" t="s">
        <v>315</v>
      </c>
      <c r="G1456" s="412" t="s">
        <v>591</v>
      </c>
      <c r="H1456" s="412"/>
      <c r="I1456" s="413">
        <v>599.69000000000005</v>
      </c>
    </row>
    <row r="1457" spans="1:9" hidden="1">
      <c r="A1457" s="412">
        <v>2018</v>
      </c>
      <c r="B1457" s="412" t="s">
        <v>573</v>
      </c>
      <c r="C1457" s="412" t="s">
        <v>567</v>
      </c>
      <c r="D1457" s="412"/>
      <c r="E1457" s="412" t="s">
        <v>589</v>
      </c>
      <c r="F1457" s="412" t="s">
        <v>315</v>
      </c>
      <c r="G1457" s="412" t="s">
        <v>591</v>
      </c>
      <c r="H1457" s="412"/>
      <c r="I1457" s="413">
        <v>451.78</v>
      </c>
    </row>
    <row r="1458" spans="1:9" hidden="1">
      <c r="A1458" s="412">
        <v>2018</v>
      </c>
      <c r="B1458" s="412" t="s">
        <v>573</v>
      </c>
      <c r="C1458" s="412" t="s">
        <v>567</v>
      </c>
      <c r="D1458" s="412"/>
      <c r="E1458" s="412" t="s">
        <v>590</v>
      </c>
      <c r="F1458" s="412" t="s">
        <v>315</v>
      </c>
      <c r="G1458" s="412" t="s">
        <v>591</v>
      </c>
      <c r="H1458" s="412"/>
      <c r="I1458" s="413">
        <v>85.62</v>
      </c>
    </row>
    <row r="1459" spans="1:9">
      <c r="A1459" s="412">
        <v>2018</v>
      </c>
      <c r="B1459" s="412" t="s">
        <v>578</v>
      </c>
      <c r="C1459" s="412"/>
      <c r="D1459" s="412" t="s">
        <v>568</v>
      </c>
      <c r="E1459" s="412" t="s">
        <v>176</v>
      </c>
      <c r="F1459" s="412" t="s">
        <v>315</v>
      </c>
      <c r="G1459" s="412" t="s">
        <v>591</v>
      </c>
      <c r="H1459" s="412"/>
      <c r="I1459" s="413">
        <v>537.4</v>
      </c>
    </row>
    <row r="1460" spans="1:9" hidden="1">
      <c r="A1460" s="412">
        <v>2018</v>
      </c>
      <c r="B1460" s="412" t="s">
        <v>573</v>
      </c>
      <c r="C1460" s="412" t="s">
        <v>567</v>
      </c>
      <c r="D1460" s="412"/>
      <c r="E1460" s="412" t="s">
        <v>574</v>
      </c>
      <c r="F1460" s="412" t="s">
        <v>315</v>
      </c>
      <c r="G1460" s="412" t="s">
        <v>592</v>
      </c>
      <c r="H1460" s="412"/>
      <c r="I1460" s="413">
        <v>373.38099999999997</v>
      </c>
    </row>
    <row r="1461" spans="1:9" hidden="1">
      <c r="A1461" s="412">
        <v>2018</v>
      </c>
      <c r="B1461" s="412" t="s">
        <v>573</v>
      </c>
      <c r="C1461" s="412" t="s">
        <v>567</v>
      </c>
      <c r="D1461" s="412"/>
      <c r="E1461" s="412" t="s">
        <v>576</v>
      </c>
      <c r="F1461" s="412" t="s">
        <v>315</v>
      </c>
      <c r="G1461" s="412" t="s">
        <v>592</v>
      </c>
      <c r="H1461" s="412"/>
      <c r="I1461" s="413">
        <v>2417.1707700000002</v>
      </c>
    </row>
    <row r="1462" spans="1:9" hidden="1">
      <c r="A1462" s="412">
        <v>2018</v>
      </c>
      <c r="B1462" s="412" t="s">
        <v>573</v>
      </c>
      <c r="C1462" s="412" t="s">
        <v>567</v>
      </c>
      <c r="D1462" s="412"/>
      <c r="E1462" s="412" t="s">
        <v>577</v>
      </c>
      <c r="F1462" s="412" t="s">
        <v>315</v>
      </c>
      <c r="G1462" s="412" t="s">
        <v>592</v>
      </c>
      <c r="H1462" s="412"/>
      <c r="I1462" s="413">
        <v>109.795</v>
      </c>
    </row>
    <row r="1463" spans="1:9">
      <c r="A1463" s="412">
        <v>2018</v>
      </c>
      <c r="B1463" s="412" t="s">
        <v>578</v>
      </c>
      <c r="C1463" s="412"/>
      <c r="D1463" s="412" t="s">
        <v>568</v>
      </c>
      <c r="E1463" s="412" t="s">
        <v>166</v>
      </c>
      <c r="F1463" s="412" t="s">
        <v>315</v>
      </c>
      <c r="G1463" s="412" t="s">
        <v>592</v>
      </c>
      <c r="H1463" s="412"/>
      <c r="I1463" s="413">
        <v>2900.3467700000001</v>
      </c>
    </row>
    <row r="1464" spans="1:9">
      <c r="A1464" s="412">
        <v>2018</v>
      </c>
      <c r="B1464" s="412"/>
      <c r="C1464" s="412" t="s">
        <v>567</v>
      </c>
      <c r="D1464" s="412" t="s">
        <v>568</v>
      </c>
      <c r="E1464" s="412" t="s">
        <v>167</v>
      </c>
      <c r="F1464" s="412" t="s">
        <v>315</v>
      </c>
      <c r="G1464" s="412" t="s">
        <v>592</v>
      </c>
      <c r="H1464" s="412"/>
      <c r="I1464" s="413">
        <v>3649.0543199999979</v>
      </c>
    </row>
    <row r="1465" spans="1:9" hidden="1">
      <c r="A1465" s="412">
        <v>2018</v>
      </c>
      <c r="B1465" s="412" t="s">
        <v>573</v>
      </c>
      <c r="C1465" s="412" t="s">
        <v>567</v>
      </c>
      <c r="D1465" s="412"/>
      <c r="E1465" s="412" t="s">
        <v>579</v>
      </c>
      <c r="F1465" s="412" t="s">
        <v>315</v>
      </c>
      <c r="G1465" s="412" t="s">
        <v>592</v>
      </c>
      <c r="H1465" s="412"/>
      <c r="I1465" s="413">
        <v>95.306399999999996</v>
      </c>
    </row>
    <row r="1466" spans="1:9" hidden="1">
      <c r="A1466" s="412">
        <v>2018</v>
      </c>
      <c r="B1466" s="412" t="s">
        <v>573</v>
      </c>
      <c r="C1466" s="412" t="s">
        <v>567</v>
      </c>
      <c r="D1466" s="412"/>
      <c r="E1466" s="412" t="s">
        <v>580</v>
      </c>
      <c r="F1466" s="412" t="s">
        <v>315</v>
      </c>
      <c r="G1466" s="412" t="s">
        <v>592</v>
      </c>
      <c r="H1466" s="412"/>
      <c r="I1466" s="413">
        <v>176.86602999999999</v>
      </c>
    </row>
    <row r="1467" spans="1:9">
      <c r="A1467" s="412">
        <v>2018</v>
      </c>
      <c r="B1467" s="412" t="s">
        <v>578</v>
      </c>
      <c r="C1467" s="412"/>
      <c r="D1467" s="412" t="s">
        <v>568</v>
      </c>
      <c r="E1467" s="412" t="s">
        <v>168</v>
      </c>
      <c r="F1467" s="412" t="s">
        <v>315</v>
      </c>
      <c r="G1467" s="412" t="s">
        <v>592</v>
      </c>
      <c r="H1467" s="412"/>
      <c r="I1467" s="413">
        <v>272.17242999999996</v>
      </c>
    </row>
    <row r="1468" spans="1:9" hidden="1">
      <c r="A1468" s="412">
        <v>2018</v>
      </c>
      <c r="B1468" s="412" t="s">
        <v>573</v>
      </c>
      <c r="C1468" s="412" t="s">
        <v>567</v>
      </c>
      <c r="D1468" s="412"/>
      <c r="E1468" s="412" t="s">
        <v>581</v>
      </c>
      <c r="F1468" s="412" t="s">
        <v>315</v>
      </c>
      <c r="G1468" s="412" t="s">
        <v>592</v>
      </c>
      <c r="H1468" s="412"/>
      <c r="I1468" s="413">
        <v>209.60786999999999</v>
      </c>
    </row>
    <row r="1469" spans="1:9" hidden="1">
      <c r="A1469" s="412">
        <v>2018</v>
      </c>
      <c r="B1469" s="412" t="s">
        <v>573</v>
      </c>
      <c r="C1469" s="412" t="s">
        <v>567</v>
      </c>
      <c r="D1469" s="412"/>
      <c r="E1469" s="412" t="s">
        <v>582</v>
      </c>
      <c r="F1469" s="412" t="s">
        <v>315</v>
      </c>
      <c r="G1469" s="412" t="s">
        <v>592</v>
      </c>
      <c r="H1469" s="412"/>
      <c r="I1469" s="413">
        <v>102.03399999999999</v>
      </c>
    </row>
    <row r="1470" spans="1:9">
      <c r="A1470" s="412">
        <v>2018</v>
      </c>
      <c r="B1470" s="412" t="s">
        <v>578</v>
      </c>
      <c r="C1470" s="412"/>
      <c r="D1470" s="412" t="s">
        <v>568</v>
      </c>
      <c r="E1470" s="412" t="s">
        <v>169</v>
      </c>
      <c r="F1470" s="412" t="s">
        <v>315</v>
      </c>
      <c r="G1470" s="412" t="s">
        <v>592</v>
      </c>
      <c r="H1470" s="412"/>
      <c r="I1470" s="413">
        <v>311.64186999999998</v>
      </c>
    </row>
    <row r="1471" spans="1:9" hidden="1">
      <c r="A1471" s="412">
        <v>2018</v>
      </c>
      <c r="B1471" s="412" t="s">
        <v>573</v>
      </c>
      <c r="C1471" s="412" t="s">
        <v>567</v>
      </c>
      <c r="D1471" s="412"/>
      <c r="E1471" s="412" t="s">
        <v>583</v>
      </c>
      <c r="F1471" s="412" t="s">
        <v>315</v>
      </c>
      <c r="G1471" s="412" t="s">
        <v>592</v>
      </c>
      <c r="H1471" s="412"/>
      <c r="I1471" s="413"/>
    </row>
    <row r="1472" spans="1:9" hidden="1">
      <c r="A1472" s="412">
        <v>2018</v>
      </c>
      <c r="B1472" s="412" t="s">
        <v>573</v>
      </c>
      <c r="C1472" s="412" t="s">
        <v>567</v>
      </c>
      <c r="D1472" s="412"/>
      <c r="E1472" s="412" t="s">
        <v>584</v>
      </c>
      <c r="F1472" s="412" t="s">
        <v>315</v>
      </c>
      <c r="G1472" s="412" t="s">
        <v>592</v>
      </c>
      <c r="H1472" s="412"/>
      <c r="I1472" s="413"/>
    </row>
    <row r="1473" spans="1:9">
      <c r="A1473" s="412">
        <v>2018</v>
      </c>
      <c r="B1473" s="412" t="s">
        <v>578</v>
      </c>
      <c r="C1473" s="412"/>
      <c r="D1473" s="412" t="s">
        <v>568</v>
      </c>
      <c r="E1473" s="412" t="s">
        <v>170</v>
      </c>
      <c r="F1473" s="412" t="s">
        <v>315</v>
      </c>
      <c r="G1473" s="412" t="s">
        <v>592</v>
      </c>
      <c r="H1473" s="412"/>
      <c r="I1473" s="413">
        <v>278.73993000000002</v>
      </c>
    </row>
    <row r="1474" spans="1:9">
      <c r="A1474" s="412">
        <v>2018</v>
      </c>
      <c r="B1474" s="412"/>
      <c r="C1474" s="412" t="s">
        <v>567</v>
      </c>
      <c r="D1474" s="412" t="s">
        <v>568</v>
      </c>
      <c r="E1474" s="412" t="s">
        <v>171</v>
      </c>
      <c r="F1474" s="412" t="s">
        <v>315</v>
      </c>
      <c r="G1474" s="412" t="s">
        <v>592</v>
      </c>
      <c r="H1474" s="412"/>
      <c r="I1474" s="413">
        <v>326.22075000000001</v>
      </c>
    </row>
    <row r="1475" spans="1:9" hidden="1">
      <c r="A1475" s="412">
        <v>2018</v>
      </c>
      <c r="B1475" s="412" t="s">
        <v>573</v>
      </c>
      <c r="C1475" s="412" t="s">
        <v>567</v>
      </c>
      <c r="D1475" s="412"/>
      <c r="E1475" s="412" t="s">
        <v>585</v>
      </c>
      <c r="F1475" s="412" t="s">
        <v>315</v>
      </c>
      <c r="G1475" s="412" t="s">
        <v>592</v>
      </c>
      <c r="H1475" s="412"/>
      <c r="I1475" s="413">
        <v>2786.1114199999997</v>
      </c>
    </row>
    <row r="1476" spans="1:9" hidden="1">
      <c r="A1476" s="412">
        <v>2018</v>
      </c>
      <c r="B1476" s="412" t="s">
        <v>573</v>
      </c>
      <c r="C1476" s="412" t="s">
        <v>567</v>
      </c>
      <c r="D1476" s="412"/>
      <c r="E1476" s="412" t="s">
        <v>586</v>
      </c>
      <c r="F1476" s="412" t="s">
        <v>315</v>
      </c>
      <c r="G1476" s="412" t="s">
        <v>592</v>
      </c>
      <c r="H1476" s="412"/>
      <c r="I1476" s="413">
        <v>56.443359999999984</v>
      </c>
    </row>
    <row r="1477" spans="1:9">
      <c r="A1477" s="412">
        <v>2018</v>
      </c>
      <c r="B1477" s="412" t="s">
        <v>578</v>
      </c>
      <c r="C1477" s="412"/>
      <c r="D1477" s="412" t="s">
        <v>568</v>
      </c>
      <c r="E1477" s="412" t="s">
        <v>172</v>
      </c>
      <c r="F1477" s="412" t="s">
        <v>315</v>
      </c>
      <c r="G1477" s="412" t="s">
        <v>592</v>
      </c>
      <c r="H1477" s="412"/>
      <c r="I1477" s="413">
        <v>2842.5547799999995</v>
      </c>
    </row>
    <row r="1478" spans="1:9">
      <c r="A1478" s="412">
        <v>2018</v>
      </c>
      <c r="B1478" s="412"/>
      <c r="C1478" s="412" t="s">
        <v>567</v>
      </c>
      <c r="D1478" s="412" t="s">
        <v>568</v>
      </c>
      <c r="E1478" s="412" t="s">
        <v>173</v>
      </c>
      <c r="F1478" s="412" t="s">
        <v>315</v>
      </c>
      <c r="G1478" s="412" t="s">
        <v>592</v>
      </c>
      <c r="H1478" s="412"/>
      <c r="I1478" s="413">
        <v>175.76191000000003</v>
      </c>
    </row>
    <row r="1479" spans="1:9" hidden="1">
      <c r="A1479" s="412">
        <v>2018</v>
      </c>
      <c r="B1479" s="412" t="s">
        <v>573</v>
      </c>
      <c r="C1479" s="412"/>
      <c r="D1479" s="412"/>
      <c r="E1479" s="412" t="s">
        <v>587</v>
      </c>
      <c r="F1479" s="412" t="s">
        <v>315</v>
      </c>
      <c r="G1479" s="412" t="s">
        <v>592</v>
      </c>
      <c r="H1479" s="412"/>
      <c r="I1479" s="413"/>
    </row>
    <row r="1480" spans="1:9" hidden="1">
      <c r="A1480" s="412">
        <v>2018</v>
      </c>
      <c r="B1480" s="412" t="s">
        <v>573</v>
      </c>
      <c r="C1480" s="412"/>
      <c r="D1480" s="412"/>
      <c r="E1480" s="412" t="s">
        <v>588</v>
      </c>
      <c r="F1480" s="412" t="s">
        <v>315</v>
      </c>
      <c r="G1480" s="412" t="s">
        <v>592</v>
      </c>
      <c r="H1480" s="412"/>
      <c r="I1480" s="413"/>
    </row>
    <row r="1481" spans="1:9">
      <c r="A1481" s="412">
        <v>2018</v>
      </c>
      <c r="B1481" s="412" t="s">
        <v>578</v>
      </c>
      <c r="C1481" s="412" t="s">
        <v>567</v>
      </c>
      <c r="D1481" s="412" t="s">
        <v>568</v>
      </c>
      <c r="E1481" s="412" t="s">
        <v>174</v>
      </c>
      <c r="F1481" s="412" t="s">
        <v>315</v>
      </c>
      <c r="G1481" s="412" t="s">
        <v>592</v>
      </c>
      <c r="H1481" s="412"/>
      <c r="I1481" s="413">
        <v>3018.18615</v>
      </c>
    </row>
    <row r="1482" spans="1:9">
      <c r="A1482" s="412">
        <v>2018</v>
      </c>
      <c r="B1482" s="412"/>
      <c r="C1482" s="412" t="s">
        <v>567</v>
      </c>
      <c r="D1482" s="412" t="s">
        <v>568</v>
      </c>
      <c r="E1482" s="412" t="s">
        <v>175</v>
      </c>
      <c r="F1482" s="412" t="s">
        <v>315</v>
      </c>
      <c r="G1482" s="412" t="s">
        <v>592</v>
      </c>
      <c r="H1482" s="412"/>
      <c r="I1482" s="413">
        <v>164.88557000000003</v>
      </c>
    </row>
    <row r="1483" spans="1:9" hidden="1">
      <c r="A1483" s="412">
        <v>2018</v>
      </c>
      <c r="B1483" s="412" t="s">
        <v>573</v>
      </c>
      <c r="C1483" s="412" t="s">
        <v>567</v>
      </c>
      <c r="D1483" s="412"/>
      <c r="E1483" s="412" t="s">
        <v>589</v>
      </c>
      <c r="F1483" s="412" t="s">
        <v>315</v>
      </c>
      <c r="G1483" s="412" t="s">
        <v>592</v>
      </c>
      <c r="H1483" s="412"/>
      <c r="I1483" s="413">
        <v>777.8353800000001</v>
      </c>
    </row>
    <row r="1484" spans="1:9" hidden="1">
      <c r="A1484" s="412">
        <v>2018</v>
      </c>
      <c r="B1484" s="412" t="s">
        <v>573</v>
      </c>
      <c r="C1484" s="412" t="s">
        <v>567</v>
      </c>
      <c r="D1484" s="412"/>
      <c r="E1484" s="412" t="s">
        <v>590</v>
      </c>
      <c r="F1484" s="412" t="s">
        <v>315</v>
      </c>
      <c r="G1484" s="412" t="s">
        <v>592</v>
      </c>
      <c r="H1484" s="412"/>
      <c r="I1484" s="413">
        <v>55.650729999999982</v>
      </c>
    </row>
    <row r="1485" spans="1:9">
      <c r="A1485" s="412">
        <v>2018</v>
      </c>
      <c r="B1485" s="412" t="s">
        <v>578</v>
      </c>
      <c r="C1485" s="412"/>
      <c r="D1485" s="412" t="s">
        <v>568</v>
      </c>
      <c r="E1485" s="412" t="s">
        <v>176</v>
      </c>
      <c r="F1485" s="412" t="s">
        <v>315</v>
      </c>
      <c r="G1485" s="412" t="s">
        <v>592</v>
      </c>
      <c r="H1485" s="412"/>
      <c r="I1485" s="413">
        <v>833.48611000000005</v>
      </c>
    </row>
    <row r="1486" spans="1:9" hidden="1">
      <c r="A1486" s="412">
        <v>2018</v>
      </c>
      <c r="B1486" s="412" t="s">
        <v>573</v>
      </c>
      <c r="C1486" s="412" t="s">
        <v>567</v>
      </c>
      <c r="D1486" s="412"/>
      <c r="E1486" s="412" t="s">
        <v>574</v>
      </c>
      <c r="F1486" s="412" t="s">
        <v>315</v>
      </c>
      <c r="G1486" s="412" t="s">
        <v>593</v>
      </c>
      <c r="H1486" s="412"/>
      <c r="I1486" s="413">
        <v>177.19667999286168</v>
      </c>
    </row>
    <row r="1487" spans="1:9" hidden="1">
      <c r="A1487" s="412">
        <v>2018</v>
      </c>
      <c r="B1487" s="412" t="s">
        <v>573</v>
      </c>
      <c r="C1487" s="412" t="s">
        <v>567</v>
      </c>
      <c r="D1487" s="412"/>
      <c r="E1487" s="412" t="s">
        <v>576</v>
      </c>
      <c r="F1487" s="412" t="s">
        <v>315</v>
      </c>
      <c r="G1487" s="412" t="s">
        <v>593</v>
      </c>
      <c r="H1487" s="412"/>
      <c r="I1487" s="413">
        <v>2426.0150753626417</v>
      </c>
    </row>
    <row r="1488" spans="1:9" hidden="1">
      <c r="A1488" s="412">
        <v>2018</v>
      </c>
      <c r="B1488" s="412" t="s">
        <v>573</v>
      </c>
      <c r="C1488" s="412" t="s">
        <v>567</v>
      </c>
      <c r="D1488" s="412"/>
      <c r="E1488" s="412" t="s">
        <v>577</v>
      </c>
      <c r="F1488" s="412" t="s">
        <v>315</v>
      </c>
      <c r="G1488" s="412" t="s">
        <v>593</v>
      </c>
      <c r="H1488" s="412"/>
      <c r="I1488" s="413">
        <v>174.87280137580728</v>
      </c>
    </row>
    <row r="1489" spans="1:9">
      <c r="A1489" s="412">
        <v>2018</v>
      </c>
      <c r="B1489" s="412" t="s">
        <v>578</v>
      </c>
      <c r="C1489" s="412"/>
      <c r="D1489" s="412" t="s">
        <v>568</v>
      </c>
      <c r="E1489" s="412" t="s">
        <v>166</v>
      </c>
      <c r="F1489" s="412" t="s">
        <v>315</v>
      </c>
      <c r="G1489" s="412" t="s">
        <v>593</v>
      </c>
      <c r="H1489" s="412"/>
      <c r="I1489" s="413">
        <v>2778.0845567313108</v>
      </c>
    </row>
    <row r="1490" spans="1:9">
      <c r="A1490" s="412">
        <v>2018</v>
      </c>
      <c r="B1490" s="412"/>
      <c r="C1490" s="412" t="s">
        <v>567</v>
      </c>
      <c r="D1490" s="412" t="s">
        <v>568</v>
      </c>
      <c r="E1490" s="412" t="s">
        <v>167</v>
      </c>
      <c r="F1490" s="412" t="s">
        <v>315</v>
      </c>
      <c r="G1490" s="412" t="s">
        <v>593</v>
      </c>
      <c r="H1490" s="412"/>
      <c r="I1490" s="413">
        <v>8779.8421472893751</v>
      </c>
    </row>
    <row r="1491" spans="1:9" hidden="1">
      <c r="A1491" s="412">
        <v>2018</v>
      </c>
      <c r="B1491" s="412" t="s">
        <v>573</v>
      </c>
      <c r="C1491" s="412" t="s">
        <v>567</v>
      </c>
      <c r="D1491" s="412"/>
      <c r="E1491" s="412" t="s">
        <v>579</v>
      </c>
      <c r="F1491" s="412" t="s">
        <v>315</v>
      </c>
      <c r="G1491" s="412" t="s">
        <v>593</v>
      </c>
      <c r="H1491" s="412"/>
      <c r="I1491" s="413">
        <v>229.08306778638436</v>
      </c>
    </row>
    <row r="1492" spans="1:9" hidden="1">
      <c r="A1492" s="412">
        <v>2018</v>
      </c>
      <c r="B1492" s="412" t="s">
        <v>573</v>
      </c>
      <c r="C1492" s="412" t="s">
        <v>567</v>
      </c>
      <c r="D1492" s="412"/>
      <c r="E1492" s="412" t="s">
        <v>580</v>
      </c>
      <c r="F1492" s="412" t="s">
        <v>315</v>
      </c>
      <c r="G1492" s="412" t="s">
        <v>593</v>
      </c>
      <c r="H1492" s="412"/>
      <c r="I1492" s="413">
        <v>215.02687149785191</v>
      </c>
    </row>
    <row r="1493" spans="1:9">
      <c r="A1493" s="412">
        <v>2018</v>
      </c>
      <c r="B1493" s="412" t="s">
        <v>578</v>
      </c>
      <c r="C1493" s="412"/>
      <c r="D1493" s="412" t="s">
        <v>568</v>
      </c>
      <c r="E1493" s="412" t="s">
        <v>168</v>
      </c>
      <c r="F1493" s="412" t="s">
        <v>315</v>
      </c>
      <c r="G1493" s="412" t="s">
        <v>593</v>
      </c>
      <c r="H1493" s="412"/>
      <c r="I1493" s="413">
        <v>444.10993928423625</v>
      </c>
    </row>
    <row r="1494" spans="1:9" hidden="1">
      <c r="A1494" s="412">
        <v>2018</v>
      </c>
      <c r="B1494" s="412" t="s">
        <v>573</v>
      </c>
      <c r="C1494" s="412" t="s">
        <v>567</v>
      </c>
      <c r="D1494" s="412"/>
      <c r="E1494" s="412" t="s">
        <v>581</v>
      </c>
      <c r="F1494" s="412" t="s">
        <v>315</v>
      </c>
      <c r="G1494" s="412" t="s">
        <v>593</v>
      </c>
      <c r="H1494" s="412"/>
      <c r="I1494" s="413">
        <v>133.16761450102589</v>
      </c>
    </row>
    <row r="1495" spans="1:9" hidden="1">
      <c r="A1495" s="412">
        <v>2018</v>
      </c>
      <c r="B1495" s="412" t="s">
        <v>573</v>
      </c>
      <c r="C1495" s="412" t="s">
        <v>567</v>
      </c>
      <c r="D1495" s="412"/>
      <c r="E1495" s="412" t="s">
        <v>582</v>
      </c>
      <c r="F1495" s="412" t="s">
        <v>315</v>
      </c>
      <c r="G1495" s="412" t="s">
        <v>593</v>
      </c>
      <c r="H1495" s="412"/>
      <c r="I1495" s="413">
        <v>229.47275579654695</v>
      </c>
    </row>
    <row r="1496" spans="1:9">
      <c r="A1496" s="412">
        <v>2018</v>
      </c>
      <c r="B1496" s="412" t="s">
        <v>578</v>
      </c>
      <c r="C1496" s="412"/>
      <c r="D1496" s="412" t="s">
        <v>568</v>
      </c>
      <c r="E1496" s="412" t="s">
        <v>169</v>
      </c>
      <c r="F1496" s="412" t="s">
        <v>315</v>
      </c>
      <c r="G1496" s="412" t="s">
        <v>593</v>
      </c>
      <c r="H1496" s="412"/>
      <c r="I1496" s="413">
        <v>362.64037029757287</v>
      </c>
    </row>
    <row r="1497" spans="1:9" hidden="1">
      <c r="A1497" s="412">
        <v>2018</v>
      </c>
      <c r="B1497" s="412" t="s">
        <v>573</v>
      </c>
      <c r="C1497" s="412" t="s">
        <v>567</v>
      </c>
      <c r="D1497" s="412"/>
      <c r="E1497" s="412" t="s">
        <v>583</v>
      </c>
      <c r="F1497" s="412" t="s">
        <v>315</v>
      </c>
      <c r="G1497" s="412" t="s">
        <v>593</v>
      </c>
      <c r="H1497" s="412"/>
      <c r="I1497" s="413"/>
    </row>
    <row r="1498" spans="1:9" hidden="1">
      <c r="A1498" s="412">
        <v>2018</v>
      </c>
      <c r="B1498" s="412" t="s">
        <v>573</v>
      </c>
      <c r="C1498" s="412" t="s">
        <v>567</v>
      </c>
      <c r="D1498" s="412"/>
      <c r="E1498" s="412" t="s">
        <v>584</v>
      </c>
      <c r="F1498" s="412" t="s">
        <v>315</v>
      </c>
      <c r="G1498" s="412" t="s">
        <v>593</v>
      </c>
      <c r="H1498" s="412"/>
      <c r="I1498" s="413"/>
    </row>
    <row r="1499" spans="1:9">
      <c r="A1499" s="412">
        <v>2018</v>
      </c>
      <c r="B1499" s="412" t="s">
        <v>578</v>
      </c>
      <c r="C1499" s="412"/>
      <c r="D1499" s="412" t="s">
        <v>568</v>
      </c>
      <c r="E1499" s="412" t="s">
        <v>170</v>
      </c>
      <c r="F1499" s="412" t="s">
        <v>315</v>
      </c>
      <c r="G1499" s="412" t="s">
        <v>593</v>
      </c>
      <c r="H1499" s="412"/>
      <c r="I1499" s="413">
        <v>523.12756813533747</v>
      </c>
    </row>
    <row r="1500" spans="1:9">
      <c r="A1500" s="412">
        <v>2018</v>
      </c>
      <c r="B1500" s="412"/>
      <c r="C1500" s="412" t="s">
        <v>567</v>
      </c>
      <c r="D1500" s="412" t="s">
        <v>568</v>
      </c>
      <c r="E1500" s="412" t="s">
        <v>171</v>
      </c>
      <c r="F1500" s="412" t="s">
        <v>315</v>
      </c>
      <c r="G1500" s="412" t="s">
        <v>593</v>
      </c>
      <c r="H1500" s="412"/>
      <c r="I1500" s="413">
        <v>907.31973774240544</v>
      </c>
    </row>
    <row r="1501" spans="1:9" hidden="1">
      <c r="A1501" s="412">
        <v>2018</v>
      </c>
      <c r="B1501" s="412" t="s">
        <v>573</v>
      </c>
      <c r="C1501" s="412" t="s">
        <v>567</v>
      </c>
      <c r="D1501" s="412"/>
      <c r="E1501" s="412" t="s">
        <v>585</v>
      </c>
      <c r="F1501" s="412" t="s">
        <v>315</v>
      </c>
      <c r="G1501" s="412" t="s">
        <v>593</v>
      </c>
      <c r="H1501" s="412"/>
      <c r="I1501" s="413">
        <v>3832.3430789305185</v>
      </c>
    </row>
    <row r="1502" spans="1:9" hidden="1">
      <c r="A1502" s="412">
        <v>2018</v>
      </c>
      <c r="B1502" s="412" t="s">
        <v>573</v>
      </c>
      <c r="C1502" s="412" t="s">
        <v>567</v>
      </c>
      <c r="D1502" s="412"/>
      <c r="E1502" s="412" t="s">
        <v>586</v>
      </c>
      <c r="F1502" s="412" t="s">
        <v>315</v>
      </c>
      <c r="G1502" s="412" t="s">
        <v>593</v>
      </c>
      <c r="H1502" s="412"/>
      <c r="I1502" s="413">
        <v>97.23227446257566</v>
      </c>
    </row>
    <row r="1503" spans="1:9">
      <c r="A1503" s="412">
        <v>2018</v>
      </c>
      <c r="B1503" s="412" t="s">
        <v>578</v>
      </c>
      <c r="C1503" s="412"/>
      <c r="D1503" s="412" t="s">
        <v>568</v>
      </c>
      <c r="E1503" s="412" t="s">
        <v>172</v>
      </c>
      <c r="F1503" s="412" t="s">
        <v>315</v>
      </c>
      <c r="G1503" s="412" t="s">
        <v>593</v>
      </c>
      <c r="H1503" s="412"/>
      <c r="I1503" s="413">
        <v>3929.5753533930942</v>
      </c>
    </row>
    <row r="1504" spans="1:9">
      <c r="A1504" s="412">
        <v>2018</v>
      </c>
      <c r="B1504" s="412"/>
      <c r="C1504" s="412" t="s">
        <v>567</v>
      </c>
      <c r="D1504" s="412" t="s">
        <v>568</v>
      </c>
      <c r="E1504" s="412" t="s">
        <v>173</v>
      </c>
      <c r="F1504" s="412" t="s">
        <v>315</v>
      </c>
      <c r="G1504" s="412" t="s">
        <v>593</v>
      </c>
      <c r="H1504" s="412"/>
      <c r="I1504" s="413">
        <v>278.80398671029218</v>
      </c>
    </row>
    <row r="1505" spans="1:9" hidden="1">
      <c r="A1505" s="412">
        <v>2018</v>
      </c>
      <c r="B1505" s="412" t="s">
        <v>573</v>
      </c>
      <c r="C1505" s="412"/>
      <c r="D1505" s="412"/>
      <c r="E1505" s="412" t="s">
        <v>587</v>
      </c>
      <c r="F1505" s="412" t="s">
        <v>315</v>
      </c>
      <c r="G1505" s="412" t="s">
        <v>593</v>
      </c>
      <c r="H1505" s="412"/>
      <c r="I1505" s="413"/>
    </row>
    <row r="1506" spans="1:9" hidden="1">
      <c r="A1506" s="412">
        <v>2018</v>
      </c>
      <c r="B1506" s="412" t="s">
        <v>573</v>
      </c>
      <c r="C1506" s="412"/>
      <c r="D1506" s="412"/>
      <c r="E1506" s="412" t="s">
        <v>588</v>
      </c>
      <c r="F1506" s="412" t="s">
        <v>315</v>
      </c>
      <c r="G1506" s="412" t="s">
        <v>593</v>
      </c>
      <c r="H1506" s="412"/>
      <c r="I1506" s="413"/>
    </row>
    <row r="1507" spans="1:9">
      <c r="A1507" s="412">
        <v>2018</v>
      </c>
      <c r="B1507" s="412" t="s">
        <v>578</v>
      </c>
      <c r="C1507" s="412" t="s">
        <v>567</v>
      </c>
      <c r="D1507" s="412" t="s">
        <v>568</v>
      </c>
      <c r="E1507" s="412" t="s">
        <v>174</v>
      </c>
      <c r="F1507" s="412" t="s">
        <v>315</v>
      </c>
      <c r="G1507" s="412" t="s">
        <v>593</v>
      </c>
      <c r="H1507" s="412"/>
      <c r="I1507" s="413">
        <v>4594.9676735444737</v>
      </c>
    </row>
    <row r="1508" spans="1:9">
      <c r="A1508" s="412">
        <v>2018</v>
      </c>
      <c r="B1508" s="412"/>
      <c r="C1508" s="412" t="s">
        <v>567</v>
      </c>
      <c r="D1508" s="412" t="s">
        <v>568</v>
      </c>
      <c r="E1508" s="412" t="s">
        <v>175</v>
      </c>
      <c r="F1508" s="412" t="s">
        <v>315</v>
      </c>
      <c r="G1508" s="412" t="s">
        <v>593</v>
      </c>
      <c r="H1508" s="412"/>
      <c r="I1508" s="413">
        <v>577.06334777612096</v>
      </c>
    </row>
    <row r="1509" spans="1:9" hidden="1">
      <c r="A1509" s="412">
        <v>2018</v>
      </c>
      <c r="B1509" s="412" t="s">
        <v>573</v>
      </c>
      <c r="C1509" s="412" t="s">
        <v>567</v>
      </c>
      <c r="D1509" s="412"/>
      <c r="E1509" s="412" t="s">
        <v>589</v>
      </c>
      <c r="F1509" s="412" t="s">
        <v>315</v>
      </c>
      <c r="G1509" s="412" t="s">
        <v>593</v>
      </c>
      <c r="H1509" s="412"/>
      <c r="I1509" s="413">
        <v>1870.7703607193143</v>
      </c>
    </row>
    <row r="1510" spans="1:9" hidden="1">
      <c r="A1510" s="412">
        <v>2018</v>
      </c>
      <c r="B1510" s="412" t="s">
        <v>573</v>
      </c>
      <c r="C1510" s="412" t="s">
        <v>567</v>
      </c>
      <c r="D1510" s="412"/>
      <c r="E1510" s="412" t="s">
        <v>590</v>
      </c>
      <c r="F1510" s="412" t="s">
        <v>315</v>
      </c>
      <c r="G1510" s="412" t="s">
        <v>593</v>
      </c>
      <c r="H1510" s="412"/>
      <c r="I1510" s="413">
        <v>108.45039708241353</v>
      </c>
    </row>
    <row r="1511" spans="1:9">
      <c r="A1511" s="412">
        <v>2018</v>
      </c>
      <c r="B1511" s="412" t="s">
        <v>578</v>
      </c>
      <c r="C1511" s="412"/>
      <c r="D1511" s="412" t="s">
        <v>568</v>
      </c>
      <c r="E1511" s="412" t="s">
        <v>176</v>
      </c>
      <c r="F1511" s="412" t="s">
        <v>315</v>
      </c>
      <c r="G1511" s="412" t="s">
        <v>593</v>
      </c>
      <c r="H1511" s="412"/>
      <c r="I1511" s="413">
        <v>1979.2207578017278</v>
      </c>
    </row>
    <row r="1512" spans="1:9" hidden="1">
      <c r="A1512" s="412">
        <v>2018</v>
      </c>
      <c r="B1512" s="412" t="s">
        <v>573</v>
      </c>
      <c r="C1512" s="412" t="s">
        <v>567</v>
      </c>
      <c r="D1512" s="412"/>
      <c r="E1512" s="412" t="s">
        <v>574</v>
      </c>
      <c r="F1512" s="412" t="s">
        <v>315</v>
      </c>
      <c r="G1512" s="412" t="s">
        <v>594</v>
      </c>
      <c r="H1512" s="412"/>
      <c r="I1512" s="413">
        <v>4661.998117749602</v>
      </c>
    </row>
    <row r="1513" spans="1:9" hidden="1">
      <c r="A1513" s="412">
        <v>2018</v>
      </c>
      <c r="B1513" s="412" t="s">
        <v>573</v>
      </c>
      <c r="C1513" s="412" t="s">
        <v>567</v>
      </c>
      <c r="D1513" s="412"/>
      <c r="E1513" s="412" t="s">
        <v>576</v>
      </c>
      <c r="F1513" s="412" t="s">
        <v>315</v>
      </c>
      <c r="G1513" s="412" t="s">
        <v>594</v>
      </c>
      <c r="H1513" s="412"/>
      <c r="I1513" s="413">
        <v>16977.150804596778</v>
      </c>
    </row>
    <row r="1514" spans="1:9" hidden="1">
      <c r="A1514" s="412">
        <v>2018</v>
      </c>
      <c r="B1514" s="412" t="s">
        <v>573</v>
      </c>
      <c r="C1514" s="412" t="s">
        <v>567</v>
      </c>
      <c r="D1514" s="412"/>
      <c r="E1514" s="412" t="s">
        <v>577</v>
      </c>
      <c r="F1514" s="412" t="s">
        <v>315</v>
      </c>
      <c r="G1514" s="412" t="s">
        <v>594</v>
      </c>
      <c r="H1514" s="412"/>
      <c r="I1514" s="413">
        <v>8211.033810501247</v>
      </c>
    </row>
    <row r="1515" spans="1:9">
      <c r="A1515" s="412">
        <v>2018</v>
      </c>
      <c r="B1515" s="412" t="s">
        <v>578</v>
      </c>
      <c r="C1515" s="412"/>
      <c r="D1515" s="412" t="s">
        <v>568</v>
      </c>
      <c r="E1515" s="412" t="s">
        <v>166</v>
      </c>
      <c r="F1515" s="412" t="s">
        <v>315</v>
      </c>
      <c r="G1515" s="412" t="s">
        <v>594</v>
      </c>
      <c r="H1515" s="412"/>
      <c r="I1515" s="413">
        <v>12010.1336255263</v>
      </c>
    </row>
    <row r="1516" spans="1:9">
      <c r="A1516" s="412">
        <v>2018</v>
      </c>
      <c r="B1516" s="412"/>
      <c r="C1516" s="412" t="s">
        <v>567</v>
      </c>
      <c r="D1516" s="412" t="s">
        <v>568</v>
      </c>
      <c r="E1516" s="412" t="s">
        <v>167</v>
      </c>
      <c r="F1516" s="412" t="s">
        <v>315</v>
      </c>
      <c r="G1516" s="412" t="s">
        <v>594</v>
      </c>
      <c r="H1516" s="412"/>
      <c r="I1516" s="413">
        <v>29291.94822168228</v>
      </c>
    </row>
    <row r="1517" spans="1:9" hidden="1">
      <c r="A1517" s="412">
        <v>2018</v>
      </c>
      <c r="B1517" s="412" t="s">
        <v>573</v>
      </c>
      <c r="C1517" s="412" t="s">
        <v>567</v>
      </c>
      <c r="D1517" s="412"/>
      <c r="E1517" s="412" t="s">
        <v>579</v>
      </c>
      <c r="F1517" s="412" t="s">
        <v>315</v>
      </c>
      <c r="G1517" s="412" t="s">
        <v>594</v>
      </c>
      <c r="H1517" s="412"/>
      <c r="I1517" s="413">
        <v>2923.312704712037</v>
      </c>
    </row>
    <row r="1518" spans="1:9" hidden="1">
      <c r="A1518" s="412">
        <v>2018</v>
      </c>
      <c r="B1518" s="412" t="s">
        <v>573</v>
      </c>
      <c r="C1518" s="412" t="s">
        <v>567</v>
      </c>
      <c r="D1518" s="412"/>
      <c r="E1518" s="412" t="s">
        <v>580</v>
      </c>
      <c r="F1518" s="412" t="s">
        <v>315</v>
      </c>
      <c r="G1518" s="412" t="s">
        <v>594</v>
      </c>
      <c r="H1518" s="412"/>
      <c r="I1518" s="413">
        <v>4985.9025640235932</v>
      </c>
    </row>
    <row r="1519" spans="1:9">
      <c r="A1519" s="412">
        <v>2018</v>
      </c>
      <c r="B1519" s="412" t="s">
        <v>578</v>
      </c>
      <c r="C1519" s="412"/>
      <c r="D1519" s="412" t="s">
        <v>568</v>
      </c>
      <c r="E1519" s="412" t="s">
        <v>168</v>
      </c>
      <c r="F1519" s="412" t="s">
        <v>315</v>
      </c>
      <c r="G1519" s="412" t="s">
        <v>594</v>
      </c>
      <c r="H1519" s="412"/>
      <c r="I1519" s="413">
        <v>3934.8260484655939</v>
      </c>
    </row>
    <row r="1520" spans="1:9" hidden="1">
      <c r="A1520" s="412">
        <v>2018</v>
      </c>
      <c r="B1520" s="412" t="s">
        <v>573</v>
      </c>
      <c r="C1520" s="412" t="s">
        <v>567</v>
      </c>
      <c r="D1520" s="412"/>
      <c r="E1520" s="412" t="s">
        <v>581</v>
      </c>
      <c r="F1520" s="412" t="s">
        <v>315</v>
      </c>
      <c r="G1520" s="412" t="s">
        <v>594</v>
      </c>
      <c r="H1520" s="412"/>
      <c r="I1520" s="413">
        <v>8370.0104529310647</v>
      </c>
    </row>
    <row r="1521" spans="1:9" hidden="1">
      <c r="A1521" s="412">
        <v>2018</v>
      </c>
      <c r="B1521" s="412" t="s">
        <v>573</v>
      </c>
      <c r="C1521" s="412" t="s">
        <v>567</v>
      </c>
      <c r="D1521" s="412"/>
      <c r="E1521" s="412" t="s">
        <v>582</v>
      </c>
      <c r="F1521" s="412" t="s">
        <v>315</v>
      </c>
      <c r="G1521" s="412" t="s">
        <v>594</v>
      </c>
      <c r="H1521" s="412"/>
      <c r="I1521" s="413">
        <v>7430.888631282075</v>
      </c>
    </row>
    <row r="1522" spans="1:9">
      <c r="A1522" s="412">
        <v>2018</v>
      </c>
      <c r="B1522" s="412" t="s">
        <v>578</v>
      </c>
      <c r="C1522" s="412"/>
      <c r="D1522" s="412" t="s">
        <v>568</v>
      </c>
      <c r="E1522" s="412" t="s">
        <v>169</v>
      </c>
      <c r="F1522" s="412" t="s">
        <v>315</v>
      </c>
      <c r="G1522" s="412" t="s">
        <v>594</v>
      </c>
      <c r="H1522" s="412"/>
      <c r="I1522" s="413">
        <v>8023.2933213182478</v>
      </c>
    </row>
    <row r="1523" spans="1:9" hidden="1">
      <c r="A1523" s="412">
        <v>2018</v>
      </c>
      <c r="B1523" s="412" t="s">
        <v>573</v>
      </c>
      <c r="C1523" s="412" t="s">
        <v>567</v>
      </c>
      <c r="D1523" s="412"/>
      <c r="E1523" s="412" t="s">
        <v>583</v>
      </c>
      <c r="F1523" s="412" t="s">
        <v>315</v>
      </c>
      <c r="G1523" s="412" t="s">
        <v>594</v>
      </c>
      <c r="H1523" s="412"/>
      <c r="I1523" s="413"/>
    </row>
    <row r="1524" spans="1:9" hidden="1">
      <c r="A1524" s="412">
        <v>2018</v>
      </c>
      <c r="B1524" s="412" t="s">
        <v>573</v>
      </c>
      <c r="C1524" s="412" t="s">
        <v>567</v>
      </c>
      <c r="D1524" s="412"/>
      <c r="E1524" s="412" t="s">
        <v>584</v>
      </c>
      <c r="F1524" s="412" t="s">
        <v>315</v>
      </c>
      <c r="G1524" s="412" t="s">
        <v>594</v>
      </c>
      <c r="H1524" s="412"/>
      <c r="I1524" s="413"/>
    </row>
    <row r="1525" spans="1:9">
      <c r="A1525" s="412">
        <v>2018</v>
      </c>
      <c r="B1525" s="412" t="s">
        <v>578</v>
      </c>
      <c r="C1525" s="412"/>
      <c r="D1525" s="412" t="s">
        <v>568</v>
      </c>
      <c r="E1525" s="412" t="s">
        <v>170</v>
      </c>
      <c r="F1525" s="412" t="s">
        <v>315</v>
      </c>
      <c r="G1525" s="412" t="s">
        <v>594</v>
      </c>
      <c r="H1525" s="412"/>
      <c r="I1525" s="413">
        <v>5771.9971502645012</v>
      </c>
    </row>
    <row r="1526" spans="1:9">
      <c r="A1526" s="412">
        <v>2018</v>
      </c>
      <c r="B1526" s="412"/>
      <c r="C1526" s="412" t="s">
        <v>567</v>
      </c>
      <c r="D1526" s="412" t="s">
        <v>568</v>
      </c>
      <c r="E1526" s="412" t="s">
        <v>171</v>
      </c>
      <c r="F1526" s="412" t="s">
        <v>315</v>
      </c>
      <c r="G1526" s="412" t="s">
        <v>594</v>
      </c>
      <c r="H1526" s="412"/>
      <c r="I1526" s="413">
        <v>8971.0387965672653</v>
      </c>
    </row>
    <row r="1527" spans="1:9" hidden="1">
      <c r="A1527" s="412">
        <v>2018</v>
      </c>
      <c r="B1527" s="412" t="s">
        <v>573</v>
      </c>
      <c r="C1527" s="412" t="s">
        <v>567</v>
      </c>
      <c r="D1527" s="412"/>
      <c r="E1527" s="412" t="s">
        <v>585</v>
      </c>
      <c r="F1527" s="412" t="s">
        <v>315</v>
      </c>
      <c r="G1527" s="412" t="s">
        <v>594</v>
      </c>
      <c r="H1527" s="412"/>
      <c r="I1527" s="413">
        <v>17703.475722229035</v>
      </c>
    </row>
    <row r="1528" spans="1:9" hidden="1">
      <c r="A1528" s="412">
        <v>2018</v>
      </c>
      <c r="B1528" s="412" t="s">
        <v>573</v>
      </c>
      <c r="C1528" s="412" t="s">
        <v>567</v>
      </c>
      <c r="D1528" s="412"/>
      <c r="E1528" s="412" t="s">
        <v>586</v>
      </c>
      <c r="F1528" s="412" t="s">
        <v>315</v>
      </c>
      <c r="G1528" s="412" t="s">
        <v>594</v>
      </c>
      <c r="H1528" s="412"/>
      <c r="I1528" s="413">
        <v>5444.2366540581152</v>
      </c>
    </row>
    <row r="1529" spans="1:9">
      <c r="A1529" s="412">
        <v>2018</v>
      </c>
      <c r="B1529" s="412" t="s">
        <v>578</v>
      </c>
      <c r="C1529" s="412"/>
      <c r="D1529" s="412" t="s">
        <v>568</v>
      </c>
      <c r="E1529" s="412" t="s">
        <v>172</v>
      </c>
      <c r="F1529" s="412" t="s">
        <v>315</v>
      </c>
      <c r="G1529" s="412" t="s">
        <v>594</v>
      </c>
      <c r="H1529" s="412"/>
      <c r="I1529" s="413">
        <v>15618.685702670475</v>
      </c>
    </row>
    <row r="1530" spans="1:9">
      <c r="A1530" s="412">
        <v>2018</v>
      </c>
      <c r="B1530" s="412"/>
      <c r="C1530" s="412" t="s">
        <v>567</v>
      </c>
      <c r="D1530" s="412" t="s">
        <v>568</v>
      </c>
      <c r="E1530" s="412" t="s">
        <v>173</v>
      </c>
      <c r="F1530" s="412" t="s">
        <v>315</v>
      </c>
      <c r="G1530" s="412" t="s">
        <v>594</v>
      </c>
      <c r="H1530" s="412"/>
      <c r="I1530" s="413">
        <v>6614.539612008999</v>
      </c>
    </row>
    <row r="1531" spans="1:9" hidden="1">
      <c r="A1531" s="412">
        <v>2018</v>
      </c>
      <c r="B1531" s="412" t="s">
        <v>573</v>
      </c>
      <c r="C1531" s="412"/>
      <c r="D1531" s="412"/>
      <c r="E1531" s="412" t="s">
        <v>587</v>
      </c>
      <c r="F1531" s="412" t="s">
        <v>315</v>
      </c>
      <c r="G1531" s="412" t="s">
        <v>594</v>
      </c>
      <c r="H1531" s="412"/>
      <c r="I1531" s="413"/>
    </row>
    <row r="1532" spans="1:9" hidden="1">
      <c r="A1532" s="412">
        <v>2018</v>
      </c>
      <c r="B1532" s="412" t="s">
        <v>573</v>
      </c>
      <c r="C1532" s="412"/>
      <c r="D1532" s="412"/>
      <c r="E1532" s="412" t="s">
        <v>588</v>
      </c>
      <c r="F1532" s="412" t="s">
        <v>315</v>
      </c>
      <c r="G1532" s="412" t="s">
        <v>594</v>
      </c>
      <c r="H1532" s="412"/>
      <c r="I1532" s="413"/>
    </row>
    <row r="1533" spans="1:9">
      <c r="A1533" s="412">
        <v>2018</v>
      </c>
      <c r="B1533" s="412" t="s">
        <v>578</v>
      </c>
      <c r="C1533" s="412" t="s">
        <v>567</v>
      </c>
      <c r="D1533" s="412" t="s">
        <v>568</v>
      </c>
      <c r="E1533" s="412" t="s">
        <v>174</v>
      </c>
      <c r="F1533" s="412" t="s">
        <v>315</v>
      </c>
      <c r="G1533" s="412" t="s">
        <v>594</v>
      </c>
      <c r="H1533" s="412"/>
      <c r="I1533" s="413">
        <v>24024.81106655276</v>
      </c>
    </row>
    <row r="1534" spans="1:9">
      <c r="A1534" s="412">
        <v>2018</v>
      </c>
      <c r="B1534" s="412"/>
      <c r="C1534" s="412" t="s">
        <v>567</v>
      </c>
      <c r="D1534" s="412" t="s">
        <v>568</v>
      </c>
      <c r="E1534" s="412" t="s">
        <v>175</v>
      </c>
      <c r="F1534" s="412" t="s">
        <v>315</v>
      </c>
      <c r="G1534" s="412" t="s">
        <v>594</v>
      </c>
      <c r="H1534" s="412"/>
      <c r="I1534" s="413">
        <v>5512.4141495002614</v>
      </c>
    </row>
    <row r="1535" spans="1:9" hidden="1">
      <c r="A1535" s="412">
        <v>2018</v>
      </c>
      <c r="B1535" s="412" t="s">
        <v>573</v>
      </c>
      <c r="C1535" s="412" t="s">
        <v>567</v>
      </c>
      <c r="D1535" s="412"/>
      <c r="E1535" s="412" t="s">
        <v>589</v>
      </c>
      <c r="F1535" s="412" t="s">
        <v>315</v>
      </c>
      <c r="G1535" s="412" t="s">
        <v>594</v>
      </c>
      <c r="H1535" s="412"/>
      <c r="I1535" s="413">
        <v>18542.75511488687</v>
      </c>
    </row>
    <row r="1536" spans="1:9" hidden="1">
      <c r="A1536" s="412">
        <v>2018</v>
      </c>
      <c r="B1536" s="412" t="s">
        <v>573</v>
      </c>
      <c r="C1536" s="412" t="s">
        <v>567</v>
      </c>
      <c r="D1536" s="412"/>
      <c r="E1536" s="412" t="s">
        <v>590</v>
      </c>
      <c r="F1536" s="412" t="s">
        <v>315</v>
      </c>
      <c r="G1536" s="412" t="s">
        <v>594</v>
      </c>
      <c r="H1536" s="412"/>
      <c r="I1536" s="413">
        <v>3291.6513159218812</v>
      </c>
    </row>
    <row r="1537" spans="1:9">
      <c r="A1537" s="412">
        <v>2018</v>
      </c>
      <c r="B1537" s="412" t="s">
        <v>578</v>
      </c>
      <c r="C1537" s="412"/>
      <c r="D1537" s="412" t="s">
        <v>568</v>
      </c>
      <c r="E1537" s="412" t="s">
        <v>176</v>
      </c>
      <c r="F1537" s="412" t="s">
        <v>315</v>
      </c>
      <c r="G1537" s="412" t="s">
        <v>594</v>
      </c>
      <c r="H1537" s="412"/>
      <c r="I1537" s="413">
        <v>13805.423371225175</v>
      </c>
    </row>
    <row r="1538" spans="1:9" hidden="1">
      <c r="A1538" s="412">
        <v>2018</v>
      </c>
      <c r="B1538" s="412" t="s">
        <v>573</v>
      </c>
      <c r="C1538" s="412" t="s">
        <v>567</v>
      </c>
      <c r="D1538" s="412"/>
      <c r="E1538" s="412" t="s">
        <v>574</v>
      </c>
      <c r="F1538" s="412" t="s">
        <v>315</v>
      </c>
      <c r="G1538" s="412" t="s">
        <v>595</v>
      </c>
      <c r="H1538" s="412"/>
      <c r="I1538" s="413">
        <v>1288.0802757989359</v>
      </c>
    </row>
    <row r="1539" spans="1:9" hidden="1">
      <c r="A1539" s="412">
        <v>2018</v>
      </c>
      <c r="B1539" s="412" t="s">
        <v>573</v>
      </c>
      <c r="C1539" s="412" t="s">
        <v>567</v>
      </c>
      <c r="D1539" s="412"/>
      <c r="E1539" s="412" t="s">
        <v>576</v>
      </c>
      <c r="F1539" s="412" t="s">
        <v>315</v>
      </c>
      <c r="G1539" s="412" t="s">
        <v>595</v>
      </c>
      <c r="H1539" s="412"/>
      <c r="I1539" s="413">
        <v>9838.8048008654478</v>
      </c>
    </row>
    <row r="1540" spans="1:9" hidden="1">
      <c r="A1540" s="412">
        <v>2018</v>
      </c>
      <c r="B1540" s="412" t="s">
        <v>573</v>
      </c>
      <c r="C1540" s="412" t="s">
        <v>567</v>
      </c>
      <c r="D1540" s="412"/>
      <c r="E1540" s="412" t="s">
        <v>577</v>
      </c>
      <c r="F1540" s="412" t="s">
        <v>315</v>
      </c>
      <c r="G1540" s="412" t="s">
        <v>595</v>
      </c>
      <c r="H1540" s="412"/>
      <c r="I1540" s="413">
        <v>2159.0664533547019</v>
      </c>
    </row>
    <row r="1541" spans="1:9">
      <c r="A1541" s="412">
        <v>2018</v>
      </c>
      <c r="B1541" s="412" t="s">
        <v>578</v>
      </c>
      <c r="C1541" s="412"/>
      <c r="D1541" s="412" t="s">
        <v>568</v>
      </c>
      <c r="E1541" s="412" t="s">
        <v>166</v>
      </c>
      <c r="F1541" s="412" t="s">
        <v>315</v>
      </c>
      <c r="G1541" s="412" t="s">
        <v>595</v>
      </c>
      <c r="H1541" s="412"/>
      <c r="I1541" s="413">
        <v>13285.942702612441</v>
      </c>
    </row>
    <row r="1542" spans="1:9">
      <c r="A1542" s="412">
        <v>2018</v>
      </c>
      <c r="B1542" s="412"/>
      <c r="C1542" s="412" t="s">
        <v>567</v>
      </c>
      <c r="D1542" s="412" t="s">
        <v>568</v>
      </c>
      <c r="E1542" s="412" t="s">
        <v>167</v>
      </c>
      <c r="F1542" s="412" t="s">
        <v>315</v>
      </c>
      <c r="G1542" s="412" t="s">
        <v>595</v>
      </c>
      <c r="H1542" s="412"/>
      <c r="I1542" s="413">
        <v>18526.58259714946</v>
      </c>
    </row>
    <row r="1543" spans="1:9" hidden="1">
      <c r="A1543" s="412">
        <v>2018</v>
      </c>
      <c r="B1543" s="412" t="s">
        <v>573</v>
      </c>
      <c r="C1543" s="412" t="s">
        <v>567</v>
      </c>
      <c r="D1543" s="412"/>
      <c r="E1543" s="412" t="s">
        <v>579</v>
      </c>
      <c r="F1543" s="412" t="s">
        <v>315</v>
      </c>
      <c r="G1543" s="412" t="s">
        <v>595</v>
      </c>
      <c r="H1543" s="412"/>
      <c r="I1543" s="413">
        <v>535.90806561795398</v>
      </c>
    </row>
    <row r="1544" spans="1:9" hidden="1">
      <c r="A1544" s="412">
        <v>2018</v>
      </c>
      <c r="B1544" s="412" t="s">
        <v>573</v>
      </c>
      <c r="C1544" s="412" t="s">
        <v>567</v>
      </c>
      <c r="D1544" s="412"/>
      <c r="E1544" s="412" t="s">
        <v>580</v>
      </c>
      <c r="F1544" s="412" t="s">
        <v>315</v>
      </c>
      <c r="G1544" s="412" t="s">
        <v>595</v>
      </c>
      <c r="H1544" s="412"/>
      <c r="I1544" s="413">
        <v>877.6286466941566</v>
      </c>
    </row>
    <row r="1545" spans="1:9">
      <c r="A1545" s="412">
        <v>2018</v>
      </c>
      <c r="B1545" s="412" t="s">
        <v>578</v>
      </c>
      <c r="C1545" s="412"/>
      <c r="D1545" s="412" t="s">
        <v>568</v>
      </c>
      <c r="E1545" s="412" t="s">
        <v>168</v>
      </c>
      <c r="F1545" s="412" t="s">
        <v>315</v>
      </c>
      <c r="G1545" s="412" t="s">
        <v>595</v>
      </c>
      <c r="H1545" s="412"/>
      <c r="I1545" s="413">
        <v>1413.5357731348649</v>
      </c>
    </row>
    <row r="1546" spans="1:9" hidden="1">
      <c r="A1546" s="412">
        <v>2018</v>
      </c>
      <c r="B1546" s="412" t="s">
        <v>573</v>
      </c>
      <c r="C1546" s="412" t="s">
        <v>567</v>
      </c>
      <c r="D1546" s="412"/>
      <c r="E1546" s="412" t="s">
        <v>581</v>
      </c>
      <c r="F1546" s="412" t="s">
        <v>315</v>
      </c>
      <c r="G1546" s="412" t="s">
        <v>595</v>
      </c>
      <c r="H1546" s="412"/>
      <c r="I1546" s="413">
        <v>1951.5933595174611</v>
      </c>
    </row>
    <row r="1547" spans="1:9" hidden="1">
      <c r="A1547" s="412">
        <v>2018</v>
      </c>
      <c r="B1547" s="412" t="s">
        <v>573</v>
      </c>
      <c r="C1547" s="412" t="s">
        <v>567</v>
      </c>
      <c r="D1547" s="412"/>
      <c r="E1547" s="412" t="s">
        <v>582</v>
      </c>
      <c r="F1547" s="412" t="s">
        <v>315</v>
      </c>
      <c r="G1547" s="412" t="s">
        <v>595</v>
      </c>
      <c r="H1547" s="412"/>
      <c r="I1547" s="413">
        <v>1196.0217902791701</v>
      </c>
    </row>
    <row r="1548" spans="1:9">
      <c r="A1548" s="412">
        <v>2018</v>
      </c>
      <c r="B1548" s="412" t="s">
        <v>578</v>
      </c>
      <c r="C1548" s="412"/>
      <c r="D1548" s="412" t="s">
        <v>568</v>
      </c>
      <c r="E1548" s="412" t="s">
        <v>169</v>
      </c>
      <c r="F1548" s="412" t="s">
        <v>315</v>
      </c>
      <c r="G1548" s="412" t="s">
        <v>595</v>
      </c>
      <c r="H1548" s="412"/>
      <c r="I1548" s="413">
        <v>3147.613058468899</v>
      </c>
    </row>
    <row r="1549" spans="1:9" hidden="1">
      <c r="A1549" s="412">
        <v>2018</v>
      </c>
      <c r="B1549" s="412" t="s">
        <v>573</v>
      </c>
      <c r="C1549" s="412" t="s">
        <v>567</v>
      </c>
      <c r="D1549" s="412"/>
      <c r="E1549" s="412" t="s">
        <v>583</v>
      </c>
      <c r="F1549" s="412" t="s">
        <v>315</v>
      </c>
      <c r="G1549" s="412" t="s">
        <v>595</v>
      </c>
      <c r="H1549" s="412"/>
      <c r="I1549" s="413"/>
    </row>
    <row r="1550" spans="1:9" hidden="1">
      <c r="A1550" s="412">
        <v>2018</v>
      </c>
      <c r="B1550" s="412" t="s">
        <v>573</v>
      </c>
      <c r="C1550" s="412" t="s">
        <v>567</v>
      </c>
      <c r="D1550" s="412"/>
      <c r="E1550" s="412" t="s">
        <v>584</v>
      </c>
      <c r="F1550" s="412" t="s">
        <v>315</v>
      </c>
      <c r="G1550" s="412" t="s">
        <v>595</v>
      </c>
      <c r="H1550" s="412"/>
      <c r="I1550" s="413"/>
    </row>
    <row r="1551" spans="1:9">
      <c r="A1551" s="412">
        <v>2018</v>
      </c>
      <c r="B1551" s="412" t="s">
        <v>578</v>
      </c>
      <c r="C1551" s="412"/>
      <c r="D1551" s="412" t="s">
        <v>568</v>
      </c>
      <c r="E1551" s="412" t="s">
        <v>170</v>
      </c>
      <c r="F1551" s="412" t="s">
        <v>315</v>
      </c>
      <c r="G1551" s="412" t="s">
        <v>595</v>
      </c>
      <c r="H1551" s="412"/>
      <c r="I1551" s="413">
        <v>1636.1680765089427</v>
      </c>
    </row>
    <row r="1552" spans="1:9">
      <c r="A1552" s="412">
        <v>2018</v>
      </c>
      <c r="B1552" s="412"/>
      <c r="C1552" s="412" t="s">
        <v>567</v>
      </c>
      <c r="D1552" s="412" t="s">
        <v>568</v>
      </c>
      <c r="E1552" s="412" t="s">
        <v>171</v>
      </c>
      <c r="F1552" s="412" t="s">
        <v>315</v>
      </c>
      <c r="G1552" s="412" t="s">
        <v>595</v>
      </c>
      <c r="H1552" s="412"/>
      <c r="I1552" s="413">
        <v>3962.675948316024</v>
      </c>
    </row>
    <row r="1553" spans="1:9" hidden="1">
      <c r="A1553" s="412">
        <v>2018</v>
      </c>
      <c r="B1553" s="412" t="s">
        <v>573</v>
      </c>
      <c r="C1553" s="412" t="s">
        <v>567</v>
      </c>
      <c r="D1553" s="412"/>
      <c r="E1553" s="412" t="s">
        <v>585</v>
      </c>
      <c r="F1553" s="412" t="s">
        <v>315</v>
      </c>
      <c r="G1553" s="412" t="s">
        <v>595</v>
      </c>
      <c r="H1553" s="412"/>
      <c r="I1553" s="413">
        <v>8622.9240912497353</v>
      </c>
    </row>
    <row r="1554" spans="1:9" hidden="1">
      <c r="A1554" s="412">
        <v>2018</v>
      </c>
      <c r="B1554" s="412" t="s">
        <v>573</v>
      </c>
      <c r="C1554" s="412" t="s">
        <v>567</v>
      </c>
      <c r="D1554" s="412"/>
      <c r="E1554" s="412" t="s">
        <v>586</v>
      </c>
      <c r="F1554" s="412" t="s">
        <v>315</v>
      </c>
      <c r="G1554" s="412" t="s">
        <v>595</v>
      </c>
      <c r="H1554" s="412"/>
      <c r="I1554" s="413">
        <v>554.99766442522912</v>
      </c>
    </row>
    <row r="1555" spans="1:9">
      <c r="A1555" s="412">
        <v>2018</v>
      </c>
      <c r="B1555" s="412" t="s">
        <v>578</v>
      </c>
      <c r="C1555" s="412"/>
      <c r="D1555" s="412" t="s">
        <v>568</v>
      </c>
      <c r="E1555" s="412" t="s">
        <v>172</v>
      </c>
      <c r="F1555" s="412" t="s">
        <v>315</v>
      </c>
      <c r="G1555" s="412" t="s">
        <v>595</v>
      </c>
      <c r="H1555" s="412"/>
      <c r="I1555" s="413">
        <v>9177.9156577114645</v>
      </c>
    </row>
    <row r="1556" spans="1:9">
      <c r="A1556" s="412">
        <v>2018</v>
      </c>
      <c r="B1556" s="412"/>
      <c r="C1556" s="412" t="s">
        <v>567</v>
      </c>
      <c r="D1556" s="412" t="s">
        <v>568</v>
      </c>
      <c r="E1556" s="412" t="s">
        <v>173</v>
      </c>
      <c r="F1556" s="412" t="s">
        <v>315</v>
      </c>
      <c r="G1556" s="412" t="s">
        <v>595</v>
      </c>
      <c r="H1556" s="412"/>
      <c r="I1556" s="413">
        <v>1630.2046205380238</v>
      </c>
    </row>
    <row r="1557" spans="1:9" hidden="1">
      <c r="A1557" s="412">
        <v>2018</v>
      </c>
      <c r="B1557" s="412" t="s">
        <v>573</v>
      </c>
      <c r="C1557" s="412"/>
      <c r="D1557" s="412"/>
      <c r="E1557" s="412" t="s">
        <v>587</v>
      </c>
      <c r="F1557" s="412" t="s">
        <v>315</v>
      </c>
      <c r="G1557" s="412" t="s">
        <v>595</v>
      </c>
      <c r="H1557" s="412"/>
      <c r="I1557" s="413"/>
    </row>
    <row r="1558" spans="1:9" hidden="1">
      <c r="A1558" s="412">
        <v>2018</v>
      </c>
      <c r="B1558" s="412" t="s">
        <v>573</v>
      </c>
      <c r="C1558" s="412"/>
      <c r="D1558" s="412"/>
      <c r="E1558" s="412" t="s">
        <v>588</v>
      </c>
      <c r="F1558" s="412" t="s">
        <v>315</v>
      </c>
      <c r="G1558" s="412" t="s">
        <v>595</v>
      </c>
      <c r="H1558" s="412"/>
      <c r="I1558" s="413"/>
    </row>
    <row r="1559" spans="1:9">
      <c r="A1559" s="412">
        <v>2018</v>
      </c>
      <c r="B1559" s="412" t="s">
        <v>578</v>
      </c>
      <c r="C1559" s="412" t="s">
        <v>567</v>
      </c>
      <c r="D1559" s="412" t="s">
        <v>568</v>
      </c>
      <c r="E1559" s="412" t="s">
        <v>174</v>
      </c>
      <c r="F1559" s="412" t="s">
        <v>315</v>
      </c>
      <c r="G1559" s="412" t="s">
        <v>595</v>
      </c>
      <c r="H1559" s="412"/>
      <c r="I1559" s="413">
        <v>10353.538136018538</v>
      </c>
    </row>
    <row r="1560" spans="1:9">
      <c r="A1560" s="412">
        <v>2018</v>
      </c>
      <c r="B1560" s="412"/>
      <c r="C1560" s="412" t="s">
        <v>567</v>
      </c>
      <c r="D1560" s="412" t="s">
        <v>568</v>
      </c>
      <c r="E1560" s="412" t="s">
        <v>175</v>
      </c>
      <c r="F1560" s="412" t="s">
        <v>315</v>
      </c>
      <c r="G1560" s="412" t="s">
        <v>595</v>
      </c>
      <c r="H1560" s="412"/>
      <c r="I1560" s="413">
        <v>1245.9204621179044</v>
      </c>
    </row>
    <row r="1561" spans="1:9" hidden="1">
      <c r="A1561" s="412">
        <v>2018</v>
      </c>
      <c r="B1561" s="412" t="s">
        <v>573</v>
      </c>
      <c r="C1561" s="412" t="s">
        <v>567</v>
      </c>
      <c r="D1561" s="412"/>
      <c r="E1561" s="412" t="s">
        <v>589</v>
      </c>
      <c r="F1561" s="412" t="s">
        <v>315</v>
      </c>
      <c r="G1561" s="412" t="s">
        <v>595</v>
      </c>
      <c r="H1561" s="412"/>
      <c r="I1561" s="413">
        <v>2879.190506208437</v>
      </c>
    </row>
    <row r="1562" spans="1:9" hidden="1">
      <c r="A1562" s="412">
        <v>2018</v>
      </c>
      <c r="B1562" s="412" t="s">
        <v>573</v>
      </c>
      <c r="C1562" s="412" t="s">
        <v>567</v>
      </c>
      <c r="D1562" s="412"/>
      <c r="E1562" s="412" t="s">
        <v>590</v>
      </c>
      <c r="F1562" s="412" t="s">
        <v>315</v>
      </c>
      <c r="G1562" s="412" t="s">
        <v>595</v>
      </c>
      <c r="H1562" s="412"/>
      <c r="I1562" s="413">
        <v>231.9049171373569</v>
      </c>
    </row>
    <row r="1563" spans="1:9">
      <c r="A1563" s="412">
        <v>2018</v>
      </c>
      <c r="B1563" s="412" t="s">
        <v>578</v>
      </c>
      <c r="C1563" s="412"/>
      <c r="D1563" s="412" t="s">
        <v>568</v>
      </c>
      <c r="E1563" s="412" t="s">
        <v>176</v>
      </c>
      <c r="F1563" s="412" t="s">
        <v>315</v>
      </c>
      <c r="G1563" s="412" t="s">
        <v>595</v>
      </c>
      <c r="H1563" s="412"/>
      <c r="I1563" s="413">
        <v>3111.0933562823739</v>
      </c>
    </row>
    <row r="1564" spans="1:9" hidden="1">
      <c r="A1564" s="412">
        <v>2019</v>
      </c>
      <c r="B1564" s="412" t="s">
        <v>573</v>
      </c>
      <c r="C1564" s="412" t="s">
        <v>567</v>
      </c>
      <c r="D1564" s="412"/>
      <c r="E1564" s="412" t="s">
        <v>574</v>
      </c>
      <c r="F1564" s="412" t="s">
        <v>315</v>
      </c>
      <c r="G1564" s="412" t="s">
        <v>575</v>
      </c>
      <c r="H1564" s="412"/>
      <c r="I1564" s="413">
        <v>1401.3636200000001</v>
      </c>
    </row>
    <row r="1565" spans="1:9" hidden="1">
      <c r="A1565" s="412">
        <v>2019</v>
      </c>
      <c r="B1565" s="412" t="s">
        <v>573</v>
      </c>
      <c r="C1565" s="412" t="s">
        <v>567</v>
      </c>
      <c r="D1565" s="412"/>
      <c r="E1565" s="412" t="s">
        <v>576</v>
      </c>
      <c r="F1565" s="412" t="s">
        <v>315</v>
      </c>
      <c r="G1565" s="412" t="s">
        <v>575</v>
      </c>
      <c r="H1565" s="412"/>
      <c r="I1565" s="413">
        <v>10772.451979999998</v>
      </c>
    </row>
    <row r="1566" spans="1:9" hidden="1">
      <c r="A1566" s="412">
        <v>2019</v>
      </c>
      <c r="B1566" s="412" t="s">
        <v>573</v>
      </c>
      <c r="C1566" s="412" t="s">
        <v>567</v>
      </c>
      <c r="D1566" s="412"/>
      <c r="E1566" s="412" t="s">
        <v>577</v>
      </c>
      <c r="F1566" s="412" t="s">
        <v>315</v>
      </c>
      <c r="G1566" s="412" t="s">
        <v>575</v>
      </c>
      <c r="H1566" s="412"/>
      <c r="I1566" s="413">
        <v>2433.4236700000001</v>
      </c>
    </row>
    <row r="1567" spans="1:9">
      <c r="A1567" s="412">
        <v>2019</v>
      </c>
      <c r="B1567" s="412" t="s">
        <v>578</v>
      </c>
      <c r="C1567" s="412"/>
      <c r="D1567" s="412" t="s">
        <v>568</v>
      </c>
      <c r="E1567" s="412" t="s">
        <v>166</v>
      </c>
      <c r="F1567" s="412" t="s">
        <v>315</v>
      </c>
      <c r="G1567" s="412" t="s">
        <v>575</v>
      </c>
      <c r="H1567" s="412"/>
      <c r="I1567" s="413">
        <v>14607.239269999998</v>
      </c>
    </row>
    <row r="1568" spans="1:9">
      <c r="A1568" s="412">
        <v>2019</v>
      </c>
      <c r="B1568" s="412"/>
      <c r="C1568" s="412" t="s">
        <v>567</v>
      </c>
      <c r="D1568" s="412" t="s">
        <v>568</v>
      </c>
      <c r="E1568" s="412" t="s">
        <v>167</v>
      </c>
      <c r="F1568" s="412" t="s">
        <v>315</v>
      </c>
      <c r="G1568" s="412" t="s">
        <v>575</v>
      </c>
      <c r="H1568" s="412"/>
      <c r="I1568" s="413">
        <v>21608.925190000016</v>
      </c>
    </row>
    <row r="1569" spans="1:9" hidden="1">
      <c r="A1569" s="412">
        <v>2019</v>
      </c>
      <c r="B1569" s="412" t="s">
        <v>573</v>
      </c>
      <c r="C1569" s="412" t="s">
        <v>567</v>
      </c>
      <c r="D1569" s="412"/>
      <c r="E1569" s="412" t="s">
        <v>579</v>
      </c>
      <c r="F1569" s="412" t="s">
        <v>315</v>
      </c>
      <c r="G1569" s="412" t="s">
        <v>575</v>
      </c>
      <c r="H1569" s="412"/>
      <c r="I1569" s="413">
        <v>575.30862999999977</v>
      </c>
    </row>
    <row r="1570" spans="1:9" hidden="1">
      <c r="A1570" s="412">
        <v>2019</v>
      </c>
      <c r="B1570" s="412" t="s">
        <v>573</v>
      </c>
      <c r="C1570" s="412" t="s">
        <v>567</v>
      </c>
      <c r="D1570" s="412"/>
      <c r="E1570" s="412" t="s">
        <v>580</v>
      </c>
      <c r="F1570" s="412" t="s">
        <v>315</v>
      </c>
      <c r="G1570" s="412" t="s">
        <v>575</v>
      </c>
      <c r="H1570" s="412"/>
      <c r="I1570" s="413">
        <v>934.07938000000013</v>
      </c>
    </row>
    <row r="1571" spans="1:9">
      <c r="A1571" s="412">
        <v>2019</v>
      </c>
      <c r="B1571" s="412" t="s">
        <v>578</v>
      </c>
      <c r="C1571" s="412"/>
      <c r="D1571" s="412" t="s">
        <v>568</v>
      </c>
      <c r="E1571" s="412" t="s">
        <v>168</v>
      </c>
      <c r="F1571" s="412" t="s">
        <v>315</v>
      </c>
      <c r="G1571" s="412" t="s">
        <v>575</v>
      </c>
      <c r="H1571" s="412"/>
      <c r="I1571" s="413">
        <v>1509.3880099999999</v>
      </c>
    </row>
    <row r="1572" spans="1:9" hidden="1">
      <c r="A1572" s="412">
        <v>2019</v>
      </c>
      <c r="B1572" s="412" t="s">
        <v>573</v>
      </c>
      <c r="C1572" s="412" t="s">
        <v>567</v>
      </c>
      <c r="D1572" s="412"/>
      <c r="E1572" s="412" t="s">
        <v>581</v>
      </c>
      <c r="F1572" s="412" t="s">
        <v>315</v>
      </c>
      <c r="G1572" s="412" t="s">
        <v>575</v>
      </c>
      <c r="H1572" s="412"/>
      <c r="I1572" s="413">
        <v>2381.83142</v>
      </c>
    </row>
    <row r="1573" spans="1:9" hidden="1">
      <c r="A1573" s="412">
        <v>2019</v>
      </c>
      <c r="B1573" s="412" t="s">
        <v>573</v>
      </c>
      <c r="C1573" s="412" t="s">
        <v>567</v>
      </c>
      <c r="D1573" s="412"/>
      <c r="E1573" s="412" t="s">
        <v>582</v>
      </c>
      <c r="F1573" s="412" t="s">
        <v>315</v>
      </c>
      <c r="G1573" s="412" t="s">
        <v>575</v>
      </c>
      <c r="H1573" s="412"/>
      <c r="I1573" s="413">
        <v>1307.7360000000001</v>
      </c>
    </row>
    <row r="1574" spans="1:9">
      <c r="A1574" s="412">
        <v>2019</v>
      </c>
      <c r="B1574" s="412" t="s">
        <v>578</v>
      </c>
      <c r="C1574" s="412"/>
      <c r="D1574" s="412" t="s">
        <v>568</v>
      </c>
      <c r="E1574" s="412" t="s">
        <v>169</v>
      </c>
      <c r="F1574" s="412" t="s">
        <v>315</v>
      </c>
      <c r="G1574" s="412" t="s">
        <v>575</v>
      </c>
      <c r="H1574" s="412"/>
      <c r="I1574" s="413">
        <v>3689.5674200000003</v>
      </c>
    </row>
    <row r="1575" spans="1:9" hidden="1">
      <c r="A1575" s="412">
        <v>2019</v>
      </c>
      <c r="B1575" s="412" t="s">
        <v>573</v>
      </c>
      <c r="C1575" s="412" t="s">
        <v>567</v>
      </c>
      <c r="D1575" s="412"/>
      <c r="E1575" s="412" t="s">
        <v>583</v>
      </c>
      <c r="F1575" s="412" t="s">
        <v>315</v>
      </c>
      <c r="G1575" s="412" t="s">
        <v>575</v>
      </c>
      <c r="H1575" s="412"/>
      <c r="I1575" s="413"/>
    </row>
    <row r="1576" spans="1:9" hidden="1">
      <c r="A1576" s="412">
        <v>2019</v>
      </c>
      <c r="B1576" s="412" t="s">
        <v>573</v>
      </c>
      <c r="C1576" s="412" t="s">
        <v>567</v>
      </c>
      <c r="D1576" s="412"/>
      <c r="E1576" s="412" t="s">
        <v>584</v>
      </c>
      <c r="F1576" s="412" t="s">
        <v>315</v>
      </c>
      <c r="G1576" s="412" t="s">
        <v>575</v>
      </c>
      <c r="H1576" s="412"/>
      <c r="I1576" s="413"/>
    </row>
    <row r="1577" spans="1:9">
      <c r="A1577" s="412">
        <v>2019</v>
      </c>
      <c r="B1577" s="412" t="s">
        <v>578</v>
      </c>
      <c r="C1577" s="412"/>
      <c r="D1577" s="412" t="s">
        <v>568</v>
      </c>
      <c r="E1577" s="412" t="s">
        <v>170</v>
      </c>
      <c r="F1577" s="412" t="s">
        <v>315</v>
      </c>
      <c r="G1577" s="412" t="s">
        <v>575</v>
      </c>
      <c r="H1577" s="412"/>
      <c r="I1577" s="413">
        <v>1956.8031499999993</v>
      </c>
    </row>
    <row r="1578" spans="1:9">
      <c r="A1578" s="412">
        <v>2019</v>
      </c>
      <c r="B1578" s="412"/>
      <c r="C1578" s="412" t="s">
        <v>567</v>
      </c>
      <c r="D1578" s="412" t="s">
        <v>568</v>
      </c>
      <c r="E1578" s="412" t="s">
        <v>171</v>
      </c>
      <c r="F1578" s="412" t="s">
        <v>315</v>
      </c>
      <c r="G1578" s="412" t="s">
        <v>575</v>
      </c>
      <c r="H1578" s="412"/>
      <c r="I1578" s="413">
        <v>4435.1532699999998</v>
      </c>
    </row>
    <row r="1579" spans="1:9" hidden="1">
      <c r="A1579" s="412">
        <v>2019</v>
      </c>
      <c r="B1579" s="412" t="s">
        <v>573</v>
      </c>
      <c r="C1579" s="412" t="s">
        <v>567</v>
      </c>
      <c r="D1579" s="412"/>
      <c r="E1579" s="412" t="s">
        <v>585</v>
      </c>
      <c r="F1579" s="412" t="s">
        <v>315</v>
      </c>
      <c r="G1579" s="412" t="s">
        <v>575</v>
      </c>
      <c r="H1579" s="412"/>
      <c r="I1579" s="413">
        <v>9450.3270500000035</v>
      </c>
    </row>
    <row r="1580" spans="1:9" hidden="1">
      <c r="A1580" s="412">
        <v>2019</v>
      </c>
      <c r="B1580" s="412" t="s">
        <v>573</v>
      </c>
      <c r="C1580" s="412" t="s">
        <v>567</v>
      </c>
      <c r="D1580" s="412"/>
      <c r="E1580" s="412" t="s">
        <v>586</v>
      </c>
      <c r="F1580" s="412" t="s">
        <v>315</v>
      </c>
      <c r="G1580" s="412" t="s">
        <v>575</v>
      </c>
      <c r="H1580" s="412"/>
      <c r="I1580" s="413">
        <v>626.71647999999993</v>
      </c>
    </row>
    <row r="1581" spans="1:9">
      <c r="A1581" s="412">
        <v>2019</v>
      </c>
      <c r="B1581" s="412" t="s">
        <v>578</v>
      </c>
      <c r="C1581" s="412"/>
      <c r="D1581" s="412" t="s">
        <v>568</v>
      </c>
      <c r="E1581" s="412" t="s">
        <v>172</v>
      </c>
      <c r="F1581" s="412" t="s">
        <v>315</v>
      </c>
      <c r="G1581" s="412" t="s">
        <v>575</v>
      </c>
      <c r="H1581" s="412"/>
      <c r="I1581" s="413">
        <v>10077.043530000003</v>
      </c>
    </row>
    <row r="1582" spans="1:9">
      <c r="A1582" s="412">
        <v>2019</v>
      </c>
      <c r="B1582" s="412"/>
      <c r="C1582" s="412" t="s">
        <v>567</v>
      </c>
      <c r="D1582" s="412" t="s">
        <v>568</v>
      </c>
      <c r="E1582" s="412" t="s">
        <v>173</v>
      </c>
      <c r="F1582" s="412" t="s">
        <v>315</v>
      </c>
      <c r="G1582" s="412" t="s">
        <v>575</v>
      </c>
      <c r="H1582" s="412"/>
      <c r="I1582" s="413">
        <v>1995.2200200000002</v>
      </c>
    </row>
    <row r="1583" spans="1:9" hidden="1">
      <c r="A1583" s="412">
        <v>2019</v>
      </c>
      <c r="B1583" s="412" t="s">
        <v>573</v>
      </c>
      <c r="C1583" s="412"/>
      <c r="D1583" s="412"/>
      <c r="E1583" s="412" t="s">
        <v>587</v>
      </c>
      <c r="F1583" s="412" t="s">
        <v>315</v>
      </c>
      <c r="G1583" s="412" t="s">
        <v>575</v>
      </c>
      <c r="H1583" s="412"/>
      <c r="I1583" s="413"/>
    </row>
    <row r="1584" spans="1:9" hidden="1">
      <c r="A1584" s="412">
        <v>2019</v>
      </c>
      <c r="B1584" s="412" t="s">
        <v>573</v>
      </c>
      <c r="C1584" s="412"/>
      <c r="D1584" s="412"/>
      <c r="E1584" s="412" t="s">
        <v>588</v>
      </c>
      <c r="F1584" s="412" t="s">
        <v>315</v>
      </c>
      <c r="G1584" s="412" t="s">
        <v>575</v>
      </c>
      <c r="H1584" s="412"/>
      <c r="I1584" s="413"/>
    </row>
    <row r="1585" spans="1:9">
      <c r="A1585" s="412">
        <v>2019</v>
      </c>
      <c r="B1585" s="412" t="s">
        <v>578</v>
      </c>
      <c r="C1585" s="412" t="s">
        <v>567</v>
      </c>
      <c r="D1585" s="412" t="s">
        <v>568</v>
      </c>
      <c r="E1585" s="412" t="s">
        <v>174</v>
      </c>
      <c r="F1585" s="412" t="s">
        <v>315</v>
      </c>
      <c r="G1585" s="412" t="s">
        <v>575</v>
      </c>
      <c r="H1585" s="412"/>
      <c r="I1585" s="413">
        <v>12629.226819999998</v>
      </c>
    </row>
    <row r="1586" spans="1:9">
      <c r="A1586" s="412">
        <v>2019</v>
      </c>
      <c r="B1586" s="412"/>
      <c r="C1586" s="412" t="s">
        <v>567</v>
      </c>
      <c r="D1586" s="412" t="s">
        <v>568</v>
      </c>
      <c r="E1586" s="412" t="s">
        <v>175</v>
      </c>
      <c r="F1586" s="412" t="s">
        <v>315</v>
      </c>
      <c r="G1586" s="412" t="s">
        <v>575</v>
      </c>
      <c r="H1586" s="412"/>
      <c r="I1586" s="413">
        <v>1217.8563799999997</v>
      </c>
    </row>
    <row r="1587" spans="1:9" hidden="1">
      <c r="A1587" s="412">
        <v>2019</v>
      </c>
      <c r="B1587" s="412" t="s">
        <v>573</v>
      </c>
      <c r="C1587" s="412" t="s">
        <v>567</v>
      </c>
      <c r="D1587" s="412"/>
      <c r="E1587" s="412" t="s">
        <v>589</v>
      </c>
      <c r="F1587" s="412" t="s">
        <v>315</v>
      </c>
      <c r="G1587" s="412" t="s">
        <v>575</v>
      </c>
      <c r="H1587" s="412"/>
      <c r="I1587" s="413">
        <v>3288.1372599999982</v>
      </c>
    </row>
    <row r="1588" spans="1:9" hidden="1">
      <c r="A1588" s="412">
        <v>2019</v>
      </c>
      <c r="B1588" s="412" t="s">
        <v>573</v>
      </c>
      <c r="C1588" s="412" t="s">
        <v>567</v>
      </c>
      <c r="D1588" s="412"/>
      <c r="E1588" s="412" t="s">
        <v>590</v>
      </c>
      <c r="F1588" s="412" t="s">
        <v>315</v>
      </c>
      <c r="G1588" s="412" t="s">
        <v>575</v>
      </c>
      <c r="H1588" s="412"/>
      <c r="I1588" s="413">
        <v>252.12350999999995</v>
      </c>
    </row>
    <row r="1589" spans="1:9">
      <c r="A1589" s="412">
        <v>2019</v>
      </c>
      <c r="B1589" s="412" t="s">
        <v>578</v>
      </c>
      <c r="C1589" s="412"/>
      <c r="D1589" s="412" t="s">
        <v>568</v>
      </c>
      <c r="E1589" s="412" t="s">
        <v>176</v>
      </c>
      <c r="F1589" s="412" t="s">
        <v>315</v>
      </c>
      <c r="G1589" s="412" t="s">
        <v>575</v>
      </c>
      <c r="H1589" s="412"/>
      <c r="I1589" s="413">
        <v>3540.260769999998</v>
      </c>
    </row>
    <row r="1590" spans="1:9" hidden="1">
      <c r="A1590" s="412">
        <v>2019</v>
      </c>
      <c r="B1590" s="412" t="s">
        <v>573</v>
      </c>
      <c r="C1590" s="412" t="s">
        <v>567</v>
      </c>
      <c r="D1590" s="412"/>
      <c r="E1590" s="412" t="s">
        <v>574</v>
      </c>
      <c r="F1590" s="412" t="s">
        <v>315</v>
      </c>
      <c r="G1590" s="412" t="s">
        <v>591</v>
      </c>
      <c r="H1590" s="412"/>
      <c r="I1590" s="413">
        <v>872</v>
      </c>
    </row>
    <row r="1591" spans="1:9" hidden="1">
      <c r="A1591" s="412">
        <v>2019</v>
      </c>
      <c r="B1591" s="412" t="s">
        <v>573</v>
      </c>
      <c r="C1591" s="412" t="s">
        <v>567</v>
      </c>
      <c r="D1591" s="412"/>
      <c r="E1591" s="412" t="s">
        <v>576</v>
      </c>
      <c r="F1591" s="412" t="s">
        <v>315</v>
      </c>
      <c r="G1591" s="412" t="s">
        <v>591</v>
      </c>
      <c r="H1591" s="412"/>
      <c r="I1591" s="413">
        <v>6064</v>
      </c>
    </row>
    <row r="1592" spans="1:9" hidden="1">
      <c r="A1592" s="412">
        <v>2019</v>
      </c>
      <c r="B1592" s="412" t="s">
        <v>573</v>
      </c>
      <c r="C1592" s="412" t="s">
        <v>567</v>
      </c>
      <c r="D1592" s="412"/>
      <c r="E1592" s="412" t="s">
        <v>577</v>
      </c>
      <c r="F1592" s="412" t="s">
        <v>315</v>
      </c>
      <c r="G1592" s="412" t="s">
        <v>591</v>
      </c>
      <c r="H1592" s="412"/>
      <c r="I1592" s="413">
        <v>2147</v>
      </c>
    </row>
    <row r="1593" spans="1:9">
      <c r="A1593" s="412">
        <v>2019</v>
      </c>
      <c r="B1593" s="412" t="s">
        <v>578</v>
      </c>
      <c r="C1593" s="412"/>
      <c r="D1593" s="412" t="s">
        <v>568</v>
      </c>
      <c r="E1593" s="412" t="s">
        <v>166</v>
      </c>
      <c r="F1593" s="412" t="s">
        <v>315</v>
      </c>
      <c r="G1593" s="412" t="s">
        <v>591</v>
      </c>
      <c r="H1593" s="412"/>
      <c r="I1593" s="413">
        <v>9083</v>
      </c>
    </row>
    <row r="1594" spans="1:9">
      <c r="A1594" s="412">
        <v>2019</v>
      </c>
      <c r="B1594" s="412"/>
      <c r="C1594" s="412" t="s">
        <v>567</v>
      </c>
      <c r="D1594" s="412" t="s">
        <v>568</v>
      </c>
      <c r="E1594" s="412" t="s">
        <v>167</v>
      </c>
      <c r="F1594" s="412" t="s">
        <v>315</v>
      </c>
      <c r="G1594" s="412" t="s">
        <v>591</v>
      </c>
      <c r="H1594" s="412"/>
      <c r="I1594" s="413">
        <v>8538</v>
      </c>
    </row>
    <row r="1595" spans="1:9" hidden="1">
      <c r="A1595" s="412">
        <v>2019</v>
      </c>
      <c r="B1595" s="412" t="s">
        <v>573</v>
      </c>
      <c r="C1595" s="412" t="s">
        <v>567</v>
      </c>
      <c r="D1595" s="412"/>
      <c r="E1595" s="412" t="s">
        <v>579</v>
      </c>
      <c r="F1595" s="412" t="s">
        <v>315</v>
      </c>
      <c r="G1595" s="412" t="s">
        <v>591</v>
      </c>
      <c r="H1595" s="412"/>
      <c r="I1595" s="413">
        <v>195</v>
      </c>
    </row>
    <row r="1596" spans="1:9" hidden="1">
      <c r="A1596" s="412">
        <v>2019</v>
      </c>
      <c r="B1596" s="412" t="s">
        <v>573</v>
      </c>
      <c r="C1596" s="412" t="s">
        <v>567</v>
      </c>
      <c r="D1596" s="412"/>
      <c r="E1596" s="412" t="s">
        <v>580</v>
      </c>
      <c r="F1596" s="412" t="s">
        <v>315</v>
      </c>
      <c r="G1596" s="412" t="s">
        <v>591</v>
      </c>
      <c r="H1596" s="412"/>
      <c r="I1596" s="413">
        <v>576</v>
      </c>
    </row>
    <row r="1597" spans="1:9">
      <c r="A1597" s="412">
        <v>2019</v>
      </c>
      <c r="B1597" s="412" t="s">
        <v>578</v>
      </c>
      <c r="C1597" s="412"/>
      <c r="D1597" s="412" t="s">
        <v>568</v>
      </c>
      <c r="E1597" s="412" t="s">
        <v>168</v>
      </c>
      <c r="F1597" s="412" t="s">
        <v>315</v>
      </c>
      <c r="G1597" s="412" t="s">
        <v>591</v>
      </c>
      <c r="H1597" s="412"/>
      <c r="I1597" s="413">
        <v>771</v>
      </c>
    </row>
    <row r="1598" spans="1:9" hidden="1">
      <c r="A1598" s="412">
        <v>2019</v>
      </c>
      <c r="B1598" s="412" t="s">
        <v>573</v>
      </c>
      <c r="C1598" s="412" t="s">
        <v>567</v>
      </c>
      <c r="D1598" s="412"/>
      <c r="E1598" s="412" t="s">
        <v>581</v>
      </c>
      <c r="F1598" s="412" t="s">
        <v>315</v>
      </c>
      <c r="G1598" s="412" t="s">
        <v>591</v>
      </c>
      <c r="H1598" s="412"/>
      <c r="I1598" s="413">
        <v>2014</v>
      </c>
    </row>
    <row r="1599" spans="1:9" hidden="1">
      <c r="A1599" s="412">
        <v>2019</v>
      </c>
      <c r="B1599" s="412" t="s">
        <v>573</v>
      </c>
      <c r="C1599" s="412" t="s">
        <v>567</v>
      </c>
      <c r="D1599" s="412"/>
      <c r="E1599" s="412" t="s">
        <v>582</v>
      </c>
      <c r="F1599" s="412" t="s">
        <v>315</v>
      </c>
      <c r="G1599" s="412" t="s">
        <v>591</v>
      </c>
      <c r="H1599" s="412"/>
      <c r="I1599" s="413">
        <v>954</v>
      </c>
    </row>
    <row r="1600" spans="1:9">
      <c r="A1600" s="412">
        <v>2019</v>
      </c>
      <c r="B1600" s="412" t="s">
        <v>578</v>
      </c>
      <c r="C1600" s="412"/>
      <c r="D1600" s="412" t="s">
        <v>568</v>
      </c>
      <c r="E1600" s="412" t="s">
        <v>169</v>
      </c>
      <c r="F1600" s="412" t="s">
        <v>315</v>
      </c>
      <c r="G1600" s="412" t="s">
        <v>591</v>
      </c>
      <c r="H1600" s="412"/>
      <c r="I1600" s="413">
        <v>2968</v>
      </c>
    </row>
    <row r="1601" spans="1:9" hidden="1">
      <c r="A1601" s="412">
        <v>2019</v>
      </c>
      <c r="B1601" s="412" t="s">
        <v>573</v>
      </c>
      <c r="C1601" s="412" t="s">
        <v>567</v>
      </c>
      <c r="D1601" s="412"/>
      <c r="E1601" s="412" t="s">
        <v>583</v>
      </c>
      <c r="F1601" s="412" t="s">
        <v>315</v>
      </c>
      <c r="G1601" s="412" t="s">
        <v>591</v>
      </c>
      <c r="H1601" s="412"/>
      <c r="I1601" s="413"/>
    </row>
    <row r="1602" spans="1:9" hidden="1">
      <c r="A1602" s="412">
        <v>2019</v>
      </c>
      <c r="B1602" s="412" t="s">
        <v>573</v>
      </c>
      <c r="C1602" s="412" t="s">
        <v>567</v>
      </c>
      <c r="D1602" s="412"/>
      <c r="E1602" s="412" t="s">
        <v>584</v>
      </c>
      <c r="F1602" s="412" t="s">
        <v>315</v>
      </c>
      <c r="G1602" s="412" t="s">
        <v>591</v>
      </c>
      <c r="H1602" s="412"/>
      <c r="I1602" s="413"/>
    </row>
    <row r="1603" spans="1:9">
      <c r="A1603" s="412">
        <v>2019</v>
      </c>
      <c r="B1603" s="412" t="s">
        <v>578</v>
      </c>
      <c r="C1603" s="412"/>
      <c r="D1603" s="412" t="s">
        <v>568</v>
      </c>
      <c r="E1603" s="412" t="s">
        <v>170</v>
      </c>
      <c r="F1603" s="412" t="s">
        <v>315</v>
      </c>
      <c r="G1603" s="412" t="s">
        <v>591</v>
      </c>
      <c r="H1603" s="412"/>
      <c r="I1603" s="413">
        <v>1079</v>
      </c>
    </row>
    <row r="1604" spans="1:9">
      <c r="A1604" s="412">
        <v>2019</v>
      </c>
      <c r="B1604" s="412"/>
      <c r="C1604" s="412" t="s">
        <v>567</v>
      </c>
      <c r="D1604" s="412" t="s">
        <v>568</v>
      </c>
      <c r="E1604" s="412" t="s">
        <v>171</v>
      </c>
      <c r="F1604" s="412" t="s">
        <v>315</v>
      </c>
      <c r="G1604" s="412" t="s">
        <v>591</v>
      </c>
      <c r="H1604" s="412"/>
      <c r="I1604" s="413">
        <v>3197</v>
      </c>
    </row>
    <row r="1605" spans="1:9" hidden="1">
      <c r="A1605" s="412">
        <v>2019</v>
      </c>
      <c r="B1605" s="412" t="s">
        <v>573</v>
      </c>
      <c r="C1605" s="412" t="s">
        <v>567</v>
      </c>
      <c r="D1605" s="412"/>
      <c r="E1605" s="412" t="s">
        <v>585</v>
      </c>
      <c r="F1605" s="412" t="s">
        <v>315</v>
      </c>
      <c r="G1605" s="412" t="s">
        <v>591</v>
      </c>
      <c r="H1605" s="412"/>
      <c r="I1605" s="413">
        <v>2995</v>
      </c>
    </row>
    <row r="1606" spans="1:9" hidden="1">
      <c r="A1606" s="412">
        <v>2019</v>
      </c>
      <c r="B1606" s="412" t="s">
        <v>573</v>
      </c>
      <c r="C1606" s="412" t="s">
        <v>567</v>
      </c>
      <c r="D1606" s="412"/>
      <c r="E1606" s="412" t="s">
        <v>586</v>
      </c>
      <c r="F1606" s="412" t="s">
        <v>315</v>
      </c>
      <c r="G1606" s="412" t="s">
        <v>591</v>
      </c>
      <c r="H1606" s="412"/>
      <c r="I1606" s="413">
        <v>539</v>
      </c>
    </row>
    <row r="1607" spans="1:9">
      <c r="A1607" s="412">
        <v>2019</v>
      </c>
      <c r="B1607" s="412" t="s">
        <v>578</v>
      </c>
      <c r="C1607" s="412"/>
      <c r="D1607" s="412" t="s">
        <v>568</v>
      </c>
      <c r="E1607" s="412" t="s">
        <v>172</v>
      </c>
      <c r="F1607" s="412" t="s">
        <v>315</v>
      </c>
      <c r="G1607" s="412" t="s">
        <v>591</v>
      </c>
      <c r="H1607" s="412"/>
      <c r="I1607" s="413">
        <v>3534</v>
      </c>
    </row>
    <row r="1608" spans="1:9">
      <c r="A1608" s="412">
        <v>2019</v>
      </c>
      <c r="B1608" s="412"/>
      <c r="C1608" s="412" t="s">
        <v>567</v>
      </c>
      <c r="D1608" s="412" t="s">
        <v>568</v>
      </c>
      <c r="E1608" s="412" t="s">
        <v>173</v>
      </c>
      <c r="F1608" s="412" t="s">
        <v>315</v>
      </c>
      <c r="G1608" s="412" t="s">
        <v>591</v>
      </c>
      <c r="H1608" s="412"/>
      <c r="I1608" s="413">
        <v>1442</v>
      </c>
    </row>
    <row r="1609" spans="1:9" hidden="1">
      <c r="A1609" s="412">
        <v>2019</v>
      </c>
      <c r="B1609" s="412" t="s">
        <v>573</v>
      </c>
      <c r="C1609" s="412"/>
      <c r="D1609" s="412"/>
      <c r="E1609" s="412" t="s">
        <v>587</v>
      </c>
      <c r="F1609" s="412" t="s">
        <v>315</v>
      </c>
      <c r="G1609" s="412" t="s">
        <v>591</v>
      </c>
      <c r="H1609" s="412"/>
      <c r="I1609" s="413"/>
    </row>
    <row r="1610" spans="1:9" hidden="1">
      <c r="A1610" s="412">
        <v>2019</v>
      </c>
      <c r="B1610" s="412" t="s">
        <v>573</v>
      </c>
      <c r="C1610" s="412"/>
      <c r="D1610" s="412"/>
      <c r="E1610" s="412" t="s">
        <v>588</v>
      </c>
      <c r="F1610" s="412" t="s">
        <v>315</v>
      </c>
      <c r="G1610" s="412" t="s">
        <v>591</v>
      </c>
      <c r="H1610" s="412"/>
      <c r="I1610" s="413"/>
    </row>
    <row r="1611" spans="1:9">
      <c r="A1611" s="412">
        <v>2019</v>
      </c>
      <c r="B1611" s="412" t="s">
        <v>578</v>
      </c>
      <c r="C1611" s="412" t="s">
        <v>567</v>
      </c>
      <c r="D1611" s="412" t="s">
        <v>568</v>
      </c>
      <c r="E1611" s="412" t="s">
        <v>174</v>
      </c>
      <c r="F1611" s="412" t="s">
        <v>315</v>
      </c>
      <c r="G1611" s="412" t="s">
        <v>591</v>
      </c>
      <c r="H1611" s="412"/>
      <c r="I1611" s="413">
        <v>4235</v>
      </c>
    </row>
    <row r="1612" spans="1:9">
      <c r="A1612" s="412">
        <v>2019</v>
      </c>
      <c r="B1612" s="412"/>
      <c r="C1612" s="412" t="s">
        <v>567</v>
      </c>
      <c r="D1612" s="412" t="s">
        <v>568</v>
      </c>
      <c r="E1612" s="412" t="s">
        <v>175</v>
      </c>
      <c r="F1612" s="412" t="s">
        <v>315</v>
      </c>
      <c r="G1612" s="412" t="s">
        <v>591</v>
      </c>
      <c r="H1612" s="412"/>
      <c r="I1612" s="413">
        <v>569</v>
      </c>
    </row>
    <row r="1613" spans="1:9" hidden="1">
      <c r="A1613" s="412">
        <v>2019</v>
      </c>
      <c r="B1613" s="412" t="s">
        <v>573</v>
      </c>
      <c r="C1613" s="412" t="s">
        <v>567</v>
      </c>
      <c r="D1613" s="412"/>
      <c r="E1613" s="412" t="s">
        <v>589</v>
      </c>
      <c r="F1613" s="412" t="s">
        <v>315</v>
      </c>
      <c r="G1613" s="412" t="s">
        <v>591</v>
      </c>
      <c r="H1613" s="412"/>
      <c r="I1613" s="413">
        <v>423</v>
      </c>
    </row>
    <row r="1614" spans="1:9" hidden="1">
      <c r="A1614" s="412">
        <v>2019</v>
      </c>
      <c r="B1614" s="412" t="s">
        <v>573</v>
      </c>
      <c r="C1614" s="412" t="s">
        <v>567</v>
      </c>
      <c r="D1614" s="412"/>
      <c r="E1614" s="412" t="s">
        <v>590</v>
      </c>
      <c r="F1614" s="412" t="s">
        <v>315</v>
      </c>
      <c r="G1614" s="412" t="s">
        <v>591</v>
      </c>
      <c r="H1614" s="412"/>
      <c r="I1614" s="413">
        <v>120</v>
      </c>
    </row>
    <row r="1615" spans="1:9">
      <c r="A1615" s="412">
        <v>2019</v>
      </c>
      <c r="B1615" s="412" t="s">
        <v>578</v>
      </c>
      <c r="C1615" s="412"/>
      <c r="D1615" s="412" t="s">
        <v>568</v>
      </c>
      <c r="E1615" s="412" t="s">
        <v>176</v>
      </c>
      <c r="F1615" s="412" t="s">
        <v>315</v>
      </c>
      <c r="G1615" s="412" t="s">
        <v>591</v>
      </c>
      <c r="H1615" s="412"/>
      <c r="I1615" s="413">
        <v>543</v>
      </c>
    </row>
    <row r="1616" spans="1:9" hidden="1">
      <c r="A1616" s="412">
        <v>2019</v>
      </c>
      <c r="B1616" s="412" t="s">
        <v>573</v>
      </c>
      <c r="C1616" s="412" t="s">
        <v>567</v>
      </c>
      <c r="D1616" s="412"/>
      <c r="E1616" s="412" t="s">
        <v>574</v>
      </c>
      <c r="F1616" s="412" t="s">
        <v>315</v>
      </c>
      <c r="G1616" s="412" t="s">
        <v>592</v>
      </c>
      <c r="H1616" s="412"/>
      <c r="I1616" s="413">
        <v>348.24</v>
      </c>
    </row>
    <row r="1617" spans="1:9" hidden="1">
      <c r="A1617" s="412">
        <v>2019</v>
      </c>
      <c r="B1617" s="412" t="s">
        <v>573</v>
      </c>
      <c r="C1617" s="412" t="s">
        <v>567</v>
      </c>
      <c r="D1617" s="412"/>
      <c r="E1617" s="412" t="s">
        <v>576</v>
      </c>
      <c r="F1617" s="412" t="s">
        <v>315</v>
      </c>
      <c r="G1617" s="412" t="s">
        <v>592</v>
      </c>
      <c r="H1617" s="412"/>
      <c r="I1617" s="413">
        <v>2480.7280000000001</v>
      </c>
    </row>
    <row r="1618" spans="1:9" hidden="1">
      <c r="A1618" s="412">
        <v>2019</v>
      </c>
      <c r="B1618" s="412" t="s">
        <v>573</v>
      </c>
      <c r="C1618" s="412" t="s">
        <v>567</v>
      </c>
      <c r="D1618" s="412"/>
      <c r="E1618" s="412" t="s">
        <v>577</v>
      </c>
      <c r="F1618" s="412" t="s">
        <v>315</v>
      </c>
      <c r="G1618" s="412" t="s">
        <v>592</v>
      </c>
      <c r="H1618" s="412"/>
      <c r="I1618" s="413">
        <v>102.22499999999999</v>
      </c>
    </row>
    <row r="1619" spans="1:9">
      <c r="A1619" s="412">
        <v>2019</v>
      </c>
      <c r="B1619" s="412" t="s">
        <v>578</v>
      </c>
      <c r="C1619" s="412"/>
      <c r="D1619" s="412" t="s">
        <v>568</v>
      </c>
      <c r="E1619" s="412" t="s">
        <v>166</v>
      </c>
      <c r="F1619" s="412" t="s">
        <v>315</v>
      </c>
      <c r="G1619" s="412" t="s">
        <v>592</v>
      </c>
      <c r="H1619" s="412"/>
      <c r="I1619" s="413">
        <v>2931.1929999999998</v>
      </c>
    </row>
    <row r="1620" spans="1:9">
      <c r="A1620" s="412">
        <v>2019</v>
      </c>
      <c r="B1620" s="412"/>
      <c r="C1620" s="412" t="s">
        <v>567</v>
      </c>
      <c r="D1620" s="412" t="s">
        <v>568</v>
      </c>
      <c r="E1620" s="412" t="s">
        <v>167</v>
      </c>
      <c r="F1620" s="412" t="s">
        <v>315</v>
      </c>
      <c r="G1620" s="412" t="s">
        <v>592</v>
      </c>
      <c r="H1620" s="412"/>
      <c r="I1620" s="413">
        <v>4054.1410000000001</v>
      </c>
    </row>
    <row r="1621" spans="1:9" hidden="1">
      <c r="A1621" s="412">
        <v>2019</v>
      </c>
      <c r="B1621" s="412" t="s">
        <v>573</v>
      </c>
      <c r="C1621" s="412" t="s">
        <v>567</v>
      </c>
      <c r="D1621" s="412"/>
      <c r="E1621" s="412" t="s">
        <v>579</v>
      </c>
      <c r="F1621" s="412" t="s">
        <v>315</v>
      </c>
      <c r="G1621" s="412" t="s">
        <v>592</v>
      </c>
      <c r="H1621" s="412"/>
      <c r="I1621" s="413">
        <v>89.67</v>
      </c>
    </row>
    <row r="1622" spans="1:9" hidden="1">
      <c r="A1622" s="412">
        <v>2019</v>
      </c>
      <c r="B1622" s="412" t="s">
        <v>573</v>
      </c>
      <c r="C1622" s="412" t="s">
        <v>567</v>
      </c>
      <c r="D1622" s="412"/>
      <c r="E1622" s="412" t="s">
        <v>580</v>
      </c>
      <c r="F1622" s="412" t="s">
        <v>315</v>
      </c>
      <c r="G1622" s="412" t="s">
        <v>592</v>
      </c>
      <c r="H1622" s="412"/>
      <c r="I1622" s="413">
        <v>160.90199999999999</v>
      </c>
    </row>
    <row r="1623" spans="1:9">
      <c r="A1623" s="412">
        <v>2019</v>
      </c>
      <c r="B1623" s="412" t="s">
        <v>578</v>
      </c>
      <c r="C1623" s="412"/>
      <c r="D1623" s="412" t="s">
        <v>568</v>
      </c>
      <c r="E1623" s="412" t="s">
        <v>168</v>
      </c>
      <c r="F1623" s="412" t="s">
        <v>315</v>
      </c>
      <c r="G1623" s="412" t="s">
        <v>592</v>
      </c>
      <c r="H1623" s="412"/>
      <c r="I1623" s="413">
        <v>250.572</v>
      </c>
    </row>
    <row r="1624" spans="1:9" hidden="1">
      <c r="A1624" s="412">
        <v>2019</v>
      </c>
      <c r="B1624" s="412" t="s">
        <v>573</v>
      </c>
      <c r="C1624" s="412" t="s">
        <v>567</v>
      </c>
      <c r="D1624" s="412"/>
      <c r="E1624" s="412" t="s">
        <v>581</v>
      </c>
      <c r="F1624" s="412" t="s">
        <v>315</v>
      </c>
      <c r="G1624" s="412" t="s">
        <v>592</v>
      </c>
      <c r="H1624" s="412"/>
      <c r="I1624" s="413">
        <v>229.42599999999999</v>
      </c>
    </row>
    <row r="1625" spans="1:9" hidden="1">
      <c r="A1625" s="412">
        <v>2019</v>
      </c>
      <c r="B1625" s="412" t="s">
        <v>573</v>
      </c>
      <c r="C1625" s="412" t="s">
        <v>567</v>
      </c>
      <c r="D1625" s="412"/>
      <c r="E1625" s="412" t="s">
        <v>582</v>
      </c>
      <c r="F1625" s="412" t="s">
        <v>315</v>
      </c>
      <c r="G1625" s="412" t="s">
        <v>592</v>
      </c>
      <c r="H1625" s="412"/>
      <c r="I1625" s="413">
        <v>105.78700000000001</v>
      </c>
    </row>
    <row r="1626" spans="1:9">
      <c r="A1626" s="412">
        <v>2019</v>
      </c>
      <c r="B1626" s="412" t="s">
        <v>578</v>
      </c>
      <c r="C1626" s="412"/>
      <c r="D1626" s="412" t="s">
        <v>568</v>
      </c>
      <c r="E1626" s="412" t="s">
        <v>169</v>
      </c>
      <c r="F1626" s="412" t="s">
        <v>315</v>
      </c>
      <c r="G1626" s="412" t="s">
        <v>592</v>
      </c>
      <c r="H1626" s="412"/>
      <c r="I1626" s="413">
        <v>335.21299999999997</v>
      </c>
    </row>
    <row r="1627" spans="1:9" hidden="1">
      <c r="A1627" s="412">
        <v>2019</v>
      </c>
      <c r="B1627" s="412" t="s">
        <v>573</v>
      </c>
      <c r="C1627" s="412" t="s">
        <v>567</v>
      </c>
      <c r="D1627" s="412"/>
      <c r="E1627" s="412" t="s">
        <v>583</v>
      </c>
      <c r="F1627" s="412" t="s">
        <v>315</v>
      </c>
      <c r="G1627" s="412" t="s">
        <v>592</v>
      </c>
      <c r="H1627" s="412"/>
      <c r="I1627" s="413"/>
    </row>
    <row r="1628" spans="1:9" hidden="1">
      <c r="A1628" s="412">
        <v>2019</v>
      </c>
      <c r="B1628" s="412" t="s">
        <v>573</v>
      </c>
      <c r="C1628" s="412" t="s">
        <v>567</v>
      </c>
      <c r="D1628" s="412"/>
      <c r="E1628" s="412" t="s">
        <v>584</v>
      </c>
      <c r="F1628" s="412" t="s">
        <v>315</v>
      </c>
      <c r="G1628" s="412" t="s">
        <v>592</v>
      </c>
      <c r="H1628" s="412"/>
      <c r="I1628" s="413"/>
    </row>
    <row r="1629" spans="1:9">
      <c r="A1629" s="412">
        <v>2019</v>
      </c>
      <c r="B1629" s="412" t="s">
        <v>578</v>
      </c>
      <c r="C1629" s="412"/>
      <c r="D1629" s="412" t="s">
        <v>568</v>
      </c>
      <c r="E1629" s="412" t="s">
        <v>170</v>
      </c>
      <c r="F1629" s="412" t="s">
        <v>315</v>
      </c>
      <c r="G1629" s="412" t="s">
        <v>592</v>
      </c>
      <c r="H1629" s="412"/>
      <c r="I1629" s="413">
        <v>250.596</v>
      </c>
    </row>
    <row r="1630" spans="1:9">
      <c r="A1630" s="412">
        <v>2019</v>
      </c>
      <c r="B1630" s="412"/>
      <c r="C1630" s="412" t="s">
        <v>567</v>
      </c>
      <c r="D1630" s="412" t="s">
        <v>568</v>
      </c>
      <c r="E1630" s="412" t="s">
        <v>171</v>
      </c>
      <c r="F1630" s="412" t="s">
        <v>315</v>
      </c>
      <c r="G1630" s="412" t="s">
        <v>592</v>
      </c>
      <c r="H1630" s="412"/>
      <c r="I1630" s="413">
        <v>342.66199999999998</v>
      </c>
    </row>
    <row r="1631" spans="1:9" hidden="1">
      <c r="A1631" s="412">
        <v>2019</v>
      </c>
      <c r="B1631" s="412" t="s">
        <v>573</v>
      </c>
      <c r="C1631" s="412" t="s">
        <v>567</v>
      </c>
      <c r="D1631" s="412"/>
      <c r="E1631" s="412" t="s">
        <v>585</v>
      </c>
      <c r="F1631" s="412" t="s">
        <v>315</v>
      </c>
      <c r="G1631" s="412" t="s">
        <v>592</v>
      </c>
      <c r="H1631" s="412"/>
      <c r="I1631" s="413">
        <v>2321.0010000000002</v>
      </c>
    </row>
    <row r="1632" spans="1:9" hidden="1">
      <c r="A1632" s="412">
        <v>2019</v>
      </c>
      <c r="B1632" s="412" t="s">
        <v>573</v>
      </c>
      <c r="C1632" s="412" t="s">
        <v>567</v>
      </c>
      <c r="D1632" s="412"/>
      <c r="E1632" s="412" t="s">
        <v>586</v>
      </c>
      <c r="F1632" s="412" t="s">
        <v>315</v>
      </c>
      <c r="G1632" s="412" t="s">
        <v>592</v>
      </c>
      <c r="H1632" s="412"/>
      <c r="I1632" s="413">
        <v>74.418999999999997</v>
      </c>
    </row>
    <row r="1633" spans="1:9">
      <c r="A1633" s="412">
        <v>2019</v>
      </c>
      <c r="B1633" s="412" t="s">
        <v>578</v>
      </c>
      <c r="C1633" s="412"/>
      <c r="D1633" s="412" t="s">
        <v>568</v>
      </c>
      <c r="E1633" s="412" t="s">
        <v>172</v>
      </c>
      <c r="F1633" s="412" t="s">
        <v>315</v>
      </c>
      <c r="G1633" s="412" t="s">
        <v>592</v>
      </c>
      <c r="H1633" s="412"/>
      <c r="I1633" s="413">
        <v>2395.42</v>
      </c>
    </row>
    <row r="1634" spans="1:9">
      <c r="A1634" s="412">
        <v>2019</v>
      </c>
      <c r="B1634" s="412"/>
      <c r="C1634" s="412" t="s">
        <v>567</v>
      </c>
      <c r="D1634" s="412" t="s">
        <v>568</v>
      </c>
      <c r="E1634" s="412" t="s">
        <v>173</v>
      </c>
      <c r="F1634" s="412" t="s">
        <v>315</v>
      </c>
      <c r="G1634" s="412" t="s">
        <v>592</v>
      </c>
      <c r="H1634" s="412"/>
      <c r="I1634" s="413">
        <v>196.01900000000001</v>
      </c>
    </row>
    <row r="1635" spans="1:9" hidden="1">
      <c r="A1635" s="412">
        <v>2019</v>
      </c>
      <c r="B1635" s="412" t="s">
        <v>573</v>
      </c>
      <c r="C1635" s="412"/>
      <c r="D1635" s="412"/>
      <c r="E1635" s="412" t="s">
        <v>587</v>
      </c>
      <c r="F1635" s="412" t="s">
        <v>315</v>
      </c>
      <c r="G1635" s="412" t="s">
        <v>592</v>
      </c>
      <c r="H1635" s="412"/>
      <c r="I1635" s="413"/>
    </row>
    <row r="1636" spans="1:9" hidden="1">
      <c r="A1636" s="412">
        <v>2019</v>
      </c>
      <c r="B1636" s="412" t="s">
        <v>573</v>
      </c>
      <c r="C1636" s="412"/>
      <c r="D1636" s="412"/>
      <c r="E1636" s="412" t="s">
        <v>588</v>
      </c>
      <c r="F1636" s="412" t="s">
        <v>315</v>
      </c>
      <c r="G1636" s="412" t="s">
        <v>592</v>
      </c>
      <c r="H1636" s="412"/>
      <c r="I1636" s="413"/>
    </row>
    <row r="1637" spans="1:9">
      <c r="A1637" s="412">
        <v>2019</v>
      </c>
      <c r="B1637" s="412" t="s">
        <v>578</v>
      </c>
      <c r="C1637" s="412" t="s">
        <v>567</v>
      </c>
      <c r="D1637" s="412" t="s">
        <v>568</v>
      </c>
      <c r="E1637" s="412" t="s">
        <v>174</v>
      </c>
      <c r="F1637" s="412" t="s">
        <v>315</v>
      </c>
      <c r="G1637" s="412" t="s">
        <v>592</v>
      </c>
      <c r="H1637" s="412"/>
      <c r="I1637" s="413">
        <v>3298.3670000000002</v>
      </c>
    </row>
    <row r="1638" spans="1:9">
      <c r="A1638" s="412">
        <v>2019</v>
      </c>
      <c r="B1638" s="412"/>
      <c r="C1638" s="412" t="s">
        <v>567</v>
      </c>
      <c r="D1638" s="412" t="s">
        <v>568</v>
      </c>
      <c r="E1638" s="412" t="s">
        <v>175</v>
      </c>
      <c r="F1638" s="412" t="s">
        <v>315</v>
      </c>
      <c r="G1638" s="412" t="s">
        <v>592</v>
      </c>
      <c r="H1638" s="412"/>
      <c r="I1638" s="413">
        <v>148.81899999999999</v>
      </c>
    </row>
    <row r="1639" spans="1:9" hidden="1">
      <c r="A1639" s="412">
        <v>2019</v>
      </c>
      <c r="B1639" s="412" t="s">
        <v>573</v>
      </c>
      <c r="C1639" s="412" t="s">
        <v>567</v>
      </c>
      <c r="D1639" s="412"/>
      <c r="E1639" s="412" t="s">
        <v>589</v>
      </c>
      <c r="F1639" s="412" t="s">
        <v>315</v>
      </c>
      <c r="G1639" s="412" t="s">
        <v>592</v>
      </c>
      <c r="H1639" s="412"/>
      <c r="I1639" s="413">
        <v>772.928</v>
      </c>
    </row>
    <row r="1640" spans="1:9" hidden="1">
      <c r="A1640" s="412">
        <v>2019</v>
      </c>
      <c r="B1640" s="412" t="s">
        <v>573</v>
      </c>
      <c r="C1640" s="412" t="s">
        <v>567</v>
      </c>
      <c r="D1640" s="412"/>
      <c r="E1640" s="412" t="s">
        <v>590</v>
      </c>
      <c r="F1640" s="412" t="s">
        <v>315</v>
      </c>
      <c r="G1640" s="412" t="s">
        <v>592</v>
      </c>
      <c r="H1640" s="412"/>
      <c r="I1640" s="413">
        <v>51.994999999999997</v>
      </c>
    </row>
    <row r="1641" spans="1:9">
      <c r="A1641" s="412">
        <v>2019</v>
      </c>
      <c r="B1641" s="412" t="s">
        <v>578</v>
      </c>
      <c r="C1641" s="412"/>
      <c r="D1641" s="412" t="s">
        <v>568</v>
      </c>
      <c r="E1641" s="412" t="s">
        <v>176</v>
      </c>
      <c r="F1641" s="412" t="s">
        <v>315</v>
      </c>
      <c r="G1641" s="412" t="s">
        <v>592</v>
      </c>
      <c r="H1641" s="412"/>
      <c r="I1641" s="413">
        <v>824.923</v>
      </c>
    </row>
    <row r="1642" spans="1:9" hidden="1">
      <c r="A1642" s="412">
        <v>2019</v>
      </c>
      <c r="B1642" s="412" t="s">
        <v>573</v>
      </c>
      <c r="C1642" s="412" t="s">
        <v>567</v>
      </c>
      <c r="D1642" s="412"/>
      <c r="E1642" s="412" t="s">
        <v>574</v>
      </c>
      <c r="F1642" s="412" t="s">
        <v>315</v>
      </c>
      <c r="G1642" s="412" t="s">
        <v>593</v>
      </c>
      <c r="H1642" s="412"/>
      <c r="I1642" s="413">
        <v>181.12362000000007</v>
      </c>
    </row>
    <row r="1643" spans="1:9" hidden="1">
      <c r="A1643" s="412">
        <v>2019</v>
      </c>
      <c r="B1643" s="412" t="s">
        <v>573</v>
      </c>
      <c r="C1643" s="412" t="s">
        <v>567</v>
      </c>
      <c r="D1643" s="412"/>
      <c r="E1643" s="412" t="s">
        <v>576</v>
      </c>
      <c r="F1643" s="412" t="s">
        <v>315</v>
      </c>
      <c r="G1643" s="412" t="s">
        <v>593</v>
      </c>
      <c r="H1643" s="412"/>
      <c r="I1643" s="413">
        <v>2227.7239799999979</v>
      </c>
    </row>
    <row r="1644" spans="1:9" hidden="1">
      <c r="A1644" s="412">
        <v>2019</v>
      </c>
      <c r="B1644" s="412" t="s">
        <v>573</v>
      </c>
      <c r="C1644" s="412" t="s">
        <v>567</v>
      </c>
      <c r="D1644" s="412"/>
      <c r="E1644" s="412" t="s">
        <v>577</v>
      </c>
      <c r="F1644" s="412" t="s">
        <v>315</v>
      </c>
      <c r="G1644" s="412" t="s">
        <v>593</v>
      </c>
      <c r="H1644" s="412"/>
      <c r="I1644" s="413">
        <v>184.19867000000019</v>
      </c>
    </row>
    <row r="1645" spans="1:9">
      <c r="A1645" s="412">
        <v>2019</v>
      </c>
      <c r="B1645" s="412" t="s">
        <v>578</v>
      </c>
      <c r="C1645" s="412"/>
      <c r="D1645" s="412" t="s">
        <v>568</v>
      </c>
      <c r="E1645" s="412" t="s">
        <v>166</v>
      </c>
      <c r="F1645" s="412" t="s">
        <v>315</v>
      </c>
      <c r="G1645" s="412" t="s">
        <v>593</v>
      </c>
      <c r="H1645" s="412"/>
      <c r="I1645" s="413">
        <v>2593.0462699999985</v>
      </c>
    </row>
    <row r="1646" spans="1:9">
      <c r="A1646" s="412">
        <v>2019</v>
      </c>
      <c r="B1646" s="412"/>
      <c r="C1646" s="412" t="s">
        <v>567</v>
      </c>
      <c r="D1646" s="412" t="s">
        <v>568</v>
      </c>
      <c r="E1646" s="412" t="s">
        <v>167</v>
      </c>
      <c r="F1646" s="412" t="s">
        <v>315</v>
      </c>
      <c r="G1646" s="412" t="s">
        <v>593</v>
      </c>
      <c r="H1646" s="412"/>
      <c r="I1646" s="413">
        <v>9016.7841900000167</v>
      </c>
    </row>
    <row r="1647" spans="1:9" hidden="1">
      <c r="A1647" s="412">
        <v>2019</v>
      </c>
      <c r="B1647" s="412" t="s">
        <v>573</v>
      </c>
      <c r="C1647" s="412" t="s">
        <v>567</v>
      </c>
      <c r="D1647" s="412"/>
      <c r="E1647" s="412" t="s">
        <v>579</v>
      </c>
      <c r="F1647" s="412" t="s">
        <v>315</v>
      </c>
      <c r="G1647" s="412" t="s">
        <v>593</v>
      </c>
      <c r="H1647" s="412"/>
      <c r="I1647" s="413">
        <v>290.63862999999981</v>
      </c>
    </row>
    <row r="1648" spans="1:9" hidden="1">
      <c r="A1648" s="412">
        <v>2019</v>
      </c>
      <c r="B1648" s="412" t="s">
        <v>573</v>
      </c>
      <c r="C1648" s="412" t="s">
        <v>567</v>
      </c>
      <c r="D1648" s="412"/>
      <c r="E1648" s="412" t="s">
        <v>580</v>
      </c>
      <c r="F1648" s="412" t="s">
        <v>315</v>
      </c>
      <c r="G1648" s="412" t="s">
        <v>593</v>
      </c>
      <c r="H1648" s="412"/>
      <c r="I1648" s="413">
        <v>197.17738000000014</v>
      </c>
    </row>
    <row r="1649" spans="1:9">
      <c r="A1649" s="412">
        <v>2019</v>
      </c>
      <c r="B1649" s="412" t="s">
        <v>578</v>
      </c>
      <c r="C1649" s="412"/>
      <c r="D1649" s="412" t="s">
        <v>568</v>
      </c>
      <c r="E1649" s="412" t="s">
        <v>168</v>
      </c>
      <c r="F1649" s="412" t="s">
        <v>315</v>
      </c>
      <c r="G1649" s="412" t="s">
        <v>593</v>
      </c>
      <c r="H1649" s="412"/>
      <c r="I1649" s="413">
        <v>487.81600999999995</v>
      </c>
    </row>
    <row r="1650" spans="1:9" hidden="1">
      <c r="A1650" s="412">
        <v>2019</v>
      </c>
      <c r="B1650" s="412" t="s">
        <v>573</v>
      </c>
      <c r="C1650" s="412" t="s">
        <v>567</v>
      </c>
      <c r="D1650" s="412"/>
      <c r="E1650" s="412" t="s">
        <v>581</v>
      </c>
      <c r="F1650" s="412" t="s">
        <v>315</v>
      </c>
      <c r="G1650" s="412" t="s">
        <v>593</v>
      </c>
      <c r="H1650" s="412"/>
      <c r="I1650" s="413">
        <v>138.40542000000002</v>
      </c>
    </row>
    <row r="1651" spans="1:9" hidden="1">
      <c r="A1651" s="412">
        <v>2019</v>
      </c>
      <c r="B1651" s="412" t="s">
        <v>573</v>
      </c>
      <c r="C1651" s="412" t="s">
        <v>567</v>
      </c>
      <c r="D1651" s="412"/>
      <c r="E1651" s="412" t="s">
        <v>582</v>
      </c>
      <c r="F1651" s="412" t="s">
        <v>315</v>
      </c>
      <c r="G1651" s="412" t="s">
        <v>593</v>
      </c>
      <c r="H1651" s="412"/>
      <c r="I1651" s="413">
        <v>247.9490000000001</v>
      </c>
    </row>
    <row r="1652" spans="1:9">
      <c r="A1652" s="412">
        <v>2019</v>
      </c>
      <c r="B1652" s="412" t="s">
        <v>578</v>
      </c>
      <c r="C1652" s="412"/>
      <c r="D1652" s="412" t="s">
        <v>568</v>
      </c>
      <c r="E1652" s="412" t="s">
        <v>169</v>
      </c>
      <c r="F1652" s="412" t="s">
        <v>315</v>
      </c>
      <c r="G1652" s="412" t="s">
        <v>593</v>
      </c>
      <c r="H1652" s="412"/>
      <c r="I1652" s="413">
        <v>386.35442000000012</v>
      </c>
    </row>
    <row r="1653" spans="1:9" hidden="1">
      <c r="A1653" s="412">
        <v>2019</v>
      </c>
      <c r="B1653" s="412" t="s">
        <v>573</v>
      </c>
      <c r="C1653" s="412" t="s">
        <v>567</v>
      </c>
      <c r="D1653" s="412"/>
      <c r="E1653" s="412" t="s">
        <v>583</v>
      </c>
      <c r="F1653" s="412" t="s">
        <v>315</v>
      </c>
      <c r="G1653" s="412" t="s">
        <v>593</v>
      </c>
      <c r="H1653" s="412"/>
      <c r="I1653" s="413"/>
    </row>
    <row r="1654" spans="1:9" hidden="1">
      <c r="A1654" s="412">
        <v>2019</v>
      </c>
      <c r="B1654" s="412" t="s">
        <v>573</v>
      </c>
      <c r="C1654" s="412" t="s">
        <v>567</v>
      </c>
      <c r="D1654" s="412"/>
      <c r="E1654" s="412" t="s">
        <v>584</v>
      </c>
      <c r="F1654" s="412" t="s">
        <v>315</v>
      </c>
      <c r="G1654" s="412" t="s">
        <v>593</v>
      </c>
      <c r="H1654" s="412"/>
      <c r="I1654" s="413"/>
    </row>
    <row r="1655" spans="1:9">
      <c r="A1655" s="412">
        <v>2019</v>
      </c>
      <c r="B1655" s="412" t="s">
        <v>578</v>
      </c>
      <c r="C1655" s="412"/>
      <c r="D1655" s="412" t="s">
        <v>568</v>
      </c>
      <c r="E1655" s="412" t="s">
        <v>170</v>
      </c>
      <c r="F1655" s="412" t="s">
        <v>315</v>
      </c>
      <c r="G1655" s="412" t="s">
        <v>593</v>
      </c>
      <c r="H1655" s="412"/>
      <c r="I1655" s="413">
        <v>627.20714999999927</v>
      </c>
    </row>
    <row r="1656" spans="1:9">
      <c r="A1656" s="412">
        <v>2019</v>
      </c>
      <c r="B1656" s="412"/>
      <c r="C1656" s="412" t="s">
        <v>567</v>
      </c>
      <c r="D1656" s="412" t="s">
        <v>568</v>
      </c>
      <c r="E1656" s="412" t="s">
        <v>171</v>
      </c>
      <c r="F1656" s="412" t="s">
        <v>315</v>
      </c>
      <c r="G1656" s="412" t="s">
        <v>593</v>
      </c>
      <c r="H1656" s="412"/>
      <c r="I1656" s="413">
        <v>895.49126999999976</v>
      </c>
    </row>
    <row r="1657" spans="1:9" hidden="1">
      <c r="A1657" s="412">
        <v>2019</v>
      </c>
      <c r="B1657" s="412" t="s">
        <v>573</v>
      </c>
      <c r="C1657" s="412" t="s">
        <v>567</v>
      </c>
      <c r="D1657" s="412"/>
      <c r="E1657" s="412" t="s">
        <v>585</v>
      </c>
      <c r="F1657" s="412" t="s">
        <v>315</v>
      </c>
      <c r="G1657" s="412" t="s">
        <v>593</v>
      </c>
      <c r="H1657" s="412"/>
      <c r="I1657" s="413">
        <v>4134.3260500000042</v>
      </c>
    </row>
    <row r="1658" spans="1:9" hidden="1">
      <c r="A1658" s="412">
        <v>2019</v>
      </c>
      <c r="B1658" s="412" t="s">
        <v>573</v>
      </c>
      <c r="C1658" s="412" t="s">
        <v>567</v>
      </c>
      <c r="D1658" s="412"/>
      <c r="E1658" s="412" t="s">
        <v>586</v>
      </c>
      <c r="F1658" s="412" t="s">
        <v>315</v>
      </c>
      <c r="G1658" s="412" t="s">
        <v>593</v>
      </c>
      <c r="H1658" s="412"/>
      <c r="I1658" s="413">
        <v>13.29748</v>
      </c>
    </row>
    <row r="1659" spans="1:9">
      <c r="A1659" s="412">
        <v>2019</v>
      </c>
      <c r="B1659" s="412" t="s">
        <v>578</v>
      </c>
      <c r="C1659" s="412"/>
      <c r="D1659" s="412" t="s">
        <v>568</v>
      </c>
      <c r="E1659" s="412" t="s">
        <v>172</v>
      </c>
      <c r="F1659" s="412" t="s">
        <v>315</v>
      </c>
      <c r="G1659" s="412" t="s">
        <v>593</v>
      </c>
      <c r="H1659" s="412"/>
      <c r="I1659" s="413">
        <v>4147.6235300000044</v>
      </c>
    </row>
    <row r="1660" spans="1:9">
      <c r="A1660" s="412">
        <v>2019</v>
      </c>
      <c r="B1660" s="412"/>
      <c r="C1660" s="412" t="s">
        <v>567</v>
      </c>
      <c r="D1660" s="412" t="s">
        <v>568</v>
      </c>
      <c r="E1660" s="412" t="s">
        <v>173</v>
      </c>
      <c r="F1660" s="412" t="s">
        <v>315</v>
      </c>
      <c r="G1660" s="412" t="s">
        <v>593</v>
      </c>
      <c r="H1660" s="412"/>
      <c r="I1660" s="413">
        <v>357.20102000000031</v>
      </c>
    </row>
    <row r="1661" spans="1:9" hidden="1">
      <c r="A1661" s="412">
        <v>2019</v>
      </c>
      <c r="B1661" s="412" t="s">
        <v>573</v>
      </c>
      <c r="C1661" s="412"/>
      <c r="D1661" s="412"/>
      <c r="E1661" s="412" t="s">
        <v>587</v>
      </c>
      <c r="F1661" s="412" t="s">
        <v>315</v>
      </c>
      <c r="G1661" s="412" t="s">
        <v>593</v>
      </c>
      <c r="H1661" s="412"/>
      <c r="I1661" s="413"/>
    </row>
    <row r="1662" spans="1:9" hidden="1">
      <c r="A1662" s="412">
        <v>2019</v>
      </c>
      <c r="B1662" s="412" t="s">
        <v>573</v>
      </c>
      <c r="C1662" s="412"/>
      <c r="D1662" s="412"/>
      <c r="E1662" s="412" t="s">
        <v>588</v>
      </c>
      <c r="F1662" s="412" t="s">
        <v>315</v>
      </c>
      <c r="G1662" s="412" t="s">
        <v>593</v>
      </c>
      <c r="H1662" s="412"/>
      <c r="I1662" s="413"/>
    </row>
    <row r="1663" spans="1:9">
      <c r="A1663" s="412">
        <v>2019</v>
      </c>
      <c r="B1663" s="412" t="s">
        <v>578</v>
      </c>
      <c r="C1663" s="412" t="s">
        <v>567</v>
      </c>
      <c r="D1663" s="412" t="s">
        <v>568</v>
      </c>
      <c r="E1663" s="412" t="s">
        <v>174</v>
      </c>
      <c r="F1663" s="412" t="s">
        <v>315</v>
      </c>
      <c r="G1663" s="412" t="s">
        <v>593</v>
      </c>
      <c r="H1663" s="412"/>
      <c r="I1663" s="413">
        <v>5095.8598199999979</v>
      </c>
    </row>
    <row r="1664" spans="1:9">
      <c r="A1664" s="412">
        <v>2019</v>
      </c>
      <c r="B1664" s="412"/>
      <c r="C1664" s="412" t="s">
        <v>567</v>
      </c>
      <c r="D1664" s="412" t="s">
        <v>568</v>
      </c>
      <c r="E1664" s="412" t="s">
        <v>175</v>
      </c>
      <c r="F1664" s="412" t="s">
        <v>315</v>
      </c>
      <c r="G1664" s="412" t="s">
        <v>593</v>
      </c>
      <c r="H1664" s="412"/>
      <c r="I1664" s="413">
        <v>500.03737999999964</v>
      </c>
    </row>
    <row r="1665" spans="1:9" hidden="1">
      <c r="A1665" s="412">
        <v>2019</v>
      </c>
      <c r="B1665" s="412" t="s">
        <v>573</v>
      </c>
      <c r="C1665" s="412" t="s">
        <v>567</v>
      </c>
      <c r="D1665" s="412"/>
      <c r="E1665" s="412" t="s">
        <v>589</v>
      </c>
      <c r="F1665" s="412" t="s">
        <v>315</v>
      </c>
      <c r="G1665" s="412" t="s">
        <v>593</v>
      </c>
      <c r="H1665" s="412"/>
      <c r="I1665" s="413">
        <v>2092.2092599999983</v>
      </c>
    </row>
    <row r="1666" spans="1:9" hidden="1">
      <c r="A1666" s="412">
        <v>2019</v>
      </c>
      <c r="B1666" s="412" t="s">
        <v>573</v>
      </c>
      <c r="C1666" s="412" t="s">
        <v>567</v>
      </c>
      <c r="D1666" s="412"/>
      <c r="E1666" s="412" t="s">
        <v>590</v>
      </c>
      <c r="F1666" s="412" t="s">
        <v>315</v>
      </c>
      <c r="G1666" s="412" t="s">
        <v>593</v>
      </c>
      <c r="H1666" s="412"/>
      <c r="I1666" s="413">
        <v>80.128509999999963</v>
      </c>
    </row>
    <row r="1667" spans="1:9">
      <c r="A1667" s="412">
        <v>2019</v>
      </c>
      <c r="B1667" s="412" t="s">
        <v>578</v>
      </c>
      <c r="C1667" s="412"/>
      <c r="D1667" s="412" t="s">
        <v>568</v>
      </c>
      <c r="E1667" s="412" t="s">
        <v>176</v>
      </c>
      <c r="F1667" s="412" t="s">
        <v>315</v>
      </c>
      <c r="G1667" s="412" t="s">
        <v>593</v>
      </c>
      <c r="H1667" s="412"/>
      <c r="I1667" s="413">
        <v>2172.3377699999983</v>
      </c>
    </row>
    <row r="1668" spans="1:9" hidden="1">
      <c r="A1668" s="412">
        <v>2019</v>
      </c>
      <c r="B1668" s="412" t="s">
        <v>573</v>
      </c>
      <c r="C1668" s="412" t="s">
        <v>567</v>
      </c>
      <c r="D1668" s="412"/>
      <c r="E1668" s="412" t="s">
        <v>574</v>
      </c>
      <c r="F1668" s="412" t="s">
        <v>315</v>
      </c>
      <c r="G1668" s="412" t="s">
        <v>594</v>
      </c>
      <c r="H1668" s="412"/>
      <c r="I1668" s="413">
        <v>4710.1493008873349</v>
      </c>
    </row>
    <row r="1669" spans="1:9" hidden="1">
      <c r="A1669" s="412">
        <v>2019</v>
      </c>
      <c r="B1669" s="412" t="s">
        <v>573</v>
      </c>
      <c r="C1669" s="412" t="s">
        <v>567</v>
      </c>
      <c r="D1669" s="412"/>
      <c r="E1669" s="412" t="s">
        <v>576</v>
      </c>
      <c r="F1669" s="412" t="s">
        <v>315</v>
      </c>
      <c r="G1669" s="412" t="s">
        <v>594</v>
      </c>
      <c r="H1669" s="412"/>
      <c r="I1669" s="413">
        <v>17262.023347301118</v>
      </c>
    </row>
    <row r="1670" spans="1:9" hidden="1">
      <c r="A1670" s="412">
        <v>2019</v>
      </c>
      <c r="B1670" s="412" t="s">
        <v>573</v>
      </c>
      <c r="C1670" s="412" t="s">
        <v>567</v>
      </c>
      <c r="D1670" s="412"/>
      <c r="E1670" s="412" t="s">
        <v>577</v>
      </c>
      <c r="F1670" s="412" t="s">
        <v>315</v>
      </c>
      <c r="G1670" s="412" t="s">
        <v>594</v>
      </c>
      <c r="H1670" s="412"/>
      <c r="I1670" s="413">
        <v>8594.1757314196111</v>
      </c>
    </row>
    <row r="1671" spans="1:9">
      <c r="A1671" s="412">
        <v>2019</v>
      </c>
      <c r="B1671" s="412" t="s">
        <v>578</v>
      </c>
      <c r="C1671" s="412"/>
      <c r="D1671" s="412" t="s">
        <v>568</v>
      </c>
      <c r="E1671" s="412" t="s">
        <v>166</v>
      </c>
      <c r="F1671" s="412" t="s">
        <v>315</v>
      </c>
      <c r="G1671" s="412" t="s">
        <v>594</v>
      </c>
      <c r="H1671" s="412"/>
      <c r="I1671" s="413">
        <v>12124.977501052108</v>
      </c>
    </row>
    <row r="1672" spans="1:9">
      <c r="A1672" s="412">
        <v>2019</v>
      </c>
      <c r="B1672" s="412"/>
      <c r="C1672" s="412" t="s">
        <v>567</v>
      </c>
      <c r="D1672" s="412" t="s">
        <v>568</v>
      </c>
      <c r="E1672" s="412" t="s">
        <v>167</v>
      </c>
      <c r="F1672" s="412" t="s">
        <v>315</v>
      </c>
      <c r="G1672" s="412" t="s">
        <v>594</v>
      </c>
      <c r="H1672" s="412"/>
      <c r="I1672" s="413">
        <v>31727.859782607124</v>
      </c>
    </row>
    <row r="1673" spans="1:9" hidden="1">
      <c r="A1673" s="412">
        <v>2019</v>
      </c>
      <c r="B1673" s="412" t="s">
        <v>573</v>
      </c>
      <c r="C1673" s="412" t="s">
        <v>567</v>
      </c>
      <c r="D1673" s="412"/>
      <c r="E1673" s="412" t="s">
        <v>579</v>
      </c>
      <c r="F1673" s="412" t="s">
        <v>315</v>
      </c>
      <c r="G1673" s="412" t="s">
        <v>594</v>
      </c>
      <c r="H1673" s="412"/>
      <c r="I1673" s="413">
        <v>2914.3421679178937</v>
      </c>
    </row>
    <row r="1674" spans="1:9" hidden="1">
      <c r="A1674" s="412">
        <v>2019</v>
      </c>
      <c r="B1674" s="412" t="s">
        <v>573</v>
      </c>
      <c r="C1674" s="412" t="s">
        <v>567</v>
      </c>
      <c r="D1674" s="412"/>
      <c r="E1674" s="412" t="s">
        <v>580</v>
      </c>
      <c r="F1674" s="412" t="s">
        <v>315</v>
      </c>
      <c r="G1674" s="412" t="s">
        <v>594</v>
      </c>
      <c r="H1674" s="412"/>
      <c r="I1674" s="413">
        <v>4928.0085467830868</v>
      </c>
    </row>
    <row r="1675" spans="1:9">
      <c r="A1675" s="412">
        <v>2019</v>
      </c>
      <c r="B1675" s="412" t="s">
        <v>578</v>
      </c>
      <c r="C1675" s="412"/>
      <c r="D1675" s="412" t="s">
        <v>568</v>
      </c>
      <c r="E1675" s="412" t="s">
        <v>168</v>
      </c>
      <c r="F1675" s="412" t="s">
        <v>315</v>
      </c>
      <c r="G1675" s="412" t="s">
        <v>594</v>
      </c>
      <c r="H1675" s="412"/>
      <c r="I1675" s="413">
        <v>3900.7213057984086</v>
      </c>
    </row>
    <row r="1676" spans="1:9" hidden="1">
      <c r="A1676" s="412">
        <v>2019</v>
      </c>
      <c r="B1676" s="412" t="s">
        <v>573</v>
      </c>
      <c r="C1676" s="412" t="s">
        <v>567</v>
      </c>
      <c r="D1676" s="412"/>
      <c r="E1676" s="412" t="s">
        <v>581</v>
      </c>
      <c r="F1676" s="412" t="s">
        <v>315</v>
      </c>
      <c r="G1676" s="412" t="s">
        <v>594</v>
      </c>
      <c r="H1676" s="412"/>
      <c r="I1676" s="413">
        <v>9486.4202359426163</v>
      </c>
    </row>
    <row r="1677" spans="1:9" hidden="1">
      <c r="A1677" s="412">
        <v>2019</v>
      </c>
      <c r="B1677" s="412" t="s">
        <v>573</v>
      </c>
      <c r="C1677" s="412" t="s">
        <v>567</v>
      </c>
      <c r="D1677" s="412"/>
      <c r="E1677" s="412" t="s">
        <v>582</v>
      </c>
      <c r="F1677" s="412" t="s">
        <v>315</v>
      </c>
      <c r="G1677" s="412" t="s">
        <v>594</v>
      </c>
      <c r="H1677" s="412"/>
      <c r="I1677" s="413">
        <v>7545.2982379210471</v>
      </c>
    </row>
    <row r="1678" spans="1:9">
      <c r="A1678" s="412">
        <v>2019</v>
      </c>
      <c r="B1678" s="412" t="s">
        <v>578</v>
      </c>
      <c r="C1678" s="412"/>
      <c r="D1678" s="412" t="s">
        <v>568</v>
      </c>
      <c r="E1678" s="412" t="s">
        <v>169</v>
      </c>
      <c r="F1678" s="412" t="s">
        <v>315</v>
      </c>
      <c r="G1678" s="412" t="s">
        <v>594</v>
      </c>
      <c r="H1678" s="412"/>
      <c r="I1678" s="413">
        <v>8693.6903740845828</v>
      </c>
    </row>
    <row r="1679" spans="1:9" hidden="1">
      <c r="A1679" s="412">
        <v>2019</v>
      </c>
      <c r="B1679" s="412" t="s">
        <v>573</v>
      </c>
      <c r="C1679" s="412" t="s">
        <v>567</v>
      </c>
      <c r="D1679" s="412"/>
      <c r="E1679" s="412" t="s">
        <v>583</v>
      </c>
      <c r="F1679" s="412" t="s">
        <v>315</v>
      </c>
      <c r="G1679" s="412" t="s">
        <v>594</v>
      </c>
      <c r="H1679" s="412"/>
      <c r="I1679" s="413"/>
    </row>
    <row r="1680" spans="1:9" hidden="1">
      <c r="A1680" s="412">
        <v>2019</v>
      </c>
      <c r="B1680" s="412" t="s">
        <v>573</v>
      </c>
      <c r="C1680" s="412" t="s">
        <v>567</v>
      </c>
      <c r="D1680" s="412"/>
      <c r="E1680" s="412" t="s">
        <v>584</v>
      </c>
      <c r="F1680" s="412" t="s">
        <v>315</v>
      </c>
      <c r="G1680" s="412" t="s">
        <v>594</v>
      </c>
      <c r="H1680" s="412"/>
      <c r="I1680" s="413"/>
    </row>
    <row r="1681" spans="1:9">
      <c r="A1681" s="412">
        <v>2019</v>
      </c>
      <c r="B1681" s="412" t="s">
        <v>578</v>
      </c>
      <c r="C1681" s="412"/>
      <c r="D1681" s="412" t="s">
        <v>568</v>
      </c>
      <c r="E1681" s="412" t="s">
        <v>170</v>
      </c>
      <c r="F1681" s="412" t="s">
        <v>315</v>
      </c>
      <c r="G1681" s="412" t="s">
        <v>594</v>
      </c>
      <c r="H1681" s="412"/>
      <c r="I1681" s="413">
        <v>6410.6195371571575</v>
      </c>
    </row>
    <row r="1682" spans="1:9">
      <c r="A1682" s="412">
        <v>2019</v>
      </c>
      <c r="B1682" s="412"/>
      <c r="C1682" s="412" t="s">
        <v>567</v>
      </c>
      <c r="D1682" s="412" t="s">
        <v>568</v>
      </c>
      <c r="E1682" s="412" t="s">
        <v>171</v>
      </c>
      <c r="F1682" s="412" t="s">
        <v>315</v>
      </c>
      <c r="G1682" s="412" t="s">
        <v>594</v>
      </c>
      <c r="H1682" s="412"/>
      <c r="I1682" s="413">
        <v>9324.3266534077284</v>
      </c>
    </row>
    <row r="1683" spans="1:9" hidden="1">
      <c r="A1683" s="412">
        <v>2019</v>
      </c>
      <c r="B1683" s="412" t="s">
        <v>573</v>
      </c>
      <c r="C1683" s="412" t="s">
        <v>567</v>
      </c>
      <c r="D1683" s="412"/>
      <c r="E1683" s="412" t="s">
        <v>585</v>
      </c>
      <c r="F1683" s="412" t="s">
        <v>315</v>
      </c>
      <c r="G1683" s="412" t="s">
        <v>594</v>
      </c>
      <c r="H1683" s="412"/>
      <c r="I1683" s="413">
        <v>18017.954508622588</v>
      </c>
    </row>
    <row r="1684" spans="1:9" hidden="1">
      <c r="A1684" s="412">
        <v>2019</v>
      </c>
      <c r="B1684" s="412" t="s">
        <v>573</v>
      </c>
      <c r="C1684" s="412" t="s">
        <v>567</v>
      </c>
      <c r="D1684" s="412"/>
      <c r="E1684" s="412" t="s">
        <v>586</v>
      </c>
      <c r="F1684" s="412" t="s">
        <v>315</v>
      </c>
      <c r="G1684" s="412" t="s">
        <v>594</v>
      </c>
      <c r="H1684" s="412"/>
      <c r="I1684" s="413">
        <v>5709.1522582760936</v>
      </c>
    </row>
    <row r="1685" spans="1:9">
      <c r="A1685" s="412">
        <v>2019</v>
      </c>
      <c r="B1685" s="412" t="s">
        <v>578</v>
      </c>
      <c r="C1685" s="412"/>
      <c r="D1685" s="412" t="s">
        <v>568</v>
      </c>
      <c r="E1685" s="412" t="s">
        <v>172</v>
      </c>
      <c r="F1685" s="412" t="s">
        <v>315</v>
      </c>
      <c r="G1685" s="412" t="s">
        <v>594</v>
      </c>
      <c r="H1685" s="412"/>
      <c r="I1685" s="413">
        <v>15887.649451573388</v>
      </c>
    </row>
    <row r="1686" spans="1:9">
      <c r="A1686" s="412">
        <v>2019</v>
      </c>
      <c r="B1686" s="412"/>
      <c r="C1686" s="412" t="s">
        <v>567</v>
      </c>
      <c r="D1686" s="412" t="s">
        <v>568</v>
      </c>
      <c r="E1686" s="412" t="s">
        <v>173</v>
      </c>
      <c r="F1686" s="412" t="s">
        <v>315</v>
      </c>
      <c r="G1686" s="412" t="s">
        <v>594</v>
      </c>
      <c r="H1686" s="412"/>
      <c r="I1686" s="413">
        <v>7518.0111683848809</v>
      </c>
    </row>
    <row r="1687" spans="1:9" hidden="1">
      <c r="A1687" s="412">
        <v>2019</v>
      </c>
      <c r="B1687" s="412" t="s">
        <v>573</v>
      </c>
      <c r="C1687" s="412"/>
      <c r="D1687" s="412"/>
      <c r="E1687" s="412" t="s">
        <v>587</v>
      </c>
      <c r="F1687" s="412" t="s">
        <v>315</v>
      </c>
      <c r="G1687" s="412" t="s">
        <v>594</v>
      </c>
      <c r="H1687" s="412"/>
      <c r="I1687" s="413"/>
    </row>
    <row r="1688" spans="1:9" hidden="1">
      <c r="A1688" s="412">
        <v>2019</v>
      </c>
      <c r="B1688" s="412" t="s">
        <v>573</v>
      </c>
      <c r="C1688" s="412"/>
      <c r="D1688" s="412"/>
      <c r="E1688" s="412" t="s">
        <v>588</v>
      </c>
      <c r="F1688" s="412" t="s">
        <v>315</v>
      </c>
      <c r="G1688" s="412" t="s">
        <v>594</v>
      </c>
      <c r="H1688" s="412"/>
      <c r="I1688" s="413"/>
    </row>
    <row r="1689" spans="1:9">
      <c r="A1689" s="412">
        <v>2019</v>
      </c>
      <c r="B1689" s="412" t="s">
        <v>578</v>
      </c>
      <c r="C1689" s="412" t="s">
        <v>567</v>
      </c>
      <c r="D1689" s="412" t="s">
        <v>568</v>
      </c>
      <c r="E1689" s="412" t="s">
        <v>174</v>
      </c>
      <c r="F1689" s="412" t="s">
        <v>315</v>
      </c>
      <c r="G1689" s="412" t="s">
        <v>594</v>
      </c>
      <c r="H1689" s="412"/>
      <c r="I1689" s="413">
        <v>27214.642115243714</v>
      </c>
    </row>
    <row r="1690" spans="1:9">
      <c r="A1690" s="412">
        <v>2019</v>
      </c>
      <c r="B1690" s="412"/>
      <c r="C1690" s="412" t="s">
        <v>567</v>
      </c>
      <c r="D1690" s="412" t="s">
        <v>568</v>
      </c>
      <c r="E1690" s="412" t="s">
        <v>175</v>
      </c>
      <c r="F1690" s="412" t="s">
        <v>315</v>
      </c>
      <c r="G1690" s="412" t="s">
        <v>594</v>
      </c>
      <c r="H1690" s="412"/>
      <c r="I1690" s="413">
        <v>5003.8267765063574</v>
      </c>
    </row>
    <row r="1691" spans="1:9" hidden="1">
      <c r="A1691" s="412">
        <v>2019</v>
      </c>
      <c r="B1691" s="412" t="s">
        <v>573</v>
      </c>
      <c r="C1691" s="412" t="s">
        <v>567</v>
      </c>
      <c r="D1691" s="412"/>
      <c r="E1691" s="412" t="s">
        <v>589</v>
      </c>
      <c r="F1691" s="412" t="s">
        <v>315</v>
      </c>
      <c r="G1691" s="412" t="s">
        <v>594</v>
      </c>
      <c r="H1691" s="412"/>
      <c r="I1691" s="413">
        <v>19665.657468212092</v>
      </c>
    </row>
    <row r="1692" spans="1:9" hidden="1">
      <c r="A1692" s="412">
        <v>2019</v>
      </c>
      <c r="B1692" s="412" t="s">
        <v>573</v>
      </c>
      <c r="C1692" s="412" t="s">
        <v>567</v>
      </c>
      <c r="D1692" s="412"/>
      <c r="E1692" s="412" t="s">
        <v>590</v>
      </c>
      <c r="F1692" s="412" t="s">
        <v>315</v>
      </c>
      <c r="G1692" s="412" t="s">
        <v>594</v>
      </c>
      <c r="H1692" s="412"/>
      <c r="I1692" s="413">
        <v>3323.3178672642184</v>
      </c>
    </row>
    <row r="1693" spans="1:9">
      <c r="A1693" s="412">
        <v>2019</v>
      </c>
      <c r="B1693" s="412" t="s">
        <v>578</v>
      </c>
      <c r="C1693" s="412"/>
      <c r="D1693" s="412" t="s">
        <v>568</v>
      </c>
      <c r="E1693" s="412" t="s">
        <v>176</v>
      </c>
      <c r="F1693" s="412" t="s">
        <v>315</v>
      </c>
      <c r="G1693" s="412" t="s">
        <v>594</v>
      </c>
      <c r="H1693" s="412"/>
      <c r="I1693" s="413">
        <v>14564.958509382179</v>
      </c>
    </row>
    <row r="1694" spans="1:9" hidden="1">
      <c r="A1694" s="412">
        <v>2019</v>
      </c>
      <c r="B1694" s="412" t="s">
        <v>573</v>
      </c>
      <c r="C1694" s="412" t="s">
        <v>567</v>
      </c>
      <c r="D1694" s="412"/>
      <c r="E1694" s="412" t="s">
        <v>574</v>
      </c>
      <c r="F1694" s="412" t="s">
        <v>315</v>
      </c>
      <c r="G1694" s="412" t="s">
        <v>595</v>
      </c>
      <c r="H1694" s="412"/>
      <c r="I1694" s="413">
        <v>1254.481143961503</v>
      </c>
    </row>
    <row r="1695" spans="1:9" hidden="1">
      <c r="A1695" s="412">
        <v>2019</v>
      </c>
      <c r="B1695" s="412" t="s">
        <v>573</v>
      </c>
      <c r="C1695" s="412" t="s">
        <v>567</v>
      </c>
      <c r="D1695" s="412"/>
      <c r="E1695" s="412" t="s">
        <v>576</v>
      </c>
      <c r="F1695" s="412" t="s">
        <v>315</v>
      </c>
      <c r="G1695" s="412" t="s">
        <v>595</v>
      </c>
      <c r="H1695" s="412"/>
      <c r="I1695" s="413">
        <v>9643.348585815831</v>
      </c>
    </row>
    <row r="1696" spans="1:9" hidden="1">
      <c r="A1696" s="412">
        <v>2019</v>
      </c>
      <c r="B1696" s="412" t="s">
        <v>573</v>
      </c>
      <c r="C1696" s="412" t="s">
        <v>567</v>
      </c>
      <c r="D1696" s="412"/>
      <c r="E1696" s="412" t="s">
        <v>577</v>
      </c>
      <c r="F1696" s="412" t="s">
        <v>315</v>
      </c>
      <c r="G1696" s="412" t="s">
        <v>595</v>
      </c>
      <c r="H1696" s="412"/>
      <c r="I1696" s="413">
        <v>2178.3668890195672</v>
      </c>
    </row>
    <row r="1697" spans="1:9">
      <c r="A1697" s="412">
        <v>2019</v>
      </c>
      <c r="B1697" s="412" t="s">
        <v>578</v>
      </c>
      <c r="C1697" s="412"/>
      <c r="D1697" s="412" t="s">
        <v>568</v>
      </c>
      <c r="E1697" s="412" t="s">
        <v>166</v>
      </c>
      <c r="F1697" s="412" t="s">
        <v>315</v>
      </c>
      <c r="G1697" s="412" t="s">
        <v>595</v>
      </c>
      <c r="H1697" s="412"/>
      <c r="I1697" s="413">
        <v>13076.196618796901</v>
      </c>
    </row>
    <row r="1698" spans="1:9">
      <c r="A1698" s="412">
        <v>2019</v>
      </c>
      <c r="B1698" s="412"/>
      <c r="C1698" s="412" t="s">
        <v>567</v>
      </c>
      <c r="D1698" s="412" t="s">
        <v>568</v>
      </c>
      <c r="E1698" s="412" t="s">
        <v>167</v>
      </c>
      <c r="F1698" s="412" t="s">
        <v>315</v>
      </c>
      <c r="G1698" s="412" t="s">
        <v>595</v>
      </c>
      <c r="H1698" s="412"/>
      <c r="I1698" s="413">
        <v>19344.008082734272</v>
      </c>
    </row>
    <row r="1699" spans="1:9" hidden="1">
      <c r="A1699" s="412">
        <v>2019</v>
      </c>
      <c r="B1699" s="412" t="s">
        <v>573</v>
      </c>
      <c r="C1699" s="412" t="s">
        <v>567</v>
      </c>
      <c r="D1699" s="412"/>
      <c r="E1699" s="412" t="s">
        <v>579</v>
      </c>
      <c r="F1699" s="412" t="s">
        <v>315</v>
      </c>
      <c r="G1699" s="412" t="s">
        <v>595</v>
      </c>
      <c r="H1699" s="412"/>
      <c r="I1699" s="413">
        <v>515.00825195770722</v>
      </c>
    </row>
    <row r="1700" spans="1:9" hidden="1">
      <c r="A1700" s="412">
        <v>2019</v>
      </c>
      <c r="B1700" s="412" t="s">
        <v>573</v>
      </c>
      <c r="C1700" s="412" t="s">
        <v>567</v>
      </c>
      <c r="D1700" s="412"/>
      <c r="E1700" s="412" t="s">
        <v>580</v>
      </c>
      <c r="F1700" s="412" t="s">
        <v>315</v>
      </c>
      <c r="G1700" s="412" t="s">
        <v>595</v>
      </c>
      <c r="H1700" s="412"/>
      <c r="I1700" s="413">
        <v>836.17481747760201</v>
      </c>
    </row>
    <row r="1701" spans="1:9">
      <c r="A1701" s="412">
        <v>2019</v>
      </c>
      <c r="B1701" s="412" t="s">
        <v>578</v>
      </c>
      <c r="C1701" s="412"/>
      <c r="D1701" s="412" t="s">
        <v>568</v>
      </c>
      <c r="E1701" s="412" t="s">
        <v>168</v>
      </c>
      <c r="F1701" s="412" t="s">
        <v>315</v>
      </c>
      <c r="G1701" s="412" t="s">
        <v>595</v>
      </c>
      <c r="H1701" s="412"/>
      <c r="I1701" s="413">
        <v>1351.1830694353093</v>
      </c>
    </row>
    <row r="1702" spans="1:9" hidden="1">
      <c r="A1702" s="412">
        <v>2019</v>
      </c>
      <c r="B1702" s="412" t="s">
        <v>573</v>
      </c>
      <c r="C1702" s="412" t="s">
        <v>567</v>
      </c>
      <c r="D1702" s="412"/>
      <c r="E1702" s="412" t="s">
        <v>581</v>
      </c>
      <c r="F1702" s="412" t="s">
        <v>315</v>
      </c>
      <c r="G1702" s="412" t="s">
        <v>595</v>
      </c>
      <c r="H1702" s="412"/>
      <c r="I1702" s="413">
        <v>2132.1822272545155</v>
      </c>
    </row>
    <row r="1703" spans="1:9" hidden="1">
      <c r="A1703" s="412">
        <v>2019</v>
      </c>
      <c r="B1703" s="412" t="s">
        <v>573</v>
      </c>
      <c r="C1703" s="412" t="s">
        <v>567</v>
      </c>
      <c r="D1703" s="412"/>
      <c r="E1703" s="412" t="s">
        <v>582</v>
      </c>
      <c r="F1703" s="412" t="s">
        <v>315</v>
      </c>
      <c r="G1703" s="412" t="s">
        <v>595</v>
      </c>
      <c r="H1703" s="412"/>
      <c r="I1703" s="413">
        <v>1170.6670059549854</v>
      </c>
    </row>
    <row r="1704" spans="1:9">
      <c r="A1704" s="412">
        <v>2019</v>
      </c>
      <c r="B1704" s="412" t="s">
        <v>578</v>
      </c>
      <c r="C1704" s="412"/>
      <c r="D1704" s="412" t="s">
        <v>568</v>
      </c>
      <c r="E1704" s="412" t="s">
        <v>169</v>
      </c>
      <c r="F1704" s="412" t="s">
        <v>315</v>
      </c>
      <c r="G1704" s="412" t="s">
        <v>595</v>
      </c>
      <c r="H1704" s="412"/>
      <c r="I1704" s="413">
        <v>3302.8492332095011</v>
      </c>
    </row>
    <row r="1705" spans="1:9" hidden="1">
      <c r="A1705" s="412">
        <v>2019</v>
      </c>
      <c r="B1705" s="412" t="s">
        <v>573</v>
      </c>
      <c r="C1705" s="412" t="s">
        <v>567</v>
      </c>
      <c r="D1705" s="412"/>
      <c r="E1705" s="412" t="s">
        <v>583</v>
      </c>
      <c r="F1705" s="412" t="s">
        <v>315</v>
      </c>
      <c r="G1705" s="412" t="s">
        <v>595</v>
      </c>
      <c r="H1705" s="412"/>
      <c r="I1705" s="413"/>
    </row>
    <row r="1706" spans="1:9" hidden="1">
      <c r="A1706" s="412">
        <v>2019</v>
      </c>
      <c r="B1706" s="412" t="s">
        <v>573</v>
      </c>
      <c r="C1706" s="412" t="s">
        <v>567</v>
      </c>
      <c r="D1706" s="412"/>
      <c r="E1706" s="412" t="s">
        <v>584</v>
      </c>
      <c r="F1706" s="412" t="s">
        <v>315</v>
      </c>
      <c r="G1706" s="412" t="s">
        <v>595</v>
      </c>
      <c r="H1706" s="412"/>
      <c r="I1706" s="413"/>
    </row>
    <row r="1707" spans="1:9">
      <c r="A1707" s="412">
        <v>2019</v>
      </c>
      <c r="B1707" s="412" t="s">
        <v>578</v>
      </c>
      <c r="C1707" s="412"/>
      <c r="D1707" s="412" t="s">
        <v>568</v>
      </c>
      <c r="E1707" s="412" t="s">
        <v>170</v>
      </c>
      <c r="F1707" s="412" t="s">
        <v>315</v>
      </c>
      <c r="G1707" s="412" t="s">
        <v>595</v>
      </c>
      <c r="H1707" s="412"/>
      <c r="I1707" s="413">
        <v>1751.7028550516184</v>
      </c>
    </row>
    <row r="1708" spans="1:9">
      <c r="A1708" s="412">
        <v>2019</v>
      </c>
      <c r="B1708" s="412"/>
      <c r="C1708" s="412" t="s">
        <v>567</v>
      </c>
      <c r="D1708" s="412" t="s">
        <v>568</v>
      </c>
      <c r="E1708" s="412" t="s">
        <v>171</v>
      </c>
      <c r="F1708" s="412" t="s">
        <v>315</v>
      </c>
      <c r="G1708" s="412" t="s">
        <v>595</v>
      </c>
      <c r="H1708" s="412"/>
      <c r="I1708" s="413">
        <v>3970.287274757568</v>
      </c>
    </row>
    <row r="1709" spans="1:9" hidden="1">
      <c r="A1709" s="412">
        <v>2019</v>
      </c>
      <c r="B1709" s="412" t="s">
        <v>573</v>
      </c>
      <c r="C1709" s="412" t="s">
        <v>567</v>
      </c>
      <c r="D1709" s="412"/>
      <c r="E1709" s="412" t="s">
        <v>585</v>
      </c>
      <c r="F1709" s="412" t="s">
        <v>315</v>
      </c>
      <c r="G1709" s="412" t="s">
        <v>595</v>
      </c>
      <c r="H1709" s="412"/>
      <c r="I1709" s="413">
        <v>8459.8008106520829</v>
      </c>
    </row>
    <row r="1710" spans="1:9" hidden="1">
      <c r="A1710" s="412">
        <v>2019</v>
      </c>
      <c r="B1710" s="412" t="s">
        <v>573</v>
      </c>
      <c r="C1710" s="412" t="s">
        <v>567</v>
      </c>
      <c r="D1710" s="412"/>
      <c r="E1710" s="412" t="s">
        <v>586</v>
      </c>
      <c r="F1710" s="412" t="s">
        <v>315</v>
      </c>
      <c r="G1710" s="412" t="s">
        <v>595</v>
      </c>
      <c r="H1710" s="412"/>
      <c r="I1710" s="413">
        <v>561.02784141772304</v>
      </c>
    </row>
    <row r="1711" spans="1:9">
      <c r="A1711" s="412">
        <v>2019</v>
      </c>
      <c r="B1711" s="412" t="s">
        <v>578</v>
      </c>
      <c r="C1711" s="412"/>
      <c r="D1711" s="412" t="s">
        <v>568</v>
      </c>
      <c r="E1711" s="412" t="s">
        <v>172</v>
      </c>
      <c r="F1711" s="412" t="s">
        <v>315</v>
      </c>
      <c r="G1711" s="412" t="s">
        <v>595</v>
      </c>
      <c r="H1711" s="412"/>
      <c r="I1711" s="413">
        <v>9020.8286520698057</v>
      </c>
    </row>
    <row r="1712" spans="1:9">
      <c r="A1712" s="412">
        <v>2019</v>
      </c>
      <c r="B1712" s="412"/>
      <c r="C1712" s="412" t="s">
        <v>567</v>
      </c>
      <c r="D1712" s="412" t="s">
        <v>568</v>
      </c>
      <c r="E1712" s="412" t="s">
        <v>173</v>
      </c>
      <c r="F1712" s="412" t="s">
        <v>315</v>
      </c>
      <c r="G1712" s="412" t="s">
        <v>595</v>
      </c>
      <c r="H1712" s="412"/>
      <c r="I1712" s="413">
        <v>1786.0931006218734</v>
      </c>
    </row>
    <row r="1713" spans="1:9" hidden="1">
      <c r="A1713" s="412">
        <v>2019</v>
      </c>
      <c r="B1713" s="412" t="s">
        <v>573</v>
      </c>
      <c r="C1713" s="412"/>
      <c r="D1713" s="412"/>
      <c r="E1713" s="412" t="s">
        <v>587</v>
      </c>
      <c r="F1713" s="412" t="s">
        <v>315</v>
      </c>
      <c r="G1713" s="412" t="s">
        <v>595</v>
      </c>
      <c r="H1713" s="412"/>
      <c r="I1713" s="413"/>
    </row>
    <row r="1714" spans="1:9" hidden="1">
      <c r="A1714" s="412">
        <v>2019</v>
      </c>
      <c r="B1714" s="412" t="s">
        <v>573</v>
      </c>
      <c r="C1714" s="412"/>
      <c r="D1714" s="412"/>
      <c r="E1714" s="412" t="s">
        <v>588</v>
      </c>
      <c r="F1714" s="412" t="s">
        <v>315</v>
      </c>
      <c r="G1714" s="412" t="s">
        <v>595</v>
      </c>
      <c r="H1714" s="412"/>
      <c r="I1714" s="413"/>
    </row>
    <row r="1715" spans="1:9">
      <c r="A1715" s="412">
        <v>2019</v>
      </c>
      <c r="B1715" s="412" t="s">
        <v>578</v>
      </c>
      <c r="C1715" s="412" t="s">
        <v>567</v>
      </c>
      <c r="D1715" s="412" t="s">
        <v>568</v>
      </c>
      <c r="E1715" s="412" t="s">
        <v>174</v>
      </c>
      <c r="F1715" s="412" t="s">
        <v>315</v>
      </c>
      <c r="G1715" s="412" t="s">
        <v>595</v>
      </c>
      <c r="H1715" s="412"/>
      <c r="I1715" s="413">
        <v>11305.507494552265</v>
      </c>
    </row>
    <row r="1716" spans="1:9">
      <c r="A1716" s="412">
        <v>2019</v>
      </c>
      <c r="B1716" s="412"/>
      <c r="C1716" s="412" t="s">
        <v>567</v>
      </c>
      <c r="D1716" s="412" t="s">
        <v>568</v>
      </c>
      <c r="E1716" s="412" t="s">
        <v>175</v>
      </c>
      <c r="F1716" s="412" t="s">
        <v>315</v>
      </c>
      <c r="G1716" s="412" t="s">
        <v>595</v>
      </c>
      <c r="H1716" s="412"/>
      <c r="I1716" s="413">
        <v>1090.2080252113396</v>
      </c>
    </row>
    <row r="1717" spans="1:9" hidden="1">
      <c r="A1717" s="412">
        <v>2019</v>
      </c>
      <c r="B1717" s="412" t="s">
        <v>573</v>
      </c>
      <c r="C1717" s="412" t="s">
        <v>567</v>
      </c>
      <c r="D1717" s="412"/>
      <c r="E1717" s="412" t="s">
        <v>589</v>
      </c>
      <c r="F1717" s="412" t="s">
        <v>315</v>
      </c>
      <c r="G1717" s="412" t="s">
        <v>595</v>
      </c>
      <c r="H1717" s="412"/>
      <c r="I1717" s="413">
        <v>2943.4945595542426</v>
      </c>
    </row>
    <row r="1718" spans="1:9" hidden="1">
      <c r="A1718" s="412">
        <v>2019</v>
      </c>
      <c r="B1718" s="412" t="s">
        <v>573</v>
      </c>
      <c r="C1718" s="412" t="s">
        <v>567</v>
      </c>
      <c r="D1718" s="412"/>
      <c r="E1718" s="412" t="s">
        <v>590</v>
      </c>
      <c r="F1718" s="412" t="s">
        <v>315</v>
      </c>
      <c r="G1718" s="412" t="s">
        <v>595</v>
      </c>
      <c r="H1718" s="412"/>
      <c r="I1718" s="413">
        <v>225.6974454955448</v>
      </c>
    </row>
    <row r="1719" spans="1:9">
      <c r="A1719" s="412">
        <v>2019</v>
      </c>
      <c r="B1719" s="412" t="s">
        <v>578</v>
      </c>
      <c r="C1719" s="412"/>
      <c r="D1719" s="412" t="s">
        <v>568</v>
      </c>
      <c r="E1719" s="412" t="s">
        <v>176</v>
      </c>
      <c r="F1719" s="412" t="s">
        <v>315</v>
      </c>
      <c r="G1719" s="412" t="s">
        <v>595</v>
      </c>
      <c r="H1719" s="412"/>
      <c r="I1719" s="413">
        <v>3169.1920050497874</v>
      </c>
    </row>
    <row r="1720" spans="1:9" hidden="1">
      <c r="A1720" s="412">
        <v>2009</v>
      </c>
      <c r="B1720" s="412" t="s">
        <v>573</v>
      </c>
      <c r="C1720" s="412" t="s">
        <v>567</v>
      </c>
      <c r="D1720" s="412"/>
      <c r="E1720" s="412" t="s">
        <v>574</v>
      </c>
      <c r="F1720" s="412" t="s">
        <v>316</v>
      </c>
      <c r="G1720" s="412"/>
      <c r="H1720" s="412" t="s">
        <v>75</v>
      </c>
      <c r="I1720" s="413">
        <v>600.02</v>
      </c>
    </row>
    <row r="1721" spans="1:9" hidden="1">
      <c r="A1721" s="412">
        <v>2009</v>
      </c>
      <c r="B1721" s="412" t="s">
        <v>573</v>
      </c>
      <c r="C1721" s="412" t="s">
        <v>567</v>
      </c>
      <c r="D1721" s="412"/>
      <c r="E1721" s="412" t="s">
        <v>576</v>
      </c>
      <c r="F1721" s="412" t="s">
        <v>316</v>
      </c>
      <c r="G1721" s="412"/>
      <c r="H1721" s="412" t="s">
        <v>75</v>
      </c>
      <c r="I1721" s="413">
        <v>4538.0344000000005</v>
      </c>
    </row>
    <row r="1722" spans="1:9" hidden="1">
      <c r="A1722" s="412">
        <v>2009</v>
      </c>
      <c r="B1722" s="412" t="s">
        <v>573</v>
      </c>
      <c r="C1722" s="412" t="s">
        <v>567</v>
      </c>
      <c r="D1722" s="412"/>
      <c r="E1722" s="412" t="s">
        <v>577</v>
      </c>
      <c r="F1722" s="412" t="s">
        <v>316</v>
      </c>
      <c r="G1722" s="412"/>
      <c r="H1722" s="412" t="s">
        <v>75</v>
      </c>
      <c r="I1722" s="413">
        <v>1029.02</v>
      </c>
    </row>
    <row r="1723" spans="1:9">
      <c r="A1723" s="412">
        <v>2020</v>
      </c>
      <c r="B1723" s="412" t="s">
        <v>578</v>
      </c>
      <c r="C1723" s="412"/>
      <c r="D1723" s="412" t="s">
        <v>568</v>
      </c>
      <c r="E1723" s="412" t="s">
        <v>166</v>
      </c>
      <c r="F1723" s="412" t="s">
        <v>315</v>
      </c>
      <c r="G1723" s="412" t="s">
        <v>575</v>
      </c>
      <c r="H1723" s="412"/>
      <c r="I1723" s="413">
        <v>14882.5128</v>
      </c>
    </row>
    <row r="1724" spans="1:9">
      <c r="A1724" s="412">
        <v>2020</v>
      </c>
      <c r="B1724" s="412"/>
      <c r="C1724" s="412" t="s">
        <v>567</v>
      </c>
      <c r="D1724" s="412" t="s">
        <v>568</v>
      </c>
      <c r="E1724" s="412" t="s">
        <v>167</v>
      </c>
      <c r="F1724" s="412" t="s">
        <v>315</v>
      </c>
      <c r="G1724" s="412" t="s">
        <v>575</v>
      </c>
      <c r="H1724" s="412"/>
      <c r="I1724" s="413">
        <v>22738.176100000001</v>
      </c>
    </row>
    <row r="1725" spans="1:9">
      <c r="A1725" s="412">
        <v>2020</v>
      </c>
      <c r="B1725" s="412" t="s">
        <v>578</v>
      </c>
      <c r="C1725" s="412"/>
      <c r="D1725" s="412" t="s">
        <v>568</v>
      </c>
      <c r="E1725" s="412" t="s">
        <v>168</v>
      </c>
      <c r="F1725" s="412" t="s">
        <v>315</v>
      </c>
      <c r="G1725" s="412" t="s">
        <v>575</v>
      </c>
      <c r="H1725" s="412"/>
      <c r="I1725" s="413">
        <v>1556.04829</v>
      </c>
    </row>
    <row r="1726" spans="1:9">
      <c r="A1726" s="412">
        <v>2020</v>
      </c>
      <c r="B1726" s="412" t="s">
        <v>578</v>
      </c>
      <c r="C1726" s="412"/>
      <c r="D1726" s="412" t="s">
        <v>568</v>
      </c>
      <c r="E1726" s="412" t="s">
        <v>169</v>
      </c>
      <c r="F1726" s="412" t="s">
        <v>315</v>
      </c>
      <c r="G1726" s="412" t="s">
        <v>575</v>
      </c>
      <c r="H1726" s="412"/>
      <c r="I1726" s="413">
        <v>3775.1128399999998</v>
      </c>
    </row>
    <row r="1727" spans="1:9">
      <c r="A1727" s="412">
        <v>2020</v>
      </c>
      <c r="B1727" s="412" t="s">
        <v>578</v>
      </c>
      <c r="C1727" s="412"/>
      <c r="D1727" s="412" t="s">
        <v>568</v>
      </c>
      <c r="E1727" s="412" t="s">
        <v>170</v>
      </c>
      <c r="F1727" s="412" t="s">
        <v>315</v>
      </c>
      <c r="G1727" s="412" t="s">
        <v>575</v>
      </c>
      <c r="H1727" s="412"/>
      <c r="I1727" s="413">
        <v>1859.03837</v>
      </c>
    </row>
    <row r="1728" spans="1:9">
      <c r="A1728" s="412">
        <v>2020</v>
      </c>
      <c r="B1728" s="412"/>
      <c r="C1728" s="412" t="s">
        <v>567</v>
      </c>
      <c r="D1728" s="412" t="s">
        <v>568</v>
      </c>
      <c r="E1728" s="412" t="s">
        <v>171</v>
      </c>
      <c r="F1728" s="412" t="s">
        <v>315</v>
      </c>
      <c r="G1728" s="412" t="s">
        <v>575</v>
      </c>
      <c r="H1728" s="412"/>
      <c r="I1728" s="413">
        <v>4301.5426800000005</v>
      </c>
    </row>
    <row r="1729" spans="1:9">
      <c r="A1729" s="412">
        <v>2020</v>
      </c>
      <c r="B1729" s="412" t="s">
        <v>578</v>
      </c>
      <c r="C1729" s="412"/>
      <c r="D1729" s="412" t="s">
        <v>568</v>
      </c>
      <c r="E1729" s="412" t="s">
        <v>172</v>
      </c>
      <c r="F1729" s="412" t="s">
        <v>315</v>
      </c>
      <c r="G1729" s="412" t="s">
        <v>575</v>
      </c>
      <c r="H1729" s="412"/>
      <c r="I1729" s="413">
        <v>9957.3889100000015</v>
      </c>
    </row>
    <row r="1730" spans="1:9">
      <c r="A1730" s="412">
        <v>2020</v>
      </c>
      <c r="B1730" s="412"/>
      <c r="C1730" s="412" t="s">
        <v>567</v>
      </c>
      <c r="D1730" s="412" t="s">
        <v>568</v>
      </c>
      <c r="E1730" s="412" t="s">
        <v>173</v>
      </c>
      <c r="F1730" s="412" t="s">
        <v>315</v>
      </c>
      <c r="G1730" s="412" t="s">
        <v>575</v>
      </c>
      <c r="H1730" s="412"/>
      <c r="I1730" s="413">
        <v>1816.07735</v>
      </c>
    </row>
    <row r="1731" spans="1:9">
      <c r="A1731" s="412">
        <v>2020</v>
      </c>
      <c r="B1731" s="412" t="s">
        <v>578</v>
      </c>
      <c r="C1731" s="412" t="s">
        <v>567</v>
      </c>
      <c r="D1731" s="412" t="s">
        <v>568</v>
      </c>
      <c r="E1731" s="412" t="s">
        <v>174</v>
      </c>
      <c r="F1731" s="412" t="s">
        <v>315</v>
      </c>
      <c r="G1731" s="412" t="s">
        <v>575</v>
      </c>
      <c r="H1731" s="412"/>
      <c r="I1731" s="413">
        <v>12135.995640000001</v>
      </c>
    </row>
    <row r="1732" spans="1:9">
      <c r="A1732" s="412">
        <v>2020</v>
      </c>
      <c r="B1732" s="412"/>
      <c r="C1732" s="412" t="s">
        <v>567</v>
      </c>
      <c r="D1732" s="412" t="s">
        <v>568</v>
      </c>
      <c r="E1732" s="412" t="s">
        <v>175</v>
      </c>
      <c r="F1732" s="412" t="s">
        <v>315</v>
      </c>
      <c r="G1732" s="412" t="s">
        <v>575</v>
      </c>
      <c r="H1732" s="412"/>
      <c r="I1732" s="413">
        <v>1200.6080099999999</v>
      </c>
    </row>
    <row r="1733" spans="1:9">
      <c r="A1733" s="412">
        <v>2020</v>
      </c>
      <c r="B1733" s="412" t="s">
        <v>578</v>
      </c>
      <c r="C1733" s="412"/>
      <c r="D1733" s="412" t="s">
        <v>568</v>
      </c>
      <c r="E1733" s="412" t="s">
        <v>176</v>
      </c>
      <c r="F1733" s="412" t="s">
        <v>315</v>
      </c>
      <c r="G1733" s="412" t="s">
        <v>575</v>
      </c>
      <c r="H1733" s="412"/>
      <c r="I1733" s="413">
        <v>3360.9097499999998</v>
      </c>
    </row>
    <row r="1734" spans="1:9">
      <c r="A1734" s="412">
        <v>2020</v>
      </c>
      <c r="B1734" s="412" t="s">
        <v>578</v>
      </c>
      <c r="C1734" s="412"/>
      <c r="D1734" s="412" t="s">
        <v>568</v>
      </c>
      <c r="E1734" s="412" t="s">
        <v>166</v>
      </c>
      <c r="F1734" s="412" t="s">
        <v>315</v>
      </c>
      <c r="G1734" s="412" t="s">
        <v>591</v>
      </c>
      <c r="H1734" s="412"/>
      <c r="I1734" s="413">
        <v>9341</v>
      </c>
    </row>
    <row r="1735" spans="1:9">
      <c r="A1735" s="412">
        <v>2020</v>
      </c>
      <c r="B1735" s="412"/>
      <c r="C1735" s="412" t="s">
        <v>567</v>
      </c>
      <c r="D1735" s="412" t="s">
        <v>568</v>
      </c>
      <c r="E1735" s="412" t="s">
        <v>167</v>
      </c>
      <c r="F1735" s="412" t="s">
        <v>315</v>
      </c>
      <c r="G1735" s="412" t="s">
        <v>591</v>
      </c>
      <c r="H1735" s="412"/>
      <c r="I1735" s="413">
        <v>9810</v>
      </c>
    </row>
    <row r="1736" spans="1:9">
      <c r="A1736" s="412">
        <v>2020</v>
      </c>
      <c r="B1736" s="412" t="s">
        <v>578</v>
      </c>
      <c r="C1736" s="412"/>
      <c r="D1736" s="412" t="s">
        <v>568</v>
      </c>
      <c r="E1736" s="412" t="s">
        <v>168</v>
      </c>
      <c r="F1736" s="412" t="s">
        <v>315</v>
      </c>
      <c r="G1736" s="412" t="s">
        <v>591</v>
      </c>
      <c r="H1736" s="412"/>
      <c r="I1736" s="413">
        <v>799</v>
      </c>
    </row>
    <row r="1737" spans="1:9">
      <c r="A1737" s="412">
        <v>2020</v>
      </c>
      <c r="B1737" s="412" t="s">
        <v>578</v>
      </c>
      <c r="C1737" s="412"/>
      <c r="D1737" s="412" t="s">
        <v>568</v>
      </c>
      <c r="E1737" s="412" t="s">
        <v>169</v>
      </c>
      <c r="F1737" s="412" t="s">
        <v>315</v>
      </c>
      <c r="G1737" s="412" t="s">
        <v>591</v>
      </c>
      <c r="H1737" s="412"/>
      <c r="I1737" s="413">
        <v>3040</v>
      </c>
    </row>
    <row r="1738" spans="1:9">
      <c r="A1738" s="412">
        <v>2020</v>
      </c>
      <c r="B1738" s="412" t="s">
        <v>578</v>
      </c>
      <c r="C1738" s="412"/>
      <c r="D1738" s="412" t="s">
        <v>568</v>
      </c>
      <c r="E1738" s="412" t="s">
        <v>170</v>
      </c>
      <c r="F1738" s="412" t="s">
        <v>315</v>
      </c>
      <c r="G1738" s="412" t="s">
        <v>591</v>
      </c>
      <c r="H1738" s="412"/>
      <c r="I1738" s="413">
        <v>982</v>
      </c>
    </row>
    <row r="1739" spans="1:9">
      <c r="A1739" s="412">
        <v>2020</v>
      </c>
      <c r="B1739" s="412"/>
      <c r="C1739" s="412" t="s">
        <v>567</v>
      </c>
      <c r="D1739" s="412" t="s">
        <v>568</v>
      </c>
      <c r="E1739" s="412" t="s">
        <v>171</v>
      </c>
      <c r="F1739" s="412" t="s">
        <v>315</v>
      </c>
      <c r="G1739" s="412" t="s">
        <v>591</v>
      </c>
      <c r="H1739" s="412"/>
      <c r="I1739" s="413">
        <v>3082</v>
      </c>
    </row>
    <row r="1740" spans="1:9">
      <c r="A1740" s="412">
        <v>2020</v>
      </c>
      <c r="B1740" s="412" t="s">
        <v>578</v>
      </c>
      <c r="C1740" s="412"/>
      <c r="D1740" s="412" t="s">
        <v>568</v>
      </c>
      <c r="E1740" s="412" t="s">
        <v>172</v>
      </c>
      <c r="F1740" s="412" t="s">
        <v>315</v>
      </c>
      <c r="G1740" s="412" t="s">
        <v>591</v>
      </c>
      <c r="H1740" s="412"/>
      <c r="I1740" s="413">
        <v>3549</v>
      </c>
    </row>
    <row r="1741" spans="1:9">
      <c r="A1741" s="412">
        <v>2020</v>
      </c>
      <c r="B1741" s="412"/>
      <c r="C1741" s="412" t="s">
        <v>567</v>
      </c>
      <c r="D1741" s="412" t="s">
        <v>568</v>
      </c>
      <c r="E1741" s="412" t="s">
        <v>173</v>
      </c>
      <c r="F1741" s="412" t="s">
        <v>315</v>
      </c>
      <c r="G1741" s="412" t="s">
        <v>591</v>
      </c>
      <c r="H1741" s="412"/>
      <c r="I1741" s="413">
        <v>1281</v>
      </c>
    </row>
    <row r="1742" spans="1:9">
      <c r="A1742" s="412">
        <v>2020</v>
      </c>
      <c r="B1742" s="412" t="s">
        <v>578</v>
      </c>
      <c r="C1742" s="412" t="s">
        <v>567</v>
      </c>
      <c r="D1742" s="412" t="s">
        <v>568</v>
      </c>
      <c r="E1742" s="412" t="s">
        <v>174</v>
      </c>
      <c r="F1742" s="412" t="s">
        <v>315</v>
      </c>
      <c r="G1742" s="412" t="s">
        <v>591</v>
      </c>
      <c r="H1742" s="412"/>
      <c r="I1742" s="413">
        <v>3949</v>
      </c>
    </row>
    <row r="1743" spans="1:9">
      <c r="A1743" s="412">
        <v>2020</v>
      </c>
      <c r="B1743" s="412"/>
      <c r="C1743" s="412" t="s">
        <v>567</v>
      </c>
      <c r="D1743" s="412" t="s">
        <v>568</v>
      </c>
      <c r="E1743" s="412" t="s">
        <v>175</v>
      </c>
      <c r="F1743" s="412" t="s">
        <v>315</v>
      </c>
      <c r="G1743" s="412" t="s">
        <v>591</v>
      </c>
      <c r="H1743" s="412"/>
      <c r="I1743" s="413">
        <v>555</v>
      </c>
    </row>
    <row r="1744" spans="1:9">
      <c r="A1744" s="412">
        <v>2020</v>
      </c>
      <c r="B1744" s="412" t="s">
        <v>578</v>
      </c>
      <c r="C1744" s="412"/>
      <c r="D1744" s="412" t="s">
        <v>568</v>
      </c>
      <c r="E1744" s="412" t="s">
        <v>176</v>
      </c>
      <c r="F1744" s="412" t="s">
        <v>315</v>
      </c>
      <c r="G1744" s="412" t="s">
        <v>591</v>
      </c>
      <c r="H1744" s="412"/>
      <c r="I1744" s="413">
        <v>489</v>
      </c>
    </row>
    <row r="1745" spans="1:9">
      <c r="A1745" s="412">
        <v>2020</v>
      </c>
      <c r="B1745" s="412" t="s">
        <v>578</v>
      </c>
      <c r="C1745" s="412"/>
      <c r="D1745" s="412" t="s">
        <v>568</v>
      </c>
      <c r="E1745" s="412" t="s">
        <v>166</v>
      </c>
      <c r="F1745" s="412" t="s">
        <v>315</v>
      </c>
      <c r="G1745" s="412" t="s">
        <v>592</v>
      </c>
      <c r="H1745" s="412"/>
      <c r="I1745" s="413">
        <v>2999.5127999999995</v>
      </c>
    </row>
    <row r="1746" spans="1:9">
      <c r="A1746" s="412">
        <v>2020</v>
      </c>
      <c r="B1746" s="412"/>
      <c r="C1746" s="412" t="s">
        <v>567</v>
      </c>
      <c r="D1746" s="412" t="s">
        <v>568</v>
      </c>
      <c r="E1746" s="412" t="s">
        <v>167</v>
      </c>
      <c r="F1746" s="412" t="s">
        <v>315</v>
      </c>
      <c r="G1746" s="412" t="s">
        <v>592</v>
      </c>
      <c r="H1746" s="412"/>
      <c r="I1746" s="413">
        <v>4089.1760999999997</v>
      </c>
    </row>
    <row r="1747" spans="1:9">
      <c r="A1747" s="412">
        <v>2020</v>
      </c>
      <c r="B1747" s="412" t="s">
        <v>578</v>
      </c>
      <c r="C1747" s="412"/>
      <c r="D1747" s="412" t="s">
        <v>568</v>
      </c>
      <c r="E1747" s="412" t="s">
        <v>168</v>
      </c>
      <c r="F1747" s="412" t="s">
        <v>315</v>
      </c>
      <c r="G1747" s="412" t="s">
        <v>592</v>
      </c>
      <c r="H1747" s="412"/>
      <c r="I1747" s="413">
        <v>279.04828999999995</v>
      </c>
    </row>
    <row r="1748" spans="1:9">
      <c r="A1748" s="412">
        <v>2020</v>
      </c>
      <c r="B1748" s="412" t="s">
        <v>578</v>
      </c>
      <c r="C1748" s="412"/>
      <c r="D1748" s="412" t="s">
        <v>568</v>
      </c>
      <c r="E1748" s="412" t="s">
        <v>169</v>
      </c>
      <c r="F1748" s="412" t="s">
        <v>315</v>
      </c>
      <c r="G1748" s="412" t="s">
        <v>592</v>
      </c>
      <c r="H1748" s="412"/>
      <c r="I1748" s="413">
        <v>356.11283999999995</v>
      </c>
    </row>
    <row r="1749" spans="1:9">
      <c r="A1749" s="412">
        <v>2020</v>
      </c>
      <c r="B1749" s="412" t="s">
        <v>578</v>
      </c>
      <c r="C1749" s="412"/>
      <c r="D1749" s="412" t="s">
        <v>568</v>
      </c>
      <c r="E1749" s="412" t="s">
        <v>170</v>
      </c>
      <c r="F1749" s="412" t="s">
        <v>315</v>
      </c>
      <c r="G1749" s="412" t="s">
        <v>592</v>
      </c>
      <c r="H1749" s="412"/>
      <c r="I1749" s="413">
        <v>262.03836999999999</v>
      </c>
    </row>
    <row r="1750" spans="1:9">
      <c r="A1750" s="412">
        <v>2020</v>
      </c>
      <c r="B1750" s="412"/>
      <c r="C1750" s="412" t="s">
        <v>567</v>
      </c>
      <c r="D1750" s="412" t="s">
        <v>568</v>
      </c>
      <c r="E1750" s="412" t="s">
        <v>171</v>
      </c>
      <c r="F1750" s="412" t="s">
        <v>315</v>
      </c>
      <c r="G1750" s="412" t="s">
        <v>592</v>
      </c>
      <c r="H1750" s="412"/>
      <c r="I1750" s="413">
        <v>341.5426799999999</v>
      </c>
    </row>
    <row r="1751" spans="1:9">
      <c r="A1751" s="412">
        <v>2020</v>
      </c>
      <c r="B1751" s="412" t="s">
        <v>578</v>
      </c>
      <c r="C1751" s="412"/>
      <c r="D1751" s="412" t="s">
        <v>568</v>
      </c>
      <c r="E1751" s="412" t="s">
        <v>172</v>
      </c>
      <c r="F1751" s="412" t="s">
        <v>315</v>
      </c>
      <c r="G1751" s="412" t="s">
        <v>592</v>
      </c>
      <c r="H1751" s="412"/>
      <c r="I1751" s="413">
        <v>2342.388910000001</v>
      </c>
    </row>
    <row r="1752" spans="1:9">
      <c r="A1752" s="412">
        <v>2020</v>
      </c>
      <c r="B1752" s="412"/>
      <c r="C1752" s="412" t="s">
        <v>567</v>
      </c>
      <c r="D1752" s="412" t="s">
        <v>568</v>
      </c>
      <c r="E1752" s="412" t="s">
        <v>173</v>
      </c>
      <c r="F1752" s="412" t="s">
        <v>315</v>
      </c>
      <c r="G1752" s="412" t="s">
        <v>592</v>
      </c>
      <c r="H1752" s="412"/>
      <c r="I1752" s="413">
        <v>185.07735000000002</v>
      </c>
    </row>
    <row r="1753" spans="1:9">
      <c r="A1753" s="412">
        <v>2020</v>
      </c>
      <c r="B1753" s="412" t="s">
        <v>578</v>
      </c>
      <c r="C1753" s="412" t="s">
        <v>567</v>
      </c>
      <c r="D1753" s="412" t="s">
        <v>568</v>
      </c>
      <c r="E1753" s="412" t="s">
        <v>174</v>
      </c>
      <c r="F1753" s="412" t="s">
        <v>315</v>
      </c>
      <c r="G1753" s="412" t="s">
        <v>592</v>
      </c>
      <c r="H1753" s="412"/>
      <c r="I1753" s="413">
        <v>3190.9956400000001</v>
      </c>
    </row>
    <row r="1754" spans="1:9">
      <c r="A1754" s="412">
        <v>2020</v>
      </c>
      <c r="B1754" s="412"/>
      <c r="C1754" s="412" t="s">
        <v>567</v>
      </c>
      <c r="D1754" s="412" t="s">
        <v>568</v>
      </c>
      <c r="E1754" s="412" t="s">
        <v>175</v>
      </c>
      <c r="F1754" s="412" t="s">
        <v>315</v>
      </c>
      <c r="G1754" s="412" t="s">
        <v>592</v>
      </c>
      <c r="H1754" s="412"/>
      <c r="I1754" s="413">
        <v>155.60801000000004</v>
      </c>
    </row>
    <row r="1755" spans="1:9">
      <c r="A1755" s="412">
        <v>2020</v>
      </c>
      <c r="B1755" s="412" t="s">
        <v>578</v>
      </c>
      <c r="C1755" s="412"/>
      <c r="D1755" s="412" t="s">
        <v>568</v>
      </c>
      <c r="E1755" s="412" t="s">
        <v>176</v>
      </c>
      <c r="F1755" s="412" t="s">
        <v>315</v>
      </c>
      <c r="G1755" s="412" t="s">
        <v>592</v>
      </c>
      <c r="H1755" s="412"/>
      <c r="I1755" s="413">
        <v>741.90975000000003</v>
      </c>
    </row>
    <row r="1756" spans="1:9">
      <c r="A1756" s="412">
        <v>2020</v>
      </c>
      <c r="B1756" s="412" t="s">
        <v>578</v>
      </c>
      <c r="C1756" s="412"/>
      <c r="D1756" s="412" t="s">
        <v>568</v>
      </c>
      <c r="E1756" s="412" t="s">
        <v>166</v>
      </c>
      <c r="F1756" s="412" t="s">
        <v>315</v>
      </c>
      <c r="G1756" s="412" t="s">
        <v>593</v>
      </c>
      <c r="H1756" s="412"/>
      <c r="I1756" s="413">
        <v>2542</v>
      </c>
    </row>
    <row r="1757" spans="1:9">
      <c r="A1757" s="412">
        <v>2020</v>
      </c>
      <c r="B1757" s="412"/>
      <c r="C1757" s="412" t="s">
        <v>567</v>
      </c>
      <c r="D1757" s="412" t="s">
        <v>568</v>
      </c>
      <c r="E1757" s="412" t="s">
        <v>167</v>
      </c>
      <c r="F1757" s="412" t="s">
        <v>315</v>
      </c>
      <c r="G1757" s="412" t="s">
        <v>593</v>
      </c>
      <c r="H1757" s="412"/>
      <c r="I1757" s="413">
        <v>8839</v>
      </c>
    </row>
    <row r="1758" spans="1:9">
      <c r="A1758" s="412">
        <v>2020</v>
      </c>
      <c r="B1758" s="412" t="s">
        <v>578</v>
      </c>
      <c r="C1758" s="412"/>
      <c r="D1758" s="412" t="s">
        <v>568</v>
      </c>
      <c r="E1758" s="412" t="s">
        <v>168</v>
      </c>
      <c r="F1758" s="412" t="s">
        <v>315</v>
      </c>
      <c r="G1758" s="412" t="s">
        <v>593</v>
      </c>
      <c r="H1758" s="412"/>
      <c r="I1758" s="413">
        <v>478</v>
      </c>
    </row>
    <row r="1759" spans="1:9">
      <c r="A1759" s="412">
        <v>2020</v>
      </c>
      <c r="B1759" s="412" t="s">
        <v>578</v>
      </c>
      <c r="C1759" s="412"/>
      <c r="D1759" s="412" t="s">
        <v>568</v>
      </c>
      <c r="E1759" s="412" t="s">
        <v>169</v>
      </c>
      <c r="F1759" s="412" t="s">
        <v>315</v>
      </c>
      <c r="G1759" s="412" t="s">
        <v>593</v>
      </c>
      <c r="H1759" s="412"/>
      <c r="I1759" s="413">
        <v>379</v>
      </c>
    </row>
    <row r="1760" spans="1:9">
      <c r="A1760" s="412">
        <v>2020</v>
      </c>
      <c r="B1760" s="412" t="s">
        <v>578</v>
      </c>
      <c r="C1760" s="412"/>
      <c r="D1760" s="412" t="s">
        <v>568</v>
      </c>
      <c r="E1760" s="412" t="s">
        <v>170</v>
      </c>
      <c r="F1760" s="412" t="s">
        <v>315</v>
      </c>
      <c r="G1760" s="412" t="s">
        <v>593</v>
      </c>
      <c r="H1760" s="412"/>
      <c r="I1760" s="413">
        <v>615</v>
      </c>
    </row>
    <row r="1761" spans="1:9">
      <c r="A1761" s="412">
        <v>2020</v>
      </c>
      <c r="B1761" s="412"/>
      <c r="C1761" s="412" t="s">
        <v>567</v>
      </c>
      <c r="D1761" s="412" t="s">
        <v>568</v>
      </c>
      <c r="E1761" s="412" t="s">
        <v>171</v>
      </c>
      <c r="F1761" s="412" t="s">
        <v>315</v>
      </c>
      <c r="G1761" s="412" t="s">
        <v>593</v>
      </c>
      <c r="H1761" s="412"/>
      <c r="I1761" s="413">
        <v>878</v>
      </c>
    </row>
    <row r="1762" spans="1:9">
      <c r="A1762" s="412">
        <v>2020</v>
      </c>
      <c r="B1762" s="412" t="s">
        <v>578</v>
      </c>
      <c r="C1762" s="412"/>
      <c r="D1762" s="412" t="s">
        <v>568</v>
      </c>
      <c r="E1762" s="412" t="s">
        <v>172</v>
      </c>
      <c r="F1762" s="412" t="s">
        <v>315</v>
      </c>
      <c r="G1762" s="412" t="s">
        <v>593</v>
      </c>
      <c r="H1762" s="412"/>
      <c r="I1762" s="413">
        <v>4066</v>
      </c>
    </row>
    <row r="1763" spans="1:9">
      <c r="A1763" s="412">
        <v>2020</v>
      </c>
      <c r="B1763" s="412"/>
      <c r="C1763" s="412" t="s">
        <v>567</v>
      </c>
      <c r="D1763" s="412" t="s">
        <v>568</v>
      </c>
      <c r="E1763" s="412" t="s">
        <v>173</v>
      </c>
      <c r="F1763" s="412" t="s">
        <v>315</v>
      </c>
      <c r="G1763" s="412" t="s">
        <v>593</v>
      </c>
      <c r="H1763" s="412"/>
      <c r="I1763" s="413">
        <v>350</v>
      </c>
    </row>
    <row r="1764" spans="1:9">
      <c r="A1764" s="412">
        <v>2020</v>
      </c>
      <c r="B1764" s="412" t="s">
        <v>578</v>
      </c>
      <c r="C1764" s="412" t="s">
        <v>567</v>
      </c>
      <c r="D1764" s="412" t="s">
        <v>568</v>
      </c>
      <c r="E1764" s="412" t="s">
        <v>174</v>
      </c>
      <c r="F1764" s="412" t="s">
        <v>315</v>
      </c>
      <c r="G1764" s="412" t="s">
        <v>593</v>
      </c>
      <c r="H1764" s="412"/>
      <c r="I1764" s="413">
        <v>4996</v>
      </c>
    </row>
    <row r="1765" spans="1:9">
      <c r="A1765" s="412">
        <v>2020</v>
      </c>
      <c r="B1765" s="412"/>
      <c r="C1765" s="412" t="s">
        <v>567</v>
      </c>
      <c r="D1765" s="412" t="s">
        <v>568</v>
      </c>
      <c r="E1765" s="412" t="s">
        <v>175</v>
      </c>
      <c r="F1765" s="412" t="s">
        <v>315</v>
      </c>
      <c r="G1765" s="412" t="s">
        <v>593</v>
      </c>
      <c r="H1765" s="412"/>
      <c r="I1765" s="413">
        <v>490</v>
      </c>
    </row>
    <row r="1766" spans="1:9">
      <c r="A1766" s="412">
        <v>2020</v>
      </c>
      <c r="B1766" s="412" t="s">
        <v>578</v>
      </c>
      <c r="C1766" s="412"/>
      <c r="D1766" s="412" t="s">
        <v>568</v>
      </c>
      <c r="E1766" s="412" t="s">
        <v>176</v>
      </c>
      <c r="F1766" s="412" t="s">
        <v>315</v>
      </c>
      <c r="G1766" s="412" t="s">
        <v>593</v>
      </c>
      <c r="H1766" s="412"/>
      <c r="I1766" s="413">
        <v>2130</v>
      </c>
    </row>
    <row r="1767" spans="1:9">
      <c r="A1767" s="412">
        <v>2020</v>
      </c>
      <c r="B1767" s="412" t="s">
        <v>578</v>
      </c>
      <c r="C1767" s="412"/>
      <c r="D1767" s="412" t="s">
        <v>568</v>
      </c>
      <c r="E1767" s="412" t="s">
        <v>166</v>
      </c>
      <c r="F1767" s="412" t="s">
        <v>315</v>
      </c>
      <c r="G1767" s="412" t="s">
        <v>594</v>
      </c>
      <c r="H1767" s="412"/>
      <c r="I1767" s="413">
        <v>11990.760938311989</v>
      </c>
    </row>
    <row r="1768" spans="1:9">
      <c r="A1768" s="412">
        <v>2020</v>
      </c>
      <c r="B1768" s="412"/>
      <c r="C1768" s="412" t="s">
        <v>567</v>
      </c>
      <c r="D1768" s="412" t="s">
        <v>568</v>
      </c>
      <c r="E1768" s="412" t="s">
        <v>167</v>
      </c>
      <c r="F1768" s="412" t="s">
        <v>315</v>
      </c>
      <c r="G1768" s="412" t="s">
        <v>594</v>
      </c>
      <c r="H1768" s="412"/>
      <c r="I1768" s="413">
        <v>32787.848344758568</v>
      </c>
    </row>
    <row r="1769" spans="1:9">
      <c r="A1769" s="412">
        <v>2020</v>
      </c>
      <c r="B1769" s="412" t="s">
        <v>578</v>
      </c>
      <c r="C1769" s="412"/>
      <c r="D1769" s="412" t="s">
        <v>568</v>
      </c>
      <c r="E1769" s="412" t="s">
        <v>168</v>
      </c>
      <c r="F1769" s="412" t="s">
        <v>315</v>
      </c>
      <c r="G1769" s="412" t="s">
        <v>594</v>
      </c>
      <c r="H1769" s="412"/>
      <c r="I1769" s="413">
        <v>4189.8522826716207</v>
      </c>
    </row>
    <row r="1770" spans="1:9">
      <c r="A1770" s="412">
        <v>2020</v>
      </c>
      <c r="B1770" s="412" t="s">
        <v>578</v>
      </c>
      <c r="C1770" s="412"/>
      <c r="D1770" s="412" t="s">
        <v>568</v>
      </c>
      <c r="E1770" s="412" t="s">
        <v>169</v>
      </c>
      <c r="F1770" s="412" t="s">
        <v>315</v>
      </c>
      <c r="G1770" s="412" t="s">
        <v>594</v>
      </c>
      <c r="H1770" s="412"/>
      <c r="I1770" s="413">
        <v>9001.3086438592636</v>
      </c>
    </row>
    <row r="1771" spans="1:9">
      <c r="A1771" s="412">
        <v>2020</v>
      </c>
      <c r="B1771" s="412" t="s">
        <v>578</v>
      </c>
      <c r="C1771" s="412"/>
      <c r="D1771" s="412" t="s">
        <v>568</v>
      </c>
      <c r="E1771" s="412" t="s">
        <v>170</v>
      </c>
      <c r="F1771" s="412" t="s">
        <v>315</v>
      </c>
      <c r="G1771" s="412" t="s">
        <v>594</v>
      </c>
      <c r="H1771" s="412"/>
      <c r="I1771" s="413">
        <v>6050.9465841663114</v>
      </c>
    </row>
    <row r="1772" spans="1:9">
      <c r="A1772" s="412">
        <v>2020</v>
      </c>
      <c r="B1772" s="412"/>
      <c r="C1772" s="412" t="s">
        <v>567</v>
      </c>
      <c r="D1772" s="412" t="s">
        <v>568</v>
      </c>
      <c r="E1772" s="412" t="s">
        <v>171</v>
      </c>
      <c r="F1772" s="412" t="s">
        <v>315</v>
      </c>
      <c r="G1772" s="412" t="s">
        <v>594</v>
      </c>
      <c r="H1772" s="412"/>
      <c r="I1772" s="413">
        <v>8963.5640519116805</v>
      </c>
    </row>
    <row r="1773" spans="1:9">
      <c r="A1773" s="412">
        <v>2020</v>
      </c>
      <c r="B1773" s="412" t="s">
        <v>578</v>
      </c>
      <c r="C1773" s="412"/>
      <c r="D1773" s="412" t="s">
        <v>568</v>
      </c>
      <c r="E1773" s="412" t="s">
        <v>172</v>
      </c>
      <c r="F1773" s="412" t="s">
        <v>315</v>
      </c>
      <c r="G1773" s="412" t="s">
        <v>594</v>
      </c>
      <c r="H1773" s="412"/>
      <c r="I1773" s="413">
        <v>15643.211265437192</v>
      </c>
    </row>
    <row r="1774" spans="1:9">
      <c r="A1774" s="412">
        <v>2020</v>
      </c>
      <c r="B1774" s="412"/>
      <c r="C1774" s="412" t="s">
        <v>567</v>
      </c>
      <c r="D1774" s="412" t="s">
        <v>568</v>
      </c>
      <c r="E1774" s="412" t="s">
        <v>173</v>
      </c>
      <c r="F1774" s="412" t="s">
        <v>315</v>
      </c>
      <c r="G1774" s="412" t="s">
        <v>594</v>
      </c>
      <c r="H1774" s="412"/>
      <c r="I1774" s="413">
        <v>6846.9727188411916</v>
      </c>
    </row>
    <row r="1775" spans="1:9">
      <c r="A1775" s="412">
        <v>2020</v>
      </c>
      <c r="B1775" s="412" t="s">
        <v>578</v>
      </c>
      <c r="C1775" s="412" t="s">
        <v>567</v>
      </c>
      <c r="D1775" s="412" t="s">
        <v>568</v>
      </c>
      <c r="E1775" s="412" t="s">
        <v>174</v>
      </c>
      <c r="F1775" s="412" t="s">
        <v>315</v>
      </c>
      <c r="G1775" s="412" t="s">
        <v>594</v>
      </c>
      <c r="H1775" s="412"/>
      <c r="I1775" s="413">
        <v>25892.775452206311</v>
      </c>
    </row>
    <row r="1776" spans="1:9">
      <c r="A1776" s="412">
        <v>2020</v>
      </c>
      <c r="B1776" s="412"/>
      <c r="C1776" s="412" t="s">
        <v>567</v>
      </c>
      <c r="D1776" s="412" t="s">
        <v>568</v>
      </c>
      <c r="E1776" s="412" t="s">
        <v>175</v>
      </c>
      <c r="F1776" s="412" t="s">
        <v>315</v>
      </c>
      <c r="G1776" s="412" t="s">
        <v>594</v>
      </c>
      <c r="H1776" s="412"/>
      <c r="I1776" s="413">
        <v>4976.9229589404522</v>
      </c>
    </row>
    <row r="1777" spans="1:9">
      <c r="A1777" s="412">
        <v>2020</v>
      </c>
      <c r="B1777" s="412" t="s">
        <v>578</v>
      </c>
      <c r="C1777" s="412"/>
      <c r="D1777" s="412" t="s">
        <v>568</v>
      </c>
      <c r="E1777" s="412" t="s">
        <v>176</v>
      </c>
      <c r="F1777" s="412" t="s">
        <v>315</v>
      </c>
      <c r="G1777" s="412" t="s">
        <v>594</v>
      </c>
      <c r="H1777" s="412"/>
      <c r="I1777" s="413">
        <v>13813.225665917284</v>
      </c>
    </row>
    <row r="1778" spans="1:9">
      <c r="A1778" s="412">
        <v>2020</v>
      </c>
      <c r="B1778" s="412" t="s">
        <v>578</v>
      </c>
      <c r="C1778" s="412"/>
      <c r="D1778" s="412" t="s">
        <v>568</v>
      </c>
      <c r="E1778" s="412" t="s">
        <v>166</v>
      </c>
      <c r="F1778" s="412" t="s">
        <v>315</v>
      </c>
      <c r="G1778" s="412" t="s">
        <v>595</v>
      </c>
      <c r="H1778" s="412"/>
      <c r="I1778" s="413">
        <v>13206.023324129781</v>
      </c>
    </row>
    <row r="1779" spans="1:9">
      <c r="A1779" s="412">
        <v>2020</v>
      </c>
      <c r="B1779" s="412"/>
      <c r="C1779" s="412" t="s">
        <v>567</v>
      </c>
      <c r="D1779" s="412" t="s">
        <v>568</v>
      </c>
      <c r="E1779" s="412" t="s">
        <v>167</v>
      </c>
      <c r="F1779" s="412" t="s">
        <v>315</v>
      </c>
      <c r="G1779" s="412" t="s">
        <v>595</v>
      </c>
      <c r="H1779" s="412"/>
      <c r="I1779" s="413">
        <v>20176.759661498181</v>
      </c>
    </row>
    <row r="1780" spans="1:9">
      <c r="A1780" s="412">
        <v>2020</v>
      </c>
      <c r="B1780" s="412" t="s">
        <v>578</v>
      </c>
      <c r="C1780" s="412"/>
      <c r="D1780" s="412" t="s">
        <v>568</v>
      </c>
      <c r="E1780" s="412" t="s">
        <v>168</v>
      </c>
      <c r="F1780" s="412" t="s">
        <v>315</v>
      </c>
      <c r="G1780" s="412" t="s">
        <v>595</v>
      </c>
      <c r="H1780" s="412"/>
      <c r="I1780" s="413">
        <v>1380.7621258160289</v>
      </c>
    </row>
    <row r="1781" spans="1:9">
      <c r="A1781" s="412">
        <v>2020</v>
      </c>
      <c r="B1781" s="412" t="s">
        <v>578</v>
      </c>
      <c r="C1781" s="412"/>
      <c r="D1781" s="412" t="s">
        <v>568</v>
      </c>
      <c r="E1781" s="412" t="s">
        <v>169</v>
      </c>
      <c r="F1781" s="412" t="s">
        <v>315</v>
      </c>
      <c r="G1781" s="412" t="s">
        <v>595</v>
      </c>
      <c r="H1781" s="412"/>
      <c r="I1781" s="413">
        <v>3349.8528700248667</v>
      </c>
    </row>
    <row r="1782" spans="1:9">
      <c r="A1782" s="412">
        <v>2020</v>
      </c>
      <c r="B1782" s="412" t="s">
        <v>578</v>
      </c>
      <c r="C1782" s="412"/>
      <c r="D1782" s="412" t="s">
        <v>568</v>
      </c>
      <c r="E1782" s="412" t="s">
        <v>170</v>
      </c>
      <c r="F1782" s="412" t="s">
        <v>315</v>
      </c>
      <c r="G1782" s="412" t="s">
        <v>595</v>
      </c>
      <c r="H1782" s="412"/>
      <c r="I1782" s="413">
        <v>1649.620894307056</v>
      </c>
    </row>
    <row r="1783" spans="1:9">
      <c r="A1783" s="412">
        <v>2020</v>
      </c>
      <c r="B1783" s="412"/>
      <c r="C1783" s="412" t="s">
        <v>567</v>
      </c>
      <c r="D1783" s="412" t="s">
        <v>568</v>
      </c>
      <c r="E1783" s="412" t="s">
        <v>171</v>
      </c>
      <c r="F1783" s="412" t="s">
        <v>315</v>
      </c>
      <c r="G1783" s="412" t="s">
        <v>595</v>
      </c>
      <c r="H1783" s="412"/>
      <c r="I1783" s="413">
        <v>3816.981293765105</v>
      </c>
    </row>
    <row r="1784" spans="1:9">
      <c r="A1784" s="412">
        <v>2020</v>
      </c>
      <c r="B1784" s="412" t="s">
        <v>578</v>
      </c>
      <c r="C1784" s="412"/>
      <c r="D1784" s="412" t="s">
        <v>568</v>
      </c>
      <c r="E1784" s="412" t="s">
        <v>172</v>
      </c>
      <c r="F1784" s="412" t="s">
        <v>315</v>
      </c>
      <c r="G1784" s="412" t="s">
        <v>595</v>
      </c>
      <c r="H1784" s="412"/>
      <c r="I1784" s="413">
        <v>8835.7061713994462</v>
      </c>
    </row>
    <row r="1785" spans="1:9">
      <c r="A1785" s="412">
        <v>2020</v>
      </c>
      <c r="B1785" s="412"/>
      <c r="C1785" s="412" t="s">
        <v>567</v>
      </c>
      <c r="D1785" s="412" t="s">
        <v>568</v>
      </c>
      <c r="E1785" s="412" t="s">
        <v>173</v>
      </c>
      <c r="F1785" s="412" t="s">
        <v>315</v>
      </c>
      <c r="G1785" s="412" t="s">
        <v>595</v>
      </c>
      <c r="H1785" s="412"/>
      <c r="I1785" s="413">
        <v>1611.4993593369395</v>
      </c>
    </row>
    <row r="1786" spans="1:9">
      <c r="A1786" s="412">
        <v>2020</v>
      </c>
      <c r="B1786" s="412" t="s">
        <v>578</v>
      </c>
      <c r="C1786" s="412" t="s">
        <v>567</v>
      </c>
      <c r="D1786" s="412" t="s">
        <v>568</v>
      </c>
      <c r="E1786" s="412" t="s">
        <v>174</v>
      </c>
      <c r="F1786" s="412" t="s">
        <v>315</v>
      </c>
      <c r="G1786" s="412" t="s">
        <v>595</v>
      </c>
      <c r="H1786" s="412"/>
      <c r="I1786" s="413">
        <v>10768.896599462512</v>
      </c>
    </row>
    <row r="1787" spans="1:9">
      <c r="A1787" s="412">
        <v>2020</v>
      </c>
      <c r="B1787" s="412"/>
      <c r="C1787" s="412" t="s">
        <v>567</v>
      </c>
      <c r="D1787" s="412" t="s">
        <v>568</v>
      </c>
      <c r="E1787" s="412" t="s">
        <v>175</v>
      </c>
      <c r="F1787" s="412" t="s">
        <v>315</v>
      </c>
      <c r="G1787" s="412" t="s">
        <v>595</v>
      </c>
      <c r="H1787" s="412"/>
      <c r="I1787" s="413">
        <v>1065.3615821648773</v>
      </c>
    </row>
    <row r="1788" spans="1:9">
      <c r="A1788" s="412">
        <v>2020</v>
      </c>
      <c r="B1788" s="412" t="s">
        <v>578</v>
      </c>
      <c r="C1788" s="412"/>
      <c r="D1788" s="412" t="s">
        <v>568</v>
      </c>
      <c r="E1788" s="412" t="s">
        <v>176</v>
      </c>
      <c r="F1788" s="412" t="s">
        <v>315</v>
      </c>
      <c r="G1788" s="412" t="s">
        <v>595</v>
      </c>
      <c r="H1788" s="412"/>
      <c r="I1788" s="413">
        <v>2982.3090458753168</v>
      </c>
    </row>
    <row r="1789" spans="1:9">
      <c r="A1789" s="412">
        <v>2009</v>
      </c>
      <c r="B1789" s="412" t="s">
        <v>578</v>
      </c>
      <c r="C1789" s="412"/>
      <c r="D1789" s="412" t="s">
        <v>568</v>
      </c>
      <c r="E1789" s="412" t="s">
        <v>166</v>
      </c>
      <c r="F1789" s="412" t="s">
        <v>316</v>
      </c>
      <c r="G1789" s="412"/>
      <c r="H1789" s="412" t="s">
        <v>75</v>
      </c>
      <c r="I1789" s="413">
        <v>6167.0744000000013</v>
      </c>
    </row>
    <row r="1790" spans="1:9">
      <c r="A1790" s="412">
        <v>2009</v>
      </c>
      <c r="B1790" s="412"/>
      <c r="C1790" s="412" t="s">
        <v>567</v>
      </c>
      <c r="D1790" s="412" t="s">
        <v>568</v>
      </c>
      <c r="E1790" s="412" t="s">
        <v>167</v>
      </c>
      <c r="F1790" s="412" t="s">
        <v>316</v>
      </c>
      <c r="G1790" s="412"/>
      <c r="H1790" s="412" t="s">
        <v>75</v>
      </c>
      <c r="I1790" s="413">
        <v>11645.63</v>
      </c>
    </row>
    <row r="1791" spans="1:9" hidden="1">
      <c r="A1791" s="412">
        <v>2009</v>
      </c>
      <c r="B1791" s="412" t="s">
        <v>573</v>
      </c>
      <c r="C1791" s="412" t="s">
        <v>567</v>
      </c>
      <c r="D1791" s="412"/>
      <c r="E1791" s="412" t="s">
        <v>579</v>
      </c>
      <c r="F1791" s="412" t="s">
        <v>316</v>
      </c>
      <c r="G1791" s="412"/>
      <c r="H1791" s="412" t="s">
        <v>75</v>
      </c>
      <c r="I1791" s="413">
        <v>178.66800000000001</v>
      </c>
    </row>
    <row r="1792" spans="1:9" hidden="1">
      <c r="A1792" s="412">
        <v>2009</v>
      </c>
      <c r="B1792" s="412" t="s">
        <v>573</v>
      </c>
      <c r="C1792" s="412" t="s">
        <v>567</v>
      </c>
      <c r="D1792" s="412"/>
      <c r="E1792" s="412" t="s">
        <v>580</v>
      </c>
      <c r="F1792" s="412" t="s">
        <v>316</v>
      </c>
      <c r="G1792" s="412"/>
      <c r="H1792" s="412" t="s">
        <v>75</v>
      </c>
      <c r="I1792" s="413">
        <v>493.20600000000002</v>
      </c>
    </row>
    <row r="1793" spans="1:9">
      <c r="A1793" s="412">
        <v>2009</v>
      </c>
      <c r="B1793" s="412" t="s">
        <v>578</v>
      </c>
      <c r="C1793" s="412"/>
      <c r="D1793" s="412" t="s">
        <v>568</v>
      </c>
      <c r="E1793" s="412" t="s">
        <v>168</v>
      </c>
      <c r="F1793" s="412" t="s">
        <v>316</v>
      </c>
      <c r="G1793" s="412"/>
      <c r="H1793" s="412" t="s">
        <v>75</v>
      </c>
      <c r="I1793" s="413">
        <v>671.87400000000002</v>
      </c>
    </row>
    <row r="1794" spans="1:9" hidden="1">
      <c r="A1794" s="412">
        <v>2009</v>
      </c>
      <c r="B1794" s="412" t="s">
        <v>573</v>
      </c>
      <c r="C1794" s="412" t="s">
        <v>567</v>
      </c>
      <c r="D1794" s="412"/>
      <c r="E1794" s="412" t="s">
        <v>581</v>
      </c>
      <c r="F1794" s="412" t="s">
        <v>316</v>
      </c>
      <c r="G1794" s="412"/>
      <c r="H1794" s="412" t="s">
        <v>75</v>
      </c>
      <c r="I1794" s="413">
        <v>969.80799999999999</v>
      </c>
    </row>
    <row r="1795" spans="1:9" hidden="1">
      <c r="A1795" s="412">
        <v>2009</v>
      </c>
      <c r="B1795" s="412" t="s">
        <v>573</v>
      </c>
      <c r="C1795" s="412" t="s">
        <v>567</v>
      </c>
      <c r="D1795" s="412"/>
      <c r="E1795" s="412" t="s">
        <v>582</v>
      </c>
      <c r="F1795" s="412" t="s">
        <v>316</v>
      </c>
      <c r="G1795" s="412"/>
      <c r="H1795" s="412" t="s">
        <v>75</v>
      </c>
      <c r="I1795" s="413">
        <v>552.30700000000002</v>
      </c>
    </row>
    <row r="1796" spans="1:9">
      <c r="A1796" s="412">
        <v>2009</v>
      </c>
      <c r="B1796" s="412" t="s">
        <v>578</v>
      </c>
      <c r="C1796" s="412"/>
      <c r="D1796" s="412" t="s">
        <v>568</v>
      </c>
      <c r="E1796" s="412" t="s">
        <v>169</v>
      </c>
      <c r="F1796" s="412" t="s">
        <v>316</v>
      </c>
      <c r="G1796" s="412"/>
      <c r="H1796" s="412" t="s">
        <v>75</v>
      </c>
      <c r="I1796" s="413">
        <v>1522.115</v>
      </c>
    </row>
    <row r="1797" spans="1:9" hidden="1">
      <c r="A1797" s="412">
        <v>2009</v>
      </c>
      <c r="B1797" s="412" t="s">
        <v>573</v>
      </c>
      <c r="C1797" s="412" t="s">
        <v>567</v>
      </c>
      <c r="D1797" s="412"/>
      <c r="E1797" s="412" t="s">
        <v>583</v>
      </c>
      <c r="F1797" s="412" t="s">
        <v>316</v>
      </c>
      <c r="G1797" s="412"/>
      <c r="H1797" s="412" t="s">
        <v>75</v>
      </c>
      <c r="I1797" s="413">
        <v>267</v>
      </c>
    </row>
    <row r="1798" spans="1:9" hidden="1">
      <c r="A1798" s="412">
        <v>2009</v>
      </c>
      <c r="B1798" s="412" t="s">
        <v>573</v>
      </c>
      <c r="C1798" s="412" t="s">
        <v>567</v>
      </c>
      <c r="D1798" s="412"/>
      <c r="E1798" s="412" t="s">
        <v>584</v>
      </c>
      <c r="F1798" s="412" t="s">
        <v>316</v>
      </c>
      <c r="G1798" s="412"/>
      <c r="H1798" s="412" t="s">
        <v>75</v>
      </c>
      <c r="I1798" s="413">
        <v>696</v>
      </c>
    </row>
    <row r="1799" spans="1:9">
      <c r="A1799" s="412">
        <v>2009</v>
      </c>
      <c r="B1799" s="412" t="s">
        <v>578</v>
      </c>
      <c r="C1799" s="412"/>
      <c r="D1799" s="412" t="s">
        <v>568</v>
      </c>
      <c r="E1799" s="412" t="s">
        <v>170</v>
      </c>
      <c r="F1799" s="412" t="s">
        <v>316</v>
      </c>
      <c r="G1799" s="412"/>
      <c r="H1799" s="412" t="s">
        <v>75</v>
      </c>
      <c r="I1799" s="413"/>
    </row>
    <row r="1800" spans="1:9">
      <c r="A1800" s="412">
        <v>2009</v>
      </c>
      <c r="B1800" s="412"/>
      <c r="C1800" s="412" t="s">
        <v>567</v>
      </c>
      <c r="D1800" s="412" t="s">
        <v>568</v>
      </c>
      <c r="E1800" s="412" t="s">
        <v>171</v>
      </c>
      <c r="F1800" s="412" t="s">
        <v>316</v>
      </c>
      <c r="G1800" s="412"/>
      <c r="H1800" s="412" t="s">
        <v>75</v>
      </c>
      <c r="I1800" s="413">
        <v>1702.4122</v>
      </c>
    </row>
    <row r="1801" spans="1:9" hidden="1">
      <c r="A1801" s="412">
        <v>2009</v>
      </c>
      <c r="B1801" s="412" t="s">
        <v>573</v>
      </c>
      <c r="C1801" s="412" t="s">
        <v>567</v>
      </c>
      <c r="D1801" s="412"/>
      <c r="E1801" s="412" t="s">
        <v>585</v>
      </c>
      <c r="F1801" s="412" t="s">
        <v>316</v>
      </c>
      <c r="G1801" s="412"/>
      <c r="H1801" s="412" t="s">
        <v>75</v>
      </c>
      <c r="I1801" s="413">
        <v>4298.9183999999996</v>
      </c>
    </row>
    <row r="1802" spans="1:9" hidden="1">
      <c r="A1802" s="412">
        <v>2009</v>
      </c>
      <c r="B1802" s="412" t="s">
        <v>573</v>
      </c>
      <c r="C1802" s="412" t="s">
        <v>567</v>
      </c>
      <c r="D1802" s="412"/>
      <c r="E1802" s="412" t="s">
        <v>586</v>
      </c>
      <c r="F1802" s="412" t="s">
        <v>316</v>
      </c>
      <c r="G1802" s="412"/>
      <c r="H1802" s="412" t="s">
        <v>75</v>
      </c>
      <c r="I1802" s="413">
        <v>229.18600000000001</v>
      </c>
    </row>
    <row r="1803" spans="1:9">
      <c r="A1803" s="412">
        <v>2009</v>
      </c>
      <c r="B1803" s="412" t="s">
        <v>578</v>
      </c>
      <c r="C1803" s="412"/>
      <c r="D1803" s="412" t="s">
        <v>568</v>
      </c>
      <c r="E1803" s="412" t="s">
        <v>172</v>
      </c>
      <c r="F1803" s="412" t="s">
        <v>316</v>
      </c>
      <c r="G1803" s="412"/>
      <c r="H1803" s="412" t="s">
        <v>75</v>
      </c>
      <c r="I1803" s="413">
        <v>4528.1043999999993</v>
      </c>
    </row>
    <row r="1804" spans="1:9">
      <c r="A1804" s="412">
        <v>2009</v>
      </c>
      <c r="B1804" s="412"/>
      <c r="C1804" s="412" t="s">
        <v>567</v>
      </c>
      <c r="D1804" s="412" t="s">
        <v>568</v>
      </c>
      <c r="E1804" s="412" t="s">
        <v>173</v>
      </c>
      <c r="F1804" s="412" t="s">
        <v>316</v>
      </c>
      <c r="G1804" s="412"/>
      <c r="H1804" s="412" t="s">
        <v>75</v>
      </c>
      <c r="I1804" s="413">
        <v>799.50900000000001</v>
      </c>
    </row>
    <row r="1805" spans="1:9" hidden="1">
      <c r="A1805" s="412">
        <v>2009</v>
      </c>
      <c r="B1805" s="412" t="s">
        <v>573</v>
      </c>
      <c r="C1805" s="412"/>
      <c r="D1805" s="412"/>
      <c r="E1805" s="412" t="s">
        <v>587</v>
      </c>
      <c r="F1805" s="412" t="s">
        <v>316</v>
      </c>
      <c r="G1805" s="412"/>
      <c r="H1805" s="412" t="s">
        <v>75</v>
      </c>
      <c r="I1805" s="413">
        <v>5569.8289999999997</v>
      </c>
    </row>
    <row r="1806" spans="1:9" hidden="1">
      <c r="A1806" s="412">
        <v>2009</v>
      </c>
      <c r="B1806" s="412" t="s">
        <v>573</v>
      </c>
      <c r="C1806" s="412"/>
      <c r="D1806" s="412"/>
      <c r="E1806" s="412" t="s">
        <v>588</v>
      </c>
      <c r="F1806" s="412" t="s">
        <v>316</v>
      </c>
      <c r="G1806" s="412"/>
      <c r="H1806" s="412" t="s">
        <v>75</v>
      </c>
      <c r="I1806" s="413">
        <v>260.61599999999999</v>
      </c>
    </row>
    <row r="1807" spans="1:9">
      <c r="A1807" s="412">
        <v>2009</v>
      </c>
      <c r="B1807" s="412" t="s">
        <v>578</v>
      </c>
      <c r="C1807" s="412" t="s">
        <v>567</v>
      </c>
      <c r="D1807" s="412" t="s">
        <v>568</v>
      </c>
      <c r="E1807" s="412" t="s">
        <v>174</v>
      </c>
      <c r="F1807" s="412" t="s">
        <v>316</v>
      </c>
      <c r="G1807" s="412"/>
      <c r="H1807" s="412" t="s">
        <v>75</v>
      </c>
      <c r="I1807" s="413">
        <v>5830.4449999999997</v>
      </c>
    </row>
    <row r="1808" spans="1:9">
      <c r="A1808" s="412">
        <v>2009</v>
      </c>
      <c r="B1808" s="412"/>
      <c r="C1808" s="412" t="s">
        <v>567</v>
      </c>
      <c r="D1808" s="412" t="s">
        <v>568</v>
      </c>
      <c r="E1808" s="412" t="s">
        <v>175</v>
      </c>
      <c r="F1808" s="412" t="s">
        <v>316</v>
      </c>
      <c r="G1808" s="412"/>
      <c r="H1808" s="412" t="s">
        <v>75</v>
      </c>
      <c r="I1808" s="413">
        <v>428.41700000000003</v>
      </c>
    </row>
    <row r="1809" spans="1:9" hidden="1">
      <c r="A1809" s="412">
        <v>2009</v>
      </c>
      <c r="B1809" s="412" t="s">
        <v>573</v>
      </c>
      <c r="C1809" s="412" t="s">
        <v>567</v>
      </c>
      <c r="D1809" s="412"/>
      <c r="E1809" s="412" t="s">
        <v>589</v>
      </c>
      <c r="F1809" s="412" t="s">
        <v>316</v>
      </c>
      <c r="G1809" s="412"/>
      <c r="H1809" s="412" t="s">
        <v>75</v>
      </c>
      <c r="I1809" s="413">
        <v>1672.4059999999999</v>
      </c>
    </row>
    <row r="1810" spans="1:9" hidden="1">
      <c r="A1810" s="412">
        <v>2009</v>
      </c>
      <c r="B1810" s="412" t="s">
        <v>573</v>
      </c>
      <c r="C1810" s="412" t="s">
        <v>567</v>
      </c>
      <c r="D1810" s="412"/>
      <c r="E1810" s="412" t="s">
        <v>590</v>
      </c>
      <c r="F1810" s="412" t="s">
        <v>316</v>
      </c>
      <c r="G1810" s="412"/>
      <c r="H1810" s="412" t="s">
        <v>75</v>
      </c>
      <c r="I1810" s="413">
        <v>108.29599999999999</v>
      </c>
    </row>
    <row r="1811" spans="1:9">
      <c r="A1811" s="412">
        <v>2009</v>
      </c>
      <c r="B1811" s="412" t="s">
        <v>578</v>
      </c>
      <c r="C1811" s="412"/>
      <c r="D1811" s="412" t="s">
        <v>568</v>
      </c>
      <c r="E1811" s="412" t="s">
        <v>176</v>
      </c>
      <c r="F1811" s="412" t="s">
        <v>316</v>
      </c>
      <c r="G1811" s="412"/>
      <c r="H1811" s="412" t="s">
        <v>75</v>
      </c>
      <c r="I1811" s="413">
        <v>1780.702</v>
      </c>
    </row>
    <row r="1812" spans="1:9" hidden="1">
      <c r="A1812" s="412">
        <v>2009</v>
      </c>
      <c r="B1812" s="412" t="s">
        <v>573</v>
      </c>
      <c r="C1812" s="412" t="s">
        <v>567</v>
      </c>
      <c r="D1812" s="412"/>
      <c r="E1812" s="412" t="s">
        <v>574</v>
      </c>
      <c r="F1812" s="412" t="s">
        <v>316</v>
      </c>
      <c r="G1812" s="412"/>
      <c r="H1812" s="412" t="s">
        <v>596</v>
      </c>
      <c r="I1812" s="413">
        <v>315.32</v>
      </c>
    </row>
    <row r="1813" spans="1:9" hidden="1">
      <c r="A1813" s="412">
        <v>2009</v>
      </c>
      <c r="B1813" s="412" t="s">
        <v>573</v>
      </c>
      <c r="C1813" s="412" t="s">
        <v>567</v>
      </c>
      <c r="D1813" s="412"/>
      <c r="E1813" s="412" t="s">
        <v>576</v>
      </c>
      <c r="F1813" s="412" t="s">
        <v>316</v>
      </c>
      <c r="G1813" s="412"/>
      <c r="H1813" s="412" t="s">
        <v>596</v>
      </c>
      <c r="I1813" s="413">
        <v>3386.2950000000001</v>
      </c>
    </row>
    <row r="1814" spans="1:9" hidden="1">
      <c r="A1814" s="412">
        <v>2009</v>
      </c>
      <c r="B1814" s="412" t="s">
        <v>573</v>
      </c>
      <c r="C1814" s="412" t="s">
        <v>567</v>
      </c>
      <c r="D1814" s="412"/>
      <c r="E1814" s="412" t="s">
        <v>577</v>
      </c>
      <c r="F1814" s="412" t="s">
        <v>316</v>
      </c>
      <c r="G1814" s="412"/>
      <c r="H1814" s="412" t="s">
        <v>596</v>
      </c>
      <c r="I1814" s="413">
        <v>586.91999999999996</v>
      </c>
    </row>
    <row r="1815" spans="1:9">
      <c r="A1815" s="412">
        <v>2009</v>
      </c>
      <c r="B1815" s="412" t="s">
        <v>578</v>
      </c>
      <c r="C1815" s="412"/>
      <c r="D1815" s="412" t="s">
        <v>568</v>
      </c>
      <c r="E1815" s="412" t="s">
        <v>166</v>
      </c>
      <c r="F1815" s="412" t="s">
        <v>316</v>
      </c>
      <c r="G1815" s="412"/>
      <c r="H1815" s="412" t="s">
        <v>596</v>
      </c>
      <c r="I1815" s="413">
        <v>4288.5349999999999</v>
      </c>
    </row>
    <row r="1816" spans="1:9">
      <c r="A1816" s="412">
        <v>2009</v>
      </c>
      <c r="B1816" s="412"/>
      <c r="C1816" s="412" t="s">
        <v>567</v>
      </c>
      <c r="D1816" s="412" t="s">
        <v>568</v>
      </c>
      <c r="E1816" s="412" t="s">
        <v>167</v>
      </c>
      <c r="F1816" s="412" t="s">
        <v>316</v>
      </c>
      <c r="G1816" s="412"/>
      <c r="H1816" s="412" t="s">
        <v>596</v>
      </c>
      <c r="I1816" s="413">
        <v>8869.902</v>
      </c>
    </row>
    <row r="1817" spans="1:9" hidden="1">
      <c r="A1817" s="412">
        <v>2009</v>
      </c>
      <c r="B1817" s="412" t="s">
        <v>573</v>
      </c>
      <c r="C1817" s="412" t="s">
        <v>567</v>
      </c>
      <c r="D1817" s="412"/>
      <c r="E1817" s="412" t="s">
        <v>579</v>
      </c>
      <c r="F1817" s="412" t="s">
        <v>316</v>
      </c>
      <c r="G1817" s="412"/>
      <c r="H1817" s="412" t="s">
        <v>596</v>
      </c>
      <c r="I1817" s="413">
        <v>120.72</v>
      </c>
    </row>
    <row r="1818" spans="1:9" hidden="1">
      <c r="A1818" s="412">
        <v>2009</v>
      </c>
      <c r="B1818" s="412" t="s">
        <v>573</v>
      </c>
      <c r="C1818" s="412" t="s">
        <v>567</v>
      </c>
      <c r="D1818" s="412"/>
      <c r="E1818" s="412" t="s">
        <v>580</v>
      </c>
      <c r="F1818" s="412" t="s">
        <v>316</v>
      </c>
      <c r="G1818" s="412"/>
      <c r="H1818" s="412" t="s">
        <v>596</v>
      </c>
      <c r="I1818" s="413">
        <v>312.29000000000002</v>
      </c>
    </row>
    <row r="1819" spans="1:9">
      <c r="A1819" s="412">
        <v>2009</v>
      </c>
      <c r="B1819" s="412" t="s">
        <v>578</v>
      </c>
      <c r="C1819" s="412"/>
      <c r="D1819" s="412" t="s">
        <v>568</v>
      </c>
      <c r="E1819" s="412" t="s">
        <v>168</v>
      </c>
      <c r="F1819" s="412" t="s">
        <v>316</v>
      </c>
      <c r="G1819" s="412"/>
      <c r="H1819" s="412" t="s">
        <v>596</v>
      </c>
      <c r="I1819" s="413">
        <v>433.01</v>
      </c>
    </row>
    <row r="1820" spans="1:9" hidden="1">
      <c r="A1820" s="412">
        <v>2009</v>
      </c>
      <c r="B1820" s="412" t="s">
        <v>573</v>
      </c>
      <c r="C1820" s="412" t="s">
        <v>567</v>
      </c>
      <c r="D1820" s="412"/>
      <c r="E1820" s="412" t="s">
        <v>581</v>
      </c>
      <c r="F1820" s="412" t="s">
        <v>316</v>
      </c>
      <c r="G1820" s="412"/>
      <c r="H1820" s="412" t="s">
        <v>596</v>
      </c>
      <c r="I1820" s="413">
        <v>578.22399999999993</v>
      </c>
    </row>
    <row r="1821" spans="1:9" hidden="1">
      <c r="A1821" s="412">
        <v>2009</v>
      </c>
      <c r="B1821" s="412" t="s">
        <v>573</v>
      </c>
      <c r="C1821" s="412" t="s">
        <v>567</v>
      </c>
      <c r="D1821" s="412"/>
      <c r="E1821" s="412" t="s">
        <v>582</v>
      </c>
      <c r="F1821" s="412" t="s">
        <v>316</v>
      </c>
      <c r="G1821" s="412"/>
      <c r="H1821" s="412" t="s">
        <v>596</v>
      </c>
      <c r="I1821" s="413">
        <v>407.16700000000003</v>
      </c>
    </row>
    <row r="1822" spans="1:9">
      <c r="A1822" s="412">
        <v>2009</v>
      </c>
      <c r="B1822" s="412" t="s">
        <v>578</v>
      </c>
      <c r="C1822" s="412"/>
      <c r="D1822" s="412" t="s">
        <v>568</v>
      </c>
      <c r="E1822" s="412" t="s">
        <v>169</v>
      </c>
      <c r="F1822" s="412" t="s">
        <v>316</v>
      </c>
      <c r="G1822" s="412"/>
      <c r="H1822" s="412" t="s">
        <v>596</v>
      </c>
      <c r="I1822" s="413">
        <v>985.39099999999996</v>
      </c>
    </row>
    <row r="1823" spans="1:9" hidden="1">
      <c r="A1823" s="412">
        <v>2009</v>
      </c>
      <c r="B1823" s="412" t="s">
        <v>573</v>
      </c>
      <c r="C1823" s="412" t="s">
        <v>567</v>
      </c>
      <c r="D1823" s="412"/>
      <c r="E1823" s="412" t="s">
        <v>583</v>
      </c>
      <c r="F1823" s="412" t="s">
        <v>316</v>
      </c>
      <c r="G1823" s="412"/>
      <c r="H1823" s="412" t="s">
        <v>596</v>
      </c>
      <c r="I1823" s="413">
        <v>154</v>
      </c>
    </row>
    <row r="1824" spans="1:9" hidden="1">
      <c r="A1824" s="412">
        <v>2009</v>
      </c>
      <c r="B1824" s="412" t="s">
        <v>573</v>
      </c>
      <c r="C1824" s="412" t="s">
        <v>567</v>
      </c>
      <c r="D1824" s="412"/>
      <c r="E1824" s="412" t="s">
        <v>584</v>
      </c>
      <c r="F1824" s="412" t="s">
        <v>316</v>
      </c>
      <c r="G1824" s="412"/>
      <c r="H1824" s="412" t="s">
        <v>596</v>
      </c>
      <c r="I1824" s="413">
        <v>445</v>
      </c>
    </row>
    <row r="1825" spans="1:9">
      <c r="A1825" s="412">
        <v>2009</v>
      </c>
      <c r="B1825" s="412" t="s">
        <v>578</v>
      </c>
      <c r="C1825" s="412"/>
      <c r="D1825" s="412" t="s">
        <v>568</v>
      </c>
      <c r="E1825" s="412" t="s">
        <v>170</v>
      </c>
      <c r="F1825" s="412" t="s">
        <v>316</v>
      </c>
      <c r="G1825" s="412"/>
      <c r="H1825" s="412" t="s">
        <v>596</v>
      </c>
      <c r="I1825" s="413"/>
    </row>
    <row r="1826" spans="1:9">
      <c r="A1826" s="412">
        <v>2009</v>
      </c>
      <c r="B1826" s="412"/>
      <c r="C1826" s="412" t="s">
        <v>567</v>
      </c>
      <c r="D1826" s="412" t="s">
        <v>568</v>
      </c>
      <c r="E1826" s="412" t="s">
        <v>171</v>
      </c>
      <c r="F1826" s="412" t="s">
        <v>316</v>
      </c>
      <c r="G1826" s="412"/>
      <c r="H1826" s="412" t="s">
        <v>596</v>
      </c>
      <c r="I1826" s="413">
        <v>1167.027</v>
      </c>
    </row>
    <row r="1827" spans="1:9" hidden="1">
      <c r="A1827" s="412">
        <v>2009</v>
      </c>
      <c r="B1827" s="412" t="s">
        <v>573</v>
      </c>
      <c r="C1827" s="412" t="s">
        <v>567</v>
      </c>
      <c r="D1827" s="412"/>
      <c r="E1827" s="412" t="s">
        <v>585</v>
      </c>
      <c r="F1827" s="412" t="s">
        <v>316</v>
      </c>
      <c r="G1827" s="412"/>
      <c r="H1827" s="412" t="s">
        <v>596</v>
      </c>
      <c r="I1827" s="413">
        <v>3086.7060000000001</v>
      </c>
    </row>
    <row r="1828" spans="1:9" hidden="1">
      <c r="A1828" s="412">
        <v>2009</v>
      </c>
      <c r="B1828" s="412" t="s">
        <v>573</v>
      </c>
      <c r="C1828" s="412" t="s">
        <v>567</v>
      </c>
      <c r="D1828" s="412"/>
      <c r="E1828" s="412" t="s">
        <v>586</v>
      </c>
      <c r="F1828" s="412" t="s">
        <v>316</v>
      </c>
      <c r="G1828" s="412"/>
      <c r="H1828" s="412" t="s">
        <v>596</v>
      </c>
      <c r="I1828" s="413">
        <v>152.65</v>
      </c>
    </row>
    <row r="1829" spans="1:9">
      <c r="A1829" s="412">
        <v>2009</v>
      </c>
      <c r="B1829" s="412" t="s">
        <v>578</v>
      </c>
      <c r="C1829" s="412"/>
      <c r="D1829" s="412" t="s">
        <v>568</v>
      </c>
      <c r="E1829" s="412" t="s">
        <v>172</v>
      </c>
      <c r="F1829" s="412" t="s">
        <v>316</v>
      </c>
      <c r="G1829" s="412"/>
      <c r="H1829" s="412" t="s">
        <v>596</v>
      </c>
      <c r="I1829" s="413">
        <v>3239.3560000000002</v>
      </c>
    </row>
    <row r="1830" spans="1:9">
      <c r="A1830" s="412">
        <v>2009</v>
      </c>
      <c r="B1830" s="412"/>
      <c r="C1830" s="412" t="s">
        <v>567</v>
      </c>
      <c r="D1830" s="412" t="s">
        <v>568</v>
      </c>
      <c r="E1830" s="412" t="s">
        <v>173</v>
      </c>
      <c r="F1830" s="412" t="s">
        <v>316</v>
      </c>
      <c r="G1830" s="412"/>
      <c r="H1830" s="412" t="s">
        <v>596</v>
      </c>
      <c r="I1830" s="413">
        <v>451.71000000000004</v>
      </c>
    </row>
    <row r="1831" spans="1:9" hidden="1">
      <c r="A1831" s="412">
        <v>2009</v>
      </c>
      <c r="B1831" s="412" t="s">
        <v>573</v>
      </c>
      <c r="C1831" s="412"/>
      <c r="D1831" s="412"/>
      <c r="E1831" s="412" t="s">
        <v>587</v>
      </c>
      <c r="F1831" s="412" t="s">
        <v>316</v>
      </c>
      <c r="G1831" s="412"/>
      <c r="H1831" s="412" t="s">
        <v>596</v>
      </c>
      <c r="I1831" s="413">
        <v>4449.8220000000001</v>
      </c>
    </row>
    <row r="1832" spans="1:9" hidden="1">
      <c r="A1832" s="412">
        <v>2009</v>
      </c>
      <c r="B1832" s="412" t="s">
        <v>573</v>
      </c>
      <c r="C1832" s="412"/>
      <c r="D1832" s="412"/>
      <c r="E1832" s="412" t="s">
        <v>588</v>
      </c>
      <c r="F1832" s="412" t="s">
        <v>316</v>
      </c>
      <c r="G1832" s="412"/>
      <c r="H1832" s="412" t="s">
        <v>596</v>
      </c>
      <c r="I1832" s="413">
        <v>158.34800000000001</v>
      </c>
    </row>
    <row r="1833" spans="1:9">
      <c r="A1833" s="412">
        <v>2009</v>
      </c>
      <c r="B1833" s="412" t="s">
        <v>578</v>
      </c>
      <c r="C1833" s="412" t="s">
        <v>567</v>
      </c>
      <c r="D1833" s="412" t="s">
        <v>568</v>
      </c>
      <c r="E1833" s="412" t="s">
        <v>174</v>
      </c>
      <c r="F1833" s="412" t="s">
        <v>316</v>
      </c>
      <c r="G1833" s="412"/>
      <c r="H1833" s="412" t="s">
        <v>596</v>
      </c>
      <c r="I1833" s="413">
        <v>4608.17</v>
      </c>
    </row>
    <row r="1834" spans="1:9">
      <c r="A1834" s="412">
        <v>2009</v>
      </c>
      <c r="B1834" s="412"/>
      <c r="C1834" s="412" t="s">
        <v>567</v>
      </c>
      <c r="D1834" s="412" t="s">
        <v>568</v>
      </c>
      <c r="E1834" s="412" t="s">
        <v>175</v>
      </c>
      <c r="F1834" s="412" t="s">
        <v>316</v>
      </c>
      <c r="G1834" s="412"/>
      <c r="H1834" s="412" t="s">
        <v>596</v>
      </c>
      <c r="I1834" s="413">
        <v>313.28199999999998</v>
      </c>
    </row>
    <row r="1835" spans="1:9" hidden="1">
      <c r="A1835" s="412">
        <v>2009</v>
      </c>
      <c r="B1835" s="412" t="s">
        <v>573</v>
      </c>
      <c r="C1835" s="412" t="s">
        <v>567</v>
      </c>
      <c r="D1835" s="412"/>
      <c r="E1835" s="412" t="s">
        <v>589</v>
      </c>
      <c r="F1835" s="412" t="s">
        <v>316</v>
      </c>
      <c r="G1835" s="412"/>
      <c r="H1835" s="412" t="s">
        <v>596</v>
      </c>
      <c r="I1835" s="413">
        <v>1221.415</v>
      </c>
    </row>
    <row r="1836" spans="1:9" hidden="1">
      <c r="A1836" s="412">
        <v>2009</v>
      </c>
      <c r="B1836" s="412" t="s">
        <v>573</v>
      </c>
      <c r="C1836" s="412" t="s">
        <v>567</v>
      </c>
      <c r="D1836" s="412"/>
      <c r="E1836" s="412" t="s">
        <v>590</v>
      </c>
      <c r="F1836" s="412" t="s">
        <v>316</v>
      </c>
      <c r="G1836" s="412"/>
      <c r="H1836" s="412" t="s">
        <v>596</v>
      </c>
      <c r="I1836" s="413">
        <v>85.944000000000003</v>
      </c>
    </row>
    <row r="1837" spans="1:9">
      <c r="A1837" s="412">
        <v>2009</v>
      </c>
      <c r="B1837" s="412" t="s">
        <v>578</v>
      </c>
      <c r="C1837" s="412"/>
      <c r="D1837" s="412" t="s">
        <v>568</v>
      </c>
      <c r="E1837" s="412" t="s">
        <v>176</v>
      </c>
      <c r="F1837" s="412" t="s">
        <v>316</v>
      </c>
      <c r="G1837" s="412"/>
      <c r="H1837" s="412" t="s">
        <v>596</v>
      </c>
      <c r="I1837" s="413">
        <v>1307.3589999999999</v>
      </c>
    </row>
    <row r="1838" spans="1:9" hidden="1">
      <c r="A1838" s="412">
        <v>2009</v>
      </c>
      <c r="B1838" s="412" t="s">
        <v>573</v>
      </c>
      <c r="C1838" s="412" t="s">
        <v>567</v>
      </c>
      <c r="D1838" s="412"/>
      <c r="E1838" s="412" t="s">
        <v>574</v>
      </c>
      <c r="F1838" s="412" t="s">
        <v>316</v>
      </c>
      <c r="G1838" s="412"/>
      <c r="H1838" s="412" t="s">
        <v>558</v>
      </c>
      <c r="I1838" s="413">
        <v>284.7</v>
      </c>
    </row>
    <row r="1839" spans="1:9" hidden="1">
      <c r="A1839" s="412">
        <v>2009</v>
      </c>
      <c r="B1839" s="412" t="s">
        <v>573</v>
      </c>
      <c r="C1839" s="412" t="s">
        <v>567</v>
      </c>
      <c r="D1839" s="412"/>
      <c r="E1839" s="412" t="s">
        <v>576</v>
      </c>
      <c r="F1839" s="412" t="s">
        <v>316</v>
      </c>
      <c r="G1839" s="412"/>
      <c r="H1839" s="412" t="s">
        <v>558</v>
      </c>
      <c r="I1839" s="413">
        <v>1153</v>
      </c>
    </row>
    <row r="1840" spans="1:9" hidden="1">
      <c r="A1840" s="412">
        <v>2009</v>
      </c>
      <c r="B1840" s="412" t="s">
        <v>573</v>
      </c>
      <c r="C1840" s="412" t="s">
        <v>567</v>
      </c>
      <c r="D1840" s="412"/>
      <c r="E1840" s="412" t="s">
        <v>577</v>
      </c>
      <c r="F1840" s="412" t="s">
        <v>316</v>
      </c>
      <c r="G1840" s="412"/>
      <c r="H1840" s="412" t="s">
        <v>558</v>
      </c>
      <c r="I1840" s="413">
        <v>443</v>
      </c>
    </row>
    <row r="1841" spans="1:9">
      <c r="A1841" s="412">
        <v>2009</v>
      </c>
      <c r="B1841" s="412" t="s">
        <v>578</v>
      </c>
      <c r="C1841" s="412"/>
      <c r="D1841" s="412" t="s">
        <v>568</v>
      </c>
      <c r="E1841" s="412" t="s">
        <v>166</v>
      </c>
      <c r="F1841" s="412" t="s">
        <v>316</v>
      </c>
      <c r="G1841" s="412"/>
      <c r="H1841" s="412" t="s">
        <v>558</v>
      </c>
      <c r="I1841" s="413">
        <v>1880.7</v>
      </c>
    </row>
    <row r="1842" spans="1:9">
      <c r="A1842" s="412">
        <v>2009</v>
      </c>
      <c r="B1842" s="412"/>
      <c r="C1842" s="412" t="s">
        <v>567</v>
      </c>
      <c r="D1842" s="412" t="s">
        <v>568</v>
      </c>
      <c r="E1842" s="412" t="s">
        <v>167</v>
      </c>
      <c r="F1842" s="412" t="s">
        <v>316</v>
      </c>
      <c r="G1842" s="412"/>
      <c r="H1842" s="412" t="s">
        <v>558</v>
      </c>
      <c r="I1842" s="413">
        <v>2776</v>
      </c>
    </row>
    <row r="1843" spans="1:9" hidden="1">
      <c r="A1843" s="412">
        <v>2009</v>
      </c>
      <c r="B1843" s="412" t="s">
        <v>573</v>
      </c>
      <c r="C1843" s="412" t="s">
        <v>567</v>
      </c>
      <c r="D1843" s="412"/>
      <c r="E1843" s="412" t="s">
        <v>579</v>
      </c>
      <c r="F1843" s="412" t="s">
        <v>316</v>
      </c>
      <c r="G1843" s="412"/>
      <c r="H1843" s="412" t="s">
        <v>558</v>
      </c>
      <c r="I1843" s="413">
        <v>58</v>
      </c>
    </row>
    <row r="1844" spans="1:9" hidden="1">
      <c r="A1844" s="412">
        <v>2009</v>
      </c>
      <c r="B1844" s="412" t="s">
        <v>573</v>
      </c>
      <c r="C1844" s="412" t="s">
        <v>567</v>
      </c>
      <c r="D1844" s="412"/>
      <c r="E1844" s="412" t="s">
        <v>580</v>
      </c>
      <c r="F1844" s="412" t="s">
        <v>316</v>
      </c>
      <c r="G1844" s="412"/>
      <c r="H1844" s="412" t="s">
        <v>558</v>
      </c>
      <c r="I1844" s="413">
        <v>181</v>
      </c>
    </row>
    <row r="1845" spans="1:9">
      <c r="A1845" s="412">
        <v>2009</v>
      </c>
      <c r="B1845" s="412" t="s">
        <v>578</v>
      </c>
      <c r="C1845" s="412"/>
      <c r="D1845" s="412" t="s">
        <v>568</v>
      </c>
      <c r="E1845" s="412" t="s">
        <v>168</v>
      </c>
      <c r="F1845" s="412" t="s">
        <v>316</v>
      </c>
      <c r="G1845" s="412"/>
      <c r="H1845" s="412" t="s">
        <v>558</v>
      </c>
      <c r="I1845" s="413">
        <v>239</v>
      </c>
    </row>
    <row r="1846" spans="1:9" hidden="1">
      <c r="A1846" s="412">
        <v>2009</v>
      </c>
      <c r="B1846" s="412" t="s">
        <v>573</v>
      </c>
      <c r="C1846" s="412" t="s">
        <v>567</v>
      </c>
      <c r="D1846" s="412"/>
      <c r="E1846" s="412" t="s">
        <v>581</v>
      </c>
      <c r="F1846" s="412" t="s">
        <v>316</v>
      </c>
      <c r="G1846" s="412"/>
      <c r="H1846" s="412" t="s">
        <v>558</v>
      </c>
      <c r="I1846" s="413">
        <v>391</v>
      </c>
    </row>
    <row r="1847" spans="1:9" hidden="1">
      <c r="A1847" s="412">
        <v>2009</v>
      </c>
      <c r="B1847" s="412" t="s">
        <v>573</v>
      </c>
      <c r="C1847" s="412" t="s">
        <v>567</v>
      </c>
      <c r="D1847" s="412"/>
      <c r="E1847" s="412" t="s">
        <v>582</v>
      </c>
      <c r="F1847" s="412" t="s">
        <v>316</v>
      </c>
      <c r="G1847" s="412"/>
      <c r="H1847" s="412" t="s">
        <v>558</v>
      </c>
      <c r="I1847" s="413">
        <v>146</v>
      </c>
    </row>
    <row r="1848" spans="1:9">
      <c r="A1848" s="412">
        <v>2009</v>
      </c>
      <c r="B1848" s="412" t="s">
        <v>578</v>
      </c>
      <c r="C1848" s="412"/>
      <c r="D1848" s="412" t="s">
        <v>568</v>
      </c>
      <c r="E1848" s="412" t="s">
        <v>169</v>
      </c>
      <c r="F1848" s="412" t="s">
        <v>316</v>
      </c>
      <c r="G1848" s="412"/>
      <c r="H1848" s="412" t="s">
        <v>558</v>
      </c>
      <c r="I1848" s="413">
        <v>537</v>
      </c>
    </row>
    <row r="1849" spans="1:9" hidden="1">
      <c r="A1849" s="412">
        <v>2009</v>
      </c>
      <c r="B1849" s="412" t="s">
        <v>573</v>
      </c>
      <c r="C1849" s="412" t="s">
        <v>567</v>
      </c>
      <c r="D1849" s="412"/>
      <c r="E1849" s="412" t="s">
        <v>583</v>
      </c>
      <c r="F1849" s="412" t="s">
        <v>316</v>
      </c>
      <c r="G1849" s="412"/>
      <c r="H1849" s="412" t="s">
        <v>558</v>
      </c>
      <c r="I1849" s="413">
        <v>113</v>
      </c>
    </row>
    <row r="1850" spans="1:9" hidden="1">
      <c r="A1850" s="412">
        <v>2009</v>
      </c>
      <c r="B1850" s="412" t="s">
        <v>573</v>
      </c>
      <c r="C1850" s="412" t="s">
        <v>567</v>
      </c>
      <c r="D1850" s="412"/>
      <c r="E1850" s="412" t="s">
        <v>584</v>
      </c>
      <c r="F1850" s="412" t="s">
        <v>316</v>
      </c>
      <c r="G1850" s="412"/>
      <c r="H1850" s="412" t="s">
        <v>558</v>
      </c>
      <c r="I1850" s="413">
        <v>230</v>
      </c>
    </row>
    <row r="1851" spans="1:9">
      <c r="A1851" s="412">
        <v>2009</v>
      </c>
      <c r="B1851" s="412" t="s">
        <v>578</v>
      </c>
      <c r="C1851" s="412"/>
      <c r="D1851" s="412" t="s">
        <v>568</v>
      </c>
      <c r="E1851" s="412" t="s">
        <v>170</v>
      </c>
      <c r="F1851" s="412" t="s">
        <v>316</v>
      </c>
      <c r="G1851" s="412"/>
      <c r="H1851" s="412" t="s">
        <v>558</v>
      </c>
      <c r="I1851" s="413"/>
    </row>
    <row r="1852" spans="1:9">
      <c r="A1852" s="412">
        <v>2009</v>
      </c>
      <c r="B1852" s="412"/>
      <c r="C1852" s="412" t="s">
        <v>567</v>
      </c>
      <c r="D1852" s="412" t="s">
        <v>568</v>
      </c>
      <c r="E1852" s="412" t="s">
        <v>171</v>
      </c>
      <c r="F1852" s="412" t="s">
        <v>316</v>
      </c>
      <c r="G1852" s="412"/>
      <c r="H1852" s="412" t="s">
        <v>558</v>
      </c>
      <c r="I1852" s="413">
        <v>535</v>
      </c>
    </row>
    <row r="1853" spans="1:9" hidden="1">
      <c r="A1853" s="412">
        <v>2009</v>
      </c>
      <c r="B1853" s="412" t="s">
        <v>573</v>
      </c>
      <c r="C1853" s="412" t="s">
        <v>567</v>
      </c>
      <c r="D1853" s="412"/>
      <c r="E1853" s="412" t="s">
        <v>585</v>
      </c>
      <c r="F1853" s="412" t="s">
        <v>316</v>
      </c>
      <c r="G1853" s="412"/>
      <c r="H1853" s="412" t="s">
        <v>558</v>
      </c>
      <c r="I1853" s="413">
        <v>1213</v>
      </c>
    </row>
    <row r="1854" spans="1:9" hidden="1">
      <c r="A1854" s="412">
        <v>2009</v>
      </c>
      <c r="B1854" s="412" t="s">
        <v>573</v>
      </c>
      <c r="C1854" s="412" t="s">
        <v>567</v>
      </c>
      <c r="D1854" s="412"/>
      <c r="E1854" s="412" t="s">
        <v>586</v>
      </c>
      <c r="F1854" s="412" t="s">
        <v>316</v>
      </c>
      <c r="G1854" s="412"/>
      <c r="H1854" s="412" t="s">
        <v>558</v>
      </c>
      <c r="I1854" s="413">
        <v>76</v>
      </c>
    </row>
    <row r="1855" spans="1:9">
      <c r="A1855" s="412">
        <v>2009</v>
      </c>
      <c r="B1855" s="412" t="s">
        <v>578</v>
      </c>
      <c r="C1855" s="412"/>
      <c r="D1855" s="412" t="s">
        <v>568</v>
      </c>
      <c r="E1855" s="412" t="s">
        <v>172</v>
      </c>
      <c r="F1855" s="412" t="s">
        <v>316</v>
      </c>
      <c r="G1855" s="412"/>
      <c r="H1855" s="412" t="s">
        <v>558</v>
      </c>
      <c r="I1855" s="413">
        <v>1289</v>
      </c>
    </row>
    <row r="1856" spans="1:9">
      <c r="A1856" s="412">
        <v>2009</v>
      </c>
      <c r="B1856" s="412"/>
      <c r="C1856" s="412" t="s">
        <v>567</v>
      </c>
      <c r="D1856" s="412" t="s">
        <v>568</v>
      </c>
      <c r="E1856" s="412" t="s">
        <v>173</v>
      </c>
      <c r="F1856" s="412" t="s">
        <v>316</v>
      </c>
      <c r="G1856" s="412"/>
      <c r="H1856" s="412" t="s">
        <v>558</v>
      </c>
      <c r="I1856" s="413">
        <v>348</v>
      </c>
    </row>
    <row r="1857" spans="1:9" hidden="1">
      <c r="A1857" s="412">
        <v>2009</v>
      </c>
      <c r="B1857" s="412" t="s">
        <v>573</v>
      </c>
      <c r="C1857" s="412"/>
      <c r="D1857" s="412"/>
      <c r="E1857" s="412" t="s">
        <v>587</v>
      </c>
      <c r="F1857" s="412" t="s">
        <v>316</v>
      </c>
      <c r="G1857" s="412"/>
      <c r="H1857" s="412" t="s">
        <v>558</v>
      </c>
      <c r="I1857" s="413">
        <v>1121</v>
      </c>
    </row>
    <row r="1858" spans="1:9" hidden="1">
      <c r="A1858" s="412">
        <v>2009</v>
      </c>
      <c r="B1858" s="412" t="s">
        <v>573</v>
      </c>
      <c r="C1858" s="412"/>
      <c r="D1858" s="412"/>
      <c r="E1858" s="412" t="s">
        <v>588</v>
      </c>
      <c r="F1858" s="412" t="s">
        <v>316</v>
      </c>
      <c r="G1858" s="412"/>
      <c r="H1858" s="412" t="s">
        <v>558</v>
      </c>
      <c r="I1858" s="413">
        <v>103</v>
      </c>
    </row>
    <row r="1859" spans="1:9">
      <c r="A1859" s="412">
        <v>2009</v>
      </c>
      <c r="B1859" s="412" t="s">
        <v>578</v>
      </c>
      <c r="C1859" s="412" t="s">
        <v>567</v>
      </c>
      <c r="D1859" s="412" t="s">
        <v>568</v>
      </c>
      <c r="E1859" s="412" t="s">
        <v>174</v>
      </c>
      <c r="F1859" s="412" t="s">
        <v>316</v>
      </c>
      <c r="G1859" s="412"/>
      <c r="H1859" s="412" t="s">
        <v>558</v>
      </c>
      <c r="I1859" s="413">
        <v>1224</v>
      </c>
    </row>
    <row r="1860" spans="1:9">
      <c r="A1860" s="412">
        <v>2009</v>
      </c>
      <c r="B1860" s="412"/>
      <c r="C1860" s="412" t="s">
        <v>567</v>
      </c>
      <c r="D1860" s="412" t="s">
        <v>568</v>
      </c>
      <c r="E1860" s="412" t="s">
        <v>175</v>
      </c>
      <c r="F1860" s="412" t="s">
        <v>316</v>
      </c>
      <c r="G1860" s="412"/>
      <c r="H1860" s="412" t="s">
        <v>558</v>
      </c>
      <c r="I1860" s="413">
        <v>115</v>
      </c>
    </row>
    <row r="1861" spans="1:9" hidden="1">
      <c r="A1861" s="412">
        <v>2009</v>
      </c>
      <c r="B1861" s="412" t="s">
        <v>573</v>
      </c>
      <c r="C1861" s="412" t="s">
        <v>567</v>
      </c>
      <c r="D1861" s="412"/>
      <c r="E1861" s="412" t="s">
        <v>589</v>
      </c>
      <c r="F1861" s="412" t="s">
        <v>316</v>
      </c>
      <c r="G1861" s="412"/>
      <c r="H1861" s="412" t="s">
        <v>558</v>
      </c>
      <c r="I1861" s="413">
        <v>451</v>
      </c>
    </row>
    <row r="1862" spans="1:9" hidden="1">
      <c r="A1862" s="412">
        <v>2009</v>
      </c>
      <c r="B1862" s="412" t="s">
        <v>573</v>
      </c>
      <c r="C1862" s="412" t="s">
        <v>567</v>
      </c>
      <c r="D1862" s="412"/>
      <c r="E1862" s="412" t="s">
        <v>590</v>
      </c>
      <c r="F1862" s="412" t="s">
        <v>316</v>
      </c>
      <c r="G1862" s="412"/>
      <c r="H1862" s="412" t="s">
        <v>558</v>
      </c>
      <c r="I1862" s="413">
        <v>22</v>
      </c>
    </row>
    <row r="1863" spans="1:9">
      <c r="A1863" s="412">
        <v>2009</v>
      </c>
      <c r="B1863" s="412" t="s">
        <v>578</v>
      </c>
      <c r="C1863" s="412"/>
      <c r="D1863" s="412" t="s">
        <v>568</v>
      </c>
      <c r="E1863" s="412" t="s">
        <v>176</v>
      </c>
      <c r="F1863" s="412" t="s">
        <v>316</v>
      </c>
      <c r="G1863" s="412"/>
      <c r="H1863" s="412" t="s">
        <v>558</v>
      </c>
      <c r="I1863" s="413">
        <v>473</v>
      </c>
    </row>
    <row r="1864" spans="1:9" hidden="1">
      <c r="A1864" s="412">
        <v>2009</v>
      </c>
      <c r="B1864" s="412" t="s">
        <v>573</v>
      </c>
      <c r="C1864" s="412" t="s">
        <v>567</v>
      </c>
      <c r="D1864" s="412"/>
      <c r="E1864" s="412" t="s">
        <v>574</v>
      </c>
      <c r="F1864" s="412" t="s">
        <v>316</v>
      </c>
      <c r="G1864" s="412"/>
      <c r="H1864" s="412" t="s">
        <v>597</v>
      </c>
      <c r="I1864" s="413">
        <v>2.2000000000000002</v>
      </c>
    </row>
    <row r="1865" spans="1:9" hidden="1">
      <c r="A1865" s="412">
        <v>2009</v>
      </c>
      <c r="B1865" s="412" t="s">
        <v>573</v>
      </c>
      <c r="C1865" s="412" t="s">
        <v>567</v>
      </c>
      <c r="D1865" s="412"/>
      <c r="E1865" s="412" t="s">
        <v>576</v>
      </c>
      <c r="F1865" s="412" t="s">
        <v>316</v>
      </c>
      <c r="G1865" s="412"/>
      <c r="H1865" s="412" t="s">
        <v>597</v>
      </c>
      <c r="I1865" s="413">
        <v>8.6</v>
      </c>
    </row>
    <row r="1866" spans="1:9" hidden="1">
      <c r="A1866" s="412">
        <v>2009</v>
      </c>
      <c r="B1866" s="412" t="s">
        <v>573</v>
      </c>
      <c r="C1866" s="412" t="s">
        <v>567</v>
      </c>
      <c r="D1866" s="412"/>
      <c r="E1866" s="412" t="s">
        <v>577</v>
      </c>
      <c r="F1866" s="412" t="s">
        <v>316</v>
      </c>
      <c r="G1866" s="412"/>
      <c r="H1866" s="412" t="s">
        <v>597</v>
      </c>
      <c r="I1866" s="413">
        <v>4</v>
      </c>
    </row>
    <row r="1867" spans="1:9">
      <c r="A1867" s="412">
        <v>2009</v>
      </c>
      <c r="B1867" s="412" t="s">
        <v>578</v>
      </c>
      <c r="C1867" s="412"/>
      <c r="D1867" s="412" t="s">
        <v>568</v>
      </c>
      <c r="E1867" s="412" t="s">
        <v>166</v>
      </c>
      <c r="F1867" s="412" t="s">
        <v>316</v>
      </c>
      <c r="G1867" s="412"/>
      <c r="H1867" s="412" t="s">
        <v>597</v>
      </c>
      <c r="I1867" s="413">
        <v>5.8686924688083764</v>
      </c>
    </row>
    <row r="1868" spans="1:9">
      <c r="A1868" s="412">
        <v>2009</v>
      </c>
      <c r="B1868" s="412"/>
      <c r="C1868" s="412" t="s">
        <v>567</v>
      </c>
      <c r="D1868" s="412" t="s">
        <v>568</v>
      </c>
      <c r="E1868" s="412" t="s">
        <v>167</v>
      </c>
      <c r="F1868" s="412" t="s">
        <v>316</v>
      </c>
      <c r="G1868" s="412"/>
      <c r="H1868" s="412" t="s">
        <v>597</v>
      </c>
      <c r="I1868" s="413">
        <v>20.2</v>
      </c>
    </row>
    <row r="1869" spans="1:9" hidden="1">
      <c r="A1869" s="412">
        <v>2009</v>
      </c>
      <c r="B1869" s="412" t="s">
        <v>573</v>
      </c>
      <c r="C1869" s="412" t="s">
        <v>567</v>
      </c>
      <c r="D1869" s="412"/>
      <c r="E1869" s="412" t="s">
        <v>579</v>
      </c>
      <c r="F1869" s="412" t="s">
        <v>316</v>
      </c>
      <c r="G1869" s="412"/>
      <c r="H1869" s="412" t="s">
        <v>597</v>
      </c>
      <c r="I1869" s="413">
        <v>0.9</v>
      </c>
    </row>
    <row r="1870" spans="1:9" hidden="1">
      <c r="A1870" s="412">
        <v>2009</v>
      </c>
      <c r="B1870" s="412" t="s">
        <v>573</v>
      </c>
      <c r="C1870" s="412" t="s">
        <v>567</v>
      </c>
      <c r="D1870" s="412"/>
      <c r="E1870" s="412" t="s">
        <v>580</v>
      </c>
      <c r="F1870" s="412" t="s">
        <v>316</v>
      </c>
      <c r="G1870" s="412"/>
      <c r="H1870" s="412" t="s">
        <v>597</v>
      </c>
      <c r="I1870" s="413">
        <v>2.7</v>
      </c>
    </row>
    <row r="1871" spans="1:9">
      <c r="A1871" s="412">
        <v>2009</v>
      </c>
      <c r="B1871" s="412" t="s">
        <v>578</v>
      </c>
      <c r="C1871" s="412"/>
      <c r="D1871" s="412" t="s">
        <v>568</v>
      </c>
      <c r="E1871" s="412" t="s">
        <v>168</v>
      </c>
      <c r="F1871" s="412" t="s">
        <v>316</v>
      </c>
      <c r="G1871" s="412"/>
      <c r="H1871" s="412" t="s">
        <v>597</v>
      </c>
      <c r="I1871" s="413">
        <v>1.7947317948813841</v>
      </c>
    </row>
    <row r="1872" spans="1:9" hidden="1">
      <c r="A1872" s="412">
        <v>2009</v>
      </c>
      <c r="B1872" s="412" t="s">
        <v>573</v>
      </c>
      <c r="C1872" s="412" t="s">
        <v>567</v>
      </c>
      <c r="D1872" s="412"/>
      <c r="E1872" s="412" t="s">
        <v>581</v>
      </c>
      <c r="F1872" s="412" t="s">
        <v>316</v>
      </c>
      <c r="G1872" s="412"/>
      <c r="H1872" s="412" t="s">
        <v>597</v>
      </c>
      <c r="I1872" s="413">
        <v>4.2</v>
      </c>
    </row>
    <row r="1873" spans="1:9" hidden="1">
      <c r="A1873" s="412">
        <v>2009</v>
      </c>
      <c r="B1873" s="412" t="s">
        <v>573</v>
      </c>
      <c r="C1873" s="412" t="s">
        <v>567</v>
      </c>
      <c r="D1873" s="412"/>
      <c r="E1873" s="412" t="s">
        <v>582</v>
      </c>
      <c r="F1873" s="412" t="s">
        <v>316</v>
      </c>
      <c r="G1873" s="412"/>
      <c r="H1873" s="412" t="s">
        <v>597</v>
      </c>
      <c r="I1873" s="413">
        <v>3.3</v>
      </c>
    </row>
    <row r="1874" spans="1:9">
      <c r="A1874" s="412">
        <v>2009</v>
      </c>
      <c r="B1874" s="412" t="s">
        <v>578</v>
      </c>
      <c r="C1874" s="412"/>
      <c r="D1874" s="412" t="s">
        <v>568</v>
      </c>
      <c r="E1874" s="412" t="s">
        <v>169</v>
      </c>
      <c r="F1874" s="412" t="s">
        <v>316</v>
      </c>
      <c r="G1874" s="412"/>
      <c r="H1874" s="412" t="s">
        <v>597</v>
      </c>
      <c r="I1874" s="413">
        <v>3.8371163803752122</v>
      </c>
    </row>
    <row r="1875" spans="1:9" hidden="1">
      <c r="A1875" s="412">
        <v>2009</v>
      </c>
      <c r="B1875" s="412" t="s">
        <v>573</v>
      </c>
      <c r="C1875" s="412" t="s">
        <v>567</v>
      </c>
      <c r="D1875" s="412"/>
      <c r="E1875" s="412" t="s">
        <v>583</v>
      </c>
      <c r="F1875" s="412" t="s">
        <v>316</v>
      </c>
      <c r="G1875" s="412"/>
      <c r="H1875" s="412" t="s">
        <v>597</v>
      </c>
      <c r="I1875" s="413">
        <v>2.5</v>
      </c>
    </row>
    <row r="1876" spans="1:9" hidden="1">
      <c r="A1876" s="412">
        <v>2009</v>
      </c>
      <c r="B1876" s="412" t="s">
        <v>573</v>
      </c>
      <c r="C1876" s="412" t="s">
        <v>567</v>
      </c>
      <c r="D1876" s="412"/>
      <c r="E1876" s="412" t="s">
        <v>584</v>
      </c>
      <c r="F1876" s="412" t="s">
        <v>316</v>
      </c>
      <c r="G1876" s="412"/>
      <c r="H1876" s="412" t="s">
        <v>597</v>
      </c>
      <c r="I1876" s="413">
        <v>4.0999999999999996</v>
      </c>
    </row>
    <row r="1877" spans="1:9">
      <c r="A1877" s="412">
        <v>2009</v>
      </c>
      <c r="B1877" s="412" t="s">
        <v>578</v>
      </c>
      <c r="C1877" s="412"/>
      <c r="D1877" s="412" t="s">
        <v>568</v>
      </c>
      <c r="E1877" s="412" t="s">
        <v>170</v>
      </c>
      <c r="F1877" s="412" t="s">
        <v>316</v>
      </c>
      <c r="G1877" s="412"/>
      <c r="H1877" s="412" t="s">
        <v>597</v>
      </c>
      <c r="I1877" s="413"/>
    </row>
    <row r="1878" spans="1:9">
      <c r="A1878" s="412">
        <v>2009</v>
      </c>
      <c r="B1878" s="412"/>
      <c r="C1878" s="412" t="s">
        <v>567</v>
      </c>
      <c r="D1878" s="412" t="s">
        <v>568</v>
      </c>
      <c r="E1878" s="412" t="s">
        <v>171</v>
      </c>
      <c r="F1878" s="412" t="s">
        <v>316</v>
      </c>
      <c r="G1878" s="412"/>
      <c r="H1878" s="412" t="s">
        <v>597</v>
      </c>
      <c r="I1878" s="413">
        <v>4</v>
      </c>
    </row>
    <row r="1879" spans="1:9" hidden="1">
      <c r="A1879" s="412">
        <v>2009</v>
      </c>
      <c r="B1879" s="412" t="s">
        <v>573</v>
      </c>
      <c r="C1879" s="412" t="s">
        <v>567</v>
      </c>
      <c r="D1879" s="412"/>
      <c r="E1879" s="412" t="s">
        <v>585</v>
      </c>
      <c r="F1879" s="412" t="s">
        <v>316</v>
      </c>
      <c r="G1879" s="412"/>
      <c r="H1879" s="412" t="s">
        <v>597</v>
      </c>
      <c r="I1879" s="413">
        <v>9.1999999999999993</v>
      </c>
    </row>
    <row r="1880" spans="1:9" hidden="1">
      <c r="A1880" s="412">
        <v>2009</v>
      </c>
      <c r="B1880" s="412" t="s">
        <v>573</v>
      </c>
      <c r="C1880" s="412" t="s">
        <v>567</v>
      </c>
      <c r="D1880" s="412"/>
      <c r="E1880" s="412" t="s">
        <v>586</v>
      </c>
      <c r="F1880" s="412" t="s">
        <v>316</v>
      </c>
      <c r="G1880" s="412"/>
      <c r="H1880" s="412" t="s">
        <v>597</v>
      </c>
      <c r="I1880" s="413">
        <v>2.2000000000000002</v>
      </c>
    </row>
    <row r="1881" spans="1:9">
      <c r="A1881" s="412">
        <v>2009</v>
      </c>
      <c r="B1881" s="412" t="s">
        <v>578</v>
      </c>
      <c r="C1881" s="412"/>
      <c r="D1881" s="412" t="s">
        <v>568</v>
      </c>
      <c r="E1881" s="412" t="s">
        <v>172</v>
      </c>
      <c r="F1881" s="412" t="s">
        <v>316</v>
      </c>
      <c r="G1881" s="412"/>
      <c r="H1881" s="412" t="s">
        <v>597</v>
      </c>
      <c r="I1881" s="413">
        <v>7.859409377614389</v>
      </c>
    </row>
    <row r="1882" spans="1:9">
      <c r="A1882" s="412">
        <v>2009</v>
      </c>
      <c r="B1882" s="412"/>
      <c r="C1882" s="412" t="s">
        <v>567</v>
      </c>
      <c r="D1882" s="412" t="s">
        <v>568</v>
      </c>
      <c r="E1882" s="412" t="s">
        <v>173</v>
      </c>
      <c r="F1882" s="412" t="s">
        <v>316</v>
      </c>
      <c r="G1882" s="412"/>
      <c r="H1882" s="412" t="s">
        <v>597</v>
      </c>
      <c r="I1882" s="413">
        <v>3.2</v>
      </c>
    </row>
    <row r="1883" spans="1:9" hidden="1">
      <c r="A1883" s="412">
        <v>2009</v>
      </c>
      <c r="B1883" s="412" t="s">
        <v>573</v>
      </c>
      <c r="C1883" s="412"/>
      <c r="D1883" s="412"/>
      <c r="E1883" s="412" t="s">
        <v>587</v>
      </c>
      <c r="F1883" s="412" t="s">
        <v>316</v>
      </c>
      <c r="G1883" s="412"/>
      <c r="H1883" s="412" t="s">
        <v>597</v>
      </c>
      <c r="I1883" s="413">
        <v>19.399999999999999</v>
      </c>
    </row>
    <row r="1884" spans="1:9" hidden="1">
      <c r="A1884" s="412">
        <v>2009</v>
      </c>
      <c r="B1884" s="412" t="s">
        <v>573</v>
      </c>
      <c r="C1884" s="412"/>
      <c r="D1884" s="412"/>
      <c r="E1884" s="412" t="s">
        <v>588</v>
      </c>
      <c r="F1884" s="412" t="s">
        <v>316</v>
      </c>
      <c r="G1884" s="412"/>
      <c r="H1884" s="412" t="s">
        <v>597</v>
      </c>
      <c r="I1884" s="413">
        <v>2</v>
      </c>
    </row>
    <row r="1885" spans="1:9">
      <c r="A1885" s="412">
        <v>2009</v>
      </c>
      <c r="B1885" s="412" t="s">
        <v>578</v>
      </c>
      <c r="C1885" s="412" t="s">
        <v>567</v>
      </c>
      <c r="D1885" s="412" t="s">
        <v>568</v>
      </c>
      <c r="E1885" s="412" t="s">
        <v>174</v>
      </c>
      <c r="F1885" s="412" t="s">
        <v>316</v>
      </c>
      <c r="G1885" s="412"/>
      <c r="H1885" s="412" t="s">
        <v>597</v>
      </c>
      <c r="I1885" s="413">
        <v>13.967245356784376</v>
      </c>
    </row>
    <row r="1886" spans="1:9">
      <c r="A1886" s="412">
        <v>2009</v>
      </c>
      <c r="B1886" s="412"/>
      <c r="C1886" s="412" t="s">
        <v>567</v>
      </c>
      <c r="D1886" s="412" t="s">
        <v>568</v>
      </c>
      <c r="E1886" s="412" t="s">
        <v>175</v>
      </c>
      <c r="F1886" s="412" t="s">
        <v>316</v>
      </c>
      <c r="G1886" s="412"/>
      <c r="H1886" s="412" t="s">
        <v>597</v>
      </c>
      <c r="I1886" s="413">
        <v>1.8</v>
      </c>
    </row>
    <row r="1887" spans="1:9" hidden="1">
      <c r="A1887" s="412">
        <v>2009</v>
      </c>
      <c r="B1887" s="412" t="s">
        <v>573</v>
      </c>
      <c r="C1887" s="412" t="s">
        <v>567</v>
      </c>
      <c r="D1887" s="412"/>
      <c r="E1887" s="412" t="s">
        <v>589</v>
      </c>
      <c r="F1887" s="412" t="s">
        <v>316</v>
      </c>
      <c r="G1887" s="412"/>
      <c r="H1887" s="412" t="s">
        <v>597</v>
      </c>
      <c r="I1887" s="413">
        <v>10.8</v>
      </c>
    </row>
    <row r="1888" spans="1:9" hidden="1">
      <c r="A1888" s="412">
        <v>2009</v>
      </c>
      <c r="B1888" s="412" t="s">
        <v>573</v>
      </c>
      <c r="C1888" s="412" t="s">
        <v>567</v>
      </c>
      <c r="D1888" s="412"/>
      <c r="E1888" s="412" t="s">
        <v>590</v>
      </c>
      <c r="F1888" s="412" t="s">
        <v>316</v>
      </c>
      <c r="G1888" s="412"/>
      <c r="H1888" s="412" t="s">
        <v>597</v>
      </c>
      <c r="I1888" s="413">
        <v>1.5</v>
      </c>
    </row>
    <row r="1889" spans="1:9">
      <c r="A1889" s="412">
        <v>2009</v>
      </c>
      <c r="B1889" s="412" t="s">
        <v>578</v>
      </c>
      <c r="C1889" s="412"/>
      <c r="D1889" s="412" t="s">
        <v>568</v>
      </c>
      <c r="E1889" s="412" t="s">
        <v>176</v>
      </c>
      <c r="F1889" s="412" t="s">
        <v>316</v>
      </c>
      <c r="G1889" s="412"/>
      <c r="H1889" s="412" t="s">
        <v>597</v>
      </c>
      <c r="I1889" s="413">
        <v>7.8085553289920853</v>
      </c>
    </row>
    <row r="1890" spans="1:9" hidden="1">
      <c r="A1890" s="412">
        <v>2010</v>
      </c>
      <c r="B1890" s="412" t="s">
        <v>573</v>
      </c>
      <c r="C1890" s="412" t="s">
        <v>567</v>
      </c>
      <c r="D1890" s="412"/>
      <c r="E1890" s="412" t="s">
        <v>574</v>
      </c>
      <c r="F1890" s="412" t="s">
        <v>316</v>
      </c>
      <c r="G1890" s="412"/>
      <c r="H1890" s="412" t="s">
        <v>75</v>
      </c>
      <c r="I1890" s="413">
        <v>671.01</v>
      </c>
    </row>
    <row r="1891" spans="1:9" hidden="1">
      <c r="A1891" s="412">
        <v>2010</v>
      </c>
      <c r="B1891" s="412" t="s">
        <v>573</v>
      </c>
      <c r="C1891" s="412" t="s">
        <v>567</v>
      </c>
      <c r="D1891" s="412"/>
      <c r="E1891" s="412" t="s">
        <v>576</v>
      </c>
      <c r="F1891" s="412" t="s">
        <v>316</v>
      </c>
      <c r="G1891" s="412"/>
      <c r="H1891" s="412" t="s">
        <v>75</v>
      </c>
      <c r="I1891" s="413">
        <v>4350.57</v>
      </c>
    </row>
    <row r="1892" spans="1:9" hidden="1">
      <c r="A1892" s="412">
        <v>2010</v>
      </c>
      <c r="B1892" s="412" t="s">
        <v>573</v>
      </c>
      <c r="C1892" s="412" t="s">
        <v>567</v>
      </c>
      <c r="D1892" s="412"/>
      <c r="E1892" s="412" t="s">
        <v>577</v>
      </c>
      <c r="F1892" s="412" t="s">
        <v>316</v>
      </c>
      <c r="G1892" s="412"/>
      <c r="H1892" s="412" t="s">
        <v>75</v>
      </c>
      <c r="I1892" s="413">
        <v>1040.8119999999999</v>
      </c>
    </row>
    <row r="1893" spans="1:9">
      <c r="A1893" s="412">
        <v>2010</v>
      </c>
      <c r="B1893" s="412" t="s">
        <v>578</v>
      </c>
      <c r="C1893" s="412"/>
      <c r="D1893" s="412" t="s">
        <v>568</v>
      </c>
      <c r="E1893" s="412" t="s">
        <v>166</v>
      </c>
      <c r="F1893" s="412" t="s">
        <v>316</v>
      </c>
      <c r="G1893" s="412"/>
      <c r="H1893" s="412" t="s">
        <v>75</v>
      </c>
      <c r="I1893" s="413">
        <v>6062.3919999999998</v>
      </c>
    </row>
    <row r="1894" spans="1:9">
      <c r="A1894" s="412">
        <v>2010</v>
      </c>
      <c r="B1894" s="412"/>
      <c r="C1894" s="412" t="s">
        <v>567</v>
      </c>
      <c r="D1894" s="412" t="s">
        <v>568</v>
      </c>
      <c r="E1894" s="412" t="s">
        <v>167</v>
      </c>
      <c r="F1894" s="412" t="s">
        <v>316</v>
      </c>
      <c r="G1894" s="412"/>
      <c r="H1894" s="412" t="s">
        <v>75</v>
      </c>
      <c r="I1894" s="413">
        <v>11574.851999999999</v>
      </c>
    </row>
    <row r="1895" spans="1:9" hidden="1">
      <c r="A1895" s="412">
        <v>2010</v>
      </c>
      <c r="B1895" s="412" t="s">
        <v>573</v>
      </c>
      <c r="C1895" s="412" t="s">
        <v>567</v>
      </c>
      <c r="D1895" s="412"/>
      <c r="E1895" s="412" t="s">
        <v>579</v>
      </c>
      <c r="F1895" s="412" t="s">
        <v>316</v>
      </c>
      <c r="G1895" s="412"/>
      <c r="H1895" s="412" t="s">
        <v>75</v>
      </c>
      <c r="I1895" s="413">
        <v>214.64600000000002</v>
      </c>
    </row>
    <row r="1896" spans="1:9" hidden="1">
      <c r="A1896" s="412">
        <v>2010</v>
      </c>
      <c r="B1896" s="412" t="s">
        <v>573</v>
      </c>
      <c r="C1896" s="412" t="s">
        <v>567</v>
      </c>
      <c r="D1896" s="412"/>
      <c r="E1896" s="412" t="s">
        <v>580</v>
      </c>
      <c r="F1896" s="412" t="s">
        <v>316</v>
      </c>
      <c r="G1896" s="412"/>
      <c r="H1896" s="412" t="s">
        <v>75</v>
      </c>
      <c r="I1896" s="413">
        <v>484.38900000000001</v>
      </c>
    </row>
    <row r="1897" spans="1:9">
      <c r="A1897" s="412">
        <v>2010</v>
      </c>
      <c r="B1897" s="412" t="s">
        <v>578</v>
      </c>
      <c r="C1897" s="412"/>
      <c r="D1897" s="412" t="s">
        <v>568</v>
      </c>
      <c r="E1897" s="412" t="s">
        <v>168</v>
      </c>
      <c r="F1897" s="412" t="s">
        <v>316</v>
      </c>
      <c r="G1897" s="412"/>
      <c r="H1897" s="412" t="s">
        <v>75</v>
      </c>
      <c r="I1897" s="413">
        <v>699.03500000000008</v>
      </c>
    </row>
    <row r="1898" spans="1:9" hidden="1">
      <c r="A1898" s="412">
        <v>2010</v>
      </c>
      <c r="B1898" s="412" t="s">
        <v>573</v>
      </c>
      <c r="C1898" s="412" t="s">
        <v>567</v>
      </c>
      <c r="D1898" s="412"/>
      <c r="E1898" s="412" t="s">
        <v>581</v>
      </c>
      <c r="F1898" s="412" t="s">
        <v>316</v>
      </c>
      <c r="G1898" s="412"/>
      <c r="H1898" s="412" t="s">
        <v>75</v>
      </c>
      <c r="I1898" s="413">
        <v>1167.9970000000001</v>
      </c>
    </row>
    <row r="1899" spans="1:9" hidden="1">
      <c r="A1899" s="412">
        <v>2010</v>
      </c>
      <c r="B1899" s="412" t="s">
        <v>573</v>
      </c>
      <c r="C1899" s="412" t="s">
        <v>567</v>
      </c>
      <c r="D1899" s="412"/>
      <c r="E1899" s="412" t="s">
        <v>582</v>
      </c>
      <c r="F1899" s="412" t="s">
        <v>316</v>
      </c>
      <c r="G1899" s="412"/>
      <c r="H1899" s="412" t="s">
        <v>75</v>
      </c>
      <c r="I1899" s="413">
        <v>704.48699999999997</v>
      </c>
    </row>
    <row r="1900" spans="1:9">
      <c r="A1900" s="412">
        <v>2010</v>
      </c>
      <c r="B1900" s="412" t="s">
        <v>578</v>
      </c>
      <c r="C1900" s="412"/>
      <c r="D1900" s="412" t="s">
        <v>568</v>
      </c>
      <c r="E1900" s="412" t="s">
        <v>169</v>
      </c>
      <c r="F1900" s="412" t="s">
        <v>316</v>
      </c>
      <c r="G1900" s="412"/>
      <c r="H1900" s="412" t="s">
        <v>75</v>
      </c>
      <c r="I1900" s="413">
        <v>1872.4839999999999</v>
      </c>
    </row>
    <row r="1901" spans="1:9" hidden="1">
      <c r="A1901" s="412">
        <v>2010</v>
      </c>
      <c r="B1901" s="412" t="s">
        <v>573</v>
      </c>
      <c r="C1901" s="412" t="s">
        <v>567</v>
      </c>
      <c r="D1901" s="412"/>
      <c r="E1901" s="412" t="s">
        <v>583</v>
      </c>
      <c r="F1901" s="412" t="s">
        <v>316</v>
      </c>
      <c r="G1901" s="412"/>
      <c r="H1901" s="412" t="s">
        <v>75</v>
      </c>
      <c r="I1901" s="413"/>
    </row>
    <row r="1902" spans="1:9" hidden="1">
      <c r="A1902" s="412">
        <v>2010</v>
      </c>
      <c r="B1902" s="412" t="s">
        <v>573</v>
      </c>
      <c r="C1902" s="412" t="s">
        <v>567</v>
      </c>
      <c r="D1902" s="412"/>
      <c r="E1902" s="412" t="s">
        <v>584</v>
      </c>
      <c r="F1902" s="412" t="s">
        <v>316</v>
      </c>
      <c r="G1902" s="412"/>
      <c r="H1902" s="412" t="s">
        <v>75</v>
      </c>
      <c r="I1902" s="413"/>
    </row>
    <row r="1903" spans="1:9">
      <c r="A1903" s="412">
        <v>2010</v>
      </c>
      <c r="B1903" s="412" t="s">
        <v>578</v>
      </c>
      <c r="C1903" s="412"/>
      <c r="D1903" s="412" t="s">
        <v>568</v>
      </c>
      <c r="E1903" s="412" t="s">
        <v>170</v>
      </c>
      <c r="F1903" s="412" t="s">
        <v>316</v>
      </c>
      <c r="G1903" s="412"/>
      <c r="H1903" s="412" t="s">
        <v>75</v>
      </c>
      <c r="I1903" s="413">
        <v>818</v>
      </c>
    </row>
    <row r="1904" spans="1:9">
      <c r="A1904" s="412">
        <v>2010</v>
      </c>
      <c r="B1904" s="412"/>
      <c r="C1904" s="412" t="s">
        <v>567</v>
      </c>
      <c r="D1904" s="412" t="s">
        <v>568</v>
      </c>
      <c r="E1904" s="412" t="s">
        <v>171</v>
      </c>
      <c r="F1904" s="412" t="s">
        <v>316</v>
      </c>
      <c r="G1904" s="412"/>
      <c r="H1904" s="412" t="s">
        <v>75</v>
      </c>
      <c r="I1904" s="413">
        <v>1768.4789999999998</v>
      </c>
    </row>
    <row r="1905" spans="1:9" hidden="1">
      <c r="A1905" s="412">
        <v>2010</v>
      </c>
      <c r="B1905" s="412" t="s">
        <v>573</v>
      </c>
      <c r="C1905" s="412" t="s">
        <v>567</v>
      </c>
      <c r="D1905" s="412"/>
      <c r="E1905" s="412" t="s">
        <v>585</v>
      </c>
      <c r="F1905" s="412" t="s">
        <v>316</v>
      </c>
      <c r="G1905" s="412"/>
      <c r="H1905" s="412" t="s">
        <v>75</v>
      </c>
      <c r="I1905" s="413">
        <v>4256.3810000000003</v>
      </c>
    </row>
    <row r="1906" spans="1:9" hidden="1">
      <c r="A1906" s="412">
        <v>2010</v>
      </c>
      <c r="B1906" s="412" t="s">
        <v>573</v>
      </c>
      <c r="C1906" s="412" t="s">
        <v>567</v>
      </c>
      <c r="D1906" s="412"/>
      <c r="E1906" s="412" t="s">
        <v>586</v>
      </c>
      <c r="F1906" s="412" t="s">
        <v>316</v>
      </c>
      <c r="G1906" s="412"/>
      <c r="H1906" s="412" t="s">
        <v>75</v>
      </c>
      <c r="I1906" s="413">
        <v>302.13600000000002</v>
      </c>
    </row>
    <row r="1907" spans="1:9">
      <c r="A1907" s="412">
        <v>2010</v>
      </c>
      <c r="B1907" s="412" t="s">
        <v>578</v>
      </c>
      <c r="C1907" s="412"/>
      <c r="D1907" s="412" t="s">
        <v>568</v>
      </c>
      <c r="E1907" s="412" t="s">
        <v>172</v>
      </c>
      <c r="F1907" s="412" t="s">
        <v>316</v>
      </c>
      <c r="G1907" s="412"/>
      <c r="H1907" s="412" t="s">
        <v>75</v>
      </c>
      <c r="I1907" s="413">
        <v>4558.5170000000007</v>
      </c>
    </row>
    <row r="1908" spans="1:9">
      <c r="A1908" s="412">
        <v>2010</v>
      </c>
      <c r="B1908" s="412"/>
      <c r="C1908" s="412" t="s">
        <v>567</v>
      </c>
      <c r="D1908" s="412" t="s">
        <v>568</v>
      </c>
      <c r="E1908" s="412" t="s">
        <v>173</v>
      </c>
      <c r="F1908" s="412" t="s">
        <v>316</v>
      </c>
      <c r="G1908" s="412"/>
      <c r="H1908" s="412" t="s">
        <v>75</v>
      </c>
      <c r="I1908" s="413">
        <v>791.77800000000002</v>
      </c>
    </row>
    <row r="1909" spans="1:9" hidden="1">
      <c r="A1909" s="412">
        <v>2010</v>
      </c>
      <c r="B1909" s="412" t="s">
        <v>573</v>
      </c>
      <c r="C1909" s="412"/>
      <c r="D1909" s="412"/>
      <c r="E1909" s="412" t="s">
        <v>587</v>
      </c>
      <c r="F1909" s="412" t="s">
        <v>316</v>
      </c>
      <c r="G1909" s="412"/>
      <c r="H1909" s="412" t="s">
        <v>75</v>
      </c>
      <c r="I1909" s="413">
        <v>5603.857</v>
      </c>
    </row>
    <row r="1910" spans="1:9" hidden="1">
      <c r="A1910" s="412">
        <v>2010</v>
      </c>
      <c r="B1910" s="412" t="s">
        <v>573</v>
      </c>
      <c r="C1910" s="412"/>
      <c r="D1910" s="412"/>
      <c r="E1910" s="412" t="s">
        <v>588</v>
      </c>
      <c r="F1910" s="412" t="s">
        <v>316</v>
      </c>
      <c r="G1910" s="412"/>
      <c r="H1910" s="412" t="s">
        <v>75</v>
      </c>
      <c r="I1910" s="413">
        <v>253.666</v>
      </c>
    </row>
    <row r="1911" spans="1:9">
      <c r="A1911" s="412">
        <v>2010</v>
      </c>
      <c r="B1911" s="412" t="s">
        <v>578</v>
      </c>
      <c r="C1911" s="412" t="s">
        <v>567</v>
      </c>
      <c r="D1911" s="412" t="s">
        <v>568</v>
      </c>
      <c r="E1911" s="412" t="s">
        <v>174</v>
      </c>
      <c r="F1911" s="412" t="s">
        <v>316</v>
      </c>
      <c r="G1911" s="412"/>
      <c r="H1911" s="412" t="s">
        <v>75</v>
      </c>
      <c r="I1911" s="413">
        <v>5857.5230000000001</v>
      </c>
    </row>
    <row r="1912" spans="1:9">
      <c r="A1912" s="412">
        <v>2010</v>
      </c>
      <c r="B1912" s="412"/>
      <c r="C1912" s="412" t="s">
        <v>567</v>
      </c>
      <c r="D1912" s="412" t="s">
        <v>568</v>
      </c>
      <c r="E1912" s="412" t="s">
        <v>175</v>
      </c>
      <c r="F1912" s="412" t="s">
        <v>316</v>
      </c>
      <c r="G1912" s="412"/>
      <c r="H1912" s="412" t="s">
        <v>75</v>
      </c>
      <c r="I1912" s="413">
        <v>407.154</v>
      </c>
    </row>
    <row r="1913" spans="1:9" hidden="1">
      <c r="A1913" s="412">
        <v>2010</v>
      </c>
      <c r="B1913" s="412" t="s">
        <v>573</v>
      </c>
      <c r="C1913" s="412" t="s">
        <v>567</v>
      </c>
      <c r="D1913" s="412"/>
      <c r="E1913" s="412" t="s">
        <v>589</v>
      </c>
      <c r="F1913" s="412" t="s">
        <v>316</v>
      </c>
      <c r="G1913" s="412"/>
      <c r="H1913" s="412" t="s">
        <v>75</v>
      </c>
      <c r="I1913" s="413">
        <v>1695.904</v>
      </c>
    </row>
    <row r="1914" spans="1:9" hidden="1">
      <c r="A1914" s="412">
        <v>2010</v>
      </c>
      <c r="B1914" s="412" t="s">
        <v>573</v>
      </c>
      <c r="C1914" s="412" t="s">
        <v>567</v>
      </c>
      <c r="D1914" s="412"/>
      <c r="E1914" s="412" t="s">
        <v>590</v>
      </c>
      <c r="F1914" s="412" t="s">
        <v>316</v>
      </c>
      <c r="G1914" s="412"/>
      <c r="H1914" s="412" t="s">
        <v>75</v>
      </c>
      <c r="I1914" s="413">
        <v>100.20100000000001</v>
      </c>
    </row>
    <row r="1915" spans="1:9">
      <c r="A1915" s="412">
        <v>2010</v>
      </c>
      <c r="B1915" s="412" t="s">
        <v>578</v>
      </c>
      <c r="C1915" s="412"/>
      <c r="D1915" s="412" t="s">
        <v>568</v>
      </c>
      <c r="E1915" s="412" t="s">
        <v>176</v>
      </c>
      <c r="F1915" s="412" t="s">
        <v>316</v>
      </c>
      <c r="G1915" s="412"/>
      <c r="H1915" s="412" t="s">
        <v>75</v>
      </c>
      <c r="I1915" s="413">
        <v>1796.105</v>
      </c>
    </row>
    <row r="1916" spans="1:9" hidden="1">
      <c r="A1916" s="412">
        <v>2010</v>
      </c>
      <c r="B1916" s="412" t="s">
        <v>573</v>
      </c>
      <c r="C1916" s="412" t="s">
        <v>567</v>
      </c>
      <c r="D1916" s="412"/>
      <c r="E1916" s="412" t="s">
        <v>574</v>
      </c>
      <c r="F1916" s="412" t="s">
        <v>316</v>
      </c>
      <c r="G1916" s="412"/>
      <c r="H1916" s="412" t="s">
        <v>596</v>
      </c>
      <c r="I1916" s="413">
        <v>356.47</v>
      </c>
    </row>
    <row r="1917" spans="1:9" hidden="1">
      <c r="A1917" s="412">
        <v>2010</v>
      </c>
      <c r="B1917" s="412" t="s">
        <v>573</v>
      </c>
      <c r="C1917" s="412" t="s">
        <v>567</v>
      </c>
      <c r="D1917" s="412"/>
      <c r="E1917" s="412" t="s">
        <v>576</v>
      </c>
      <c r="F1917" s="412" t="s">
        <v>316</v>
      </c>
      <c r="G1917" s="412"/>
      <c r="H1917" s="412" t="s">
        <v>596</v>
      </c>
      <c r="I1917" s="413">
        <v>3232.2169999999996</v>
      </c>
    </row>
    <row r="1918" spans="1:9" hidden="1">
      <c r="A1918" s="412">
        <v>2010</v>
      </c>
      <c r="B1918" s="412" t="s">
        <v>573</v>
      </c>
      <c r="C1918" s="412" t="s">
        <v>567</v>
      </c>
      <c r="D1918" s="412"/>
      <c r="E1918" s="412" t="s">
        <v>577</v>
      </c>
      <c r="F1918" s="412" t="s">
        <v>316</v>
      </c>
      <c r="G1918" s="412"/>
      <c r="H1918" s="412" t="s">
        <v>596</v>
      </c>
      <c r="I1918" s="413">
        <v>617.53599999999994</v>
      </c>
    </row>
    <row r="1919" spans="1:9">
      <c r="A1919" s="412">
        <v>2010</v>
      </c>
      <c r="B1919" s="412" t="s">
        <v>578</v>
      </c>
      <c r="C1919" s="412"/>
      <c r="D1919" s="412" t="s">
        <v>568</v>
      </c>
      <c r="E1919" s="412" t="s">
        <v>166</v>
      </c>
      <c r="F1919" s="412" t="s">
        <v>316</v>
      </c>
      <c r="G1919" s="412"/>
      <c r="H1919" s="412" t="s">
        <v>596</v>
      </c>
      <c r="I1919" s="413">
        <v>4206.223</v>
      </c>
    </row>
    <row r="1920" spans="1:9">
      <c r="A1920" s="412">
        <v>2010</v>
      </c>
      <c r="B1920" s="412"/>
      <c r="C1920" s="412" t="s">
        <v>567</v>
      </c>
      <c r="D1920" s="412" t="s">
        <v>568</v>
      </c>
      <c r="E1920" s="412" t="s">
        <v>167</v>
      </c>
      <c r="F1920" s="412" t="s">
        <v>316</v>
      </c>
      <c r="G1920" s="412"/>
      <c r="H1920" s="412" t="s">
        <v>596</v>
      </c>
      <c r="I1920" s="413">
        <v>8922.8809999999994</v>
      </c>
    </row>
    <row r="1921" spans="1:9" hidden="1">
      <c r="A1921" s="412">
        <v>2010</v>
      </c>
      <c r="B1921" s="412" t="s">
        <v>573</v>
      </c>
      <c r="C1921" s="412" t="s">
        <v>567</v>
      </c>
      <c r="D1921" s="412"/>
      <c r="E1921" s="412" t="s">
        <v>579</v>
      </c>
      <c r="F1921" s="412" t="s">
        <v>316</v>
      </c>
      <c r="G1921" s="412"/>
      <c r="H1921" s="412" t="s">
        <v>596</v>
      </c>
      <c r="I1921" s="413">
        <v>129.85599999999999</v>
      </c>
    </row>
    <row r="1922" spans="1:9" hidden="1">
      <c r="A1922" s="412">
        <v>2010</v>
      </c>
      <c r="B1922" s="412" t="s">
        <v>573</v>
      </c>
      <c r="C1922" s="412" t="s">
        <v>567</v>
      </c>
      <c r="D1922" s="412"/>
      <c r="E1922" s="412" t="s">
        <v>580</v>
      </c>
      <c r="F1922" s="412" t="s">
        <v>316</v>
      </c>
      <c r="G1922" s="412"/>
      <c r="H1922" s="412" t="s">
        <v>596</v>
      </c>
      <c r="I1922" s="413">
        <v>297.59199999999998</v>
      </c>
    </row>
    <row r="1923" spans="1:9">
      <c r="A1923" s="412">
        <v>2010</v>
      </c>
      <c r="B1923" s="412" t="s">
        <v>578</v>
      </c>
      <c r="C1923" s="412"/>
      <c r="D1923" s="412" t="s">
        <v>568</v>
      </c>
      <c r="E1923" s="412" t="s">
        <v>168</v>
      </c>
      <c r="F1923" s="412" t="s">
        <v>316</v>
      </c>
      <c r="G1923" s="412"/>
      <c r="H1923" s="412" t="s">
        <v>596</v>
      </c>
      <c r="I1923" s="413">
        <v>427.44799999999998</v>
      </c>
    </row>
    <row r="1924" spans="1:9" hidden="1">
      <c r="A1924" s="412">
        <v>2010</v>
      </c>
      <c r="B1924" s="412" t="s">
        <v>573</v>
      </c>
      <c r="C1924" s="412" t="s">
        <v>567</v>
      </c>
      <c r="D1924" s="412"/>
      <c r="E1924" s="412" t="s">
        <v>581</v>
      </c>
      <c r="F1924" s="412" t="s">
        <v>316</v>
      </c>
      <c r="G1924" s="412"/>
      <c r="H1924" s="412" t="s">
        <v>596</v>
      </c>
      <c r="I1924" s="413">
        <v>733.62199999999996</v>
      </c>
    </row>
    <row r="1925" spans="1:9" hidden="1">
      <c r="A1925" s="412">
        <v>2010</v>
      </c>
      <c r="B1925" s="412" t="s">
        <v>573</v>
      </c>
      <c r="C1925" s="412" t="s">
        <v>567</v>
      </c>
      <c r="D1925" s="412"/>
      <c r="E1925" s="412" t="s">
        <v>582</v>
      </c>
      <c r="F1925" s="412" t="s">
        <v>316</v>
      </c>
      <c r="G1925" s="412"/>
      <c r="H1925" s="412" t="s">
        <v>596</v>
      </c>
      <c r="I1925" s="413">
        <v>474.88099999999997</v>
      </c>
    </row>
    <row r="1926" spans="1:9">
      <c r="A1926" s="412">
        <v>2010</v>
      </c>
      <c r="B1926" s="412" t="s">
        <v>578</v>
      </c>
      <c r="C1926" s="412"/>
      <c r="D1926" s="412" t="s">
        <v>568</v>
      </c>
      <c r="E1926" s="412" t="s">
        <v>169</v>
      </c>
      <c r="F1926" s="412" t="s">
        <v>316</v>
      </c>
      <c r="G1926" s="412"/>
      <c r="H1926" s="412" t="s">
        <v>596</v>
      </c>
      <c r="I1926" s="413">
        <v>1208.5029999999999</v>
      </c>
    </row>
    <row r="1927" spans="1:9" hidden="1">
      <c r="A1927" s="412">
        <v>2010</v>
      </c>
      <c r="B1927" s="412" t="s">
        <v>573</v>
      </c>
      <c r="C1927" s="412" t="s">
        <v>567</v>
      </c>
      <c r="D1927" s="412"/>
      <c r="E1927" s="412" t="s">
        <v>583</v>
      </c>
      <c r="F1927" s="412" t="s">
        <v>316</v>
      </c>
      <c r="G1927" s="412"/>
      <c r="H1927" s="412" t="s">
        <v>596</v>
      </c>
      <c r="I1927" s="413"/>
    </row>
    <row r="1928" spans="1:9" hidden="1">
      <c r="A1928" s="412">
        <v>2010</v>
      </c>
      <c r="B1928" s="412" t="s">
        <v>573</v>
      </c>
      <c r="C1928" s="412" t="s">
        <v>567</v>
      </c>
      <c r="D1928" s="412"/>
      <c r="E1928" s="412" t="s">
        <v>584</v>
      </c>
      <c r="F1928" s="412" t="s">
        <v>316</v>
      </c>
      <c r="G1928" s="412"/>
      <c r="H1928" s="412" t="s">
        <v>596</v>
      </c>
      <c r="I1928" s="413"/>
    </row>
    <row r="1929" spans="1:9">
      <c r="A1929" s="412">
        <v>2010</v>
      </c>
      <c r="B1929" s="412" t="s">
        <v>578</v>
      </c>
      <c r="C1929" s="412"/>
      <c r="D1929" s="412" t="s">
        <v>568</v>
      </c>
      <c r="E1929" s="412" t="s">
        <v>170</v>
      </c>
      <c r="F1929" s="412" t="s">
        <v>316</v>
      </c>
      <c r="G1929" s="412"/>
      <c r="H1929" s="412" t="s">
        <v>596</v>
      </c>
      <c r="I1929" s="413">
        <v>509</v>
      </c>
    </row>
    <row r="1930" spans="1:9">
      <c r="A1930" s="412">
        <v>2010</v>
      </c>
      <c r="B1930" s="412"/>
      <c r="C1930" s="412" t="s">
        <v>567</v>
      </c>
      <c r="D1930" s="412" t="s">
        <v>568</v>
      </c>
      <c r="E1930" s="412" t="s">
        <v>171</v>
      </c>
      <c r="F1930" s="412" t="s">
        <v>316</v>
      </c>
      <c r="G1930" s="412"/>
      <c r="H1930" s="412" t="s">
        <v>596</v>
      </c>
      <c r="I1930" s="413">
        <v>1228.761</v>
      </c>
    </row>
    <row r="1931" spans="1:9" hidden="1">
      <c r="A1931" s="412">
        <v>2010</v>
      </c>
      <c r="B1931" s="412" t="s">
        <v>573</v>
      </c>
      <c r="C1931" s="412" t="s">
        <v>567</v>
      </c>
      <c r="D1931" s="412"/>
      <c r="E1931" s="412" t="s">
        <v>585</v>
      </c>
      <c r="F1931" s="412" t="s">
        <v>316</v>
      </c>
      <c r="G1931" s="412"/>
      <c r="H1931" s="412" t="s">
        <v>596</v>
      </c>
      <c r="I1931" s="413">
        <v>3053.0910000000003</v>
      </c>
    </row>
    <row r="1932" spans="1:9" hidden="1">
      <c r="A1932" s="412">
        <v>2010</v>
      </c>
      <c r="B1932" s="412" t="s">
        <v>573</v>
      </c>
      <c r="C1932" s="412" t="s">
        <v>567</v>
      </c>
      <c r="D1932" s="412"/>
      <c r="E1932" s="412" t="s">
        <v>586</v>
      </c>
      <c r="F1932" s="412" t="s">
        <v>316</v>
      </c>
      <c r="G1932" s="412"/>
      <c r="H1932" s="412" t="s">
        <v>596</v>
      </c>
      <c r="I1932" s="413">
        <v>204.72800000000001</v>
      </c>
    </row>
    <row r="1933" spans="1:9">
      <c r="A1933" s="412">
        <v>2010</v>
      </c>
      <c r="B1933" s="412" t="s">
        <v>578</v>
      </c>
      <c r="C1933" s="412"/>
      <c r="D1933" s="412" t="s">
        <v>568</v>
      </c>
      <c r="E1933" s="412" t="s">
        <v>172</v>
      </c>
      <c r="F1933" s="412" t="s">
        <v>316</v>
      </c>
      <c r="G1933" s="412"/>
      <c r="H1933" s="412" t="s">
        <v>596</v>
      </c>
      <c r="I1933" s="413">
        <v>3257.8190000000004</v>
      </c>
    </row>
    <row r="1934" spans="1:9">
      <c r="A1934" s="412">
        <v>2010</v>
      </c>
      <c r="B1934" s="412"/>
      <c r="C1934" s="412" t="s">
        <v>567</v>
      </c>
      <c r="D1934" s="412" t="s">
        <v>568</v>
      </c>
      <c r="E1934" s="412" t="s">
        <v>173</v>
      </c>
      <c r="F1934" s="412" t="s">
        <v>316</v>
      </c>
      <c r="G1934" s="412"/>
      <c r="H1934" s="412" t="s">
        <v>596</v>
      </c>
      <c r="I1934" s="413">
        <v>463.10500000000002</v>
      </c>
    </row>
    <row r="1935" spans="1:9" hidden="1">
      <c r="A1935" s="412">
        <v>2010</v>
      </c>
      <c r="B1935" s="412" t="s">
        <v>573</v>
      </c>
      <c r="C1935" s="412"/>
      <c r="D1935" s="412"/>
      <c r="E1935" s="412" t="s">
        <v>587</v>
      </c>
      <c r="F1935" s="412" t="s">
        <v>316</v>
      </c>
      <c r="G1935" s="412"/>
      <c r="H1935" s="412" t="s">
        <v>596</v>
      </c>
      <c r="I1935" s="413">
        <v>4492.9179999999997</v>
      </c>
    </row>
    <row r="1936" spans="1:9" hidden="1">
      <c r="A1936" s="412">
        <v>2010</v>
      </c>
      <c r="B1936" s="412" t="s">
        <v>573</v>
      </c>
      <c r="C1936" s="412"/>
      <c r="D1936" s="412"/>
      <c r="E1936" s="412" t="s">
        <v>588</v>
      </c>
      <c r="F1936" s="412" t="s">
        <v>316</v>
      </c>
      <c r="G1936" s="412"/>
      <c r="H1936" s="412" t="s">
        <v>596</v>
      </c>
      <c r="I1936" s="413">
        <v>152.797</v>
      </c>
    </row>
    <row r="1937" spans="1:9">
      <c r="A1937" s="412">
        <v>2010</v>
      </c>
      <c r="B1937" s="412" t="s">
        <v>578</v>
      </c>
      <c r="C1937" s="412" t="s">
        <v>567</v>
      </c>
      <c r="D1937" s="412" t="s">
        <v>568</v>
      </c>
      <c r="E1937" s="412" t="s">
        <v>174</v>
      </c>
      <c r="F1937" s="412" t="s">
        <v>316</v>
      </c>
      <c r="G1937" s="412"/>
      <c r="H1937" s="412" t="s">
        <v>596</v>
      </c>
      <c r="I1937" s="413">
        <v>4645.7149999999992</v>
      </c>
    </row>
    <row r="1938" spans="1:9">
      <c r="A1938" s="412">
        <v>2010</v>
      </c>
      <c r="B1938" s="412"/>
      <c r="C1938" s="412" t="s">
        <v>567</v>
      </c>
      <c r="D1938" s="412" t="s">
        <v>568</v>
      </c>
      <c r="E1938" s="412" t="s">
        <v>175</v>
      </c>
      <c r="F1938" s="412" t="s">
        <v>316</v>
      </c>
      <c r="G1938" s="412"/>
      <c r="H1938" s="412" t="s">
        <v>596</v>
      </c>
      <c r="I1938" s="413">
        <v>304.44399999999996</v>
      </c>
    </row>
    <row r="1939" spans="1:9" hidden="1">
      <c r="A1939" s="412">
        <v>2010</v>
      </c>
      <c r="B1939" s="412" t="s">
        <v>573</v>
      </c>
      <c r="C1939" s="412" t="s">
        <v>567</v>
      </c>
      <c r="D1939" s="412"/>
      <c r="E1939" s="412" t="s">
        <v>589</v>
      </c>
      <c r="F1939" s="412" t="s">
        <v>316</v>
      </c>
      <c r="G1939" s="412"/>
      <c r="H1939" s="412" t="s">
        <v>596</v>
      </c>
      <c r="I1939" s="413">
        <v>1213.2840000000001</v>
      </c>
    </row>
    <row r="1940" spans="1:9" hidden="1">
      <c r="A1940" s="412">
        <v>2010</v>
      </c>
      <c r="B1940" s="412" t="s">
        <v>573</v>
      </c>
      <c r="C1940" s="412" t="s">
        <v>567</v>
      </c>
      <c r="D1940" s="412"/>
      <c r="E1940" s="412" t="s">
        <v>590</v>
      </c>
      <c r="F1940" s="412" t="s">
        <v>316</v>
      </c>
      <c r="G1940" s="412"/>
      <c r="H1940" s="412" t="s">
        <v>596</v>
      </c>
      <c r="I1940" s="413">
        <v>81.483000000000004</v>
      </c>
    </row>
    <row r="1941" spans="1:9">
      <c r="A1941" s="412">
        <v>2010</v>
      </c>
      <c r="B1941" s="412" t="s">
        <v>578</v>
      </c>
      <c r="C1941" s="412"/>
      <c r="D1941" s="412" t="s">
        <v>568</v>
      </c>
      <c r="E1941" s="412" t="s">
        <v>176</v>
      </c>
      <c r="F1941" s="412" t="s">
        <v>316</v>
      </c>
      <c r="G1941" s="412"/>
      <c r="H1941" s="412" t="s">
        <v>596</v>
      </c>
      <c r="I1941" s="413">
        <v>1294.7670000000001</v>
      </c>
    </row>
    <row r="1942" spans="1:9" hidden="1">
      <c r="A1942" s="412">
        <v>2010</v>
      </c>
      <c r="B1942" s="412" t="s">
        <v>573</v>
      </c>
      <c r="C1942" s="412" t="s">
        <v>567</v>
      </c>
      <c r="D1942" s="412"/>
      <c r="E1942" s="412" t="s">
        <v>574</v>
      </c>
      <c r="F1942" s="412" t="s">
        <v>316</v>
      </c>
      <c r="G1942" s="412"/>
      <c r="H1942" s="412" t="s">
        <v>558</v>
      </c>
      <c r="I1942" s="413">
        <v>315.10164383561641</v>
      </c>
    </row>
    <row r="1943" spans="1:9" hidden="1">
      <c r="A1943" s="412">
        <v>2010</v>
      </c>
      <c r="B1943" s="412" t="s">
        <v>573</v>
      </c>
      <c r="C1943" s="412" t="s">
        <v>567</v>
      </c>
      <c r="D1943" s="412"/>
      <c r="E1943" s="412" t="s">
        <v>576</v>
      </c>
      <c r="F1943" s="412" t="s">
        <v>316</v>
      </c>
      <c r="G1943" s="412"/>
      <c r="H1943" s="412" t="s">
        <v>558</v>
      </c>
      <c r="I1943" s="413">
        <v>1117.0088904109589</v>
      </c>
    </row>
    <row r="1944" spans="1:9" hidden="1">
      <c r="A1944" s="412">
        <v>2010</v>
      </c>
      <c r="B1944" s="412" t="s">
        <v>573</v>
      </c>
      <c r="C1944" s="412" t="s">
        <v>567</v>
      </c>
      <c r="D1944" s="412"/>
      <c r="E1944" s="412" t="s">
        <v>577</v>
      </c>
      <c r="F1944" s="412" t="s">
        <v>316</v>
      </c>
      <c r="G1944" s="412"/>
      <c r="H1944" s="412" t="s">
        <v>558</v>
      </c>
      <c r="I1944" s="413">
        <v>423.74997260273972</v>
      </c>
    </row>
    <row r="1945" spans="1:9">
      <c r="A1945" s="412">
        <v>2010</v>
      </c>
      <c r="B1945" s="412" t="s">
        <v>578</v>
      </c>
      <c r="C1945" s="412"/>
      <c r="D1945" s="412" t="s">
        <v>568</v>
      </c>
      <c r="E1945" s="412" t="s">
        <v>166</v>
      </c>
      <c r="F1945" s="412" t="s">
        <v>316</v>
      </c>
      <c r="G1945" s="412"/>
      <c r="H1945" s="412" t="s">
        <v>558</v>
      </c>
      <c r="I1945" s="413">
        <v>1855.860506849315</v>
      </c>
    </row>
    <row r="1946" spans="1:9">
      <c r="A1946" s="412">
        <v>2010</v>
      </c>
      <c r="B1946" s="412"/>
      <c r="C1946" s="412" t="s">
        <v>567</v>
      </c>
      <c r="D1946" s="412" t="s">
        <v>568</v>
      </c>
      <c r="E1946" s="412" t="s">
        <v>167</v>
      </c>
      <c r="F1946" s="412" t="s">
        <v>316</v>
      </c>
      <c r="G1946" s="412"/>
      <c r="H1946" s="412" t="s">
        <v>558</v>
      </c>
      <c r="I1946" s="413">
        <v>2652.3392191780817</v>
      </c>
    </row>
    <row r="1947" spans="1:9" hidden="1">
      <c r="A1947" s="412">
        <v>2010</v>
      </c>
      <c r="B1947" s="412" t="s">
        <v>573</v>
      </c>
      <c r="C1947" s="412" t="s">
        <v>567</v>
      </c>
      <c r="D1947" s="412"/>
      <c r="E1947" s="412" t="s">
        <v>579</v>
      </c>
      <c r="F1947" s="412" t="s">
        <v>316</v>
      </c>
      <c r="G1947" s="412"/>
      <c r="H1947" s="412" t="s">
        <v>558</v>
      </c>
      <c r="I1947" s="413">
        <v>84.960136986301364</v>
      </c>
    </row>
    <row r="1948" spans="1:9" hidden="1">
      <c r="A1948" s="412">
        <v>2010</v>
      </c>
      <c r="B1948" s="412" t="s">
        <v>573</v>
      </c>
      <c r="C1948" s="412" t="s">
        <v>567</v>
      </c>
      <c r="D1948" s="412"/>
      <c r="E1948" s="412" t="s">
        <v>580</v>
      </c>
      <c r="F1948" s="412" t="s">
        <v>316</v>
      </c>
      <c r="G1948" s="412"/>
      <c r="H1948" s="412" t="s">
        <v>558</v>
      </c>
      <c r="I1948" s="413">
        <v>187.58494520547947</v>
      </c>
    </row>
    <row r="1949" spans="1:9">
      <c r="A1949" s="412">
        <v>2010</v>
      </c>
      <c r="B1949" s="412" t="s">
        <v>578</v>
      </c>
      <c r="C1949" s="412"/>
      <c r="D1949" s="412" t="s">
        <v>568</v>
      </c>
      <c r="E1949" s="412" t="s">
        <v>168</v>
      </c>
      <c r="F1949" s="412" t="s">
        <v>316</v>
      </c>
      <c r="G1949" s="412"/>
      <c r="H1949" s="412" t="s">
        <v>558</v>
      </c>
      <c r="I1949" s="413">
        <v>272.54508219178081</v>
      </c>
    </row>
    <row r="1950" spans="1:9" hidden="1">
      <c r="A1950" s="412">
        <v>2010</v>
      </c>
      <c r="B1950" s="412" t="s">
        <v>573</v>
      </c>
      <c r="C1950" s="412" t="s">
        <v>567</v>
      </c>
      <c r="D1950" s="412"/>
      <c r="E1950" s="412" t="s">
        <v>581</v>
      </c>
      <c r="F1950" s="412" t="s">
        <v>316</v>
      </c>
      <c r="G1950" s="412"/>
      <c r="H1950" s="412" t="s">
        <v>558</v>
      </c>
      <c r="I1950" s="413">
        <v>435.09691780821925</v>
      </c>
    </row>
    <row r="1951" spans="1:9" hidden="1">
      <c r="A1951" s="412">
        <v>2010</v>
      </c>
      <c r="B1951" s="412" t="s">
        <v>573</v>
      </c>
      <c r="C1951" s="412" t="s">
        <v>567</v>
      </c>
      <c r="D1951" s="412"/>
      <c r="E1951" s="412" t="s">
        <v>582</v>
      </c>
      <c r="F1951" s="412" t="s">
        <v>316</v>
      </c>
      <c r="G1951" s="412"/>
      <c r="H1951" s="412" t="s">
        <v>558</v>
      </c>
      <c r="I1951" s="413">
        <v>229.30860273972598</v>
      </c>
    </row>
    <row r="1952" spans="1:9">
      <c r="A1952" s="412">
        <v>2010</v>
      </c>
      <c r="B1952" s="412" t="s">
        <v>578</v>
      </c>
      <c r="C1952" s="412"/>
      <c r="D1952" s="412" t="s">
        <v>568</v>
      </c>
      <c r="E1952" s="412" t="s">
        <v>169</v>
      </c>
      <c r="F1952" s="412" t="s">
        <v>316</v>
      </c>
      <c r="G1952" s="412"/>
      <c r="H1952" s="412" t="s">
        <v>558</v>
      </c>
      <c r="I1952" s="413">
        <v>664.40552054794523</v>
      </c>
    </row>
    <row r="1953" spans="1:9" hidden="1">
      <c r="A1953" s="412">
        <v>2010</v>
      </c>
      <c r="B1953" s="412" t="s">
        <v>573</v>
      </c>
      <c r="C1953" s="412" t="s">
        <v>567</v>
      </c>
      <c r="D1953" s="412"/>
      <c r="E1953" s="412" t="s">
        <v>583</v>
      </c>
      <c r="F1953" s="412" t="s">
        <v>316</v>
      </c>
      <c r="G1953" s="412"/>
      <c r="H1953" s="412" t="s">
        <v>558</v>
      </c>
      <c r="I1953" s="413"/>
    </row>
    <row r="1954" spans="1:9" hidden="1">
      <c r="A1954" s="412">
        <v>2010</v>
      </c>
      <c r="B1954" s="412" t="s">
        <v>573</v>
      </c>
      <c r="C1954" s="412" t="s">
        <v>567</v>
      </c>
      <c r="D1954" s="412"/>
      <c r="E1954" s="412" t="s">
        <v>584</v>
      </c>
      <c r="F1954" s="412" t="s">
        <v>316</v>
      </c>
      <c r="G1954" s="412"/>
      <c r="H1954" s="412" t="s">
        <v>558</v>
      </c>
      <c r="I1954" s="413"/>
    </row>
    <row r="1955" spans="1:9">
      <c r="A1955" s="412">
        <v>2010</v>
      </c>
      <c r="B1955" s="412" t="s">
        <v>578</v>
      </c>
      <c r="C1955" s="412"/>
      <c r="D1955" s="412" t="s">
        <v>568</v>
      </c>
      <c r="E1955" s="412" t="s">
        <v>170</v>
      </c>
      <c r="F1955" s="412" t="s">
        <v>316</v>
      </c>
      <c r="G1955" s="412"/>
      <c r="H1955" s="412" t="s">
        <v>558</v>
      </c>
      <c r="I1955" s="413">
        <v>310</v>
      </c>
    </row>
    <row r="1956" spans="1:9">
      <c r="A1956" s="412">
        <v>2010</v>
      </c>
      <c r="B1956" s="412"/>
      <c r="C1956" s="412" t="s">
        <v>567</v>
      </c>
      <c r="D1956" s="412" t="s">
        <v>568</v>
      </c>
      <c r="E1956" s="412" t="s">
        <v>171</v>
      </c>
      <c r="F1956" s="412" t="s">
        <v>316</v>
      </c>
      <c r="G1956" s="412"/>
      <c r="H1956" s="412" t="s">
        <v>558</v>
      </c>
      <c r="I1956" s="413">
        <v>539.18608219178088</v>
      </c>
    </row>
    <row r="1957" spans="1:9" hidden="1">
      <c r="A1957" s="412">
        <v>2010</v>
      </c>
      <c r="B1957" s="412" t="s">
        <v>573</v>
      </c>
      <c r="C1957" s="412" t="s">
        <v>567</v>
      </c>
      <c r="D1957" s="412"/>
      <c r="E1957" s="412" t="s">
        <v>585</v>
      </c>
      <c r="F1957" s="412" t="s">
        <v>316</v>
      </c>
      <c r="G1957" s="412"/>
      <c r="H1957" s="412" t="s">
        <v>558</v>
      </c>
      <c r="I1957" s="413">
        <v>1203.4713698630137</v>
      </c>
    </row>
    <row r="1958" spans="1:9" hidden="1">
      <c r="A1958" s="412">
        <v>2010</v>
      </c>
      <c r="B1958" s="412" t="s">
        <v>573</v>
      </c>
      <c r="C1958" s="412" t="s">
        <v>567</v>
      </c>
      <c r="D1958" s="412"/>
      <c r="E1958" s="412" t="s">
        <v>586</v>
      </c>
      <c r="F1958" s="412" t="s">
        <v>316</v>
      </c>
      <c r="G1958" s="412"/>
      <c r="H1958" s="412" t="s">
        <v>558</v>
      </c>
      <c r="I1958" s="413">
        <v>96.823616438356169</v>
      </c>
    </row>
    <row r="1959" spans="1:9">
      <c r="A1959" s="412">
        <v>2010</v>
      </c>
      <c r="B1959" s="412" t="s">
        <v>578</v>
      </c>
      <c r="C1959" s="412"/>
      <c r="D1959" s="412" t="s">
        <v>568</v>
      </c>
      <c r="E1959" s="412" t="s">
        <v>172</v>
      </c>
      <c r="F1959" s="412" t="s">
        <v>316</v>
      </c>
      <c r="G1959" s="412"/>
      <c r="H1959" s="412" t="s">
        <v>558</v>
      </c>
      <c r="I1959" s="413">
        <v>1300.2949863013698</v>
      </c>
    </row>
    <row r="1960" spans="1:9">
      <c r="A1960" s="412">
        <v>2010</v>
      </c>
      <c r="B1960" s="412"/>
      <c r="C1960" s="412" t="s">
        <v>567</v>
      </c>
      <c r="D1960" s="412" t="s">
        <v>568</v>
      </c>
      <c r="E1960" s="412" t="s">
        <v>173</v>
      </c>
      <c r="F1960" s="412" t="s">
        <v>316</v>
      </c>
      <c r="G1960" s="412"/>
      <c r="H1960" s="412" t="s">
        <v>558</v>
      </c>
      <c r="I1960" s="413">
        <v>327.93697260273973</v>
      </c>
    </row>
    <row r="1961" spans="1:9" hidden="1">
      <c r="A1961" s="412">
        <v>2010</v>
      </c>
      <c r="B1961" s="412" t="s">
        <v>573</v>
      </c>
      <c r="C1961" s="412"/>
      <c r="D1961" s="412"/>
      <c r="E1961" s="412" t="s">
        <v>587</v>
      </c>
      <c r="F1961" s="412" t="s">
        <v>316</v>
      </c>
      <c r="G1961" s="412"/>
      <c r="H1961" s="412" t="s">
        <v>558</v>
      </c>
      <c r="I1961" s="413">
        <v>1110.3784520547945</v>
      </c>
    </row>
    <row r="1962" spans="1:9" hidden="1">
      <c r="A1962" s="412">
        <v>2010</v>
      </c>
      <c r="B1962" s="412" t="s">
        <v>573</v>
      </c>
      <c r="C1962" s="412"/>
      <c r="D1962" s="412"/>
      <c r="E1962" s="412" t="s">
        <v>588</v>
      </c>
      <c r="F1962" s="412" t="s">
        <v>316</v>
      </c>
      <c r="G1962" s="412"/>
      <c r="H1962" s="412" t="s">
        <v>558</v>
      </c>
      <c r="I1962" s="413">
        <v>101.03639726027399</v>
      </c>
    </row>
    <row r="1963" spans="1:9">
      <c r="A1963" s="412">
        <v>2010</v>
      </c>
      <c r="B1963" s="412" t="s">
        <v>578</v>
      </c>
      <c r="C1963" s="412" t="s">
        <v>567</v>
      </c>
      <c r="D1963" s="412" t="s">
        <v>568</v>
      </c>
      <c r="E1963" s="412" t="s">
        <v>174</v>
      </c>
      <c r="F1963" s="412" t="s">
        <v>316</v>
      </c>
      <c r="G1963" s="412"/>
      <c r="H1963" s="412" t="s">
        <v>558</v>
      </c>
      <c r="I1963" s="413">
        <v>1211.4148493150685</v>
      </c>
    </row>
    <row r="1964" spans="1:9">
      <c r="A1964" s="412">
        <v>2010</v>
      </c>
      <c r="B1964" s="412"/>
      <c r="C1964" s="412" t="s">
        <v>567</v>
      </c>
      <c r="D1964" s="412" t="s">
        <v>568</v>
      </c>
      <c r="E1964" s="412" t="s">
        <v>175</v>
      </c>
      <c r="F1964" s="412" t="s">
        <v>316</v>
      </c>
      <c r="G1964" s="412"/>
      <c r="H1964" s="412" t="s">
        <v>558</v>
      </c>
      <c r="I1964" s="413">
        <v>103.39452054794522</v>
      </c>
    </row>
    <row r="1965" spans="1:9" hidden="1">
      <c r="A1965" s="412">
        <v>2010</v>
      </c>
      <c r="B1965" s="412" t="s">
        <v>573</v>
      </c>
      <c r="C1965" s="412" t="s">
        <v>567</v>
      </c>
      <c r="D1965" s="412"/>
      <c r="E1965" s="412" t="s">
        <v>589</v>
      </c>
      <c r="F1965" s="412" t="s">
        <v>316</v>
      </c>
      <c r="G1965" s="412"/>
      <c r="H1965" s="412" t="s">
        <v>558</v>
      </c>
      <c r="I1965" s="413">
        <v>482.72109589041099</v>
      </c>
    </row>
    <row r="1966" spans="1:9" hidden="1">
      <c r="A1966" s="412">
        <v>2010</v>
      </c>
      <c r="B1966" s="412" t="s">
        <v>573</v>
      </c>
      <c r="C1966" s="412" t="s">
        <v>567</v>
      </c>
      <c r="D1966" s="412"/>
      <c r="E1966" s="412" t="s">
        <v>590</v>
      </c>
      <c r="F1966" s="412" t="s">
        <v>316</v>
      </c>
      <c r="G1966" s="412"/>
      <c r="H1966" s="412" t="s">
        <v>558</v>
      </c>
      <c r="I1966" s="413">
        <v>18.595260273972603</v>
      </c>
    </row>
    <row r="1967" spans="1:9">
      <c r="A1967" s="412">
        <v>2010</v>
      </c>
      <c r="B1967" s="412" t="s">
        <v>578</v>
      </c>
      <c r="C1967" s="412"/>
      <c r="D1967" s="412" t="s">
        <v>568</v>
      </c>
      <c r="E1967" s="412" t="s">
        <v>176</v>
      </c>
      <c r="F1967" s="412" t="s">
        <v>316</v>
      </c>
      <c r="G1967" s="412"/>
      <c r="H1967" s="412" t="s">
        <v>558</v>
      </c>
      <c r="I1967" s="413">
        <v>501.31635616438359</v>
      </c>
    </row>
    <row r="1968" spans="1:9" hidden="1">
      <c r="A1968" s="412">
        <v>2010</v>
      </c>
      <c r="B1968" s="412" t="s">
        <v>573</v>
      </c>
      <c r="C1968" s="412" t="s">
        <v>567</v>
      </c>
      <c r="D1968" s="412"/>
      <c r="E1968" s="412" t="s">
        <v>574</v>
      </c>
      <c r="F1968" s="412" t="s">
        <v>316</v>
      </c>
      <c r="G1968" s="412"/>
      <c r="H1968" s="412" t="s">
        <v>597</v>
      </c>
      <c r="I1968" s="413">
        <v>2.4700178898778633</v>
      </c>
    </row>
    <row r="1969" spans="1:9" hidden="1">
      <c r="A1969" s="412">
        <v>2010</v>
      </c>
      <c r="B1969" s="412" t="s">
        <v>573</v>
      </c>
      <c r="C1969" s="412" t="s">
        <v>567</v>
      </c>
      <c r="D1969" s="412"/>
      <c r="E1969" s="412" t="s">
        <v>576</v>
      </c>
      <c r="F1969" s="412" t="s">
        <v>316</v>
      </c>
      <c r="G1969" s="412"/>
      <c r="H1969" s="412" t="s">
        <v>597</v>
      </c>
      <c r="I1969" s="413">
        <v>8.1091856648381437</v>
      </c>
    </row>
    <row r="1970" spans="1:9" hidden="1">
      <c r="A1970" s="412">
        <v>2010</v>
      </c>
      <c r="B1970" s="412" t="s">
        <v>573</v>
      </c>
      <c r="C1970" s="412" t="s">
        <v>567</v>
      </c>
      <c r="D1970" s="412"/>
      <c r="E1970" s="412" t="s">
        <v>577</v>
      </c>
      <c r="F1970" s="412" t="s">
        <v>316</v>
      </c>
      <c r="G1970" s="412"/>
      <c r="H1970" s="412" t="s">
        <v>597</v>
      </c>
      <c r="I1970" s="413">
        <v>4.0392745844539393</v>
      </c>
    </row>
    <row r="1971" spans="1:9">
      <c r="A1971" s="412">
        <v>2010</v>
      </c>
      <c r="B1971" s="412" t="s">
        <v>578</v>
      </c>
      <c r="C1971" s="412"/>
      <c r="D1971" s="412" t="s">
        <v>568</v>
      </c>
      <c r="E1971" s="412" t="s">
        <v>166</v>
      </c>
      <c r="F1971" s="412" t="s">
        <v>316</v>
      </c>
      <c r="G1971" s="412"/>
      <c r="H1971" s="412" t="s">
        <v>597</v>
      </c>
      <c r="I1971" s="413">
        <v>5.6879326424189882</v>
      </c>
    </row>
    <row r="1972" spans="1:9">
      <c r="A1972" s="412">
        <v>2010</v>
      </c>
      <c r="B1972" s="412"/>
      <c r="C1972" s="412" t="s">
        <v>567</v>
      </c>
      <c r="D1972" s="412" t="s">
        <v>568</v>
      </c>
      <c r="E1972" s="412" t="s">
        <v>167</v>
      </c>
      <c r="F1972" s="412" t="s">
        <v>316</v>
      </c>
      <c r="G1972" s="412"/>
      <c r="H1972" s="412" t="s">
        <v>597</v>
      </c>
      <c r="I1972" s="413">
        <v>19.72336161946631</v>
      </c>
    </row>
    <row r="1973" spans="1:9" hidden="1">
      <c r="A1973" s="412">
        <v>2010</v>
      </c>
      <c r="B1973" s="412" t="s">
        <v>573</v>
      </c>
      <c r="C1973" s="412" t="s">
        <v>567</v>
      </c>
      <c r="D1973" s="412"/>
      <c r="E1973" s="412" t="s">
        <v>579</v>
      </c>
      <c r="F1973" s="412" t="s">
        <v>316</v>
      </c>
      <c r="G1973" s="412"/>
      <c r="H1973" s="412" t="s">
        <v>597</v>
      </c>
      <c r="I1973" s="413">
        <v>1.1255158382666786</v>
      </c>
    </row>
    <row r="1974" spans="1:9" hidden="1">
      <c r="A1974" s="412">
        <v>2010</v>
      </c>
      <c r="B1974" s="412" t="s">
        <v>573</v>
      </c>
      <c r="C1974" s="412" t="s">
        <v>567</v>
      </c>
      <c r="D1974" s="412"/>
      <c r="E1974" s="412" t="s">
        <v>580</v>
      </c>
      <c r="F1974" s="412" t="s">
        <v>316</v>
      </c>
      <c r="G1974" s="412"/>
      <c r="H1974" s="412" t="s">
        <v>597</v>
      </c>
      <c r="I1974" s="413">
        <v>2.6152654198341394</v>
      </c>
    </row>
    <row r="1975" spans="1:9">
      <c r="A1975" s="412">
        <v>2010</v>
      </c>
      <c r="B1975" s="412" t="s">
        <v>578</v>
      </c>
      <c r="C1975" s="412"/>
      <c r="D1975" s="412" t="s">
        <v>568</v>
      </c>
      <c r="E1975" s="412" t="s">
        <v>168</v>
      </c>
      <c r="F1975" s="412" t="s">
        <v>316</v>
      </c>
      <c r="G1975" s="412"/>
      <c r="H1975" s="412" t="s">
        <v>597</v>
      </c>
      <c r="I1975" s="413">
        <v>1.8595065505087454</v>
      </c>
    </row>
    <row r="1976" spans="1:9" hidden="1">
      <c r="A1976" s="412">
        <v>2010</v>
      </c>
      <c r="B1976" s="412" t="s">
        <v>573</v>
      </c>
      <c r="C1976" s="412" t="s">
        <v>567</v>
      </c>
      <c r="D1976" s="412"/>
      <c r="E1976" s="412" t="s">
        <v>581</v>
      </c>
      <c r="F1976" s="412" t="s">
        <v>316</v>
      </c>
      <c r="G1976" s="412"/>
      <c r="H1976" s="412" t="s">
        <v>597</v>
      </c>
      <c r="I1976" s="413">
        <v>5.0500116738583403</v>
      </c>
    </row>
    <row r="1977" spans="1:9" hidden="1">
      <c r="A1977" s="412">
        <v>2010</v>
      </c>
      <c r="B1977" s="412" t="s">
        <v>573</v>
      </c>
      <c r="C1977" s="412" t="s">
        <v>567</v>
      </c>
      <c r="D1977" s="412"/>
      <c r="E1977" s="412" t="s">
        <v>582</v>
      </c>
      <c r="F1977" s="412" t="s">
        <v>316</v>
      </c>
      <c r="G1977" s="412"/>
      <c r="H1977" s="412" t="s">
        <v>597</v>
      </c>
      <c r="I1977" s="413">
        <v>4.1876170265884411</v>
      </c>
    </row>
    <row r="1978" spans="1:9">
      <c r="A1978" s="412">
        <v>2010</v>
      </c>
      <c r="B1978" s="412" t="s">
        <v>578</v>
      </c>
      <c r="C1978" s="412"/>
      <c r="D1978" s="412" t="s">
        <v>568</v>
      </c>
      <c r="E1978" s="412" t="s">
        <v>169</v>
      </c>
      <c r="F1978" s="412" t="s">
        <v>316</v>
      </c>
      <c r="G1978" s="412"/>
      <c r="H1978" s="412" t="s">
        <v>597</v>
      </c>
      <c r="I1978" s="413">
        <v>4.6868693947942139</v>
      </c>
    </row>
    <row r="1979" spans="1:9" hidden="1">
      <c r="A1979" s="412">
        <v>2010</v>
      </c>
      <c r="B1979" s="412" t="s">
        <v>573</v>
      </c>
      <c r="C1979" s="412" t="s">
        <v>567</v>
      </c>
      <c r="D1979" s="412"/>
      <c r="E1979" s="412" t="s">
        <v>583</v>
      </c>
      <c r="F1979" s="412" t="s">
        <v>316</v>
      </c>
      <c r="G1979" s="412"/>
      <c r="H1979" s="412" t="s">
        <v>597</v>
      </c>
      <c r="I1979" s="413"/>
    </row>
    <row r="1980" spans="1:9" hidden="1">
      <c r="A1980" s="412">
        <v>2010</v>
      </c>
      <c r="B1980" s="412" t="s">
        <v>573</v>
      </c>
      <c r="C1980" s="412" t="s">
        <v>567</v>
      </c>
      <c r="D1980" s="412"/>
      <c r="E1980" s="412" t="s">
        <v>584</v>
      </c>
      <c r="F1980" s="412" t="s">
        <v>316</v>
      </c>
      <c r="G1980" s="412"/>
      <c r="H1980" s="412" t="s">
        <v>597</v>
      </c>
      <c r="I1980" s="413"/>
    </row>
    <row r="1981" spans="1:9">
      <c r="A1981" s="412">
        <v>2010</v>
      </c>
      <c r="B1981" s="412" t="s">
        <v>578</v>
      </c>
      <c r="C1981" s="412"/>
      <c r="D1981" s="412" t="s">
        <v>568</v>
      </c>
      <c r="E1981" s="412" t="s">
        <v>170</v>
      </c>
      <c r="F1981" s="412" t="s">
        <v>316</v>
      </c>
      <c r="G1981" s="412"/>
      <c r="H1981" s="412" t="s">
        <v>597</v>
      </c>
      <c r="I1981" s="413">
        <v>7.5392399929953271</v>
      </c>
    </row>
    <row r="1982" spans="1:9">
      <c r="A1982" s="412">
        <v>2010</v>
      </c>
      <c r="B1982" s="412"/>
      <c r="C1982" s="412" t="s">
        <v>567</v>
      </c>
      <c r="D1982" s="412" t="s">
        <v>568</v>
      </c>
      <c r="E1982" s="412" t="s">
        <v>171</v>
      </c>
      <c r="F1982" s="412" t="s">
        <v>316</v>
      </c>
      <c r="G1982" s="412"/>
      <c r="H1982" s="412" t="s">
        <v>597</v>
      </c>
      <c r="I1982" s="413">
        <v>10.379798916520421</v>
      </c>
    </row>
    <row r="1983" spans="1:9" hidden="1">
      <c r="A1983" s="412">
        <v>2010</v>
      </c>
      <c r="B1983" s="412" t="s">
        <v>573</v>
      </c>
      <c r="C1983" s="412" t="s">
        <v>567</v>
      </c>
      <c r="D1983" s="412"/>
      <c r="E1983" s="412" t="s">
        <v>585</v>
      </c>
      <c r="F1983" s="412" t="s">
        <v>316</v>
      </c>
      <c r="G1983" s="412"/>
      <c r="H1983" s="412" t="s">
        <v>597</v>
      </c>
      <c r="I1983" s="413">
        <v>9.94604705722905</v>
      </c>
    </row>
    <row r="1984" spans="1:9" hidden="1">
      <c r="A1984" s="412">
        <v>2010</v>
      </c>
      <c r="B1984" s="412" t="s">
        <v>573</v>
      </c>
      <c r="C1984" s="412" t="s">
        <v>567</v>
      </c>
      <c r="D1984" s="412"/>
      <c r="E1984" s="412" t="s">
        <v>586</v>
      </c>
      <c r="F1984" s="412" t="s">
        <v>316</v>
      </c>
      <c r="G1984" s="412"/>
      <c r="H1984" s="412" t="s">
        <v>597</v>
      </c>
      <c r="I1984" s="413">
        <v>0.63317650757059785</v>
      </c>
    </row>
    <row r="1985" spans="1:9">
      <c r="A1985" s="412">
        <v>2010</v>
      </c>
      <c r="B1985" s="412" t="s">
        <v>578</v>
      </c>
      <c r="C1985" s="412"/>
      <c r="D1985" s="412" t="s">
        <v>568</v>
      </c>
      <c r="E1985" s="412" t="s">
        <v>172</v>
      </c>
      <c r="F1985" s="412" t="s">
        <v>316</v>
      </c>
      <c r="G1985" s="412"/>
      <c r="H1985" s="412" t="s">
        <v>597</v>
      </c>
      <c r="I1985" s="413">
        <v>7.8022729801199828</v>
      </c>
    </row>
    <row r="1986" spans="1:9">
      <c r="A1986" s="412">
        <v>2010</v>
      </c>
      <c r="B1986" s="412"/>
      <c r="C1986" s="412" t="s">
        <v>567</v>
      </c>
      <c r="D1986" s="412" t="s">
        <v>568</v>
      </c>
      <c r="E1986" s="412" t="s">
        <v>173</v>
      </c>
      <c r="F1986" s="412" t="s">
        <v>316</v>
      </c>
      <c r="G1986" s="412"/>
      <c r="H1986" s="412" t="s">
        <v>597</v>
      </c>
      <c r="I1986" s="413">
        <v>7.3942659693686963</v>
      </c>
    </row>
    <row r="1987" spans="1:9" hidden="1">
      <c r="A1987" s="412">
        <v>2010</v>
      </c>
      <c r="B1987" s="412" t="s">
        <v>573</v>
      </c>
      <c r="C1987" s="412"/>
      <c r="D1987" s="412"/>
      <c r="E1987" s="412" t="s">
        <v>587</v>
      </c>
      <c r="F1987" s="412" t="s">
        <v>316</v>
      </c>
      <c r="G1987" s="412"/>
      <c r="H1987" s="412" t="s">
        <v>597</v>
      </c>
      <c r="I1987" s="413">
        <v>22.30284324728769</v>
      </c>
    </row>
    <row r="1988" spans="1:9" hidden="1">
      <c r="A1988" s="412">
        <v>2010</v>
      </c>
      <c r="B1988" s="412" t="s">
        <v>573</v>
      </c>
      <c r="C1988" s="412"/>
      <c r="D1988" s="412"/>
      <c r="E1988" s="412" t="s">
        <v>588</v>
      </c>
      <c r="F1988" s="412" t="s">
        <v>316</v>
      </c>
      <c r="G1988" s="412"/>
      <c r="H1988" s="412" t="s">
        <v>597</v>
      </c>
      <c r="I1988" s="413">
        <v>0.87306356630768855</v>
      </c>
    </row>
    <row r="1989" spans="1:9">
      <c r="A1989" s="412">
        <v>2010</v>
      </c>
      <c r="B1989" s="412" t="s">
        <v>578</v>
      </c>
      <c r="C1989" s="412" t="s">
        <v>567</v>
      </c>
      <c r="D1989" s="412" t="s">
        <v>568</v>
      </c>
      <c r="E1989" s="412" t="s">
        <v>174</v>
      </c>
      <c r="F1989" s="412" t="s">
        <v>316</v>
      </c>
      <c r="G1989" s="412"/>
      <c r="H1989" s="412" t="s">
        <v>597</v>
      </c>
      <c r="I1989" s="413">
        <v>13.877032091769289</v>
      </c>
    </row>
    <row r="1990" spans="1:9">
      <c r="A1990" s="412">
        <v>2010</v>
      </c>
      <c r="B1990" s="412"/>
      <c r="C1990" s="412" t="s">
        <v>567</v>
      </c>
      <c r="D1990" s="412" t="s">
        <v>568</v>
      </c>
      <c r="E1990" s="412" t="s">
        <v>175</v>
      </c>
      <c r="F1990" s="412" t="s">
        <v>316</v>
      </c>
      <c r="G1990" s="412"/>
      <c r="H1990" s="412" t="s">
        <v>597</v>
      </c>
      <c r="I1990" s="413">
        <v>3.094933677929383</v>
      </c>
    </row>
    <row r="1991" spans="1:9" hidden="1">
      <c r="A1991" s="412">
        <v>2010</v>
      </c>
      <c r="B1991" s="412" t="s">
        <v>573</v>
      </c>
      <c r="C1991" s="412" t="s">
        <v>567</v>
      </c>
      <c r="D1991" s="412"/>
      <c r="E1991" s="412" t="s">
        <v>589</v>
      </c>
      <c r="F1991" s="412" t="s">
        <v>316</v>
      </c>
      <c r="G1991" s="412"/>
      <c r="H1991" s="412" t="s">
        <v>597</v>
      </c>
      <c r="I1991" s="413">
        <v>7.1777916037093004</v>
      </c>
    </row>
    <row r="1992" spans="1:9" hidden="1">
      <c r="A1992" s="412">
        <v>2010</v>
      </c>
      <c r="B1992" s="412" t="s">
        <v>573</v>
      </c>
      <c r="C1992" s="412" t="s">
        <v>567</v>
      </c>
      <c r="D1992" s="412"/>
      <c r="E1992" s="412" t="s">
        <v>590</v>
      </c>
      <c r="F1992" s="412" t="s">
        <v>316</v>
      </c>
      <c r="G1992" s="412"/>
      <c r="H1992" s="412" t="s">
        <v>597</v>
      </c>
      <c r="I1992" s="413">
        <v>0.64028652855700541</v>
      </c>
    </row>
    <row r="1993" spans="1:9">
      <c r="A1993" s="412">
        <v>2010</v>
      </c>
      <c r="B1993" s="412" t="s">
        <v>578</v>
      </c>
      <c r="C1993" s="412"/>
      <c r="D1993" s="412" t="s">
        <v>568</v>
      </c>
      <c r="E1993" s="412" t="s">
        <v>176</v>
      </c>
      <c r="F1993" s="412" t="s">
        <v>316</v>
      </c>
      <c r="G1993" s="412"/>
      <c r="H1993" s="412" t="s">
        <v>597</v>
      </c>
      <c r="I1993" s="413">
        <v>7.8312840636581642</v>
      </c>
    </row>
    <row r="1994" spans="1:9" hidden="1">
      <c r="A1994" s="412">
        <v>2011</v>
      </c>
      <c r="B1994" s="412" t="s">
        <v>573</v>
      </c>
      <c r="C1994" s="412" t="s">
        <v>567</v>
      </c>
      <c r="D1994" s="412"/>
      <c r="E1994" s="412" t="s">
        <v>574</v>
      </c>
      <c r="F1994" s="412" t="s">
        <v>316</v>
      </c>
      <c r="G1994" s="412"/>
      <c r="H1994" s="412" t="s">
        <v>75</v>
      </c>
      <c r="I1994" s="413">
        <v>686.27499999999998</v>
      </c>
    </row>
    <row r="1995" spans="1:9" hidden="1">
      <c r="A1995" s="412">
        <v>2011</v>
      </c>
      <c r="B1995" s="412" t="s">
        <v>573</v>
      </c>
      <c r="C1995" s="412" t="s">
        <v>567</v>
      </c>
      <c r="D1995" s="412"/>
      <c r="E1995" s="412" t="s">
        <v>576</v>
      </c>
      <c r="F1995" s="412" t="s">
        <v>316</v>
      </c>
      <c r="G1995" s="412"/>
      <c r="H1995" s="412" t="s">
        <v>75</v>
      </c>
      <c r="I1995" s="413">
        <v>4542.04</v>
      </c>
    </row>
    <row r="1996" spans="1:9" hidden="1">
      <c r="A1996" s="412">
        <v>2011</v>
      </c>
      <c r="B1996" s="412" t="s">
        <v>573</v>
      </c>
      <c r="C1996" s="412" t="s">
        <v>567</v>
      </c>
      <c r="D1996" s="412"/>
      <c r="E1996" s="412" t="s">
        <v>577</v>
      </c>
      <c r="F1996" s="412" t="s">
        <v>316</v>
      </c>
      <c r="G1996" s="412"/>
      <c r="H1996" s="412" t="s">
        <v>75</v>
      </c>
      <c r="I1996" s="413">
        <v>1072.4970000000001</v>
      </c>
    </row>
    <row r="1997" spans="1:9">
      <c r="A1997" s="412">
        <v>2011</v>
      </c>
      <c r="B1997" s="412" t="s">
        <v>578</v>
      </c>
      <c r="C1997" s="412"/>
      <c r="D1997" s="412" t="s">
        <v>568</v>
      </c>
      <c r="E1997" s="412" t="s">
        <v>166</v>
      </c>
      <c r="F1997" s="412" t="s">
        <v>316</v>
      </c>
      <c r="G1997" s="412"/>
      <c r="H1997" s="412" t="s">
        <v>75</v>
      </c>
      <c r="I1997" s="413">
        <v>6300.8119999999999</v>
      </c>
    </row>
    <row r="1998" spans="1:9">
      <c r="A1998" s="412">
        <v>2011</v>
      </c>
      <c r="B1998" s="412"/>
      <c r="C1998" s="412" t="s">
        <v>567</v>
      </c>
      <c r="D1998" s="412" t="s">
        <v>568</v>
      </c>
      <c r="E1998" s="412" t="s">
        <v>167</v>
      </c>
      <c r="F1998" s="412" t="s">
        <v>316</v>
      </c>
      <c r="G1998" s="412"/>
      <c r="H1998" s="412" t="s">
        <v>75</v>
      </c>
      <c r="I1998" s="413">
        <v>11629.027999999998</v>
      </c>
    </row>
    <row r="1999" spans="1:9" hidden="1">
      <c r="A1999" s="412">
        <v>2011</v>
      </c>
      <c r="B1999" s="412" t="s">
        <v>573</v>
      </c>
      <c r="C1999" s="412" t="s">
        <v>567</v>
      </c>
      <c r="D1999" s="412"/>
      <c r="E1999" s="412" t="s">
        <v>579</v>
      </c>
      <c r="F1999" s="412" t="s">
        <v>316</v>
      </c>
      <c r="G1999" s="412"/>
      <c r="H1999" s="412" t="s">
        <v>75</v>
      </c>
      <c r="I1999" s="413">
        <v>190.94200000000001</v>
      </c>
    </row>
    <row r="2000" spans="1:9" hidden="1">
      <c r="A2000" s="412">
        <v>2011</v>
      </c>
      <c r="B2000" s="412" t="s">
        <v>573</v>
      </c>
      <c r="C2000" s="412" t="s">
        <v>567</v>
      </c>
      <c r="D2000" s="412"/>
      <c r="E2000" s="412" t="s">
        <v>580</v>
      </c>
      <c r="F2000" s="412" t="s">
        <v>316</v>
      </c>
      <c r="G2000" s="412"/>
      <c r="H2000" s="412" t="s">
        <v>75</v>
      </c>
      <c r="I2000" s="413">
        <v>575.33600000000001</v>
      </c>
    </row>
    <row r="2001" spans="1:9">
      <c r="A2001" s="412">
        <v>2011</v>
      </c>
      <c r="B2001" s="412" t="s">
        <v>578</v>
      </c>
      <c r="C2001" s="412"/>
      <c r="D2001" s="412" t="s">
        <v>568</v>
      </c>
      <c r="E2001" s="412" t="s">
        <v>168</v>
      </c>
      <c r="F2001" s="412" t="s">
        <v>316</v>
      </c>
      <c r="G2001" s="412"/>
      <c r="H2001" s="412" t="s">
        <v>75</v>
      </c>
      <c r="I2001" s="413">
        <v>766.27800000000002</v>
      </c>
    </row>
    <row r="2002" spans="1:9" hidden="1">
      <c r="A2002" s="412">
        <v>2011</v>
      </c>
      <c r="B2002" s="412" t="s">
        <v>573</v>
      </c>
      <c r="C2002" s="412" t="s">
        <v>567</v>
      </c>
      <c r="D2002" s="412"/>
      <c r="E2002" s="412" t="s">
        <v>581</v>
      </c>
      <c r="F2002" s="412" t="s">
        <v>316</v>
      </c>
      <c r="G2002" s="412"/>
      <c r="H2002" s="412" t="s">
        <v>75</v>
      </c>
      <c r="I2002" s="413">
        <v>1250.0900000000001</v>
      </c>
    </row>
    <row r="2003" spans="1:9" hidden="1">
      <c r="A2003" s="412">
        <v>2011</v>
      </c>
      <c r="B2003" s="412" t="s">
        <v>573</v>
      </c>
      <c r="C2003" s="412" t="s">
        <v>567</v>
      </c>
      <c r="D2003" s="412"/>
      <c r="E2003" s="412" t="s">
        <v>582</v>
      </c>
      <c r="F2003" s="412" t="s">
        <v>316</v>
      </c>
      <c r="G2003" s="412"/>
      <c r="H2003" s="412" t="s">
        <v>75</v>
      </c>
      <c r="I2003" s="413">
        <v>623.99900000000002</v>
      </c>
    </row>
    <row r="2004" spans="1:9">
      <c r="A2004" s="412">
        <v>2011</v>
      </c>
      <c r="B2004" s="412" t="s">
        <v>578</v>
      </c>
      <c r="C2004" s="412"/>
      <c r="D2004" s="412" t="s">
        <v>568</v>
      </c>
      <c r="E2004" s="412" t="s">
        <v>169</v>
      </c>
      <c r="F2004" s="412" t="s">
        <v>316</v>
      </c>
      <c r="G2004" s="412"/>
      <c r="H2004" s="412" t="s">
        <v>75</v>
      </c>
      <c r="I2004" s="413">
        <v>1874.0890000000002</v>
      </c>
    </row>
    <row r="2005" spans="1:9" hidden="1">
      <c r="A2005" s="412">
        <v>2011</v>
      </c>
      <c r="B2005" s="412" t="s">
        <v>573</v>
      </c>
      <c r="C2005" s="412" t="s">
        <v>567</v>
      </c>
      <c r="D2005" s="412"/>
      <c r="E2005" s="412" t="s">
        <v>583</v>
      </c>
      <c r="F2005" s="412" t="s">
        <v>316</v>
      </c>
      <c r="G2005" s="412"/>
      <c r="H2005" s="412" t="s">
        <v>75</v>
      </c>
      <c r="I2005" s="413"/>
    </row>
    <row r="2006" spans="1:9" hidden="1">
      <c r="A2006" s="412">
        <v>2011</v>
      </c>
      <c r="B2006" s="412" t="s">
        <v>573</v>
      </c>
      <c r="C2006" s="412" t="s">
        <v>567</v>
      </c>
      <c r="D2006" s="412"/>
      <c r="E2006" s="412" t="s">
        <v>584</v>
      </c>
      <c r="F2006" s="412" t="s">
        <v>316</v>
      </c>
      <c r="G2006" s="412"/>
      <c r="H2006" s="412" t="s">
        <v>75</v>
      </c>
      <c r="I2006" s="413"/>
    </row>
    <row r="2007" spans="1:9">
      <c r="A2007" s="412">
        <v>2011</v>
      </c>
      <c r="B2007" s="412" t="s">
        <v>578</v>
      </c>
      <c r="C2007" s="412"/>
      <c r="D2007" s="412" t="s">
        <v>568</v>
      </c>
      <c r="E2007" s="412" t="s">
        <v>170</v>
      </c>
      <c r="F2007" s="412" t="s">
        <v>316</v>
      </c>
      <c r="G2007" s="412"/>
      <c r="H2007" s="412" t="s">
        <v>75</v>
      </c>
      <c r="I2007" s="413">
        <v>792.2170000000001</v>
      </c>
    </row>
    <row r="2008" spans="1:9">
      <c r="A2008" s="412">
        <v>2011</v>
      </c>
      <c r="B2008" s="412"/>
      <c r="C2008" s="412" t="s">
        <v>567</v>
      </c>
      <c r="D2008" s="412" t="s">
        <v>568</v>
      </c>
      <c r="E2008" s="412" t="s">
        <v>171</v>
      </c>
      <c r="F2008" s="412" t="s">
        <v>316</v>
      </c>
      <c r="G2008" s="412"/>
      <c r="H2008" s="412" t="s">
        <v>75</v>
      </c>
      <c r="I2008" s="413">
        <v>1767.0169999999998</v>
      </c>
    </row>
    <row r="2009" spans="1:9" hidden="1">
      <c r="A2009" s="412">
        <v>2011</v>
      </c>
      <c r="B2009" s="412" t="s">
        <v>573</v>
      </c>
      <c r="C2009" s="412" t="s">
        <v>567</v>
      </c>
      <c r="D2009" s="412"/>
      <c r="E2009" s="412" t="s">
        <v>585</v>
      </c>
      <c r="F2009" s="412" t="s">
        <v>316</v>
      </c>
      <c r="G2009" s="412"/>
      <c r="H2009" s="412" t="s">
        <v>75</v>
      </c>
      <c r="I2009" s="413">
        <v>4332.3620000000001</v>
      </c>
    </row>
    <row r="2010" spans="1:9" hidden="1">
      <c r="A2010" s="412">
        <v>2011</v>
      </c>
      <c r="B2010" s="412" t="s">
        <v>573</v>
      </c>
      <c r="C2010" s="412" t="s">
        <v>567</v>
      </c>
      <c r="D2010" s="412"/>
      <c r="E2010" s="412" t="s">
        <v>586</v>
      </c>
      <c r="F2010" s="412" t="s">
        <v>316</v>
      </c>
      <c r="G2010" s="412"/>
      <c r="H2010" s="412" t="s">
        <v>75</v>
      </c>
      <c r="I2010" s="413">
        <v>294.642</v>
      </c>
    </row>
    <row r="2011" spans="1:9">
      <c r="A2011" s="412">
        <v>2011</v>
      </c>
      <c r="B2011" s="412" t="s">
        <v>578</v>
      </c>
      <c r="C2011" s="412"/>
      <c r="D2011" s="412" t="s">
        <v>568</v>
      </c>
      <c r="E2011" s="412" t="s">
        <v>172</v>
      </c>
      <c r="F2011" s="412" t="s">
        <v>316</v>
      </c>
      <c r="G2011" s="412"/>
      <c r="H2011" s="412" t="s">
        <v>75</v>
      </c>
      <c r="I2011" s="413">
        <v>4627.0039999999999</v>
      </c>
    </row>
    <row r="2012" spans="1:9">
      <c r="A2012" s="412">
        <v>2011</v>
      </c>
      <c r="B2012" s="412"/>
      <c r="C2012" s="412" t="s">
        <v>567</v>
      </c>
      <c r="D2012" s="412" t="s">
        <v>568</v>
      </c>
      <c r="E2012" s="412" t="s">
        <v>173</v>
      </c>
      <c r="F2012" s="412" t="s">
        <v>316</v>
      </c>
      <c r="G2012" s="412"/>
      <c r="H2012" s="412" t="s">
        <v>75</v>
      </c>
      <c r="I2012" s="413">
        <v>726.197</v>
      </c>
    </row>
    <row r="2013" spans="1:9" hidden="1">
      <c r="A2013" s="412">
        <v>2011</v>
      </c>
      <c r="B2013" s="412" t="s">
        <v>573</v>
      </c>
      <c r="C2013" s="412"/>
      <c r="D2013" s="412"/>
      <c r="E2013" s="412" t="s">
        <v>587</v>
      </c>
      <c r="F2013" s="412" t="s">
        <v>316</v>
      </c>
      <c r="G2013" s="412"/>
      <c r="H2013" s="412" t="s">
        <v>75</v>
      </c>
      <c r="I2013" s="413">
        <v>5780.969000000001</v>
      </c>
    </row>
    <row r="2014" spans="1:9" hidden="1">
      <c r="A2014" s="412">
        <v>2011</v>
      </c>
      <c r="B2014" s="412" t="s">
        <v>573</v>
      </c>
      <c r="C2014" s="412"/>
      <c r="D2014" s="412"/>
      <c r="E2014" s="412" t="s">
        <v>588</v>
      </c>
      <c r="F2014" s="412" t="s">
        <v>316</v>
      </c>
      <c r="G2014" s="412"/>
      <c r="H2014" s="412" t="s">
        <v>75</v>
      </c>
      <c r="I2014" s="413">
        <v>225.72300000000001</v>
      </c>
    </row>
    <row r="2015" spans="1:9">
      <c r="A2015" s="412">
        <v>2011</v>
      </c>
      <c r="B2015" s="412" t="s">
        <v>578</v>
      </c>
      <c r="C2015" s="412" t="s">
        <v>567</v>
      </c>
      <c r="D2015" s="412" t="s">
        <v>568</v>
      </c>
      <c r="E2015" s="412" t="s">
        <v>174</v>
      </c>
      <c r="F2015" s="412" t="s">
        <v>316</v>
      </c>
      <c r="G2015" s="412"/>
      <c r="H2015" s="412" t="s">
        <v>75</v>
      </c>
      <c r="I2015" s="413">
        <v>6006.6920000000009</v>
      </c>
    </row>
    <row r="2016" spans="1:9">
      <c r="A2016" s="412">
        <v>2011</v>
      </c>
      <c r="B2016" s="412"/>
      <c r="C2016" s="412" t="s">
        <v>567</v>
      </c>
      <c r="D2016" s="412" t="s">
        <v>568</v>
      </c>
      <c r="E2016" s="412" t="s">
        <v>175</v>
      </c>
      <c r="F2016" s="412" t="s">
        <v>316</v>
      </c>
      <c r="G2016" s="412"/>
      <c r="H2016" s="412" t="s">
        <v>75</v>
      </c>
      <c r="I2016" s="413">
        <v>514.44900000000007</v>
      </c>
    </row>
    <row r="2017" spans="1:9" hidden="1">
      <c r="A2017" s="412">
        <v>2011</v>
      </c>
      <c r="B2017" s="412" t="s">
        <v>573</v>
      </c>
      <c r="C2017" s="412" t="s">
        <v>567</v>
      </c>
      <c r="D2017" s="412"/>
      <c r="E2017" s="412" t="s">
        <v>589</v>
      </c>
      <c r="F2017" s="412" t="s">
        <v>316</v>
      </c>
      <c r="G2017" s="412"/>
      <c r="H2017" s="412" t="s">
        <v>75</v>
      </c>
      <c r="I2017" s="413">
        <v>1760.0379999999998</v>
      </c>
    </row>
    <row r="2018" spans="1:9" hidden="1">
      <c r="A2018" s="412">
        <v>2011</v>
      </c>
      <c r="B2018" s="412" t="s">
        <v>573</v>
      </c>
      <c r="C2018" s="412" t="s">
        <v>567</v>
      </c>
      <c r="D2018" s="412"/>
      <c r="E2018" s="412" t="s">
        <v>590</v>
      </c>
      <c r="F2018" s="412" t="s">
        <v>316</v>
      </c>
      <c r="G2018" s="412"/>
      <c r="H2018" s="412" t="s">
        <v>75</v>
      </c>
      <c r="I2018" s="413">
        <v>81.63900000000001</v>
      </c>
    </row>
    <row r="2019" spans="1:9">
      <c r="A2019" s="412">
        <v>2011</v>
      </c>
      <c r="B2019" s="412" t="s">
        <v>578</v>
      </c>
      <c r="C2019" s="412"/>
      <c r="D2019" s="412" t="s">
        <v>568</v>
      </c>
      <c r="E2019" s="412" t="s">
        <v>176</v>
      </c>
      <c r="F2019" s="412" t="s">
        <v>316</v>
      </c>
      <c r="G2019" s="412"/>
      <c r="H2019" s="412" t="s">
        <v>75</v>
      </c>
      <c r="I2019" s="413">
        <v>1841.6769999999997</v>
      </c>
    </row>
    <row r="2020" spans="1:9" hidden="1">
      <c r="A2020" s="412">
        <v>2011</v>
      </c>
      <c r="B2020" s="412" t="s">
        <v>573</v>
      </c>
      <c r="C2020" s="412" t="s">
        <v>567</v>
      </c>
      <c r="D2020" s="412"/>
      <c r="E2020" s="412" t="s">
        <v>574</v>
      </c>
      <c r="F2020" s="412" t="s">
        <v>316</v>
      </c>
      <c r="G2020" s="412"/>
      <c r="H2020" s="412" t="s">
        <v>596</v>
      </c>
      <c r="I2020" s="413">
        <v>373.78</v>
      </c>
    </row>
    <row r="2021" spans="1:9" hidden="1">
      <c r="A2021" s="412">
        <v>2011</v>
      </c>
      <c r="B2021" s="412" t="s">
        <v>573</v>
      </c>
      <c r="C2021" s="412" t="s">
        <v>567</v>
      </c>
      <c r="D2021" s="412"/>
      <c r="E2021" s="412" t="s">
        <v>576</v>
      </c>
      <c r="F2021" s="412" t="s">
        <v>316</v>
      </c>
      <c r="G2021" s="412"/>
      <c r="H2021" s="412" t="s">
        <v>596</v>
      </c>
      <c r="I2021" s="413">
        <v>3384.4769999999999</v>
      </c>
    </row>
    <row r="2022" spans="1:9" hidden="1">
      <c r="A2022" s="412">
        <v>2011</v>
      </c>
      <c r="B2022" s="412" t="s">
        <v>573</v>
      </c>
      <c r="C2022" s="412" t="s">
        <v>567</v>
      </c>
      <c r="D2022" s="412"/>
      <c r="E2022" s="412" t="s">
        <v>577</v>
      </c>
      <c r="F2022" s="412" t="s">
        <v>316</v>
      </c>
      <c r="G2022" s="412"/>
      <c r="H2022" s="412" t="s">
        <v>596</v>
      </c>
      <c r="I2022" s="413">
        <v>620.63300000000004</v>
      </c>
    </row>
    <row r="2023" spans="1:9">
      <c r="A2023" s="412">
        <v>2011</v>
      </c>
      <c r="B2023" s="412" t="s">
        <v>578</v>
      </c>
      <c r="C2023" s="412"/>
      <c r="D2023" s="412" t="s">
        <v>568</v>
      </c>
      <c r="E2023" s="412" t="s">
        <v>166</v>
      </c>
      <c r="F2023" s="412" t="s">
        <v>316</v>
      </c>
      <c r="G2023" s="412"/>
      <c r="H2023" s="412" t="s">
        <v>596</v>
      </c>
      <c r="I2023" s="413">
        <v>4378.8899999999994</v>
      </c>
    </row>
    <row r="2024" spans="1:9">
      <c r="A2024" s="412">
        <v>2011</v>
      </c>
      <c r="B2024" s="412"/>
      <c r="C2024" s="412" t="s">
        <v>567</v>
      </c>
      <c r="D2024" s="412" t="s">
        <v>568</v>
      </c>
      <c r="E2024" s="412" t="s">
        <v>167</v>
      </c>
      <c r="F2024" s="412" t="s">
        <v>316</v>
      </c>
      <c r="G2024" s="412"/>
      <c r="H2024" s="412" t="s">
        <v>596</v>
      </c>
      <c r="I2024" s="413">
        <v>8988.0409999999993</v>
      </c>
    </row>
    <row r="2025" spans="1:9" hidden="1">
      <c r="A2025" s="412">
        <v>2011</v>
      </c>
      <c r="B2025" s="412" t="s">
        <v>573</v>
      </c>
      <c r="C2025" s="412" t="s">
        <v>567</v>
      </c>
      <c r="D2025" s="412"/>
      <c r="E2025" s="412" t="s">
        <v>579</v>
      </c>
      <c r="F2025" s="412" t="s">
        <v>316</v>
      </c>
      <c r="G2025" s="412"/>
      <c r="H2025" s="412" t="s">
        <v>596</v>
      </c>
      <c r="I2025" s="413">
        <v>116.762</v>
      </c>
    </row>
    <row r="2026" spans="1:9" hidden="1">
      <c r="A2026" s="412">
        <v>2011</v>
      </c>
      <c r="B2026" s="412" t="s">
        <v>573</v>
      </c>
      <c r="C2026" s="412" t="s">
        <v>567</v>
      </c>
      <c r="D2026" s="412"/>
      <c r="E2026" s="412" t="s">
        <v>580</v>
      </c>
      <c r="F2026" s="412" t="s">
        <v>316</v>
      </c>
      <c r="G2026" s="412"/>
      <c r="H2026" s="412" t="s">
        <v>596</v>
      </c>
      <c r="I2026" s="413">
        <v>319.851</v>
      </c>
    </row>
    <row r="2027" spans="1:9">
      <c r="A2027" s="412">
        <v>2011</v>
      </c>
      <c r="B2027" s="412" t="s">
        <v>578</v>
      </c>
      <c r="C2027" s="412"/>
      <c r="D2027" s="412" t="s">
        <v>568</v>
      </c>
      <c r="E2027" s="412" t="s">
        <v>168</v>
      </c>
      <c r="F2027" s="412" t="s">
        <v>316</v>
      </c>
      <c r="G2027" s="412"/>
      <c r="H2027" s="412" t="s">
        <v>596</v>
      </c>
      <c r="I2027" s="413">
        <v>436.613</v>
      </c>
    </row>
    <row r="2028" spans="1:9" hidden="1">
      <c r="A2028" s="412">
        <v>2011</v>
      </c>
      <c r="B2028" s="412" t="s">
        <v>573</v>
      </c>
      <c r="C2028" s="412" t="s">
        <v>567</v>
      </c>
      <c r="D2028" s="412"/>
      <c r="E2028" s="412" t="s">
        <v>581</v>
      </c>
      <c r="F2028" s="412" t="s">
        <v>316</v>
      </c>
      <c r="G2028" s="412"/>
      <c r="H2028" s="412" t="s">
        <v>596</v>
      </c>
      <c r="I2028" s="413">
        <v>820.57099999999991</v>
      </c>
    </row>
    <row r="2029" spans="1:9" hidden="1">
      <c r="A2029" s="412">
        <v>2011</v>
      </c>
      <c r="B2029" s="412" t="s">
        <v>573</v>
      </c>
      <c r="C2029" s="412" t="s">
        <v>567</v>
      </c>
      <c r="D2029" s="412"/>
      <c r="E2029" s="412" t="s">
        <v>582</v>
      </c>
      <c r="F2029" s="412" t="s">
        <v>316</v>
      </c>
      <c r="G2029" s="412"/>
      <c r="H2029" s="412" t="s">
        <v>596</v>
      </c>
      <c r="I2029" s="413">
        <v>474.63900000000001</v>
      </c>
    </row>
    <row r="2030" spans="1:9">
      <c r="A2030" s="412">
        <v>2011</v>
      </c>
      <c r="B2030" s="412" t="s">
        <v>578</v>
      </c>
      <c r="C2030" s="412"/>
      <c r="D2030" s="412" t="s">
        <v>568</v>
      </c>
      <c r="E2030" s="412" t="s">
        <v>169</v>
      </c>
      <c r="F2030" s="412" t="s">
        <v>316</v>
      </c>
      <c r="G2030" s="412"/>
      <c r="H2030" s="412" t="s">
        <v>596</v>
      </c>
      <c r="I2030" s="413">
        <v>1295.21</v>
      </c>
    </row>
    <row r="2031" spans="1:9" hidden="1">
      <c r="A2031" s="412">
        <v>2011</v>
      </c>
      <c r="B2031" s="412" t="s">
        <v>573</v>
      </c>
      <c r="C2031" s="412" t="s">
        <v>567</v>
      </c>
      <c r="D2031" s="412"/>
      <c r="E2031" s="412" t="s">
        <v>583</v>
      </c>
      <c r="F2031" s="412" t="s">
        <v>316</v>
      </c>
      <c r="G2031" s="412"/>
      <c r="H2031" s="412" t="s">
        <v>596</v>
      </c>
      <c r="I2031" s="413"/>
    </row>
    <row r="2032" spans="1:9" hidden="1">
      <c r="A2032" s="412">
        <v>2011</v>
      </c>
      <c r="B2032" s="412" t="s">
        <v>573</v>
      </c>
      <c r="C2032" s="412" t="s">
        <v>567</v>
      </c>
      <c r="D2032" s="412"/>
      <c r="E2032" s="412" t="s">
        <v>584</v>
      </c>
      <c r="F2032" s="412" t="s">
        <v>316</v>
      </c>
      <c r="G2032" s="412"/>
      <c r="H2032" s="412" t="s">
        <v>596</v>
      </c>
      <c r="I2032" s="413"/>
    </row>
    <row r="2033" spans="1:9">
      <c r="A2033" s="412">
        <v>2011</v>
      </c>
      <c r="B2033" s="412" t="s">
        <v>578</v>
      </c>
      <c r="C2033" s="412"/>
      <c r="D2033" s="412" t="s">
        <v>568</v>
      </c>
      <c r="E2033" s="412" t="s">
        <v>170</v>
      </c>
      <c r="F2033" s="412" t="s">
        <v>316</v>
      </c>
      <c r="G2033" s="412"/>
      <c r="H2033" s="412" t="s">
        <v>596</v>
      </c>
      <c r="I2033" s="413">
        <v>510.16800000000001</v>
      </c>
    </row>
    <row r="2034" spans="1:9">
      <c r="A2034" s="412">
        <v>2011</v>
      </c>
      <c r="B2034" s="412"/>
      <c r="C2034" s="412" t="s">
        <v>567</v>
      </c>
      <c r="D2034" s="412" t="s">
        <v>568</v>
      </c>
      <c r="E2034" s="412" t="s">
        <v>171</v>
      </c>
      <c r="F2034" s="412" t="s">
        <v>316</v>
      </c>
      <c r="G2034" s="412"/>
      <c r="H2034" s="412" t="s">
        <v>596</v>
      </c>
      <c r="I2034" s="413">
        <v>1223.384</v>
      </c>
    </row>
    <row r="2035" spans="1:9" hidden="1">
      <c r="A2035" s="412">
        <v>2011</v>
      </c>
      <c r="B2035" s="412" t="s">
        <v>573</v>
      </c>
      <c r="C2035" s="412" t="s">
        <v>567</v>
      </c>
      <c r="D2035" s="412"/>
      <c r="E2035" s="412" t="s">
        <v>585</v>
      </c>
      <c r="F2035" s="412" t="s">
        <v>316</v>
      </c>
      <c r="G2035" s="412"/>
      <c r="H2035" s="412" t="s">
        <v>596</v>
      </c>
      <c r="I2035" s="413">
        <v>3174.1909999999998</v>
      </c>
    </row>
    <row r="2036" spans="1:9" hidden="1">
      <c r="A2036" s="412">
        <v>2011</v>
      </c>
      <c r="B2036" s="412" t="s">
        <v>573</v>
      </c>
      <c r="C2036" s="412" t="s">
        <v>567</v>
      </c>
      <c r="D2036" s="412"/>
      <c r="E2036" s="412" t="s">
        <v>586</v>
      </c>
      <c r="F2036" s="412" t="s">
        <v>316</v>
      </c>
      <c r="G2036" s="412"/>
      <c r="H2036" s="412" t="s">
        <v>596</v>
      </c>
      <c r="I2036" s="413">
        <v>170.81800000000001</v>
      </c>
    </row>
    <row r="2037" spans="1:9">
      <c r="A2037" s="412">
        <v>2011</v>
      </c>
      <c r="B2037" s="412" t="s">
        <v>578</v>
      </c>
      <c r="C2037" s="412"/>
      <c r="D2037" s="412" t="s">
        <v>568</v>
      </c>
      <c r="E2037" s="412" t="s">
        <v>172</v>
      </c>
      <c r="F2037" s="412" t="s">
        <v>316</v>
      </c>
      <c r="G2037" s="412"/>
      <c r="H2037" s="412" t="s">
        <v>596</v>
      </c>
      <c r="I2037" s="413">
        <v>3345.009</v>
      </c>
    </row>
    <row r="2038" spans="1:9">
      <c r="A2038" s="412">
        <v>2011</v>
      </c>
      <c r="B2038" s="412"/>
      <c r="C2038" s="412" t="s">
        <v>567</v>
      </c>
      <c r="D2038" s="412" t="s">
        <v>568</v>
      </c>
      <c r="E2038" s="412" t="s">
        <v>173</v>
      </c>
      <c r="F2038" s="412" t="s">
        <v>316</v>
      </c>
      <c r="G2038" s="412"/>
      <c r="H2038" s="412" t="s">
        <v>596</v>
      </c>
      <c r="I2038" s="413">
        <v>394.79999999999995</v>
      </c>
    </row>
    <row r="2039" spans="1:9" hidden="1">
      <c r="A2039" s="412">
        <v>2011</v>
      </c>
      <c r="B2039" s="412" t="s">
        <v>573</v>
      </c>
      <c r="C2039" s="412"/>
      <c r="D2039" s="412"/>
      <c r="E2039" s="412" t="s">
        <v>587</v>
      </c>
      <c r="F2039" s="412" t="s">
        <v>316</v>
      </c>
      <c r="G2039" s="412"/>
      <c r="H2039" s="412" t="s">
        <v>596</v>
      </c>
      <c r="I2039" s="413">
        <v>4672.4330000000009</v>
      </c>
    </row>
    <row r="2040" spans="1:9" hidden="1">
      <c r="A2040" s="412">
        <v>2011</v>
      </c>
      <c r="B2040" s="412" t="s">
        <v>573</v>
      </c>
      <c r="C2040" s="412"/>
      <c r="D2040" s="412"/>
      <c r="E2040" s="412" t="s">
        <v>588</v>
      </c>
      <c r="F2040" s="412" t="s">
        <v>316</v>
      </c>
      <c r="G2040" s="412"/>
      <c r="H2040" s="412" t="s">
        <v>596</v>
      </c>
      <c r="I2040" s="413">
        <v>140.554</v>
      </c>
    </row>
    <row r="2041" spans="1:9">
      <c r="A2041" s="412">
        <v>2011</v>
      </c>
      <c r="B2041" s="412" t="s">
        <v>578</v>
      </c>
      <c r="C2041" s="412" t="s">
        <v>567</v>
      </c>
      <c r="D2041" s="412" t="s">
        <v>568</v>
      </c>
      <c r="E2041" s="412" t="s">
        <v>174</v>
      </c>
      <c r="F2041" s="412" t="s">
        <v>316</v>
      </c>
      <c r="G2041" s="412"/>
      <c r="H2041" s="412" t="s">
        <v>596</v>
      </c>
      <c r="I2041" s="413">
        <v>4812.987000000001</v>
      </c>
    </row>
    <row r="2042" spans="1:9">
      <c r="A2042" s="412">
        <v>2011</v>
      </c>
      <c r="B2042" s="412"/>
      <c r="C2042" s="412" t="s">
        <v>567</v>
      </c>
      <c r="D2042" s="412" t="s">
        <v>568</v>
      </c>
      <c r="E2042" s="412" t="s">
        <v>175</v>
      </c>
      <c r="F2042" s="412" t="s">
        <v>316</v>
      </c>
      <c r="G2042" s="412"/>
      <c r="H2042" s="412" t="s">
        <v>596</v>
      </c>
      <c r="I2042" s="413">
        <v>404.40000000000003</v>
      </c>
    </row>
    <row r="2043" spans="1:9" hidden="1">
      <c r="A2043" s="412">
        <v>2011</v>
      </c>
      <c r="B2043" s="412" t="s">
        <v>573</v>
      </c>
      <c r="C2043" s="412" t="s">
        <v>567</v>
      </c>
      <c r="D2043" s="412"/>
      <c r="E2043" s="412" t="s">
        <v>589</v>
      </c>
      <c r="F2043" s="412" t="s">
        <v>316</v>
      </c>
      <c r="G2043" s="412"/>
      <c r="H2043" s="412" t="s">
        <v>596</v>
      </c>
      <c r="I2043" s="413">
        <v>1278.183</v>
      </c>
    </row>
    <row r="2044" spans="1:9" hidden="1">
      <c r="A2044" s="412">
        <v>2011</v>
      </c>
      <c r="B2044" s="412" t="s">
        <v>573</v>
      </c>
      <c r="C2044" s="412" t="s">
        <v>567</v>
      </c>
      <c r="D2044" s="412"/>
      <c r="E2044" s="412" t="s">
        <v>590</v>
      </c>
      <c r="F2044" s="412" t="s">
        <v>316</v>
      </c>
      <c r="G2044" s="412"/>
      <c r="H2044" s="412" t="s">
        <v>596</v>
      </c>
      <c r="I2044" s="413">
        <v>69.179000000000002</v>
      </c>
    </row>
    <row r="2045" spans="1:9">
      <c r="A2045" s="412">
        <v>2011</v>
      </c>
      <c r="B2045" s="412" t="s">
        <v>578</v>
      </c>
      <c r="C2045" s="412"/>
      <c r="D2045" s="412" t="s">
        <v>568</v>
      </c>
      <c r="E2045" s="412" t="s">
        <v>176</v>
      </c>
      <c r="F2045" s="412" t="s">
        <v>316</v>
      </c>
      <c r="G2045" s="412"/>
      <c r="H2045" s="412" t="s">
        <v>596</v>
      </c>
      <c r="I2045" s="413">
        <v>1347.3620000000001</v>
      </c>
    </row>
    <row r="2046" spans="1:9" hidden="1">
      <c r="A2046" s="412">
        <v>2011</v>
      </c>
      <c r="B2046" s="412" t="s">
        <v>573</v>
      </c>
      <c r="C2046" s="412" t="s">
        <v>567</v>
      </c>
      <c r="D2046" s="412"/>
      <c r="E2046" s="412" t="s">
        <v>574</v>
      </c>
      <c r="F2046" s="412" t="s">
        <v>316</v>
      </c>
      <c r="G2046" s="412"/>
      <c r="H2046" s="412" t="s">
        <v>558</v>
      </c>
      <c r="I2046" s="413">
        <v>312.495</v>
      </c>
    </row>
    <row r="2047" spans="1:9" hidden="1">
      <c r="A2047" s="412">
        <v>2011</v>
      </c>
      <c r="B2047" s="412" t="s">
        <v>573</v>
      </c>
      <c r="C2047" s="412" t="s">
        <v>567</v>
      </c>
      <c r="D2047" s="412"/>
      <c r="E2047" s="412" t="s">
        <v>576</v>
      </c>
      <c r="F2047" s="412" t="s">
        <v>316</v>
      </c>
      <c r="G2047" s="412"/>
      <c r="H2047" s="412" t="s">
        <v>558</v>
      </c>
      <c r="I2047" s="413">
        <v>1157.5630000000001</v>
      </c>
    </row>
    <row r="2048" spans="1:9" hidden="1">
      <c r="A2048" s="412">
        <v>2011</v>
      </c>
      <c r="B2048" s="412" t="s">
        <v>573</v>
      </c>
      <c r="C2048" s="412" t="s">
        <v>567</v>
      </c>
      <c r="D2048" s="412"/>
      <c r="E2048" s="412" t="s">
        <v>577</v>
      </c>
      <c r="F2048" s="412" t="s">
        <v>316</v>
      </c>
      <c r="G2048" s="412"/>
      <c r="H2048" s="412" t="s">
        <v>558</v>
      </c>
      <c r="I2048" s="413">
        <v>451.86400000000003</v>
      </c>
    </row>
    <row r="2049" spans="1:9">
      <c r="A2049" s="412">
        <v>2011</v>
      </c>
      <c r="B2049" s="412" t="s">
        <v>578</v>
      </c>
      <c r="C2049" s="412"/>
      <c r="D2049" s="412" t="s">
        <v>568</v>
      </c>
      <c r="E2049" s="412" t="s">
        <v>166</v>
      </c>
      <c r="F2049" s="412" t="s">
        <v>316</v>
      </c>
      <c r="G2049" s="412"/>
      <c r="H2049" s="412" t="s">
        <v>558</v>
      </c>
      <c r="I2049" s="413">
        <v>1921.922</v>
      </c>
    </row>
    <row r="2050" spans="1:9">
      <c r="A2050" s="412">
        <v>2011</v>
      </c>
      <c r="B2050" s="412"/>
      <c r="C2050" s="412" t="s">
        <v>567</v>
      </c>
      <c r="D2050" s="412" t="s">
        <v>568</v>
      </c>
      <c r="E2050" s="412" t="s">
        <v>167</v>
      </c>
      <c r="F2050" s="412" t="s">
        <v>316</v>
      </c>
      <c r="G2050" s="412"/>
      <c r="H2050" s="412" t="s">
        <v>558</v>
      </c>
      <c r="I2050" s="413">
        <v>2640.9869999999992</v>
      </c>
    </row>
    <row r="2051" spans="1:9" hidden="1">
      <c r="A2051" s="412">
        <v>2011</v>
      </c>
      <c r="B2051" s="412" t="s">
        <v>573</v>
      </c>
      <c r="C2051" s="412" t="s">
        <v>567</v>
      </c>
      <c r="D2051" s="412"/>
      <c r="E2051" s="412" t="s">
        <v>579</v>
      </c>
      <c r="F2051" s="412" t="s">
        <v>316</v>
      </c>
      <c r="G2051" s="412"/>
      <c r="H2051" s="412" t="s">
        <v>558</v>
      </c>
      <c r="I2051" s="413">
        <v>74.180000000000007</v>
      </c>
    </row>
    <row r="2052" spans="1:9" hidden="1">
      <c r="A2052" s="412">
        <v>2011</v>
      </c>
      <c r="B2052" s="412" t="s">
        <v>573</v>
      </c>
      <c r="C2052" s="412" t="s">
        <v>567</v>
      </c>
      <c r="D2052" s="412"/>
      <c r="E2052" s="412" t="s">
        <v>580</v>
      </c>
      <c r="F2052" s="412" t="s">
        <v>316</v>
      </c>
      <c r="G2052" s="412"/>
      <c r="H2052" s="412" t="s">
        <v>558</v>
      </c>
      <c r="I2052" s="413">
        <v>255.48500000000001</v>
      </c>
    </row>
    <row r="2053" spans="1:9">
      <c r="A2053" s="412">
        <v>2011</v>
      </c>
      <c r="B2053" s="412" t="s">
        <v>578</v>
      </c>
      <c r="C2053" s="412"/>
      <c r="D2053" s="412" t="s">
        <v>568</v>
      </c>
      <c r="E2053" s="412" t="s">
        <v>168</v>
      </c>
      <c r="F2053" s="412" t="s">
        <v>316</v>
      </c>
      <c r="G2053" s="412"/>
      <c r="H2053" s="412" t="s">
        <v>558</v>
      </c>
      <c r="I2053" s="413">
        <v>329.66500000000002</v>
      </c>
    </row>
    <row r="2054" spans="1:9" hidden="1">
      <c r="A2054" s="412">
        <v>2011</v>
      </c>
      <c r="B2054" s="412" t="s">
        <v>573</v>
      </c>
      <c r="C2054" s="412" t="s">
        <v>567</v>
      </c>
      <c r="D2054" s="412"/>
      <c r="E2054" s="412" t="s">
        <v>581</v>
      </c>
      <c r="F2054" s="412" t="s">
        <v>316</v>
      </c>
      <c r="G2054" s="412"/>
      <c r="H2054" s="412" t="s">
        <v>558</v>
      </c>
      <c r="I2054" s="413">
        <v>429.51900000000023</v>
      </c>
    </row>
    <row r="2055" spans="1:9" hidden="1">
      <c r="A2055" s="412">
        <v>2011</v>
      </c>
      <c r="B2055" s="412" t="s">
        <v>573</v>
      </c>
      <c r="C2055" s="412" t="s">
        <v>567</v>
      </c>
      <c r="D2055" s="412"/>
      <c r="E2055" s="412" t="s">
        <v>582</v>
      </c>
      <c r="F2055" s="412" t="s">
        <v>316</v>
      </c>
      <c r="G2055" s="412"/>
      <c r="H2055" s="412" t="s">
        <v>558</v>
      </c>
      <c r="I2055" s="413">
        <v>149.36000000000001</v>
      </c>
    </row>
    <row r="2056" spans="1:9">
      <c r="A2056" s="412">
        <v>2011</v>
      </c>
      <c r="B2056" s="412" t="s">
        <v>578</v>
      </c>
      <c r="C2056" s="412"/>
      <c r="D2056" s="412" t="s">
        <v>568</v>
      </c>
      <c r="E2056" s="412" t="s">
        <v>169</v>
      </c>
      <c r="F2056" s="412" t="s">
        <v>316</v>
      </c>
      <c r="G2056" s="412"/>
      <c r="H2056" s="412" t="s">
        <v>558</v>
      </c>
      <c r="I2056" s="413">
        <v>578.87900000000025</v>
      </c>
    </row>
    <row r="2057" spans="1:9" hidden="1">
      <c r="A2057" s="412">
        <v>2011</v>
      </c>
      <c r="B2057" s="412" t="s">
        <v>573</v>
      </c>
      <c r="C2057" s="412" t="s">
        <v>567</v>
      </c>
      <c r="D2057" s="412"/>
      <c r="E2057" s="412" t="s">
        <v>583</v>
      </c>
      <c r="F2057" s="412" t="s">
        <v>316</v>
      </c>
      <c r="G2057" s="412"/>
      <c r="H2057" s="412" t="s">
        <v>558</v>
      </c>
      <c r="I2057" s="413"/>
    </row>
    <row r="2058" spans="1:9" hidden="1">
      <c r="A2058" s="412">
        <v>2011</v>
      </c>
      <c r="B2058" s="412" t="s">
        <v>573</v>
      </c>
      <c r="C2058" s="412" t="s">
        <v>567</v>
      </c>
      <c r="D2058" s="412"/>
      <c r="E2058" s="412" t="s">
        <v>584</v>
      </c>
      <c r="F2058" s="412" t="s">
        <v>316</v>
      </c>
      <c r="G2058" s="412"/>
      <c r="H2058" s="412" t="s">
        <v>558</v>
      </c>
      <c r="I2058" s="413"/>
    </row>
    <row r="2059" spans="1:9">
      <c r="A2059" s="412">
        <v>2011</v>
      </c>
      <c r="B2059" s="412" t="s">
        <v>578</v>
      </c>
      <c r="C2059" s="412"/>
      <c r="D2059" s="412" t="s">
        <v>568</v>
      </c>
      <c r="E2059" s="412" t="s">
        <v>170</v>
      </c>
      <c r="F2059" s="412" t="s">
        <v>316</v>
      </c>
      <c r="G2059" s="412"/>
      <c r="H2059" s="412" t="s">
        <v>558</v>
      </c>
      <c r="I2059" s="413">
        <v>282.04900000000009</v>
      </c>
    </row>
    <row r="2060" spans="1:9">
      <c r="A2060" s="412">
        <v>2011</v>
      </c>
      <c r="B2060" s="412"/>
      <c r="C2060" s="412" t="s">
        <v>567</v>
      </c>
      <c r="D2060" s="412" t="s">
        <v>568</v>
      </c>
      <c r="E2060" s="412" t="s">
        <v>171</v>
      </c>
      <c r="F2060" s="412" t="s">
        <v>316</v>
      </c>
      <c r="G2060" s="412"/>
      <c r="H2060" s="412" t="s">
        <v>558</v>
      </c>
      <c r="I2060" s="413">
        <v>543.63299999999981</v>
      </c>
    </row>
    <row r="2061" spans="1:9" hidden="1">
      <c r="A2061" s="412">
        <v>2011</v>
      </c>
      <c r="B2061" s="412" t="s">
        <v>573</v>
      </c>
      <c r="C2061" s="412" t="s">
        <v>567</v>
      </c>
      <c r="D2061" s="412"/>
      <c r="E2061" s="412" t="s">
        <v>585</v>
      </c>
      <c r="F2061" s="412" t="s">
        <v>316</v>
      </c>
      <c r="G2061" s="412"/>
      <c r="H2061" s="412" t="s">
        <v>558</v>
      </c>
      <c r="I2061" s="413">
        <v>1158.1710000000003</v>
      </c>
    </row>
    <row r="2062" spans="1:9" hidden="1">
      <c r="A2062" s="412">
        <v>2011</v>
      </c>
      <c r="B2062" s="412" t="s">
        <v>573</v>
      </c>
      <c r="C2062" s="412" t="s">
        <v>567</v>
      </c>
      <c r="D2062" s="412"/>
      <c r="E2062" s="412" t="s">
        <v>586</v>
      </c>
      <c r="F2062" s="412" t="s">
        <v>316</v>
      </c>
      <c r="G2062" s="412"/>
      <c r="H2062" s="412" t="s">
        <v>558</v>
      </c>
      <c r="I2062" s="413">
        <v>123.82399999999998</v>
      </c>
    </row>
    <row r="2063" spans="1:9">
      <c r="A2063" s="412">
        <v>2011</v>
      </c>
      <c r="B2063" s="412" t="s">
        <v>578</v>
      </c>
      <c r="C2063" s="412"/>
      <c r="D2063" s="412" t="s">
        <v>568</v>
      </c>
      <c r="E2063" s="412" t="s">
        <v>172</v>
      </c>
      <c r="F2063" s="412" t="s">
        <v>316</v>
      </c>
      <c r="G2063" s="412"/>
      <c r="H2063" s="412" t="s">
        <v>558</v>
      </c>
      <c r="I2063" s="413">
        <v>1281.9950000000003</v>
      </c>
    </row>
    <row r="2064" spans="1:9">
      <c r="A2064" s="412">
        <v>2011</v>
      </c>
      <c r="B2064" s="412"/>
      <c r="C2064" s="412" t="s">
        <v>567</v>
      </c>
      <c r="D2064" s="412" t="s">
        <v>568</v>
      </c>
      <c r="E2064" s="412" t="s">
        <v>173</v>
      </c>
      <c r="F2064" s="412" t="s">
        <v>316</v>
      </c>
      <c r="G2064" s="412"/>
      <c r="H2064" s="412" t="s">
        <v>558</v>
      </c>
      <c r="I2064" s="413">
        <v>331.39700000000005</v>
      </c>
    </row>
    <row r="2065" spans="1:9" hidden="1">
      <c r="A2065" s="412">
        <v>2011</v>
      </c>
      <c r="B2065" s="412" t="s">
        <v>573</v>
      </c>
      <c r="C2065" s="412"/>
      <c r="D2065" s="412"/>
      <c r="E2065" s="412" t="s">
        <v>587</v>
      </c>
      <c r="F2065" s="412" t="s">
        <v>316</v>
      </c>
      <c r="G2065" s="412"/>
      <c r="H2065" s="412" t="s">
        <v>558</v>
      </c>
      <c r="I2065" s="413">
        <v>1108.5360000000001</v>
      </c>
    </row>
    <row r="2066" spans="1:9" hidden="1">
      <c r="A2066" s="412">
        <v>2011</v>
      </c>
      <c r="B2066" s="412" t="s">
        <v>573</v>
      </c>
      <c r="C2066" s="412"/>
      <c r="D2066" s="412"/>
      <c r="E2066" s="412" t="s">
        <v>588</v>
      </c>
      <c r="F2066" s="412" t="s">
        <v>316</v>
      </c>
      <c r="G2066" s="412"/>
      <c r="H2066" s="412" t="s">
        <v>558</v>
      </c>
      <c r="I2066" s="413">
        <v>85.169000000000011</v>
      </c>
    </row>
    <row r="2067" spans="1:9">
      <c r="A2067" s="412">
        <v>2011</v>
      </c>
      <c r="B2067" s="412" t="s">
        <v>578</v>
      </c>
      <c r="C2067" s="412" t="s">
        <v>567</v>
      </c>
      <c r="D2067" s="412" t="s">
        <v>568</v>
      </c>
      <c r="E2067" s="412" t="s">
        <v>174</v>
      </c>
      <c r="F2067" s="412" t="s">
        <v>316</v>
      </c>
      <c r="G2067" s="412"/>
      <c r="H2067" s="412" t="s">
        <v>558</v>
      </c>
      <c r="I2067" s="413">
        <v>1193.7050000000002</v>
      </c>
    </row>
    <row r="2068" spans="1:9">
      <c r="A2068" s="412">
        <v>2011</v>
      </c>
      <c r="B2068" s="412"/>
      <c r="C2068" s="412" t="s">
        <v>567</v>
      </c>
      <c r="D2068" s="412" t="s">
        <v>568</v>
      </c>
      <c r="E2068" s="412" t="s">
        <v>175</v>
      </c>
      <c r="F2068" s="412" t="s">
        <v>316</v>
      </c>
      <c r="G2068" s="412"/>
      <c r="H2068" s="412" t="s">
        <v>558</v>
      </c>
      <c r="I2068" s="413">
        <v>110.04900000000004</v>
      </c>
    </row>
    <row r="2069" spans="1:9" hidden="1">
      <c r="A2069" s="412">
        <v>2011</v>
      </c>
      <c r="B2069" s="412" t="s">
        <v>573</v>
      </c>
      <c r="C2069" s="412" t="s">
        <v>567</v>
      </c>
      <c r="D2069" s="412"/>
      <c r="E2069" s="412" t="s">
        <v>589</v>
      </c>
      <c r="F2069" s="412" t="s">
        <v>316</v>
      </c>
      <c r="G2069" s="412"/>
      <c r="H2069" s="412" t="s">
        <v>558</v>
      </c>
      <c r="I2069" s="413">
        <v>481.85499999999979</v>
      </c>
    </row>
    <row r="2070" spans="1:9" hidden="1">
      <c r="A2070" s="412">
        <v>2011</v>
      </c>
      <c r="B2070" s="412" t="s">
        <v>573</v>
      </c>
      <c r="C2070" s="412" t="s">
        <v>567</v>
      </c>
      <c r="D2070" s="412"/>
      <c r="E2070" s="412" t="s">
        <v>590</v>
      </c>
      <c r="F2070" s="412" t="s">
        <v>316</v>
      </c>
      <c r="G2070" s="412"/>
      <c r="H2070" s="412" t="s">
        <v>558</v>
      </c>
      <c r="I2070" s="413">
        <v>12.460000000000008</v>
      </c>
    </row>
    <row r="2071" spans="1:9">
      <c r="A2071" s="412">
        <v>2011</v>
      </c>
      <c r="B2071" s="412" t="s">
        <v>578</v>
      </c>
      <c r="C2071" s="412"/>
      <c r="D2071" s="412" t="s">
        <v>568</v>
      </c>
      <c r="E2071" s="412" t="s">
        <v>176</v>
      </c>
      <c r="F2071" s="412" t="s">
        <v>316</v>
      </c>
      <c r="G2071" s="412"/>
      <c r="H2071" s="412" t="s">
        <v>558</v>
      </c>
      <c r="I2071" s="413">
        <v>494.31499999999983</v>
      </c>
    </row>
    <row r="2072" spans="1:9" hidden="1">
      <c r="A2072" s="412">
        <v>2011</v>
      </c>
      <c r="B2072" s="412" t="s">
        <v>573</v>
      </c>
      <c r="C2072" s="412" t="s">
        <v>567</v>
      </c>
      <c r="D2072" s="412"/>
      <c r="E2072" s="412" t="s">
        <v>574</v>
      </c>
      <c r="F2072" s="412" t="s">
        <v>316</v>
      </c>
      <c r="G2072" s="412"/>
      <c r="H2072" s="412" t="s">
        <v>597</v>
      </c>
      <c r="I2072" s="413">
        <v>2.4812040948770653</v>
      </c>
    </row>
    <row r="2073" spans="1:9" hidden="1">
      <c r="A2073" s="412">
        <v>2011</v>
      </c>
      <c r="B2073" s="412" t="s">
        <v>573</v>
      </c>
      <c r="C2073" s="412" t="s">
        <v>567</v>
      </c>
      <c r="D2073" s="412"/>
      <c r="E2073" s="412" t="s">
        <v>576</v>
      </c>
      <c r="F2073" s="412" t="s">
        <v>316</v>
      </c>
      <c r="G2073" s="412"/>
      <c r="H2073" s="412" t="s">
        <v>597</v>
      </c>
      <c r="I2073" s="413">
        <v>8.2439625122628328</v>
      </c>
    </row>
    <row r="2074" spans="1:9" hidden="1">
      <c r="A2074" s="412">
        <v>2011</v>
      </c>
      <c r="B2074" s="412" t="s">
        <v>573</v>
      </c>
      <c r="C2074" s="412" t="s">
        <v>567</v>
      </c>
      <c r="D2074" s="412"/>
      <c r="E2074" s="412" t="s">
        <v>577</v>
      </c>
      <c r="F2074" s="412" t="s">
        <v>316</v>
      </c>
      <c r="G2074" s="412"/>
      <c r="H2074" s="412" t="s">
        <v>597</v>
      </c>
      <c r="I2074" s="413">
        <v>4.0758122194902278</v>
      </c>
    </row>
    <row r="2075" spans="1:9">
      <c r="A2075" s="412">
        <v>2011</v>
      </c>
      <c r="B2075" s="412" t="s">
        <v>578</v>
      </c>
      <c r="C2075" s="412"/>
      <c r="D2075" s="412" t="s">
        <v>568</v>
      </c>
      <c r="E2075" s="412" t="s">
        <v>166</v>
      </c>
      <c r="F2075" s="412" t="s">
        <v>316</v>
      </c>
      <c r="G2075" s="412"/>
      <c r="H2075" s="412" t="s">
        <v>597</v>
      </c>
      <c r="I2075" s="413">
        <v>5.8255087417598173</v>
      </c>
    </row>
    <row r="2076" spans="1:9">
      <c r="A2076" s="412">
        <v>2011</v>
      </c>
      <c r="B2076" s="412"/>
      <c r="C2076" s="412" t="s">
        <v>567</v>
      </c>
      <c r="D2076" s="412" t="s">
        <v>568</v>
      </c>
      <c r="E2076" s="412" t="s">
        <v>167</v>
      </c>
      <c r="F2076" s="412" t="s">
        <v>316</v>
      </c>
      <c r="G2076" s="412"/>
      <c r="H2076" s="412" t="s">
        <v>597</v>
      </c>
      <c r="I2076" s="413">
        <v>19.181664556727128</v>
      </c>
    </row>
    <row r="2077" spans="1:9" hidden="1">
      <c r="A2077" s="412">
        <v>2011</v>
      </c>
      <c r="B2077" s="412" t="s">
        <v>573</v>
      </c>
      <c r="C2077" s="412" t="s">
        <v>567</v>
      </c>
      <c r="D2077" s="412"/>
      <c r="E2077" s="412" t="s">
        <v>579</v>
      </c>
      <c r="F2077" s="412" t="s">
        <v>316</v>
      </c>
      <c r="G2077" s="412"/>
      <c r="H2077" s="412" t="s">
        <v>597</v>
      </c>
      <c r="I2077" s="413">
        <v>0.99342113820292244</v>
      </c>
    </row>
    <row r="2078" spans="1:9" hidden="1">
      <c r="A2078" s="412">
        <v>2011</v>
      </c>
      <c r="B2078" s="412" t="s">
        <v>573</v>
      </c>
      <c r="C2078" s="412" t="s">
        <v>567</v>
      </c>
      <c r="D2078" s="412"/>
      <c r="E2078" s="412" t="s">
        <v>580</v>
      </c>
      <c r="F2078" s="412" t="s">
        <v>316</v>
      </c>
      <c r="G2078" s="412"/>
      <c r="H2078" s="412" t="s">
        <v>597</v>
      </c>
      <c r="I2078" s="413">
        <v>3.0829774350675452</v>
      </c>
    </row>
    <row r="2079" spans="1:9">
      <c r="A2079" s="412">
        <v>2011</v>
      </c>
      <c r="B2079" s="412" t="s">
        <v>578</v>
      </c>
      <c r="C2079" s="412"/>
      <c r="D2079" s="412" t="s">
        <v>568</v>
      </c>
      <c r="E2079" s="412" t="s">
        <v>168</v>
      </c>
      <c r="F2079" s="412" t="s">
        <v>316</v>
      </c>
      <c r="G2079" s="412"/>
      <c r="H2079" s="412" t="s">
        <v>597</v>
      </c>
      <c r="I2079" s="413">
        <v>2.0287522934322455</v>
      </c>
    </row>
    <row r="2080" spans="1:9" hidden="1">
      <c r="A2080" s="412">
        <v>2011</v>
      </c>
      <c r="B2080" s="412" t="s">
        <v>573</v>
      </c>
      <c r="C2080" s="412" t="s">
        <v>567</v>
      </c>
      <c r="D2080" s="412"/>
      <c r="E2080" s="412" t="s">
        <v>581</v>
      </c>
      <c r="F2080" s="412" t="s">
        <v>316</v>
      </c>
      <c r="G2080" s="412"/>
      <c r="H2080" s="412" t="s">
        <v>597</v>
      </c>
      <c r="I2080" s="413">
        <v>5.3180722737801753</v>
      </c>
    </row>
    <row r="2081" spans="1:9" hidden="1">
      <c r="A2081" s="412">
        <v>2011</v>
      </c>
      <c r="B2081" s="412" t="s">
        <v>573</v>
      </c>
      <c r="C2081" s="412" t="s">
        <v>567</v>
      </c>
      <c r="D2081" s="412"/>
      <c r="E2081" s="412" t="s">
        <v>582</v>
      </c>
      <c r="F2081" s="412" t="s">
        <v>316</v>
      </c>
      <c r="G2081" s="412"/>
      <c r="H2081" s="412" t="s">
        <v>597</v>
      </c>
      <c r="I2081" s="413">
        <v>3.6791526143251336</v>
      </c>
    </row>
    <row r="2082" spans="1:9">
      <c r="A2082" s="412">
        <v>2011</v>
      </c>
      <c r="B2082" s="412" t="s">
        <v>578</v>
      </c>
      <c r="C2082" s="412"/>
      <c r="D2082" s="412" t="s">
        <v>568</v>
      </c>
      <c r="E2082" s="412" t="s">
        <v>169</v>
      </c>
      <c r="F2082" s="412" t="s">
        <v>316</v>
      </c>
      <c r="G2082" s="412"/>
      <c r="H2082" s="412" t="s">
        <v>597</v>
      </c>
      <c r="I2082" s="413">
        <v>4.6516145846260768</v>
      </c>
    </row>
    <row r="2083" spans="1:9" hidden="1">
      <c r="A2083" s="412">
        <v>2011</v>
      </c>
      <c r="B2083" s="412" t="s">
        <v>573</v>
      </c>
      <c r="C2083" s="412" t="s">
        <v>567</v>
      </c>
      <c r="D2083" s="412"/>
      <c r="E2083" s="412" t="s">
        <v>583</v>
      </c>
      <c r="F2083" s="412" t="s">
        <v>316</v>
      </c>
      <c r="G2083" s="412"/>
      <c r="H2083" s="412" t="s">
        <v>597</v>
      </c>
      <c r="I2083" s="413"/>
    </row>
    <row r="2084" spans="1:9" hidden="1">
      <c r="A2084" s="412">
        <v>2011</v>
      </c>
      <c r="B2084" s="412" t="s">
        <v>573</v>
      </c>
      <c r="C2084" s="412" t="s">
        <v>567</v>
      </c>
      <c r="D2084" s="412"/>
      <c r="E2084" s="412" t="s">
        <v>584</v>
      </c>
      <c r="F2084" s="412" t="s">
        <v>316</v>
      </c>
      <c r="G2084" s="412"/>
      <c r="H2084" s="412" t="s">
        <v>597</v>
      </c>
      <c r="I2084" s="413"/>
    </row>
    <row r="2085" spans="1:9">
      <c r="A2085" s="412">
        <v>2011</v>
      </c>
      <c r="B2085" s="412" t="s">
        <v>578</v>
      </c>
      <c r="C2085" s="412"/>
      <c r="D2085" s="412" t="s">
        <v>568</v>
      </c>
      <c r="E2085" s="412" t="s">
        <v>170</v>
      </c>
      <c r="F2085" s="412" t="s">
        <v>316</v>
      </c>
      <c r="G2085" s="412"/>
      <c r="H2085" s="412" t="s">
        <v>597</v>
      </c>
      <c r="I2085" s="413">
        <v>2.7881465839602311</v>
      </c>
    </row>
    <row r="2086" spans="1:9">
      <c r="A2086" s="412">
        <v>2011</v>
      </c>
      <c r="B2086" s="412"/>
      <c r="C2086" s="412" t="s">
        <v>567</v>
      </c>
      <c r="D2086" s="412" t="s">
        <v>568</v>
      </c>
      <c r="E2086" s="412" t="s">
        <v>171</v>
      </c>
      <c r="F2086" s="412" t="s">
        <v>316</v>
      </c>
      <c r="G2086" s="412"/>
      <c r="H2086" s="412" t="s">
        <v>597</v>
      </c>
      <c r="I2086" s="413">
        <v>4.0195927670774179</v>
      </c>
    </row>
    <row r="2087" spans="1:9" hidden="1">
      <c r="A2087" s="412">
        <v>2011</v>
      </c>
      <c r="B2087" s="412" t="s">
        <v>573</v>
      </c>
      <c r="C2087" s="412" t="s">
        <v>567</v>
      </c>
      <c r="D2087" s="412"/>
      <c r="E2087" s="412" t="s">
        <v>585</v>
      </c>
      <c r="F2087" s="412" t="s">
        <v>316</v>
      </c>
      <c r="G2087" s="412"/>
      <c r="H2087" s="412" t="s">
        <v>597</v>
      </c>
      <c r="I2087" s="413">
        <v>8.8886285532565328</v>
      </c>
    </row>
    <row r="2088" spans="1:9" hidden="1">
      <c r="A2088" s="412">
        <v>2011</v>
      </c>
      <c r="B2088" s="412" t="s">
        <v>573</v>
      </c>
      <c r="C2088" s="412" t="s">
        <v>567</v>
      </c>
      <c r="D2088" s="412"/>
      <c r="E2088" s="412" t="s">
        <v>586</v>
      </c>
      <c r="F2088" s="412" t="s">
        <v>316</v>
      </c>
      <c r="G2088" s="412"/>
      <c r="H2088" s="412" t="s">
        <v>597</v>
      </c>
      <c r="I2088" s="413">
        <v>2.7288867895694695</v>
      </c>
    </row>
    <row r="2089" spans="1:9">
      <c r="A2089" s="412">
        <v>2011</v>
      </c>
      <c r="B2089" s="412" t="s">
        <v>578</v>
      </c>
      <c r="C2089" s="412"/>
      <c r="D2089" s="412" t="s">
        <v>568</v>
      </c>
      <c r="E2089" s="412" t="s">
        <v>172</v>
      </c>
      <c r="F2089" s="412" t="s">
        <v>316</v>
      </c>
      <c r="G2089" s="412"/>
      <c r="H2089" s="412" t="s">
        <v>597</v>
      </c>
      <c r="I2089" s="413">
        <v>7.8161227875171884</v>
      </c>
    </row>
    <row r="2090" spans="1:9">
      <c r="A2090" s="412">
        <v>2011</v>
      </c>
      <c r="B2090" s="412"/>
      <c r="C2090" s="412" t="s">
        <v>567</v>
      </c>
      <c r="D2090" s="412" t="s">
        <v>568</v>
      </c>
      <c r="E2090" s="412" t="s">
        <v>173</v>
      </c>
      <c r="F2090" s="412" t="s">
        <v>316</v>
      </c>
      <c r="G2090" s="412"/>
      <c r="H2090" s="412" t="s">
        <v>597</v>
      </c>
      <c r="I2090" s="413">
        <v>2.8448637891454407</v>
      </c>
    </row>
    <row r="2091" spans="1:9" hidden="1">
      <c r="A2091" s="412">
        <v>2011</v>
      </c>
      <c r="B2091" s="412" t="s">
        <v>573</v>
      </c>
      <c r="C2091" s="412"/>
      <c r="D2091" s="412"/>
      <c r="E2091" s="412" t="s">
        <v>587</v>
      </c>
      <c r="F2091" s="412" t="s">
        <v>316</v>
      </c>
      <c r="G2091" s="412"/>
      <c r="H2091" s="412" t="s">
        <v>597</v>
      </c>
      <c r="I2091" s="413">
        <v>19.529772843977195</v>
      </c>
    </row>
    <row r="2092" spans="1:9" hidden="1">
      <c r="A2092" s="412">
        <v>2011</v>
      </c>
      <c r="B2092" s="412" t="s">
        <v>573</v>
      </c>
      <c r="C2092" s="412"/>
      <c r="D2092" s="412"/>
      <c r="E2092" s="412" t="s">
        <v>588</v>
      </c>
      <c r="F2092" s="412" t="s">
        <v>316</v>
      </c>
      <c r="G2092" s="412"/>
      <c r="H2092" s="412" t="s">
        <v>597</v>
      </c>
      <c r="I2092" s="413">
        <v>1.700169472376003</v>
      </c>
    </row>
    <row r="2093" spans="1:9">
      <c r="A2093" s="412">
        <v>2011</v>
      </c>
      <c r="B2093" s="412" t="s">
        <v>578</v>
      </c>
      <c r="C2093" s="412" t="s">
        <v>567</v>
      </c>
      <c r="D2093" s="412" t="s">
        <v>568</v>
      </c>
      <c r="E2093" s="412" t="s">
        <v>174</v>
      </c>
      <c r="F2093" s="412" t="s">
        <v>316</v>
      </c>
      <c r="G2093" s="412"/>
      <c r="H2093" s="412" t="s">
        <v>597</v>
      </c>
      <c r="I2093" s="413">
        <v>14.09340084372346</v>
      </c>
    </row>
    <row r="2094" spans="1:9">
      <c r="A2094" s="412">
        <v>2011</v>
      </c>
      <c r="B2094" s="412"/>
      <c r="C2094" s="412" t="s">
        <v>567</v>
      </c>
      <c r="D2094" s="412" t="s">
        <v>568</v>
      </c>
      <c r="E2094" s="412" t="s">
        <v>175</v>
      </c>
      <c r="F2094" s="412" t="s">
        <v>316</v>
      </c>
      <c r="G2094" s="412"/>
      <c r="H2094" s="412" t="s">
        <v>597</v>
      </c>
      <c r="I2094" s="413">
        <v>2.1633683767872163</v>
      </c>
    </row>
    <row r="2095" spans="1:9" hidden="1">
      <c r="A2095" s="412">
        <v>2011</v>
      </c>
      <c r="B2095" s="412" t="s">
        <v>573</v>
      </c>
      <c r="C2095" s="412" t="s">
        <v>567</v>
      </c>
      <c r="D2095" s="412"/>
      <c r="E2095" s="412" t="s">
        <v>589</v>
      </c>
      <c r="F2095" s="412" t="s">
        <v>316</v>
      </c>
      <c r="G2095" s="412"/>
      <c r="H2095" s="412" t="s">
        <v>597</v>
      </c>
      <c r="I2095" s="413">
        <v>11.132294341627555</v>
      </c>
    </row>
    <row r="2096" spans="1:9" hidden="1">
      <c r="A2096" s="412">
        <v>2011</v>
      </c>
      <c r="B2096" s="412" t="s">
        <v>573</v>
      </c>
      <c r="C2096" s="412" t="s">
        <v>567</v>
      </c>
      <c r="D2096" s="412"/>
      <c r="E2096" s="412" t="s">
        <v>590</v>
      </c>
      <c r="F2096" s="412" t="s">
        <v>316</v>
      </c>
      <c r="G2096" s="412"/>
      <c r="H2096" s="412" t="s">
        <v>597</v>
      </c>
      <c r="I2096" s="413">
        <v>1.1091954022988506</v>
      </c>
    </row>
    <row r="2097" spans="1:9">
      <c r="A2097" s="412">
        <v>2011</v>
      </c>
      <c r="B2097" s="412" t="s">
        <v>578</v>
      </c>
      <c r="C2097" s="412"/>
      <c r="D2097" s="412" t="s">
        <v>568</v>
      </c>
      <c r="E2097" s="412" t="s">
        <v>176</v>
      </c>
      <c r="F2097" s="412" t="s">
        <v>316</v>
      </c>
      <c r="G2097" s="412"/>
      <c r="H2097" s="412" t="s">
        <v>597</v>
      </c>
      <c r="I2097" s="413">
        <v>7.9736287239523564</v>
      </c>
    </row>
    <row r="2098" spans="1:9" hidden="1">
      <c r="A2098" s="412">
        <v>2012</v>
      </c>
      <c r="B2098" s="412" t="s">
        <v>573</v>
      </c>
      <c r="C2098" s="412" t="s">
        <v>567</v>
      </c>
      <c r="D2098" s="412"/>
      <c r="E2098" s="412" t="s">
        <v>574</v>
      </c>
      <c r="F2098" s="412" t="s">
        <v>316</v>
      </c>
      <c r="G2098" s="412"/>
      <c r="H2098" s="412" t="s">
        <v>75</v>
      </c>
      <c r="I2098" s="413">
        <v>713.24624015380925</v>
      </c>
    </row>
    <row r="2099" spans="1:9" hidden="1">
      <c r="A2099" s="412">
        <v>2012</v>
      </c>
      <c r="B2099" s="412" t="s">
        <v>573</v>
      </c>
      <c r="C2099" s="412" t="s">
        <v>567</v>
      </c>
      <c r="D2099" s="412"/>
      <c r="E2099" s="412" t="s">
        <v>576</v>
      </c>
      <c r="F2099" s="412" t="s">
        <v>316</v>
      </c>
      <c r="G2099" s="412"/>
      <c r="H2099" s="412" t="s">
        <v>75</v>
      </c>
      <c r="I2099" s="413">
        <v>4628.6969377668138</v>
      </c>
    </row>
    <row r="2100" spans="1:9" hidden="1">
      <c r="A2100" s="412">
        <v>2012</v>
      </c>
      <c r="B2100" s="412" t="s">
        <v>573</v>
      </c>
      <c r="C2100" s="412" t="s">
        <v>567</v>
      </c>
      <c r="D2100" s="412"/>
      <c r="E2100" s="412" t="s">
        <v>577</v>
      </c>
      <c r="F2100" s="412" t="s">
        <v>316</v>
      </c>
      <c r="G2100" s="412"/>
      <c r="H2100" s="412" t="s">
        <v>75</v>
      </c>
      <c r="I2100" s="413">
        <v>1055.9357620212995</v>
      </c>
    </row>
    <row r="2101" spans="1:9">
      <c r="A2101" s="412">
        <v>2012</v>
      </c>
      <c r="B2101" s="412" t="s">
        <v>578</v>
      </c>
      <c r="C2101" s="412"/>
      <c r="D2101" s="412" t="s">
        <v>568</v>
      </c>
      <c r="E2101" s="412" t="s">
        <v>166</v>
      </c>
      <c r="F2101" s="412" t="s">
        <v>316</v>
      </c>
      <c r="G2101" s="412"/>
      <c r="H2101" s="412" t="s">
        <v>75</v>
      </c>
      <c r="I2101" s="413">
        <v>6397.8789399419229</v>
      </c>
    </row>
    <row r="2102" spans="1:9">
      <c r="A2102" s="412">
        <v>2012</v>
      </c>
      <c r="B2102" s="412"/>
      <c r="C2102" s="412" t="s">
        <v>567</v>
      </c>
      <c r="D2102" s="412" t="s">
        <v>568</v>
      </c>
      <c r="E2102" s="412" t="s">
        <v>167</v>
      </c>
      <c r="F2102" s="412" t="s">
        <v>316</v>
      </c>
      <c r="G2102" s="412"/>
      <c r="H2102" s="412" t="s">
        <v>75</v>
      </c>
      <c r="I2102" s="413">
        <v>11470.566755847165</v>
      </c>
    </row>
    <row r="2103" spans="1:9" hidden="1">
      <c r="A2103" s="412">
        <v>2012</v>
      </c>
      <c r="B2103" s="412" t="s">
        <v>573</v>
      </c>
      <c r="C2103" s="412" t="s">
        <v>567</v>
      </c>
      <c r="D2103" s="412"/>
      <c r="E2103" s="412" t="s">
        <v>579</v>
      </c>
      <c r="F2103" s="412" t="s">
        <v>316</v>
      </c>
      <c r="G2103" s="412"/>
      <c r="H2103" s="412" t="s">
        <v>75</v>
      </c>
      <c r="I2103" s="413">
        <v>190.16274570591901</v>
      </c>
    </row>
    <row r="2104" spans="1:9" hidden="1">
      <c r="A2104" s="412">
        <v>2012</v>
      </c>
      <c r="B2104" s="412" t="s">
        <v>573</v>
      </c>
      <c r="C2104" s="412" t="s">
        <v>567</v>
      </c>
      <c r="D2104" s="412"/>
      <c r="E2104" s="412" t="s">
        <v>580</v>
      </c>
      <c r="F2104" s="412" t="s">
        <v>316</v>
      </c>
      <c r="G2104" s="412"/>
      <c r="H2104" s="412" t="s">
        <v>75</v>
      </c>
      <c r="I2104" s="413">
        <v>589.28209816918559</v>
      </c>
    </row>
    <row r="2105" spans="1:9">
      <c r="A2105" s="412">
        <v>2012</v>
      </c>
      <c r="B2105" s="412" t="s">
        <v>578</v>
      </c>
      <c r="C2105" s="412"/>
      <c r="D2105" s="412" t="s">
        <v>568</v>
      </c>
      <c r="E2105" s="412" t="s">
        <v>168</v>
      </c>
      <c r="F2105" s="412" t="s">
        <v>316</v>
      </c>
      <c r="G2105" s="412"/>
      <c r="H2105" s="412" t="s">
        <v>75</v>
      </c>
      <c r="I2105" s="413">
        <v>779.44484387510465</v>
      </c>
    </row>
    <row r="2106" spans="1:9" hidden="1">
      <c r="A2106" s="412">
        <v>2012</v>
      </c>
      <c r="B2106" s="412" t="s">
        <v>573</v>
      </c>
      <c r="C2106" s="412" t="s">
        <v>567</v>
      </c>
      <c r="D2106" s="412"/>
      <c r="E2106" s="412" t="s">
        <v>581</v>
      </c>
      <c r="F2106" s="412" t="s">
        <v>316</v>
      </c>
      <c r="G2106" s="412"/>
      <c r="H2106" s="412" t="s">
        <v>75</v>
      </c>
      <c r="I2106" s="413">
        <v>1223.5650458895261</v>
      </c>
    </row>
    <row r="2107" spans="1:9" hidden="1">
      <c r="A2107" s="412">
        <v>2012</v>
      </c>
      <c r="B2107" s="412" t="s">
        <v>573</v>
      </c>
      <c r="C2107" s="412" t="s">
        <v>567</v>
      </c>
      <c r="D2107" s="412"/>
      <c r="E2107" s="412" t="s">
        <v>582</v>
      </c>
      <c r="F2107" s="412" t="s">
        <v>316</v>
      </c>
      <c r="G2107" s="412"/>
      <c r="H2107" s="412" t="s">
        <v>75</v>
      </c>
      <c r="I2107" s="413">
        <v>603.74423185201647</v>
      </c>
    </row>
    <row r="2108" spans="1:9">
      <c r="A2108" s="412">
        <v>2012</v>
      </c>
      <c r="B2108" s="412" t="s">
        <v>578</v>
      </c>
      <c r="C2108" s="412"/>
      <c r="D2108" s="412" t="s">
        <v>568</v>
      </c>
      <c r="E2108" s="412" t="s">
        <v>169</v>
      </c>
      <c r="F2108" s="412" t="s">
        <v>316</v>
      </c>
      <c r="G2108" s="412"/>
      <c r="H2108" s="412" t="s">
        <v>75</v>
      </c>
      <c r="I2108" s="413">
        <v>1827.3092777415427</v>
      </c>
    </row>
    <row r="2109" spans="1:9" hidden="1">
      <c r="A2109" s="412">
        <v>2012</v>
      </c>
      <c r="B2109" s="412" t="s">
        <v>573</v>
      </c>
      <c r="C2109" s="412" t="s">
        <v>567</v>
      </c>
      <c r="D2109" s="412"/>
      <c r="E2109" s="412" t="s">
        <v>583</v>
      </c>
      <c r="F2109" s="412" t="s">
        <v>316</v>
      </c>
      <c r="G2109" s="412"/>
      <c r="H2109" s="412" t="s">
        <v>75</v>
      </c>
      <c r="I2109" s="413"/>
    </row>
    <row r="2110" spans="1:9" hidden="1">
      <c r="A2110" s="412">
        <v>2012</v>
      </c>
      <c r="B2110" s="412" t="s">
        <v>573</v>
      </c>
      <c r="C2110" s="412" t="s">
        <v>567</v>
      </c>
      <c r="D2110" s="412"/>
      <c r="E2110" s="412" t="s">
        <v>584</v>
      </c>
      <c r="F2110" s="412" t="s">
        <v>316</v>
      </c>
      <c r="G2110" s="412"/>
      <c r="H2110" s="412" t="s">
        <v>75</v>
      </c>
      <c r="I2110" s="413"/>
    </row>
    <row r="2111" spans="1:9">
      <c r="A2111" s="412">
        <v>2012</v>
      </c>
      <c r="B2111" s="412" t="s">
        <v>578</v>
      </c>
      <c r="C2111" s="412"/>
      <c r="D2111" s="412" t="s">
        <v>568</v>
      </c>
      <c r="E2111" s="412" t="s">
        <v>170</v>
      </c>
      <c r="F2111" s="412" t="s">
        <v>316</v>
      </c>
      <c r="G2111" s="412"/>
      <c r="H2111" s="412" t="s">
        <v>75</v>
      </c>
      <c r="I2111" s="413">
        <v>935.44468397516221</v>
      </c>
    </row>
    <row r="2112" spans="1:9">
      <c r="A2112" s="412">
        <v>2012</v>
      </c>
      <c r="B2112" s="412"/>
      <c r="C2112" s="412" t="s">
        <v>567</v>
      </c>
      <c r="D2112" s="412" t="s">
        <v>568</v>
      </c>
      <c r="E2112" s="412" t="s">
        <v>171</v>
      </c>
      <c r="F2112" s="412" t="s">
        <v>316</v>
      </c>
      <c r="G2112" s="412"/>
      <c r="H2112" s="412" t="s">
        <v>75</v>
      </c>
      <c r="I2112" s="413">
        <v>1864.7739682684253</v>
      </c>
    </row>
    <row r="2113" spans="1:9" hidden="1">
      <c r="A2113" s="412">
        <v>2012</v>
      </c>
      <c r="B2113" s="412" t="s">
        <v>573</v>
      </c>
      <c r="C2113" s="412" t="s">
        <v>567</v>
      </c>
      <c r="D2113" s="412"/>
      <c r="E2113" s="412" t="s">
        <v>585</v>
      </c>
      <c r="F2113" s="412" t="s">
        <v>316</v>
      </c>
      <c r="G2113" s="412"/>
      <c r="H2113" s="412" t="s">
        <v>75</v>
      </c>
      <c r="I2113" s="413">
        <v>4526.990517923954</v>
      </c>
    </row>
    <row r="2114" spans="1:9" hidden="1">
      <c r="A2114" s="412">
        <v>2012</v>
      </c>
      <c r="B2114" s="412" t="s">
        <v>573</v>
      </c>
      <c r="C2114" s="412" t="s">
        <v>567</v>
      </c>
      <c r="D2114" s="412"/>
      <c r="E2114" s="412" t="s">
        <v>586</v>
      </c>
      <c r="F2114" s="412" t="s">
        <v>316</v>
      </c>
      <c r="G2114" s="412"/>
      <c r="H2114" s="412" t="s">
        <v>75</v>
      </c>
      <c r="I2114" s="413">
        <v>277.67542890702811</v>
      </c>
    </row>
    <row r="2115" spans="1:9">
      <c r="A2115" s="412">
        <v>2012</v>
      </c>
      <c r="B2115" s="412" t="s">
        <v>578</v>
      </c>
      <c r="C2115" s="412"/>
      <c r="D2115" s="412" t="s">
        <v>568</v>
      </c>
      <c r="E2115" s="412" t="s">
        <v>172</v>
      </c>
      <c r="F2115" s="412" t="s">
        <v>316</v>
      </c>
      <c r="G2115" s="412"/>
      <c r="H2115" s="412" t="s">
        <v>75</v>
      </c>
      <c r="I2115" s="413">
        <v>4804.6659468309817</v>
      </c>
    </row>
    <row r="2116" spans="1:9">
      <c r="A2116" s="412">
        <v>2012</v>
      </c>
      <c r="B2116" s="412"/>
      <c r="C2116" s="412" t="s">
        <v>567</v>
      </c>
      <c r="D2116" s="412" t="s">
        <v>568</v>
      </c>
      <c r="E2116" s="412" t="s">
        <v>173</v>
      </c>
      <c r="F2116" s="412" t="s">
        <v>316</v>
      </c>
      <c r="G2116" s="412"/>
      <c r="H2116" s="412" t="s">
        <v>75</v>
      </c>
      <c r="I2116" s="413">
        <v>904</v>
      </c>
    </row>
    <row r="2117" spans="1:9" hidden="1">
      <c r="A2117" s="412">
        <v>2012</v>
      </c>
      <c r="B2117" s="412" t="s">
        <v>573</v>
      </c>
      <c r="C2117" s="412"/>
      <c r="D2117" s="412"/>
      <c r="E2117" s="412" t="s">
        <v>587</v>
      </c>
      <c r="F2117" s="412" t="s">
        <v>316</v>
      </c>
      <c r="G2117" s="412"/>
      <c r="H2117" s="412" t="s">
        <v>75</v>
      </c>
      <c r="I2117" s="413">
        <v>5051.4894363535641</v>
      </c>
    </row>
    <row r="2118" spans="1:9" hidden="1">
      <c r="A2118" s="412">
        <v>2012</v>
      </c>
      <c r="B2118" s="412" t="s">
        <v>573</v>
      </c>
      <c r="C2118" s="412"/>
      <c r="D2118" s="412"/>
      <c r="E2118" s="412" t="s">
        <v>588</v>
      </c>
      <c r="F2118" s="412" t="s">
        <v>316</v>
      </c>
      <c r="G2118" s="412"/>
      <c r="H2118" s="412" t="s">
        <v>75</v>
      </c>
      <c r="I2118" s="413">
        <v>263.83674501635238</v>
      </c>
    </row>
    <row r="2119" spans="1:9">
      <c r="A2119" s="412">
        <v>2012</v>
      </c>
      <c r="B2119" s="412" t="s">
        <v>578</v>
      </c>
      <c r="C2119" s="412" t="s">
        <v>567</v>
      </c>
      <c r="D2119" s="412" t="s">
        <v>568</v>
      </c>
      <c r="E2119" s="412" t="s">
        <v>174</v>
      </c>
      <c r="F2119" s="412" t="s">
        <v>316</v>
      </c>
      <c r="G2119" s="412"/>
      <c r="H2119" s="412" t="s">
        <v>75</v>
      </c>
      <c r="I2119" s="413">
        <v>5315.3261813699164</v>
      </c>
    </row>
    <row r="2120" spans="1:9">
      <c r="A2120" s="412">
        <v>2012</v>
      </c>
      <c r="B2120" s="412"/>
      <c r="C2120" s="412" t="s">
        <v>567</v>
      </c>
      <c r="D2120" s="412" t="s">
        <v>568</v>
      </c>
      <c r="E2120" s="412" t="s">
        <v>175</v>
      </c>
      <c r="F2120" s="412" t="s">
        <v>316</v>
      </c>
      <c r="G2120" s="412"/>
      <c r="H2120" s="412" t="s">
        <v>75</v>
      </c>
      <c r="I2120" s="413">
        <v>535.39143118051948</v>
      </c>
    </row>
    <row r="2121" spans="1:9" hidden="1">
      <c r="A2121" s="412">
        <v>2012</v>
      </c>
      <c r="B2121" s="412" t="s">
        <v>573</v>
      </c>
      <c r="C2121" s="412" t="s">
        <v>567</v>
      </c>
      <c r="D2121" s="412"/>
      <c r="E2121" s="412" t="s">
        <v>589</v>
      </c>
      <c r="F2121" s="412" t="s">
        <v>316</v>
      </c>
      <c r="G2121" s="412"/>
      <c r="H2121" s="412" t="s">
        <v>75</v>
      </c>
      <c r="I2121" s="413">
        <v>1789.391893085955</v>
      </c>
    </row>
    <row r="2122" spans="1:9" hidden="1">
      <c r="A2122" s="412">
        <v>2012</v>
      </c>
      <c r="B2122" s="412" t="s">
        <v>573</v>
      </c>
      <c r="C2122" s="412" t="s">
        <v>567</v>
      </c>
      <c r="D2122" s="412"/>
      <c r="E2122" s="412" t="s">
        <v>590</v>
      </c>
      <c r="F2122" s="412" t="s">
        <v>316</v>
      </c>
      <c r="G2122" s="412"/>
      <c r="H2122" s="412" t="s">
        <v>75</v>
      </c>
      <c r="I2122" s="413">
        <v>98.651853521852843</v>
      </c>
    </row>
    <row r="2123" spans="1:9">
      <c r="A2123" s="412">
        <v>2012</v>
      </c>
      <c r="B2123" s="412" t="s">
        <v>578</v>
      </c>
      <c r="C2123" s="412"/>
      <c r="D2123" s="412" t="s">
        <v>568</v>
      </c>
      <c r="E2123" s="412" t="s">
        <v>176</v>
      </c>
      <c r="F2123" s="412" t="s">
        <v>316</v>
      </c>
      <c r="G2123" s="412"/>
      <c r="H2123" s="412" t="s">
        <v>75</v>
      </c>
      <c r="I2123" s="413">
        <v>1888.0437466078079</v>
      </c>
    </row>
    <row r="2124" spans="1:9" hidden="1">
      <c r="A2124" s="412">
        <v>2012</v>
      </c>
      <c r="B2124" s="412" t="s">
        <v>573</v>
      </c>
      <c r="C2124" s="412" t="s">
        <v>567</v>
      </c>
      <c r="D2124" s="412"/>
      <c r="E2124" s="412" t="s">
        <v>574</v>
      </c>
      <c r="F2124" s="412" t="s">
        <v>316</v>
      </c>
      <c r="G2124" s="412"/>
      <c r="H2124" s="412" t="s">
        <v>596</v>
      </c>
      <c r="I2124" s="413">
        <v>372.62554225079492</v>
      </c>
    </row>
    <row r="2125" spans="1:9" hidden="1">
      <c r="A2125" s="412">
        <v>2012</v>
      </c>
      <c r="B2125" s="412" t="s">
        <v>573</v>
      </c>
      <c r="C2125" s="412" t="s">
        <v>567</v>
      </c>
      <c r="D2125" s="412"/>
      <c r="E2125" s="412" t="s">
        <v>576</v>
      </c>
      <c r="F2125" s="412" t="s">
        <v>316</v>
      </c>
      <c r="G2125" s="412"/>
      <c r="H2125" s="412" t="s">
        <v>596</v>
      </c>
      <c r="I2125" s="413">
        <v>3451.3221762989242</v>
      </c>
    </row>
    <row r="2126" spans="1:9" hidden="1">
      <c r="A2126" s="412">
        <v>2012</v>
      </c>
      <c r="B2126" s="412" t="s">
        <v>573</v>
      </c>
      <c r="C2126" s="412" t="s">
        <v>567</v>
      </c>
      <c r="D2126" s="412"/>
      <c r="E2126" s="412" t="s">
        <v>577</v>
      </c>
      <c r="F2126" s="412" t="s">
        <v>316</v>
      </c>
      <c r="G2126" s="412"/>
      <c r="H2126" s="412" t="s">
        <v>596</v>
      </c>
      <c r="I2126" s="413">
        <v>653.84355166743308</v>
      </c>
    </row>
    <row r="2127" spans="1:9">
      <c r="A2127" s="412">
        <v>2012</v>
      </c>
      <c r="B2127" s="412" t="s">
        <v>578</v>
      </c>
      <c r="C2127" s="412"/>
      <c r="D2127" s="412" t="s">
        <v>568</v>
      </c>
      <c r="E2127" s="412" t="s">
        <v>166</v>
      </c>
      <c r="F2127" s="412" t="s">
        <v>316</v>
      </c>
      <c r="G2127" s="412"/>
      <c r="H2127" s="412" t="s">
        <v>596</v>
      </c>
      <c r="I2127" s="413">
        <v>4477.7912702171525</v>
      </c>
    </row>
    <row r="2128" spans="1:9">
      <c r="A2128" s="412">
        <v>2012</v>
      </c>
      <c r="B2128" s="412"/>
      <c r="C2128" s="412" t="s">
        <v>567</v>
      </c>
      <c r="D2128" s="412" t="s">
        <v>568</v>
      </c>
      <c r="E2128" s="412" t="s">
        <v>167</v>
      </c>
      <c r="F2128" s="412" t="s">
        <v>316</v>
      </c>
      <c r="G2128" s="412"/>
      <c r="H2128" s="412" t="s">
        <v>596</v>
      </c>
      <c r="I2128" s="413">
        <v>8780.0119432652536</v>
      </c>
    </row>
    <row r="2129" spans="1:9" hidden="1">
      <c r="A2129" s="412">
        <v>2012</v>
      </c>
      <c r="B2129" s="412" t="s">
        <v>573</v>
      </c>
      <c r="C2129" s="412" t="s">
        <v>567</v>
      </c>
      <c r="D2129" s="412"/>
      <c r="E2129" s="412" t="s">
        <v>579</v>
      </c>
      <c r="F2129" s="412" t="s">
        <v>316</v>
      </c>
      <c r="G2129" s="412"/>
      <c r="H2129" s="412" t="s">
        <v>596</v>
      </c>
      <c r="I2129" s="413">
        <v>127.87824636122701</v>
      </c>
    </row>
    <row r="2130" spans="1:9" hidden="1">
      <c r="A2130" s="412">
        <v>2012</v>
      </c>
      <c r="B2130" s="412" t="s">
        <v>573</v>
      </c>
      <c r="C2130" s="412" t="s">
        <v>567</v>
      </c>
      <c r="D2130" s="412"/>
      <c r="E2130" s="412" t="s">
        <v>580</v>
      </c>
      <c r="F2130" s="412" t="s">
        <v>316</v>
      </c>
      <c r="G2130" s="412"/>
      <c r="H2130" s="412" t="s">
        <v>596</v>
      </c>
      <c r="I2130" s="413">
        <v>361.8476491193822</v>
      </c>
    </row>
    <row r="2131" spans="1:9">
      <c r="A2131" s="412">
        <v>2012</v>
      </c>
      <c r="B2131" s="412" t="s">
        <v>578</v>
      </c>
      <c r="C2131" s="412"/>
      <c r="D2131" s="412" t="s">
        <v>568</v>
      </c>
      <c r="E2131" s="412" t="s">
        <v>168</v>
      </c>
      <c r="F2131" s="412" t="s">
        <v>316</v>
      </c>
      <c r="G2131" s="412"/>
      <c r="H2131" s="412" t="s">
        <v>596</v>
      </c>
      <c r="I2131" s="413">
        <v>489.72589548060921</v>
      </c>
    </row>
    <row r="2132" spans="1:9" hidden="1">
      <c r="A2132" s="412">
        <v>2012</v>
      </c>
      <c r="B2132" s="412" t="s">
        <v>573</v>
      </c>
      <c r="C2132" s="412" t="s">
        <v>567</v>
      </c>
      <c r="D2132" s="412"/>
      <c r="E2132" s="412" t="s">
        <v>581</v>
      </c>
      <c r="F2132" s="412" t="s">
        <v>316</v>
      </c>
      <c r="G2132" s="412"/>
      <c r="H2132" s="412" t="s">
        <v>596</v>
      </c>
      <c r="I2132" s="413">
        <v>781.82653098126934</v>
      </c>
    </row>
    <row r="2133" spans="1:9" hidden="1">
      <c r="A2133" s="412">
        <v>2012</v>
      </c>
      <c r="B2133" s="412" t="s">
        <v>573</v>
      </c>
      <c r="C2133" s="412" t="s">
        <v>567</v>
      </c>
      <c r="D2133" s="412"/>
      <c r="E2133" s="412" t="s">
        <v>582</v>
      </c>
      <c r="F2133" s="412" t="s">
        <v>316</v>
      </c>
      <c r="G2133" s="412"/>
      <c r="H2133" s="412" t="s">
        <v>596</v>
      </c>
      <c r="I2133" s="413">
        <v>462.47164911938222</v>
      </c>
    </row>
    <row r="2134" spans="1:9">
      <c r="A2134" s="412">
        <v>2012</v>
      </c>
      <c r="B2134" s="412" t="s">
        <v>578</v>
      </c>
      <c r="C2134" s="412"/>
      <c r="D2134" s="412" t="s">
        <v>568</v>
      </c>
      <c r="E2134" s="412" t="s">
        <v>169</v>
      </c>
      <c r="F2134" s="412" t="s">
        <v>316</v>
      </c>
      <c r="G2134" s="412"/>
      <c r="H2134" s="412" t="s">
        <v>596</v>
      </c>
      <c r="I2134" s="413">
        <v>1244.2981801006515</v>
      </c>
    </row>
    <row r="2135" spans="1:9" hidden="1">
      <c r="A2135" s="412">
        <v>2012</v>
      </c>
      <c r="B2135" s="412" t="s">
        <v>573</v>
      </c>
      <c r="C2135" s="412" t="s">
        <v>567</v>
      </c>
      <c r="D2135" s="412"/>
      <c r="E2135" s="412" t="s">
        <v>583</v>
      </c>
      <c r="F2135" s="412" t="s">
        <v>316</v>
      </c>
      <c r="G2135" s="412"/>
      <c r="H2135" s="412" t="s">
        <v>596</v>
      </c>
      <c r="I2135" s="413"/>
    </row>
    <row r="2136" spans="1:9" hidden="1">
      <c r="A2136" s="412">
        <v>2012</v>
      </c>
      <c r="B2136" s="412" t="s">
        <v>573</v>
      </c>
      <c r="C2136" s="412" t="s">
        <v>567</v>
      </c>
      <c r="D2136" s="412"/>
      <c r="E2136" s="412" t="s">
        <v>584</v>
      </c>
      <c r="F2136" s="412" t="s">
        <v>316</v>
      </c>
      <c r="G2136" s="412"/>
      <c r="H2136" s="412" t="s">
        <v>596</v>
      </c>
      <c r="I2136" s="413"/>
    </row>
    <row r="2137" spans="1:9">
      <c r="A2137" s="412">
        <v>2012</v>
      </c>
      <c r="B2137" s="412" t="s">
        <v>578</v>
      </c>
      <c r="C2137" s="412"/>
      <c r="D2137" s="412" t="s">
        <v>568</v>
      </c>
      <c r="E2137" s="412" t="s">
        <v>170</v>
      </c>
      <c r="F2137" s="412" t="s">
        <v>316</v>
      </c>
      <c r="G2137" s="412"/>
      <c r="H2137" s="412" t="s">
        <v>596</v>
      </c>
      <c r="I2137" s="413">
        <v>624.89876834606639</v>
      </c>
    </row>
    <row r="2138" spans="1:9">
      <c r="A2138" s="412">
        <v>2012</v>
      </c>
      <c r="B2138" s="412"/>
      <c r="C2138" s="412" t="s">
        <v>567</v>
      </c>
      <c r="D2138" s="412" t="s">
        <v>568</v>
      </c>
      <c r="E2138" s="412" t="s">
        <v>171</v>
      </c>
      <c r="F2138" s="412" t="s">
        <v>316</v>
      </c>
      <c r="G2138" s="412"/>
      <c r="H2138" s="412" t="s">
        <v>596</v>
      </c>
      <c r="I2138" s="413">
        <v>1294.6357485764199</v>
      </c>
    </row>
    <row r="2139" spans="1:9" hidden="1">
      <c r="A2139" s="412">
        <v>2012</v>
      </c>
      <c r="B2139" s="412" t="s">
        <v>573</v>
      </c>
      <c r="C2139" s="412" t="s">
        <v>567</v>
      </c>
      <c r="D2139" s="412"/>
      <c r="E2139" s="412" t="s">
        <v>585</v>
      </c>
      <c r="F2139" s="412" t="s">
        <v>316</v>
      </c>
      <c r="G2139" s="412"/>
      <c r="H2139" s="412" t="s">
        <v>596</v>
      </c>
      <c r="I2139" s="413">
        <v>3290.6476784744127</v>
      </c>
    </row>
    <row r="2140" spans="1:9" hidden="1">
      <c r="A2140" s="412">
        <v>2012</v>
      </c>
      <c r="B2140" s="412" t="s">
        <v>573</v>
      </c>
      <c r="C2140" s="412" t="s">
        <v>567</v>
      </c>
      <c r="D2140" s="412"/>
      <c r="E2140" s="412" t="s">
        <v>586</v>
      </c>
      <c r="F2140" s="412" t="s">
        <v>316</v>
      </c>
      <c r="G2140" s="412"/>
      <c r="H2140" s="412" t="s">
        <v>596</v>
      </c>
      <c r="I2140" s="413">
        <v>162.68142890702808</v>
      </c>
    </row>
    <row r="2141" spans="1:9">
      <c r="A2141" s="412">
        <v>2012</v>
      </c>
      <c r="B2141" s="412" t="s">
        <v>578</v>
      </c>
      <c r="C2141" s="412"/>
      <c r="D2141" s="412" t="s">
        <v>568</v>
      </c>
      <c r="E2141" s="412" t="s">
        <v>172</v>
      </c>
      <c r="F2141" s="412" t="s">
        <v>316</v>
      </c>
      <c r="G2141" s="412"/>
      <c r="H2141" s="412" t="s">
        <v>596</v>
      </c>
      <c r="I2141" s="413">
        <v>3453.3291073814407</v>
      </c>
    </row>
    <row r="2142" spans="1:9">
      <c r="A2142" s="412">
        <v>2012</v>
      </c>
      <c r="B2142" s="412"/>
      <c r="C2142" s="412" t="s">
        <v>567</v>
      </c>
      <c r="D2142" s="412" t="s">
        <v>568</v>
      </c>
      <c r="E2142" s="412" t="s">
        <v>173</v>
      </c>
      <c r="F2142" s="412" t="s">
        <v>316</v>
      </c>
      <c r="G2142" s="412"/>
      <c r="H2142" s="412" t="s">
        <v>596</v>
      </c>
      <c r="I2142" s="413">
        <v>533</v>
      </c>
    </row>
    <row r="2143" spans="1:9" hidden="1">
      <c r="A2143" s="412">
        <v>2012</v>
      </c>
      <c r="B2143" s="412" t="s">
        <v>573</v>
      </c>
      <c r="C2143" s="412"/>
      <c r="D2143" s="412"/>
      <c r="E2143" s="412" t="s">
        <v>587</v>
      </c>
      <c r="F2143" s="412" t="s">
        <v>316</v>
      </c>
      <c r="G2143" s="412"/>
      <c r="H2143" s="412" t="s">
        <v>596</v>
      </c>
      <c r="I2143" s="413">
        <v>3874.1002125658847</v>
      </c>
    </row>
    <row r="2144" spans="1:9" hidden="1">
      <c r="A2144" s="412">
        <v>2012</v>
      </c>
      <c r="B2144" s="412" t="s">
        <v>573</v>
      </c>
      <c r="C2144" s="412"/>
      <c r="D2144" s="412"/>
      <c r="E2144" s="412" t="s">
        <v>588</v>
      </c>
      <c r="F2144" s="412" t="s">
        <v>316</v>
      </c>
      <c r="G2144" s="412"/>
      <c r="H2144" s="412" t="s">
        <v>596</v>
      </c>
      <c r="I2144" s="413">
        <v>167.95188312251224</v>
      </c>
    </row>
    <row r="2145" spans="1:9">
      <c r="A2145" s="412">
        <v>2012</v>
      </c>
      <c r="B2145" s="412" t="s">
        <v>578</v>
      </c>
      <c r="C2145" s="412" t="s">
        <v>567</v>
      </c>
      <c r="D2145" s="412" t="s">
        <v>568</v>
      </c>
      <c r="E2145" s="412" t="s">
        <v>174</v>
      </c>
      <c r="F2145" s="412" t="s">
        <v>316</v>
      </c>
      <c r="G2145" s="412"/>
      <c r="H2145" s="412" t="s">
        <v>596</v>
      </c>
      <c r="I2145" s="413">
        <v>4042.052095688397</v>
      </c>
    </row>
    <row r="2146" spans="1:9">
      <c r="A2146" s="412">
        <v>2012</v>
      </c>
      <c r="B2146" s="412"/>
      <c r="C2146" s="412" t="s">
        <v>567</v>
      </c>
      <c r="D2146" s="412" t="s">
        <v>568</v>
      </c>
      <c r="E2146" s="412" t="s">
        <v>175</v>
      </c>
      <c r="F2146" s="412" t="s">
        <v>316</v>
      </c>
      <c r="G2146" s="412"/>
      <c r="H2146" s="412" t="s">
        <v>596</v>
      </c>
      <c r="I2146" s="413">
        <v>401.97551407698086</v>
      </c>
    </row>
    <row r="2147" spans="1:9" hidden="1">
      <c r="A2147" s="412">
        <v>2012</v>
      </c>
      <c r="B2147" s="412" t="s">
        <v>573</v>
      </c>
      <c r="C2147" s="412" t="s">
        <v>567</v>
      </c>
      <c r="D2147" s="412"/>
      <c r="E2147" s="412" t="s">
        <v>589</v>
      </c>
      <c r="F2147" s="412" t="s">
        <v>316</v>
      </c>
      <c r="G2147" s="412"/>
      <c r="H2147" s="412" t="s">
        <v>596</v>
      </c>
      <c r="I2147" s="413">
        <v>1330.9685947569903</v>
      </c>
    </row>
    <row r="2148" spans="1:9" hidden="1">
      <c r="A2148" s="412">
        <v>2012</v>
      </c>
      <c r="B2148" s="412" t="s">
        <v>573</v>
      </c>
      <c r="C2148" s="412" t="s">
        <v>567</v>
      </c>
      <c r="D2148" s="412"/>
      <c r="E2148" s="412" t="s">
        <v>590</v>
      </c>
      <c r="F2148" s="412" t="s">
        <v>316</v>
      </c>
      <c r="G2148" s="412"/>
      <c r="H2148" s="412" t="s">
        <v>596</v>
      </c>
      <c r="I2148" s="413">
        <v>81.420735894067775</v>
      </c>
    </row>
    <row r="2149" spans="1:9">
      <c r="A2149" s="412">
        <v>2012</v>
      </c>
      <c r="B2149" s="412" t="s">
        <v>578</v>
      </c>
      <c r="C2149" s="412"/>
      <c r="D2149" s="412" t="s">
        <v>568</v>
      </c>
      <c r="E2149" s="412" t="s">
        <v>176</v>
      </c>
      <c r="F2149" s="412" t="s">
        <v>316</v>
      </c>
      <c r="G2149" s="412"/>
      <c r="H2149" s="412" t="s">
        <v>596</v>
      </c>
      <c r="I2149" s="413">
        <v>1412.3893306510581</v>
      </c>
    </row>
    <row r="2150" spans="1:9" hidden="1">
      <c r="A2150" s="412">
        <v>2012</v>
      </c>
      <c r="B2150" s="412" t="s">
        <v>573</v>
      </c>
      <c r="C2150" s="412" t="s">
        <v>567</v>
      </c>
      <c r="D2150" s="412"/>
      <c r="E2150" s="412" t="s">
        <v>574</v>
      </c>
      <c r="F2150" s="412" t="s">
        <v>316</v>
      </c>
      <c r="G2150" s="412"/>
      <c r="H2150" s="412" t="s">
        <v>558</v>
      </c>
      <c r="I2150" s="413">
        <v>340.62069790301445</v>
      </c>
    </row>
    <row r="2151" spans="1:9" hidden="1">
      <c r="A2151" s="412">
        <v>2012</v>
      </c>
      <c r="B2151" s="412" t="s">
        <v>573</v>
      </c>
      <c r="C2151" s="412" t="s">
        <v>567</v>
      </c>
      <c r="D2151" s="412"/>
      <c r="E2151" s="412" t="s">
        <v>576</v>
      </c>
      <c r="F2151" s="412" t="s">
        <v>316</v>
      </c>
      <c r="G2151" s="412"/>
      <c r="H2151" s="412" t="s">
        <v>558</v>
      </c>
      <c r="I2151" s="413">
        <v>1177.3747614678898</v>
      </c>
    </row>
    <row r="2152" spans="1:9" hidden="1">
      <c r="A2152" s="412">
        <v>2012</v>
      </c>
      <c r="B2152" s="412" t="s">
        <v>573</v>
      </c>
      <c r="C2152" s="412" t="s">
        <v>567</v>
      </c>
      <c r="D2152" s="412"/>
      <c r="E2152" s="412" t="s">
        <v>577</v>
      </c>
      <c r="F2152" s="412" t="s">
        <v>316</v>
      </c>
      <c r="G2152" s="412"/>
      <c r="H2152" s="412" t="s">
        <v>558</v>
      </c>
      <c r="I2152" s="413">
        <v>402.09221035386634</v>
      </c>
    </row>
    <row r="2153" spans="1:9">
      <c r="A2153" s="412">
        <v>2012</v>
      </c>
      <c r="B2153" s="412" t="s">
        <v>578</v>
      </c>
      <c r="C2153" s="412"/>
      <c r="D2153" s="412" t="s">
        <v>568</v>
      </c>
      <c r="E2153" s="412" t="s">
        <v>166</v>
      </c>
      <c r="F2153" s="412" t="s">
        <v>316</v>
      </c>
      <c r="G2153" s="412"/>
      <c r="H2153" s="412" t="s">
        <v>558</v>
      </c>
      <c r="I2153" s="413">
        <v>1920.0876697247704</v>
      </c>
    </row>
    <row r="2154" spans="1:9">
      <c r="A2154" s="412">
        <v>2012</v>
      </c>
      <c r="B2154" s="412"/>
      <c r="C2154" s="412" t="s">
        <v>567</v>
      </c>
      <c r="D2154" s="412" t="s">
        <v>568</v>
      </c>
      <c r="E2154" s="412" t="s">
        <v>167</v>
      </c>
      <c r="F2154" s="412" t="s">
        <v>316</v>
      </c>
      <c r="G2154" s="412"/>
      <c r="H2154" s="412" t="s">
        <v>558</v>
      </c>
      <c r="I2154" s="413">
        <v>2690.5548125819132</v>
      </c>
    </row>
    <row r="2155" spans="1:9" hidden="1">
      <c r="A2155" s="412">
        <v>2012</v>
      </c>
      <c r="B2155" s="412" t="s">
        <v>573</v>
      </c>
      <c r="C2155" s="412" t="s">
        <v>567</v>
      </c>
      <c r="D2155" s="412"/>
      <c r="E2155" s="412" t="s">
        <v>579</v>
      </c>
      <c r="F2155" s="412" t="s">
        <v>316</v>
      </c>
      <c r="G2155" s="412"/>
      <c r="H2155" s="412" t="s">
        <v>558</v>
      </c>
      <c r="I2155" s="413">
        <v>62.284499344692001</v>
      </c>
    </row>
    <row r="2156" spans="1:9" hidden="1">
      <c r="A2156" s="412">
        <v>2012</v>
      </c>
      <c r="B2156" s="412" t="s">
        <v>573</v>
      </c>
      <c r="C2156" s="412" t="s">
        <v>567</v>
      </c>
      <c r="D2156" s="412"/>
      <c r="E2156" s="412" t="s">
        <v>580</v>
      </c>
      <c r="F2156" s="412" t="s">
        <v>316</v>
      </c>
      <c r="G2156" s="412"/>
      <c r="H2156" s="412" t="s">
        <v>558</v>
      </c>
      <c r="I2156" s="413">
        <v>227.43444904980342</v>
      </c>
    </row>
    <row r="2157" spans="1:9">
      <c r="A2157" s="412">
        <v>2012</v>
      </c>
      <c r="B2157" s="412" t="s">
        <v>578</v>
      </c>
      <c r="C2157" s="412"/>
      <c r="D2157" s="412" t="s">
        <v>568</v>
      </c>
      <c r="E2157" s="412" t="s">
        <v>168</v>
      </c>
      <c r="F2157" s="412" t="s">
        <v>316</v>
      </c>
      <c r="G2157" s="412"/>
      <c r="H2157" s="412" t="s">
        <v>558</v>
      </c>
      <c r="I2157" s="413">
        <v>289.71894839449544</v>
      </c>
    </row>
    <row r="2158" spans="1:9" hidden="1">
      <c r="A2158" s="412">
        <v>2012</v>
      </c>
      <c r="B2158" s="412" t="s">
        <v>573</v>
      </c>
      <c r="C2158" s="412" t="s">
        <v>567</v>
      </c>
      <c r="D2158" s="412"/>
      <c r="E2158" s="412" t="s">
        <v>581</v>
      </c>
      <c r="F2158" s="412" t="s">
        <v>316</v>
      </c>
      <c r="G2158" s="412"/>
      <c r="H2158" s="412" t="s">
        <v>558</v>
      </c>
      <c r="I2158" s="413">
        <v>441.73851490825689</v>
      </c>
    </row>
    <row r="2159" spans="1:9" hidden="1">
      <c r="A2159" s="412">
        <v>2012</v>
      </c>
      <c r="B2159" s="412" t="s">
        <v>573</v>
      </c>
      <c r="C2159" s="412" t="s">
        <v>567</v>
      </c>
      <c r="D2159" s="412"/>
      <c r="E2159" s="412" t="s">
        <v>582</v>
      </c>
      <c r="F2159" s="412" t="s">
        <v>316</v>
      </c>
      <c r="G2159" s="412"/>
      <c r="H2159" s="412" t="s">
        <v>558</v>
      </c>
      <c r="I2159" s="413">
        <v>141.27258273263433</v>
      </c>
    </row>
    <row r="2160" spans="1:9">
      <c r="A2160" s="412">
        <v>2012</v>
      </c>
      <c r="B2160" s="412" t="s">
        <v>578</v>
      </c>
      <c r="C2160" s="412"/>
      <c r="D2160" s="412" t="s">
        <v>568</v>
      </c>
      <c r="E2160" s="412" t="s">
        <v>169</v>
      </c>
      <c r="F2160" s="412" t="s">
        <v>316</v>
      </c>
      <c r="G2160" s="412"/>
      <c r="H2160" s="412" t="s">
        <v>558</v>
      </c>
      <c r="I2160" s="413">
        <v>583.01109764089119</v>
      </c>
    </row>
    <row r="2161" spans="1:9" hidden="1">
      <c r="A2161" s="412">
        <v>2012</v>
      </c>
      <c r="B2161" s="412" t="s">
        <v>573</v>
      </c>
      <c r="C2161" s="412" t="s">
        <v>567</v>
      </c>
      <c r="D2161" s="412"/>
      <c r="E2161" s="412" t="s">
        <v>583</v>
      </c>
      <c r="F2161" s="412" t="s">
        <v>316</v>
      </c>
      <c r="G2161" s="412"/>
      <c r="H2161" s="412" t="s">
        <v>558</v>
      </c>
      <c r="I2161" s="413"/>
    </row>
    <row r="2162" spans="1:9" hidden="1">
      <c r="A2162" s="412">
        <v>2012</v>
      </c>
      <c r="B2162" s="412" t="s">
        <v>573</v>
      </c>
      <c r="C2162" s="412" t="s">
        <v>567</v>
      </c>
      <c r="D2162" s="412"/>
      <c r="E2162" s="412" t="s">
        <v>584</v>
      </c>
      <c r="F2162" s="412" t="s">
        <v>316</v>
      </c>
      <c r="G2162" s="412"/>
      <c r="H2162" s="412" t="s">
        <v>558</v>
      </c>
      <c r="I2162" s="413"/>
    </row>
    <row r="2163" spans="1:9">
      <c r="A2163" s="412">
        <v>2012</v>
      </c>
      <c r="B2163" s="412" t="s">
        <v>578</v>
      </c>
      <c r="C2163" s="412"/>
      <c r="D2163" s="412" t="s">
        <v>568</v>
      </c>
      <c r="E2163" s="412" t="s">
        <v>170</v>
      </c>
      <c r="F2163" s="412" t="s">
        <v>316</v>
      </c>
      <c r="G2163" s="412"/>
      <c r="H2163" s="412" t="s">
        <v>558</v>
      </c>
      <c r="I2163" s="413">
        <v>310.54591562909565</v>
      </c>
    </row>
    <row r="2164" spans="1:9">
      <c r="A2164" s="412">
        <v>2012</v>
      </c>
      <c r="B2164" s="412"/>
      <c r="C2164" s="412" t="s">
        <v>567</v>
      </c>
      <c r="D2164" s="412" t="s">
        <v>568</v>
      </c>
      <c r="E2164" s="412" t="s">
        <v>171</v>
      </c>
      <c r="F2164" s="412" t="s">
        <v>316</v>
      </c>
      <c r="G2164" s="412"/>
      <c r="H2164" s="412" t="s">
        <v>558</v>
      </c>
      <c r="I2164" s="413">
        <v>570.13821969200524</v>
      </c>
    </row>
    <row r="2165" spans="1:9" hidden="1">
      <c r="A2165" s="412">
        <v>2012</v>
      </c>
      <c r="B2165" s="412" t="s">
        <v>573</v>
      </c>
      <c r="C2165" s="412" t="s">
        <v>567</v>
      </c>
      <c r="D2165" s="412"/>
      <c r="E2165" s="412" t="s">
        <v>585</v>
      </c>
      <c r="F2165" s="412" t="s">
        <v>316</v>
      </c>
      <c r="G2165" s="412"/>
      <c r="H2165" s="412" t="s">
        <v>558</v>
      </c>
      <c r="I2165" s="413">
        <v>1236.3428394495413</v>
      </c>
    </row>
    <row r="2166" spans="1:9" hidden="1">
      <c r="A2166" s="412">
        <v>2012</v>
      </c>
      <c r="B2166" s="412" t="s">
        <v>573</v>
      </c>
      <c r="C2166" s="412" t="s">
        <v>567</v>
      </c>
      <c r="D2166" s="412"/>
      <c r="E2166" s="412" t="s">
        <v>586</v>
      </c>
      <c r="F2166" s="412" t="s">
        <v>316</v>
      </c>
      <c r="G2166" s="412"/>
      <c r="H2166" s="412" t="s">
        <v>558</v>
      </c>
      <c r="I2166" s="413">
        <v>114.994</v>
      </c>
    </row>
    <row r="2167" spans="1:9">
      <c r="A2167" s="412">
        <v>2012</v>
      </c>
      <c r="B2167" s="412" t="s">
        <v>578</v>
      </c>
      <c r="C2167" s="412"/>
      <c r="D2167" s="412" t="s">
        <v>568</v>
      </c>
      <c r="E2167" s="412" t="s">
        <v>172</v>
      </c>
      <c r="F2167" s="412" t="s">
        <v>316</v>
      </c>
      <c r="G2167" s="412"/>
      <c r="H2167" s="412" t="s">
        <v>558</v>
      </c>
      <c r="I2167" s="413">
        <v>1351.3368394495412</v>
      </c>
    </row>
    <row r="2168" spans="1:9">
      <c r="A2168" s="412">
        <v>2012</v>
      </c>
      <c r="B2168" s="412"/>
      <c r="C2168" s="412" t="s">
        <v>567</v>
      </c>
      <c r="D2168" s="412" t="s">
        <v>568</v>
      </c>
      <c r="E2168" s="412" t="s">
        <v>173</v>
      </c>
      <c r="F2168" s="412" t="s">
        <v>316</v>
      </c>
      <c r="G2168" s="412"/>
      <c r="H2168" s="412" t="s">
        <v>558</v>
      </c>
      <c r="I2168" s="413">
        <v>371</v>
      </c>
    </row>
    <row r="2169" spans="1:9" hidden="1">
      <c r="A2169" s="412">
        <v>2012</v>
      </c>
      <c r="B2169" s="412" t="s">
        <v>573</v>
      </c>
      <c r="C2169" s="412"/>
      <c r="D2169" s="412"/>
      <c r="E2169" s="412" t="s">
        <v>587</v>
      </c>
      <c r="F2169" s="412" t="s">
        <v>316</v>
      </c>
      <c r="G2169" s="412"/>
      <c r="H2169" s="412" t="s">
        <v>558</v>
      </c>
      <c r="I2169" s="413">
        <v>1177.3892237876801</v>
      </c>
    </row>
    <row r="2170" spans="1:9" hidden="1">
      <c r="A2170" s="412">
        <v>2012</v>
      </c>
      <c r="B2170" s="412" t="s">
        <v>573</v>
      </c>
      <c r="C2170" s="412"/>
      <c r="D2170" s="412"/>
      <c r="E2170" s="412" t="s">
        <v>588</v>
      </c>
      <c r="F2170" s="412" t="s">
        <v>316</v>
      </c>
      <c r="G2170" s="412"/>
      <c r="H2170" s="412" t="s">
        <v>558</v>
      </c>
      <c r="I2170" s="413">
        <v>95.88486189384011</v>
      </c>
    </row>
    <row r="2171" spans="1:9">
      <c r="A2171" s="412">
        <v>2012</v>
      </c>
      <c r="B2171" s="412" t="s">
        <v>578</v>
      </c>
      <c r="C2171" s="412" t="s">
        <v>567</v>
      </c>
      <c r="D2171" s="412" t="s">
        <v>568</v>
      </c>
      <c r="E2171" s="412" t="s">
        <v>174</v>
      </c>
      <c r="F2171" s="412" t="s">
        <v>316</v>
      </c>
      <c r="G2171" s="412"/>
      <c r="H2171" s="412" t="s">
        <v>558</v>
      </c>
      <c r="I2171" s="413">
        <v>1273.2740856815201</v>
      </c>
    </row>
    <row r="2172" spans="1:9">
      <c r="A2172" s="412">
        <v>2012</v>
      </c>
      <c r="B2172" s="412"/>
      <c r="C2172" s="412" t="s">
        <v>567</v>
      </c>
      <c r="D2172" s="412" t="s">
        <v>568</v>
      </c>
      <c r="E2172" s="412" t="s">
        <v>175</v>
      </c>
      <c r="F2172" s="412" t="s">
        <v>316</v>
      </c>
      <c r="G2172" s="412"/>
      <c r="H2172" s="412" t="s">
        <v>558</v>
      </c>
      <c r="I2172" s="413">
        <v>133.41591710353865</v>
      </c>
    </row>
    <row r="2173" spans="1:9" hidden="1">
      <c r="A2173" s="412">
        <v>2012</v>
      </c>
      <c r="B2173" s="412" t="s">
        <v>573</v>
      </c>
      <c r="C2173" s="412" t="s">
        <v>567</v>
      </c>
      <c r="D2173" s="412"/>
      <c r="E2173" s="412" t="s">
        <v>589</v>
      </c>
      <c r="F2173" s="412" t="s">
        <v>316</v>
      </c>
      <c r="G2173" s="412"/>
      <c r="H2173" s="412" t="s">
        <v>558</v>
      </c>
      <c r="I2173" s="413">
        <v>458.42329832896468</v>
      </c>
    </row>
    <row r="2174" spans="1:9" hidden="1">
      <c r="A2174" s="412">
        <v>2012</v>
      </c>
      <c r="B2174" s="412" t="s">
        <v>573</v>
      </c>
      <c r="C2174" s="412" t="s">
        <v>567</v>
      </c>
      <c r="D2174" s="412"/>
      <c r="E2174" s="412" t="s">
        <v>590</v>
      </c>
      <c r="F2174" s="412" t="s">
        <v>316</v>
      </c>
      <c r="G2174" s="412"/>
      <c r="H2174" s="412" t="s">
        <v>558</v>
      </c>
      <c r="I2174" s="413">
        <v>17.231117627785057</v>
      </c>
    </row>
    <row r="2175" spans="1:9">
      <c r="A2175" s="412">
        <v>2012</v>
      </c>
      <c r="B2175" s="412" t="s">
        <v>578</v>
      </c>
      <c r="C2175" s="412"/>
      <c r="D2175" s="412" t="s">
        <v>568</v>
      </c>
      <c r="E2175" s="412" t="s">
        <v>176</v>
      </c>
      <c r="F2175" s="412" t="s">
        <v>316</v>
      </c>
      <c r="G2175" s="412"/>
      <c r="H2175" s="412" t="s">
        <v>558</v>
      </c>
      <c r="I2175" s="413">
        <v>475.65441595674974</v>
      </c>
    </row>
    <row r="2176" spans="1:9" hidden="1">
      <c r="A2176" s="412">
        <v>2012</v>
      </c>
      <c r="B2176" s="412" t="s">
        <v>573</v>
      </c>
      <c r="C2176" s="412" t="s">
        <v>567</v>
      </c>
      <c r="D2176" s="412"/>
      <c r="E2176" s="412" t="s">
        <v>574</v>
      </c>
      <c r="F2176" s="412" t="s">
        <v>316</v>
      </c>
      <c r="G2176" s="412"/>
      <c r="H2176" s="412" t="s">
        <v>597</v>
      </c>
      <c r="I2176" s="413">
        <v>2.5623894929937969</v>
      </c>
    </row>
    <row r="2177" spans="1:9" hidden="1">
      <c r="A2177" s="412">
        <v>2012</v>
      </c>
      <c r="B2177" s="412" t="s">
        <v>573</v>
      </c>
      <c r="C2177" s="412" t="s">
        <v>567</v>
      </c>
      <c r="D2177" s="412"/>
      <c r="E2177" s="412" t="s">
        <v>576</v>
      </c>
      <c r="F2177" s="412" t="s">
        <v>316</v>
      </c>
      <c r="G2177" s="412"/>
      <c r="H2177" s="412" t="s">
        <v>597</v>
      </c>
      <c r="I2177" s="413">
        <v>8.3211930840350163</v>
      </c>
    </row>
    <row r="2178" spans="1:9" hidden="1">
      <c r="A2178" s="412">
        <v>2012</v>
      </c>
      <c r="B2178" s="412" t="s">
        <v>573</v>
      </c>
      <c r="C2178" s="412" t="s">
        <v>567</v>
      </c>
      <c r="D2178" s="412"/>
      <c r="E2178" s="412" t="s">
        <v>577</v>
      </c>
      <c r="F2178" s="412" t="s">
        <v>316</v>
      </c>
      <c r="G2178" s="412"/>
      <c r="H2178" s="412" t="s">
        <v>597</v>
      </c>
      <c r="I2178" s="413">
        <v>3.9821987978055073</v>
      </c>
    </row>
    <row r="2179" spans="1:9">
      <c r="A2179" s="412">
        <v>2012</v>
      </c>
      <c r="B2179" s="412" t="s">
        <v>578</v>
      </c>
      <c r="C2179" s="412"/>
      <c r="D2179" s="412" t="s">
        <v>568</v>
      </c>
      <c r="E2179" s="412" t="s">
        <v>166</v>
      </c>
      <c r="F2179" s="412" t="s">
        <v>316</v>
      </c>
      <c r="G2179" s="412"/>
      <c r="H2179" s="412" t="s">
        <v>597</v>
      </c>
      <c r="I2179" s="413">
        <v>5.8174699618483166</v>
      </c>
    </row>
    <row r="2180" spans="1:9">
      <c r="A2180" s="412">
        <v>2012</v>
      </c>
      <c r="B2180" s="412"/>
      <c r="C2180" s="412" t="s">
        <v>567</v>
      </c>
      <c r="D2180" s="412" t="s">
        <v>568</v>
      </c>
      <c r="E2180" s="412" t="s">
        <v>167</v>
      </c>
      <c r="F2180" s="412" t="s">
        <v>316</v>
      </c>
      <c r="G2180" s="412"/>
      <c r="H2180" s="412" t="s">
        <v>597</v>
      </c>
      <c r="I2180" s="413">
        <v>18.70348493090026</v>
      </c>
    </row>
    <row r="2181" spans="1:9" hidden="1">
      <c r="A2181" s="412">
        <v>2012</v>
      </c>
      <c r="B2181" s="412" t="s">
        <v>573</v>
      </c>
      <c r="C2181" s="412" t="s">
        <v>567</v>
      </c>
      <c r="D2181" s="412"/>
      <c r="E2181" s="412" t="s">
        <v>579</v>
      </c>
      <c r="F2181" s="412" t="s">
        <v>316</v>
      </c>
      <c r="G2181" s="412"/>
      <c r="H2181" s="412" t="s">
        <v>597</v>
      </c>
      <c r="I2181" s="413">
        <v>0.98636733927371611</v>
      </c>
    </row>
    <row r="2182" spans="1:9" hidden="1">
      <c r="A2182" s="412">
        <v>2012</v>
      </c>
      <c r="B2182" s="412" t="s">
        <v>573</v>
      </c>
      <c r="C2182" s="412" t="s">
        <v>567</v>
      </c>
      <c r="D2182" s="412"/>
      <c r="E2182" s="412" t="s">
        <v>580</v>
      </c>
      <c r="F2182" s="412" t="s">
        <v>316</v>
      </c>
      <c r="G2182" s="412"/>
      <c r="H2182" s="412" t="s">
        <v>597</v>
      </c>
      <c r="I2182" s="413">
        <v>3.1487659335665845</v>
      </c>
    </row>
    <row r="2183" spans="1:9">
      <c r="A2183" s="412">
        <v>2012</v>
      </c>
      <c r="B2183" s="412" t="s">
        <v>578</v>
      </c>
      <c r="C2183" s="412"/>
      <c r="D2183" s="412" t="s">
        <v>568</v>
      </c>
      <c r="E2183" s="412" t="s">
        <v>168</v>
      </c>
      <c r="F2183" s="412" t="s">
        <v>316</v>
      </c>
      <c r="G2183" s="412"/>
      <c r="H2183" s="412" t="s">
        <v>597</v>
      </c>
      <c r="I2183" s="413">
        <v>2.051505361072345</v>
      </c>
    </row>
    <row r="2184" spans="1:9" hidden="1">
      <c r="A2184" s="412">
        <v>2012</v>
      </c>
      <c r="B2184" s="412" t="s">
        <v>573</v>
      </c>
      <c r="C2184" s="412" t="s">
        <v>567</v>
      </c>
      <c r="D2184" s="412"/>
      <c r="E2184" s="412" t="s">
        <v>581</v>
      </c>
      <c r="F2184" s="412" t="s">
        <v>316</v>
      </c>
      <c r="G2184" s="412"/>
      <c r="H2184" s="412" t="s">
        <v>597</v>
      </c>
      <c r="I2184" s="413">
        <v>5.1752996560819806</v>
      </c>
    </row>
    <row r="2185" spans="1:9" hidden="1">
      <c r="A2185" s="412">
        <v>2012</v>
      </c>
      <c r="B2185" s="412" t="s">
        <v>573</v>
      </c>
      <c r="C2185" s="412" t="s">
        <v>567</v>
      </c>
      <c r="D2185" s="412"/>
      <c r="E2185" s="412" t="s">
        <v>582</v>
      </c>
      <c r="F2185" s="412" t="s">
        <v>316</v>
      </c>
      <c r="G2185" s="412"/>
      <c r="H2185" s="412" t="s">
        <v>597</v>
      </c>
      <c r="I2185" s="413">
        <v>3.5509562344624932</v>
      </c>
    </row>
    <row r="2186" spans="1:9">
      <c r="A2186" s="412">
        <v>2012</v>
      </c>
      <c r="B2186" s="412" t="s">
        <v>578</v>
      </c>
      <c r="C2186" s="412"/>
      <c r="D2186" s="412" t="s">
        <v>568</v>
      </c>
      <c r="E2186" s="412" t="s">
        <v>169</v>
      </c>
      <c r="F2186" s="412" t="s">
        <v>316</v>
      </c>
      <c r="G2186" s="412"/>
      <c r="H2186" s="412" t="s">
        <v>597</v>
      </c>
      <c r="I2186" s="413">
        <v>4.4958119453250793</v>
      </c>
    </row>
    <row r="2187" spans="1:9" hidden="1">
      <c r="A2187" s="412">
        <v>2012</v>
      </c>
      <c r="B2187" s="412" t="s">
        <v>573</v>
      </c>
      <c r="C2187" s="412" t="s">
        <v>567</v>
      </c>
      <c r="D2187" s="412"/>
      <c r="E2187" s="412" t="s">
        <v>583</v>
      </c>
      <c r="F2187" s="412" t="s">
        <v>316</v>
      </c>
      <c r="G2187" s="412"/>
      <c r="H2187" s="412" t="s">
        <v>597</v>
      </c>
      <c r="I2187" s="413"/>
    </row>
    <row r="2188" spans="1:9" hidden="1">
      <c r="A2188" s="412">
        <v>2012</v>
      </c>
      <c r="B2188" s="412" t="s">
        <v>573</v>
      </c>
      <c r="C2188" s="412" t="s">
        <v>567</v>
      </c>
      <c r="D2188" s="412"/>
      <c r="E2188" s="412" t="s">
        <v>584</v>
      </c>
      <c r="F2188" s="412" t="s">
        <v>316</v>
      </c>
      <c r="G2188" s="412"/>
      <c r="H2188" s="412" t="s">
        <v>597</v>
      </c>
      <c r="I2188" s="413"/>
    </row>
    <row r="2189" spans="1:9">
      <c r="A2189" s="412">
        <v>2012</v>
      </c>
      <c r="B2189" s="412" t="s">
        <v>578</v>
      </c>
      <c r="C2189" s="412"/>
      <c r="D2189" s="412" t="s">
        <v>568</v>
      </c>
      <c r="E2189" s="412" t="s">
        <v>170</v>
      </c>
      <c r="F2189" s="412" t="s">
        <v>316</v>
      </c>
      <c r="G2189" s="412"/>
      <c r="H2189" s="412" t="s">
        <v>597</v>
      </c>
      <c r="I2189" s="413">
        <v>3.2728568918622001</v>
      </c>
    </row>
    <row r="2190" spans="1:9">
      <c r="A2190" s="412">
        <v>2012</v>
      </c>
      <c r="B2190" s="412"/>
      <c r="C2190" s="412" t="s">
        <v>567</v>
      </c>
      <c r="D2190" s="412" t="s">
        <v>568</v>
      </c>
      <c r="E2190" s="412" t="s">
        <v>171</v>
      </c>
      <c r="F2190" s="412" t="s">
        <v>316</v>
      </c>
      <c r="G2190" s="412"/>
      <c r="H2190" s="412" t="s">
        <v>597</v>
      </c>
      <c r="I2190" s="413">
        <v>4.2083295945035157</v>
      </c>
    </row>
    <row r="2191" spans="1:9" hidden="1">
      <c r="A2191" s="412">
        <v>2012</v>
      </c>
      <c r="B2191" s="412" t="s">
        <v>573</v>
      </c>
      <c r="C2191" s="412" t="s">
        <v>567</v>
      </c>
      <c r="D2191" s="412"/>
      <c r="E2191" s="412" t="s">
        <v>585</v>
      </c>
      <c r="F2191" s="412" t="s">
        <v>316</v>
      </c>
      <c r="G2191" s="412"/>
      <c r="H2191" s="412" t="s">
        <v>597</v>
      </c>
      <c r="I2191" s="413">
        <v>9.2280215217480777</v>
      </c>
    </row>
    <row r="2192" spans="1:9" hidden="1">
      <c r="A2192" s="412">
        <v>2012</v>
      </c>
      <c r="B2192" s="412" t="s">
        <v>573</v>
      </c>
      <c r="C2192" s="412" t="s">
        <v>567</v>
      </c>
      <c r="D2192" s="412"/>
      <c r="E2192" s="412" t="s">
        <v>586</v>
      </c>
      <c r="F2192" s="412" t="s">
        <v>316</v>
      </c>
      <c r="G2192" s="412"/>
      <c r="H2192" s="412" t="s">
        <v>597</v>
      </c>
      <c r="I2192" s="413">
        <v>2.5662926304472982</v>
      </c>
    </row>
    <row r="2193" spans="1:9">
      <c r="A2193" s="412">
        <v>2012</v>
      </c>
      <c r="B2193" s="412" t="s">
        <v>578</v>
      </c>
      <c r="C2193" s="412"/>
      <c r="D2193" s="412" t="s">
        <v>568</v>
      </c>
      <c r="E2193" s="412" t="s">
        <v>172</v>
      </c>
      <c r="F2193" s="412" t="s">
        <v>316</v>
      </c>
      <c r="G2193" s="412"/>
      <c r="H2193" s="412" t="s">
        <v>597</v>
      </c>
      <c r="I2193" s="413">
        <v>8.0242128406869782</v>
      </c>
    </row>
    <row r="2194" spans="1:9">
      <c r="A2194" s="412">
        <v>2012</v>
      </c>
      <c r="B2194" s="412"/>
      <c r="C2194" s="412" t="s">
        <v>567</v>
      </c>
      <c r="D2194" s="412" t="s">
        <v>568</v>
      </c>
      <c r="E2194" s="412" t="s">
        <v>173</v>
      </c>
      <c r="F2194" s="412" t="s">
        <v>316</v>
      </c>
      <c r="G2194" s="412"/>
      <c r="H2194" s="412" t="s">
        <v>597</v>
      </c>
      <c r="I2194" s="413">
        <v>3.5226086007762212</v>
      </c>
    </row>
    <row r="2195" spans="1:9" hidden="1">
      <c r="A2195" s="412">
        <v>2012</v>
      </c>
      <c r="B2195" s="412" t="s">
        <v>573</v>
      </c>
      <c r="C2195" s="412"/>
      <c r="D2195" s="412"/>
      <c r="E2195" s="412" t="s">
        <v>587</v>
      </c>
      <c r="F2195" s="412" t="s">
        <v>316</v>
      </c>
      <c r="G2195" s="412"/>
      <c r="H2195" s="412" t="s">
        <v>597</v>
      </c>
      <c r="I2195" s="413">
        <v>16.954151489691441</v>
      </c>
    </row>
    <row r="2196" spans="1:9" hidden="1">
      <c r="A2196" s="412">
        <v>2012</v>
      </c>
      <c r="B2196" s="412" t="s">
        <v>573</v>
      </c>
      <c r="C2196" s="412"/>
      <c r="D2196" s="412"/>
      <c r="E2196" s="412" t="s">
        <v>588</v>
      </c>
      <c r="F2196" s="412" t="s">
        <v>316</v>
      </c>
      <c r="G2196" s="412"/>
      <c r="H2196" s="412" t="s">
        <v>597</v>
      </c>
      <c r="I2196" s="413">
        <v>1.9779349652624065</v>
      </c>
    </row>
    <row r="2197" spans="1:9">
      <c r="A2197" s="412">
        <v>2012</v>
      </c>
      <c r="B2197" s="412" t="s">
        <v>578</v>
      </c>
      <c r="C2197" s="412" t="s">
        <v>567</v>
      </c>
      <c r="D2197" s="412" t="s">
        <v>568</v>
      </c>
      <c r="E2197" s="412" t="s">
        <v>174</v>
      </c>
      <c r="F2197" s="412" t="s">
        <v>316</v>
      </c>
      <c r="G2197" s="412"/>
      <c r="H2197" s="412" t="s">
        <v>597</v>
      </c>
      <c r="I2197" s="413">
        <v>12.322822324314732</v>
      </c>
    </row>
    <row r="2198" spans="1:9">
      <c r="A2198" s="412">
        <v>2012</v>
      </c>
      <c r="B2198" s="412"/>
      <c r="C2198" s="412" t="s">
        <v>567</v>
      </c>
      <c r="D2198" s="412" t="s">
        <v>568</v>
      </c>
      <c r="E2198" s="412" t="s">
        <v>175</v>
      </c>
      <c r="F2198" s="412" t="s">
        <v>316</v>
      </c>
      <c r="G2198" s="412"/>
      <c r="H2198" s="412" t="s">
        <v>597</v>
      </c>
      <c r="I2198" s="413">
        <v>2.2465232929696186</v>
      </c>
    </row>
    <row r="2199" spans="1:9" hidden="1">
      <c r="A2199" s="412">
        <v>2012</v>
      </c>
      <c r="B2199" s="412" t="s">
        <v>573</v>
      </c>
      <c r="C2199" s="412" t="s">
        <v>567</v>
      </c>
      <c r="D2199" s="412"/>
      <c r="E2199" s="412" t="s">
        <v>589</v>
      </c>
      <c r="F2199" s="412" t="s">
        <v>316</v>
      </c>
      <c r="G2199" s="412"/>
      <c r="H2199" s="412" t="s">
        <v>597</v>
      </c>
      <c r="I2199" s="413">
        <v>11.278864753141853</v>
      </c>
    </row>
    <row r="2200" spans="1:9" hidden="1">
      <c r="A2200" s="412">
        <v>2012</v>
      </c>
      <c r="B2200" s="412" t="s">
        <v>573</v>
      </c>
      <c r="C2200" s="412" t="s">
        <v>567</v>
      </c>
      <c r="D2200" s="412"/>
      <c r="E2200" s="412" t="s">
        <v>590</v>
      </c>
      <c r="F2200" s="412" t="s">
        <v>316</v>
      </c>
      <c r="G2200" s="412"/>
      <c r="H2200" s="412" t="s">
        <v>597</v>
      </c>
      <c r="I2200" s="413">
        <v>1.3369814943262748</v>
      </c>
    </row>
    <row r="2201" spans="1:9">
      <c r="A2201" s="412">
        <v>2012</v>
      </c>
      <c r="B2201" s="412" t="s">
        <v>578</v>
      </c>
      <c r="C2201" s="412"/>
      <c r="D2201" s="412" t="s">
        <v>568</v>
      </c>
      <c r="E2201" s="412" t="s">
        <v>176</v>
      </c>
      <c r="F2201" s="412" t="s">
        <v>316</v>
      </c>
      <c r="G2201" s="412"/>
      <c r="H2201" s="412" t="s">
        <v>597</v>
      </c>
      <c r="I2201" s="413">
        <v>8.1228192869801621</v>
      </c>
    </row>
    <row r="2202" spans="1:9" hidden="1">
      <c r="A2202" s="412">
        <v>2013</v>
      </c>
      <c r="B2202" s="412" t="s">
        <v>573</v>
      </c>
      <c r="C2202" s="412" t="s">
        <v>567</v>
      </c>
      <c r="D2202" s="412"/>
      <c r="E2202" s="412" t="s">
        <v>574</v>
      </c>
      <c r="F2202" s="412" t="s">
        <v>316</v>
      </c>
      <c r="G2202" s="412"/>
      <c r="H2202" s="412" t="s">
        <v>75</v>
      </c>
      <c r="I2202" s="413">
        <v>781.83</v>
      </c>
    </row>
    <row r="2203" spans="1:9" hidden="1">
      <c r="A2203" s="412">
        <v>2013</v>
      </c>
      <c r="B2203" s="412" t="s">
        <v>573</v>
      </c>
      <c r="C2203" s="412" t="s">
        <v>567</v>
      </c>
      <c r="D2203" s="412"/>
      <c r="E2203" s="412" t="s">
        <v>576</v>
      </c>
      <c r="F2203" s="412" t="s">
        <v>316</v>
      </c>
      <c r="G2203" s="412"/>
      <c r="H2203" s="412" t="s">
        <v>75</v>
      </c>
      <c r="I2203" s="413">
        <v>4516.62</v>
      </c>
    </row>
    <row r="2204" spans="1:9" hidden="1">
      <c r="A2204" s="412">
        <v>2013</v>
      </c>
      <c r="B2204" s="412" t="s">
        <v>573</v>
      </c>
      <c r="C2204" s="412" t="s">
        <v>567</v>
      </c>
      <c r="D2204" s="412"/>
      <c r="E2204" s="412" t="s">
        <v>577</v>
      </c>
      <c r="F2204" s="412" t="s">
        <v>316</v>
      </c>
      <c r="G2204" s="412"/>
      <c r="H2204" s="412" t="s">
        <v>75</v>
      </c>
      <c r="I2204" s="413">
        <v>1190.42</v>
      </c>
    </row>
    <row r="2205" spans="1:9">
      <c r="A2205" s="412">
        <v>2013</v>
      </c>
      <c r="B2205" s="412" t="s">
        <v>578</v>
      </c>
      <c r="C2205" s="412"/>
      <c r="D2205" s="412" t="s">
        <v>568</v>
      </c>
      <c r="E2205" s="412" t="s">
        <v>166</v>
      </c>
      <c r="F2205" s="412" t="s">
        <v>316</v>
      </c>
      <c r="G2205" s="412"/>
      <c r="H2205" s="412" t="s">
        <v>75</v>
      </c>
      <c r="I2205" s="413">
        <v>6488.87</v>
      </c>
    </row>
    <row r="2206" spans="1:9">
      <c r="A2206" s="412">
        <v>2013</v>
      </c>
      <c r="B2206" s="412"/>
      <c r="C2206" s="412" t="s">
        <v>567</v>
      </c>
      <c r="D2206" s="412" t="s">
        <v>568</v>
      </c>
      <c r="E2206" s="412" t="s">
        <v>167</v>
      </c>
      <c r="F2206" s="412" t="s">
        <v>316</v>
      </c>
      <c r="G2206" s="412"/>
      <c r="H2206" s="412" t="s">
        <v>75</v>
      </c>
      <c r="I2206" s="413">
        <v>11946.14</v>
      </c>
    </row>
    <row r="2207" spans="1:9" hidden="1">
      <c r="A2207" s="412">
        <v>2013</v>
      </c>
      <c r="B2207" s="412" t="s">
        <v>573</v>
      </c>
      <c r="C2207" s="412" t="s">
        <v>567</v>
      </c>
      <c r="D2207" s="412"/>
      <c r="E2207" s="412" t="s">
        <v>579</v>
      </c>
      <c r="F2207" s="412" t="s">
        <v>316</v>
      </c>
      <c r="G2207" s="412"/>
      <c r="H2207" s="412" t="s">
        <v>75</v>
      </c>
      <c r="I2207" s="413">
        <v>282.16999999999996</v>
      </c>
    </row>
    <row r="2208" spans="1:9" hidden="1">
      <c r="A2208" s="412">
        <v>2013</v>
      </c>
      <c r="B2208" s="412" t="s">
        <v>573</v>
      </c>
      <c r="C2208" s="412" t="s">
        <v>567</v>
      </c>
      <c r="D2208" s="412"/>
      <c r="E2208" s="412" t="s">
        <v>580</v>
      </c>
      <c r="F2208" s="412" t="s">
        <v>316</v>
      </c>
      <c r="G2208" s="412"/>
      <c r="H2208" s="412" t="s">
        <v>75</v>
      </c>
      <c r="I2208" s="413">
        <v>626.33999999999992</v>
      </c>
    </row>
    <row r="2209" spans="1:9">
      <c r="A2209" s="412">
        <v>2013</v>
      </c>
      <c r="B2209" s="412" t="s">
        <v>578</v>
      </c>
      <c r="C2209" s="412"/>
      <c r="D2209" s="412" t="s">
        <v>568</v>
      </c>
      <c r="E2209" s="412" t="s">
        <v>168</v>
      </c>
      <c r="F2209" s="412" t="s">
        <v>316</v>
      </c>
      <c r="G2209" s="412"/>
      <c r="H2209" s="412" t="s">
        <v>75</v>
      </c>
      <c r="I2209" s="413">
        <v>908.50999999999988</v>
      </c>
    </row>
    <row r="2210" spans="1:9" hidden="1">
      <c r="A2210" s="412">
        <v>2013</v>
      </c>
      <c r="B2210" s="412" t="s">
        <v>573</v>
      </c>
      <c r="C2210" s="412" t="s">
        <v>567</v>
      </c>
      <c r="D2210" s="412"/>
      <c r="E2210" s="412" t="s">
        <v>581</v>
      </c>
      <c r="F2210" s="412" t="s">
        <v>316</v>
      </c>
      <c r="G2210" s="412"/>
      <c r="H2210" s="412" t="s">
        <v>75</v>
      </c>
      <c r="I2210" s="413">
        <v>1334.47</v>
      </c>
    </row>
    <row r="2211" spans="1:9" hidden="1">
      <c r="A2211" s="412">
        <v>2013</v>
      </c>
      <c r="B2211" s="412" t="s">
        <v>573</v>
      </c>
      <c r="C2211" s="412" t="s">
        <v>567</v>
      </c>
      <c r="D2211" s="412"/>
      <c r="E2211" s="412" t="s">
        <v>582</v>
      </c>
      <c r="F2211" s="412" t="s">
        <v>316</v>
      </c>
      <c r="G2211" s="412"/>
      <c r="H2211" s="412" t="s">
        <v>75</v>
      </c>
      <c r="I2211" s="413">
        <v>671.26</v>
      </c>
    </row>
    <row r="2212" spans="1:9">
      <c r="A2212" s="412">
        <v>2013</v>
      </c>
      <c r="B2212" s="412" t="s">
        <v>578</v>
      </c>
      <c r="C2212" s="412"/>
      <c r="D2212" s="412" t="s">
        <v>568</v>
      </c>
      <c r="E2212" s="412" t="s">
        <v>169</v>
      </c>
      <c r="F2212" s="412" t="s">
        <v>316</v>
      </c>
      <c r="G2212" s="412"/>
      <c r="H2212" s="412" t="s">
        <v>75</v>
      </c>
      <c r="I2212" s="413">
        <v>2005.73</v>
      </c>
    </row>
    <row r="2213" spans="1:9" hidden="1">
      <c r="A2213" s="412">
        <v>2013</v>
      </c>
      <c r="B2213" s="412" t="s">
        <v>573</v>
      </c>
      <c r="C2213" s="412" t="s">
        <v>567</v>
      </c>
      <c r="D2213" s="412"/>
      <c r="E2213" s="412" t="s">
        <v>583</v>
      </c>
      <c r="F2213" s="412" t="s">
        <v>316</v>
      </c>
      <c r="G2213" s="412"/>
      <c r="H2213" s="412" t="s">
        <v>75</v>
      </c>
      <c r="I2213" s="413"/>
    </row>
    <row r="2214" spans="1:9" hidden="1">
      <c r="A2214" s="412">
        <v>2013</v>
      </c>
      <c r="B2214" s="412" t="s">
        <v>573</v>
      </c>
      <c r="C2214" s="412" t="s">
        <v>567</v>
      </c>
      <c r="D2214" s="412"/>
      <c r="E2214" s="412" t="s">
        <v>584</v>
      </c>
      <c r="F2214" s="412" t="s">
        <v>316</v>
      </c>
      <c r="G2214" s="412"/>
      <c r="H2214" s="412" t="s">
        <v>75</v>
      </c>
      <c r="I2214" s="413"/>
    </row>
    <row r="2215" spans="1:9">
      <c r="A2215" s="412">
        <v>2013</v>
      </c>
      <c r="B2215" s="412" t="s">
        <v>578</v>
      </c>
      <c r="C2215" s="412"/>
      <c r="D2215" s="412" t="s">
        <v>568</v>
      </c>
      <c r="E2215" s="412" t="s">
        <v>170</v>
      </c>
      <c r="F2215" s="412" t="s">
        <v>316</v>
      </c>
      <c r="G2215" s="412"/>
      <c r="H2215" s="412" t="s">
        <v>75</v>
      </c>
      <c r="I2215" s="413">
        <v>999.26</v>
      </c>
    </row>
    <row r="2216" spans="1:9">
      <c r="A2216" s="412">
        <v>2013</v>
      </c>
      <c r="B2216" s="412"/>
      <c r="C2216" s="412" t="s">
        <v>567</v>
      </c>
      <c r="D2216" s="412" t="s">
        <v>568</v>
      </c>
      <c r="E2216" s="412" t="s">
        <v>171</v>
      </c>
      <c r="F2216" s="412" t="s">
        <v>316</v>
      </c>
      <c r="G2216" s="412"/>
      <c r="H2216" s="412" t="s">
        <v>75</v>
      </c>
      <c r="I2216" s="413">
        <v>1884.4299999999998</v>
      </c>
    </row>
    <row r="2217" spans="1:9" hidden="1">
      <c r="A2217" s="412">
        <v>2013</v>
      </c>
      <c r="B2217" s="412" t="s">
        <v>573</v>
      </c>
      <c r="C2217" s="412" t="s">
        <v>567</v>
      </c>
      <c r="D2217" s="412"/>
      <c r="E2217" s="412" t="s">
        <v>585</v>
      </c>
      <c r="F2217" s="412" t="s">
        <v>316</v>
      </c>
      <c r="G2217" s="412"/>
      <c r="H2217" s="412" t="s">
        <v>75</v>
      </c>
      <c r="I2217" s="413">
        <v>4362.3999999999996</v>
      </c>
    </row>
    <row r="2218" spans="1:9" hidden="1">
      <c r="A2218" s="412">
        <v>2013</v>
      </c>
      <c r="B2218" s="412" t="s">
        <v>573</v>
      </c>
      <c r="C2218" s="412" t="s">
        <v>567</v>
      </c>
      <c r="D2218" s="412"/>
      <c r="E2218" s="412" t="s">
        <v>586</v>
      </c>
      <c r="F2218" s="412" t="s">
        <v>316</v>
      </c>
      <c r="G2218" s="412"/>
      <c r="H2218" s="412" t="s">
        <v>75</v>
      </c>
      <c r="I2218" s="413">
        <v>288.05</v>
      </c>
    </row>
    <row r="2219" spans="1:9">
      <c r="A2219" s="412">
        <v>2013</v>
      </c>
      <c r="B2219" s="412" t="s">
        <v>578</v>
      </c>
      <c r="C2219" s="412"/>
      <c r="D2219" s="412" t="s">
        <v>568</v>
      </c>
      <c r="E2219" s="412" t="s">
        <v>172</v>
      </c>
      <c r="F2219" s="412" t="s">
        <v>316</v>
      </c>
      <c r="G2219" s="412"/>
      <c r="H2219" s="412" t="s">
        <v>75</v>
      </c>
      <c r="I2219" s="413">
        <v>4650.45</v>
      </c>
    </row>
    <row r="2220" spans="1:9">
      <c r="A2220" s="412">
        <v>2013</v>
      </c>
      <c r="B2220" s="412"/>
      <c r="C2220" s="412" t="s">
        <v>567</v>
      </c>
      <c r="D2220" s="412" t="s">
        <v>568</v>
      </c>
      <c r="E2220" s="412" t="s">
        <v>173</v>
      </c>
      <c r="F2220" s="412" t="s">
        <v>316</v>
      </c>
      <c r="G2220" s="412"/>
      <c r="H2220" s="412" t="s">
        <v>75</v>
      </c>
      <c r="I2220" s="413">
        <v>913.08999999999992</v>
      </c>
    </row>
    <row r="2221" spans="1:9" hidden="1">
      <c r="A2221" s="412">
        <v>2013</v>
      </c>
      <c r="B2221" s="412" t="s">
        <v>573</v>
      </c>
      <c r="C2221" s="412"/>
      <c r="D2221" s="412"/>
      <c r="E2221" s="412" t="s">
        <v>587</v>
      </c>
      <c r="F2221" s="412" t="s">
        <v>316</v>
      </c>
      <c r="G2221" s="412"/>
      <c r="H2221" s="412" t="s">
        <v>75</v>
      </c>
      <c r="I2221" s="413">
        <v>5963.9</v>
      </c>
    </row>
    <row r="2222" spans="1:9" hidden="1">
      <c r="A2222" s="412">
        <v>2013</v>
      </c>
      <c r="B2222" s="412" t="s">
        <v>573</v>
      </c>
      <c r="C2222" s="412"/>
      <c r="D2222" s="412"/>
      <c r="E2222" s="412" t="s">
        <v>588</v>
      </c>
      <c r="F2222" s="412" t="s">
        <v>316</v>
      </c>
      <c r="G2222" s="412"/>
      <c r="H2222" s="412" t="s">
        <v>75</v>
      </c>
      <c r="I2222" s="413">
        <v>235.70000000000002</v>
      </c>
    </row>
    <row r="2223" spans="1:9">
      <c r="A2223" s="412">
        <v>2013</v>
      </c>
      <c r="B2223" s="412" t="s">
        <v>578</v>
      </c>
      <c r="C2223" s="412" t="s">
        <v>567</v>
      </c>
      <c r="D2223" s="412" t="s">
        <v>568</v>
      </c>
      <c r="E2223" s="412" t="s">
        <v>174</v>
      </c>
      <c r="F2223" s="412" t="s">
        <v>316</v>
      </c>
      <c r="G2223" s="412"/>
      <c r="H2223" s="412" t="s">
        <v>75</v>
      </c>
      <c r="I2223" s="413">
        <v>6199.5999999999995</v>
      </c>
    </row>
    <row r="2224" spans="1:9">
      <c r="A2224" s="412">
        <v>2013</v>
      </c>
      <c r="B2224" s="412"/>
      <c r="C2224" s="412" t="s">
        <v>567</v>
      </c>
      <c r="D2224" s="412" t="s">
        <v>568</v>
      </c>
      <c r="E2224" s="412" t="s">
        <v>175</v>
      </c>
      <c r="F2224" s="412" t="s">
        <v>316</v>
      </c>
      <c r="G2224" s="412"/>
      <c r="H2224" s="412" t="s">
        <v>75</v>
      </c>
      <c r="I2224" s="413">
        <v>555.34</v>
      </c>
    </row>
    <row r="2225" spans="1:9" hidden="1">
      <c r="A2225" s="412">
        <v>2013</v>
      </c>
      <c r="B2225" s="412" t="s">
        <v>573</v>
      </c>
      <c r="C2225" s="412" t="s">
        <v>567</v>
      </c>
      <c r="D2225" s="412"/>
      <c r="E2225" s="412" t="s">
        <v>589</v>
      </c>
      <c r="F2225" s="412" t="s">
        <v>316</v>
      </c>
      <c r="G2225" s="412"/>
      <c r="H2225" s="412" t="s">
        <v>75</v>
      </c>
      <c r="I2225" s="413">
        <v>1781.6</v>
      </c>
    </row>
    <row r="2226" spans="1:9" hidden="1">
      <c r="A2226" s="412">
        <v>2013</v>
      </c>
      <c r="B2226" s="412" t="s">
        <v>573</v>
      </c>
      <c r="C2226" s="412" t="s">
        <v>567</v>
      </c>
      <c r="D2226" s="412"/>
      <c r="E2226" s="412" t="s">
        <v>590</v>
      </c>
      <c r="F2226" s="412" t="s">
        <v>316</v>
      </c>
      <c r="G2226" s="412"/>
      <c r="H2226" s="412" t="s">
        <v>75</v>
      </c>
      <c r="I2226" s="413">
        <v>111.69</v>
      </c>
    </row>
    <row r="2227" spans="1:9">
      <c r="A2227" s="412">
        <v>2013</v>
      </c>
      <c r="B2227" s="412" t="s">
        <v>578</v>
      </c>
      <c r="C2227" s="412"/>
      <c r="D2227" s="412" t="s">
        <v>568</v>
      </c>
      <c r="E2227" s="412" t="s">
        <v>176</v>
      </c>
      <c r="F2227" s="412" t="s">
        <v>316</v>
      </c>
      <c r="G2227" s="412"/>
      <c r="H2227" s="412" t="s">
        <v>75</v>
      </c>
      <c r="I2227" s="413">
        <v>1893.29</v>
      </c>
    </row>
    <row r="2228" spans="1:9" hidden="1">
      <c r="A2228" s="412">
        <v>2013</v>
      </c>
      <c r="B2228" s="412" t="s">
        <v>573</v>
      </c>
      <c r="C2228" s="412" t="s">
        <v>567</v>
      </c>
      <c r="D2228" s="412"/>
      <c r="E2228" s="412" t="s">
        <v>574</v>
      </c>
      <c r="F2228" s="412" t="s">
        <v>316</v>
      </c>
      <c r="G2228" s="412"/>
      <c r="H2228" s="412" t="s">
        <v>596</v>
      </c>
      <c r="I2228" s="413">
        <v>380.52</v>
      </c>
    </row>
    <row r="2229" spans="1:9" hidden="1">
      <c r="A2229" s="412">
        <v>2013</v>
      </c>
      <c r="B2229" s="412" t="s">
        <v>573</v>
      </c>
      <c r="C2229" s="412" t="s">
        <v>567</v>
      </c>
      <c r="D2229" s="412"/>
      <c r="E2229" s="412" t="s">
        <v>576</v>
      </c>
      <c r="F2229" s="412" t="s">
        <v>316</v>
      </c>
      <c r="G2229" s="412"/>
      <c r="H2229" s="412" t="s">
        <v>596</v>
      </c>
      <c r="I2229" s="413">
        <v>3422.89</v>
      </c>
    </row>
    <row r="2230" spans="1:9" hidden="1">
      <c r="A2230" s="412">
        <v>2013</v>
      </c>
      <c r="B2230" s="412" t="s">
        <v>573</v>
      </c>
      <c r="C2230" s="412" t="s">
        <v>567</v>
      </c>
      <c r="D2230" s="412"/>
      <c r="E2230" s="412" t="s">
        <v>577</v>
      </c>
      <c r="F2230" s="412" t="s">
        <v>316</v>
      </c>
      <c r="G2230" s="412"/>
      <c r="H2230" s="412" t="s">
        <v>596</v>
      </c>
      <c r="I2230" s="413">
        <v>749.74</v>
      </c>
    </row>
    <row r="2231" spans="1:9">
      <c r="A2231" s="412">
        <v>2013</v>
      </c>
      <c r="B2231" s="412" t="s">
        <v>578</v>
      </c>
      <c r="C2231" s="412"/>
      <c r="D2231" s="412" t="s">
        <v>568</v>
      </c>
      <c r="E2231" s="412" t="s">
        <v>166</v>
      </c>
      <c r="F2231" s="412" t="s">
        <v>316</v>
      </c>
      <c r="G2231" s="412"/>
      <c r="H2231" s="412" t="s">
        <v>596</v>
      </c>
      <c r="I2231" s="413">
        <v>4553.1499999999996</v>
      </c>
    </row>
    <row r="2232" spans="1:9">
      <c r="A2232" s="412">
        <v>2013</v>
      </c>
      <c r="B2232" s="412"/>
      <c r="C2232" s="412" t="s">
        <v>567</v>
      </c>
      <c r="D2232" s="412" t="s">
        <v>568</v>
      </c>
      <c r="E2232" s="412" t="s">
        <v>167</v>
      </c>
      <c r="F2232" s="412" t="s">
        <v>316</v>
      </c>
      <c r="G2232" s="412"/>
      <c r="H2232" s="412" t="s">
        <v>596</v>
      </c>
      <c r="I2232" s="413">
        <v>9170.5399999999991</v>
      </c>
    </row>
    <row r="2233" spans="1:9" hidden="1">
      <c r="A2233" s="412">
        <v>2013</v>
      </c>
      <c r="B2233" s="412" t="s">
        <v>573</v>
      </c>
      <c r="C2233" s="412" t="s">
        <v>567</v>
      </c>
      <c r="D2233" s="412"/>
      <c r="E2233" s="412" t="s">
        <v>579</v>
      </c>
      <c r="F2233" s="412" t="s">
        <v>316</v>
      </c>
      <c r="G2233" s="412"/>
      <c r="H2233" s="412" t="s">
        <v>596</v>
      </c>
      <c r="I2233" s="413">
        <v>196.23000000000002</v>
      </c>
    </row>
    <row r="2234" spans="1:9" hidden="1">
      <c r="A2234" s="412">
        <v>2013</v>
      </c>
      <c r="B2234" s="412" t="s">
        <v>573</v>
      </c>
      <c r="C2234" s="412" t="s">
        <v>567</v>
      </c>
      <c r="D2234" s="412"/>
      <c r="E2234" s="412" t="s">
        <v>580</v>
      </c>
      <c r="F2234" s="412" t="s">
        <v>316</v>
      </c>
      <c r="G2234" s="412"/>
      <c r="H2234" s="412" t="s">
        <v>596</v>
      </c>
      <c r="I2234" s="413">
        <v>374.12</v>
      </c>
    </row>
    <row r="2235" spans="1:9">
      <c r="A2235" s="412">
        <v>2013</v>
      </c>
      <c r="B2235" s="412" t="s">
        <v>578</v>
      </c>
      <c r="C2235" s="412"/>
      <c r="D2235" s="412" t="s">
        <v>568</v>
      </c>
      <c r="E2235" s="412" t="s">
        <v>168</v>
      </c>
      <c r="F2235" s="412" t="s">
        <v>316</v>
      </c>
      <c r="G2235" s="412"/>
      <c r="H2235" s="412" t="s">
        <v>596</v>
      </c>
      <c r="I2235" s="413">
        <v>570.35</v>
      </c>
    </row>
    <row r="2236" spans="1:9" hidden="1">
      <c r="A2236" s="412">
        <v>2013</v>
      </c>
      <c r="B2236" s="412" t="s">
        <v>573</v>
      </c>
      <c r="C2236" s="412" t="s">
        <v>567</v>
      </c>
      <c r="D2236" s="412"/>
      <c r="E2236" s="412" t="s">
        <v>581</v>
      </c>
      <c r="F2236" s="412" t="s">
        <v>316</v>
      </c>
      <c r="G2236" s="412"/>
      <c r="H2236" s="412" t="s">
        <v>596</v>
      </c>
      <c r="I2236" s="413">
        <v>835.24</v>
      </c>
    </row>
    <row r="2237" spans="1:9" hidden="1">
      <c r="A2237" s="412">
        <v>2013</v>
      </c>
      <c r="B2237" s="412" t="s">
        <v>573</v>
      </c>
      <c r="C2237" s="412" t="s">
        <v>567</v>
      </c>
      <c r="D2237" s="412"/>
      <c r="E2237" s="412" t="s">
        <v>582</v>
      </c>
      <c r="F2237" s="412" t="s">
        <v>316</v>
      </c>
      <c r="G2237" s="412"/>
      <c r="H2237" s="412" t="s">
        <v>596</v>
      </c>
      <c r="I2237" s="413">
        <v>524.47</v>
      </c>
    </row>
    <row r="2238" spans="1:9">
      <c r="A2238" s="412">
        <v>2013</v>
      </c>
      <c r="B2238" s="412" t="s">
        <v>578</v>
      </c>
      <c r="C2238" s="412"/>
      <c r="D2238" s="412" t="s">
        <v>568</v>
      </c>
      <c r="E2238" s="412" t="s">
        <v>169</v>
      </c>
      <c r="F2238" s="412" t="s">
        <v>316</v>
      </c>
      <c r="G2238" s="412"/>
      <c r="H2238" s="412" t="s">
        <v>596</v>
      </c>
      <c r="I2238" s="413">
        <v>1359.71</v>
      </c>
    </row>
    <row r="2239" spans="1:9" hidden="1">
      <c r="A2239" s="412">
        <v>2013</v>
      </c>
      <c r="B2239" s="412" t="s">
        <v>573</v>
      </c>
      <c r="C2239" s="412" t="s">
        <v>567</v>
      </c>
      <c r="D2239" s="412"/>
      <c r="E2239" s="412" t="s">
        <v>583</v>
      </c>
      <c r="F2239" s="412" t="s">
        <v>316</v>
      </c>
      <c r="G2239" s="412"/>
      <c r="H2239" s="412" t="s">
        <v>596</v>
      </c>
      <c r="I2239" s="413"/>
    </row>
    <row r="2240" spans="1:9" hidden="1">
      <c r="A2240" s="412">
        <v>2013</v>
      </c>
      <c r="B2240" s="412" t="s">
        <v>573</v>
      </c>
      <c r="C2240" s="412" t="s">
        <v>567</v>
      </c>
      <c r="D2240" s="412"/>
      <c r="E2240" s="412" t="s">
        <v>584</v>
      </c>
      <c r="F2240" s="412" t="s">
        <v>316</v>
      </c>
      <c r="G2240" s="412"/>
      <c r="H2240" s="412" t="s">
        <v>596</v>
      </c>
      <c r="I2240" s="413"/>
    </row>
    <row r="2241" spans="1:9">
      <c r="A2241" s="412">
        <v>2013</v>
      </c>
      <c r="B2241" s="412" t="s">
        <v>578</v>
      </c>
      <c r="C2241" s="412"/>
      <c r="D2241" s="412" t="s">
        <v>568</v>
      </c>
      <c r="E2241" s="412" t="s">
        <v>170</v>
      </c>
      <c r="F2241" s="412" t="s">
        <v>316</v>
      </c>
      <c r="G2241" s="412"/>
      <c r="H2241" s="412" t="s">
        <v>596</v>
      </c>
      <c r="I2241" s="413">
        <v>639.94000000000005</v>
      </c>
    </row>
    <row r="2242" spans="1:9">
      <c r="A2242" s="412">
        <v>2013</v>
      </c>
      <c r="B2242" s="412"/>
      <c r="C2242" s="412" t="s">
        <v>567</v>
      </c>
      <c r="D2242" s="412" t="s">
        <v>568</v>
      </c>
      <c r="E2242" s="412" t="s">
        <v>171</v>
      </c>
      <c r="F2242" s="412" t="s">
        <v>316</v>
      </c>
      <c r="G2242" s="412"/>
      <c r="H2242" s="412" t="s">
        <v>596</v>
      </c>
      <c r="I2242" s="413">
        <v>1266.6699999999998</v>
      </c>
    </row>
    <row r="2243" spans="1:9" hidden="1">
      <c r="A2243" s="412">
        <v>2013</v>
      </c>
      <c r="B2243" s="412" t="s">
        <v>573</v>
      </c>
      <c r="C2243" s="412" t="s">
        <v>567</v>
      </c>
      <c r="D2243" s="412"/>
      <c r="E2243" s="412" t="s">
        <v>585</v>
      </c>
      <c r="F2243" s="412" t="s">
        <v>316</v>
      </c>
      <c r="G2243" s="412"/>
      <c r="H2243" s="412" t="s">
        <v>596</v>
      </c>
      <c r="I2243" s="413">
        <v>3187.6</v>
      </c>
    </row>
    <row r="2244" spans="1:9" hidden="1">
      <c r="A2244" s="412">
        <v>2013</v>
      </c>
      <c r="B2244" s="412" t="s">
        <v>573</v>
      </c>
      <c r="C2244" s="412" t="s">
        <v>567</v>
      </c>
      <c r="D2244" s="412"/>
      <c r="E2244" s="412" t="s">
        <v>586</v>
      </c>
      <c r="F2244" s="412" t="s">
        <v>316</v>
      </c>
      <c r="G2244" s="412"/>
      <c r="H2244" s="412" t="s">
        <v>596</v>
      </c>
      <c r="I2244" s="413">
        <v>170.81</v>
      </c>
    </row>
    <row r="2245" spans="1:9">
      <c r="A2245" s="412">
        <v>2013</v>
      </c>
      <c r="B2245" s="412" t="s">
        <v>578</v>
      </c>
      <c r="C2245" s="412"/>
      <c r="D2245" s="412" t="s">
        <v>568</v>
      </c>
      <c r="E2245" s="412" t="s">
        <v>172</v>
      </c>
      <c r="F2245" s="412" t="s">
        <v>316</v>
      </c>
      <c r="G2245" s="412"/>
      <c r="H2245" s="412" t="s">
        <v>596</v>
      </c>
      <c r="I2245" s="413">
        <v>3358.41</v>
      </c>
    </row>
    <row r="2246" spans="1:9">
      <c r="A2246" s="412">
        <v>2013</v>
      </c>
      <c r="B2246" s="412"/>
      <c r="C2246" s="412" t="s">
        <v>567</v>
      </c>
      <c r="D2246" s="412" t="s">
        <v>568</v>
      </c>
      <c r="E2246" s="412" t="s">
        <v>173</v>
      </c>
      <c r="F2246" s="412" t="s">
        <v>316</v>
      </c>
      <c r="G2246" s="412"/>
      <c r="H2246" s="412" t="s">
        <v>596</v>
      </c>
      <c r="I2246" s="413">
        <v>531.26</v>
      </c>
    </row>
    <row r="2247" spans="1:9" hidden="1">
      <c r="A2247" s="412">
        <v>2013</v>
      </c>
      <c r="B2247" s="412" t="s">
        <v>573</v>
      </c>
      <c r="C2247" s="412"/>
      <c r="D2247" s="412"/>
      <c r="E2247" s="412" t="s">
        <v>587</v>
      </c>
      <c r="F2247" s="412" t="s">
        <v>316</v>
      </c>
      <c r="G2247" s="412"/>
      <c r="H2247" s="412" t="s">
        <v>596</v>
      </c>
      <c r="I2247" s="413">
        <v>4789.9799999999996</v>
      </c>
    </row>
    <row r="2248" spans="1:9" hidden="1">
      <c r="A2248" s="412">
        <v>2013</v>
      </c>
      <c r="B2248" s="412" t="s">
        <v>573</v>
      </c>
      <c r="C2248" s="412"/>
      <c r="D2248" s="412"/>
      <c r="E2248" s="412" t="s">
        <v>588</v>
      </c>
      <c r="F2248" s="412" t="s">
        <v>316</v>
      </c>
      <c r="G2248" s="412"/>
      <c r="H2248" s="412" t="s">
        <v>596</v>
      </c>
      <c r="I2248" s="413">
        <v>141.44</v>
      </c>
    </row>
    <row r="2249" spans="1:9">
      <c r="A2249" s="412">
        <v>2013</v>
      </c>
      <c r="B2249" s="412" t="s">
        <v>578</v>
      </c>
      <c r="C2249" s="412" t="s">
        <v>567</v>
      </c>
      <c r="D2249" s="412" t="s">
        <v>568</v>
      </c>
      <c r="E2249" s="412" t="s">
        <v>174</v>
      </c>
      <c r="F2249" s="412" t="s">
        <v>316</v>
      </c>
      <c r="G2249" s="412"/>
      <c r="H2249" s="412" t="s">
        <v>596</v>
      </c>
      <c r="I2249" s="413">
        <v>4931.4199999999992</v>
      </c>
    </row>
    <row r="2250" spans="1:9">
      <c r="A2250" s="412">
        <v>2013</v>
      </c>
      <c r="B2250" s="412"/>
      <c r="C2250" s="412" t="s">
        <v>567</v>
      </c>
      <c r="D2250" s="412" t="s">
        <v>568</v>
      </c>
      <c r="E2250" s="412" t="s">
        <v>175</v>
      </c>
      <c r="F2250" s="412" t="s">
        <v>316</v>
      </c>
      <c r="G2250" s="412"/>
      <c r="H2250" s="412" t="s">
        <v>596</v>
      </c>
      <c r="I2250" s="413">
        <v>399.08000000000004</v>
      </c>
    </row>
    <row r="2251" spans="1:9" hidden="1">
      <c r="A2251" s="412">
        <v>2013</v>
      </c>
      <c r="B2251" s="412" t="s">
        <v>573</v>
      </c>
      <c r="C2251" s="412" t="s">
        <v>567</v>
      </c>
      <c r="D2251" s="412"/>
      <c r="E2251" s="412" t="s">
        <v>589</v>
      </c>
      <c r="F2251" s="412" t="s">
        <v>316</v>
      </c>
      <c r="G2251" s="412"/>
      <c r="H2251" s="412" t="s">
        <v>596</v>
      </c>
      <c r="I2251" s="413">
        <v>1346.6599999999999</v>
      </c>
    </row>
    <row r="2252" spans="1:9" hidden="1">
      <c r="A2252" s="412">
        <v>2013</v>
      </c>
      <c r="B2252" s="412" t="s">
        <v>573</v>
      </c>
      <c r="C2252" s="412" t="s">
        <v>567</v>
      </c>
      <c r="D2252" s="412"/>
      <c r="E2252" s="412" t="s">
        <v>590</v>
      </c>
      <c r="F2252" s="412" t="s">
        <v>316</v>
      </c>
      <c r="G2252" s="412"/>
      <c r="H2252" s="412" t="s">
        <v>596</v>
      </c>
      <c r="I2252" s="413">
        <v>87.76</v>
      </c>
    </row>
    <row r="2253" spans="1:9">
      <c r="A2253" s="412">
        <v>2013</v>
      </c>
      <c r="B2253" s="412" t="s">
        <v>578</v>
      </c>
      <c r="C2253" s="412"/>
      <c r="D2253" s="412" t="s">
        <v>568</v>
      </c>
      <c r="E2253" s="412" t="s">
        <v>176</v>
      </c>
      <c r="F2253" s="412" t="s">
        <v>316</v>
      </c>
      <c r="G2253" s="412"/>
      <c r="H2253" s="412" t="s">
        <v>596</v>
      </c>
      <c r="I2253" s="413">
        <v>1434.4199999999998</v>
      </c>
    </row>
    <row r="2254" spans="1:9" hidden="1">
      <c r="A2254" s="412">
        <v>2013</v>
      </c>
      <c r="B2254" s="412" t="s">
        <v>573</v>
      </c>
      <c r="C2254" s="412" t="s">
        <v>567</v>
      </c>
      <c r="D2254" s="412"/>
      <c r="E2254" s="412" t="s">
        <v>574</v>
      </c>
      <c r="F2254" s="412" t="s">
        <v>316</v>
      </c>
      <c r="G2254" s="412"/>
      <c r="H2254" s="412" t="s">
        <v>558</v>
      </c>
      <c r="I2254" s="413">
        <v>401.31000000000006</v>
      </c>
    </row>
    <row r="2255" spans="1:9" hidden="1">
      <c r="A2255" s="412">
        <v>2013</v>
      </c>
      <c r="B2255" s="412" t="s">
        <v>573</v>
      </c>
      <c r="C2255" s="412" t="s">
        <v>567</v>
      </c>
      <c r="D2255" s="412"/>
      <c r="E2255" s="412" t="s">
        <v>576</v>
      </c>
      <c r="F2255" s="412" t="s">
        <v>316</v>
      </c>
      <c r="G2255" s="412"/>
      <c r="H2255" s="412" t="s">
        <v>558</v>
      </c>
      <c r="I2255" s="413">
        <v>1093.73</v>
      </c>
    </row>
    <row r="2256" spans="1:9" hidden="1">
      <c r="A2256" s="412">
        <v>2013</v>
      </c>
      <c r="B2256" s="412" t="s">
        <v>573</v>
      </c>
      <c r="C2256" s="412" t="s">
        <v>567</v>
      </c>
      <c r="D2256" s="412"/>
      <c r="E2256" s="412" t="s">
        <v>577</v>
      </c>
      <c r="F2256" s="412" t="s">
        <v>316</v>
      </c>
      <c r="G2256" s="412"/>
      <c r="H2256" s="412" t="s">
        <v>558</v>
      </c>
      <c r="I2256" s="413">
        <v>440.68000000000006</v>
      </c>
    </row>
    <row r="2257" spans="1:9">
      <c r="A2257" s="412">
        <v>2013</v>
      </c>
      <c r="B2257" s="412" t="s">
        <v>578</v>
      </c>
      <c r="C2257" s="412"/>
      <c r="D2257" s="412" t="s">
        <v>568</v>
      </c>
      <c r="E2257" s="412" t="s">
        <v>166</v>
      </c>
      <c r="F2257" s="412" t="s">
        <v>316</v>
      </c>
      <c r="G2257" s="412"/>
      <c r="H2257" s="412" t="s">
        <v>558</v>
      </c>
      <c r="I2257" s="413">
        <v>1935.72</v>
      </c>
    </row>
    <row r="2258" spans="1:9">
      <c r="A2258" s="412">
        <v>2013</v>
      </c>
      <c r="B2258" s="412"/>
      <c r="C2258" s="412" t="s">
        <v>567</v>
      </c>
      <c r="D2258" s="412" t="s">
        <v>568</v>
      </c>
      <c r="E2258" s="412" t="s">
        <v>167</v>
      </c>
      <c r="F2258" s="412" t="s">
        <v>316</v>
      </c>
      <c r="G2258" s="412"/>
      <c r="H2258" s="412" t="s">
        <v>558</v>
      </c>
      <c r="I2258" s="413">
        <v>2775.6000000000004</v>
      </c>
    </row>
    <row r="2259" spans="1:9" hidden="1">
      <c r="A2259" s="412">
        <v>2013</v>
      </c>
      <c r="B2259" s="412" t="s">
        <v>573</v>
      </c>
      <c r="C2259" s="412" t="s">
        <v>567</v>
      </c>
      <c r="D2259" s="412"/>
      <c r="E2259" s="412" t="s">
        <v>579</v>
      </c>
      <c r="F2259" s="412" t="s">
        <v>316</v>
      </c>
      <c r="G2259" s="412"/>
      <c r="H2259" s="412" t="s">
        <v>558</v>
      </c>
      <c r="I2259" s="413">
        <v>85.939999999999941</v>
      </c>
    </row>
    <row r="2260" spans="1:9" hidden="1">
      <c r="A2260" s="412">
        <v>2013</v>
      </c>
      <c r="B2260" s="412" t="s">
        <v>573</v>
      </c>
      <c r="C2260" s="412" t="s">
        <v>567</v>
      </c>
      <c r="D2260" s="412"/>
      <c r="E2260" s="412" t="s">
        <v>580</v>
      </c>
      <c r="F2260" s="412" t="s">
        <v>316</v>
      </c>
      <c r="G2260" s="412"/>
      <c r="H2260" s="412" t="s">
        <v>558</v>
      </c>
      <c r="I2260" s="413">
        <v>252.21999999999991</v>
      </c>
    </row>
    <row r="2261" spans="1:9">
      <c r="A2261" s="412">
        <v>2013</v>
      </c>
      <c r="B2261" s="412" t="s">
        <v>578</v>
      </c>
      <c r="C2261" s="412"/>
      <c r="D2261" s="412" t="s">
        <v>568</v>
      </c>
      <c r="E2261" s="412" t="s">
        <v>168</v>
      </c>
      <c r="F2261" s="412" t="s">
        <v>316</v>
      </c>
      <c r="G2261" s="412"/>
      <c r="H2261" s="412" t="s">
        <v>558</v>
      </c>
      <c r="I2261" s="413">
        <v>338.15999999999985</v>
      </c>
    </row>
    <row r="2262" spans="1:9" hidden="1">
      <c r="A2262" s="412">
        <v>2013</v>
      </c>
      <c r="B2262" s="412" t="s">
        <v>573</v>
      </c>
      <c r="C2262" s="412" t="s">
        <v>567</v>
      </c>
      <c r="D2262" s="412"/>
      <c r="E2262" s="412" t="s">
        <v>581</v>
      </c>
      <c r="F2262" s="412" t="s">
        <v>316</v>
      </c>
      <c r="G2262" s="412"/>
      <c r="H2262" s="412" t="s">
        <v>558</v>
      </c>
      <c r="I2262" s="413">
        <v>499.23</v>
      </c>
    </row>
    <row r="2263" spans="1:9" hidden="1">
      <c r="A2263" s="412">
        <v>2013</v>
      </c>
      <c r="B2263" s="412" t="s">
        <v>573</v>
      </c>
      <c r="C2263" s="412" t="s">
        <v>567</v>
      </c>
      <c r="D2263" s="412"/>
      <c r="E2263" s="412" t="s">
        <v>582</v>
      </c>
      <c r="F2263" s="412" t="s">
        <v>316</v>
      </c>
      <c r="G2263" s="412"/>
      <c r="H2263" s="412" t="s">
        <v>558</v>
      </c>
      <c r="I2263" s="413">
        <v>146.78999999999996</v>
      </c>
    </row>
    <row r="2264" spans="1:9">
      <c r="A2264" s="412">
        <v>2013</v>
      </c>
      <c r="B2264" s="412" t="s">
        <v>578</v>
      </c>
      <c r="C2264" s="412"/>
      <c r="D2264" s="412" t="s">
        <v>568</v>
      </c>
      <c r="E2264" s="412" t="s">
        <v>169</v>
      </c>
      <c r="F2264" s="412" t="s">
        <v>316</v>
      </c>
      <c r="G2264" s="412"/>
      <c r="H2264" s="412" t="s">
        <v>558</v>
      </c>
      <c r="I2264" s="413">
        <v>646.02</v>
      </c>
    </row>
    <row r="2265" spans="1:9" hidden="1">
      <c r="A2265" s="412">
        <v>2013</v>
      </c>
      <c r="B2265" s="412" t="s">
        <v>573</v>
      </c>
      <c r="C2265" s="412" t="s">
        <v>567</v>
      </c>
      <c r="D2265" s="412"/>
      <c r="E2265" s="412" t="s">
        <v>583</v>
      </c>
      <c r="F2265" s="412" t="s">
        <v>316</v>
      </c>
      <c r="G2265" s="412"/>
      <c r="H2265" s="412" t="s">
        <v>558</v>
      </c>
      <c r="I2265" s="413"/>
    </row>
    <row r="2266" spans="1:9" hidden="1">
      <c r="A2266" s="412">
        <v>2013</v>
      </c>
      <c r="B2266" s="412" t="s">
        <v>573</v>
      </c>
      <c r="C2266" s="412" t="s">
        <v>567</v>
      </c>
      <c r="D2266" s="412"/>
      <c r="E2266" s="412" t="s">
        <v>584</v>
      </c>
      <c r="F2266" s="412" t="s">
        <v>316</v>
      </c>
      <c r="G2266" s="412"/>
      <c r="H2266" s="412" t="s">
        <v>558</v>
      </c>
      <c r="I2266" s="413"/>
    </row>
    <row r="2267" spans="1:9">
      <c r="A2267" s="412">
        <v>2013</v>
      </c>
      <c r="B2267" s="412" t="s">
        <v>578</v>
      </c>
      <c r="C2267" s="412"/>
      <c r="D2267" s="412" t="s">
        <v>568</v>
      </c>
      <c r="E2267" s="412" t="s">
        <v>170</v>
      </c>
      <c r="F2267" s="412" t="s">
        <v>316</v>
      </c>
      <c r="G2267" s="412"/>
      <c r="H2267" s="412" t="s">
        <v>558</v>
      </c>
      <c r="I2267" s="413">
        <v>359.31999999999994</v>
      </c>
    </row>
    <row r="2268" spans="1:9">
      <c r="A2268" s="412">
        <v>2013</v>
      </c>
      <c r="B2268" s="412"/>
      <c r="C2268" s="412" t="s">
        <v>567</v>
      </c>
      <c r="D2268" s="412" t="s">
        <v>568</v>
      </c>
      <c r="E2268" s="412" t="s">
        <v>171</v>
      </c>
      <c r="F2268" s="412" t="s">
        <v>316</v>
      </c>
      <c r="G2268" s="412"/>
      <c r="H2268" s="412" t="s">
        <v>558</v>
      </c>
      <c r="I2268" s="413">
        <v>617.76</v>
      </c>
    </row>
    <row r="2269" spans="1:9" hidden="1">
      <c r="A2269" s="412">
        <v>2013</v>
      </c>
      <c r="B2269" s="412" t="s">
        <v>573</v>
      </c>
      <c r="C2269" s="412" t="s">
        <v>567</v>
      </c>
      <c r="D2269" s="412"/>
      <c r="E2269" s="412" t="s">
        <v>585</v>
      </c>
      <c r="F2269" s="412" t="s">
        <v>316</v>
      </c>
      <c r="G2269" s="412"/>
      <c r="H2269" s="412" t="s">
        <v>558</v>
      </c>
      <c r="I2269" s="413">
        <v>1174.7999999999997</v>
      </c>
    </row>
    <row r="2270" spans="1:9" hidden="1">
      <c r="A2270" s="412">
        <v>2013</v>
      </c>
      <c r="B2270" s="412" t="s">
        <v>573</v>
      </c>
      <c r="C2270" s="412" t="s">
        <v>567</v>
      </c>
      <c r="D2270" s="412"/>
      <c r="E2270" s="412" t="s">
        <v>586</v>
      </c>
      <c r="F2270" s="412" t="s">
        <v>316</v>
      </c>
      <c r="G2270" s="412"/>
      <c r="H2270" s="412" t="s">
        <v>558</v>
      </c>
      <c r="I2270" s="413">
        <v>117.24000000000001</v>
      </c>
    </row>
    <row r="2271" spans="1:9">
      <c r="A2271" s="412">
        <v>2013</v>
      </c>
      <c r="B2271" s="412" t="s">
        <v>578</v>
      </c>
      <c r="C2271" s="412"/>
      <c r="D2271" s="412" t="s">
        <v>568</v>
      </c>
      <c r="E2271" s="412" t="s">
        <v>172</v>
      </c>
      <c r="F2271" s="412" t="s">
        <v>316</v>
      </c>
      <c r="G2271" s="412"/>
      <c r="H2271" s="412" t="s">
        <v>558</v>
      </c>
      <c r="I2271" s="413">
        <v>1292.0399999999997</v>
      </c>
    </row>
    <row r="2272" spans="1:9">
      <c r="A2272" s="412">
        <v>2013</v>
      </c>
      <c r="B2272" s="412"/>
      <c r="C2272" s="412" t="s">
        <v>567</v>
      </c>
      <c r="D2272" s="412" t="s">
        <v>568</v>
      </c>
      <c r="E2272" s="412" t="s">
        <v>173</v>
      </c>
      <c r="F2272" s="412" t="s">
        <v>316</v>
      </c>
      <c r="G2272" s="412"/>
      <c r="H2272" s="412" t="s">
        <v>558</v>
      </c>
      <c r="I2272" s="413">
        <v>381.82999999999993</v>
      </c>
    </row>
    <row r="2273" spans="1:9" hidden="1">
      <c r="A2273" s="412">
        <v>2013</v>
      </c>
      <c r="B2273" s="412" t="s">
        <v>573</v>
      </c>
      <c r="C2273" s="412"/>
      <c r="D2273" s="412"/>
      <c r="E2273" s="412" t="s">
        <v>587</v>
      </c>
      <c r="F2273" s="412" t="s">
        <v>316</v>
      </c>
      <c r="G2273" s="412"/>
      <c r="H2273" s="412" t="s">
        <v>558</v>
      </c>
      <c r="I2273" s="413">
        <v>1173.92</v>
      </c>
    </row>
    <row r="2274" spans="1:9" hidden="1">
      <c r="A2274" s="412">
        <v>2013</v>
      </c>
      <c r="B2274" s="412" t="s">
        <v>573</v>
      </c>
      <c r="C2274" s="412"/>
      <c r="D2274" s="412"/>
      <c r="E2274" s="412" t="s">
        <v>588</v>
      </c>
      <c r="F2274" s="412" t="s">
        <v>316</v>
      </c>
      <c r="G2274" s="412"/>
      <c r="H2274" s="412" t="s">
        <v>558</v>
      </c>
      <c r="I2274" s="413">
        <v>94.260000000000019</v>
      </c>
    </row>
    <row r="2275" spans="1:9">
      <c r="A2275" s="412">
        <v>2013</v>
      </c>
      <c r="B2275" s="412" t="s">
        <v>578</v>
      </c>
      <c r="C2275" s="412" t="s">
        <v>567</v>
      </c>
      <c r="D2275" s="412" t="s">
        <v>568</v>
      </c>
      <c r="E2275" s="412" t="s">
        <v>174</v>
      </c>
      <c r="F2275" s="412" t="s">
        <v>316</v>
      </c>
      <c r="G2275" s="412"/>
      <c r="H2275" s="412" t="s">
        <v>558</v>
      </c>
      <c r="I2275" s="413">
        <v>1268.18</v>
      </c>
    </row>
    <row r="2276" spans="1:9">
      <c r="A2276" s="412">
        <v>2013</v>
      </c>
      <c r="B2276" s="412"/>
      <c r="C2276" s="412" t="s">
        <v>567</v>
      </c>
      <c r="D2276" s="412" t="s">
        <v>568</v>
      </c>
      <c r="E2276" s="412" t="s">
        <v>175</v>
      </c>
      <c r="F2276" s="412" t="s">
        <v>316</v>
      </c>
      <c r="G2276" s="412"/>
      <c r="H2276" s="412" t="s">
        <v>558</v>
      </c>
      <c r="I2276" s="413">
        <v>156.26</v>
      </c>
    </row>
    <row r="2277" spans="1:9" hidden="1">
      <c r="A2277" s="412">
        <v>2013</v>
      </c>
      <c r="B2277" s="412" t="s">
        <v>573</v>
      </c>
      <c r="C2277" s="412" t="s">
        <v>567</v>
      </c>
      <c r="D2277" s="412"/>
      <c r="E2277" s="412" t="s">
        <v>589</v>
      </c>
      <c r="F2277" s="412" t="s">
        <v>316</v>
      </c>
      <c r="G2277" s="412"/>
      <c r="H2277" s="412" t="s">
        <v>558</v>
      </c>
      <c r="I2277" s="413">
        <v>434.94000000000005</v>
      </c>
    </row>
    <row r="2278" spans="1:9" hidden="1">
      <c r="A2278" s="412">
        <v>2013</v>
      </c>
      <c r="B2278" s="412" t="s">
        <v>573</v>
      </c>
      <c r="C2278" s="412" t="s">
        <v>567</v>
      </c>
      <c r="D2278" s="412"/>
      <c r="E2278" s="412" t="s">
        <v>590</v>
      </c>
      <c r="F2278" s="412" t="s">
        <v>316</v>
      </c>
      <c r="G2278" s="412"/>
      <c r="H2278" s="412" t="s">
        <v>558</v>
      </c>
      <c r="I2278" s="413">
        <v>23.929999999999993</v>
      </c>
    </row>
    <row r="2279" spans="1:9">
      <c r="A2279" s="412">
        <v>2013</v>
      </c>
      <c r="B2279" s="412" t="s">
        <v>578</v>
      </c>
      <c r="C2279" s="412"/>
      <c r="D2279" s="412" t="s">
        <v>568</v>
      </c>
      <c r="E2279" s="412" t="s">
        <v>176</v>
      </c>
      <c r="F2279" s="412" t="s">
        <v>316</v>
      </c>
      <c r="G2279" s="412"/>
      <c r="H2279" s="412" t="s">
        <v>558</v>
      </c>
      <c r="I2279" s="413">
        <v>458.87000000000006</v>
      </c>
    </row>
    <row r="2280" spans="1:9" hidden="1">
      <c r="A2280" s="412">
        <v>2013</v>
      </c>
      <c r="B2280" s="412" t="s">
        <v>573</v>
      </c>
      <c r="C2280" s="412" t="s">
        <v>567</v>
      </c>
      <c r="D2280" s="412"/>
      <c r="E2280" s="412" t="s">
        <v>574</v>
      </c>
      <c r="F2280" s="412" t="s">
        <v>316</v>
      </c>
      <c r="G2280" s="412"/>
      <c r="H2280" s="412" t="s">
        <v>597</v>
      </c>
      <c r="I2280" s="413">
        <v>2.7724468085106384</v>
      </c>
    </row>
    <row r="2281" spans="1:9" hidden="1">
      <c r="A2281" s="412">
        <v>2013</v>
      </c>
      <c r="B2281" s="412" t="s">
        <v>573</v>
      </c>
      <c r="C2281" s="412" t="s">
        <v>567</v>
      </c>
      <c r="D2281" s="412"/>
      <c r="E2281" s="412" t="s">
        <v>576</v>
      </c>
      <c r="F2281" s="412" t="s">
        <v>316</v>
      </c>
      <c r="G2281" s="412"/>
      <c r="H2281" s="412" t="s">
        <v>597</v>
      </c>
      <c r="I2281" s="413">
        <v>7.9742725534473049</v>
      </c>
    </row>
    <row r="2282" spans="1:9" hidden="1">
      <c r="A2282" s="412">
        <v>2013</v>
      </c>
      <c r="B2282" s="412" t="s">
        <v>573</v>
      </c>
      <c r="C2282" s="412" t="s">
        <v>567</v>
      </c>
      <c r="D2282" s="412"/>
      <c r="E2282" s="412" t="s">
        <v>577</v>
      </c>
      <c r="F2282" s="412" t="s">
        <v>316</v>
      </c>
      <c r="G2282" s="412"/>
      <c r="H2282" s="412" t="s">
        <v>597</v>
      </c>
      <c r="I2282" s="413">
        <v>4.4253038070207404</v>
      </c>
    </row>
    <row r="2283" spans="1:9">
      <c r="A2283" s="412">
        <v>2013</v>
      </c>
      <c r="B2283" s="412" t="s">
        <v>578</v>
      </c>
      <c r="C2283" s="412"/>
      <c r="D2283" s="412" t="s">
        <v>568</v>
      </c>
      <c r="E2283" s="412" t="s">
        <v>166</v>
      </c>
      <c r="F2283" s="412" t="s">
        <v>316</v>
      </c>
      <c r="G2283" s="412"/>
      <c r="H2283" s="412" t="s">
        <v>597</v>
      </c>
      <c r="I2283" s="413">
        <v>5.8071043366666606</v>
      </c>
    </row>
    <row r="2284" spans="1:9">
      <c r="A2284" s="412">
        <v>2013</v>
      </c>
      <c r="B2284" s="412"/>
      <c r="C2284" s="412" t="s">
        <v>567</v>
      </c>
      <c r="D2284" s="412" t="s">
        <v>568</v>
      </c>
      <c r="E2284" s="412" t="s">
        <v>167</v>
      </c>
      <c r="F2284" s="412" t="s">
        <v>316</v>
      </c>
      <c r="G2284" s="412"/>
      <c r="H2284" s="412" t="s">
        <v>597</v>
      </c>
      <c r="I2284" s="413">
        <v>19.145498312408048</v>
      </c>
    </row>
    <row r="2285" spans="1:9" hidden="1">
      <c r="A2285" s="412">
        <v>2013</v>
      </c>
      <c r="B2285" s="412" t="s">
        <v>573</v>
      </c>
      <c r="C2285" s="412" t="s">
        <v>567</v>
      </c>
      <c r="D2285" s="412"/>
      <c r="E2285" s="412" t="s">
        <v>579</v>
      </c>
      <c r="F2285" s="412" t="s">
        <v>316</v>
      </c>
      <c r="G2285" s="412"/>
      <c r="H2285" s="412" t="s">
        <v>597</v>
      </c>
      <c r="I2285" s="413">
        <v>1.4565943454178474</v>
      </c>
    </row>
    <row r="2286" spans="1:9" hidden="1">
      <c r="A2286" s="412">
        <v>2013</v>
      </c>
      <c r="B2286" s="412" t="s">
        <v>573</v>
      </c>
      <c r="C2286" s="412" t="s">
        <v>567</v>
      </c>
      <c r="D2286" s="412"/>
      <c r="E2286" s="412" t="s">
        <v>580</v>
      </c>
      <c r="F2286" s="412" t="s">
        <v>316</v>
      </c>
      <c r="G2286" s="412"/>
      <c r="H2286" s="412" t="s">
        <v>597</v>
      </c>
      <c r="I2286" s="413">
        <v>3.3448684674292668</v>
      </c>
    </row>
    <row r="2287" spans="1:9">
      <c r="A2287" s="412">
        <v>2013</v>
      </c>
      <c r="B2287" s="412" t="s">
        <v>578</v>
      </c>
      <c r="C2287" s="412"/>
      <c r="D2287" s="412" t="s">
        <v>568</v>
      </c>
      <c r="E2287" s="412" t="s">
        <v>168</v>
      </c>
      <c r="F2287" s="412" t="s">
        <v>316</v>
      </c>
      <c r="G2287" s="412"/>
      <c r="H2287" s="412" t="s">
        <v>597</v>
      </c>
      <c r="I2287" s="413">
        <v>2.3847096775887002</v>
      </c>
    </row>
    <row r="2288" spans="1:9" hidden="1">
      <c r="A2288" s="412">
        <v>2013</v>
      </c>
      <c r="B2288" s="412" t="s">
        <v>573</v>
      </c>
      <c r="C2288" s="412" t="s">
        <v>567</v>
      </c>
      <c r="D2288" s="412"/>
      <c r="E2288" s="412" t="s">
        <v>581</v>
      </c>
      <c r="F2288" s="412" t="s">
        <v>316</v>
      </c>
      <c r="G2288" s="412"/>
      <c r="H2288" s="412" t="s">
        <v>597</v>
      </c>
      <c r="I2288" s="413">
        <v>5.5894499639787565</v>
      </c>
    </row>
    <row r="2289" spans="1:9" hidden="1">
      <c r="A2289" s="412">
        <v>2013</v>
      </c>
      <c r="B2289" s="412" t="s">
        <v>573</v>
      </c>
      <c r="C2289" s="412" t="s">
        <v>567</v>
      </c>
      <c r="D2289" s="412"/>
      <c r="E2289" s="412" t="s">
        <v>582</v>
      </c>
      <c r="F2289" s="412" t="s">
        <v>316</v>
      </c>
      <c r="G2289" s="412"/>
      <c r="H2289" s="412" t="s">
        <v>597</v>
      </c>
      <c r="I2289" s="413">
        <v>3.9277480661431698</v>
      </c>
    </row>
    <row r="2290" spans="1:9">
      <c r="A2290" s="412">
        <v>2013</v>
      </c>
      <c r="B2290" s="412" t="s">
        <v>578</v>
      </c>
      <c r="C2290" s="412"/>
      <c r="D2290" s="412" t="s">
        <v>568</v>
      </c>
      <c r="E2290" s="412" t="s">
        <v>169</v>
      </c>
      <c r="F2290" s="412" t="s">
        <v>316</v>
      </c>
      <c r="G2290" s="412"/>
      <c r="H2290" s="412" t="s">
        <v>597</v>
      </c>
      <c r="I2290" s="413">
        <v>4.8962040766507995</v>
      </c>
    </row>
    <row r="2291" spans="1:9" hidden="1">
      <c r="A2291" s="412">
        <v>2013</v>
      </c>
      <c r="B2291" s="412" t="s">
        <v>573</v>
      </c>
      <c r="C2291" s="412" t="s">
        <v>567</v>
      </c>
      <c r="D2291" s="412"/>
      <c r="E2291" s="412" t="s">
        <v>583</v>
      </c>
      <c r="F2291" s="412" t="s">
        <v>316</v>
      </c>
      <c r="G2291" s="412"/>
      <c r="H2291" s="412" t="s">
        <v>597</v>
      </c>
      <c r="I2291" s="413"/>
    </row>
    <row r="2292" spans="1:9" hidden="1">
      <c r="A2292" s="412">
        <v>2013</v>
      </c>
      <c r="B2292" s="412" t="s">
        <v>573</v>
      </c>
      <c r="C2292" s="412" t="s">
        <v>567</v>
      </c>
      <c r="D2292" s="412"/>
      <c r="E2292" s="412" t="s">
        <v>584</v>
      </c>
      <c r="F2292" s="412" t="s">
        <v>316</v>
      </c>
      <c r="G2292" s="412"/>
      <c r="H2292" s="412" t="s">
        <v>597</v>
      </c>
      <c r="I2292" s="413"/>
    </row>
    <row r="2293" spans="1:9">
      <c r="A2293" s="412">
        <v>2013</v>
      </c>
      <c r="B2293" s="412" t="s">
        <v>578</v>
      </c>
      <c r="C2293" s="412"/>
      <c r="D2293" s="412" t="s">
        <v>568</v>
      </c>
      <c r="E2293" s="412" t="s">
        <v>170</v>
      </c>
      <c r="F2293" s="412" t="s">
        <v>316</v>
      </c>
      <c r="G2293" s="412"/>
      <c r="H2293" s="412" t="s">
        <v>597</v>
      </c>
      <c r="I2293" s="413">
        <v>3.4561521833117164</v>
      </c>
    </row>
    <row r="2294" spans="1:9">
      <c r="A2294" s="412">
        <v>2013</v>
      </c>
      <c r="B2294" s="412"/>
      <c r="C2294" s="412" t="s">
        <v>567</v>
      </c>
      <c r="D2294" s="412" t="s">
        <v>568</v>
      </c>
      <c r="E2294" s="412" t="s">
        <v>171</v>
      </c>
      <c r="F2294" s="412" t="s">
        <v>316</v>
      </c>
      <c r="G2294" s="412"/>
      <c r="H2294" s="412" t="s">
        <v>597</v>
      </c>
      <c r="I2294" s="413">
        <v>4.1676268746171141</v>
      </c>
    </row>
    <row r="2295" spans="1:9" hidden="1">
      <c r="A2295" s="412">
        <v>2013</v>
      </c>
      <c r="B2295" s="412" t="s">
        <v>573</v>
      </c>
      <c r="C2295" s="412" t="s">
        <v>567</v>
      </c>
      <c r="D2295" s="412"/>
      <c r="E2295" s="412" t="s">
        <v>585</v>
      </c>
      <c r="F2295" s="412" t="s">
        <v>316</v>
      </c>
      <c r="G2295" s="412"/>
      <c r="H2295" s="412" t="s">
        <v>597</v>
      </c>
      <c r="I2295" s="413">
        <v>8.7574653457396074</v>
      </c>
    </row>
    <row r="2296" spans="1:9" hidden="1">
      <c r="A2296" s="412">
        <v>2013</v>
      </c>
      <c r="B2296" s="412" t="s">
        <v>573</v>
      </c>
      <c r="C2296" s="412" t="s">
        <v>567</v>
      </c>
      <c r="D2296" s="412"/>
      <c r="E2296" s="412" t="s">
        <v>586</v>
      </c>
      <c r="F2296" s="412" t="s">
        <v>316</v>
      </c>
      <c r="G2296" s="412"/>
      <c r="H2296" s="412" t="s">
        <v>597</v>
      </c>
      <c r="I2296" s="413">
        <v>2.6499540018399266</v>
      </c>
    </row>
    <row r="2297" spans="1:9">
      <c r="A2297" s="412">
        <v>2013</v>
      </c>
      <c r="B2297" s="412" t="s">
        <v>578</v>
      </c>
      <c r="C2297" s="412"/>
      <c r="D2297" s="412" t="s">
        <v>568</v>
      </c>
      <c r="E2297" s="412" t="s">
        <v>172</v>
      </c>
      <c r="F2297" s="412" t="s">
        <v>316</v>
      </c>
      <c r="G2297" s="412"/>
      <c r="H2297" s="412" t="s">
        <v>597</v>
      </c>
      <c r="I2297" s="413">
        <v>7.663450526090287</v>
      </c>
    </row>
    <row r="2298" spans="1:9">
      <c r="A2298" s="412">
        <v>2013</v>
      </c>
      <c r="B2298" s="412"/>
      <c r="C2298" s="412" t="s">
        <v>567</v>
      </c>
      <c r="D2298" s="412" t="s">
        <v>568</v>
      </c>
      <c r="E2298" s="412" t="s">
        <v>173</v>
      </c>
      <c r="F2298" s="412" t="s">
        <v>316</v>
      </c>
      <c r="G2298" s="412"/>
      <c r="H2298" s="412" t="s">
        <v>597</v>
      </c>
      <c r="I2298" s="413">
        <v>3.519953431712695</v>
      </c>
    </row>
    <row r="2299" spans="1:9" hidden="1">
      <c r="A2299" s="412">
        <v>2013</v>
      </c>
      <c r="B2299" s="412" t="s">
        <v>573</v>
      </c>
      <c r="C2299" s="412"/>
      <c r="D2299" s="412"/>
      <c r="E2299" s="412" t="s">
        <v>587</v>
      </c>
      <c r="F2299" s="412" t="s">
        <v>316</v>
      </c>
      <c r="G2299" s="412"/>
      <c r="H2299" s="412" t="s">
        <v>597</v>
      </c>
      <c r="I2299" s="413">
        <v>19.698766329210088</v>
      </c>
    </row>
    <row r="2300" spans="1:9" hidden="1">
      <c r="A2300" s="412">
        <v>2013</v>
      </c>
      <c r="B2300" s="412" t="s">
        <v>573</v>
      </c>
      <c r="C2300" s="412"/>
      <c r="D2300" s="412"/>
      <c r="E2300" s="412" t="s">
        <v>588</v>
      </c>
      <c r="F2300" s="412" t="s">
        <v>316</v>
      </c>
      <c r="G2300" s="412"/>
      <c r="H2300" s="412" t="s">
        <v>597</v>
      </c>
      <c r="I2300" s="413">
        <v>1.7531593314638918</v>
      </c>
    </row>
    <row r="2301" spans="1:9">
      <c r="A2301" s="412">
        <v>2013</v>
      </c>
      <c r="B2301" s="412" t="s">
        <v>578</v>
      </c>
      <c r="C2301" s="412" t="s">
        <v>567</v>
      </c>
      <c r="D2301" s="412" t="s">
        <v>568</v>
      </c>
      <c r="E2301" s="412" t="s">
        <v>174</v>
      </c>
      <c r="F2301" s="412" t="s">
        <v>316</v>
      </c>
      <c r="G2301" s="412"/>
      <c r="H2301" s="412" t="s">
        <v>597</v>
      </c>
      <c r="I2301" s="413">
        <v>14.18030274612418</v>
      </c>
    </row>
    <row r="2302" spans="1:9">
      <c r="A2302" s="412">
        <v>2013</v>
      </c>
      <c r="B2302" s="412"/>
      <c r="C2302" s="412" t="s">
        <v>567</v>
      </c>
      <c r="D2302" s="412" t="s">
        <v>568</v>
      </c>
      <c r="E2302" s="412" t="s">
        <v>175</v>
      </c>
      <c r="F2302" s="412" t="s">
        <v>316</v>
      </c>
      <c r="G2302" s="412"/>
      <c r="H2302" s="412" t="s">
        <v>597</v>
      </c>
      <c r="I2302" s="413">
        <v>2.3176732286915045</v>
      </c>
    </row>
    <row r="2303" spans="1:9" hidden="1">
      <c r="A2303" s="412">
        <v>2013</v>
      </c>
      <c r="B2303" s="412" t="s">
        <v>573</v>
      </c>
      <c r="C2303" s="412" t="s">
        <v>567</v>
      </c>
      <c r="D2303" s="412"/>
      <c r="E2303" s="412" t="s">
        <v>589</v>
      </c>
      <c r="F2303" s="412" t="s">
        <v>316</v>
      </c>
      <c r="G2303" s="412"/>
      <c r="H2303" s="412" t="s">
        <v>597</v>
      </c>
      <c r="I2303" s="413">
        <v>11.105985612587116</v>
      </c>
    </row>
    <row r="2304" spans="1:9" hidden="1">
      <c r="A2304" s="412">
        <v>2013</v>
      </c>
      <c r="B2304" s="412" t="s">
        <v>573</v>
      </c>
      <c r="C2304" s="412" t="s">
        <v>567</v>
      </c>
      <c r="D2304" s="412"/>
      <c r="E2304" s="412" t="s">
        <v>590</v>
      </c>
      <c r="F2304" s="412" t="s">
        <v>316</v>
      </c>
      <c r="G2304" s="412"/>
      <c r="H2304" s="412" t="s">
        <v>597</v>
      </c>
      <c r="I2304" s="413">
        <v>1.4985107467732846</v>
      </c>
    </row>
    <row r="2305" spans="1:9">
      <c r="A2305" s="412">
        <v>2013</v>
      </c>
      <c r="B2305" s="412" t="s">
        <v>578</v>
      </c>
      <c r="C2305" s="412"/>
      <c r="D2305" s="412" t="s">
        <v>568</v>
      </c>
      <c r="E2305" s="412" t="s">
        <v>176</v>
      </c>
      <c r="F2305" s="412" t="s">
        <v>316</v>
      </c>
      <c r="G2305" s="412"/>
      <c r="H2305" s="412" t="s">
        <v>597</v>
      </c>
      <c r="I2305" s="413">
        <v>8.0581991215226942</v>
      </c>
    </row>
    <row r="2306" spans="1:9" hidden="1">
      <c r="A2306" s="412">
        <v>2014</v>
      </c>
      <c r="B2306" s="412" t="s">
        <v>573</v>
      </c>
      <c r="C2306" s="412" t="s">
        <v>567</v>
      </c>
      <c r="D2306" s="412"/>
      <c r="E2306" s="412" t="s">
        <v>574</v>
      </c>
      <c r="F2306" s="412" t="s">
        <v>316</v>
      </c>
      <c r="G2306" s="412"/>
      <c r="H2306" s="412" t="s">
        <v>75</v>
      </c>
      <c r="I2306" s="413">
        <v>770.3843891029785</v>
      </c>
    </row>
    <row r="2307" spans="1:9" hidden="1">
      <c r="A2307" s="412">
        <v>2014</v>
      </c>
      <c r="B2307" s="412" t="s">
        <v>573</v>
      </c>
      <c r="C2307" s="412" t="s">
        <v>567</v>
      </c>
      <c r="D2307" s="412"/>
      <c r="E2307" s="412" t="s">
        <v>576</v>
      </c>
      <c r="F2307" s="412" t="s">
        <v>316</v>
      </c>
      <c r="G2307" s="412"/>
      <c r="H2307" s="412" t="s">
        <v>75</v>
      </c>
      <c r="I2307" s="413">
        <v>5340.2448372854687</v>
      </c>
    </row>
    <row r="2308" spans="1:9" hidden="1">
      <c r="A2308" s="412">
        <v>2014</v>
      </c>
      <c r="B2308" s="412" t="s">
        <v>573</v>
      </c>
      <c r="C2308" s="412" t="s">
        <v>567</v>
      </c>
      <c r="D2308" s="412"/>
      <c r="E2308" s="412" t="s">
        <v>577</v>
      </c>
      <c r="F2308" s="412" t="s">
        <v>316</v>
      </c>
      <c r="G2308" s="412"/>
      <c r="H2308" s="412" t="s">
        <v>75</v>
      </c>
      <c r="I2308" s="413">
        <v>1338.7300017645784</v>
      </c>
    </row>
    <row r="2309" spans="1:9">
      <c r="A2309" s="412">
        <v>2014</v>
      </c>
      <c r="B2309" s="412" t="s">
        <v>578</v>
      </c>
      <c r="C2309" s="412"/>
      <c r="D2309" s="412" t="s">
        <v>568</v>
      </c>
      <c r="E2309" s="412" t="s">
        <v>166</v>
      </c>
      <c r="F2309" s="412" t="s">
        <v>316</v>
      </c>
      <c r="G2309" s="412"/>
      <c r="H2309" s="412" t="s">
        <v>75</v>
      </c>
      <c r="I2309" s="413">
        <v>7449.3592281530255</v>
      </c>
    </row>
    <row r="2310" spans="1:9">
      <c r="A2310" s="412">
        <v>2014</v>
      </c>
      <c r="B2310" s="412"/>
      <c r="C2310" s="412" t="s">
        <v>567</v>
      </c>
      <c r="D2310" s="412" t="s">
        <v>568</v>
      </c>
      <c r="E2310" s="412" t="s">
        <v>167</v>
      </c>
      <c r="F2310" s="412" t="s">
        <v>316</v>
      </c>
      <c r="G2310" s="412"/>
      <c r="H2310" s="412" t="s">
        <v>75</v>
      </c>
      <c r="I2310" s="413">
        <v>11703.355902929798</v>
      </c>
    </row>
    <row r="2311" spans="1:9" hidden="1">
      <c r="A2311" s="412">
        <v>2014</v>
      </c>
      <c r="B2311" s="412" t="s">
        <v>573</v>
      </c>
      <c r="C2311" s="412" t="s">
        <v>567</v>
      </c>
      <c r="D2311" s="412"/>
      <c r="E2311" s="412" t="s">
        <v>579</v>
      </c>
      <c r="F2311" s="412" t="s">
        <v>316</v>
      </c>
      <c r="G2311" s="412"/>
      <c r="H2311" s="412" t="s">
        <v>75</v>
      </c>
      <c r="I2311" s="413">
        <v>229.47353663342366</v>
      </c>
    </row>
    <row r="2312" spans="1:9" hidden="1">
      <c r="A2312" s="412">
        <v>2014</v>
      </c>
      <c r="B2312" s="412" t="s">
        <v>573</v>
      </c>
      <c r="C2312" s="412" t="s">
        <v>567</v>
      </c>
      <c r="D2312" s="412"/>
      <c r="E2312" s="412" t="s">
        <v>580</v>
      </c>
      <c r="F2312" s="412" t="s">
        <v>316</v>
      </c>
      <c r="G2312" s="412"/>
      <c r="H2312" s="412" t="s">
        <v>75</v>
      </c>
      <c r="I2312" s="413">
        <v>702.32838953544024</v>
      </c>
    </row>
    <row r="2313" spans="1:9">
      <c r="A2313" s="412">
        <v>2014</v>
      </c>
      <c r="B2313" s="412" t="s">
        <v>578</v>
      </c>
      <c r="C2313" s="412"/>
      <c r="D2313" s="412" t="s">
        <v>568</v>
      </c>
      <c r="E2313" s="412" t="s">
        <v>168</v>
      </c>
      <c r="F2313" s="412" t="s">
        <v>316</v>
      </c>
      <c r="G2313" s="412"/>
      <c r="H2313" s="412" t="s">
        <v>75</v>
      </c>
      <c r="I2313" s="413">
        <v>931.80192616886393</v>
      </c>
    </row>
    <row r="2314" spans="1:9" hidden="1">
      <c r="A2314" s="412">
        <v>2014</v>
      </c>
      <c r="B2314" s="412" t="s">
        <v>573</v>
      </c>
      <c r="C2314" s="412" t="s">
        <v>567</v>
      </c>
      <c r="D2314" s="412"/>
      <c r="E2314" s="412" t="s">
        <v>581</v>
      </c>
      <c r="F2314" s="412" t="s">
        <v>316</v>
      </c>
      <c r="G2314" s="412"/>
      <c r="H2314" s="412" t="s">
        <v>75</v>
      </c>
      <c r="I2314" s="413">
        <v>1208.8868671713717</v>
      </c>
    </row>
    <row r="2315" spans="1:9" hidden="1">
      <c r="A2315" s="412">
        <v>2014</v>
      </c>
      <c r="B2315" s="412" t="s">
        <v>573</v>
      </c>
      <c r="C2315" s="412" t="s">
        <v>567</v>
      </c>
      <c r="D2315" s="412"/>
      <c r="E2315" s="412" t="s">
        <v>582</v>
      </c>
      <c r="F2315" s="412" t="s">
        <v>316</v>
      </c>
      <c r="G2315" s="412"/>
      <c r="H2315" s="412" t="s">
        <v>75</v>
      </c>
      <c r="I2315" s="413">
        <v>713.01042887838321</v>
      </c>
    </row>
    <row r="2316" spans="1:9">
      <c r="A2316" s="412">
        <v>2014</v>
      </c>
      <c r="B2316" s="412" t="s">
        <v>578</v>
      </c>
      <c r="C2316" s="412"/>
      <c r="D2316" s="412" t="s">
        <v>568</v>
      </c>
      <c r="E2316" s="412" t="s">
        <v>169</v>
      </c>
      <c r="F2316" s="412" t="s">
        <v>316</v>
      </c>
      <c r="G2316" s="412"/>
      <c r="H2316" s="412" t="s">
        <v>75</v>
      </c>
      <c r="I2316" s="413">
        <v>1921.8972960497549</v>
      </c>
    </row>
    <row r="2317" spans="1:9" hidden="1">
      <c r="A2317" s="412">
        <v>2014</v>
      </c>
      <c r="B2317" s="412" t="s">
        <v>573</v>
      </c>
      <c r="C2317" s="412" t="s">
        <v>567</v>
      </c>
      <c r="D2317" s="412"/>
      <c r="E2317" s="412" t="s">
        <v>583</v>
      </c>
      <c r="F2317" s="412" t="s">
        <v>316</v>
      </c>
      <c r="G2317" s="412"/>
      <c r="H2317" s="412" t="s">
        <v>75</v>
      </c>
      <c r="I2317" s="413"/>
    </row>
    <row r="2318" spans="1:9" hidden="1">
      <c r="A2318" s="412">
        <v>2014</v>
      </c>
      <c r="B2318" s="412" t="s">
        <v>573</v>
      </c>
      <c r="C2318" s="412" t="s">
        <v>567</v>
      </c>
      <c r="D2318" s="412"/>
      <c r="E2318" s="412" t="s">
        <v>584</v>
      </c>
      <c r="F2318" s="412" t="s">
        <v>316</v>
      </c>
      <c r="G2318" s="412"/>
      <c r="H2318" s="412" t="s">
        <v>75</v>
      </c>
      <c r="I2318" s="413"/>
    </row>
    <row r="2319" spans="1:9">
      <c r="A2319" s="412">
        <v>2014</v>
      </c>
      <c r="B2319" s="412" t="s">
        <v>578</v>
      </c>
      <c r="C2319" s="412"/>
      <c r="D2319" s="412" t="s">
        <v>568</v>
      </c>
      <c r="E2319" s="412" t="s">
        <v>170</v>
      </c>
      <c r="F2319" s="412" t="s">
        <v>316</v>
      </c>
      <c r="G2319" s="412"/>
      <c r="H2319" s="412" t="s">
        <v>75</v>
      </c>
      <c r="I2319" s="413">
        <v>1145.2312733486197</v>
      </c>
    </row>
    <row r="2320" spans="1:9">
      <c r="A2320" s="412">
        <v>2014</v>
      </c>
      <c r="B2320" s="412"/>
      <c r="C2320" s="412" t="s">
        <v>567</v>
      </c>
      <c r="D2320" s="412" t="s">
        <v>568</v>
      </c>
      <c r="E2320" s="412" t="s">
        <v>171</v>
      </c>
      <c r="F2320" s="412" t="s">
        <v>316</v>
      </c>
      <c r="G2320" s="412"/>
      <c r="H2320" s="412" t="s">
        <v>75</v>
      </c>
      <c r="I2320" s="413">
        <v>2028.9618021246529</v>
      </c>
    </row>
    <row r="2321" spans="1:9" hidden="1">
      <c r="A2321" s="412">
        <v>2014</v>
      </c>
      <c r="B2321" s="412" t="s">
        <v>573</v>
      </c>
      <c r="C2321" s="412" t="s">
        <v>567</v>
      </c>
      <c r="D2321" s="412"/>
      <c r="E2321" s="412" t="s">
        <v>585</v>
      </c>
      <c r="F2321" s="412" t="s">
        <v>316</v>
      </c>
      <c r="G2321" s="412"/>
      <c r="H2321" s="412" t="s">
        <v>75</v>
      </c>
      <c r="I2321" s="413">
        <v>4651.6207081902139</v>
      </c>
    </row>
    <row r="2322" spans="1:9" hidden="1">
      <c r="A2322" s="412">
        <v>2014</v>
      </c>
      <c r="B2322" s="412" t="s">
        <v>573</v>
      </c>
      <c r="C2322" s="412" t="s">
        <v>567</v>
      </c>
      <c r="D2322" s="412"/>
      <c r="E2322" s="412" t="s">
        <v>586</v>
      </c>
      <c r="F2322" s="412" t="s">
        <v>316</v>
      </c>
      <c r="G2322" s="412"/>
      <c r="H2322" s="412" t="s">
        <v>75</v>
      </c>
      <c r="I2322" s="413">
        <v>282.10986615788516</v>
      </c>
    </row>
    <row r="2323" spans="1:9">
      <c r="A2323" s="412">
        <v>2014</v>
      </c>
      <c r="B2323" s="412" t="s">
        <v>578</v>
      </c>
      <c r="C2323" s="412"/>
      <c r="D2323" s="412" t="s">
        <v>568</v>
      </c>
      <c r="E2323" s="412" t="s">
        <v>172</v>
      </c>
      <c r="F2323" s="412" t="s">
        <v>316</v>
      </c>
      <c r="G2323" s="412"/>
      <c r="H2323" s="412" t="s">
        <v>75</v>
      </c>
      <c r="I2323" s="413">
        <v>4933.7305743480993</v>
      </c>
    </row>
    <row r="2324" spans="1:9">
      <c r="A2324" s="412">
        <v>2014</v>
      </c>
      <c r="B2324" s="412"/>
      <c r="C2324" s="412" t="s">
        <v>567</v>
      </c>
      <c r="D2324" s="412" t="s">
        <v>568</v>
      </c>
      <c r="E2324" s="412" t="s">
        <v>173</v>
      </c>
      <c r="F2324" s="412" t="s">
        <v>316</v>
      </c>
      <c r="G2324" s="412"/>
      <c r="H2324" s="412" t="s">
        <v>75</v>
      </c>
      <c r="I2324" s="413">
        <v>955.28052987508738</v>
      </c>
    </row>
    <row r="2325" spans="1:9" hidden="1">
      <c r="A2325" s="412">
        <v>2014</v>
      </c>
      <c r="B2325" s="412" t="s">
        <v>573</v>
      </c>
      <c r="C2325" s="412"/>
      <c r="D2325" s="412"/>
      <c r="E2325" s="412" t="s">
        <v>587</v>
      </c>
      <c r="F2325" s="412" t="s">
        <v>316</v>
      </c>
      <c r="G2325" s="412"/>
      <c r="H2325" s="412" t="s">
        <v>75</v>
      </c>
      <c r="I2325" s="413">
        <v>6168.724224961039</v>
      </c>
    </row>
    <row r="2326" spans="1:9" hidden="1">
      <c r="A2326" s="412">
        <v>2014</v>
      </c>
      <c r="B2326" s="412" t="s">
        <v>573</v>
      </c>
      <c r="C2326" s="412"/>
      <c r="D2326" s="412"/>
      <c r="E2326" s="412" t="s">
        <v>588</v>
      </c>
      <c r="F2326" s="412" t="s">
        <v>316</v>
      </c>
      <c r="G2326" s="412"/>
      <c r="H2326" s="412" t="s">
        <v>75</v>
      </c>
      <c r="I2326" s="413">
        <v>246.36568566230676</v>
      </c>
    </row>
    <row r="2327" spans="1:9">
      <c r="A2327" s="412">
        <v>2014</v>
      </c>
      <c r="B2327" s="412" t="s">
        <v>578</v>
      </c>
      <c r="C2327" s="412" t="s">
        <v>567</v>
      </c>
      <c r="D2327" s="412" t="s">
        <v>568</v>
      </c>
      <c r="E2327" s="412" t="s">
        <v>174</v>
      </c>
      <c r="F2327" s="412" t="s">
        <v>316</v>
      </c>
      <c r="G2327" s="412"/>
      <c r="H2327" s="412" t="s">
        <v>75</v>
      </c>
      <c r="I2327" s="413">
        <v>6415.0899106233455</v>
      </c>
    </row>
    <row r="2328" spans="1:9">
      <c r="A2328" s="412">
        <v>2014</v>
      </c>
      <c r="B2328" s="412"/>
      <c r="C2328" s="412" t="s">
        <v>567</v>
      </c>
      <c r="D2328" s="412" t="s">
        <v>568</v>
      </c>
      <c r="E2328" s="412" t="s">
        <v>175</v>
      </c>
      <c r="F2328" s="412" t="s">
        <v>316</v>
      </c>
      <c r="G2328" s="412"/>
      <c r="H2328" s="412" t="s">
        <v>75</v>
      </c>
      <c r="I2328" s="413">
        <v>563.7833802551354</v>
      </c>
    </row>
    <row r="2329" spans="1:9" hidden="1">
      <c r="A2329" s="412">
        <v>2014</v>
      </c>
      <c r="B2329" s="412" t="s">
        <v>573</v>
      </c>
      <c r="C2329" s="412" t="s">
        <v>567</v>
      </c>
      <c r="D2329" s="412"/>
      <c r="E2329" s="412" t="s">
        <v>589</v>
      </c>
      <c r="F2329" s="412" t="s">
        <v>316</v>
      </c>
      <c r="G2329" s="412"/>
      <c r="H2329" s="412" t="s">
        <v>75</v>
      </c>
      <c r="I2329" s="413">
        <v>1985.0000955656183</v>
      </c>
    </row>
    <row r="2330" spans="1:9" hidden="1">
      <c r="A2330" s="412">
        <v>2014</v>
      </c>
      <c r="B2330" s="412" t="s">
        <v>573</v>
      </c>
      <c r="C2330" s="412" t="s">
        <v>567</v>
      </c>
      <c r="D2330" s="412"/>
      <c r="E2330" s="412" t="s">
        <v>590</v>
      </c>
      <c r="F2330" s="412" t="s">
        <v>316</v>
      </c>
      <c r="G2330" s="412"/>
      <c r="H2330" s="412" t="s">
        <v>75</v>
      </c>
      <c r="I2330" s="413">
        <v>108.86636190108871</v>
      </c>
    </row>
    <row r="2331" spans="1:9">
      <c r="A2331" s="412">
        <v>2014</v>
      </c>
      <c r="B2331" s="412" t="s">
        <v>578</v>
      </c>
      <c r="C2331" s="412"/>
      <c r="D2331" s="412" t="s">
        <v>568</v>
      </c>
      <c r="E2331" s="412" t="s">
        <v>176</v>
      </c>
      <c r="F2331" s="412" t="s">
        <v>316</v>
      </c>
      <c r="G2331" s="412"/>
      <c r="H2331" s="412" t="s">
        <v>75</v>
      </c>
      <c r="I2331" s="413">
        <v>2093.8664574667068</v>
      </c>
    </row>
    <row r="2332" spans="1:9" hidden="1">
      <c r="A2332" s="412">
        <v>2014</v>
      </c>
      <c r="B2332" s="412" t="s">
        <v>573</v>
      </c>
      <c r="C2332" s="412" t="s">
        <v>567</v>
      </c>
      <c r="D2332" s="412"/>
      <c r="E2332" s="412" t="s">
        <v>574</v>
      </c>
      <c r="F2332" s="412" t="s">
        <v>316</v>
      </c>
      <c r="G2332" s="412"/>
      <c r="H2332" s="412" t="s">
        <v>596</v>
      </c>
      <c r="I2332" s="413">
        <v>398.77602064508909</v>
      </c>
    </row>
    <row r="2333" spans="1:9" hidden="1">
      <c r="A2333" s="412">
        <v>2014</v>
      </c>
      <c r="B2333" s="412" t="s">
        <v>573</v>
      </c>
      <c r="C2333" s="412" t="s">
        <v>567</v>
      </c>
      <c r="D2333" s="412"/>
      <c r="E2333" s="412" t="s">
        <v>576</v>
      </c>
      <c r="F2333" s="412" t="s">
        <v>316</v>
      </c>
      <c r="G2333" s="412"/>
      <c r="H2333" s="412" t="s">
        <v>596</v>
      </c>
      <c r="I2333" s="413">
        <v>4141.865252636585</v>
      </c>
    </row>
    <row r="2334" spans="1:9" hidden="1">
      <c r="A2334" s="412">
        <v>2014</v>
      </c>
      <c r="B2334" s="412" t="s">
        <v>573</v>
      </c>
      <c r="C2334" s="412" t="s">
        <v>567</v>
      </c>
      <c r="D2334" s="412"/>
      <c r="E2334" s="412" t="s">
        <v>577</v>
      </c>
      <c r="F2334" s="412" t="s">
        <v>316</v>
      </c>
      <c r="G2334" s="412"/>
      <c r="H2334" s="412" t="s">
        <v>596</v>
      </c>
      <c r="I2334" s="413">
        <v>850.99890214563459</v>
      </c>
    </row>
    <row r="2335" spans="1:9">
      <c r="A2335" s="412">
        <v>2014</v>
      </c>
      <c r="B2335" s="412" t="s">
        <v>578</v>
      </c>
      <c r="C2335" s="412"/>
      <c r="D2335" s="412" t="s">
        <v>568</v>
      </c>
      <c r="E2335" s="412" t="s">
        <v>166</v>
      </c>
      <c r="F2335" s="412" t="s">
        <v>316</v>
      </c>
      <c r="G2335" s="412"/>
      <c r="H2335" s="412" t="s">
        <v>596</v>
      </c>
      <c r="I2335" s="413">
        <v>5391.6401754273093</v>
      </c>
    </row>
    <row r="2336" spans="1:9">
      <c r="A2336" s="412">
        <v>2014</v>
      </c>
      <c r="B2336" s="412"/>
      <c r="C2336" s="412" t="s">
        <v>567</v>
      </c>
      <c r="D2336" s="412" t="s">
        <v>568</v>
      </c>
      <c r="E2336" s="412" t="s">
        <v>167</v>
      </c>
      <c r="F2336" s="412" t="s">
        <v>316</v>
      </c>
      <c r="G2336" s="412"/>
      <c r="H2336" s="412" t="s">
        <v>596</v>
      </c>
      <c r="I2336" s="413">
        <v>8800.0352082412519</v>
      </c>
    </row>
    <row r="2337" spans="1:9" hidden="1">
      <c r="A2337" s="412">
        <v>2014</v>
      </c>
      <c r="B2337" s="412" t="s">
        <v>573</v>
      </c>
      <c r="C2337" s="412" t="s">
        <v>567</v>
      </c>
      <c r="D2337" s="412"/>
      <c r="E2337" s="412" t="s">
        <v>579</v>
      </c>
      <c r="F2337" s="412" t="s">
        <v>316</v>
      </c>
      <c r="G2337" s="412"/>
      <c r="H2337" s="412" t="s">
        <v>596</v>
      </c>
      <c r="I2337" s="413">
        <v>163.77268858925225</v>
      </c>
    </row>
    <row r="2338" spans="1:9" hidden="1">
      <c r="A2338" s="412">
        <v>2014</v>
      </c>
      <c r="B2338" s="412" t="s">
        <v>573</v>
      </c>
      <c r="C2338" s="412" t="s">
        <v>567</v>
      </c>
      <c r="D2338" s="412"/>
      <c r="E2338" s="412" t="s">
        <v>580</v>
      </c>
      <c r="F2338" s="412" t="s">
        <v>316</v>
      </c>
      <c r="G2338" s="412"/>
      <c r="H2338" s="412" t="s">
        <v>596</v>
      </c>
      <c r="I2338" s="413">
        <v>411.60972618681285</v>
      </c>
    </row>
    <row r="2339" spans="1:9">
      <c r="A2339" s="412">
        <v>2014</v>
      </c>
      <c r="B2339" s="412" t="s">
        <v>578</v>
      </c>
      <c r="C2339" s="412"/>
      <c r="D2339" s="412" t="s">
        <v>568</v>
      </c>
      <c r="E2339" s="412" t="s">
        <v>168</v>
      </c>
      <c r="F2339" s="412" t="s">
        <v>316</v>
      </c>
      <c r="G2339" s="412"/>
      <c r="H2339" s="412" t="s">
        <v>596</v>
      </c>
      <c r="I2339" s="413">
        <v>575.38241477606516</v>
      </c>
    </row>
    <row r="2340" spans="1:9" hidden="1">
      <c r="A2340" s="412">
        <v>2014</v>
      </c>
      <c r="B2340" s="412" t="s">
        <v>573</v>
      </c>
      <c r="C2340" s="412" t="s">
        <v>567</v>
      </c>
      <c r="D2340" s="412"/>
      <c r="E2340" s="412" t="s">
        <v>581</v>
      </c>
      <c r="F2340" s="412" t="s">
        <v>316</v>
      </c>
      <c r="G2340" s="412"/>
      <c r="H2340" s="412" t="s">
        <v>596</v>
      </c>
      <c r="I2340" s="413">
        <v>755.94568581978911</v>
      </c>
    </row>
    <row r="2341" spans="1:9" hidden="1">
      <c r="A2341" s="412">
        <v>2014</v>
      </c>
      <c r="B2341" s="412" t="s">
        <v>573</v>
      </c>
      <c r="C2341" s="412" t="s">
        <v>567</v>
      </c>
      <c r="D2341" s="412"/>
      <c r="E2341" s="412" t="s">
        <v>582</v>
      </c>
      <c r="F2341" s="412" t="s">
        <v>316</v>
      </c>
      <c r="G2341" s="412"/>
      <c r="H2341" s="412" t="s">
        <v>596</v>
      </c>
      <c r="I2341" s="413">
        <v>529.44656178140826</v>
      </c>
    </row>
    <row r="2342" spans="1:9">
      <c r="A2342" s="412">
        <v>2014</v>
      </c>
      <c r="B2342" s="412" t="s">
        <v>578</v>
      </c>
      <c r="C2342" s="412"/>
      <c r="D2342" s="412" t="s">
        <v>568</v>
      </c>
      <c r="E2342" s="412" t="s">
        <v>169</v>
      </c>
      <c r="F2342" s="412" t="s">
        <v>316</v>
      </c>
      <c r="G2342" s="412"/>
      <c r="H2342" s="412" t="s">
        <v>596</v>
      </c>
      <c r="I2342" s="413">
        <v>1285.3922476011974</v>
      </c>
    </row>
    <row r="2343" spans="1:9" hidden="1">
      <c r="A2343" s="412">
        <v>2014</v>
      </c>
      <c r="B2343" s="412" t="s">
        <v>573</v>
      </c>
      <c r="C2343" s="412" t="s">
        <v>567</v>
      </c>
      <c r="D2343" s="412"/>
      <c r="E2343" s="412" t="s">
        <v>583</v>
      </c>
      <c r="F2343" s="412" t="s">
        <v>316</v>
      </c>
      <c r="G2343" s="412"/>
      <c r="H2343" s="412" t="s">
        <v>596</v>
      </c>
      <c r="I2343" s="413"/>
    </row>
    <row r="2344" spans="1:9" hidden="1">
      <c r="A2344" s="412">
        <v>2014</v>
      </c>
      <c r="B2344" s="412" t="s">
        <v>573</v>
      </c>
      <c r="C2344" s="412" t="s">
        <v>567</v>
      </c>
      <c r="D2344" s="412"/>
      <c r="E2344" s="412" t="s">
        <v>584</v>
      </c>
      <c r="F2344" s="412" t="s">
        <v>316</v>
      </c>
      <c r="G2344" s="412"/>
      <c r="H2344" s="412" t="s">
        <v>596</v>
      </c>
      <c r="I2344" s="413"/>
    </row>
    <row r="2345" spans="1:9">
      <c r="A2345" s="412">
        <v>2014</v>
      </c>
      <c r="B2345" s="412" t="s">
        <v>578</v>
      </c>
      <c r="C2345" s="412"/>
      <c r="D2345" s="412" t="s">
        <v>568</v>
      </c>
      <c r="E2345" s="412" t="s">
        <v>170</v>
      </c>
      <c r="F2345" s="412" t="s">
        <v>316</v>
      </c>
      <c r="G2345" s="412"/>
      <c r="H2345" s="412" t="s">
        <v>596</v>
      </c>
      <c r="I2345" s="413">
        <v>700.06224698576102</v>
      </c>
    </row>
    <row r="2346" spans="1:9">
      <c r="A2346" s="412">
        <v>2014</v>
      </c>
      <c r="B2346" s="412"/>
      <c r="C2346" s="412" t="s">
        <v>567</v>
      </c>
      <c r="D2346" s="412" t="s">
        <v>568</v>
      </c>
      <c r="E2346" s="412" t="s">
        <v>171</v>
      </c>
      <c r="F2346" s="412" t="s">
        <v>316</v>
      </c>
      <c r="G2346" s="412"/>
      <c r="H2346" s="412" t="s">
        <v>596</v>
      </c>
      <c r="I2346" s="413">
        <v>1343.441007972697</v>
      </c>
    </row>
    <row r="2347" spans="1:9" hidden="1">
      <c r="A2347" s="412">
        <v>2014</v>
      </c>
      <c r="B2347" s="412" t="s">
        <v>573</v>
      </c>
      <c r="C2347" s="412" t="s">
        <v>567</v>
      </c>
      <c r="D2347" s="412"/>
      <c r="E2347" s="412" t="s">
        <v>585</v>
      </c>
      <c r="F2347" s="412" t="s">
        <v>316</v>
      </c>
      <c r="G2347" s="412"/>
      <c r="H2347" s="412" t="s">
        <v>596</v>
      </c>
      <c r="I2347" s="413">
        <v>3377.3217038352868</v>
      </c>
    </row>
    <row r="2348" spans="1:9" hidden="1">
      <c r="A2348" s="412">
        <v>2014</v>
      </c>
      <c r="B2348" s="412" t="s">
        <v>573</v>
      </c>
      <c r="C2348" s="412" t="s">
        <v>567</v>
      </c>
      <c r="D2348" s="412"/>
      <c r="E2348" s="412" t="s">
        <v>586</v>
      </c>
      <c r="F2348" s="412" t="s">
        <v>316</v>
      </c>
      <c r="G2348" s="412"/>
      <c r="H2348" s="412" t="s">
        <v>596</v>
      </c>
      <c r="I2348" s="413">
        <v>158.35963666881136</v>
      </c>
    </row>
    <row r="2349" spans="1:9">
      <c r="A2349" s="412">
        <v>2014</v>
      </c>
      <c r="B2349" s="412" t="s">
        <v>578</v>
      </c>
      <c r="C2349" s="412"/>
      <c r="D2349" s="412" t="s">
        <v>568</v>
      </c>
      <c r="E2349" s="412" t="s">
        <v>172</v>
      </c>
      <c r="F2349" s="412" t="s">
        <v>316</v>
      </c>
      <c r="G2349" s="412"/>
      <c r="H2349" s="412" t="s">
        <v>596</v>
      </c>
      <c r="I2349" s="413">
        <v>3535.681340504098</v>
      </c>
    </row>
    <row r="2350" spans="1:9">
      <c r="A2350" s="412">
        <v>2014</v>
      </c>
      <c r="B2350" s="412"/>
      <c r="C2350" s="412" t="s">
        <v>567</v>
      </c>
      <c r="D2350" s="412" t="s">
        <v>568</v>
      </c>
      <c r="E2350" s="412" t="s">
        <v>173</v>
      </c>
      <c r="F2350" s="412" t="s">
        <v>316</v>
      </c>
      <c r="G2350" s="412"/>
      <c r="H2350" s="412" t="s">
        <v>596</v>
      </c>
      <c r="I2350" s="413">
        <v>485.11198550927355</v>
      </c>
    </row>
    <row r="2351" spans="1:9" hidden="1">
      <c r="A2351" s="412">
        <v>2014</v>
      </c>
      <c r="B2351" s="412" t="s">
        <v>573</v>
      </c>
      <c r="C2351" s="412"/>
      <c r="D2351" s="412"/>
      <c r="E2351" s="412" t="s">
        <v>587</v>
      </c>
      <c r="F2351" s="412" t="s">
        <v>316</v>
      </c>
      <c r="G2351" s="412"/>
      <c r="H2351" s="412" t="s">
        <v>596</v>
      </c>
      <c r="I2351" s="413">
        <v>4916.0313252021151</v>
      </c>
    </row>
    <row r="2352" spans="1:9" hidden="1">
      <c r="A2352" s="412">
        <v>2014</v>
      </c>
      <c r="B2352" s="412" t="s">
        <v>573</v>
      </c>
      <c r="C2352" s="412"/>
      <c r="D2352" s="412"/>
      <c r="E2352" s="412" t="s">
        <v>588</v>
      </c>
      <c r="F2352" s="412" t="s">
        <v>316</v>
      </c>
      <c r="G2352" s="412"/>
      <c r="H2352" s="412" t="s">
        <v>596</v>
      </c>
      <c r="I2352" s="413">
        <v>151.27010770134558</v>
      </c>
    </row>
    <row r="2353" spans="1:9">
      <c r="A2353" s="412">
        <v>2014</v>
      </c>
      <c r="B2353" s="412" t="s">
        <v>578</v>
      </c>
      <c r="C2353" s="412" t="s">
        <v>567</v>
      </c>
      <c r="D2353" s="412" t="s">
        <v>568</v>
      </c>
      <c r="E2353" s="412" t="s">
        <v>174</v>
      </c>
      <c r="F2353" s="412" t="s">
        <v>316</v>
      </c>
      <c r="G2353" s="412"/>
      <c r="H2353" s="412" t="s">
        <v>596</v>
      </c>
      <c r="I2353" s="413">
        <v>5067.3014329034604</v>
      </c>
    </row>
    <row r="2354" spans="1:9">
      <c r="A2354" s="412">
        <v>2014</v>
      </c>
      <c r="B2354" s="412"/>
      <c r="C2354" s="412" t="s">
        <v>567</v>
      </c>
      <c r="D2354" s="412" t="s">
        <v>568</v>
      </c>
      <c r="E2354" s="412" t="s">
        <v>175</v>
      </c>
      <c r="F2354" s="412" t="s">
        <v>316</v>
      </c>
      <c r="G2354" s="412"/>
      <c r="H2354" s="412" t="s">
        <v>596</v>
      </c>
      <c r="I2354" s="413">
        <v>404.17022371108061</v>
      </c>
    </row>
    <row r="2355" spans="1:9" hidden="1">
      <c r="A2355" s="412">
        <v>2014</v>
      </c>
      <c r="B2355" s="412" t="s">
        <v>573</v>
      </c>
      <c r="C2355" s="412" t="s">
        <v>567</v>
      </c>
      <c r="D2355" s="412"/>
      <c r="E2355" s="412" t="s">
        <v>589</v>
      </c>
      <c r="F2355" s="412" t="s">
        <v>316</v>
      </c>
      <c r="G2355" s="412"/>
      <c r="H2355" s="412" t="s">
        <v>596</v>
      </c>
      <c r="I2355" s="413">
        <v>1466.0487663020674</v>
      </c>
    </row>
    <row r="2356" spans="1:9" hidden="1">
      <c r="A2356" s="412">
        <v>2014</v>
      </c>
      <c r="B2356" s="412" t="s">
        <v>573</v>
      </c>
      <c r="C2356" s="412" t="s">
        <v>567</v>
      </c>
      <c r="D2356" s="412"/>
      <c r="E2356" s="412" t="s">
        <v>590</v>
      </c>
      <c r="F2356" s="412" t="s">
        <v>316</v>
      </c>
      <c r="G2356" s="412"/>
      <c r="H2356" s="412" t="s">
        <v>596</v>
      </c>
      <c r="I2356" s="413">
        <v>74.147713094805169</v>
      </c>
    </row>
    <row r="2357" spans="1:9">
      <c r="A2357" s="412">
        <v>2014</v>
      </c>
      <c r="B2357" s="412" t="s">
        <v>578</v>
      </c>
      <c r="C2357" s="412"/>
      <c r="D2357" s="412" t="s">
        <v>568</v>
      </c>
      <c r="E2357" s="412" t="s">
        <v>176</v>
      </c>
      <c r="F2357" s="412" t="s">
        <v>316</v>
      </c>
      <c r="G2357" s="412"/>
      <c r="H2357" s="412" t="s">
        <v>596</v>
      </c>
      <c r="I2357" s="413">
        <v>1540.1964793968725</v>
      </c>
    </row>
    <row r="2358" spans="1:9" hidden="1">
      <c r="A2358" s="412">
        <v>2014</v>
      </c>
      <c r="B2358" s="412" t="s">
        <v>573</v>
      </c>
      <c r="C2358" s="412" t="s">
        <v>567</v>
      </c>
      <c r="D2358" s="412"/>
      <c r="E2358" s="412" t="s">
        <v>574</v>
      </c>
      <c r="F2358" s="412" t="s">
        <v>316</v>
      </c>
      <c r="G2358" s="412"/>
      <c r="H2358" s="412" t="s">
        <v>558</v>
      </c>
      <c r="I2358" s="413">
        <v>371.60836845788941</v>
      </c>
    </row>
    <row r="2359" spans="1:9" hidden="1">
      <c r="A2359" s="412">
        <v>2014</v>
      </c>
      <c r="B2359" s="412" t="s">
        <v>573</v>
      </c>
      <c r="C2359" s="412" t="s">
        <v>567</v>
      </c>
      <c r="D2359" s="412"/>
      <c r="E2359" s="412" t="s">
        <v>576</v>
      </c>
      <c r="F2359" s="412" t="s">
        <v>316</v>
      </c>
      <c r="G2359" s="412"/>
      <c r="H2359" s="412" t="s">
        <v>558</v>
      </c>
      <c r="I2359" s="413">
        <v>1198.379584648884</v>
      </c>
    </row>
    <row r="2360" spans="1:9" hidden="1">
      <c r="A2360" s="412">
        <v>2014</v>
      </c>
      <c r="B2360" s="412" t="s">
        <v>573</v>
      </c>
      <c r="C2360" s="412" t="s">
        <v>567</v>
      </c>
      <c r="D2360" s="412"/>
      <c r="E2360" s="412" t="s">
        <v>577</v>
      </c>
      <c r="F2360" s="412" t="s">
        <v>316</v>
      </c>
      <c r="G2360" s="412"/>
      <c r="H2360" s="412" t="s">
        <v>558</v>
      </c>
      <c r="I2360" s="413">
        <v>487.73109961894392</v>
      </c>
    </row>
    <row r="2361" spans="1:9">
      <c r="A2361" s="412">
        <v>2014</v>
      </c>
      <c r="B2361" s="412" t="s">
        <v>578</v>
      </c>
      <c r="C2361" s="412"/>
      <c r="D2361" s="412" t="s">
        <v>568</v>
      </c>
      <c r="E2361" s="412" t="s">
        <v>166</v>
      </c>
      <c r="F2361" s="412" t="s">
        <v>316</v>
      </c>
      <c r="G2361" s="412"/>
      <c r="H2361" s="412" t="s">
        <v>558</v>
      </c>
      <c r="I2361" s="413">
        <v>2057.7190527257171</v>
      </c>
    </row>
    <row r="2362" spans="1:9">
      <c r="A2362" s="412">
        <v>2014</v>
      </c>
      <c r="B2362" s="412"/>
      <c r="C2362" s="412" t="s">
        <v>567</v>
      </c>
      <c r="D2362" s="412" t="s">
        <v>568</v>
      </c>
      <c r="E2362" s="412" t="s">
        <v>167</v>
      </c>
      <c r="F2362" s="412" t="s">
        <v>316</v>
      </c>
      <c r="G2362" s="412"/>
      <c r="H2362" s="412" t="s">
        <v>558</v>
      </c>
      <c r="I2362" s="413">
        <v>2903.3206946885452</v>
      </c>
    </row>
    <row r="2363" spans="1:9" hidden="1">
      <c r="A2363" s="412">
        <v>2014</v>
      </c>
      <c r="B2363" s="412" t="s">
        <v>573</v>
      </c>
      <c r="C2363" s="412" t="s">
        <v>567</v>
      </c>
      <c r="D2363" s="412"/>
      <c r="E2363" s="412" t="s">
        <v>579</v>
      </c>
      <c r="F2363" s="412" t="s">
        <v>316</v>
      </c>
      <c r="G2363" s="412"/>
      <c r="H2363" s="412" t="s">
        <v>558</v>
      </c>
      <c r="I2363" s="413">
        <v>65.700848044171408</v>
      </c>
    </row>
    <row r="2364" spans="1:9" hidden="1">
      <c r="A2364" s="412">
        <v>2014</v>
      </c>
      <c r="B2364" s="412" t="s">
        <v>573</v>
      </c>
      <c r="C2364" s="412" t="s">
        <v>567</v>
      </c>
      <c r="D2364" s="412"/>
      <c r="E2364" s="412" t="s">
        <v>580</v>
      </c>
      <c r="F2364" s="412" t="s">
        <v>316</v>
      </c>
      <c r="G2364" s="412"/>
      <c r="H2364" s="412" t="s">
        <v>558</v>
      </c>
      <c r="I2364" s="413">
        <v>290.71866334862744</v>
      </c>
    </row>
    <row r="2365" spans="1:9">
      <c r="A2365" s="412">
        <v>2014</v>
      </c>
      <c r="B2365" s="412" t="s">
        <v>578</v>
      </c>
      <c r="C2365" s="412"/>
      <c r="D2365" s="412" t="s">
        <v>568</v>
      </c>
      <c r="E2365" s="412" t="s">
        <v>168</v>
      </c>
      <c r="F2365" s="412" t="s">
        <v>316</v>
      </c>
      <c r="G2365" s="412"/>
      <c r="H2365" s="412" t="s">
        <v>558</v>
      </c>
      <c r="I2365" s="413">
        <v>356.41951139279888</v>
      </c>
    </row>
    <row r="2366" spans="1:9" hidden="1">
      <c r="A2366" s="412">
        <v>2014</v>
      </c>
      <c r="B2366" s="412" t="s">
        <v>573</v>
      </c>
      <c r="C2366" s="412" t="s">
        <v>567</v>
      </c>
      <c r="D2366" s="412"/>
      <c r="E2366" s="412" t="s">
        <v>581</v>
      </c>
      <c r="F2366" s="412" t="s">
        <v>316</v>
      </c>
      <c r="G2366" s="412"/>
      <c r="H2366" s="412" t="s">
        <v>558</v>
      </c>
      <c r="I2366" s="413">
        <v>452.94118135158254</v>
      </c>
    </row>
    <row r="2367" spans="1:9" hidden="1">
      <c r="A2367" s="412">
        <v>2014</v>
      </c>
      <c r="B2367" s="412" t="s">
        <v>573</v>
      </c>
      <c r="C2367" s="412" t="s">
        <v>567</v>
      </c>
      <c r="D2367" s="412"/>
      <c r="E2367" s="412" t="s">
        <v>582</v>
      </c>
      <c r="F2367" s="412" t="s">
        <v>316</v>
      </c>
      <c r="G2367" s="412"/>
      <c r="H2367" s="412" t="s">
        <v>558</v>
      </c>
      <c r="I2367" s="413">
        <v>183.56386709697489</v>
      </c>
    </row>
    <row r="2368" spans="1:9">
      <c r="A2368" s="412">
        <v>2014</v>
      </c>
      <c r="B2368" s="412" t="s">
        <v>578</v>
      </c>
      <c r="C2368" s="412"/>
      <c r="D2368" s="412" t="s">
        <v>568</v>
      </c>
      <c r="E2368" s="412" t="s">
        <v>169</v>
      </c>
      <c r="F2368" s="412" t="s">
        <v>316</v>
      </c>
      <c r="G2368" s="412"/>
      <c r="H2368" s="412" t="s">
        <v>558</v>
      </c>
      <c r="I2368" s="413">
        <v>636.50504844855743</v>
      </c>
    </row>
    <row r="2369" spans="1:9" hidden="1">
      <c r="A2369" s="412">
        <v>2014</v>
      </c>
      <c r="B2369" s="412" t="s">
        <v>573</v>
      </c>
      <c r="C2369" s="412" t="s">
        <v>567</v>
      </c>
      <c r="D2369" s="412"/>
      <c r="E2369" s="412" t="s">
        <v>583</v>
      </c>
      <c r="F2369" s="412" t="s">
        <v>316</v>
      </c>
      <c r="G2369" s="412"/>
      <c r="H2369" s="412" t="s">
        <v>558</v>
      </c>
      <c r="I2369" s="413"/>
    </row>
    <row r="2370" spans="1:9" hidden="1">
      <c r="A2370" s="412">
        <v>2014</v>
      </c>
      <c r="B2370" s="412" t="s">
        <v>573</v>
      </c>
      <c r="C2370" s="412" t="s">
        <v>567</v>
      </c>
      <c r="D2370" s="412"/>
      <c r="E2370" s="412" t="s">
        <v>584</v>
      </c>
      <c r="F2370" s="412" t="s">
        <v>316</v>
      </c>
      <c r="G2370" s="412"/>
      <c r="H2370" s="412" t="s">
        <v>558</v>
      </c>
      <c r="I2370" s="413"/>
    </row>
    <row r="2371" spans="1:9">
      <c r="A2371" s="412">
        <v>2014</v>
      </c>
      <c r="B2371" s="412" t="s">
        <v>578</v>
      </c>
      <c r="C2371" s="412"/>
      <c r="D2371" s="412" t="s">
        <v>568</v>
      </c>
      <c r="E2371" s="412" t="s">
        <v>170</v>
      </c>
      <c r="F2371" s="412" t="s">
        <v>316</v>
      </c>
      <c r="G2371" s="412"/>
      <c r="H2371" s="412" t="s">
        <v>558</v>
      </c>
      <c r="I2371" s="413">
        <v>445.16902636285869</v>
      </c>
    </row>
    <row r="2372" spans="1:9">
      <c r="A2372" s="412">
        <v>2014</v>
      </c>
      <c r="B2372" s="412"/>
      <c r="C2372" s="412" t="s">
        <v>567</v>
      </c>
      <c r="D2372" s="412" t="s">
        <v>568</v>
      </c>
      <c r="E2372" s="412" t="s">
        <v>171</v>
      </c>
      <c r="F2372" s="412" t="s">
        <v>316</v>
      </c>
      <c r="G2372" s="412"/>
      <c r="H2372" s="412" t="s">
        <v>558</v>
      </c>
      <c r="I2372" s="413">
        <v>685.5207941519559</v>
      </c>
    </row>
    <row r="2373" spans="1:9" hidden="1">
      <c r="A2373" s="412">
        <v>2014</v>
      </c>
      <c r="B2373" s="412" t="s">
        <v>573</v>
      </c>
      <c r="C2373" s="412" t="s">
        <v>567</v>
      </c>
      <c r="D2373" s="412"/>
      <c r="E2373" s="412" t="s">
        <v>585</v>
      </c>
      <c r="F2373" s="412" t="s">
        <v>316</v>
      </c>
      <c r="G2373" s="412"/>
      <c r="H2373" s="412" t="s">
        <v>558</v>
      </c>
      <c r="I2373" s="413">
        <v>1274.2990043549266</v>
      </c>
    </row>
    <row r="2374" spans="1:9" hidden="1">
      <c r="A2374" s="412">
        <v>2014</v>
      </c>
      <c r="B2374" s="412" t="s">
        <v>573</v>
      </c>
      <c r="C2374" s="412" t="s">
        <v>567</v>
      </c>
      <c r="D2374" s="412"/>
      <c r="E2374" s="412" t="s">
        <v>586</v>
      </c>
      <c r="F2374" s="412" t="s">
        <v>316</v>
      </c>
      <c r="G2374" s="412"/>
      <c r="H2374" s="412" t="s">
        <v>558</v>
      </c>
      <c r="I2374" s="413">
        <v>123.7502294890738</v>
      </c>
    </row>
    <row r="2375" spans="1:9">
      <c r="A2375" s="412">
        <v>2014</v>
      </c>
      <c r="B2375" s="412" t="s">
        <v>578</v>
      </c>
      <c r="C2375" s="412"/>
      <c r="D2375" s="412" t="s">
        <v>568</v>
      </c>
      <c r="E2375" s="412" t="s">
        <v>172</v>
      </c>
      <c r="F2375" s="412" t="s">
        <v>316</v>
      </c>
      <c r="G2375" s="412"/>
      <c r="H2375" s="412" t="s">
        <v>558</v>
      </c>
      <c r="I2375" s="413">
        <v>1398.0492338440004</v>
      </c>
    </row>
    <row r="2376" spans="1:9">
      <c r="A2376" s="412">
        <v>2014</v>
      </c>
      <c r="B2376" s="412"/>
      <c r="C2376" s="412" t="s">
        <v>567</v>
      </c>
      <c r="D2376" s="412" t="s">
        <v>568</v>
      </c>
      <c r="E2376" s="412" t="s">
        <v>173</v>
      </c>
      <c r="F2376" s="412" t="s">
        <v>316</v>
      </c>
      <c r="G2376" s="412"/>
      <c r="H2376" s="412" t="s">
        <v>558</v>
      </c>
      <c r="I2376" s="413">
        <v>470.16854436581383</v>
      </c>
    </row>
    <row r="2377" spans="1:9" hidden="1">
      <c r="A2377" s="412">
        <v>2014</v>
      </c>
      <c r="B2377" s="412" t="s">
        <v>573</v>
      </c>
      <c r="C2377" s="412"/>
      <c r="D2377" s="412"/>
      <c r="E2377" s="412" t="s">
        <v>587</v>
      </c>
      <c r="F2377" s="412" t="s">
        <v>316</v>
      </c>
      <c r="G2377" s="412"/>
      <c r="H2377" s="412" t="s">
        <v>558</v>
      </c>
      <c r="I2377" s="413">
        <v>1252.6928997589239</v>
      </c>
    </row>
    <row r="2378" spans="1:9" hidden="1">
      <c r="A2378" s="412">
        <v>2014</v>
      </c>
      <c r="B2378" s="412" t="s">
        <v>573</v>
      </c>
      <c r="C2378" s="412"/>
      <c r="D2378" s="412"/>
      <c r="E2378" s="412" t="s">
        <v>588</v>
      </c>
      <c r="F2378" s="412" t="s">
        <v>316</v>
      </c>
      <c r="G2378" s="412"/>
      <c r="H2378" s="412" t="s">
        <v>558</v>
      </c>
      <c r="I2378" s="413">
        <v>95.095577960961194</v>
      </c>
    </row>
    <row r="2379" spans="1:9">
      <c r="A2379" s="412">
        <v>2014</v>
      </c>
      <c r="B2379" s="412" t="s">
        <v>578</v>
      </c>
      <c r="C2379" s="412" t="s">
        <v>567</v>
      </c>
      <c r="D2379" s="412" t="s">
        <v>568</v>
      </c>
      <c r="E2379" s="412" t="s">
        <v>174</v>
      </c>
      <c r="F2379" s="412" t="s">
        <v>316</v>
      </c>
      <c r="G2379" s="412"/>
      <c r="H2379" s="412" t="s">
        <v>558</v>
      </c>
      <c r="I2379" s="413">
        <v>1347.7884777198851</v>
      </c>
    </row>
    <row r="2380" spans="1:9">
      <c r="A2380" s="412">
        <v>2014</v>
      </c>
      <c r="B2380" s="412"/>
      <c r="C2380" s="412" t="s">
        <v>567</v>
      </c>
      <c r="D2380" s="412" t="s">
        <v>568</v>
      </c>
      <c r="E2380" s="412" t="s">
        <v>175</v>
      </c>
      <c r="F2380" s="412" t="s">
        <v>316</v>
      </c>
      <c r="G2380" s="412"/>
      <c r="H2380" s="412" t="s">
        <v>558</v>
      </c>
      <c r="I2380" s="413">
        <v>159.61315654405473</v>
      </c>
    </row>
    <row r="2381" spans="1:9" hidden="1">
      <c r="A2381" s="412">
        <v>2014</v>
      </c>
      <c r="B2381" s="412" t="s">
        <v>573</v>
      </c>
      <c r="C2381" s="412" t="s">
        <v>567</v>
      </c>
      <c r="D2381" s="412"/>
      <c r="E2381" s="412" t="s">
        <v>589</v>
      </c>
      <c r="F2381" s="412" t="s">
        <v>316</v>
      </c>
      <c r="G2381" s="412"/>
      <c r="H2381" s="412" t="s">
        <v>558</v>
      </c>
      <c r="I2381" s="413">
        <v>518.95132926355086</v>
      </c>
    </row>
    <row r="2382" spans="1:9" hidden="1">
      <c r="A2382" s="412">
        <v>2014</v>
      </c>
      <c r="B2382" s="412" t="s">
        <v>573</v>
      </c>
      <c r="C2382" s="412" t="s">
        <v>567</v>
      </c>
      <c r="D2382" s="412"/>
      <c r="E2382" s="412" t="s">
        <v>590</v>
      </c>
      <c r="F2382" s="412" t="s">
        <v>316</v>
      </c>
      <c r="G2382" s="412"/>
      <c r="H2382" s="412" t="s">
        <v>558</v>
      </c>
      <c r="I2382" s="413">
        <v>34.718648806283539</v>
      </c>
    </row>
    <row r="2383" spans="1:9">
      <c r="A2383" s="412">
        <v>2014</v>
      </c>
      <c r="B2383" s="412" t="s">
        <v>578</v>
      </c>
      <c r="C2383" s="412"/>
      <c r="D2383" s="412" t="s">
        <v>568</v>
      </c>
      <c r="E2383" s="412" t="s">
        <v>176</v>
      </c>
      <c r="F2383" s="412" t="s">
        <v>316</v>
      </c>
      <c r="G2383" s="412"/>
      <c r="H2383" s="412" t="s">
        <v>558</v>
      </c>
      <c r="I2383" s="413">
        <v>553.66997806983443</v>
      </c>
    </row>
    <row r="2384" spans="1:9" hidden="1">
      <c r="A2384" s="412">
        <v>2014</v>
      </c>
      <c r="B2384" s="412" t="s">
        <v>573</v>
      </c>
      <c r="C2384" s="412" t="s">
        <v>567</v>
      </c>
      <c r="D2384" s="412"/>
      <c r="E2384" s="412" t="s">
        <v>574</v>
      </c>
      <c r="F2384" s="412" t="s">
        <v>316</v>
      </c>
      <c r="G2384" s="412"/>
      <c r="H2384" s="412" t="s">
        <v>597</v>
      </c>
      <c r="I2384" s="413">
        <v>2.7034635814704364</v>
      </c>
    </row>
    <row r="2385" spans="1:9" hidden="1">
      <c r="A2385" s="412">
        <v>2014</v>
      </c>
      <c r="B2385" s="412" t="s">
        <v>573</v>
      </c>
      <c r="C2385" s="412" t="s">
        <v>567</v>
      </c>
      <c r="D2385" s="412"/>
      <c r="E2385" s="412" t="s">
        <v>576</v>
      </c>
      <c r="F2385" s="412" t="s">
        <v>316</v>
      </c>
      <c r="G2385" s="412"/>
      <c r="H2385" s="412" t="s">
        <v>597</v>
      </c>
      <c r="I2385" s="413">
        <v>9.2751713609829647</v>
      </c>
    </row>
    <row r="2386" spans="1:9" hidden="1">
      <c r="A2386" s="412">
        <v>2014</v>
      </c>
      <c r="B2386" s="412" t="s">
        <v>573</v>
      </c>
      <c r="C2386" s="412" t="s">
        <v>567</v>
      </c>
      <c r="D2386" s="412"/>
      <c r="E2386" s="412" t="s">
        <v>577</v>
      </c>
      <c r="F2386" s="412" t="s">
        <v>316</v>
      </c>
      <c r="G2386" s="412"/>
      <c r="H2386" s="412" t="s">
        <v>597</v>
      </c>
      <c r="I2386" s="413">
        <v>4.9176793047172902</v>
      </c>
    </row>
    <row r="2387" spans="1:9">
      <c r="A2387" s="412">
        <v>2014</v>
      </c>
      <c r="B2387" s="412" t="s">
        <v>578</v>
      </c>
      <c r="C2387" s="412"/>
      <c r="D2387" s="412" t="s">
        <v>568</v>
      </c>
      <c r="E2387" s="412" t="s">
        <v>166</v>
      </c>
      <c r="F2387" s="412" t="s">
        <v>316</v>
      </c>
      <c r="G2387" s="412"/>
      <c r="H2387" s="412" t="s">
        <v>597</v>
      </c>
      <c r="I2387" s="413">
        <v>6.575205396327477</v>
      </c>
    </row>
    <row r="2388" spans="1:9">
      <c r="A2388" s="412">
        <v>2014</v>
      </c>
      <c r="B2388" s="412"/>
      <c r="C2388" s="412" t="s">
        <v>567</v>
      </c>
      <c r="D2388" s="412" t="s">
        <v>568</v>
      </c>
      <c r="E2388" s="412" t="s">
        <v>167</v>
      </c>
      <c r="F2388" s="412" t="s">
        <v>316</v>
      </c>
      <c r="G2388" s="412"/>
      <c r="H2388" s="412" t="s">
        <v>597</v>
      </c>
      <c r="I2388" s="413">
        <v>18.44608102116246</v>
      </c>
    </row>
    <row r="2389" spans="1:9" hidden="1">
      <c r="A2389" s="412">
        <v>2014</v>
      </c>
      <c r="B2389" s="412" t="s">
        <v>573</v>
      </c>
      <c r="C2389" s="412" t="s">
        <v>567</v>
      </c>
      <c r="D2389" s="412"/>
      <c r="E2389" s="412" t="s">
        <v>579</v>
      </c>
      <c r="F2389" s="412" t="s">
        <v>316</v>
      </c>
      <c r="G2389" s="412"/>
      <c r="H2389" s="412" t="s">
        <v>597</v>
      </c>
      <c r="I2389" s="413">
        <v>1.1802190812949638</v>
      </c>
    </row>
    <row r="2390" spans="1:9" hidden="1">
      <c r="A2390" s="412">
        <v>2014</v>
      </c>
      <c r="B2390" s="412" t="s">
        <v>573</v>
      </c>
      <c r="C2390" s="412" t="s">
        <v>567</v>
      </c>
      <c r="D2390" s="412"/>
      <c r="E2390" s="412" t="s">
        <v>580</v>
      </c>
      <c r="F2390" s="412" t="s">
        <v>316</v>
      </c>
      <c r="G2390" s="412"/>
      <c r="H2390" s="412" t="s">
        <v>597</v>
      </c>
      <c r="I2390" s="413">
        <v>3.7393695534844014</v>
      </c>
    </row>
    <row r="2391" spans="1:9">
      <c r="A2391" s="412">
        <v>2014</v>
      </c>
      <c r="B2391" s="412" t="s">
        <v>578</v>
      </c>
      <c r="C2391" s="412"/>
      <c r="D2391" s="412" t="s">
        <v>568</v>
      </c>
      <c r="E2391" s="412" t="s">
        <v>168</v>
      </c>
      <c r="F2391" s="412" t="s">
        <v>316</v>
      </c>
      <c r="G2391" s="412"/>
      <c r="H2391" s="412" t="s">
        <v>597</v>
      </c>
      <c r="I2391" s="413">
        <v>2.4376575884790022</v>
      </c>
    </row>
    <row r="2392" spans="1:9" hidden="1">
      <c r="A2392" s="412">
        <v>2014</v>
      </c>
      <c r="B2392" s="412" t="s">
        <v>573</v>
      </c>
      <c r="C2392" s="412" t="s">
        <v>567</v>
      </c>
      <c r="D2392" s="412"/>
      <c r="E2392" s="412" t="s">
        <v>581</v>
      </c>
      <c r="F2392" s="412" t="s">
        <v>316</v>
      </c>
      <c r="G2392" s="412"/>
      <c r="H2392" s="412" t="s">
        <v>597</v>
      </c>
      <c r="I2392" s="413">
        <v>5.0190437065987368</v>
      </c>
    </row>
    <row r="2393" spans="1:9" hidden="1">
      <c r="A2393" s="412">
        <v>2014</v>
      </c>
      <c r="B2393" s="412" t="s">
        <v>573</v>
      </c>
      <c r="C2393" s="412" t="s">
        <v>567</v>
      </c>
      <c r="D2393" s="412"/>
      <c r="E2393" s="412" t="s">
        <v>582</v>
      </c>
      <c r="F2393" s="412" t="s">
        <v>316</v>
      </c>
      <c r="G2393" s="412"/>
      <c r="H2393" s="412" t="s">
        <v>597</v>
      </c>
      <c r="I2393" s="413">
        <v>4.1582468485754465</v>
      </c>
    </row>
    <row r="2394" spans="1:9">
      <c r="A2394" s="412">
        <v>2014</v>
      </c>
      <c r="B2394" s="412" t="s">
        <v>578</v>
      </c>
      <c r="C2394" s="412"/>
      <c r="D2394" s="412" t="s">
        <v>568</v>
      </c>
      <c r="E2394" s="412" t="s">
        <v>169</v>
      </c>
      <c r="F2394" s="412" t="s">
        <v>316</v>
      </c>
      <c r="G2394" s="412"/>
      <c r="H2394" s="412" t="s">
        <v>597</v>
      </c>
      <c r="I2394" s="413">
        <v>4.6610771884823885</v>
      </c>
    </row>
    <row r="2395" spans="1:9" hidden="1">
      <c r="A2395" s="412">
        <v>2014</v>
      </c>
      <c r="B2395" s="412" t="s">
        <v>573</v>
      </c>
      <c r="C2395" s="412" t="s">
        <v>567</v>
      </c>
      <c r="D2395" s="412"/>
      <c r="E2395" s="412" t="s">
        <v>583</v>
      </c>
      <c r="F2395" s="412" t="s">
        <v>316</v>
      </c>
      <c r="G2395" s="412"/>
      <c r="H2395" s="412" t="s">
        <v>597</v>
      </c>
      <c r="I2395" s="413"/>
    </row>
    <row r="2396" spans="1:9" hidden="1">
      <c r="A2396" s="412">
        <v>2014</v>
      </c>
      <c r="B2396" s="412" t="s">
        <v>573</v>
      </c>
      <c r="C2396" s="412" t="s">
        <v>567</v>
      </c>
      <c r="D2396" s="412"/>
      <c r="E2396" s="412" t="s">
        <v>584</v>
      </c>
      <c r="F2396" s="412" t="s">
        <v>316</v>
      </c>
      <c r="G2396" s="412"/>
      <c r="H2396" s="412" t="s">
        <v>597</v>
      </c>
      <c r="I2396" s="413"/>
    </row>
    <row r="2397" spans="1:9">
      <c r="A2397" s="412">
        <v>2014</v>
      </c>
      <c r="B2397" s="412" t="s">
        <v>578</v>
      </c>
      <c r="C2397" s="412"/>
      <c r="D2397" s="412" t="s">
        <v>568</v>
      </c>
      <c r="E2397" s="412" t="s">
        <v>170</v>
      </c>
      <c r="F2397" s="412" t="s">
        <v>316</v>
      </c>
      <c r="G2397" s="412"/>
      <c r="H2397" s="412" t="s">
        <v>597</v>
      </c>
      <c r="I2397" s="413">
        <v>3.9190051273799966</v>
      </c>
    </row>
    <row r="2398" spans="1:9">
      <c r="A2398" s="412">
        <v>2014</v>
      </c>
      <c r="B2398" s="412"/>
      <c r="C2398" s="412" t="s">
        <v>567</v>
      </c>
      <c r="D2398" s="412" t="s">
        <v>568</v>
      </c>
      <c r="E2398" s="412" t="s">
        <v>171</v>
      </c>
      <c r="F2398" s="412" t="s">
        <v>316</v>
      </c>
      <c r="G2398" s="412"/>
      <c r="H2398" s="412" t="s">
        <v>597</v>
      </c>
      <c r="I2398" s="413">
        <v>4.4143852099530116</v>
      </c>
    </row>
    <row r="2399" spans="1:9" hidden="1">
      <c r="A2399" s="412">
        <v>2014</v>
      </c>
      <c r="B2399" s="412" t="s">
        <v>573</v>
      </c>
      <c r="C2399" s="412" t="s">
        <v>567</v>
      </c>
      <c r="D2399" s="412"/>
      <c r="E2399" s="412" t="s">
        <v>585</v>
      </c>
      <c r="F2399" s="412" t="s">
        <v>316</v>
      </c>
      <c r="G2399" s="412"/>
      <c r="H2399" s="412" t="s">
        <v>597</v>
      </c>
      <c r="I2399" s="413">
        <v>9.2066452939562389</v>
      </c>
    </row>
    <row r="2400" spans="1:9" hidden="1">
      <c r="A2400" s="412">
        <v>2014</v>
      </c>
      <c r="B2400" s="412" t="s">
        <v>573</v>
      </c>
      <c r="C2400" s="412" t="s">
        <v>567</v>
      </c>
      <c r="D2400" s="412"/>
      <c r="E2400" s="412" t="s">
        <v>586</v>
      </c>
      <c r="F2400" s="412" t="s">
        <v>316</v>
      </c>
      <c r="G2400" s="412"/>
      <c r="H2400" s="412" t="s">
        <v>597</v>
      </c>
      <c r="I2400" s="413">
        <v>2.5889952384516604</v>
      </c>
    </row>
    <row r="2401" spans="1:9">
      <c r="A2401" s="412">
        <v>2014</v>
      </c>
      <c r="B2401" s="412" t="s">
        <v>578</v>
      </c>
      <c r="C2401" s="412"/>
      <c r="D2401" s="412" t="s">
        <v>568</v>
      </c>
      <c r="E2401" s="412" t="s">
        <v>172</v>
      </c>
      <c r="F2401" s="412" t="s">
        <v>316</v>
      </c>
      <c r="G2401" s="412"/>
      <c r="H2401" s="412" t="s">
        <v>597</v>
      </c>
      <c r="I2401" s="413">
        <v>8.0326314155039533</v>
      </c>
    </row>
    <row r="2402" spans="1:9">
      <c r="A2402" s="412">
        <v>2014</v>
      </c>
      <c r="B2402" s="412"/>
      <c r="C2402" s="412" t="s">
        <v>567</v>
      </c>
      <c r="D2402" s="412" t="s">
        <v>568</v>
      </c>
      <c r="E2402" s="412" t="s">
        <v>173</v>
      </c>
      <c r="F2402" s="412" t="s">
        <v>316</v>
      </c>
      <c r="G2402" s="412"/>
      <c r="H2402" s="412" t="s">
        <v>597</v>
      </c>
      <c r="I2402" s="413">
        <v>3.6526613768022309</v>
      </c>
    </row>
    <row r="2403" spans="1:9" hidden="1">
      <c r="A2403" s="412">
        <v>2014</v>
      </c>
      <c r="B2403" s="412" t="s">
        <v>573</v>
      </c>
      <c r="C2403" s="412"/>
      <c r="D2403" s="412"/>
      <c r="E2403" s="412" t="s">
        <v>587</v>
      </c>
      <c r="F2403" s="412" t="s">
        <v>316</v>
      </c>
      <c r="G2403" s="412"/>
      <c r="H2403" s="412" t="s">
        <v>597</v>
      </c>
      <c r="I2403" s="413">
        <v>20.146259515805312</v>
      </c>
    </row>
    <row r="2404" spans="1:9" hidden="1">
      <c r="A2404" s="412">
        <v>2014</v>
      </c>
      <c r="B2404" s="412" t="s">
        <v>573</v>
      </c>
      <c r="C2404" s="412"/>
      <c r="D2404" s="412"/>
      <c r="E2404" s="412" t="s">
        <v>588</v>
      </c>
      <c r="F2404" s="412" t="s">
        <v>316</v>
      </c>
      <c r="G2404" s="412"/>
      <c r="H2404" s="412" t="s">
        <v>597</v>
      </c>
      <c r="I2404" s="413">
        <v>1.8230134648170573</v>
      </c>
    </row>
    <row r="2405" spans="1:9">
      <c r="A2405" s="412">
        <v>2014</v>
      </c>
      <c r="B2405" s="412" t="s">
        <v>578</v>
      </c>
      <c r="C2405" s="412" t="s">
        <v>567</v>
      </c>
      <c r="D2405" s="412" t="s">
        <v>568</v>
      </c>
      <c r="E2405" s="412" t="s">
        <v>174</v>
      </c>
      <c r="F2405" s="412" t="s">
        <v>316</v>
      </c>
      <c r="G2405" s="412"/>
      <c r="H2405" s="412" t="s">
        <v>597</v>
      </c>
      <c r="I2405" s="413">
        <v>14.53551558013986</v>
      </c>
    </row>
    <row r="2406" spans="1:9">
      <c r="A2406" s="412">
        <v>2014</v>
      </c>
      <c r="B2406" s="412"/>
      <c r="C2406" s="412" t="s">
        <v>567</v>
      </c>
      <c r="D2406" s="412" t="s">
        <v>568</v>
      </c>
      <c r="E2406" s="412" t="s">
        <v>175</v>
      </c>
      <c r="F2406" s="412" t="s">
        <v>316</v>
      </c>
      <c r="G2406" s="412"/>
      <c r="H2406" s="412" t="s">
        <v>597</v>
      </c>
      <c r="I2406" s="413">
        <v>2.3405446773877761</v>
      </c>
    </row>
    <row r="2407" spans="1:9" hidden="1">
      <c r="A2407" s="412">
        <v>2014</v>
      </c>
      <c r="B2407" s="412" t="s">
        <v>573</v>
      </c>
      <c r="C2407" s="412" t="s">
        <v>567</v>
      </c>
      <c r="D2407" s="412"/>
      <c r="E2407" s="412" t="s">
        <v>589</v>
      </c>
      <c r="F2407" s="412" t="s">
        <v>316</v>
      </c>
      <c r="G2407" s="412"/>
      <c r="H2407" s="412" t="s">
        <v>597</v>
      </c>
      <c r="I2407" s="413">
        <v>12.249306359553335</v>
      </c>
    </row>
    <row r="2408" spans="1:9" hidden="1">
      <c r="A2408" s="412">
        <v>2014</v>
      </c>
      <c r="B2408" s="412" t="s">
        <v>573</v>
      </c>
      <c r="C2408" s="412" t="s">
        <v>567</v>
      </c>
      <c r="D2408" s="412"/>
      <c r="E2408" s="412" t="s">
        <v>590</v>
      </c>
      <c r="F2408" s="412" t="s">
        <v>316</v>
      </c>
      <c r="G2408" s="412"/>
      <c r="H2408" s="412" t="s">
        <v>597</v>
      </c>
      <c r="I2408" s="413">
        <v>1.4475562368009456</v>
      </c>
    </row>
    <row r="2409" spans="1:9">
      <c r="A2409" s="412">
        <v>2014</v>
      </c>
      <c r="B2409" s="412" t="s">
        <v>578</v>
      </c>
      <c r="C2409" s="412"/>
      <c r="D2409" s="412" t="s">
        <v>568</v>
      </c>
      <c r="E2409" s="412" t="s">
        <v>176</v>
      </c>
      <c r="F2409" s="412" t="s">
        <v>316</v>
      </c>
      <c r="G2409" s="412"/>
      <c r="H2409" s="412" t="s">
        <v>597</v>
      </c>
      <c r="I2409" s="413">
        <v>8.8253095060070166</v>
      </c>
    </row>
    <row r="2410" spans="1:9" hidden="1">
      <c r="A2410" s="412">
        <v>2015</v>
      </c>
      <c r="B2410" s="412" t="s">
        <v>573</v>
      </c>
      <c r="C2410" s="412" t="s">
        <v>567</v>
      </c>
      <c r="D2410" s="412"/>
      <c r="E2410" s="412" t="s">
        <v>574</v>
      </c>
      <c r="F2410" s="412" t="s">
        <v>316</v>
      </c>
      <c r="G2410" s="412"/>
      <c r="H2410" s="412" t="s">
        <v>75</v>
      </c>
      <c r="I2410" s="413">
        <v>870.5</v>
      </c>
    </row>
    <row r="2411" spans="1:9" hidden="1">
      <c r="A2411" s="412">
        <v>2015</v>
      </c>
      <c r="B2411" s="412" t="s">
        <v>573</v>
      </c>
      <c r="C2411" s="412" t="s">
        <v>567</v>
      </c>
      <c r="D2411" s="412"/>
      <c r="E2411" s="412" t="s">
        <v>576</v>
      </c>
      <c r="F2411" s="412" t="s">
        <v>316</v>
      </c>
      <c r="G2411" s="412"/>
      <c r="H2411" s="412" t="s">
        <v>75</v>
      </c>
      <c r="I2411" s="413">
        <v>5569.3240000000005</v>
      </c>
    </row>
    <row r="2412" spans="1:9" hidden="1">
      <c r="A2412" s="412">
        <v>2015</v>
      </c>
      <c r="B2412" s="412" t="s">
        <v>573</v>
      </c>
      <c r="C2412" s="412" t="s">
        <v>567</v>
      </c>
      <c r="D2412" s="412"/>
      <c r="E2412" s="412" t="s">
        <v>577</v>
      </c>
      <c r="F2412" s="412" t="s">
        <v>316</v>
      </c>
      <c r="G2412" s="412"/>
      <c r="H2412" s="412" t="s">
        <v>75</v>
      </c>
      <c r="I2412" s="413">
        <v>1439.54</v>
      </c>
    </row>
    <row r="2413" spans="1:9">
      <c r="A2413" s="412">
        <v>2015</v>
      </c>
      <c r="B2413" s="412" t="s">
        <v>578</v>
      </c>
      <c r="C2413" s="412"/>
      <c r="D2413" s="412" t="s">
        <v>568</v>
      </c>
      <c r="E2413" s="412" t="s">
        <v>166</v>
      </c>
      <c r="F2413" s="412" t="s">
        <v>316</v>
      </c>
      <c r="G2413" s="412"/>
      <c r="H2413" s="412" t="s">
        <v>75</v>
      </c>
      <c r="I2413" s="413">
        <v>7879.3640000000005</v>
      </c>
    </row>
    <row r="2414" spans="1:9">
      <c r="A2414" s="412">
        <v>2015</v>
      </c>
      <c r="B2414" s="412"/>
      <c r="C2414" s="412" t="s">
        <v>567</v>
      </c>
      <c r="D2414" s="412" t="s">
        <v>568</v>
      </c>
      <c r="E2414" s="412" t="s">
        <v>167</v>
      </c>
      <c r="F2414" s="412" t="s">
        <v>316</v>
      </c>
      <c r="G2414" s="412"/>
      <c r="H2414" s="412" t="s">
        <v>75</v>
      </c>
      <c r="I2414" s="413">
        <v>12617.771000000001</v>
      </c>
    </row>
    <row r="2415" spans="1:9" hidden="1">
      <c r="A2415" s="412">
        <v>2015</v>
      </c>
      <c r="B2415" s="412" t="s">
        <v>573</v>
      </c>
      <c r="C2415" s="412" t="s">
        <v>567</v>
      </c>
      <c r="D2415" s="412"/>
      <c r="E2415" s="412" t="s">
        <v>579</v>
      </c>
      <c r="F2415" s="412" t="s">
        <v>316</v>
      </c>
      <c r="G2415" s="412"/>
      <c r="H2415" s="412" t="s">
        <v>75</v>
      </c>
      <c r="I2415" s="413">
        <v>253.48000000000002</v>
      </c>
    </row>
    <row r="2416" spans="1:9" hidden="1">
      <c r="A2416" s="412">
        <v>2015</v>
      </c>
      <c r="B2416" s="412" t="s">
        <v>573</v>
      </c>
      <c r="C2416" s="412" t="s">
        <v>567</v>
      </c>
      <c r="D2416" s="412"/>
      <c r="E2416" s="412" t="s">
        <v>580</v>
      </c>
      <c r="F2416" s="412" t="s">
        <v>316</v>
      </c>
      <c r="G2416" s="412"/>
      <c r="H2416" s="412" t="s">
        <v>75</v>
      </c>
      <c r="I2416" s="413">
        <v>668.803</v>
      </c>
    </row>
    <row r="2417" spans="1:9">
      <c r="A2417" s="412">
        <v>2015</v>
      </c>
      <c r="B2417" s="412" t="s">
        <v>578</v>
      </c>
      <c r="C2417" s="412"/>
      <c r="D2417" s="412" t="s">
        <v>568</v>
      </c>
      <c r="E2417" s="412" t="s">
        <v>168</v>
      </c>
      <c r="F2417" s="412" t="s">
        <v>316</v>
      </c>
      <c r="G2417" s="412"/>
      <c r="H2417" s="412" t="s">
        <v>75</v>
      </c>
      <c r="I2417" s="413">
        <v>922.28300000000002</v>
      </c>
    </row>
    <row r="2418" spans="1:9" hidden="1">
      <c r="A2418" s="412">
        <v>2015</v>
      </c>
      <c r="B2418" s="412" t="s">
        <v>573</v>
      </c>
      <c r="C2418" s="412" t="s">
        <v>567</v>
      </c>
      <c r="D2418" s="412"/>
      <c r="E2418" s="412" t="s">
        <v>581</v>
      </c>
      <c r="F2418" s="412" t="s">
        <v>316</v>
      </c>
      <c r="G2418" s="412"/>
      <c r="H2418" s="412" t="s">
        <v>75</v>
      </c>
      <c r="I2418" s="413">
        <v>1330.5050000000001</v>
      </c>
    </row>
    <row r="2419" spans="1:9" hidden="1">
      <c r="A2419" s="412">
        <v>2015</v>
      </c>
      <c r="B2419" s="412" t="s">
        <v>573</v>
      </c>
      <c r="C2419" s="412" t="s">
        <v>567</v>
      </c>
      <c r="D2419" s="412"/>
      <c r="E2419" s="412" t="s">
        <v>582</v>
      </c>
      <c r="F2419" s="412" t="s">
        <v>316</v>
      </c>
      <c r="G2419" s="412"/>
      <c r="H2419" s="412" t="s">
        <v>75</v>
      </c>
      <c r="I2419" s="413">
        <v>662.12800000000004</v>
      </c>
    </row>
    <row r="2420" spans="1:9">
      <c r="A2420" s="412">
        <v>2015</v>
      </c>
      <c r="B2420" s="412" t="s">
        <v>578</v>
      </c>
      <c r="C2420" s="412"/>
      <c r="D2420" s="412" t="s">
        <v>568</v>
      </c>
      <c r="E2420" s="412" t="s">
        <v>169</v>
      </c>
      <c r="F2420" s="412" t="s">
        <v>316</v>
      </c>
      <c r="G2420" s="412"/>
      <c r="H2420" s="412" t="s">
        <v>75</v>
      </c>
      <c r="I2420" s="413">
        <v>1992.6330000000003</v>
      </c>
    </row>
    <row r="2421" spans="1:9" hidden="1">
      <c r="A2421" s="412">
        <v>2015</v>
      </c>
      <c r="B2421" s="412" t="s">
        <v>573</v>
      </c>
      <c r="C2421" s="412" t="s">
        <v>567</v>
      </c>
      <c r="D2421" s="412"/>
      <c r="E2421" s="412" t="s">
        <v>583</v>
      </c>
      <c r="F2421" s="412" t="s">
        <v>316</v>
      </c>
      <c r="G2421" s="412"/>
      <c r="H2421" s="412" t="s">
        <v>75</v>
      </c>
      <c r="I2421" s="413"/>
    </row>
    <row r="2422" spans="1:9" hidden="1">
      <c r="A2422" s="412">
        <v>2015</v>
      </c>
      <c r="B2422" s="412" t="s">
        <v>573</v>
      </c>
      <c r="C2422" s="412" t="s">
        <v>567</v>
      </c>
      <c r="D2422" s="412"/>
      <c r="E2422" s="412" t="s">
        <v>584</v>
      </c>
      <c r="F2422" s="412" t="s">
        <v>316</v>
      </c>
      <c r="G2422" s="412"/>
      <c r="H2422" s="412" t="s">
        <v>75</v>
      </c>
      <c r="I2422" s="413"/>
    </row>
    <row r="2423" spans="1:9">
      <c r="A2423" s="412">
        <v>2015</v>
      </c>
      <c r="B2423" s="412" t="s">
        <v>578</v>
      </c>
      <c r="C2423" s="412"/>
      <c r="D2423" s="412" t="s">
        <v>568</v>
      </c>
      <c r="E2423" s="412" t="s">
        <v>170</v>
      </c>
      <c r="F2423" s="412" t="s">
        <v>316</v>
      </c>
      <c r="G2423" s="412"/>
      <c r="H2423" s="412" t="s">
        <v>75</v>
      </c>
      <c r="I2423" s="413">
        <v>1220.7980000000002</v>
      </c>
    </row>
    <row r="2424" spans="1:9">
      <c r="A2424" s="412">
        <v>2015</v>
      </c>
      <c r="B2424" s="412"/>
      <c r="C2424" s="412" t="s">
        <v>567</v>
      </c>
      <c r="D2424" s="412" t="s">
        <v>568</v>
      </c>
      <c r="E2424" s="412" t="s">
        <v>171</v>
      </c>
      <c r="F2424" s="412" t="s">
        <v>316</v>
      </c>
      <c r="G2424" s="412"/>
      <c r="H2424" s="412" t="s">
        <v>75</v>
      </c>
      <c r="I2424" s="413">
        <v>2247.1390000000001</v>
      </c>
    </row>
    <row r="2425" spans="1:9" hidden="1">
      <c r="A2425" s="412">
        <v>2015</v>
      </c>
      <c r="B2425" s="412" t="s">
        <v>573</v>
      </c>
      <c r="C2425" s="412" t="s">
        <v>567</v>
      </c>
      <c r="D2425" s="412"/>
      <c r="E2425" s="412" t="s">
        <v>585</v>
      </c>
      <c r="F2425" s="412" t="s">
        <v>316</v>
      </c>
      <c r="G2425" s="412"/>
      <c r="H2425" s="412" t="s">
        <v>75</v>
      </c>
      <c r="I2425" s="413">
        <v>4869.1859999999997</v>
      </c>
    </row>
    <row r="2426" spans="1:9" hidden="1">
      <c r="A2426" s="412">
        <v>2015</v>
      </c>
      <c r="B2426" s="412" t="s">
        <v>573</v>
      </c>
      <c r="C2426" s="412" t="s">
        <v>567</v>
      </c>
      <c r="D2426" s="412"/>
      <c r="E2426" s="412" t="s">
        <v>586</v>
      </c>
      <c r="F2426" s="412" t="s">
        <v>316</v>
      </c>
      <c r="G2426" s="412"/>
      <c r="H2426" s="412" t="s">
        <v>75</v>
      </c>
      <c r="I2426" s="413">
        <v>344.03</v>
      </c>
    </row>
    <row r="2427" spans="1:9">
      <c r="A2427" s="412">
        <v>2015</v>
      </c>
      <c r="B2427" s="412" t="s">
        <v>578</v>
      </c>
      <c r="C2427" s="412"/>
      <c r="D2427" s="412" t="s">
        <v>568</v>
      </c>
      <c r="E2427" s="412" t="s">
        <v>172</v>
      </c>
      <c r="F2427" s="412" t="s">
        <v>316</v>
      </c>
      <c r="G2427" s="412"/>
      <c r="H2427" s="412" t="s">
        <v>75</v>
      </c>
      <c r="I2427" s="413">
        <v>5213.2159999999994</v>
      </c>
    </row>
    <row r="2428" spans="1:9">
      <c r="A2428" s="412">
        <v>2015</v>
      </c>
      <c r="B2428" s="412"/>
      <c r="C2428" s="412" t="s">
        <v>567</v>
      </c>
      <c r="D2428" s="412" t="s">
        <v>568</v>
      </c>
      <c r="E2428" s="412" t="s">
        <v>173</v>
      </c>
      <c r="F2428" s="412" t="s">
        <v>316</v>
      </c>
      <c r="G2428" s="412"/>
      <c r="H2428" s="412" t="s">
        <v>75</v>
      </c>
      <c r="I2428" s="413">
        <v>1122.519</v>
      </c>
    </row>
    <row r="2429" spans="1:9" hidden="1">
      <c r="A2429" s="412">
        <v>2015</v>
      </c>
      <c r="B2429" s="412" t="s">
        <v>573</v>
      </c>
      <c r="C2429" s="412"/>
      <c r="D2429" s="412"/>
      <c r="E2429" s="412" t="s">
        <v>587</v>
      </c>
      <c r="F2429" s="412" t="s">
        <v>316</v>
      </c>
      <c r="G2429" s="412"/>
      <c r="H2429" s="412" t="s">
        <v>75</v>
      </c>
      <c r="I2429" s="413">
        <v>6397.2859999999991</v>
      </c>
    </row>
    <row r="2430" spans="1:9" hidden="1">
      <c r="A2430" s="412">
        <v>2015</v>
      </c>
      <c r="B2430" s="412" t="s">
        <v>573</v>
      </c>
      <c r="C2430" s="412"/>
      <c r="D2430" s="412"/>
      <c r="E2430" s="412" t="s">
        <v>588</v>
      </c>
      <c r="F2430" s="412" t="s">
        <v>316</v>
      </c>
      <c r="G2430" s="412"/>
      <c r="H2430" s="412" t="s">
        <v>75</v>
      </c>
      <c r="I2430" s="413">
        <v>292.46400000000006</v>
      </c>
    </row>
    <row r="2431" spans="1:9">
      <c r="A2431" s="412">
        <v>2015</v>
      </c>
      <c r="B2431" s="412" t="s">
        <v>578</v>
      </c>
      <c r="C2431" s="412" t="s">
        <v>567</v>
      </c>
      <c r="D2431" s="412" t="s">
        <v>568</v>
      </c>
      <c r="E2431" s="412" t="s">
        <v>174</v>
      </c>
      <c r="F2431" s="412" t="s">
        <v>316</v>
      </c>
      <c r="G2431" s="412"/>
      <c r="H2431" s="412" t="s">
        <v>75</v>
      </c>
      <c r="I2431" s="413">
        <v>6689.7499999999991</v>
      </c>
    </row>
    <row r="2432" spans="1:9">
      <c r="A2432" s="412">
        <v>2015</v>
      </c>
      <c r="B2432" s="412"/>
      <c r="C2432" s="412" t="s">
        <v>567</v>
      </c>
      <c r="D2432" s="412" t="s">
        <v>568</v>
      </c>
      <c r="E2432" s="412" t="s">
        <v>175</v>
      </c>
      <c r="F2432" s="412" t="s">
        <v>316</v>
      </c>
      <c r="G2432" s="412"/>
      <c r="H2432" s="412" t="s">
        <v>75</v>
      </c>
      <c r="I2432" s="413">
        <v>585.85900000000004</v>
      </c>
    </row>
    <row r="2433" spans="1:9" hidden="1">
      <c r="A2433" s="412">
        <v>2015</v>
      </c>
      <c r="B2433" s="412" t="s">
        <v>573</v>
      </c>
      <c r="C2433" s="412" t="s">
        <v>567</v>
      </c>
      <c r="D2433" s="412"/>
      <c r="E2433" s="412" t="s">
        <v>589</v>
      </c>
      <c r="F2433" s="412" t="s">
        <v>316</v>
      </c>
      <c r="G2433" s="412"/>
      <c r="H2433" s="412" t="s">
        <v>75</v>
      </c>
      <c r="I2433" s="413">
        <v>2124.5989999999997</v>
      </c>
    </row>
    <row r="2434" spans="1:9" hidden="1">
      <c r="A2434" s="412">
        <v>2015</v>
      </c>
      <c r="B2434" s="412" t="s">
        <v>573</v>
      </c>
      <c r="C2434" s="412" t="s">
        <v>567</v>
      </c>
      <c r="D2434" s="412"/>
      <c r="E2434" s="412" t="s">
        <v>590</v>
      </c>
      <c r="F2434" s="412" t="s">
        <v>316</v>
      </c>
      <c r="G2434" s="412"/>
      <c r="H2434" s="412" t="s">
        <v>75</v>
      </c>
      <c r="I2434" s="413">
        <v>98.044999999999987</v>
      </c>
    </row>
    <row r="2435" spans="1:9">
      <c r="A2435" s="412">
        <v>2015</v>
      </c>
      <c r="B2435" s="412" t="s">
        <v>578</v>
      </c>
      <c r="C2435" s="412"/>
      <c r="D2435" s="412" t="s">
        <v>568</v>
      </c>
      <c r="E2435" s="412" t="s">
        <v>176</v>
      </c>
      <c r="F2435" s="412" t="s">
        <v>316</v>
      </c>
      <c r="G2435" s="412"/>
      <c r="H2435" s="412" t="s">
        <v>75</v>
      </c>
      <c r="I2435" s="413">
        <v>2222.6439999999998</v>
      </c>
    </row>
    <row r="2436" spans="1:9" hidden="1">
      <c r="A2436" s="412">
        <v>2015</v>
      </c>
      <c r="B2436" s="412" t="s">
        <v>573</v>
      </c>
      <c r="C2436" s="412" t="s">
        <v>567</v>
      </c>
      <c r="D2436" s="412"/>
      <c r="E2436" s="412" t="s">
        <v>574</v>
      </c>
      <c r="F2436" s="412" t="s">
        <v>316</v>
      </c>
      <c r="G2436" s="412"/>
      <c r="H2436" s="412" t="s">
        <v>596</v>
      </c>
      <c r="I2436" s="413">
        <v>465.40000000000003</v>
      </c>
    </row>
    <row r="2437" spans="1:9" hidden="1">
      <c r="A2437" s="412">
        <v>2015</v>
      </c>
      <c r="B2437" s="412" t="s">
        <v>573</v>
      </c>
      <c r="C2437" s="412" t="s">
        <v>567</v>
      </c>
      <c r="D2437" s="412"/>
      <c r="E2437" s="412" t="s">
        <v>576</v>
      </c>
      <c r="F2437" s="412" t="s">
        <v>316</v>
      </c>
      <c r="G2437" s="412"/>
      <c r="H2437" s="412" t="s">
        <v>596</v>
      </c>
      <c r="I2437" s="413">
        <v>4236.9660000000003</v>
      </c>
    </row>
    <row r="2438" spans="1:9" hidden="1">
      <c r="A2438" s="412">
        <v>2015</v>
      </c>
      <c r="B2438" s="412" t="s">
        <v>573</v>
      </c>
      <c r="C2438" s="412" t="s">
        <v>567</v>
      </c>
      <c r="D2438" s="412"/>
      <c r="E2438" s="412" t="s">
        <v>577</v>
      </c>
      <c r="F2438" s="412" t="s">
        <v>316</v>
      </c>
      <c r="G2438" s="412"/>
      <c r="H2438" s="412" t="s">
        <v>596</v>
      </c>
      <c r="I2438" s="413">
        <v>948.76</v>
      </c>
    </row>
    <row r="2439" spans="1:9">
      <c r="A2439" s="412">
        <v>2015</v>
      </c>
      <c r="B2439" s="412" t="s">
        <v>578</v>
      </c>
      <c r="C2439" s="412"/>
      <c r="D2439" s="412" t="s">
        <v>568</v>
      </c>
      <c r="E2439" s="412" t="s">
        <v>166</v>
      </c>
      <c r="F2439" s="412" t="s">
        <v>316</v>
      </c>
      <c r="G2439" s="412"/>
      <c r="H2439" s="412" t="s">
        <v>596</v>
      </c>
      <c r="I2439" s="413">
        <v>5651.1260000000002</v>
      </c>
    </row>
    <row r="2440" spans="1:9">
      <c r="A2440" s="412">
        <v>2015</v>
      </c>
      <c r="B2440" s="412"/>
      <c r="C2440" s="412" t="s">
        <v>567</v>
      </c>
      <c r="D2440" s="412" t="s">
        <v>568</v>
      </c>
      <c r="E2440" s="412" t="s">
        <v>167</v>
      </c>
      <c r="F2440" s="412" t="s">
        <v>316</v>
      </c>
      <c r="G2440" s="412"/>
      <c r="H2440" s="412" t="s">
        <v>596</v>
      </c>
      <c r="I2440" s="413">
        <v>9442.3639999999996</v>
      </c>
    </row>
    <row r="2441" spans="1:9" hidden="1">
      <c r="A2441" s="412">
        <v>2015</v>
      </c>
      <c r="B2441" s="412" t="s">
        <v>573</v>
      </c>
      <c r="C2441" s="412" t="s">
        <v>567</v>
      </c>
      <c r="D2441" s="412"/>
      <c r="E2441" s="412" t="s">
        <v>579</v>
      </c>
      <c r="F2441" s="412" t="s">
        <v>316</v>
      </c>
      <c r="G2441" s="412"/>
      <c r="H2441" s="412" t="s">
        <v>596</v>
      </c>
      <c r="I2441" s="413">
        <v>166.233</v>
      </c>
    </row>
    <row r="2442" spans="1:9" hidden="1">
      <c r="A2442" s="412">
        <v>2015</v>
      </c>
      <c r="B2442" s="412" t="s">
        <v>573</v>
      </c>
      <c r="C2442" s="412" t="s">
        <v>567</v>
      </c>
      <c r="D2442" s="412"/>
      <c r="E2442" s="412" t="s">
        <v>580</v>
      </c>
      <c r="F2442" s="412" t="s">
        <v>316</v>
      </c>
      <c r="G2442" s="412"/>
      <c r="H2442" s="412" t="s">
        <v>596</v>
      </c>
      <c r="I2442" s="413">
        <v>384.53599999999994</v>
      </c>
    </row>
    <row r="2443" spans="1:9">
      <c r="A2443" s="412">
        <v>2015</v>
      </c>
      <c r="B2443" s="412" t="s">
        <v>578</v>
      </c>
      <c r="C2443" s="412"/>
      <c r="D2443" s="412" t="s">
        <v>568</v>
      </c>
      <c r="E2443" s="412" t="s">
        <v>168</v>
      </c>
      <c r="F2443" s="412" t="s">
        <v>316</v>
      </c>
      <c r="G2443" s="412"/>
      <c r="H2443" s="412" t="s">
        <v>596</v>
      </c>
      <c r="I2443" s="413">
        <v>550.76900000000001</v>
      </c>
    </row>
    <row r="2444" spans="1:9" hidden="1">
      <c r="A2444" s="412">
        <v>2015</v>
      </c>
      <c r="B2444" s="412" t="s">
        <v>573</v>
      </c>
      <c r="C2444" s="412" t="s">
        <v>567</v>
      </c>
      <c r="D2444" s="412"/>
      <c r="E2444" s="412" t="s">
        <v>581</v>
      </c>
      <c r="F2444" s="412" t="s">
        <v>316</v>
      </c>
      <c r="G2444" s="412"/>
      <c r="H2444" s="412" t="s">
        <v>596</v>
      </c>
      <c r="I2444" s="413">
        <v>817.95699999999999</v>
      </c>
    </row>
    <row r="2445" spans="1:9" hidden="1">
      <c r="A2445" s="412">
        <v>2015</v>
      </c>
      <c r="B2445" s="412" t="s">
        <v>573</v>
      </c>
      <c r="C2445" s="412" t="s">
        <v>567</v>
      </c>
      <c r="D2445" s="412"/>
      <c r="E2445" s="412" t="s">
        <v>582</v>
      </c>
      <c r="F2445" s="412" t="s">
        <v>316</v>
      </c>
      <c r="G2445" s="412"/>
      <c r="H2445" s="412" t="s">
        <v>596</v>
      </c>
      <c r="I2445" s="413">
        <v>499.34899999999999</v>
      </c>
    </row>
    <row r="2446" spans="1:9">
      <c r="A2446" s="412">
        <v>2015</v>
      </c>
      <c r="B2446" s="412" t="s">
        <v>578</v>
      </c>
      <c r="C2446" s="412"/>
      <c r="D2446" s="412" t="s">
        <v>568</v>
      </c>
      <c r="E2446" s="412" t="s">
        <v>169</v>
      </c>
      <c r="F2446" s="412" t="s">
        <v>316</v>
      </c>
      <c r="G2446" s="412"/>
      <c r="H2446" s="412" t="s">
        <v>596</v>
      </c>
      <c r="I2446" s="413">
        <v>1317.306</v>
      </c>
    </row>
    <row r="2447" spans="1:9" hidden="1">
      <c r="A2447" s="412">
        <v>2015</v>
      </c>
      <c r="B2447" s="412" t="s">
        <v>573</v>
      </c>
      <c r="C2447" s="412" t="s">
        <v>567</v>
      </c>
      <c r="D2447" s="412"/>
      <c r="E2447" s="412" t="s">
        <v>583</v>
      </c>
      <c r="F2447" s="412" t="s">
        <v>316</v>
      </c>
      <c r="G2447" s="412"/>
      <c r="H2447" s="412" t="s">
        <v>596</v>
      </c>
      <c r="I2447" s="413"/>
    </row>
    <row r="2448" spans="1:9" hidden="1">
      <c r="A2448" s="412">
        <v>2015</v>
      </c>
      <c r="B2448" s="412" t="s">
        <v>573</v>
      </c>
      <c r="C2448" s="412" t="s">
        <v>567</v>
      </c>
      <c r="D2448" s="412"/>
      <c r="E2448" s="412" t="s">
        <v>584</v>
      </c>
      <c r="F2448" s="412" t="s">
        <v>316</v>
      </c>
      <c r="G2448" s="412"/>
      <c r="H2448" s="412" t="s">
        <v>596</v>
      </c>
      <c r="I2448" s="413"/>
    </row>
    <row r="2449" spans="1:9">
      <c r="A2449" s="412">
        <v>2015</v>
      </c>
      <c r="B2449" s="412" t="s">
        <v>578</v>
      </c>
      <c r="C2449" s="412"/>
      <c r="D2449" s="412" t="s">
        <v>568</v>
      </c>
      <c r="E2449" s="412" t="s">
        <v>170</v>
      </c>
      <c r="F2449" s="412" t="s">
        <v>316</v>
      </c>
      <c r="G2449" s="412"/>
      <c r="H2449" s="412" t="s">
        <v>596</v>
      </c>
      <c r="I2449" s="413">
        <v>745.27200000000005</v>
      </c>
    </row>
    <row r="2450" spans="1:9">
      <c r="A2450" s="412">
        <v>2015</v>
      </c>
      <c r="B2450" s="412"/>
      <c r="C2450" s="412" t="s">
        <v>567</v>
      </c>
      <c r="D2450" s="412" t="s">
        <v>568</v>
      </c>
      <c r="E2450" s="412" t="s">
        <v>171</v>
      </c>
      <c r="F2450" s="412" t="s">
        <v>316</v>
      </c>
      <c r="G2450" s="412"/>
      <c r="H2450" s="412" t="s">
        <v>596</v>
      </c>
      <c r="I2450" s="413">
        <v>1443.0139999999999</v>
      </c>
    </row>
    <row r="2451" spans="1:9" hidden="1">
      <c r="A2451" s="412">
        <v>2015</v>
      </c>
      <c r="B2451" s="412" t="s">
        <v>573</v>
      </c>
      <c r="C2451" s="412" t="s">
        <v>567</v>
      </c>
      <c r="D2451" s="412"/>
      <c r="E2451" s="412" t="s">
        <v>585</v>
      </c>
      <c r="F2451" s="412" t="s">
        <v>316</v>
      </c>
      <c r="G2451" s="412"/>
      <c r="H2451" s="412" t="s">
        <v>596</v>
      </c>
      <c r="I2451" s="413">
        <v>3478.5649999999996</v>
      </c>
    </row>
    <row r="2452" spans="1:9" hidden="1">
      <c r="A2452" s="412">
        <v>2015</v>
      </c>
      <c r="B2452" s="412" t="s">
        <v>573</v>
      </c>
      <c r="C2452" s="412" t="s">
        <v>567</v>
      </c>
      <c r="D2452" s="412"/>
      <c r="E2452" s="412" t="s">
        <v>586</v>
      </c>
      <c r="F2452" s="412" t="s">
        <v>316</v>
      </c>
      <c r="G2452" s="412"/>
      <c r="H2452" s="412" t="s">
        <v>596</v>
      </c>
      <c r="I2452" s="413">
        <v>182.303</v>
      </c>
    </row>
    <row r="2453" spans="1:9">
      <c r="A2453" s="412">
        <v>2015</v>
      </c>
      <c r="B2453" s="412" t="s">
        <v>578</v>
      </c>
      <c r="C2453" s="412"/>
      <c r="D2453" s="412" t="s">
        <v>568</v>
      </c>
      <c r="E2453" s="412" t="s">
        <v>172</v>
      </c>
      <c r="F2453" s="412" t="s">
        <v>316</v>
      </c>
      <c r="G2453" s="412"/>
      <c r="H2453" s="412" t="s">
        <v>596</v>
      </c>
      <c r="I2453" s="413">
        <v>3660.8679999999995</v>
      </c>
    </row>
    <row r="2454" spans="1:9">
      <c r="A2454" s="412">
        <v>2015</v>
      </c>
      <c r="B2454" s="412"/>
      <c r="C2454" s="412" t="s">
        <v>567</v>
      </c>
      <c r="D2454" s="412" t="s">
        <v>568</v>
      </c>
      <c r="E2454" s="412" t="s">
        <v>173</v>
      </c>
      <c r="F2454" s="412" t="s">
        <v>316</v>
      </c>
      <c r="G2454" s="412"/>
      <c r="H2454" s="412" t="s">
        <v>596</v>
      </c>
      <c r="I2454" s="413">
        <v>637.91199999999992</v>
      </c>
    </row>
    <row r="2455" spans="1:9" hidden="1">
      <c r="A2455" s="412">
        <v>2015</v>
      </c>
      <c r="B2455" s="412" t="s">
        <v>573</v>
      </c>
      <c r="C2455" s="412"/>
      <c r="D2455" s="412"/>
      <c r="E2455" s="412" t="s">
        <v>587</v>
      </c>
      <c r="F2455" s="412" t="s">
        <v>316</v>
      </c>
      <c r="G2455" s="412"/>
      <c r="H2455" s="412" t="s">
        <v>596</v>
      </c>
      <c r="I2455" s="413">
        <v>5095.2169999999996</v>
      </c>
    </row>
    <row r="2456" spans="1:9" hidden="1">
      <c r="A2456" s="412">
        <v>2015</v>
      </c>
      <c r="B2456" s="412" t="s">
        <v>573</v>
      </c>
      <c r="C2456" s="412"/>
      <c r="D2456" s="412"/>
      <c r="E2456" s="412" t="s">
        <v>588</v>
      </c>
      <c r="F2456" s="412" t="s">
        <v>316</v>
      </c>
      <c r="G2456" s="412"/>
      <c r="H2456" s="412" t="s">
        <v>596</v>
      </c>
      <c r="I2456" s="413">
        <v>158.102</v>
      </c>
    </row>
    <row r="2457" spans="1:9">
      <c r="A2457" s="412">
        <v>2015</v>
      </c>
      <c r="B2457" s="412" t="s">
        <v>578</v>
      </c>
      <c r="C2457" s="412" t="s">
        <v>567</v>
      </c>
      <c r="D2457" s="412" t="s">
        <v>568</v>
      </c>
      <c r="E2457" s="412" t="s">
        <v>174</v>
      </c>
      <c r="F2457" s="412" t="s">
        <v>316</v>
      </c>
      <c r="G2457" s="412"/>
      <c r="H2457" s="412" t="s">
        <v>596</v>
      </c>
      <c r="I2457" s="413">
        <v>5253.3189999999995</v>
      </c>
    </row>
    <row r="2458" spans="1:9">
      <c r="A2458" s="412">
        <v>2015</v>
      </c>
      <c r="B2458" s="412"/>
      <c r="C2458" s="412" t="s">
        <v>567</v>
      </c>
      <c r="D2458" s="412" t="s">
        <v>568</v>
      </c>
      <c r="E2458" s="412" t="s">
        <v>175</v>
      </c>
      <c r="F2458" s="412" t="s">
        <v>316</v>
      </c>
      <c r="G2458" s="412"/>
      <c r="H2458" s="412" t="s">
        <v>596</v>
      </c>
      <c r="I2458" s="413">
        <v>436.78199999999998</v>
      </c>
    </row>
    <row r="2459" spans="1:9" hidden="1">
      <c r="A2459" s="412">
        <v>2015</v>
      </c>
      <c r="B2459" s="412" t="s">
        <v>573</v>
      </c>
      <c r="C2459" s="412" t="s">
        <v>567</v>
      </c>
      <c r="D2459" s="412"/>
      <c r="E2459" s="412" t="s">
        <v>589</v>
      </c>
      <c r="F2459" s="412" t="s">
        <v>316</v>
      </c>
      <c r="G2459" s="412"/>
      <c r="H2459" s="412" t="s">
        <v>596</v>
      </c>
      <c r="I2459" s="413">
        <v>1560.5219999999999</v>
      </c>
    </row>
    <row r="2460" spans="1:9" hidden="1">
      <c r="A2460" s="412">
        <v>2015</v>
      </c>
      <c r="B2460" s="412" t="s">
        <v>573</v>
      </c>
      <c r="C2460" s="412" t="s">
        <v>567</v>
      </c>
      <c r="D2460" s="412"/>
      <c r="E2460" s="412" t="s">
        <v>590</v>
      </c>
      <c r="F2460" s="412" t="s">
        <v>316</v>
      </c>
      <c r="G2460" s="412"/>
      <c r="H2460" s="412" t="s">
        <v>596</v>
      </c>
      <c r="I2460" s="413">
        <v>65.126000000000005</v>
      </c>
    </row>
    <row r="2461" spans="1:9">
      <c r="A2461" s="412">
        <v>2015</v>
      </c>
      <c r="B2461" s="412" t="s">
        <v>578</v>
      </c>
      <c r="C2461" s="412"/>
      <c r="D2461" s="412" t="s">
        <v>568</v>
      </c>
      <c r="E2461" s="412" t="s">
        <v>176</v>
      </c>
      <c r="F2461" s="412" t="s">
        <v>316</v>
      </c>
      <c r="G2461" s="412"/>
      <c r="H2461" s="412" t="s">
        <v>596</v>
      </c>
      <c r="I2461" s="413">
        <v>1625.6479999999999</v>
      </c>
    </row>
    <row r="2462" spans="1:9" hidden="1">
      <c r="A2462" s="412">
        <v>2015</v>
      </c>
      <c r="B2462" s="412" t="s">
        <v>573</v>
      </c>
      <c r="C2462" s="412" t="s">
        <v>567</v>
      </c>
      <c r="D2462" s="412"/>
      <c r="E2462" s="412" t="s">
        <v>574</v>
      </c>
      <c r="F2462" s="412" t="s">
        <v>316</v>
      </c>
      <c r="G2462" s="412"/>
      <c r="H2462" s="412" t="s">
        <v>558</v>
      </c>
      <c r="I2462" s="413">
        <v>405.09999999999997</v>
      </c>
    </row>
    <row r="2463" spans="1:9" hidden="1">
      <c r="A2463" s="412">
        <v>2015</v>
      </c>
      <c r="B2463" s="412" t="s">
        <v>573</v>
      </c>
      <c r="C2463" s="412" t="s">
        <v>567</v>
      </c>
      <c r="D2463" s="412"/>
      <c r="E2463" s="412" t="s">
        <v>576</v>
      </c>
      <c r="F2463" s="412" t="s">
        <v>316</v>
      </c>
      <c r="G2463" s="412"/>
      <c r="H2463" s="412" t="s">
        <v>558</v>
      </c>
      <c r="I2463" s="413">
        <v>1332.3579999999999</v>
      </c>
    </row>
    <row r="2464" spans="1:9" hidden="1">
      <c r="A2464" s="412">
        <v>2015</v>
      </c>
      <c r="B2464" s="412" t="s">
        <v>573</v>
      </c>
      <c r="C2464" s="412" t="s">
        <v>567</v>
      </c>
      <c r="D2464" s="412"/>
      <c r="E2464" s="412" t="s">
        <v>577</v>
      </c>
      <c r="F2464" s="412" t="s">
        <v>316</v>
      </c>
      <c r="G2464" s="412"/>
      <c r="H2464" s="412" t="s">
        <v>558</v>
      </c>
      <c r="I2464" s="413">
        <v>490.78000000000003</v>
      </c>
    </row>
    <row r="2465" spans="1:9">
      <c r="A2465" s="412">
        <v>2015</v>
      </c>
      <c r="B2465" s="412" t="s">
        <v>578</v>
      </c>
      <c r="C2465" s="412"/>
      <c r="D2465" s="412" t="s">
        <v>568</v>
      </c>
      <c r="E2465" s="412" t="s">
        <v>166</v>
      </c>
      <c r="F2465" s="412" t="s">
        <v>316</v>
      </c>
      <c r="G2465" s="412"/>
      <c r="H2465" s="412" t="s">
        <v>558</v>
      </c>
      <c r="I2465" s="413">
        <v>2228.2379999999998</v>
      </c>
    </row>
    <row r="2466" spans="1:9">
      <c r="A2466" s="412">
        <v>2015</v>
      </c>
      <c r="B2466" s="412"/>
      <c r="C2466" s="412" t="s">
        <v>567</v>
      </c>
      <c r="D2466" s="412" t="s">
        <v>568</v>
      </c>
      <c r="E2466" s="412" t="s">
        <v>167</v>
      </c>
      <c r="F2466" s="412" t="s">
        <v>316</v>
      </c>
      <c r="G2466" s="412"/>
      <c r="H2466" s="412" t="s">
        <v>558</v>
      </c>
      <c r="I2466" s="413">
        <v>3175.4070000000002</v>
      </c>
    </row>
    <row r="2467" spans="1:9" hidden="1">
      <c r="A2467" s="412">
        <v>2015</v>
      </c>
      <c r="B2467" s="412" t="s">
        <v>573</v>
      </c>
      <c r="C2467" s="412" t="s">
        <v>567</v>
      </c>
      <c r="D2467" s="412"/>
      <c r="E2467" s="412" t="s">
        <v>579</v>
      </c>
      <c r="F2467" s="412" t="s">
        <v>316</v>
      </c>
      <c r="G2467" s="412"/>
      <c r="H2467" s="412" t="s">
        <v>558</v>
      </c>
      <c r="I2467" s="413">
        <v>87.247</v>
      </c>
    </row>
    <row r="2468" spans="1:9" hidden="1">
      <c r="A2468" s="412">
        <v>2015</v>
      </c>
      <c r="B2468" s="412" t="s">
        <v>573</v>
      </c>
      <c r="C2468" s="412" t="s">
        <v>567</v>
      </c>
      <c r="D2468" s="412"/>
      <c r="E2468" s="412" t="s">
        <v>580</v>
      </c>
      <c r="F2468" s="412" t="s">
        <v>316</v>
      </c>
      <c r="G2468" s="412"/>
      <c r="H2468" s="412" t="s">
        <v>558</v>
      </c>
      <c r="I2468" s="413">
        <v>284.26700000000005</v>
      </c>
    </row>
    <row r="2469" spans="1:9">
      <c r="A2469" s="412">
        <v>2015</v>
      </c>
      <c r="B2469" s="412" t="s">
        <v>578</v>
      </c>
      <c r="C2469" s="412"/>
      <c r="D2469" s="412" t="s">
        <v>568</v>
      </c>
      <c r="E2469" s="412" t="s">
        <v>168</v>
      </c>
      <c r="F2469" s="412" t="s">
        <v>316</v>
      </c>
      <c r="G2469" s="412"/>
      <c r="H2469" s="412" t="s">
        <v>558</v>
      </c>
      <c r="I2469" s="413">
        <v>371.51400000000007</v>
      </c>
    </row>
    <row r="2470" spans="1:9" hidden="1">
      <c r="A2470" s="412">
        <v>2015</v>
      </c>
      <c r="B2470" s="412" t="s">
        <v>573</v>
      </c>
      <c r="C2470" s="412" t="s">
        <v>567</v>
      </c>
      <c r="D2470" s="412"/>
      <c r="E2470" s="412" t="s">
        <v>581</v>
      </c>
      <c r="F2470" s="412" t="s">
        <v>316</v>
      </c>
      <c r="G2470" s="412"/>
      <c r="H2470" s="412" t="s">
        <v>558</v>
      </c>
      <c r="I2470" s="413">
        <v>512.548</v>
      </c>
    </row>
    <row r="2471" spans="1:9" hidden="1">
      <c r="A2471" s="412">
        <v>2015</v>
      </c>
      <c r="B2471" s="412" t="s">
        <v>573</v>
      </c>
      <c r="C2471" s="412" t="s">
        <v>567</v>
      </c>
      <c r="D2471" s="412"/>
      <c r="E2471" s="412" t="s">
        <v>582</v>
      </c>
      <c r="F2471" s="412" t="s">
        <v>316</v>
      </c>
      <c r="G2471" s="412"/>
      <c r="H2471" s="412" t="s">
        <v>558</v>
      </c>
      <c r="I2471" s="413">
        <v>162.779</v>
      </c>
    </row>
    <row r="2472" spans="1:9">
      <c r="A2472" s="412">
        <v>2015</v>
      </c>
      <c r="B2472" s="412" t="s">
        <v>578</v>
      </c>
      <c r="C2472" s="412"/>
      <c r="D2472" s="412" t="s">
        <v>568</v>
      </c>
      <c r="E2472" s="412" t="s">
        <v>169</v>
      </c>
      <c r="F2472" s="412" t="s">
        <v>316</v>
      </c>
      <c r="G2472" s="412"/>
      <c r="H2472" s="412" t="s">
        <v>558</v>
      </c>
      <c r="I2472" s="413">
        <v>675.327</v>
      </c>
    </row>
    <row r="2473" spans="1:9" hidden="1">
      <c r="A2473" s="412">
        <v>2015</v>
      </c>
      <c r="B2473" s="412" t="s">
        <v>573</v>
      </c>
      <c r="C2473" s="412" t="s">
        <v>567</v>
      </c>
      <c r="D2473" s="412"/>
      <c r="E2473" s="412" t="s">
        <v>583</v>
      </c>
      <c r="F2473" s="412" t="s">
        <v>316</v>
      </c>
      <c r="G2473" s="412"/>
      <c r="H2473" s="412" t="s">
        <v>558</v>
      </c>
      <c r="I2473" s="413"/>
    </row>
    <row r="2474" spans="1:9" hidden="1">
      <c r="A2474" s="412">
        <v>2015</v>
      </c>
      <c r="B2474" s="412" t="s">
        <v>573</v>
      </c>
      <c r="C2474" s="412" t="s">
        <v>567</v>
      </c>
      <c r="D2474" s="412"/>
      <c r="E2474" s="412" t="s">
        <v>584</v>
      </c>
      <c r="F2474" s="412" t="s">
        <v>316</v>
      </c>
      <c r="G2474" s="412"/>
      <c r="H2474" s="412" t="s">
        <v>558</v>
      </c>
      <c r="I2474" s="413"/>
    </row>
    <row r="2475" spans="1:9">
      <c r="A2475" s="412">
        <v>2015</v>
      </c>
      <c r="B2475" s="412" t="s">
        <v>578</v>
      </c>
      <c r="C2475" s="412"/>
      <c r="D2475" s="412" t="s">
        <v>568</v>
      </c>
      <c r="E2475" s="412" t="s">
        <v>170</v>
      </c>
      <c r="F2475" s="412" t="s">
        <v>316</v>
      </c>
      <c r="G2475" s="412"/>
      <c r="H2475" s="412" t="s">
        <v>558</v>
      </c>
      <c r="I2475" s="413">
        <v>475.52600000000001</v>
      </c>
    </row>
    <row r="2476" spans="1:9">
      <c r="A2476" s="412">
        <v>2015</v>
      </c>
      <c r="B2476" s="412"/>
      <c r="C2476" s="412" t="s">
        <v>567</v>
      </c>
      <c r="D2476" s="412" t="s">
        <v>568</v>
      </c>
      <c r="E2476" s="412" t="s">
        <v>171</v>
      </c>
      <c r="F2476" s="412" t="s">
        <v>316</v>
      </c>
      <c r="G2476" s="412"/>
      <c r="H2476" s="412" t="s">
        <v>558</v>
      </c>
      <c r="I2476" s="413">
        <v>804.125</v>
      </c>
    </row>
    <row r="2477" spans="1:9" hidden="1">
      <c r="A2477" s="412">
        <v>2015</v>
      </c>
      <c r="B2477" s="412" t="s">
        <v>573</v>
      </c>
      <c r="C2477" s="412" t="s">
        <v>567</v>
      </c>
      <c r="D2477" s="412"/>
      <c r="E2477" s="412" t="s">
        <v>585</v>
      </c>
      <c r="F2477" s="412" t="s">
        <v>316</v>
      </c>
      <c r="G2477" s="412"/>
      <c r="H2477" s="412" t="s">
        <v>558</v>
      </c>
      <c r="I2477" s="413">
        <v>1390.6209999999999</v>
      </c>
    </row>
    <row r="2478" spans="1:9" hidden="1">
      <c r="A2478" s="412">
        <v>2015</v>
      </c>
      <c r="B2478" s="412" t="s">
        <v>573</v>
      </c>
      <c r="C2478" s="412" t="s">
        <v>567</v>
      </c>
      <c r="D2478" s="412"/>
      <c r="E2478" s="412" t="s">
        <v>586</v>
      </c>
      <c r="F2478" s="412" t="s">
        <v>316</v>
      </c>
      <c r="G2478" s="412"/>
      <c r="H2478" s="412" t="s">
        <v>558</v>
      </c>
      <c r="I2478" s="413">
        <v>161.72699999999998</v>
      </c>
    </row>
    <row r="2479" spans="1:9">
      <c r="A2479" s="412">
        <v>2015</v>
      </c>
      <c r="B2479" s="412" t="s">
        <v>578</v>
      </c>
      <c r="C2479" s="412"/>
      <c r="D2479" s="412" t="s">
        <v>568</v>
      </c>
      <c r="E2479" s="412" t="s">
        <v>172</v>
      </c>
      <c r="F2479" s="412" t="s">
        <v>316</v>
      </c>
      <c r="G2479" s="412"/>
      <c r="H2479" s="412" t="s">
        <v>558</v>
      </c>
      <c r="I2479" s="413">
        <v>1552.348</v>
      </c>
    </row>
    <row r="2480" spans="1:9">
      <c r="A2480" s="412">
        <v>2015</v>
      </c>
      <c r="B2480" s="412"/>
      <c r="C2480" s="412" t="s">
        <v>567</v>
      </c>
      <c r="D2480" s="412" t="s">
        <v>568</v>
      </c>
      <c r="E2480" s="412" t="s">
        <v>173</v>
      </c>
      <c r="F2480" s="412" t="s">
        <v>316</v>
      </c>
      <c r="G2480" s="412"/>
      <c r="H2480" s="412" t="s">
        <v>558</v>
      </c>
      <c r="I2480" s="413">
        <v>484.60699999999997</v>
      </c>
    </row>
    <row r="2481" spans="1:9" hidden="1">
      <c r="A2481" s="412">
        <v>2015</v>
      </c>
      <c r="B2481" s="412" t="s">
        <v>573</v>
      </c>
      <c r="C2481" s="412"/>
      <c r="D2481" s="412"/>
      <c r="E2481" s="412" t="s">
        <v>587</v>
      </c>
      <c r="F2481" s="412" t="s">
        <v>316</v>
      </c>
      <c r="G2481" s="412"/>
      <c r="H2481" s="412" t="s">
        <v>558</v>
      </c>
      <c r="I2481" s="413">
        <v>1302.069</v>
      </c>
    </row>
    <row r="2482" spans="1:9" hidden="1">
      <c r="A2482" s="412">
        <v>2015</v>
      </c>
      <c r="B2482" s="412" t="s">
        <v>573</v>
      </c>
      <c r="C2482" s="412"/>
      <c r="D2482" s="412"/>
      <c r="E2482" s="412" t="s">
        <v>588</v>
      </c>
      <c r="F2482" s="412" t="s">
        <v>316</v>
      </c>
      <c r="G2482" s="412"/>
      <c r="H2482" s="412" t="s">
        <v>558</v>
      </c>
      <c r="I2482" s="413">
        <v>134.36199999999999</v>
      </c>
    </row>
    <row r="2483" spans="1:9">
      <c r="A2483" s="412">
        <v>2015</v>
      </c>
      <c r="B2483" s="412" t="s">
        <v>578</v>
      </c>
      <c r="C2483" s="412" t="s">
        <v>567</v>
      </c>
      <c r="D2483" s="412" t="s">
        <v>568</v>
      </c>
      <c r="E2483" s="412" t="s">
        <v>174</v>
      </c>
      <c r="F2483" s="412" t="s">
        <v>316</v>
      </c>
      <c r="G2483" s="412"/>
      <c r="H2483" s="412" t="s">
        <v>558</v>
      </c>
      <c r="I2483" s="413">
        <v>1436.431</v>
      </c>
    </row>
    <row r="2484" spans="1:9">
      <c r="A2484" s="412">
        <v>2015</v>
      </c>
      <c r="B2484" s="412"/>
      <c r="C2484" s="412" t="s">
        <v>567</v>
      </c>
      <c r="D2484" s="412" t="s">
        <v>568</v>
      </c>
      <c r="E2484" s="412" t="s">
        <v>175</v>
      </c>
      <c r="F2484" s="412" t="s">
        <v>316</v>
      </c>
      <c r="G2484" s="412"/>
      <c r="H2484" s="412" t="s">
        <v>558</v>
      </c>
      <c r="I2484" s="413">
        <v>149.077</v>
      </c>
    </row>
    <row r="2485" spans="1:9" hidden="1">
      <c r="A2485" s="412">
        <v>2015</v>
      </c>
      <c r="B2485" s="412" t="s">
        <v>573</v>
      </c>
      <c r="C2485" s="412" t="s">
        <v>567</v>
      </c>
      <c r="D2485" s="412"/>
      <c r="E2485" s="412" t="s">
        <v>589</v>
      </c>
      <c r="F2485" s="412" t="s">
        <v>316</v>
      </c>
      <c r="G2485" s="412"/>
      <c r="H2485" s="412" t="s">
        <v>558</v>
      </c>
      <c r="I2485" s="413">
        <v>564.077</v>
      </c>
    </row>
    <row r="2486" spans="1:9" hidden="1">
      <c r="A2486" s="412">
        <v>2015</v>
      </c>
      <c r="B2486" s="412" t="s">
        <v>573</v>
      </c>
      <c r="C2486" s="412" t="s">
        <v>567</v>
      </c>
      <c r="D2486" s="412"/>
      <c r="E2486" s="412" t="s">
        <v>590</v>
      </c>
      <c r="F2486" s="412" t="s">
        <v>316</v>
      </c>
      <c r="G2486" s="412"/>
      <c r="H2486" s="412" t="s">
        <v>558</v>
      </c>
      <c r="I2486" s="413">
        <v>32.918999999999997</v>
      </c>
    </row>
    <row r="2487" spans="1:9">
      <c r="A2487" s="412">
        <v>2015</v>
      </c>
      <c r="B2487" s="412" t="s">
        <v>578</v>
      </c>
      <c r="C2487" s="412"/>
      <c r="D2487" s="412" t="s">
        <v>568</v>
      </c>
      <c r="E2487" s="412" t="s">
        <v>176</v>
      </c>
      <c r="F2487" s="412" t="s">
        <v>316</v>
      </c>
      <c r="G2487" s="412"/>
      <c r="H2487" s="412" t="s">
        <v>558</v>
      </c>
      <c r="I2487" s="413">
        <v>596.99599999999998</v>
      </c>
    </row>
    <row r="2488" spans="1:9" hidden="1">
      <c r="A2488" s="412">
        <v>2015</v>
      </c>
      <c r="B2488" s="412" t="s">
        <v>573</v>
      </c>
      <c r="C2488" s="412" t="s">
        <v>567</v>
      </c>
      <c r="D2488" s="412"/>
      <c r="E2488" s="412" t="s">
        <v>574</v>
      </c>
      <c r="F2488" s="412" t="s">
        <v>316</v>
      </c>
      <c r="G2488" s="412"/>
      <c r="H2488" s="412" t="s">
        <v>597</v>
      </c>
      <c r="I2488" s="413">
        <v>3.0310099652504547</v>
      </c>
    </row>
    <row r="2489" spans="1:9" hidden="1">
      <c r="A2489" s="412">
        <v>2015</v>
      </c>
      <c r="B2489" s="412" t="s">
        <v>573</v>
      </c>
      <c r="C2489" s="412" t="s">
        <v>567</v>
      </c>
      <c r="D2489" s="412"/>
      <c r="E2489" s="412" t="s">
        <v>576</v>
      </c>
      <c r="F2489" s="412" t="s">
        <v>316</v>
      </c>
      <c r="G2489" s="412"/>
      <c r="H2489" s="412" t="s">
        <v>597</v>
      </c>
      <c r="I2489" s="413">
        <v>9.5218559101656872</v>
      </c>
    </row>
    <row r="2490" spans="1:9" hidden="1">
      <c r="A2490" s="412">
        <v>2015</v>
      </c>
      <c r="B2490" s="412" t="s">
        <v>573</v>
      </c>
      <c r="C2490" s="412" t="s">
        <v>567</v>
      </c>
      <c r="D2490" s="412"/>
      <c r="E2490" s="412" t="s">
        <v>577</v>
      </c>
      <c r="F2490" s="412" t="s">
        <v>316</v>
      </c>
      <c r="G2490" s="412"/>
      <c r="H2490" s="412" t="s">
        <v>597</v>
      </c>
      <c r="I2490" s="413">
        <v>5.2397019695199409</v>
      </c>
    </row>
    <row r="2491" spans="1:9">
      <c r="A2491" s="412">
        <v>2015</v>
      </c>
      <c r="B2491" s="412" t="s">
        <v>578</v>
      </c>
      <c r="C2491" s="412"/>
      <c r="D2491" s="412" t="s">
        <v>568</v>
      </c>
      <c r="E2491" s="412" t="s">
        <v>166</v>
      </c>
      <c r="F2491" s="412" t="s">
        <v>316</v>
      </c>
      <c r="G2491" s="412"/>
      <c r="H2491" s="412" t="s">
        <v>597</v>
      </c>
      <c r="I2491" s="413">
        <v>6.8705357532127582</v>
      </c>
    </row>
    <row r="2492" spans="1:9">
      <c r="A2492" s="412">
        <v>2015</v>
      </c>
      <c r="B2492" s="412"/>
      <c r="C2492" s="412" t="s">
        <v>567</v>
      </c>
      <c r="D2492" s="412" t="s">
        <v>568</v>
      </c>
      <c r="E2492" s="412" t="s">
        <v>167</v>
      </c>
      <c r="F2492" s="412" t="s">
        <v>316</v>
      </c>
      <c r="G2492" s="412"/>
      <c r="H2492" s="412" t="s">
        <v>597</v>
      </c>
      <c r="I2492" s="413">
        <v>19.481609631976482</v>
      </c>
    </row>
    <row r="2493" spans="1:9" hidden="1">
      <c r="A2493" s="412">
        <v>2015</v>
      </c>
      <c r="B2493" s="412" t="s">
        <v>573</v>
      </c>
      <c r="C2493" s="412" t="s">
        <v>567</v>
      </c>
      <c r="D2493" s="412"/>
      <c r="E2493" s="412" t="s">
        <v>579</v>
      </c>
      <c r="F2493" s="412" t="s">
        <v>316</v>
      </c>
      <c r="G2493" s="412"/>
      <c r="H2493" s="412" t="s">
        <v>597</v>
      </c>
      <c r="I2493" s="413">
        <v>1.2988783159879684</v>
      </c>
    </row>
    <row r="2494" spans="1:9" hidden="1">
      <c r="A2494" s="412">
        <v>2015</v>
      </c>
      <c r="B2494" s="412" t="s">
        <v>573</v>
      </c>
      <c r="C2494" s="412" t="s">
        <v>567</v>
      </c>
      <c r="D2494" s="412"/>
      <c r="E2494" s="412" t="s">
        <v>580</v>
      </c>
      <c r="F2494" s="412" t="s">
        <v>316</v>
      </c>
      <c r="G2494" s="412"/>
      <c r="H2494" s="412" t="s">
        <v>597</v>
      </c>
      <c r="I2494" s="413">
        <v>3.5422574374890763</v>
      </c>
    </row>
    <row r="2495" spans="1:9">
      <c r="A2495" s="412">
        <v>2015</v>
      </c>
      <c r="B2495" s="412" t="s">
        <v>578</v>
      </c>
      <c r="C2495" s="412"/>
      <c r="D2495" s="412" t="s">
        <v>568</v>
      </c>
      <c r="E2495" s="412" t="s">
        <v>168</v>
      </c>
      <c r="F2495" s="412" t="s">
        <v>316</v>
      </c>
      <c r="G2495" s="412"/>
      <c r="H2495" s="412" t="s">
        <v>597</v>
      </c>
      <c r="I2495" s="413">
        <v>2.4020288571726223</v>
      </c>
    </row>
    <row r="2496" spans="1:9" hidden="1">
      <c r="A2496" s="412">
        <v>2015</v>
      </c>
      <c r="B2496" s="412" t="s">
        <v>573</v>
      </c>
      <c r="C2496" s="412" t="s">
        <v>567</v>
      </c>
      <c r="D2496" s="412"/>
      <c r="E2496" s="412" t="s">
        <v>581</v>
      </c>
      <c r="F2496" s="412" t="s">
        <v>316</v>
      </c>
      <c r="G2496" s="412"/>
      <c r="H2496" s="412" t="s">
        <v>597</v>
      </c>
      <c r="I2496" s="413">
        <v>5.4829557161813556</v>
      </c>
    </row>
    <row r="2497" spans="1:9" hidden="1">
      <c r="A2497" s="412">
        <v>2015</v>
      </c>
      <c r="B2497" s="412" t="s">
        <v>573</v>
      </c>
      <c r="C2497" s="412" t="s">
        <v>567</v>
      </c>
      <c r="D2497" s="412"/>
      <c r="E2497" s="412" t="s">
        <v>582</v>
      </c>
      <c r="F2497" s="412" t="s">
        <v>316</v>
      </c>
      <c r="G2497" s="412"/>
      <c r="H2497" s="412" t="s">
        <v>597</v>
      </c>
      <c r="I2497" s="413">
        <v>3.8506336033683626</v>
      </c>
    </row>
    <row r="2498" spans="1:9">
      <c r="A2498" s="412">
        <v>2015</v>
      </c>
      <c r="B2498" s="412" t="s">
        <v>578</v>
      </c>
      <c r="C2498" s="412"/>
      <c r="D2498" s="412" t="s">
        <v>568</v>
      </c>
      <c r="E2498" s="412" t="s">
        <v>169</v>
      </c>
      <c r="F2498" s="412" t="s">
        <v>316</v>
      </c>
      <c r="G2498" s="412"/>
      <c r="H2498" s="412" t="s">
        <v>597</v>
      </c>
      <c r="I2498" s="413">
        <v>4.8059838645490398</v>
      </c>
    </row>
    <row r="2499" spans="1:9" hidden="1">
      <c r="A2499" s="412">
        <v>2015</v>
      </c>
      <c r="B2499" s="412" t="s">
        <v>573</v>
      </c>
      <c r="C2499" s="412" t="s">
        <v>567</v>
      </c>
      <c r="D2499" s="412"/>
      <c r="E2499" s="412" t="s">
        <v>583</v>
      </c>
      <c r="F2499" s="412" t="s">
        <v>316</v>
      </c>
      <c r="G2499" s="412"/>
      <c r="H2499" s="412" t="s">
        <v>597</v>
      </c>
      <c r="I2499" s="413"/>
    </row>
    <row r="2500" spans="1:9" hidden="1">
      <c r="A2500" s="412">
        <v>2015</v>
      </c>
      <c r="B2500" s="412" t="s">
        <v>573</v>
      </c>
      <c r="C2500" s="412" t="s">
        <v>567</v>
      </c>
      <c r="D2500" s="412"/>
      <c r="E2500" s="412" t="s">
        <v>584</v>
      </c>
      <c r="F2500" s="412" t="s">
        <v>316</v>
      </c>
      <c r="G2500" s="412"/>
      <c r="H2500" s="412" t="s">
        <v>597</v>
      </c>
      <c r="I2500" s="413"/>
    </row>
    <row r="2501" spans="1:9">
      <c r="A2501" s="412">
        <v>2015</v>
      </c>
      <c r="B2501" s="412" t="s">
        <v>578</v>
      </c>
      <c r="C2501" s="412"/>
      <c r="D2501" s="412" t="s">
        <v>568</v>
      </c>
      <c r="E2501" s="412" t="s">
        <v>170</v>
      </c>
      <c r="F2501" s="412" t="s">
        <v>316</v>
      </c>
      <c r="G2501" s="412"/>
      <c r="H2501" s="412" t="s">
        <v>597</v>
      </c>
      <c r="I2501" s="413">
        <v>4.1292838684363637</v>
      </c>
    </row>
    <row r="2502" spans="1:9">
      <c r="A2502" s="412">
        <v>2015</v>
      </c>
      <c r="B2502" s="412"/>
      <c r="C2502" s="412" t="s">
        <v>567</v>
      </c>
      <c r="D2502" s="412" t="s">
        <v>568</v>
      </c>
      <c r="E2502" s="412" t="s">
        <v>171</v>
      </c>
      <c r="F2502" s="412" t="s">
        <v>316</v>
      </c>
      <c r="G2502" s="412"/>
      <c r="H2502" s="412" t="s">
        <v>597</v>
      </c>
      <c r="I2502" s="413">
        <v>4.8190636111361309</v>
      </c>
    </row>
    <row r="2503" spans="1:9" hidden="1">
      <c r="A2503" s="412">
        <v>2015</v>
      </c>
      <c r="B2503" s="412" t="s">
        <v>573</v>
      </c>
      <c r="C2503" s="412" t="s">
        <v>567</v>
      </c>
      <c r="D2503" s="412"/>
      <c r="E2503" s="412" t="s">
        <v>585</v>
      </c>
      <c r="F2503" s="412" t="s">
        <v>316</v>
      </c>
      <c r="G2503" s="412"/>
      <c r="H2503" s="412" t="s">
        <v>597</v>
      </c>
      <c r="I2503" s="413">
        <v>9.5220873088664089</v>
      </c>
    </row>
    <row r="2504" spans="1:9" hidden="1">
      <c r="A2504" s="412">
        <v>2015</v>
      </c>
      <c r="B2504" s="412" t="s">
        <v>573</v>
      </c>
      <c r="C2504" s="412" t="s">
        <v>567</v>
      </c>
      <c r="D2504" s="412"/>
      <c r="E2504" s="412" t="s">
        <v>586</v>
      </c>
      <c r="F2504" s="412" t="s">
        <v>316</v>
      </c>
      <c r="G2504" s="412"/>
      <c r="H2504" s="412" t="s">
        <v>597</v>
      </c>
      <c r="I2504" s="413">
        <v>3.1513236237061464</v>
      </c>
    </row>
    <row r="2505" spans="1:9">
      <c r="A2505" s="412">
        <v>2015</v>
      </c>
      <c r="B2505" s="412" t="s">
        <v>578</v>
      </c>
      <c r="C2505" s="412"/>
      <c r="D2505" s="412" t="s">
        <v>568</v>
      </c>
      <c r="E2505" s="412" t="s">
        <v>172</v>
      </c>
      <c r="F2505" s="412" t="s">
        <v>316</v>
      </c>
      <c r="G2505" s="412"/>
      <c r="H2505" s="412" t="s">
        <v>597</v>
      </c>
      <c r="I2505" s="413">
        <v>8.4012718221769553</v>
      </c>
    </row>
    <row r="2506" spans="1:9">
      <c r="A2506" s="412">
        <v>2015</v>
      </c>
      <c r="B2506" s="412"/>
      <c r="C2506" s="412" t="s">
        <v>567</v>
      </c>
      <c r="D2506" s="412" t="s">
        <v>568</v>
      </c>
      <c r="E2506" s="412" t="s">
        <v>173</v>
      </c>
      <c r="F2506" s="412" t="s">
        <v>316</v>
      </c>
      <c r="G2506" s="412"/>
      <c r="H2506" s="412" t="s">
        <v>597</v>
      </c>
      <c r="I2506" s="413">
        <v>4.2564964981666087</v>
      </c>
    </row>
    <row r="2507" spans="1:9" hidden="1">
      <c r="A2507" s="412">
        <v>2015</v>
      </c>
      <c r="B2507" s="412" t="s">
        <v>573</v>
      </c>
      <c r="C2507" s="412"/>
      <c r="D2507" s="412"/>
      <c r="E2507" s="412" t="s">
        <v>587</v>
      </c>
      <c r="F2507" s="412" t="s">
        <v>316</v>
      </c>
      <c r="G2507" s="412"/>
      <c r="H2507" s="412" t="s">
        <v>597</v>
      </c>
      <c r="I2507" s="413">
        <v>20.633278180404904</v>
      </c>
    </row>
    <row r="2508" spans="1:9" hidden="1">
      <c r="A2508" s="412">
        <v>2015</v>
      </c>
      <c r="B2508" s="412" t="s">
        <v>573</v>
      </c>
      <c r="C2508" s="412"/>
      <c r="D2508" s="412"/>
      <c r="E2508" s="412" t="s">
        <v>588</v>
      </c>
      <c r="F2508" s="412" t="s">
        <v>316</v>
      </c>
      <c r="G2508" s="412"/>
      <c r="H2508" s="412" t="s">
        <v>597</v>
      </c>
      <c r="I2508" s="413">
        <v>2.1546214029969502</v>
      </c>
    </row>
    <row r="2509" spans="1:9">
      <c r="A2509" s="412">
        <v>2015</v>
      </c>
      <c r="B2509" s="412" t="s">
        <v>578</v>
      </c>
      <c r="C2509" s="412" t="s">
        <v>567</v>
      </c>
      <c r="D2509" s="412" t="s">
        <v>568</v>
      </c>
      <c r="E2509" s="412" t="s">
        <v>174</v>
      </c>
      <c r="F2509" s="412" t="s">
        <v>316</v>
      </c>
      <c r="G2509" s="412"/>
      <c r="H2509" s="412" t="s">
        <v>597</v>
      </c>
      <c r="I2509" s="413">
        <v>15.006673620691586</v>
      </c>
    </row>
    <row r="2510" spans="1:9">
      <c r="A2510" s="412">
        <v>2015</v>
      </c>
      <c r="B2510" s="412"/>
      <c r="C2510" s="412" t="s">
        <v>567</v>
      </c>
      <c r="D2510" s="412" t="s">
        <v>568</v>
      </c>
      <c r="E2510" s="412" t="s">
        <v>175</v>
      </c>
      <c r="F2510" s="412" t="s">
        <v>316</v>
      </c>
      <c r="G2510" s="412"/>
      <c r="H2510" s="412" t="s">
        <v>597</v>
      </c>
      <c r="I2510" s="413">
        <v>2.4240903335788349</v>
      </c>
    </row>
    <row r="2511" spans="1:9" hidden="1">
      <c r="A2511" s="412">
        <v>2015</v>
      </c>
      <c r="B2511" s="412" t="s">
        <v>573</v>
      </c>
      <c r="C2511" s="412" t="s">
        <v>567</v>
      </c>
      <c r="D2511" s="412"/>
      <c r="E2511" s="412" t="s">
        <v>589</v>
      </c>
      <c r="F2511" s="412" t="s">
        <v>316</v>
      </c>
      <c r="G2511" s="412"/>
      <c r="H2511" s="412" t="s">
        <v>597</v>
      </c>
      <c r="I2511" s="413">
        <v>12.998225789676541</v>
      </c>
    </row>
    <row r="2512" spans="1:9" hidden="1">
      <c r="A2512" s="412">
        <v>2015</v>
      </c>
      <c r="B2512" s="412" t="s">
        <v>573</v>
      </c>
      <c r="C2512" s="412" t="s">
        <v>567</v>
      </c>
      <c r="D2512" s="412"/>
      <c r="E2512" s="412" t="s">
        <v>590</v>
      </c>
      <c r="F2512" s="412" t="s">
        <v>316</v>
      </c>
      <c r="G2512" s="412"/>
      <c r="H2512" s="412" t="s">
        <v>597</v>
      </c>
      <c r="I2512" s="413">
        <v>1.296805766814364</v>
      </c>
    </row>
    <row r="2513" spans="1:9">
      <c r="A2513" s="412">
        <v>2015</v>
      </c>
      <c r="B2513" s="412" t="s">
        <v>578</v>
      </c>
      <c r="C2513" s="412"/>
      <c r="D2513" s="412" t="s">
        <v>568</v>
      </c>
      <c r="E2513" s="412" t="s">
        <v>176</v>
      </c>
      <c r="F2513" s="412" t="s">
        <v>316</v>
      </c>
      <c r="G2513" s="412"/>
      <c r="H2513" s="412" t="s">
        <v>597</v>
      </c>
      <c r="I2513" s="413">
        <v>9.2975093910264448</v>
      </c>
    </row>
    <row r="2514" spans="1:9" hidden="1">
      <c r="A2514" s="412">
        <v>2016</v>
      </c>
      <c r="B2514" s="412" t="s">
        <v>573</v>
      </c>
      <c r="C2514" s="412" t="s">
        <v>567</v>
      </c>
      <c r="D2514" s="412"/>
      <c r="E2514" s="412" t="s">
        <v>574</v>
      </c>
      <c r="F2514" s="412" t="s">
        <v>316</v>
      </c>
      <c r="G2514" s="412"/>
      <c r="H2514" s="412" t="s">
        <v>75</v>
      </c>
      <c r="I2514" s="413">
        <v>955.21964751656105</v>
      </c>
    </row>
    <row r="2515" spans="1:9" hidden="1">
      <c r="A2515" s="412">
        <v>2016</v>
      </c>
      <c r="B2515" s="412" t="s">
        <v>573</v>
      </c>
      <c r="C2515" s="412" t="s">
        <v>567</v>
      </c>
      <c r="D2515" s="412"/>
      <c r="E2515" s="412" t="s">
        <v>576</v>
      </c>
      <c r="F2515" s="412" t="s">
        <v>316</v>
      </c>
      <c r="G2515" s="412"/>
      <c r="H2515" s="412" t="s">
        <v>75</v>
      </c>
      <c r="I2515" s="413">
        <v>5668.7783147782839</v>
      </c>
    </row>
    <row r="2516" spans="1:9" hidden="1">
      <c r="A2516" s="412">
        <v>2016</v>
      </c>
      <c r="B2516" s="412" t="s">
        <v>573</v>
      </c>
      <c r="C2516" s="412" t="s">
        <v>567</v>
      </c>
      <c r="D2516" s="412"/>
      <c r="E2516" s="412" t="s">
        <v>577</v>
      </c>
      <c r="F2516" s="412" t="s">
        <v>316</v>
      </c>
      <c r="G2516" s="412"/>
      <c r="H2516" s="412" t="s">
        <v>75</v>
      </c>
      <c r="I2516" s="413">
        <v>1323.3018168958488</v>
      </c>
    </row>
    <row r="2517" spans="1:9">
      <c r="A2517" s="412">
        <v>2016</v>
      </c>
      <c r="B2517" s="412" t="s">
        <v>578</v>
      </c>
      <c r="C2517" s="412"/>
      <c r="D2517" s="412" t="s">
        <v>568</v>
      </c>
      <c r="E2517" s="412" t="s">
        <v>166</v>
      </c>
      <c r="F2517" s="412" t="s">
        <v>316</v>
      </c>
      <c r="G2517" s="412"/>
      <c r="H2517" s="412" t="s">
        <v>75</v>
      </c>
      <c r="I2517" s="413">
        <v>7947.2997791906937</v>
      </c>
    </row>
    <row r="2518" spans="1:9">
      <c r="A2518" s="412">
        <v>2016</v>
      </c>
      <c r="B2518" s="412"/>
      <c r="C2518" s="412" t="s">
        <v>567</v>
      </c>
      <c r="D2518" s="412" t="s">
        <v>568</v>
      </c>
      <c r="E2518" s="412" t="s">
        <v>167</v>
      </c>
      <c r="F2518" s="412" t="s">
        <v>316</v>
      </c>
      <c r="G2518" s="412"/>
      <c r="H2518" s="412" t="s">
        <v>75</v>
      </c>
      <c r="I2518" s="413">
        <v>12874.125532153166</v>
      </c>
    </row>
    <row r="2519" spans="1:9" hidden="1">
      <c r="A2519" s="412">
        <v>2016</v>
      </c>
      <c r="B2519" s="412" t="s">
        <v>573</v>
      </c>
      <c r="C2519" s="412" t="s">
        <v>567</v>
      </c>
      <c r="D2519" s="412"/>
      <c r="E2519" s="412" t="s">
        <v>579</v>
      </c>
      <c r="F2519" s="412" t="s">
        <v>316</v>
      </c>
      <c r="G2519" s="412"/>
      <c r="H2519" s="412" t="s">
        <v>75</v>
      </c>
      <c r="I2519" s="413">
        <v>292.3801765567884</v>
      </c>
    </row>
    <row r="2520" spans="1:9" hidden="1">
      <c r="A2520" s="412">
        <v>2016</v>
      </c>
      <c r="B2520" s="412" t="s">
        <v>573</v>
      </c>
      <c r="C2520" s="412" t="s">
        <v>567</v>
      </c>
      <c r="D2520" s="412"/>
      <c r="E2520" s="412" t="s">
        <v>580</v>
      </c>
      <c r="F2520" s="412" t="s">
        <v>316</v>
      </c>
      <c r="G2520" s="412"/>
      <c r="H2520" s="412" t="s">
        <v>75</v>
      </c>
      <c r="I2520" s="413">
        <v>738.57330836149526</v>
      </c>
    </row>
    <row r="2521" spans="1:9">
      <c r="A2521" s="412">
        <v>2016</v>
      </c>
      <c r="B2521" s="412" t="s">
        <v>578</v>
      </c>
      <c r="C2521" s="412"/>
      <c r="D2521" s="412" t="s">
        <v>568</v>
      </c>
      <c r="E2521" s="412" t="s">
        <v>168</v>
      </c>
      <c r="F2521" s="412" t="s">
        <v>316</v>
      </c>
      <c r="G2521" s="412"/>
      <c r="H2521" s="412" t="s">
        <v>75</v>
      </c>
      <c r="I2521" s="413">
        <v>1030.9534849182837</v>
      </c>
    </row>
    <row r="2522" spans="1:9" hidden="1">
      <c r="A2522" s="412">
        <v>2016</v>
      </c>
      <c r="B2522" s="412" t="s">
        <v>573</v>
      </c>
      <c r="C2522" s="412" t="s">
        <v>567</v>
      </c>
      <c r="D2522" s="412"/>
      <c r="E2522" s="412" t="s">
        <v>581</v>
      </c>
      <c r="F2522" s="412" t="s">
        <v>316</v>
      </c>
      <c r="G2522" s="412"/>
      <c r="H2522" s="412" t="s">
        <v>75</v>
      </c>
      <c r="I2522" s="413">
        <v>1299.2638601684152</v>
      </c>
    </row>
    <row r="2523" spans="1:9" hidden="1">
      <c r="A2523" s="412">
        <v>2016</v>
      </c>
      <c r="B2523" s="412" t="s">
        <v>573</v>
      </c>
      <c r="C2523" s="412" t="s">
        <v>567</v>
      </c>
      <c r="D2523" s="412"/>
      <c r="E2523" s="412" t="s">
        <v>582</v>
      </c>
      <c r="F2523" s="412" t="s">
        <v>316</v>
      </c>
      <c r="G2523" s="412"/>
      <c r="H2523" s="412" t="s">
        <v>75</v>
      </c>
      <c r="I2523" s="413">
        <v>682.25920095755146</v>
      </c>
    </row>
    <row r="2524" spans="1:9">
      <c r="A2524" s="412">
        <v>2016</v>
      </c>
      <c r="B2524" s="412" t="s">
        <v>578</v>
      </c>
      <c r="C2524" s="412"/>
      <c r="D2524" s="412" t="s">
        <v>568</v>
      </c>
      <c r="E2524" s="412" t="s">
        <v>169</v>
      </c>
      <c r="F2524" s="412" t="s">
        <v>316</v>
      </c>
      <c r="G2524" s="412"/>
      <c r="H2524" s="412" t="s">
        <v>75</v>
      </c>
      <c r="I2524" s="413">
        <v>1981.5230611259667</v>
      </c>
    </row>
    <row r="2525" spans="1:9" hidden="1">
      <c r="A2525" s="412">
        <v>2016</v>
      </c>
      <c r="B2525" s="412" t="s">
        <v>573</v>
      </c>
      <c r="C2525" s="412" t="s">
        <v>567</v>
      </c>
      <c r="D2525" s="412"/>
      <c r="E2525" s="412" t="s">
        <v>583</v>
      </c>
      <c r="F2525" s="412" t="s">
        <v>316</v>
      </c>
      <c r="G2525" s="412"/>
      <c r="H2525" s="412" t="s">
        <v>75</v>
      </c>
      <c r="I2525" s="413"/>
    </row>
    <row r="2526" spans="1:9" hidden="1">
      <c r="A2526" s="412">
        <v>2016</v>
      </c>
      <c r="B2526" s="412" t="s">
        <v>573</v>
      </c>
      <c r="C2526" s="412" t="s">
        <v>567</v>
      </c>
      <c r="D2526" s="412"/>
      <c r="E2526" s="412" t="s">
        <v>584</v>
      </c>
      <c r="F2526" s="412" t="s">
        <v>316</v>
      </c>
      <c r="G2526" s="412"/>
      <c r="H2526" s="412" t="s">
        <v>75</v>
      </c>
      <c r="I2526" s="413"/>
    </row>
    <row r="2527" spans="1:9">
      <c r="A2527" s="412">
        <v>2016</v>
      </c>
      <c r="B2527" s="412" t="s">
        <v>578</v>
      </c>
      <c r="C2527" s="412"/>
      <c r="D2527" s="412" t="s">
        <v>568</v>
      </c>
      <c r="E2527" s="412" t="s">
        <v>170</v>
      </c>
      <c r="F2527" s="412" t="s">
        <v>316</v>
      </c>
      <c r="G2527" s="412"/>
      <c r="H2527" s="412" t="s">
        <v>75</v>
      </c>
      <c r="I2527" s="413">
        <v>1216.056072060197</v>
      </c>
    </row>
    <row r="2528" spans="1:9">
      <c r="A2528" s="412">
        <v>2016</v>
      </c>
      <c r="B2528" s="412"/>
      <c r="C2528" s="412" t="s">
        <v>567</v>
      </c>
      <c r="D2528" s="412" t="s">
        <v>568</v>
      </c>
      <c r="E2528" s="412" t="s">
        <v>171</v>
      </c>
      <c r="F2528" s="412" t="s">
        <v>316</v>
      </c>
      <c r="G2528" s="412"/>
      <c r="H2528" s="412" t="s">
        <v>75</v>
      </c>
      <c r="I2528" s="413">
        <v>2348.3574538932826</v>
      </c>
    </row>
    <row r="2529" spans="1:9" hidden="1">
      <c r="A2529" s="412">
        <v>2016</v>
      </c>
      <c r="B2529" s="412" t="s">
        <v>573</v>
      </c>
      <c r="C2529" s="412" t="s">
        <v>567</v>
      </c>
      <c r="D2529" s="412"/>
      <c r="E2529" s="412" t="s">
        <v>585</v>
      </c>
      <c r="F2529" s="412" t="s">
        <v>316</v>
      </c>
      <c r="G2529" s="412"/>
      <c r="H2529" s="412" t="s">
        <v>75</v>
      </c>
      <c r="I2529" s="413">
        <v>4790.9289456125753</v>
      </c>
    </row>
    <row r="2530" spans="1:9" hidden="1">
      <c r="A2530" s="412">
        <v>2016</v>
      </c>
      <c r="B2530" s="412" t="s">
        <v>573</v>
      </c>
      <c r="C2530" s="412" t="s">
        <v>567</v>
      </c>
      <c r="D2530" s="412"/>
      <c r="E2530" s="412" t="s">
        <v>586</v>
      </c>
      <c r="F2530" s="412" t="s">
        <v>316</v>
      </c>
      <c r="G2530" s="412"/>
      <c r="H2530" s="412" t="s">
        <v>75</v>
      </c>
      <c r="I2530" s="413">
        <v>436.62960597808717</v>
      </c>
    </row>
    <row r="2531" spans="1:9">
      <c r="A2531" s="412">
        <v>2016</v>
      </c>
      <c r="B2531" s="412" t="s">
        <v>578</v>
      </c>
      <c r="C2531" s="412"/>
      <c r="D2531" s="412" t="s">
        <v>568</v>
      </c>
      <c r="E2531" s="412" t="s">
        <v>172</v>
      </c>
      <c r="F2531" s="412" t="s">
        <v>316</v>
      </c>
      <c r="G2531" s="412"/>
      <c r="H2531" s="412" t="s">
        <v>75</v>
      </c>
      <c r="I2531" s="413">
        <v>5227.5585515906623</v>
      </c>
    </row>
    <row r="2532" spans="1:9">
      <c r="A2532" s="412">
        <v>2016</v>
      </c>
      <c r="B2532" s="412"/>
      <c r="C2532" s="412" t="s">
        <v>567</v>
      </c>
      <c r="D2532" s="412" t="s">
        <v>568</v>
      </c>
      <c r="E2532" s="412" t="s">
        <v>173</v>
      </c>
      <c r="F2532" s="412" t="s">
        <v>316</v>
      </c>
      <c r="G2532" s="412"/>
      <c r="H2532" s="412" t="s">
        <v>75</v>
      </c>
      <c r="I2532" s="413">
        <v>1143.2906191591258</v>
      </c>
    </row>
    <row r="2533" spans="1:9" hidden="1">
      <c r="A2533" s="412">
        <v>2016</v>
      </c>
      <c r="B2533" s="412" t="s">
        <v>573</v>
      </c>
      <c r="C2533" s="412"/>
      <c r="D2533" s="412"/>
      <c r="E2533" s="412" t="s">
        <v>587</v>
      </c>
      <c r="F2533" s="412" t="s">
        <v>316</v>
      </c>
      <c r="G2533" s="412"/>
      <c r="H2533" s="412" t="s">
        <v>75</v>
      </c>
      <c r="I2533" s="413">
        <v>6636.0631241533847</v>
      </c>
    </row>
    <row r="2534" spans="1:9" hidden="1">
      <c r="A2534" s="412">
        <v>2016</v>
      </c>
      <c r="B2534" s="412" t="s">
        <v>573</v>
      </c>
      <c r="C2534" s="412"/>
      <c r="D2534" s="412"/>
      <c r="E2534" s="412" t="s">
        <v>588</v>
      </c>
      <c r="F2534" s="412" t="s">
        <v>316</v>
      </c>
      <c r="G2534" s="412"/>
      <c r="H2534" s="412" t="s">
        <v>75</v>
      </c>
      <c r="I2534" s="413">
        <v>310.4488751356696</v>
      </c>
    </row>
    <row r="2535" spans="1:9">
      <c r="A2535" s="412">
        <v>2016</v>
      </c>
      <c r="B2535" s="412" t="s">
        <v>578</v>
      </c>
      <c r="C2535" s="412" t="s">
        <v>567</v>
      </c>
      <c r="D2535" s="412" t="s">
        <v>568</v>
      </c>
      <c r="E2535" s="412" t="s">
        <v>174</v>
      </c>
      <c r="F2535" s="412" t="s">
        <v>316</v>
      </c>
      <c r="G2535" s="412"/>
      <c r="H2535" s="412" t="s">
        <v>75</v>
      </c>
      <c r="I2535" s="413">
        <v>6946.5119992890541</v>
      </c>
    </row>
    <row r="2536" spans="1:9">
      <c r="A2536" s="412">
        <v>2016</v>
      </c>
      <c r="B2536" s="412"/>
      <c r="C2536" s="412" t="s">
        <v>567</v>
      </c>
      <c r="D2536" s="412" t="s">
        <v>568</v>
      </c>
      <c r="E2536" s="412" t="s">
        <v>175</v>
      </c>
      <c r="F2536" s="412" t="s">
        <v>316</v>
      </c>
      <c r="G2536" s="412"/>
      <c r="H2536" s="412" t="s">
        <v>75</v>
      </c>
      <c r="I2536" s="413">
        <v>776.69736115623027</v>
      </c>
    </row>
    <row r="2537" spans="1:9" hidden="1">
      <c r="A2537" s="412">
        <v>2016</v>
      </c>
      <c r="B2537" s="412" t="s">
        <v>573</v>
      </c>
      <c r="C2537" s="412" t="s">
        <v>567</v>
      </c>
      <c r="D2537" s="412"/>
      <c r="E2537" s="412" t="s">
        <v>589</v>
      </c>
      <c r="F2537" s="412" t="s">
        <v>316</v>
      </c>
      <c r="G2537" s="412"/>
      <c r="H2537" s="412" t="s">
        <v>75</v>
      </c>
      <c r="I2537" s="413">
        <v>2206.0671516122152</v>
      </c>
    </row>
    <row r="2538" spans="1:9" hidden="1">
      <c r="A2538" s="412">
        <v>2016</v>
      </c>
      <c r="B2538" s="412" t="s">
        <v>573</v>
      </c>
      <c r="C2538" s="412" t="s">
        <v>567</v>
      </c>
      <c r="D2538" s="412"/>
      <c r="E2538" s="412" t="s">
        <v>590</v>
      </c>
      <c r="F2538" s="412" t="s">
        <v>316</v>
      </c>
      <c r="G2538" s="412"/>
      <c r="H2538" s="412" t="s">
        <v>75</v>
      </c>
      <c r="I2538" s="413">
        <v>126.74141738777386</v>
      </c>
    </row>
    <row r="2539" spans="1:9">
      <c r="A2539" s="412">
        <v>2016</v>
      </c>
      <c r="B2539" s="412" t="s">
        <v>578</v>
      </c>
      <c r="C2539" s="412"/>
      <c r="D2539" s="412" t="s">
        <v>568</v>
      </c>
      <c r="E2539" s="412" t="s">
        <v>176</v>
      </c>
      <c r="F2539" s="412" t="s">
        <v>316</v>
      </c>
      <c r="G2539" s="412"/>
      <c r="H2539" s="412" t="s">
        <v>75</v>
      </c>
      <c r="I2539" s="413">
        <v>2332.8085689999889</v>
      </c>
    </row>
    <row r="2540" spans="1:9" hidden="1">
      <c r="A2540" s="412">
        <v>2016</v>
      </c>
      <c r="B2540" s="412" t="s">
        <v>573</v>
      </c>
      <c r="C2540" s="412" t="s">
        <v>567</v>
      </c>
      <c r="D2540" s="412"/>
      <c r="E2540" s="412" t="s">
        <v>574</v>
      </c>
      <c r="F2540" s="412" t="s">
        <v>316</v>
      </c>
      <c r="G2540" s="412"/>
      <c r="H2540" s="412" t="s">
        <v>596</v>
      </c>
      <c r="I2540" s="413">
        <v>516.74964751656103</v>
      </c>
    </row>
    <row r="2541" spans="1:9" hidden="1">
      <c r="A2541" s="412">
        <v>2016</v>
      </c>
      <c r="B2541" s="412" t="s">
        <v>573</v>
      </c>
      <c r="C2541" s="412" t="s">
        <v>567</v>
      </c>
      <c r="D2541" s="412"/>
      <c r="E2541" s="412" t="s">
        <v>576</v>
      </c>
      <c r="F2541" s="412" t="s">
        <v>316</v>
      </c>
      <c r="G2541" s="412"/>
      <c r="H2541" s="412" t="s">
        <v>596</v>
      </c>
      <c r="I2541" s="413">
        <v>4442.0045994388038</v>
      </c>
    </row>
    <row r="2542" spans="1:9" hidden="1">
      <c r="A2542" s="412">
        <v>2016</v>
      </c>
      <c r="B2542" s="412" t="s">
        <v>573</v>
      </c>
      <c r="C2542" s="412" t="s">
        <v>567</v>
      </c>
      <c r="D2542" s="412"/>
      <c r="E2542" s="412" t="s">
        <v>577</v>
      </c>
      <c r="F2542" s="412" t="s">
        <v>316</v>
      </c>
      <c r="G2542" s="412"/>
      <c r="H2542" s="412" t="s">
        <v>596</v>
      </c>
      <c r="I2542" s="413">
        <v>857.30135520263832</v>
      </c>
    </row>
    <row r="2543" spans="1:9">
      <c r="A2543" s="412">
        <v>2016</v>
      </c>
      <c r="B2543" s="412" t="s">
        <v>578</v>
      </c>
      <c r="C2543" s="412"/>
      <c r="D2543" s="412" t="s">
        <v>568</v>
      </c>
      <c r="E2543" s="412" t="s">
        <v>166</v>
      </c>
      <c r="F2543" s="412" t="s">
        <v>316</v>
      </c>
      <c r="G2543" s="412"/>
      <c r="H2543" s="412" t="s">
        <v>596</v>
      </c>
      <c r="I2543" s="413">
        <v>5816.0556021580032</v>
      </c>
    </row>
    <row r="2544" spans="1:9">
      <c r="A2544" s="412">
        <v>2016</v>
      </c>
      <c r="B2544" s="412"/>
      <c r="C2544" s="412" t="s">
        <v>567</v>
      </c>
      <c r="D2544" s="412" t="s">
        <v>568</v>
      </c>
      <c r="E2544" s="412" t="s">
        <v>167</v>
      </c>
      <c r="F2544" s="412" t="s">
        <v>316</v>
      </c>
      <c r="G2544" s="412"/>
      <c r="H2544" s="412" t="s">
        <v>596</v>
      </c>
      <c r="I2544" s="413">
        <v>9775.5711251120938</v>
      </c>
    </row>
    <row r="2545" spans="1:9" hidden="1">
      <c r="A2545" s="412">
        <v>2016</v>
      </c>
      <c r="B2545" s="412" t="s">
        <v>573</v>
      </c>
      <c r="C2545" s="412" t="s">
        <v>567</v>
      </c>
      <c r="D2545" s="412"/>
      <c r="E2545" s="412" t="s">
        <v>579</v>
      </c>
      <c r="F2545" s="412" t="s">
        <v>316</v>
      </c>
      <c r="G2545" s="412"/>
      <c r="H2545" s="412" t="s">
        <v>596</v>
      </c>
      <c r="I2545" s="413">
        <v>196.30836197170873</v>
      </c>
    </row>
    <row r="2546" spans="1:9" hidden="1">
      <c r="A2546" s="412">
        <v>2016</v>
      </c>
      <c r="B2546" s="412" t="s">
        <v>573</v>
      </c>
      <c r="C2546" s="412" t="s">
        <v>567</v>
      </c>
      <c r="D2546" s="412"/>
      <c r="E2546" s="412" t="s">
        <v>580</v>
      </c>
      <c r="F2546" s="412" t="s">
        <v>316</v>
      </c>
      <c r="G2546" s="412"/>
      <c r="H2546" s="412" t="s">
        <v>596</v>
      </c>
      <c r="I2546" s="413">
        <v>421.89987080910635</v>
      </c>
    </row>
    <row r="2547" spans="1:9">
      <c r="A2547" s="412">
        <v>2016</v>
      </c>
      <c r="B2547" s="412" t="s">
        <v>578</v>
      </c>
      <c r="C2547" s="412"/>
      <c r="D2547" s="412" t="s">
        <v>568</v>
      </c>
      <c r="E2547" s="412" t="s">
        <v>168</v>
      </c>
      <c r="F2547" s="412" t="s">
        <v>316</v>
      </c>
      <c r="G2547" s="412"/>
      <c r="H2547" s="412" t="s">
        <v>596</v>
      </c>
      <c r="I2547" s="413">
        <v>618.20823278081502</v>
      </c>
    </row>
    <row r="2548" spans="1:9" hidden="1">
      <c r="A2548" s="412">
        <v>2016</v>
      </c>
      <c r="B2548" s="412" t="s">
        <v>573</v>
      </c>
      <c r="C2548" s="412" t="s">
        <v>567</v>
      </c>
      <c r="D2548" s="412"/>
      <c r="E2548" s="412" t="s">
        <v>581</v>
      </c>
      <c r="F2548" s="412" t="s">
        <v>316</v>
      </c>
      <c r="G2548" s="412"/>
      <c r="H2548" s="412" t="s">
        <v>596</v>
      </c>
      <c r="I2548" s="413">
        <v>761.58196595215361</v>
      </c>
    </row>
    <row r="2549" spans="1:9" hidden="1">
      <c r="A2549" s="412">
        <v>2016</v>
      </c>
      <c r="B2549" s="412" t="s">
        <v>573</v>
      </c>
      <c r="C2549" s="412" t="s">
        <v>567</v>
      </c>
      <c r="D2549" s="412"/>
      <c r="E2549" s="412" t="s">
        <v>582</v>
      </c>
      <c r="F2549" s="412" t="s">
        <v>316</v>
      </c>
      <c r="G2549" s="412"/>
      <c r="H2549" s="412" t="s">
        <v>596</v>
      </c>
      <c r="I2549" s="413">
        <v>523.30396172871656</v>
      </c>
    </row>
    <row r="2550" spans="1:9">
      <c r="A2550" s="412">
        <v>2016</v>
      </c>
      <c r="B2550" s="412" t="s">
        <v>578</v>
      </c>
      <c r="C2550" s="412"/>
      <c r="D2550" s="412" t="s">
        <v>568</v>
      </c>
      <c r="E2550" s="412" t="s">
        <v>169</v>
      </c>
      <c r="F2550" s="412" t="s">
        <v>316</v>
      </c>
      <c r="G2550" s="412"/>
      <c r="H2550" s="412" t="s">
        <v>596</v>
      </c>
      <c r="I2550" s="413">
        <v>1284.8859276808703</v>
      </c>
    </row>
    <row r="2551" spans="1:9" hidden="1">
      <c r="A2551" s="412">
        <v>2016</v>
      </c>
      <c r="B2551" s="412" t="s">
        <v>573</v>
      </c>
      <c r="C2551" s="412" t="s">
        <v>567</v>
      </c>
      <c r="D2551" s="412"/>
      <c r="E2551" s="412" t="s">
        <v>583</v>
      </c>
      <c r="F2551" s="412" t="s">
        <v>316</v>
      </c>
      <c r="G2551" s="412"/>
      <c r="H2551" s="412" t="s">
        <v>596</v>
      </c>
      <c r="I2551" s="413"/>
    </row>
    <row r="2552" spans="1:9" hidden="1">
      <c r="A2552" s="412">
        <v>2016</v>
      </c>
      <c r="B2552" s="412" t="s">
        <v>573</v>
      </c>
      <c r="C2552" s="412" t="s">
        <v>567</v>
      </c>
      <c r="D2552" s="412"/>
      <c r="E2552" s="412" t="s">
        <v>584</v>
      </c>
      <c r="F2552" s="412" t="s">
        <v>316</v>
      </c>
      <c r="G2552" s="412"/>
      <c r="H2552" s="412" t="s">
        <v>596</v>
      </c>
      <c r="I2552" s="413"/>
    </row>
    <row r="2553" spans="1:9">
      <c r="A2553" s="412">
        <v>2016</v>
      </c>
      <c r="B2553" s="412" t="s">
        <v>578</v>
      </c>
      <c r="C2553" s="412"/>
      <c r="D2553" s="412" t="s">
        <v>568</v>
      </c>
      <c r="E2553" s="412" t="s">
        <v>170</v>
      </c>
      <c r="F2553" s="412" t="s">
        <v>316</v>
      </c>
      <c r="G2553" s="412"/>
      <c r="H2553" s="412" t="s">
        <v>596</v>
      </c>
      <c r="I2553" s="413">
        <v>761.91084523706206</v>
      </c>
    </row>
    <row r="2554" spans="1:9">
      <c r="A2554" s="412">
        <v>2016</v>
      </c>
      <c r="B2554" s="412"/>
      <c r="C2554" s="412" t="s">
        <v>567</v>
      </c>
      <c r="D2554" s="412" t="s">
        <v>568</v>
      </c>
      <c r="E2554" s="412" t="s">
        <v>171</v>
      </c>
      <c r="F2554" s="412" t="s">
        <v>316</v>
      </c>
      <c r="G2554" s="412"/>
      <c r="H2554" s="412" t="s">
        <v>596</v>
      </c>
      <c r="I2554" s="413">
        <v>1588.7581980676327</v>
      </c>
    </row>
    <row r="2555" spans="1:9" hidden="1">
      <c r="A2555" s="412">
        <v>2016</v>
      </c>
      <c r="B2555" s="412" t="s">
        <v>573</v>
      </c>
      <c r="C2555" s="412" t="s">
        <v>567</v>
      </c>
      <c r="D2555" s="412"/>
      <c r="E2555" s="412" t="s">
        <v>585</v>
      </c>
      <c r="F2555" s="412" t="s">
        <v>316</v>
      </c>
      <c r="G2555" s="412"/>
      <c r="H2555" s="412" t="s">
        <v>596</v>
      </c>
      <c r="I2555" s="413">
        <v>3415.4708627961463</v>
      </c>
    </row>
    <row r="2556" spans="1:9" hidden="1">
      <c r="A2556" s="412">
        <v>2016</v>
      </c>
      <c r="B2556" s="412" t="s">
        <v>573</v>
      </c>
      <c r="C2556" s="412" t="s">
        <v>567</v>
      </c>
      <c r="D2556" s="412"/>
      <c r="E2556" s="412" t="s">
        <v>586</v>
      </c>
      <c r="F2556" s="412" t="s">
        <v>316</v>
      </c>
      <c r="G2556" s="412"/>
      <c r="H2556" s="412" t="s">
        <v>596</v>
      </c>
      <c r="I2556" s="413">
        <v>226.83677228152393</v>
      </c>
    </row>
    <row r="2557" spans="1:9">
      <c r="A2557" s="412">
        <v>2016</v>
      </c>
      <c r="B2557" s="412" t="s">
        <v>578</v>
      </c>
      <c r="C2557" s="412"/>
      <c r="D2557" s="412" t="s">
        <v>568</v>
      </c>
      <c r="E2557" s="412" t="s">
        <v>172</v>
      </c>
      <c r="F2557" s="412" t="s">
        <v>316</v>
      </c>
      <c r="G2557" s="412"/>
      <c r="H2557" s="412" t="s">
        <v>596</v>
      </c>
      <c r="I2557" s="413">
        <v>3642.3076350776701</v>
      </c>
    </row>
    <row r="2558" spans="1:9">
      <c r="A2558" s="412">
        <v>2016</v>
      </c>
      <c r="B2558" s="412"/>
      <c r="C2558" s="412" t="s">
        <v>567</v>
      </c>
      <c r="D2558" s="412" t="s">
        <v>568</v>
      </c>
      <c r="E2558" s="412" t="s">
        <v>173</v>
      </c>
      <c r="F2558" s="412" t="s">
        <v>316</v>
      </c>
      <c r="G2558" s="412"/>
      <c r="H2558" s="412" t="s">
        <v>596</v>
      </c>
      <c r="I2558" s="413">
        <v>657.5166017240881</v>
      </c>
    </row>
    <row r="2559" spans="1:9" hidden="1">
      <c r="A2559" s="412">
        <v>2016</v>
      </c>
      <c r="B2559" s="412" t="s">
        <v>573</v>
      </c>
      <c r="C2559" s="412"/>
      <c r="D2559" s="412"/>
      <c r="E2559" s="412" t="s">
        <v>587</v>
      </c>
      <c r="F2559" s="412" t="s">
        <v>316</v>
      </c>
      <c r="G2559" s="412"/>
      <c r="H2559" s="412" t="s">
        <v>596</v>
      </c>
      <c r="I2559" s="413">
        <v>5254.9022976655397</v>
      </c>
    </row>
    <row r="2560" spans="1:9" hidden="1">
      <c r="A2560" s="412">
        <v>2016</v>
      </c>
      <c r="B2560" s="412" t="s">
        <v>573</v>
      </c>
      <c r="C2560" s="412"/>
      <c r="D2560" s="412"/>
      <c r="E2560" s="412" t="s">
        <v>588</v>
      </c>
      <c r="F2560" s="412" t="s">
        <v>316</v>
      </c>
      <c r="G2560" s="412"/>
      <c r="H2560" s="412" t="s">
        <v>596</v>
      </c>
      <c r="I2560" s="413">
        <v>190.79053817003674</v>
      </c>
    </row>
    <row r="2561" spans="1:9">
      <c r="A2561" s="412">
        <v>2016</v>
      </c>
      <c r="B2561" s="412" t="s">
        <v>578</v>
      </c>
      <c r="C2561" s="412" t="s">
        <v>567</v>
      </c>
      <c r="D2561" s="412" t="s">
        <v>568</v>
      </c>
      <c r="E2561" s="412" t="s">
        <v>174</v>
      </c>
      <c r="F2561" s="412" t="s">
        <v>316</v>
      </c>
      <c r="G2561" s="412"/>
      <c r="H2561" s="412" t="s">
        <v>596</v>
      </c>
      <c r="I2561" s="413">
        <v>5445.6928358355763</v>
      </c>
    </row>
    <row r="2562" spans="1:9">
      <c r="A2562" s="412">
        <v>2016</v>
      </c>
      <c r="B2562" s="412"/>
      <c r="C2562" s="412" t="s">
        <v>567</v>
      </c>
      <c r="D2562" s="412" t="s">
        <v>568</v>
      </c>
      <c r="E2562" s="412" t="s">
        <v>175</v>
      </c>
      <c r="F2562" s="412" t="s">
        <v>316</v>
      </c>
      <c r="G2562" s="412"/>
      <c r="H2562" s="412" t="s">
        <v>596</v>
      </c>
      <c r="I2562" s="413">
        <v>534.20689007492263</v>
      </c>
    </row>
    <row r="2563" spans="1:9" hidden="1">
      <c r="A2563" s="412">
        <v>2016</v>
      </c>
      <c r="B2563" s="412" t="s">
        <v>573</v>
      </c>
      <c r="C2563" s="412" t="s">
        <v>567</v>
      </c>
      <c r="D2563" s="412"/>
      <c r="E2563" s="412" t="s">
        <v>589</v>
      </c>
      <c r="F2563" s="412" t="s">
        <v>316</v>
      </c>
      <c r="G2563" s="412"/>
      <c r="H2563" s="412" t="s">
        <v>596</v>
      </c>
      <c r="I2563" s="413">
        <v>1623.2153474211002</v>
      </c>
    </row>
    <row r="2564" spans="1:9" hidden="1">
      <c r="A2564" s="412">
        <v>2016</v>
      </c>
      <c r="B2564" s="412" t="s">
        <v>573</v>
      </c>
      <c r="C2564" s="412" t="s">
        <v>567</v>
      </c>
      <c r="D2564" s="412"/>
      <c r="E2564" s="412" t="s">
        <v>590</v>
      </c>
      <c r="F2564" s="412" t="s">
        <v>316</v>
      </c>
      <c r="G2564" s="412"/>
      <c r="H2564" s="412" t="s">
        <v>596</v>
      </c>
      <c r="I2564" s="413">
        <v>86.984413029014434</v>
      </c>
    </row>
    <row r="2565" spans="1:9">
      <c r="A2565" s="412">
        <v>2016</v>
      </c>
      <c r="B2565" s="412" t="s">
        <v>578</v>
      </c>
      <c r="C2565" s="412"/>
      <c r="D2565" s="412" t="s">
        <v>568</v>
      </c>
      <c r="E2565" s="412" t="s">
        <v>176</v>
      </c>
      <c r="F2565" s="412" t="s">
        <v>316</v>
      </c>
      <c r="G2565" s="412"/>
      <c r="H2565" s="412" t="s">
        <v>596</v>
      </c>
      <c r="I2565" s="413">
        <v>1710.1997604501146</v>
      </c>
    </row>
    <row r="2566" spans="1:9" hidden="1">
      <c r="A2566" s="412">
        <v>2016</v>
      </c>
      <c r="B2566" s="412" t="s">
        <v>573</v>
      </c>
      <c r="C2566" s="412" t="s">
        <v>567</v>
      </c>
      <c r="D2566" s="412"/>
      <c r="E2566" s="412" t="s">
        <v>574</v>
      </c>
      <c r="F2566" s="412" t="s">
        <v>316</v>
      </c>
      <c r="G2566" s="412"/>
      <c r="H2566" s="412" t="s">
        <v>558</v>
      </c>
      <c r="I2566" s="413">
        <v>438.47</v>
      </c>
    </row>
    <row r="2567" spans="1:9" hidden="1">
      <c r="A2567" s="412">
        <v>2016</v>
      </c>
      <c r="B2567" s="412" t="s">
        <v>573</v>
      </c>
      <c r="C2567" s="412" t="s">
        <v>567</v>
      </c>
      <c r="D2567" s="412"/>
      <c r="E2567" s="412" t="s">
        <v>576</v>
      </c>
      <c r="F2567" s="412" t="s">
        <v>316</v>
      </c>
      <c r="G2567" s="412"/>
      <c r="H2567" s="412" t="s">
        <v>558</v>
      </c>
      <c r="I2567" s="413">
        <v>1226.7737153394801</v>
      </c>
    </row>
    <row r="2568" spans="1:9" hidden="1">
      <c r="A2568" s="412">
        <v>2016</v>
      </c>
      <c r="B2568" s="412" t="s">
        <v>573</v>
      </c>
      <c r="C2568" s="412" t="s">
        <v>567</v>
      </c>
      <c r="D2568" s="412"/>
      <c r="E2568" s="412" t="s">
        <v>577</v>
      </c>
      <c r="F2568" s="412" t="s">
        <v>316</v>
      </c>
      <c r="G2568" s="412"/>
      <c r="H2568" s="412" t="s">
        <v>558</v>
      </c>
      <c r="I2568" s="413">
        <v>466.00046169321035</v>
      </c>
    </row>
    <row r="2569" spans="1:9">
      <c r="A2569" s="412">
        <v>2016</v>
      </c>
      <c r="B2569" s="412" t="s">
        <v>578</v>
      </c>
      <c r="C2569" s="412"/>
      <c r="D2569" s="412" t="s">
        <v>568</v>
      </c>
      <c r="E2569" s="412" t="s">
        <v>166</v>
      </c>
      <c r="F2569" s="412" t="s">
        <v>316</v>
      </c>
      <c r="G2569" s="412"/>
      <c r="H2569" s="412" t="s">
        <v>558</v>
      </c>
      <c r="I2569" s="413">
        <v>2131.2441770326905</v>
      </c>
    </row>
    <row r="2570" spans="1:9">
      <c r="A2570" s="412">
        <v>2016</v>
      </c>
      <c r="B2570" s="412"/>
      <c r="C2570" s="412" t="s">
        <v>567</v>
      </c>
      <c r="D2570" s="412" t="s">
        <v>568</v>
      </c>
      <c r="E2570" s="412" t="s">
        <v>167</v>
      </c>
      <c r="F2570" s="412" t="s">
        <v>316</v>
      </c>
      <c r="G2570" s="412"/>
      <c r="H2570" s="412" t="s">
        <v>558</v>
      </c>
      <c r="I2570" s="413">
        <v>3098.5544070410729</v>
      </c>
    </row>
    <row r="2571" spans="1:9" hidden="1">
      <c r="A2571" s="412">
        <v>2016</v>
      </c>
      <c r="B2571" s="412" t="s">
        <v>573</v>
      </c>
      <c r="C2571" s="412" t="s">
        <v>567</v>
      </c>
      <c r="D2571" s="412"/>
      <c r="E2571" s="412" t="s">
        <v>579</v>
      </c>
      <c r="F2571" s="412" t="s">
        <v>316</v>
      </c>
      <c r="G2571" s="412"/>
      <c r="H2571" s="412" t="s">
        <v>558</v>
      </c>
      <c r="I2571" s="413">
        <v>96.07181458507965</v>
      </c>
    </row>
    <row r="2572" spans="1:9" hidden="1">
      <c r="A2572" s="412">
        <v>2016</v>
      </c>
      <c r="B2572" s="412" t="s">
        <v>573</v>
      </c>
      <c r="C2572" s="412" t="s">
        <v>567</v>
      </c>
      <c r="D2572" s="412"/>
      <c r="E2572" s="412" t="s">
        <v>580</v>
      </c>
      <c r="F2572" s="412" t="s">
        <v>316</v>
      </c>
      <c r="G2572" s="412"/>
      <c r="H2572" s="412" t="s">
        <v>558</v>
      </c>
      <c r="I2572" s="413">
        <v>316.67343755238898</v>
      </c>
    </row>
    <row r="2573" spans="1:9">
      <c r="A2573" s="412">
        <v>2016</v>
      </c>
      <c r="B2573" s="412" t="s">
        <v>578</v>
      </c>
      <c r="C2573" s="412"/>
      <c r="D2573" s="412" t="s">
        <v>568</v>
      </c>
      <c r="E2573" s="412" t="s">
        <v>168</v>
      </c>
      <c r="F2573" s="412" t="s">
        <v>316</v>
      </c>
      <c r="G2573" s="412"/>
      <c r="H2573" s="412" t="s">
        <v>558</v>
      </c>
      <c r="I2573" s="413">
        <v>412.74525213746864</v>
      </c>
    </row>
    <row r="2574" spans="1:9" hidden="1">
      <c r="A2574" s="412">
        <v>2016</v>
      </c>
      <c r="B2574" s="412" t="s">
        <v>573</v>
      </c>
      <c r="C2574" s="412" t="s">
        <v>567</v>
      </c>
      <c r="D2574" s="412"/>
      <c r="E2574" s="412" t="s">
        <v>581</v>
      </c>
      <c r="F2574" s="412" t="s">
        <v>316</v>
      </c>
      <c r="G2574" s="412"/>
      <c r="H2574" s="412" t="s">
        <v>558</v>
      </c>
      <c r="I2574" s="413">
        <v>537.68189421626153</v>
      </c>
    </row>
    <row r="2575" spans="1:9" hidden="1">
      <c r="A2575" s="412">
        <v>2016</v>
      </c>
      <c r="B2575" s="412" t="s">
        <v>573</v>
      </c>
      <c r="C2575" s="412" t="s">
        <v>567</v>
      </c>
      <c r="D2575" s="412"/>
      <c r="E2575" s="412" t="s">
        <v>582</v>
      </c>
      <c r="F2575" s="412" t="s">
        <v>316</v>
      </c>
      <c r="G2575" s="412"/>
      <c r="H2575" s="412" t="s">
        <v>558</v>
      </c>
      <c r="I2575" s="413">
        <v>158.95523922883484</v>
      </c>
    </row>
    <row r="2576" spans="1:9">
      <c r="A2576" s="412">
        <v>2016</v>
      </c>
      <c r="B2576" s="412" t="s">
        <v>578</v>
      </c>
      <c r="C2576" s="412"/>
      <c r="D2576" s="412" t="s">
        <v>568</v>
      </c>
      <c r="E2576" s="412" t="s">
        <v>169</v>
      </c>
      <c r="F2576" s="412" t="s">
        <v>316</v>
      </c>
      <c r="G2576" s="412"/>
      <c r="H2576" s="412" t="s">
        <v>558</v>
      </c>
      <c r="I2576" s="413">
        <v>696.63713344509642</v>
      </c>
    </row>
    <row r="2577" spans="1:9" hidden="1">
      <c r="A2577" s="412">
        <v>2016</v>
      </c>
      <c r="B2577" s="412" t="s">
        <v>573</v>
      </c>
      <c r="C2577" s="412" t="s">
        <v>567</v>
      </c>
      <c r="D2577" s="412"/>
      <c r="E2577" s="412" t="s">
        <v>583</v>
      </c>
      <c r="F2577" s="412" t="s">
        <v>316</v>
      </c>
      <c r="G2577" s="412"/>
      <c r="H2577" s="412" t="s">
        <v>558</v>
      </c>
      <c r="I2577" s="413"/>
    </row>
    <row r="2578" spans="1:9" hidden="1">
      <c r="A2578" s="412">
        <v>2016</v>
      </c>
      <c r="B2578" s="412" t="s">
        <v>573</v>
      </c>
      <c r="C2578" s="412" t="s">
        <v>567</v>
      </c>
      <c r="D2578" s="412"/>
      <c r="E2578" s="412" t="s">
        <v>584</v>
      </c>
      <c r="F2578" s="412" t="s">
        <v>316</v>
      </c>
      <c r="G2578" s="412"/>
      <c r="H2578" s="412" t="s">
        <v>558</v>
      </c>
      <c r="I2578" s="413"/>
    </row>
    <row r="2579" spans="1:9">
      <c r="A2579" s="412">
        <v>2016</v>
      </c>
      <c r="B2579" s="412" t="s">
        <v>578</v>
      </c>
      <c r="C2579" s="412"/>
      <c r="D2579" s="412" t="s">
        <v>568</v>
      </c>
      <c r="E2579" s="412" t="s">
        <v>170</v>
      </c>
      <c r="F2579" s="412" t="s">
        <v>316</v>
      </c>
      <c r="G2579" s="412"/>
      <c r="H2579" s="412" t="s">
        <v>558</v>
      </c>
      <c r="I2579" s="413">
        <v>454.14522682313498</v>
      </c>
    </row>
    <row r="2580" spans="1:9">
      <c r="A2580" s="412">
        <v>2016</v>
      </c>
      <c r="B2580" s="412"/>
      <c r="C2580" s="412" t="s">
        <v>567</v>
      </c>
      <c r="D2580" s="412" t="s">
        <v>568</v>
      </c>
      <c r="E2580" s="412" t="s">
        <v>171</v>
      </c>
      <c r="F2580" s="412" t="s">
        <v>316</v>
      </c>
      <c r="G2580" s="412"/>
      <c r="H2580" s="412" t="s">
        <v>558</v>
      </c>
      <c r="I2580" s="413">
        <v>759.59925582564961</v>
      </c>
    </row>
    <row r="2581" spans="1:9" hidden="1">
      <c r="A2581" s="412">
        <v>2016</v>
      </c>
      <c r="B2581" s="412" t="s">
        <v>573</v>
      </c>
      <c r="C2581" s="412" t="s">
        <v>567</v>
      </c>
      <c r="D2581" s="412"/>
      <c r="E2581" s="412" t="s">
        <v>585</v>
      </c>
      <c r="F2581" s="412" t="s">
        <v>316</v>
      </c>
      <c r="G2581" s="412"/>
      <c r="H2581" s="412" t="s">
        <v>558</v>
      </c>
      <c r="I2581" s="413">
        <v>1375.4580828164294</v>
      </c>
    </row>
    <row r="2582" spans="1:9" hidden="1">
      <c r="A2582" s="412">
        <v>2016</v>
      </c>
      <c r="B2582" s="412" t="s">
        <v>573</v>
      </c>
      <c r="C2582" s="412" t="s">
        <v>567</v>
      </c>
      <c r="D2582" s="412"/>
      <c r="E2582" s="412" t="s">
        <v>586</v>
      </c>
      <c r="F2582" s="412" t="s">
        <v>316</v>
      </c>
      <c r="G2582" s="412"/>
      <c r="H2582" s="412" t="s">
        <v>558</v>
      </c>
      <c r="I2582" s="413">
        <v>209.79283369656324</v>
      </c>
    </row>
    <row r="2583" spans="1:9">
      <c r="A2583" s="412">
        <v>2016</v>
      </c>
      <c r="B2583" s="412" t="s">
        <v>578</v>
      </c>
      <c r="C2583" s="412"/>
      <c r="D2583" s="412" t="s">
        <v>568</v>
      </c>
      <c r="E2583" s="412" t="s">
        <v>172</v>
      </c>
      <c r="F2583" s="412" t="s">
        <v>316</v>
      </c>
      <c r="G2583" s="412"/>
      <c r="H2583" s="412" t="s">
        <v>558</v>
      </c>
      <c r="I2583" s="413">
        <v>1585.2509165129927</v>
      </c>
    </row>
    <row r="2584" spans="1:9">
      <c r="A2584" s="412">
        <v>2016</v>
      </c>
      <c r="B2584" s="412"/>
      <c r="C2584" s="412" t="s">
        <v>567</v>
      </c>
      <c r="D2584" s="412" t="s">
        <v>568</v>
      </c>
      <c r="E2584" s="412" t="s">
        <v>173</v>
      </c>
      <c r="F2584" s="412" t="s">
        <v>316</v>
      </c>
      <c r="G2584" s="412"/>
      <c r="H2584" s="412" t="s">
        <v>558</v>
      </c>
      <c r="I2584" s="413">
        <v>485.77401743503771</v>
      </c>
    </row>
    <row r="2585" spans="1:9" hidden="1">
      <c r="A2585" s="412">
        <v>2016</v>
      </c>
      <c r="B2585" s="412" t="s">
        <v>573</v>
      </c>
      <c r="C2585" s="412"/>
      <c r="D2585" s="412"/>
      <c r="E2585" s="412" t="s">
        <v>587</v>
      </c>
      <c r="F2585" s="412" t="s">
        <v>316</v>
      </c>
      <c r="G2585" s="412"/>
      <c r="H2585" s="412" t="s">
        <v>558</v>
      </c>
      <c r="I2585" s="413">
        <v>1381.1608264878455</v>
      </c>
    </row>
    <row r="2586" spans="1:9" hidden="1">
      <c r="A2586" s="412">
        <v>2016</v>
      </c>
      <c r="B2586" s="412" t="s">
        <v>573</v>
      </c>
      <c r="C2586" s="412"/>
      <c r="D2586" s="412"/>
      <c r="E2586" s="412" t="s">
        <v>588</v>
      </c>
      <c r="F2586" s="412" t="s">
        <v>316</v>
      </c>
      <c r="G2586" s="412"/>
      <c r="H2586" s="412" t="s">
        <v>558</v>
      </c>
      <c r="I2586" s="413">
        <v>119.65833696563286</v>
      </c>
    </row>
    <row r="2587" spans="1:9">
      <c r="A2587" s="412">
        <v>2016</v>
      </c>
      <c r="B2587" s="412" t="s">
        <v>578</v>
      </c>
      <c r="C2587" s="412" t="s">
        <v>567</v>
      </c>
      <c r="D2587" s="412" t="s">
        <v>568</v>
      </c>
      <c r="E2587" s="412" t="s">
        <v>174</v>
      </c>
      <c r="F2587" s="412" t="s">
        <v>316</v>
      </c>
      <c r="G2587" s="412"/>
      <c r="H2587" s="412" t="s">
        <v>558</v>
      </c>
      <c r="I2587" s="413">
        <v>1500.8191634534783</v>
      </c>
    </row>
    <row r="2588" spans="1:9">
      <c r="A2588" s="412">
        <v>2016</v>
      </c>
      <c r="B2588" s="412"/>
      <c r="C2588" s="412" t="s">
        <v>567</v>
      </c>
      <c r="D2588" s="412" t="s">
        <v>568</v>
      </c>
      <c r="E2588" s="412" t="s">
        <v>175</v>
      </c>
      <c r="F2588" s="412" t="s">
        <v>316</v>
      </c>
      <c r="G2588" s="412"/>
      <c r="H2588" s="412" t="s">
        <v>558</v>
      </c>
      <c r="I2588" s="413">
        <v>242.4904710813077</v>
      </c>
    </row>
    <row r="2589" spans="1:9" hidden="1">
      <c r="A2589" s="412">
        <v>2016</v>
      </c>
      <c r="B2589" s="412" t="s">
        <v>573</v>
      </c>
      <c r="C2589" s="412" t="s">
        <v>567</v>
      </c>
      <c r="D2589" s="412"/>
      <c r="E2589" s="412" t="s">
        <v>589</v>
      </c>
      <c r="F2589" s="412" t="s">
        <v>316</v>
      </c>
      <c r="G2589" s="412"/>
      <c r="H2589" s="412" t="s">
        <v>558</v>
      </c>
      <c r="I2589" s="413">
        <v>582.85180419111487</v>
      </c>
    </row>
    <row r="2590" spans="1:9" hidden="1">
      <c r="A2590" s="412">
        <v>2016</v>
      </c>
      <c r="B2590" s="412" t="s">
        <v>573</v>
      </c>
      <c r="C2590" s="412" t="s">
        <v>567</v>
      </c>
      <c r="D2590" s="412"/>
      <c r="E2590" s="412" t="s">
        <v>590</v>
      </c>
      <c r="F2590" s="412" t="s">
        <v>316</v>
      </c>
      <c r="G2590" s="412"/>
      <c r="H2590" s="412" t="s">
        <v>558</v>
      </c>
      <c r="I2590" s="413">
        <v>39.757004358759431</v>
      </c>
    </row>
    <row r="2591" spans="1:9">
      <c r="A2591" s="412">
        <v>2016</v>
      </c>
      <c r="B2591" s="412" t="s">
        <v>578</v>
      </c>
      <c r="C2591" s="412"/>
      <c r="D2591" s="412" t="s">
        <v>568</v>
      </c>
      <c r="E2591" s="412" t="s">
        <v>176</v>
      </c>
      <c r="F2591" s="412" t="s">
        <v>316</v>
      </c>
      <c r="G2591" s="412"/>
      <c r="H2591" s="412" t="s">
        <v>558</v>
      </c>
      <c r="I2591" s="413">
        <v>622.60880854987431</v>
      </c>
    </row>
    <row r="2592" spans="1:9" hidden="1">
      <c r="A2592" s="412">
        <v>2016</v>
      </c>
      <c r="B2592" s="412" t="s">
        <v>573</v>
      </c>
      <c r="C2592" s="412" t="s">
        <v>567</v>
      </c>
      <c r="D2592" s="412"/>
      <c r="E2592" s="412" t="s">
        <v>574</v>
      </c>
      <c r="F2592" s="412" t="s">
        <v>316</v>
      </c>
      <c r="G2592" s="412"/>
      <c r="H2592" s="412" t="s">
        <v>597</v>
      </c>
      <c r="I2592" s="413">
        <v>3.295372179366955</v>
      </c>
    </row>
    <row r="2593" spans="1:9" hidden="1">
      <c r="A2593" s="412">
        <v>2016</v>
      </c>
      <c r="B2593" s="412" t="s">
        <v>573</v>
      </c>
      <c r="C2593" s="412" t="s">
        <v>567</v>
      </c>
      <c r="D2593" s="412"/>
      <c r="E2593" s="412" t="s">
        <v>576</v>
      </c>
      <c r="F2593" s="412" t="s">
        <v>316</v>
      </c>
      <c r="G2593" s="412"/>
      <c r="H2593" s="412" t="s">
        <v>597</v>
      </c>
      <c r="I2593" s="413">
        <v>9.534842161458295</v>
      </c>
    </row>
    <row r="2594" spans="1:9" hidden="1">
      <c r="A2594" s="412">
        <v>2016</v>
      </c>
      <c r="B2594" s="412" t="s">
        <v>573</v>
      </c>
      <c r="C2594" s="412" t="s">
        <v>567</v>
      </c>
      <c r="D2594" s="412"/>
      <c r="E2594" s="412" t="s">
        <v>577</v>
      </c>
      <c r="F2594" s="412" t="s">
        <v>316</v>
      </c>
      <c r="G2594" s="412"/>
      <c r="H2594" s="412" t="s">
        <v>597</v>
      </c>
      <c r="I2594" s="413">
        <v>4.7654953720626647</v>
      </c>
    </row>
    <row r="2595" spans="1:9">
      <c r="A2595" s="412">
        <v>2016</v>
      </c>
      <c r="B2595" s="412" t="s">
        <v>578</v>
      </c>
      <c r="C2595" s="412"/>
      <c r="D2595" s="412" t="s">
        <v>568</v>
      </c>
      <c r="E2595" s="412" t="s">
        <v>166</v>
      </c>
      <c r="F2595" s="412" t="s">
        <v>316</v>
      </c>
      <c r="G2595" s="412"/>
      <c r="H2595" s="412" t="s">
        <v>597</v>
      </c>
      <c r="I2595" s="413">
        <v>6.8388341799652119</v>
      </c>
    </row>
    <row r="2596" spans="1:9">
      <c r="A2596" s="412">
        <v>2016</v>
      </c>
      <c r="B2596" s="412"/>
      <c r="C2596" s="412" t="s">
        <v>567</v>
      </c>
      <c r="D2596" s="412" t="s">
        <v>568</v>
      </c>
      <c r="E2596" s="412" t="s">
        <v>167</v>
      </c>
      <c r="F2596" s="412" t="s">
        <v>316</v>
      </c>
      <c r="G2596" s="412"/>
      <c r="H2596" s="412" t="s">
        <v>597</v>
      </c>
      <c r="I2596" s="413">
        <v>19.553950594864997</v>
      </c>
    </row>
    <row r="2597" spans="1:9" hidden="1">
      <c r="A2597" s="412">
        <v>2016</v>
      </c>
      <c r="B2597" s="412" t="s">
        <v>573</v>
      </c>
      <c r="C2597" s="412" t="s">
        <v>567</v>
      </c>
      <c r="D2597" s="412"/>
      <c r="E2597" s="412" t="s">
        <v>579</v>
      </c>
      <c r="F2597" s="412" t="s">
        <v>316</v>
      </c>
      <c r="G2597" s="412"/>
      <c r="H2597" s="412" t="s">
        <v>597</v>
      </c>
      <c r="I2597" s="413">
        <v>1.496653169376873</v>
      </c>
    </row>
    <row r="2598" spans="1:9" hidden="1">
      <c r="A2598" s="412">
        <v>2016</v>
      </c>
      <c r="B2598" s="412" t="s">
        <v>573</v>
      </c>
      <c r="C2598" s="412" t="s">
        <v>567</v>
      </c>
      <c r="D2598" s="412"/>
      <c r="E2598" s="412" t="s">
        <v>580</v>
      </c>
      <c r="F2598" s="412" t="s">
        <v>316</v>
      </c>
      <c r="G2598" s="412"/>
      <c r="H2598" s="412" t="s">
        <v>597</v>
      </c>
      <c r="I2598" s="413">
        <v>3.9087673038347912</v>
      </c>
    </row>
    <row r="2599" spans="1:9">
      <c r="A2599" s="412">
        <v>2016</v>
      </c>
      <c r="B2599" s="412" t="s">
        <v>578</v>
      </c>
      <c r="C2599" s="412"/>
      <c r="D2599" s="412" t="s">
        <v>568</v>
      </c>
      <c r="E2599" s="412" t="s">
        <v>168</v>
      </c>
      <c r="F2599" s="412" t="s">
        <v>316</v>
      </c>
      <c r="G2599" s="412"/>
      <c r="H2599" s="412" t="s">
        <v>597</v>
      </c>
      <c r="I2599" s="413">
        <v>2.6826160327192015</v>
      </c>
    </row>
    <row r="2600" spans="1:9" hidden="1">
      <c r="A2600" s="412">
        <v>2016</v>
      </c>
      <c r="B2600" s="412" t="s">
        <v>573</v>
      </c>
      <c r="C2600" s="412" t="s">
        <v>567</v>
      </c>
      <c r="D2600" s="412"/>
      <c r="E2600" s="412" t="s">
        <v>581</v>
      </c>
      <c r="F2600" s="412" t="s">
        <v>316</v>
      </c>
      <c r="G2600" s="412"/>
      <c r="H2600" s="412" t="s">
        <v>597</v>
      </c>
      <c r="I2600" s="413">
        <v>5.3038321903293717</v>
      </c>
    </row>
    <row r="2601" spans="1:9" hidden="1">
      <c r="A2601" s="412">
        <v>2016</v>
      </c>
      <c r="B2601" s="412" t="s">
        <v>573</v>
      </c>
      <c r="C2601" s="412" t="s">
        <v>567</v>
      </c>
      <c r="D2601" s="412"/>
      <c r="E2601" s="412" t="s">
        <v>582</v>
      </c>
      <c r="F2601" s="412" t="s">
        <v>316</v>
      </c>
      <c r="G2601" s="412"/>
      <c r="H2601" s="412" t="s">
        <v>597</v>
      </c>
      <c r="I2601" s="413">
        <v>3.9552633770308039</v>
      </c>
    </row>
    <row r="2602" spans="1:9">
      <c r="A2602" s="412">
        <v>2016</v>
      </c>
      <c r="B2602" s="412" t="s">
        <v>578</v>
      </c>
      <c r="C2602" s="412"/>
      <c r="D2602" s="412" t="s">
        <v>568</v>
      </c>
      <c r="E2602" s="412" t="s">
        <v>169</v>
      </c>
      <c r="F2602" s="412" t="s">
        <v>316</v>
      </c>
      <c r="G2602" s="412"/>
      <c r="H2602" s="412" t="s">
        <v>597</v>
      </c>
      <c r="I2602" s="413">
        <v>4.746606416230418</v>
      </c>
    </row>
    <row r="2603" spans="1:9" hidden="1">
      <c r="A2603" s="412">
        <v>2016</v>
      </c>
      <c r="B2603" s="412" t="s">
        <v>573</v>
      </c>
      <c r="C2603" s="412" t="s">
        <v>567</v>
      </c>
      <c r="D2603" s="412"/>
      <c r="E2603" s="412" t="s">
        <v>583</v>
      </c>
      <c r="F2603" s="412" t="s">
        <v>316</v>
      </c>
      <c r="G2603" s="412"/>
      <c r="H2603" s="412" t="s">
        <v>597</v>
      </c>
      <c r="I2603" s="413"/>
    </row>
    <row r="2604" spans="1:9" hidden="1">
      <c r="A2604" s="412">
        <v>2016</v>
      </c>
      <c r="B2604" s="412" t="s">
        <v>573</v>
      </c>
      <c r="C2604" s="412" t="s">
        <v>567</v>
      </c>
      <c r="D2604" s="412"/>
      <c r="E2604" s="412" t="s">
        <v>584</v>
      </c>
      <c r="F2604" s="412" t="s">
        <v>316</v>
      </c>
      <c r="G2604" s="412"/>
      <c r="H2604" s="412" t="s">
        <v>597</v>
      </c>
      <c r="I2604" s="413"/>
    </row>
    <row r="2605" spans="1:9">
      <c r="A2605" s="412">
        <v>2016</v>
      </c>
      <c r="B2605" s="412" t="s">
        <v>578</v>
      </c>
      <c r="C2605" s="412"/>
      <c r="D2605" s="412" t="s">
        <v>568</v>
      </c>
      <c r="E2605" s="412" t="s">
        <v>170</v>
      </c>
      <c r="F2605" s="412" t="s">
        <v>316</v>
      </c>
      <c r="G2605" s="412"/>
      <c r="H2605" s="412" t="s">
        <v>597</v>
      </c>
      <c r="I2605" s="413">
        <v>4.0740807678088657</v>
      </c>
    </row>
    <row r="2606" spans="1:9">
      <c r="A2606" s="412">
        <v>2016</v>
      </c>
      <c r="B2606" s="412"/>
      <c r="C2606" s="412" t="s">
        <v>567</v>
      </c>
      <c r="D2606" s="412" t="s">
        <v>568</v>
      </c>
      <c r="E2606" s="412" t="s">
        <v>171</v>
      </c>
      <c r="F2606" s="412" t="s">
        <v>316</v>
      </c>
      <c r="G2606" s="412"/>
      <c r="H2606" s="412" t="s">
        <v>597</v>
      </c>
      <c r="I2606" s="413">
        <v>4.9946455126139897</v>
      </c>
    </row>
    <row r="2607" spans="1:9" hidden="1">
      <c r="A2607" s="412">
        <v>2016</v>
      </c>
      <c r="B2607" s="412" t="s">
        <v>573</v>
      </c>
      <c r="C2607" s="412" t="s">
        <v>567</v>
      </c>
      <c r="D2607" s="412"/>
      <c r="E2607" s="412" t="s">
        <v>585</v>
      </c>
      <c r="F2607" s="412" t="s">
        <v>316</v>
      </c>
      <c r="G2607" s="412"/>
      <c r="H2607" s="412" t="s">
        <v>597</v>
      </c>
      <c r="I2607" s="413">
        <v>9.2758117580790884</v>
      </c>
    </row>
    <row r="2608" spans="1:9" hidden="1">
      <c r="A2608" s="412">
        <v>2016</v>
      </c>
      <c r="B2608" s="412" t="s">
        <v>573</v>
      </c>
      <c r="C2608" s="412" t="s">
        <v>567</v>
      </c>
      <c r="D2608" s="412"/>
      <c r="E2608" s="412" t="s">
        <v>586</v>
      </c>
      <c r="F2608" s="412" t="s">
        <v>316</v>
      </c>
      <c r="G2608" s="412"/>
      <c r="H2608" s="412" t="s">
        <v>597</v>
      </c>
      <c r="I2608" s="413">
        <v>3.9863928236838051</v>
      </c>
    </row>
    <row r="2609" spans="1:9">
      <c r="A2609" s="412">
        <v>2016</v>
      </c>
      <c r="B2609" s="412" t="s">
        <v>578</v>
      </c>
      <c r="C2609" s="412"/>
      <c r="D2609" s="412" t="s">
        <v>568</v>
      </c>
      <c r="E2609" s="412" t="s">
        <v>172</v>
      </c>
      <c r="F2609" s="412" t="s">
        <v>316</v>
      </c>
      <c r="G2609" s="412"/>
      <c r="H2609" s="412" t="s">
        <v>597</v>
      </c>
      <c r="I2609" s="413">
        <v>8.3503723506983913</v>
      </c>
    </row>
    <row r="2610" spans="1:9">
      <c r="A2610" s="412">
        <v>2016</v>
      </c>
      <c r="B2610" s="412"/>
      <c r="C2610" s="412" t="s">
        <v>567</v>
      </c>
      <c r="D2610" s="412" t="s">
        <v>568</v>
      </c>
      <c r="E2610" s="412" t="s">
        <v>173</v>
      </c>
      <c r="F2610" s="412" t="s">
        <v>316</v>
      </c>
      <c r="G2610" s="412"/>
      <c r="H2610" s="412" t="s">
        <v>597</v>
      </c>
      <c r="I2610" s="413">
        <v>4.3095880702594362</v>
      </c>
    </row>
    <row r="2611" spans="1:9" hidden="1">
      <c r="A2611" s="412">
        <v>2016</v>
      </c>
      <c r="B2611" s="412" t="s">
        <v>573</v>
      </c>
      <c r="C2611" s="412"/>
      <c r="D2611" s="412"/>
      <c r="E2611" s="412" t="s">
        <v>587</v>
      </c>
      <c r="F2611" s="412" t="s">
        <v>316</v>
      </c>
      <c r="G2611" s="412"/>
      <c r="H2611" s="412" t="s">
        <v>597</v>
      </c>
      <c r="I2611" s="413">
        <v>21.176446769484585</v>
      </c>
    </row>
    <row r="2612" spans="1:9" hidden="1">
      <c r="A2612" s="412">
        <v>2016</v>
      </c>
      <c r="B2612" s="412" t="s">
        <v>573</v>
      </c>
      <c r="C2612" s="412"/>
      <c r="D2612" s="412"/>
      <c r="E2612" s="412" t="s">
        <v>588</v>
      </c>
      <c r="F2612" s="412" t="s">
        <v>316</v>
      </c>
      <c r="G2612" s="412"/>
      <c r="H2612" s="412" t="s">
        <v>597</v>
      </c>
      <c r="I2612" s="413">
        <v>2.2760348326283153</v>
      </c>
    </row>
    <row r="2613" spans="1:9">
      <c r="A2613" s="412">
        <v>2016</v>
      </c>
      <c r="B2613" s="412" t="s">
        <v>578</v>
      </c>
      <c r="C2613" s="412" t="s">
        <v>567</v>
      </c>
      <c r="D2613" s="412" t="s">
        <v>568</v>
      </c>
      <c r="E2613" s="412" t="s">
        <v>174</v>
      </c>
      <c r="F2613" s="412" t="s">
        <v>316</v>
      </c>
      <c r="G2613" s="412"/>
      <c r="H2613" s="412" t="s">
        <v>597</v>
      </c>
      <c r="I2613" s="413">
        <v>15.444621570826477</v>
      </c>
    </row>
    <row r="2614" spans="1:9">
      <c r="A2614" s="412">
        <v>2016</v>
      </c>
      <c r="B2614" s="412"/>
      <c r="C2614" s="412" t="s">
        <v>567</v>
      </c>
      <c r="D2614" s="412" t="s">
        <v>568</v>
      </c>
      <c r="E2614" s="412" t="s">
        <v>175</v>
      </c>
      <c r="F2614" s="412" t="s">
        <v>316</v>
      </c>
      <c r="G2614" s="412"/>
      <c r="H2614" s="412" t="s">
        <v>597</v>
      </c>
      <c r="I2614" s="413">
        <v>3.210740375006119</v>
      </c>
    </row>
    <row r="2615" spans="1:9" hidden="1">
      <c r="A2615" s="412">
        <v>2016</v>
      </c>
      <c r="B2615" s="412" t="s">
        <v>573</v>
      </c>
      <c r="C2615" s="412" t="s">
        <v>567</v>
      </c>
      <c r="D2615" s="412"/>
      <c r="E2615" s="412" t="s">
        <v>589</v>
      </c>
      <c r="F2615" s="412" t="s">
        <v>316</v>
      </c>
      <c r="G2615" s="412"/>
      <c r="H2615" s="412" t="s">
        <v>597</v>
      </c>
      <c r="I2615" s="413">
        <v>13.424616026362898</v>
      </c>
    </row>
    <row r="2616" spans="1:9" hidden="1">
      <c r="A2616" s="412">
        <v>2016</v>
      </c>
      <c r="B2616" s="412" t="s">
        <v>573</v>
      </c>
      <c r="C2616" s="412" t="s">
        <v>567</v>
      </c>
      <c r="D2616" s="412"/>
      <c r="E2616" s="412" t="s">
        <v>590</v>
      </c>
      <c r="F2616" s="412" t="s">
        <v>316</v>
      </c>
      <c r="G2616" s="412"/>
      <c r="H2616" s="412" t="s">
        <v>597</v>
      </c>
      <c r="I2616" s="413">
        <v>1.6729773408455062</v>
      </c>
    </row>
    <row r="2617" spans="1:9">
      <c r="A2617" s="412">
        <v>2016</v>
      </c>
      <c r="B2617" s="412" t="s">
        <v>578</v>
      </c>
      <c r="C2617" s="412"/>
      <c r="D2617" s="412" t="s">
        <v>568</v>
      </c>
      <c r="E2617" s="412" t="s">
        <v>176</v>
      </c>
      <c r="F2617" s="412" t="s">
        <v>316</v>
      </c>
      <c r="G2617" s="412"/>
      <c r="H2617" s="412" t="s">
        <v>597</v>
      </c>
      <c r="I2617" s="413">
        <v>9.7164729974009063</v>
      </c>
    </row>
    <row r="2618" spans="1:9" hidden="1">
      <c r="A2618" s="412">
        <v>2017</v>
      </c>
      <c r="B2618" s="412" t="s">
        <v>573</v>
      </c>
      <c r="C2618" s="412" t="s">
        <v>567</v>
      </c>
      <c r="D2618" s="412"/>
      <c r="E2618" s="412" t="s">
        <v>574</v>
      </c>
      <c r="F2618" s="412" t="s">
        <v>316</v>
      </c>
      <c r="G2618" s="412"/>
      <c r="H2618" s="412" t="s">
        <v>75</v>
      </c>
      <c r="I2618" s="413">
        <v>1009.9100000000001</v>
      </c>
    </row>
    <row r="2619" spans="1:9" hidden="1">
      <c r="A2619" s="412">
        <v>2017</v>
      </c>
      <c r="B2619" s="412" t="s">
        <v>573</v>
      </c>
      <c r="C2619" s="412" t="s">
        <v>567</v>
      </c>
      <c r="D2619" s="412"/>
      <c r="E2619" s="412" t="s">
        <v>576</v>
      </c>
      <c r="F2619" s="412" t="s">
        <v>316</v>
      </c>
      <c r="G2619" s="412"/>
      <c r="H2619" s="412" t="s">
        <v>75</v>
      </c>
      <c r="I2619" s="413">
        <v>5702.2760000000007</v>
      </c>
    </row>
    <row r="2620" spans="1:9" hidden="1">
      <c r="A2620" s="412">
        <v>2017</v>
      </c>
      <c r="B2620" s="412" t="s">
        <v>573</v>
      </c>
      <c r="C2620" s="412" t="s">
        <v>567</v>
      </c>
      <c r="D2620" s="412"/>
      <c r="E2620" s="412" t="s">
        <v>577</v>
      </c>
      <c r="F2620" s="412" t="s">
        <v>316</v>
      </c>
      <c r="G2620" s="412"/>
      <c r="H2620" s="412" t="s">
        <v>75</v>
      </c>
      <c r="I2620" s="413">
        <v>1523.1440000000002</v>
      </c>
    </row>
    <row r="2621" spans="1:9">
      <c r="A2621" s="412">
        <v>2017</v>
      </c>
      <c r="B2621" s="412" t="s">
        <v>578</v>
      </c>
      <c r="C2621" s="412"/>
      <c r="D2621" s="412" t="s">
        <v>568</v>
      </c>
      <c r="E2621" s="412" t="s">
        <v>166</v>
      </c>
      <c r="F2621" s="412" t="s">
        <v>316</v>
      </c>
      <c r="G2621" s="412"/>
      <c r="H2621" s="412" t="s">
        <v>75</v>
      </c>
      <c r="I2621" s="413">
        <v>8235.3300000000017</v>
      </c>
    </row>
    <row r="2622" spans="1:9">
      <c r="A2622" s="412">
        <v>2017</v>
      </c>
      <c r="B2622" s="412"/>
      <c r="C2622" s="412" t="s">
        <v>567</v>
      </c>
      <c r="D2622" s="412" t="s">
        <v>568</v>
      </c>
      <c r="E2622" s="412" t="s">
        <v>167</v>
      </c>
      <c r="F2622" s="412" t="s">
        <v>316</v>
      </c>
      <c r="G2622" s="412"/>
      <c r="H2622" s="412" t="s">
        <v>75</v>
      </c>
      <c r="I2622" s="413">
        <v>13739.518000000002</v>
      </c>
    </row>
    <row r="2623" spans="1:9" hidden="1">
      <c r="A2623" s="412">
        <v>2017</v>
      </c>
      <c r="B2623" s="412" t="s">
        <v>573</v>
      </c>
      <c r="C2623" s="412" t="s">
        <v>567</v>
      </c>
      <c r="D2623" s="412"/>
      <c r="E2623" s="412" t="s">
        <v>579</v>
      </c>
      <c r="F2623" s="412" t="s">
        <v>316</v>
      </c>
      <c r="G2623" s="412"/>
      <c r="H2623" s="412" t="s">
        <v>75</v>
      </c>
      <c r="I2623" s="413">
        <v>339.17699999999996</v>
      </c>
    </row>
    <row r="2624" spans="1:9" hidden="1">
      <c r="A2624" s="412">
        <v>2017</v>
      </c>
      <c r="B2624" s="412" t="s">
        <v>573</v>
      </c>
      <c r="C2624" s="412" t="s">
        <v>567</v>
      </c>
      <c r="D2624" s="412"/>
      <c r="E2624" s="412" t="s">
        <v>580</v>
      </c>
      <c r="F2624" s="412" t="s">
        <v>316</v>
      </c>
      <c r="G2624" s="412"/>
      <c r="H2624" s="412" t="s">
        <v>75</v>
      </c>
      <c r="I2624" s="413">
        <v>774.78700000000003</v>
      </c>
    </row>
    <row r="2625" spans="1:9">
      <c r="A2625" s="412">
        <v>2017</v>
      </c>
      <c r="B2625" s="412" t="s">
        <v>578</v>
      </c>
      <c r="C2625" s="412"/>
      <c r="D2625" s="412" t="s">
        <v>568</v>
      </c>
      <c r="E2625" s="412" t="s">
        <v>168</v>
      </c>
      <c r="F2625" s="412" t="s">
        <v>316</v>
      </c>
      <c r="G2625" s="412"/>
      <c r="H2625" s="412" t="s">
        <v>75</v>
      </c>
      <c r="I2625" s="413">
        <v>1113.9639999999999</v>
      </c>
    </row>
    <row r="2626" spans="1:9" hidden="1">
      <c r="A2626" s="412">
        <v>2017</v>
      </c>
      <c r="B2626" s="412" t="s">
        <v>573</v>
      </c>
      <c r="C2626" s="412" t="s">
        <v>567</v>
      </c>
      <c r="D2626" s="412"/>
      <c r="E2626" s="412" t="s">
        <v>581</v>
      </c>
      <c r="F2626" s="412" t="s">
        <v>316</v>
      </c>
      <c r="G2626" s="412"/>
      <c r="H2626" s="412" t="s">
        <v>75</v>
      </c>
      <c r="I2626" s="413">
        <v>1313.575</v>
      </c>
    </row>
    <row r="2627" spans="1:9" hidden="1">
      <c r="A2627" s="412">
        <v>2017</v>
      </c>
      <c r="B2627" s="412" t="s">
        <v>573</v>
      </c>
      <c r="C2627" s="412" t="s">
        <v>567</v>
      </c>
      <c r="D2627" s="412"/>
      <c r="E2627" s="412" t="s">
        <v>582</v>
      </c>
      <c r="F2627" s="412" t="s">
        <v>316</v>
      </c>
      <c r="G2627" s="412"/>
      <c r="H2627" s="412" t="s">
        <v>75</v>
      </c>
      <c r="I2627" s="413">
        <v>735.76600000000008</v>
      </c>
    </row>
    <row r="2628" spans="1:9">
      <c r="A2628" s="412">
        <v>2017</v>
      </c>
      <c r="B2628" s="412" t="s">
        <v>578</v>
      </c>
      <c r="C2628" s="412"/>
      <c r="D2628" s="412" t="s">
        <v>568</v>
      </c>
      <c r="E2628" s="412" t="s">
        <v>169</v>
      </c>
      <c r="F2628" s="412" t="s">
        <v>316</v>
      </c>
      <c r="G2628" s="412"/>
      <c r="H2628" s="412" t="s">
        <v>75</v>
      </c>
      <c r="I2628" s="413">
        <v>2049.3410000000003</v>
      </c>
    </row>
    <row r="2629" spans="1:9" hidden="1">
      <c r="A2629" s="412">
        <v>2017</v>
      </c>
      <c r="B2629" s="412" t="s">
        <v>573</v>
      </c>
      <c r="C2629" s="412" t="s">
        <v>567</v>
      </c>
      <c r="D2629" s="412"/>
      <c r="E2629" s="412" t="s">
        <v>583</v>
      </c>
      <c r="F2629" s="412" t="s">
        <v>316</v>
      </c>
      <c r="G2629" s="412"/>
      <c r="H2629" s="412" t="s">
        <v>75</v>
      </c>
      <c r="I2629" s="413"/>
    </row>
    <row r="2630" spans="1:9" hidden="1">
      <c r="A2630" s="412">
        <v>2017</v>
      </c>
      <c r="B2630" s="412" t="s">
        <v>573</v>
      </c>
      <c r="C2630" s="412" t="s">
        <v>567</v>
      </c>
      <c r="D2630" s="412"/>
      <c r="E2630" s="412" t="s">
        <v>584</v>
      </c>
      <c r="F2630" s="412" t="s">
        <v>316</v>
      </c>
      <c r="G2630" s="412"/>
      <c r="H2630" s="412" t="s">
        <v>75</v>
      </c>
      <c r="I2630" s="413"/>
    </row>
    <row r="2631" spans="1:9">
      <c r="A2631" s="412">
        <v>2017</v>
      </c>
      <c r="B2631" s="412" t="s">
        <v>578</v>
      </c>
      <c r="C2631" s="412"/>
      <c r="D2631" s="412" t="s">
        <v>568</v>
      </c>
      <c r="E2631" s="412" t="s">
        <v>170</v>
      </c>
      <c r="F2631" s="412" t="s">
        <v>316</v>
      </c>
      <c r="G2631" s="412"/>
      <c r="H2631" s="412" t="s">
        <v>75</v>
      </c>
      <c r="I2631" s="413">
        <v>1225.1599999999999</v>
      </c>
    </row>
    <row r="2632" spans="1:9">
      <c r="A2632" s="412">
        <v>2017</v>
      </c>
      <c r="B2632" s="412"/>
      <c r="C2632" s="412" t="s">
        <v>567</v>
      </c>
      <c r="D2632" s="412" t="s">
        <v>568</v>
      </c>
      <c r="E2632" s="412" t="s">
        <v>171</v>
      </c>
      <c r="F2632" s="412" t="s">
        <v>316</v>
      </c>
      <c r="G2632" s="412"/>
      <c r="H2632" s="412" t="s">
        <v>75</v>
      </c>
      <c r="I2632" s="413">
        <v>2587.31</v>
      </c>
    </row>
    <row r="2633" spans="1:9" hidden="1">
      <c r="A2633" s="412">
        <v>2017</v>
      </c>
      <c r="B2633" s="412" t="s">
        <v>573</v>
      </c>
      <c r="C2633" s="412" t="s">
        <v>567</v>
      </c>
      <c r="D2633" s="412"/>
      <c r="E2633" s="412" t="s">
        <v>585</v>
      </c>
      <c r="F2633" s="412" t="s">
        <v>316</v>
      </c>
      <c r="G2633" s="412"/>
      <c r="H2633" s="412" t="s">
        <v>75</v>
      </c>
      <c r="I2633" s="413">
        <v>5389.3459999999995</v>
      </c>
    </row>
    <row r="2634" spans="1:9" hidden="1">
      <c r="A2634" s="412">
        <v>2017</v>
      </c>
      <c r="B2634" s="412" t="s">
        <v>573</v>
      </c>
      <c r="C2634" s="412" t="s">
        <v>567</v>
      </c>
      <c r="D2634" s="412"/>
      <c r="E2634" s="412" t="s">
        <v>586</v>
      </c>
      <c r="F2634" s="412" t="s">
        <v>316</v>
      </c>
      <c r="G2634" s="412"/>
      <c r="H2634" s="412" t="s">
        <v>75</v>
      </c>
      <c r="I2634" s="413">
        <v>470.46399999999994</v>
      </c>
    </row>
    <row r="2635" spans="1:9">
      <c r="A2635" s="412">
        <v>2017</v>
      </c>
      <c r="B2635" s="412" t="s">
        <v>578</v>
      </c>
      <c r="C2635" s="412"/>
      <c r="D2635" s="412" t="s">
        <v>568</v>
      </c>
      <c r="E2635" s="412" t="s">
        <v>172</v>
      </c>
      <c r="F2635" s="412" t="s">
        <v>316</v>
      </c>
      <c r="G2635" s="412"/>
      <c r="H2635" s="412" t="s">
        <v>75</v>
      </c>
      <c r="I2635" s="413">
        <v>5859.8099999999995</v>
      </c>
    </row>
    <row r="2636" spans="1:9">
      <c r="A2636" s="412">
        <v>2017</v>
      </c>
      <c r="B2636" s="412"/>
      <c r="C2636" s="412" t="s">
        <v>567</v>
      </c>
      <c r="D2636" s="412" t="s">
        <v>568</v>
      </c>
      <c r="E2636" s="412" t="s">
        <v>173</v>
      </c>
      <c r="F2636" s="412" t="s">
        <v>316</v>
      </c>
      <c r="G2636" s="412"/>
      <c r="H2636" s="412" t="s">
        <v>75</v>
      </c>
      <c r="I2636" s="413">
        <v>1335.4949999999999</v>
      </c>
    </row>
    <row r="2637" spans="1:9" hidden="1">
      <c r="A2637" s="412">
        <v>2017</v>
      </c>
      <c r="B2637" s="412" t="s">
        <v>573</v>
      </c>
      <c r="C2637" s="412"/>
      <c r="D2637" s="412"/>
      <c r="E2637" s="412" t="s">
        <v>587</v>
      </c>
      <c r="F2637" s="412" t="s">
        <v>316</v>
      </c>
      <c r="G2637" s="412"/>
      <c r="H2637" s="412" t="s">
        <v>75</v>
      </c>
      <c r="I2637" s="413">
        <v>7325.237000000001</v>
      </c>
    </row>
    <row r="2638" spans="1:9" hidden="1">
      <c r="A2638" s="412">
        <v>2017</v>
      </c>
      <c r="B2638" s="412" t="s">
        <v>573</v>
      </c>
      <c r="C2638" s="412"/>
      <c r="D2638" s="412"/>
      <c r="E2638" s="412" t="s">
        <v>588</v>
      </c>
      <c r="F2638" s="412" t="s">
        <v>316</v>
      </c>
      <c r="G2638" s="412"/>
      <c r="H2638" s="412" t="s">
        <v>75</v>
      </c>
      <c r="I2638" s="413"/>
    </row>
    <row r="2639" spans="1:9">
      <c r="A2639" s="412">
        <v>2017</v>
      </c>
      <c r="B2639" s="412" t="s">
        <v>578</v>
      </c>
      <c r="C2639" s="412" t="s">
        <v>567</v>
      </c>
      <c r="D2639" s="412" t="s">
        <v>568</v>
      </c>
      <c r="E2639" s="412" t="s">
        <v>174</v>
      </c>
      <c r="F2639" s="412" t="s">
        <v>316</v>
      </c>
      <c r="G2639" s="412"/>
      <c r="H2639" s="412" t="s">
        <v>75</v>
      </c>
      <c r="I2639" s="413">
        <v>7325.237000000001</v>
      </c>
    </row>
    <row r="2640" spans="1:9">
      <c r="A2640" s="412">
        <v>2017</v>
      </c>
      <c r="B2640" s="412"/>
      <c r="C2640" s="412" t="s">
        <v>567</v>
      </c>
      <c r="D2640" s="412" t="s">
        <v>568</v>
      </c>
      <c r="E2640" s="412" t="s">
        <v>175</v>
      </c>
      <c r="F2640" s="412" t="s">
        <v>316</v>
      </c>
      <c r="G2640" s="412"/>
      <c r="H2640" s="412" t="s">
        <v>75</v>
      </c>
      <c r="I2640" s="413">
        <v>815.90200000000004</v>
      </c>
    </row>
    <row r="2641" spans="1:9" hidden="1">
      <c r="A2641" s="412">
        <v>2017</v>
      </c>
      <c r="B2641" s="412" t="s">
        <v>573</v>
      </c>
      <c r="C2641" s="412" t="s">
        <v>567</v>
      </c>
      <c r="D2641" s="412"/>
      <c r="E2641" s="412" t="s">
        <v>589</v>
      </c>
      <c r="F2641" s="412" t="s">
        <v>316</v>
      </c>
      <c r="G2641" s="412"/>
      <c r="H2641" s="412" t="s">
        <v>75</v>
      </c>
      <c r="I2641" s="413">
        <v>2152.7600000000002</v>
      </c>
    </row>
    <row r="2642" spans="1:9" hidden="1">
      <c r="A2642" s="412">
        <v>2017</v>
      </c>
      <c r="B2642" s="412" t="s">
        <v>573</v>
      </c>
      <c r="C2642" s="412" t="s">
        <v>567</v>
      </c>
      <c r="D2642" s="412"/>
      <c r="E2642" s="412" t="s">
        <v>590</v>
      </c>
      <c r="F2642" s="412" t="s">
        <v>316</v>
      </c>
      <c r="G2642" s="412"/>
      <c r="H2642" s="412" t="s">
        <v>75</v>
      </c>
      <c r="I2642" s="413">
        <v>132.98700000000002</v>
      </c>
    </row>
    <row r="2643" spans="1:9">
      <c r="A2643" s="412">
        <v>2017</v>
      </c>
      <c r="B2643" s="412" t="s">
        <v>578</v>
      </c>
      <c r="C2643" s="412"/>
      <c r="D2643" s="412" t="s">
        <v>568</v>
      </c>
      <c r="E2643" s="412" t="s">
        <v>176</v>
      </c>
      <c r="F2643" s="412" t="s">
        <v>316</v>
      </c>
      <c r="G2643" s="412"/>
      <c r="H2643" s="412" t="s">
        <v>75</v>
      </c>
      <c r="I2643" s="413">
        <v>2285.7470000000003</v>
      </c>
    </row>
    <row r="2644" spans="1:9" hidden="1">
      <c r="A2644" s="412">
        <v>2017</v>
      </c>
      <c r="B2644" s="412" t="s">
        <v>573</v>
      </c>
      <c r="C2644" s="412" t="s">
        <v>567</v>
      </c>
      <c r="D2644" s="412"/>
      <c r="E2644" s="412" t="s">
        <v>574</v>
      </c>
      <c r="F2644" s="412" t="s">
        <v>316</v>
      </c>
      <c r="G2644" s="412"/>
      <c r="H2644" s="412" t="s">
        <v>596</v>
      </c>
      <c r="I2644" s="413">
        <v>585.14</v>
      </c>
    </row>
    <row r="2645" spans="1:9" hidden="1">
      <c r="A2645" s="412">
        <v>2017</v>
      </c>
      <c r="B2645" s="412" t="s">
        <v>573</v>
      </c>
      <c r="C2645" s="412" t="s">
        <v>567</v>
      </c>
      <c r="D2645" s="412"/>
      <c r="E2645" s="412" t="s">
        <v>576</v>
      </c>
      <c r="F2645" s="412" t="s">
        <v>316</v>
      </c>
      <c r="G2645" s="412"/>
      <c r="H2645" s="412" t="s">
        <v>596</v>
      </c>
      <c r="I2645" s="413">
        <v>4393.3950000000004</v>
      </c>
    </row>
    <row r="2646" spans="1:9" hidden="1">
      <c r="A2646" s="412">
        <v>2017</v>
      </c>
      <c r="B2646" s="412" t="s">
        <v>573</v>
      </c>
      <c r="C2646" s="412" t="s">
        <v>567</v>
      </c>
      <c r="D2646" s="412"/>
      <c r="E2646" s="412" t="s">
        <v>577</v>
      </c>
      <c r="F2646" s="412" t="s">
        <v>316</v>
      </c>
      <c r="G2646" s="412"/>
      <c r="H2646" s="412" t="s">
        <v>596</v>
      </c>
      <c r="I2646" s="413">
        <v>972.09399999999994</v>
      </c>
    </row>
    <row r="2647" spans="1:9">
      <c r="A2647" s="412">
        <v>2017</v>
      </c>
      <c r="B2647" s="412" t="s">
        <v>578</v>
      </c>
      <c r="C2647" s="412"/>
      <c r="D2647" s="412" t="s">
        <v>568</v>
      </c>
      <c r="E2647" s="412" t="s">
        <v>166</v>
      </c>
      <c r="F2647" s="412" t="s">
        <v>316</v>
      </c>
      <c r="G2647" s="412"/>
      <c r="H2647" s="412" t="s">
        <v>596</v>
      </c>
      <c r="I2647" s="413">
        <v>5950.6290000000008</v>
      </c>
    </row>
    <row r="2648" spans="1:9">
      <c r="A2648" s="412">
        <v>2017</v>
      </c>
      <c r="B2648" s="412"/>
      <c r="C2648" s="412" t="s">
        <v>567</v>
      </c>
      <c r="D2648" s="412" t="s">
        <v>568</v>
      </c>
      <c r="E2648" s="412" t="s">
        <v>167</v>
      </c>
      <c r="F2648" s="412" t="s">
        <v>316</v>
      </c>
      <c r="G2648" s="412"/>
      <c r="H2648" s="412" t="s">
        <v>596</v>
      </c>
      <c r="I2648" s="413">
        <v>10564.2</v>
      </c>
    </row>
    <row r="2649" spans="1:9" hidden="1">
      <c r="A2649" s="412">
        <v>2017</v>
      </c>
      <c r="B2649" s="412" t="s">
        <v>573</v>
      </c>
      <c r="C2649" s="412" t="s">
        <v>567</v>
      </c>
      <c r="D2649" s="412"/>
      <c r="E2649" s="412" t="s">
        <v>579</v>
      </c>
      <c r="F2649" s="412" t="s">
        <v>316</v>
      </c>
      <c r="G2649" s="412"/>
      <c r="H2649" s="412" t="s">
        <v>596</v>
      </c>
      <c r="I2649" s="413">
        <v>258.36699999999996</v>
      </c>
    </row>
    <row r="2650" spans="1:9" hidden="1">
      <c r="A2650" s="412">
        <v>2017</v>
      </c>
      <c r="B2650" s="412" t="s">
        <v>573</v>
      </c>
      <c r="C2650" s="412" t="s">
        <v>567</v>
      </c>
      <c r="D2650" s="412"/>
      <c r="E2650" s="412" t="s">
        <v>580</v>
      </c>
      <c r="F2650" s="412" t="s">
        <v>316</v>
      </c>
      <c r="G2650" s="412"/>
      <c r="H2650" s="412" t="s">
        <v>596</v>
      </c>
      <c r="I2650" s="413">
        <v>451.51299999999998</v>
      </c>
    </row>
    <row r="2651" spans="1:9">
      <c r="A2651" s="412">
        <v>2017</v>
      </c>
      <c r="B2651" s="412" t="s">
        <v>578</v>
      </c>
      <c r="C2651" s="412"/>
      <c r="D2651" s="412" t="s">
        <v>568</v>
      </c>
      <c r="E2651" s="412" t="s">
        <v>168</v>
      </c>
      <c r="F2651" s="412" t="s">
        <v>316</v>
      </c>
      <c r="G2651" s="412"/>
      <c r="H2651" s="412" t="s">
        <v>596</v>
      </c>
      <c r="I2651" s="413">
        <v>709.87999999999988</v>
      </c>
    </row>
    <row r="2652" spans="1:9" hidden="1">
      <c r="A2652" s="412">
        <v>2017</v>
      </c>
      <c r="B2652" s="412" t="s">
        <v>573</v>
      </c>
      <c r="C2652" s="412" t="s">
        <v>567</v>
      </c>
      <c r="D2652" s="412"/>
      <c r="E2652" s="412" t="s">
        <v>581</v>
      </c>
      <c r="F2652" s="412" t="s">
        <v>316</v>
      </c>
      <c r="G2652" s="412"/>
      <c r="H2652" s="412" t="s">
        <v>596</v>
      </c>
      <c r="I2652" s="413">
        <v>776.80400000000009</v>
      </c>
    </row>
    <row r="2653" spans="1:9" hidden="1">
      <c r="A2653" s="412">
        <v>2017</v>
      </c>
      <c r="B2653" s="412" t="s">
        <v>573</v>
      </c>
      <c r="C2653" s="412" t="s">
        <v>567</v>
      </c>
      <c r="D2653" s="412"/>
      <c r="E2653" s="412" t="s">
        <v>582</v>
      </c>
      <c r="F2653" s="412" t="s">
        <v>316</v>
      </c>
      <c r="G2653" s="412"/>
      <c r="H2653" s="412" t="s">
        <v>596</v>
      </c>
      <c r="I2653" s="413">
        <v>545.41200000000003</v>
      </c>
    </row>
    <row r="2654" spans="1:9">
      <c r="A2654" s="412">
        <v>2017</v>
      </c>
      <c r="B2654" s="412" t="s">
        <v>578</v>
      </c>
      <c r="C2654" s="412"/>
      <c r="D2654" s="412" t="s">
        <v>568</v>
      </c>
      <c r="E2654" s="412" t="s">
        <v>169</v>
      </c>
      <c r="F2654" s="412" t="s">
        <v>316</v>
      </c>
      <c r="G2654" s="412"/>
      <c r="H2654" s="412" t="s">
        <v>596</v>
      </c>
      <c r="I2654" s="413">
        <v>1322.2160000000001</v>
      </c>
    </row>
    <row r="2655" spans="1:9" hidden="1">
      <c r="A2655" s="412">
        <v>2017</v>
      </c>
      <c r="B2655" s="412" t="s">
        <v>573</v>
      </c>
      <c r="C2655" s="412" t="s">
        <v>567</v>
      </c>
      <c r="D2655" s="412"/>
      <c r="E2655" s="412" t="s">
        <v>583</v>
      </c>
      <c r="F2655" s="412" t="s">
        <v>316</v>
      </c>
      <c r="G2655" s="412"/>
      <c r="H2655" s="412" t="s">
        <v>596</v>
      </c>
      <c r="I2655" s="413"/>
    </row>
    <row r="2656" spans="1:9" hidden="1">
      <c r="A2656" s="412">
        <v>2017</v>
      </c>
      <c r="B2656" s="412" t="s">
        <v>573</v>
      </c>
      <c r="C2656" s="412" t="s">
        <v>567</v>
      </c>
      <c r="D2656" s="412"/>
      <c r="E2656" s="412" t="s">
        <v>584</v>
      </c>
      <c r="F2656" s="412" t="s">
        <v>316</v>
      </c>
      <c r="G2656" s="412"/>
      <c r="H2656" s="412" t="s">
        <v>596</v>
      </c>
      <c r="I2656" s="413"/>
    </row>
    <row r="2657" spans="1:9">
      <c r="A2657" s="412">
        <v>2017</v>
      </c>
      <c r="B2657" s="412" t="s">
        <v>578</v>
      </c>
      <c r="C2657" s="412"/>
      <c r="D2657" s="412" t="s">
        <v>568</v>
      </c>
      <c r="E2657" s="412" t="s">
        <v>170</v>
      </c>
      <c r="F2657" s="412" t="s">
        <v>316</v>
      </c>
      <c r="G2657" s="412"/>
      <c r="H2657" s="412" t="s">
        <v>596</v>
      </c>
      <c r="I2657" s="413">
        <v>775.46399999999994</v>
      </c>
    </row>
    <row r="2658" spans="1:9">
      <c r="A2658" s="412">
        <v>2017</v>
      </c>
      <c r="B2658" s="412"/>
      <c r="C2658" s="412" t="s">
        <v>567</v>
      </c>
      <c r="D2658" s="412" t="s">
        <v>568</v>
      </c>
      <c r="E2658" s="412" t="s">
        <v>171</v>
      </c>
      <c r="F2658" s="412" t="s">
        <v>316</v>
      </c>
      <c r="G2658" s="412"/>
      <c r="H2658" s="412" t="s">
        <v>596</v>
      </c>
      <c r="I2658" s="413">
        <v>1730.646</v>
      </c>
    </row>
    <row r="2659" spans="1:9" hidden="1">
      <c r="A2659" s="412">
        <v>2017</v>
      </c>
      <c r="B2659" s="412" t="s">
        <v>573</v>
      </c>
      <c r="C2659" s="412" t="s">
        <v>567</v>
      </c>
      <c r="D2659" s="412"/>
      <c r="E2659" s="412" t="s">
        <v>585</v>
      </c>
      <c r="F2659" s="412" t="s">
        <v>316</v>
      </c>
      <c r="G2659" s="412"/>
      <c r="H2659" s="412" t="s">
        <v>596</v>
      </c>
      <c r="I2659" s="413">
        <v>3696.0079999999998</v>
      </c>
    </row>
    <row r="2660" spans="1:9" hidden="1">
      <c r="A2660" s="412">
        <v>2017</v>
      </c>
      <c r="B2660" s="412" t="s">
        <v>573</v>
      </c>
      <c r="C2660" s="412" t="s">
        <v>567</v>
      </c>
      <c r="D2660" s="412"/>
      <c r="E2660" s="412" t="s">
        <v>586</v>
      </c>
      <c r="F2660" s="412" t="s">
        <v>316</v>
      </c>
      <c r="G2660" s="412"/>
      <c r="H2660" s="412" t="s">
        <v>596</v>
      </c>
      <c r="I2660" s="413">
        <v>277.78699999999998</v>
      </c>
    </row>
    <row r="2661" spans="1:9">
      <c r="A2661" s="412">
        <v>2017</v>
      </c>
      <c r="B2661" s="412" t="s">
        <v>578</v>
      </c>
      <c r="C2661" s="412"/>
      <c r="D2661" s="412" t="s">
        <v>568</v>
      </c>
      <c r="E2661" s="412" t="s">
        <v>172</v>
      </c>
      <c r="F2661" s="412" t="s">
        <v>316</v>
      </c>
      <c r="G2661" s="412"/>
      <c r="H2661" s="412" t="s">
        <v>596</v>
      </c>
      <c r="I2661" s="413">
        <v>3973.7949999999996</v>
      </c>
    </row>
    <row r="2662" spans="1:9">
      <c r="A2662" s="412">
        <v>2017</v>
      </c>
      <c r="B2662" s="412"/>
      <c r="C2662" s="412" t="s">
        <v>567</v>
      </c>
      <c r="D2662" s="412" t="s">
        <v>568</v>
      </c>
      <c r="E2662" s="412" t="s">
        <v>173</v>
      </c>
      <c r="F2662" s="412" t="s">
        <v>316</v>
      </c>
      <c r="G2662" s="412"/>
      <c r="H2662" s="412" t="s">
        <v>596</v>
      </c>
      <c r="I2662" s="413">
        <v>685.27199999999993</v>
      </c>
    </row>
    <row r="2663" spans="1:9" hidden="1">
      <c r="A2663" s="412">
        <v>2017</v>
      </c>
      <c r="B2663" s="412" t="s">
        <v>573</v>
      </c>
      <c r="C2663" s="412"/>
      <c r="D2663" s="412"/>
      <c r="E2663" s="412" t="s">
        <v>587</v>
      </c>
      <c r="F2663" s="412" t="s">
        <v>316</v>
      </c>
      <c r="G2663" s="412"/>
      <c r="H2663" s="412" t="s">
        <v>596</v>
      </c>
      <c r="I2663" s="413">
        <v>5810.2550000000001</v>
      </c>
    </row>
    <row r="2664" spans="1:9" hidden="1">
      <c r="A2664" s="412">
        <v>2017</v>
      </c>
      <c r="B2664" s="412" t="s">
        <v>573</v>
      </c>
      <c r="C2664" s="412"/>
      <c r="D2664" s="412"/>
      <c r="E2664" s="412" t="s">
        <v>588</v>
      </c>
      <c r="F2664" s="412" t="s">
        <v>316</v>
      </c>
      <c r="G2664" s="412"/>
      <c r="H2664" s="412" t="s">
        <v>596</v>
      </c>
      <c r="I2664" s="413"/>
    </row>
    <row r="2665" spans="1:9">
      <c r="A2665" s="412">
        <v>2017</v>
      </c>
      <c r="B2665" s="412" t="s">
        <v>578</v>
      </c>
      <c r="C2665" s="412" t="s">
        <v>567</v>
      </c>
      <c r="D2665" s="412" t="s">
        <v>568</v>
      </c>
      <c r="E2665" s="412" t="s">
        <v>174</v>
      </c>
      <c r="F2665" s="412" t="s">
        <v>316</v>
      </c>
      <c r="G2665" s="412"/>
      <c r="H2665" s="412" t="s">
        <v>596</v>
      </c>
      <c r="I2665" s="413">
        <v>5810.2550000000001</v>
      </c>
    </row>
    <row r="2666" spans="1:9">
      <c r="A2666" s="412">
        <v>2017</v>
      </c>
      <c r="B2666" s="412"/>
      <c r="C2666" s="412" t="s">
        <v>567</v>
      </c>
      <c r="D2666" s="412" t="s">
        <v>568</v>
      </c>
      <c r="E2666" s="412" t="s">
        <v>175</v>
      </c>
      <c r="F2666" s="412" t="s">
        <v>316</v>
      </c>
      <c r="G2666" s="412"/>
      <c r="H2666" s="412" t="s">
        <v>596</v>
      </c>
      <c r="I2666" s="413">
        <v>573.58699999999999</v>
      </c>
    </row>
    <row r="2667" spans="1:9" hidden="1">
      <c r="A2667" s="412">
        <v>2017</v>
      </c>
      <c r="B2667" s="412" t="s">
        <v>573</v>
      </c>
      <c r="C2667" s="412" t="s">
        <v>567</v>
      </c>
      <c r="D2667" s="412"/>
      <c r="E2667" s="412" t="s">
        <v>589</v>
      </c>
      <c r="F2667" s="412" t="s">
        <v>316</v>
      </c>
      <c r="G2667" s="412"/>
      <c r="H2667" s="412" t="s">
        <v>596</v>
      </c>
      <c r="I2667" s="413">
        <v>1641.066</v>
      </c>
    </row>
    <row r="2668" spans="1:9" hidden="1">
      <c r="A2668" s="412">
        <v>2017</v>
      </c>
      <c r="B2668" s="412" t="s">
        <v>573</v>
      </c>
      <c r="C2668" s="412" t="s">
        <v>567</v>
      </c>
      <c r="D2668" s="412"/>
      <c r="E2668" s="412" t="s">
        <v>590</v>
      </c>
      <c r="F2668" s="412" t="s">
        <v>316</v>
      </c>
      <c r="G2668" s="412"/>
      <c r="H2668" s="412" t="s">
        <v>596</v>
      </c>
      <c r="I2668" s="413">
        <v>96.722000000000008</v>
      </c>
    </row>
    <row r="2669" spans="1:9">
      <c r="A2669" s="412">
        <v>2017</v>
      </c>
      <c r="B2669" s="412" t="s">
        <v>578</v>
      </c>
      <c r="C2669" s="412"/>
      <c r="D2669" s="412" t="s">
        <v>568</v>
      </c>
      <c r="E2669" s="412" t="s">
        <v>176</v>
      </c>
      <c r="F2669" s="412" t="s">
        <v>316</v>
      </c>
      <c r="G2669" s="412"/>
      <c r="H2669" s="412" t="s">
        <v>596</v>
      </c>
      <c r="I2669" s="413">
        <v>1737.788</v>
      </c>
    </row>
    <row r="2670" spans="1:9" hidden="1">
      <c r="A2670" s="412">
        <v>2017</v>
      </c>
      <c r="B2670" s="412" t="s">
        <v>573</v>
      </c>
      <c r="C2670" s="412" t="s">
        <v>567</v>
      </c>
      <c r="D2670" s="412"/>
      <c r="E2670" s="412" t="s">
        <v>574</v>
      </c>
      <c r="F2670" s="412" t="s">
        <v>316</v>
      </c>
      <c r="G2670" s="412"/>
      <c r="H2670" s="412" t="s">
        <v>558</v>
      </c>
      <c r="I2670" s="413">
        <v>424.77000000000004</v>
      </c>
    </row>
    <row r="2671" spans="1:9" hidden="1">
      <c r="A2671" s="412">
        <v>2017</v>
      </c>
      <c r="B2671" s="412" t="s">
        <v>573</v>
      </c>
      <c r="C2671" s="412" t="s">
        <v>567</v>
      </c>
      <c r="D2671" s="412"/>
      <c r="E2671" s="412" t="s">
        <v>576</v>
      </c>
      <c r="F2671" s="412" t="s">
        <v>316</v>
      </c>
      <c r="G2671" s="412"/>
      <c r="H2671" s="412" t="s">
        <v>558</v>
      </c>
      <c r="I2671" s="413">
        <v>1308.8810000000001</v>
      </c>
    </row>
    <row r="2672" spans="1:9" hidden="1">
      <c r="A2672" s="412">
        <v>2017</v>
      </c>
      <c r="B2672" s="412" t="s">
        <v>573</v>
      </c>
      <c r="C2672" s="412" t="s">
        <v>567</v>
      </c>
      <c r="D2672" s="412"/>
      <c r="E2672" s="412" t="s">
        <v>577</v>
      </c>
      <c r="F2672" s="412" t="s">
        <v>316</v>
      </c>
      <c r="G2672" s="412"/>
      <c r="H2672" s="412" t="s">
        <v>558</v>
      </c>
      <c r="I2672" s="413">
        <v>551.05000000000018</v>
      </c>
    </row>
    <row r="2673" spans="1:9">
      <c r="A2673" s="412">
        <v>2017</v>
      </c>
      <c r="B2673" s="412" t="s">
        <v>578</v>
      </c>
      <c r="C2673" s="412"/>
      <c r="D2673" s="412" t="s">
        <v>568</v>
      </c>
      <c r="E2673" s="412" t="s">
        <v>166</v>
      </c>
      <c r="F2673" s="412" t="s">
        <v>316</v>
      </c>
      <c r="G2673" s="412"/>
      <c r="H2673" s="412" t="s">
        <v>558</v>
      </c>
      <c r="I2673" s="413">
        <v>2284.701</v>
      </c>
    </row>
    <row r="2674" spans="1:9">
      <c r="A2674" s="412">
        <v>2017</v>
      </c>
      <c r="B2674" s="412"/>
      <c r="C2674" s="412" t="s">
        <v>567</v>
      </c>
      <c r="D2674" s="412" t="s">
        <v>568</v>
      </c>
      <c r="E2674" s="412" t="s">
        <v>167</v>
      </c>
      <c r="F2674" s="412" t="s">
        <v>316</v>
      </c>
      <c r="G2674" s="412"/>
      <c r="H2674" s="412" t="s">
        <v>558</v>
      </c>
      <c r="I2674" s="413">
        <v>3175.3180000000011</v>
      </c>
    </row>
    <row r="2675" spans="1:9" hidden="1">
      <c r="A2675" s="412">
        <v>2017</v>
      </c>
      <c r="B2675" s="412" t="s">
        <v>573</v>
      </c>
      <c r="C2675" s="412" t="s">
        <v>567</v>
      </c>
      <c r="D2675" s="412"/>
      <c r="E2675" s="412" t="s">
        <v>579</v>
      </c>
      <c r="F2675" s="412" t="s">
        <v>316</v>
      </c>
      <c r="G2675" s="412"/>
      <c r="H2675" s="412" t="s">
        <v>558</v>
      </c>
      <c r="I2675" s="413">
        <v>80.81</v>
      </c>
    </row>
    <row r="2676" spans="1:9" hidden="1">
      <c r="A2676" s="412">
        <v>2017</v>
      </c>
      <c r="B2676" s="412" t="s">
        <v>573</v>
      </c>
      <c r="C2676" s="412" t="s">
        <v>567</v>
      </c>
      <c r="D2676" s="412"/>
      <c r="E2676" s="412" t="s">
        <v>580</v>
      </c>
      <c r="F2676" s="412" t="s">
        <v>316</v>
      </c>
      <c r="G2676" s="412"/>
      <c r="H2676" s="412" t="s">
        <v>558</v>
      </c>
      <c r="I2676" s="413">
        <v>323.274</v>
      </c>
    </row>
    <row r="2677" spans="1:9">
      <c r="A2677" s="412">
        <v>2017</v>
      </c>
      <c r="B2677" s="412" t="s">
        <v>578</v>
      </c>
      <c r="C2677" s="412"/>
      <c r="D2677" s="412" t="s">
        <v>568</v>
      </c>
      <c r="E2677" s="412" t="s">
        <v>168</v>
      </c>
      <c r="F2677" s="412" t="s">
        <v>316</v>
      </c>
      <c r="G2677" s="412"/>
      <c r="H2677" s="412" t="s">
        <v>558</v>
      </c>
      <c r="I2677" s="413">
        <v>404.084</v>
      </c>
    </row>
    <row r="2678" spans="1:9" hidden="1">
      <c r="A2678" s="412">
        <v>2017</v>
      </c>
      <c r="B2678" s="412" t="s">
        <v>573</v>
      </c>
      <c r="C2678" s="412" t="s">
        <v>567</v>
      </c>
      <c r="D2678" s="412"/>
      <c r="E2678" s="412" t="s">
        <v>581</v>
      </c>
      <c r="F2678" s="412" t="s">
        <v>316</v>
      </c>
      <c r="G2678" s="412"/>
      <c r="H2678" s="412" t="s">
        <v>558</v>
      </c>
      <c r="I2678" s="413">
        <v>536.77099999999996</v>
      </c>
    </row>
    <row r="2679" spans="1:9" hidden="1">
      <c r="A2679" s="412">
        <v>2017</v>
      </c>
      <c r="B2679" s="412" t="s">
        <v>573</v>
      </c>
      <c r="C2679" s="412" t="s">
        <v>567</v>
      </c>
      <c r="D2679" s="412"/>
      <c r="E2679" s="412" t="s">
        <v>582</v>
      </c>
      <c r="F2679" s="412" t="s">
        <v>316</v>
      </c>
      <c r="G2679" s="412"/>
      <c r="H2679" s="412" t="s">
        <v>558</v>
      </c>
      <c r="I2679" s="413">
        <v>190.35400000000001</v>
      </c>
    </row>
    <row r="2680" spans="1:9">
      <c r="A2680" s="412">
        <v>2017</v>
      </c>
      <c r="B2680" s="412" t="s">
        <v>578</v>
      </c>
      <c r="C2680" s="412"/>
      <c r="D2680" s="412" t="s">
        <v>568</v>
      </c>
      <c r="E2680" s="412" t="s">
        <v>169</v>
      </c>
      <c r="F2680" s="412" t="s">
        <v>316</v>
      </c>
      <c r="G2680" s="412"/>
      <c r="H2680" s="412" t="s">
        <v>558</v>
      </c>
      <c r="I2680" s="413">
        <v>727.125</v>
      </c>
    </row>
    <row r="2681" spans="1:9" hidden="1">
      <c r="A2681" s="412">
        <v>2017</v>
      </c>
      <c r="B2681" s="412" t="s">
        <v>573</v>
      </c>
      <c r="C2681" s="412" t="s">
        <v>567</v>
      </c>
      <c r="D2681" s="412"/>
      <c r="E2681" s="412" t="s">
        <v>583</v>
      </c>
      <c r="F2681" s="412" t="s">
        <v>316</v>
      </c>
      <c r="G2681" s="412"/>
      <c r="H2681" s="412" t="s">
        <v>558</v>
      </c>
      <c r="I2681" s="413"/>
    </row>
    <row r="2682" spans="1:9" hidden="1">
      <c r="A2682" s="412">
        <v>2017</v>
      </c>
      <c r="B2682" s="412" t="s">
        <v>573</v>
      </c>
      <c r="C2682" s="412" t="s">
        <v>567</v>
      </c>
      <c r="D2682" s="412"/>
      <c r="E2682" s="412" t="s">
        <v>584</v>
      </c>
      <c r="F2682" s="412" t="s">
        <v>316</v>
      </c>
      <c r="G2682" s="412"/>
      <c r="H2682" s="412" t="s">
        <v>558</v>
      </c>
      <c r="I2682" s="413"/>
    </row>
    <row r="2683" spans="1:9">
      <c r="A2683" s="412">
        <v>2017</v>
      </c>
      <c r="B2683" s="412" t="s">
        <v>578</v>
      </c>
      <c r="C2683" s="412"/>
      <c r="D2683" s="412" t="s">
        <v>568</v>
      </c>
      <c r="E2683" s="412" t="s">
        <v>170</v>
      </c>
      <c r="F2683" s="412" t="s">
        <v>316</v>
      </c>
      <c r="G2683" s="412"/>
      <c r="H2683" s="412" t="s">
        <v>558</v>
      </c>
      <c r="I2683" s="413">
        <v>449.69600000000003</v>
      </c>
    </row>
    <row r="2684" spans="1:9">
      <c r="A2684" s="412">
        <v>2017</v>
      </c>
      <c r="B2684" s="412"/>
      <c r="C2684" s="412" t="s">
        <v>567</v>
      </c>
      <c r="D2684" s="412" t="s">
        <v>568</v>
      </c>
      <c r="E2684" s="412" t="s">
        <v>171</v>
      </c>
      <c r="F2684" s="412" t="s">
        <v>316</v>
      </c>
      <c r="G2684" s="412"/>
      <c r="H2684" s="412" t="s">
        <v>558</v>
      </c>
      <c r="I2684" s="413">
        <v>856.6640000000001</v>
      </c>
    </row>
    <row r="2685" spans="1:9" hidden="1">
      <c r="A2685" s="412">
        <v>2017</v>
      </c>
      <c r="B2685" s="412" t="s">
        <v>573</v>
      </c>
      <c r="C2685" s="412" t="s">
        <v>567</v>
      </c>
      <c r="D2685" s="412"/>
      <c r="E2685" s="412" t="s">
        <v>585</v>
      </c>
      <c r="F2685" s="412" t="s">
        <v>316</v>
      </c>
      <c r="G2685" s="412"/>
      <c r="H2685" s="412" t="s">
        <v>558</v>
      </c>
      <c r="I2685" s="413">
        <v>1693.3379999999997</v>
      </c>
    </row>
    <row r="2686" spans="1:9" hidden="1">
      <c r="A2686" s="412">
        <v>2017</v>
      </c>
      <c r="B2686" s="412" t="s">
        <v>573</v>
      </c>
      <c r="C2686" s="412" t="s">
        <v>567</v>
      </c>
      <c r="D2686" s="412"/>
      <c r="E2686" s="412" t="s">
        <v>586</v>
      </c>
      <c r="F2686" s="412" t="s">
        <v>316</v>
      </c>
      <c r="G2686" s="412"/>
      <c r="H2686" s="412" t="s">
        <v>558</v>
      </c>
      <c r="I2686" s="413">
        <v>192.67699999999996</v>
      </c>
    </row>
    <row r="2687" spans="1:9">
      <c r="A2687" s="412">
        <v>2017</v>
      </c>
      <c r="B2687" s="412" t="s">
        <v>578</v>
      </c>
      <c r="C2687" s="412"/>
      <c r="D2687" s="412" t="s">
        <v>568</v>
      </c>
      <c r="E2687" s="412" t="s">
        <v>172</v>
      </c>
      <c r="F2687" s="412" t="s">
        <v>316</v>
      </c>
      <c r="G2687" s="412"/>
      <c r="H2687" s="412" t="s">
        <v>558</v>
      </c>
      <c r="I2687" s="413">
        <v>1886.0149999999996</v>
      </c>
    </row>
    <row r="2688" spans="1:9">
      <c r="A2688" s="412">
        <v>2017</v>
      </c>
      <c r="B2688" s="412"/>
      <c r="C2688" s="412" t="s">
        <v>567</v>
      </c>
      <c r="D2688" s="412" t="s">
        <v>568</v>
      </c>
      <c r="E2688" s="412" t="s">
        <v>173</v>
      </c>
      <c r="F2688" s="412" t="s">
        <v>316</v>
      </c>
      <c r="G2688" s="412"/>
      <c r="H2688" s="412" t="s">
        <v>558</v>
      </c>
      <c r="I2688" s="413">
        <v>650.22299999999984</v>
      </c>
    </row>
    <row r="2689" spans="1:9" hidden="1">
      <c r="A2689" s="412">
        <v>2017</v>
      </c>
      <c r="B2689" s="412" t="s">
        <v>573</v>
      </c>
      <c r="C2689" s="412"/>
      <c r="D2689" s="412"/>
      <c r="E2689" s="412" t="s">
        <v>587</v>
      </c>
      <c r="F2689" s="412" t="s">
        <v>316</v>
      </c>
      <c r="G2689" s="412"/>
      <c r="H2689" s="412" t="s">
        <v>558</v>
      </c>
      <c r="I2689" s="413">
        <v>1514.9820000000004</v>
      </c>
    </row>
    <row r="2690" spans="1:9" hidden="1">
      <c r="A2690" s="412">
        <v>2017</v>
      </c>
      <c r="B2690" s="412" t="s">
        <v>573</v>
      </c>
      <c r="C2690" s="412"/>
      <c r="D2690" s="412"/>
      <c r="E2690" s="412" t="s">
        <v>588</v>
      </c>
      <c r="F2690" s="412" t="s">
        <v>316</v>
      </c>
      <c r="G2690" s="412"/>
      <c r="H2690" s="412" t="s">
        <v>558</v>
      </c>
      <c r="I2690" s="413"/>
    </row>
    <row r="2691" spans="1:9">
      <c r="A2691" s="412">
        <v>2017</v>
      </c>
      <c r="B2691" s="412" t="s">
        <v>578</v>
      </c>
      <c r="C2691" s="412" t="s">
        <v>567</v>
      </c>
      <c r="D2691" s="412" t="s">
        <v>568</v>
      </c>
      <c r="E2691" s="412" t="s">
        <v>174</v>
      </c>
      <c r="F2691" s="412" t="s">
        <v>316</v>
      </c>
      <c r="G2691" s="412"/>
      <c r="H2691" s="412" t="s">
        <v>558</v>
      </c>
      <c r="I2691" s="413">
        <v>1514.9820000000004</v>
      </c>
    </row>
    <row r="2692" spans="1:9">
      <c r="A2692" s="412">
        <v>2017</v>
      </c>
      <c r="B2692" s="412"/>
      <c r="C2692" s="412" t="s">
        <v>567</v>
      </c>
      <c r="D2692" s="412" t="s">
        <v>568</v>
      </c>
      <c r="E2692" s="412" t="s">
        <v>175</v>
      </c>
      <c r="F2692" s="412" t="s">
        <v>316</v>
      </c>
      <c r="G2692" s="412"/>
      <c r="H2692" s="412" t="s">
        <v>558</v>
      </c>
      <c r="I2692" s="413">
        <v>242.315</v>
      </c>
    </row>
    <row r="2693" spans="1:9" hidden="1">
      <c r="A2693" s="412">
        <v>2017</v>
      </c>
      <c r="B2693" s="412" t="s">
        <v>573</v>
      </c>
      <c r="C2693" s="412" t="s">
        <v>567</v>
      </c>
      <c r="D2693" s="412"/>
      <c r="E2693" s="412" t="s">
        <v>589</v>
      </c>
      <c r="F2693" s="412" t="s">
        <v>316</v>
      </c>
      <c r="G2693" s="412"/>
      <c r="H2693" s="412" t="s">
        <v>558</v>
      </c>
      <c r="I2693" s="413">
        <v>511.69399999999996</v>
      </c>
    </row>
    <row r="2694" spans="1:9" hidden="1">
      <c r="A2694" s="412">
        <v>2017</v>
      </c>
      <c r="B2694" s="412" t="s">
        <v>573</v>
      </c>
      <c r="C2694" s="412" t="s">
        <v>567</v>
      </c>
      <c r="D2694" s="412"/>
      <c r="E2694" s="412" t="s">
        <v>590</v>
      </c>
      <c r="F2694" s="412" t="s">
        <v>316</v>
      </c>
      <c r="G2694" s="412"/>
      <c r="H2694" s="412" t="s">
        <v>558</v>
      </c>
      <c r="I2694" s="413">
        <v>36.265000000000001</v>
      </c>
    </row>
    <row r="2695" spans="1:9">
      <c r="A2695" s="412">
        <v>2017</v>
      </c>
      <c r="B2695" s="412" t="s">
        <v>578</v>
      </c>
      <c r="C2695" s="412"/>
      <c r="D2695" s="412" t="s">
        <v>568</v>
      </c>
      <c r="E2695" s="412" t="s">
        <v>176</v>
      </c>
      <c r="F2695" s="412" t="s">
        <v>316</v>
      </c>
      <c r="G2695" s="412"/>
      <c r="H2695" s="412" t="s">
        <v>558</v>
      </c>
      <c r="I2695" s="413">
        <v>547.95899999999995</v>
      </c>
    </row>
    <row r="2696" spans="1:9" hidden="1">
      <c r="A2696" s="412">
        <v>2017</v>
      </c>
      <c r="B2696" s="412" t="s">
        <v>573</v>
      </c>
      <c r="C2696" s="412" t="s">
        <v>567</v>
      </c>
      <c r="D2696" s="412"/>
      <c r="E2696" s="412" t="s">
        <v>574</v>
      </c>
      <c r="F2696" s="412" t="s">
        <v>316</v>
      </c>
      <c r="G2696" s="412"/>
      <c r="H2696" s="412" t="s">
        <v>597</v>
      </c>
      <c r="I2696" s="413">
        <v>3.4480509947318652</v>
      </c>
    </row>
    <row r="2697" spans="1:9" hidden="1">
      <c r="A2697" s="412">
        <v>2017</v>
      </c>
      <c r="B2697" s="412" t="s">
        <v>573</v>
      </c>
      <c r="C2697" s="412" t="s">
        <v>567</v>
      </c>
      <c r="D2697" s="412"/>
      <c r="E2697" s="412" t="s">
        <v>576</v>
      </c>
      <c r="F2697" s="412" t="s">
        <v>316</v>
      </c>
      <c r="G2697" s="412"/>
      <c r="H2697" s="412" t="s">
        <v>597</v>
      </c>
      <c r="I2697" s="413">
        <v>9.4351057633759563</v>
      </c>
    </row>
    <row r="2698" spans="1:9" hidden="1">
      <c r="A2698" s="412">
        <v>2017</v>
      </c>
      <c r="B2698" s="412" t="s">
        <v>573</v>
      </c>
      <c r="C2698" s="412" t="s">
        <v>567</v>
      </c>
      <c r="D2698" s="412"/>
      <c r="E2698" s="412" t="s">
        <v>577</v>
      </c>
      <c r="F2698" s="412" t="s">
        <v>316</v>
      </c>
      <c r="G2698" s="412"/>
      <c r="H2698" s="412" t="s">
        <v>597</v>
      </c>
      <c r="I2698" s="413">
        <v>5.4453620483779872</v>
      </c>
    </row>
    <row r="2699" spans="1:9">
      <c r="A2699" s="412">
        <v>2017</v>
      </c>
      <c r="B2699" s="412" t="s">
        <v>578</v>
      </c>
      <c r="C2699" s="412"/>
      <c r="D2699" s="412" t="s">
        <v>568</v>
      </c>
      <c r="E2699" s="412" t="s">
        <v>166</v>
      </c>
      <c r="F2699" s="412" t="s">
        <v>316</v>
      </c>
      <c r="G2699" s="412"/>
      <c r="H2699" s="412" t="s">
        <v>597</v>
      </c>
      <c r="I2699" s="413">
        <v>6.997030523163196</v>
      </c>
    </row>
    <row r="2700" spans="1:9">
      <c r="A2700" s="412">
        <v>2017</v>
      </c>
      <c r="B2700" s="412"/>
      <c r="C2700" s="412" t="s">
        <v>567</v>
      </c>
      <c r="D2700" s="412" t="s">
        <v>568</v>
      </c>
      <c r="E2700" s="412" t="s">
        <v>167</v>
      </c>
      <c r="F2700" s="412" t="s">
        <v>316</v>
      </c>
      <c r="G2700" s="412"/>
      <c r="H2700" s="412" t="s">
        <v>597</v>
      </c>
      <c r="I2700" s="413">
        <v>20.60642301041306</v>
      </c>
    </row>
    <row r="2701" spans="1:9" hidden="1">
      <c r="A2701" s="412">
        <v>2017</v>
      </c>
      <c r="B2701" s="412" t="s">
        <v>573</v>
      </c>
      <c r="C2701" s="412" t="s">
        <v>567</v>
      </c>
      <c r="D2701" s="412"/>
      <c r="E2701" s="412" t="s">
        <v>579</v>
      </c>
      <c r="F2701" s="412" t="s">
        <v>316</v>
      </c>
      <c r="G2701" s="412"/>
      <c r="H2701" s="412" t="s">
        <v>597</v>
      </c>
      <c r="I2701" s="413">
        <v>1.7288190019878686</v>
      </c>
    </row>
    <row r="2702" spans="1:9" hidden="1">
      <c r="A2702" s="412">
        <v>2017</v>
      </c>
      <c r="B2702" s="412" t="s">
        <v>573</v>
      </c>
      <c r="C2702" s="412" t="s">
        <v>567</v>
      </c>
      <c r="D2702" s="412"/>
      <c r="E2702" s="412" t="s">
        <v>580</v>
      </c>
      <c r="F2702" s="412" t="s">
        <v>316</v>
      </c>
      <c r="G2702" s="412"/>
      <c r="H2702" s="412" t="s">
        <v>597</v>
      </c>
      <c r="I2702" s="413">
        <v>4.0890388908533399</v>
      </c>
    </row>
    <row r="2703" spans="1:9">
      <c r="A2703" s="412">
        <v>2017</v>
      </c>
      <c r="B2703" s="412" t="s">
        <v>578</v>
      </c>
      <c r="C2703" s="412"/>
      <c r="D2703" s="412" t="s">
        <v>568</v>
      </c>
      <c r="E2703" s="412" t="s">
        <v>168</v>
      </c>
      <c r="F2703" s="412" t="s">
        <v>316</v>
      </c>
      <c r="G2703" s="412"/>
      <c r="H2703" s="412" t="s">
        <v>597</v>
      </c>
      <c r="I2703" s="413">
        <v>2.8883939336581368</v>
      </c>
    </row>
    <row r="2704" spans="1:9" hidden="1">
      <c r="A2704" s="412">
        <v>2017</v>
      </c>
      <c r="B2704" s="412" t="s">
        <v>573</v>
      </c>
      <c r="C2704" s="412" t="s">
        <v>567</v>
      </c>
      <c r="D2704" s="412"/>
      <c r="E2704" s="412" t="s">
        <v>581</v>
      </c>
      <c r="F2704" s="412" t="s">
        <v>316</v>
      </c>
      <c r="G2704" s="412"/>
      <c r="H2704" s="412" t="s">
        <v>597</v>
      </c>
      <c r="I2704" s="413">
        <v>5.3170841293999551</v>
      </c>
    </row>
    <row r="2705" spans="1:9" hidden="1">
      <c r="A2705" s="412">
        <v>2017</v>
      </c>
      <c r="B2705" s="412" t="s">
        <v>573</v>
      </c>
      <c r="C2705" s="412" t="s">
        <v>567</v>
      </c>
      <c r="D2705" s="412"/>
      <c r="E2705" s="412" t="s">
        <v>582</v>
      </c>
      <c r="F2705" s="412" t="s">
        <v>316</v>
      </c>
      <c r="G2705" s="412"/>
      <c r="H2705" s="412" t="s">
        <v>597</v>
      </c>
      <c r="I2705" s="413">
        <v>4.2454488278026865</v>
      </c>
    </row>
    <row r="2706" spans="1:9">
      <c r="A2706" s="412">
        <v>2017</v>
      </c>
      <c r="B2706" s="412" t="s">
        <v>578</v>
      </c>
      <c r="C2706" s="412"/>
      <c r="D2706" s="412" t="s">
        <v>568</v>
      </c>
      <c r="E2706" s="412" t="s">
        <v>169</v>
      </c>
      <c r="F2706" s="412" t="s">
        <v>316</v>
      </c>
      <c r="G2706" s="412"/>
      <c r="H2706" s="412" t="s">
        <v>597</v>
      </c>
      <c r="I2706" s="413">
        <v>4.8752625756800807</v>
      </c>
    </row>
    <row r="2707" spans="1:9" hidden="1">
      <c r="A2707" s="412">
        <v>2017</v>
      </c>
      <c r="B2707" s="412" t="s">
        <v>573</v>
      </c>
      <c r="C2707" s="412" t="s">
        <v>567</v>
      </c>
      <c r="D2707" s="412"/>
      <c r="E2707" s="412" t="s">
        <v>583</v>
      </c>
      <c r="F2707" s="412" t="s">
        <v>316</v>
      </c>
      <c r="G2707" s="412"/>
      <c r="H2707" s="412" t="s">
        <v>597</v>
      </c>
      <c r="I2707" s="413"/>
    </row>
    <row r="2708" spans="1:9" hidden="1">
      <c r="A2708" s="412">
        <v>2017</v>
      </c>
      <c r="B2708" s="412" t="s">
        <v>573</v>
      </c>
      <c r="C2708" s="412" t="s">
        <v>567</v>
      </c>
      <c r="D2708" s="412"/>
      <c r="E2708" s="412" t="s">
        <v>584</v>
      </c>
      <c r="F2708" s="412" t="s">
        <v>316</v>
      </c>
      <c r="G2708" s="412"/>
      <c r="H2708" s="412" t="s">
        <v>597</v>
      </c>
      <c r="I2708" s="413"/>
    </row>
    <row r="2709" spans="1:9">
      <c r="A2709" s="412">
        <v>2017</v>
      </c>
      <c r="B2709" s="412" t="s">
        <v>578</v>
      </c>
      <c r="C2709" s="412"/>
      <c r="D2709" s="412" t="s">
        <v>568</v>
      </c>
      <c r="E2709" s="412" t="s">
        <v>170</v>
      </c>
      <c r="F2709" s="412" t="s">
        <v>316</v>
      </c>
      <c r="G2709" s="412"/>
      <c r="H2709" s="412" t="s">
        <v>597</v>
      </c>
      <c r="I2709" s="413">
        <v>4.1440380998768784</v>
      </c>
    </row>
    <row r="2710" spans="1:9">
      <c r="A2710" s="412">
        <v>2017</v>
      </c>
      <c r="B2710" s="412"/>
      <c r="C2710" s="412" t="s">
        <v>567</v>
      </c>
      <c r="D2710" s="412" t="s">
        <v>568</v>
      </c>
      <c r="E2710" s="412" t="s">
        <v>171</v>
      </c>
      <c r="F2710" s="412" t="s">
        <v>316</v>
      </c>
      <c r="G2710" s="412"/>
      <c r="H2710" s="412" t="s">
        <v>597</v>
      </c>
      <c r="I2710" s="413">
        <v>5.4813102723590328</v>
      </c>
    </row>
    <row r="2711" spans="1:9" hidden="1">
      <c r="A2711" s="412">
        <v>2017</v>
      </c>
      <c r="B2711" s="412" t="s">
        <v>573</v>
      </c>
      <c r="C2711" s="412" t="s">
        <v>567</v>
      </c>
      <c r="D2711" s="412"/>
      <c r="E2711" s="412" t="s">
        <v>585</v>
      </c>
      <c r="F2711" s="412" t="s">
        <v>316</v>
      </c>
      <c r="G2711" s="412"/>
      <c r="H2711" s="412" t="s">
        <v>597</v>
      </c>
      <c r="I2711" s="413">
        <v>10.364864423045486</v>
      </c>
    </row>
    <row r="2712" spans="1:9" hidden="1">
      <c r="A2712" s="412">
        <v>2017</v>
      </c>
      <c r="B2712" s="412" t="s">
        <v>573</v>
      </c>
      <c r="C2712" s="412" t="s">
        <v>567</v>
      </c>
      <c r="D2712" s="412"/>
      <c r="E2712" s="412" t="s">
        <v>586</v>
      </c>
      <c r="F2712" s="412" t="s">
        <v>316</v>
      </c>
      <c r="G2712" s="412"/>
      <c r="H2712" s="412" t="s">
        <v>597</v>
      </c>
      <c r="I2712" s="413">
        <v>4.2666279723577523</v>
      </c>
    </row>
    <row r="2713" spans="1:9">
      <c r="A2713" s="412">
        <v>2017</v>
      </c>
      <c r="B2713" s="412" t="s">
        <v>578</v>
      </c>
      <c r="C2713" s="412"/>
      <c r="D2713" s="412" t="s">
        <v>568</v>
      </c>
      <c r="E2713" s="412" t="s">
        <v>172</v>
      </c>
      <c r="F2713" s="412" t="s">
        <v>316</v>
      </c>
      <c r="G2713" s="412"/>
      <c r="H2713" s="412" t="s">
        <v>597</v>
      </c>
      <c r="I2713" s="413">
        <v>9.2979059992478916</v>
      </c>
    </row>
    <row r="2714" spans="1:9">
      <c r="A2714" s="412">
        <v>2017</v>
      </c>
      <c r="B2714" s="412"/>
      <c r="C2714" s="412" t="s">
        <v>567</v>
      </c>
      <c r="D2714" s="412" t="s">
        <v>568</v>
      </c>
      <c r="E2714" s="412" t="s">
        <v>173</v>
      </c>
      <c r="F2714" s="412" t="s">
        <v>316</v>
      </c>
      <c r="G2714" s="412"/>
      <c r="H2714" s="412" t="s">
        <v>597</v>
      </c>
      <c r="I2714" s="413">
        <v>5.0154915613240494</v>
      </c>
    </row>
    <row r="2715" spans="1:9" hidden="1">
      <c r="A2715" s="412">
        <v>2017</v>
      </c>
      <c r="B2715" s="412" t="s">
        <v>573</v>
      </c>
      <c r="C2715" s="412"/>
      <c r="D2715" s="412"/>
      <c r="E2715" s="412" t="s">
        <v>587</v>
      </c>
      <c r="F2715" s="412" t="s">
        <v>316</v>
      </c>
      <c r="G2715" s="412"/>
      <c r="H2715" s="412" t="s">
        <v>597</v>
      </c>
      <c r="I2715" s="413"/>
    </row>
    <row r="2716" spans="1:9" hidden="1">
      <c r="A2716" s="412">
        <v>2017</v>
      </c>
      <c r="B2716" s="412" t="s">
        <v>573</v>
      </c>
      <c r="C2716" s="412"/>
      <c r="D2716" s="412"/>
      <c r="E2716" s="412" t="s">
        <v>588</v>
      </c>
      <c r="F2716" s="412" t="s">
        <v>316</v>
      </c>
      <c r="G2716" s="412"/>
      <c r="H2716" s="412" t="s">
        <v>597</v>
      </c>
      <c r="I2716" s="413"/>
    </row>
    <row r="2717" spans="1:9">
      <c r="A2717" s="412">
        <v>2017</v>
      </c>
      <c r="B2717" s="412" t="s">
        <v>578</v>
      </c>
      <c r="C2717" s="412" t="s">
        <v>567</v>
      </c>
      <c r="D2717" s="412" t="s">
        <v>568</v>
      </c>
      <c r="E2717" s="412" t="s">
        <v>174</v>
      </c>
      <c r="F2717" s="412" t="s">
        <v>316</v>
      </c>
      <c r="G2717" s="412"/>
      <c r="H2717" s="412" t="s">
        <v>597</v>
      </c>
      <c r="I2717" s="413">
        <v>16.113729553273679</v>
      </c>
    </row>
    <row r="2718" spans="1:9">
      <c r="A2718" s="412">
        <v>2017</v>
      </c>
      <c r="B2718" s="412"/>
      <c r="C2718" s="412" t="s">
        <v>567</v>
      </c>
      <c r="D2718" s="412" t="s">
        <v>568</v>
      </c>
      <c r="E2718" s="412" t="s">
        <v>175</v>
      </c>
      <c r="F2718" s="412" t="s">
        <v>316</v>
      </c>
      <c r="G2718" s="412"/>
      <c r="H2718" s="412" t="s">
        <v>597</v>
      </c>
      <c r="I2718" s="413">
        <v>3.3594739485971687</v>
      </c>
    </row>
    <row r="2719" spans="1:9" hidden="1">
      <c r="A2719" s="412">
        <v>2017</v>
      </c>
      <c r="B2719" s="412" t="s">
        <v>573</v>
      </c>
      <c r="C2719" s="412" t="s">
        <v>567</v>
      </c>
      <c r="D2719" s="412"/>
      <c r="E2719" s="412" t="s">
        <v>589</v>
      </c>
      <c r="F2719" s="412" t="s">
        <v>316</v>
      </c>
      <c r="G2719" s="412"/>
      <c r="H2719" s="412" t="s">
        <v>597</v>
      </c>
      <c r="I2719" s="413">
        <v>12.997246908809892</v>
      </c>
    </row>
    <row r="2720" spans="1:9" hidden="1">
      <c r="A2720" s="412">
        <v>2017</v>
      </c>
      <c r="B2720" s="412" t="s">
        <v>573</v>
      </c>
      <c r="C2720" s="412" t="s">
        <v>567</v>
      </c>
      <c r="D2720" s="412"/>
      <c r="E2720" s="412" t="s">
        <v>590</v>
      </c>
      <c r="F2720" s="412" t="s">
        <v>316</v>
      </c>
      <c r="G2720" s="412"/>
      <c r="H2720" s="412" t="s">
        <v>597</v>
      </c>
      <c r="I2720" s="413">
        <v>1.7589709675286027</v>
      </c>
    </row>
    <row r="2721" spans="1:9">
      <c r="A2721" s="412">
        <v>2017</v>
      </c>
      <c r="B2721" s="412" t="s">
        <v>578</v>
      </c>
      <c r="C2721" s="412"/>
      <c r="D2721" s="412" t="s">
        <v>568</v>
      </c>
      <c r="E2721" s="412" t="s">
        <v>176</v>
      </c>
      <c r="F2721" s="412" t="s">
        <v>316</v>
      </c>
      <c r="G2721" s="412"/>
      <c r="H2721" s="412" t="s">
        <v>597</v>
      </c>
      <c r="I2721" s="413">
        <v>9.4537908272362188</v>
      </c>
    </row>
    <row r="2722" spans="1:9" hidden="1">
      <c r="A2722" s="412">
        <v>2018</v>
      </c>
      <c r="B2722" s="412" t="s">
        <v>573</v>
      </c>
      <c r="C2722" s="412" t="s">
        <v>567</v>
      </c>
      <c r="D2722" s="412"/>
      <c r="E2722" s="412" t="s">
        <v>574</v>
      </c>
      <c r="F2722" s="412" t="s">
        <v>316</v>
      </c>
      <c r="G2722" s="412"/>
      <c r="H2722" s="412" t="s">
        <v>75</v>
      </c>
      <c r="I2722" s="413">
        <v>1003.8407550357314</v>
      </c>
    </row>
    <row r="2723" spans="1:9" hidden="1">
      <c r="A2723" s="412">
        <v>2018</v>
      </c>
      <c r="B2723" s="412" t="s">
        <v>573</v>
      </c>
      <c r="C2723" s="412" t="s">
        <v>567</v>
      </c>
      <c r="D2723" s="412"/>
      <c r="E2723" s="412" t="s">
        <v>576</v>
      </c>
      <c r="F2723" s="412" t="s">
        <v>316</v>
      </c>
      <c r="G2723" s="412"/>
      <c r="H2723" s="412" t="s">
        <v>75</v>
      </c>
      <c r="I2723" s="413">
        <v>5817.6107899798826</v>
      </c>
    </row>
    <row r="2724" spans="1:9" hidden="1">
      <c r="A2724" s="412">
        <v>2018</v>
      </c>
      <c r="B2724" s="412" t="s">
        <v>573</v>
      </c>
      <c r="C2724" s="412" t="s">
        <v>567</v>
      </c>
      <c r="D2724" s="412"/>
      <c r="E2724" s="412" t="s">
        <v>577</v>
      </c>
      <c r="F2724" s="412" t="s">
        <v>316</v>
      </c>
      <c r="G2724" s="412"/>
      <c r="H2724" s="412" t="s">
        <v>75</v>
      </c>
      <c r="I2724" s="413">
        <v>1361.680597161253</v>
      </c>
    </row>
    <row r="2725" spans="1:9">
      <c r="A2725" s="412">
        <v>2018</v>
      </c>
      <c r="B2725" s="412" t="s">
        <v>578</v>
      </c>
      <c r="C2725" s="412"/>
      <c r="D2725" s="412" t="s">
        <v>568</v>
      </c>
      <c r="E2725" s="412" t="s">
        <v>166</v>
      </c>
      <c r="F2725" s="412" t="s">
        <v>316</v>
      </c>
      <c r="G2725" s="412"/>
      <c r="H2725" s="412" t="s">
        <v>75</v>
      </c>
      <c r="I2725" s="413">
        <v>8183.1321421768671</v>
      </c>
    </row>
    <row r="2726" spans="1:9">
      <c r="A2726" s="412">
        <v>2018</v>
      </c>
      <c r="B2726" s="412"/>
      <c r="C2726" s="412" t="s">
        <v>567</v>
      </c>
      <c r="D2726" s="412" t="s">
        <v>568</v>
      </c>
      <c r="E2726" s="412" t="s">
        <v>167</v>
      </c>
      <c r="F2726" s="412" t="s">
        <v>316</v>
      </c>
      <c r="G2726" s="412"/>
      <c r="H2726" s="412" t="s">
        <v>75</v>
      </c>
      <c r="I2726" s="413">
        <v>13638.627408545643</v>
      </c>
    </row>
    <row r="2727" spans="1:9" hidden="1">
      <c r="A2727" s="412">
        <v>2018</v>
      </c>
      <c r="B2727" s="412" t="s">
        <v>573</v>
      </c>
      <c r="C2727" s="412" t="s">
        <v>567</v>
      </c>
      <c r="D2727" s="412"/>
      <c r="E2727" s="412" t="s">
        <v>579</v>
      </c>
      <c r="F2727" s="412" t="s">
        <v>316</v>
      </c>
      <c r="G2727" s="412"/>
      <c r="H2727" s="412" t="s">
        <v>75</v>
      </c>
      <c r="I2727" s="413">
        <v>474.48999049589469</v>
      </c>
    </row>
    <row r="2728" spans="1:9" hidden="1">
      <c r="A2728" s="412">
        <v>2018</v>
      </c>
      <c r="B2728" s="412" t="s">
        <v>573</v>
      </c>
      <c r="C2728" s="412" t="s">
        <v>567</v>
      </c>
      <c r="D2728" s="412"/>
      <c r="E2728" s="412" t="s">
        <v>580</v>
      </c>
      <c r="F2728" s="412" t="s">
        <v>316</v>
      </c>
      <c r="G2728" s="412"/>
      <c r="H2728" s="412" t="s">
        <v>75</v>
      </c>
      <c r="I2728" s="413">
        <v>690.35824581592465</v>
      </c>
    </row>
    <row r="2729" spans="1:9">
      <c r="A2729" s="412">
        <v>2018</v>
      </c>
      <c r="B2729" s="412" t="s">
        <v>578</v>
      </c>
      <c r="C2729" s="412"/>
      <c r="D2729" s="412" t="s">
        <v>568</v>
      </c>
      <c r="E2729" s="412" t="s">
        <v>168</v>
      </c>
      <c r="F2729" s="412" t="s">
        <v>316</v>
      </c>
      <c r="G2729" s="412"/>
      <c r="H2729" s="412" t="s">
        <v>75</v>
      </c>
      <c r="I2729" s="413">
        <v>1164.8482363118194</v>
      </c>
    </row>
    <row r="2730" spans="1:9" hidden="1">
      <c r="A2730" s="412">
        <v>2018</v>
      </c>
      <c r="B2730" s="412" t="s">
        <v>573</v>
      </c>
      <c r="C2730" s="412" t="s">
        <v>567</v>
      </c>
      <c r="D2730" s="412"/>
      <c r="E2730" s="412" t="s">
        <v>581</v>
      </c>
      <c r="F2730" s="412" t="s">
        <v>316</v>
      </c>
      <c r="G2730" s="412"/>
      <c r="H2730" s="412" t="s">
        <v>75</v>
      </c>
      <c r="I2730" s="413">
        <v>1276.2628385739968</v>
      </c>
    </row>
    <row r="2731" spans="1:9" hidden="1">
      <c r="A2731" s="412">
        <v>2018</v>
      </c>
      <c r="B2731" s="412" t="s">
        <v>573</v>
      </c>
      <c r="C2731" s="412" t="s">
        <v>567</v>
      </c>
      <c r="D2731" s="412"/>
      <c r="E2731" s="412" t="s">
        <v>582</v>
      </c>
      <c r="F2731" s="412" t="s">
        <v>316</v>
      </c>
      <c r="G2731" s="412"/>
      <c r="H2731" s="412" t="s">
        <v>75</v>
      </c>
      <c r="I2731" s="413">
        <v>748.46794505679725</v>
      </c>
    </row>
    <row r="2732" spans="1:9">
      <c r="A2732" s="412">
        <v>2018</v>
      </c>
      <c r="B2732" s="412" t="s">
        <v>578</v>
      </c>
      <c r="C2732" s="412"/>
      <c r="D2732" s="412" t="s">
        <v>568</v>
      </c>
      <c r="E2732" s="412" t="s">
        <v>169</v>
      </c>
      <c r="F2732" s="412" t="s">
        <v>316</v>
      </c>
      <c r="G2732" s="412"/>
      <c r="H2732" s="412" t="s">
        <v>75</v>
      </c>
      <c r="I2732" s="413">
        <v>2024.7307836307941</v>
      </c>
    </row>
    <row r="2733" spans="1:9" hidden="1">
      <c r="A2733" s="412">
        <v>2018</v>
      </c>
      <c r="B2733" s="412" t="s">
        <v>573</v>
      </c>
      <c r="C2733" s="412" t="s">
        <v>567</v>
      </c>
      <c r="D2733" s="412"/>
      <c r="E2733" s="412" t="s">
        <v>583</v>
      </c>
      <c r="F2733" s="412" t="s">
        <v>316</v>
      </c>
      <c r="G2733" s="412"/>
      <c r="H2733" s="412" t="s">
        <v>75</v>
      </c>
      <c r="I2733" s="413"/>
    </row>
    <row r="2734" spans="1:9" hidden="1">
      <c r="A2734" s="412">
        <v>2018</v>
      </c>
      <c r="B2734" s="412" t="s">
        <v>573</v>
      </c>
      <c r="C2734" s="412" t="s">
        <v>567</v>
      </c>
      <c r="D2734" s="412"/>
      <c r="E2734" s="412" t="s">
        <v>584</v>
      </c>
      <c r="F2734" s="412" t="s">
        <v>316</v>
      </c>
      <c r="G2734" s="412"/>
      <c r="H2734" s="412" t="s">
        <v>75</v>
      </c>
      <c r="I2734" s="413"/>
    </row>
    <row r="2735" spans="1:9">
      <c r="A2735" s="412">
        <v>2018</v>
      </c>
      <c r="B2735" s="412" t="s">
        <v>578</v>
      </c>
      <c r="C2735" s="412"/>
      <c r="D2735" s="412" t="s">
        <v>568</v>
      </c>
      <c r="E2735" s="412" t="s">
        <v>170</v>
      </c>
      <c r="F2735" s="412" t="s">
        <v>316</v>
      </c>
      <c r="G2735" s="412"/>
      <c r="H2735" s="412" t="s">
        <v>75</v>
      </c>
      <c r="I2735" s="413">
        <v>1245.6655177761227</v>
      </c>
    </row>
    <row r="2736" spans="1:9">
      <c r="A2736" s="412">
        <v>2018</v>
      </c>
      <c r="B2736" s="412"/>
      <c r="C2736" s="412" t="s">
        <v>567</v>
      </c>
      <c r="D2736" s="412" t="s">
        <v>568</v>
      </c>
      <c r="E2736" s="412" t="s">
        <v>171</v>
      </c>
      <c r="F2736" s="412" t="s">
        <v>316</v>
      </c>
      <c r="G2736" s="412"/>
      <c r="H2736" s="412" t="s">
        <v>75</v>
      </c>
      <c r="I2736" s="413">
        <v>2558.4430783897287</v>
      </c>
    </row>
    <row r="2737" spans="1:9" hidden="1">
      <c r="A2737" s="412">
        <v>2018</v>
      </c>
      <c r="B2737" s="412" t="s">
        <v>573</v>
      </c>
      <c r="C2737" s="412" t="s">
        <v>567</v>
      </c>
      <c r="D2737" s="412"/>
      <c r="E2737" s="412" t="s">
        <v>585</v>
      </c>
      <c r="F2737" s="412" t="s">
        <v>316</v>
      </c>
      <c r="G2737" s="412"/>
      <c r="H2737" s="412" t="s">
        <v>75</v>
      </c>
      <c r="I2737" s="413">
        <v>5515.1655788523603</v>
      </c>
    </row>
    <row r="2738" spans="1:9" hidden="1">
      <c r="A2738" s="412">
        <v>2018</v>
      </c>
      <c r="B2738" s="412" t="s">
        <v>573</v>
      </c>
      <c r="C2738" s="412" t="s">
        <v>567</v>
      </c>
      <c r="D2738" s="412"/>
      <c r="E2738" s="412" t="s">
        <v>586</v>
      </c>
      <c r="F2738" s="412" t="s">
        <v>316</v>
      </c>
      <c r="G2738" s="412"/>
      <c r="H2738" s="412" t="s">
        <v>75</v>
      </c>
      <c r="I2738" s="413">
        <v>369.25299999999993</v>
      </c>
    </row>
    <row r="2739" spans="1:9">
      <c r="A2739" s="412">
        <v>2018</v>
      </c>
      <c r="B2739" s="412" t="s">
        <v>578</v>
      </c>
      <c r="C2739" s="412"/>
      <c r="D2739" s="412" t="s">
        <v>568</v>
      </c>
      <c r="E2739" s="412" t="s">
        <v>172</v>
      </c>
      <c r="F2739" s="412" t="s">
        <v>316</v>
      </c>
      <c r="G2739" s="412"/>
      <c r="H2739" s="412" t="s">
        <v>75</v>
      </c>
      <c r="I2739" s="413">
        <v>5884.41857885236</v>
      </c>
    </row>
    <row r="2740" spans="1:9">
      <c r="A2740" s="412">
        <v>2018</v>
      </c>
      <c r="B2740" s="412"/>
      <c r="C2740" s="412" t="s">
        <v>567</v>
      </c>
      <c r="D2740" s="412" t="s">
        <v>568</v>
      </c>
      <c r="E2740" s="412" t="s">
        <v>173</v>
      </c>
      <c r="F2740" s="412" t="s">
        <v>316</v>
      </c>
      <c r="G2740" s="412"/>
      <c r="H2740" s="412" t="s">
        <v>75</v>
      </c>
      <c r="I2740" s="413">
        <v>1304.1164682826079</v>
      </c>
    </row>
    <row r="2741" spans="1:9" hidden="1">
      <c r="A2741" s="412">
        <v>2018</v>
      </c>
      <c r="B2741" s="412" t="s">
        <v>573</v>
      </c>
      <c r="C2741" s="412"/>
      <c r="D2741" s="412"/>
      <c r="E2741" s="412" t="s">
        <v>587</v>
      </c>
      <c r="F2741" s="412" t="s">
        <v>316</v>
      </c>
      <c r="G2741" s="412"/>
      <c r="H2741" s="412" t="s">
        <v>75</v>
      </c>
      <c r="I2741" s="413"/>
    </row>
    <row r="2742" spans="1:9" hidden="1">
      <c r="A2742" s="412">
        <v>2018</v>
      </c>
      <c r="B2742" s="412" t="s">
        <v>573</v>
      </c>
      <c r="C2742" s="412"/>
      <c r="D2742" s="412"/>
      <c r="E2742" s="412" t="s">
        <v>588</v>
      </c>
      <c r="F2742" s="412" t="s">
        <v>316</v>
      </c>
      <c r="G2742" s="412"/>
      <c r="H2742" s="412" t="s">
        <v>75</v>
      </c>
      <c r="I2742" s="413"/>
    </row>
    <row r="2743" spans="1:9">
      <c r="A2743" s="412">
        <v>2018</v>
      </c>
      <c r="B2743" s="412" t="s">
        <v>578</v>
      </c>
      <c r="C2743" s="412" t="s">
        <v>567</v>
      </c>
      <c r="D2743" s="412" t="s">
        <v>568</v>
      </c>
      <c r="E2743" s="412" t="s">
        <v>174</v>
      </c>
      <c r="F2743" s="412" t="s">
        <v>316</v>
      </c>
      <c r="G2743" s="412"/>
      <c r="H2743" s="412" t="s">
        <v>75</v>
      </c>
      <c r="I2743" s="413">
        <v>7398.3209123737342</v>
      </c>
    </row>
    <row r="2744" spans="1:9">
      <c r="A2744" s="412">
        <v>2018</v>
      </c>
      <c r="B2744" s="412"/>
      <c r="C2744" s="412" t="s">
        <v>567</v>
      </c>
      <c r="D2744" s="412" t="s">
        <v>568</v>
      </c>
      <c r="E2744" s="412" t="s">
        <v>175</v>
      </c>
      <c r="F2744" s="412" t="s">
        <v>316</v>
      </c>
      <c r="G2744" s="412"/>
      <c r="H2744" s="412" t="s">
        <v>75</v>
      </c>
      <c r="I2744" s="413">
        <v>894.65646783611078</v>
      </c>
    </row>
    <row r="2745" spans="1:9" hidden="1">
      <c r="A2745" s="412">
        <v>2018</v>
      </c>
      <c r="B2745" s="412" t="s">
        <v>573</v>
      </c>
      <c r="C2745" s="412" t="s">
        <v>567</v>
      </c>
      <c r="D2745" s="412"/>
      <c r="E2745" s="412" t="s">
        <v>589</v>
      </c>
      <c r="F2745" s="412" t="s">
        <v>316</v>
      </c>
      <c r="G2745" s="412"/>
      <c r="H2745" s="412" t="s">
        <v>75</v>
      </c>
      <c r="I2745" s="413">
        <v>2154.5155005420715</v>
      </c>
    </row>
    <row r="2746" spans="1:9" hidden="1">
      <c r="A2746" s="412">
        <v>2018</v>
      </c>
      <c r="B2746" s="412" t="s">
        <v>573</v>
      </c>
      <c r="C2746" s="412" t="s">
        <v>567</v>
      </c>
      <c r="D2746" s="412"/>
      <c r="E2746" s="412" t="s">
        <v>590</v>
      </c>
      <c r="F2746" s="412" t="s">
        <v>316</v>
      </c>
      <c r="G2746" s="412"/>
      <c r="H2746" s="412" t="s">
        <v>75</v>
      </c>
      <c r="I2746" s="413">
        <v>123.82616910311143</v>
      </c>
    </row>
    <row r="2747" spans="1:9">
      <c r="A2747" s="412">
        <v>2018</v>
      </c>
      <c r="B2747" s="412" t="s">
        <v>578</v>
      </c>
      <c r="C2747" s="412"/>
      <c r="D2747" s="412" t="s">
        <v>568</v>
      </c>
      <c r="E2747" s="412" t="s">
        <v>176</v>
      </c>
      <c r="F2747" s="412" t="s">
        <v>316</v>
      </c>
      <c r="G2747" s="412"/>
      <c r="H2747" s="412" t="s">
        <v>75</v>
      </c>
      <c r="I2747" s="413">
        <v>2278.3416696451832</v>
      </c>
    </row>
    <row r="2748" spans="1:9" hidden="1">
      <c r="A2748" s="412">
        <v>2018</v>
      </c>
      <c r="B2748" s="412" t="s">
        <v>573</v>
      </c>
      <c r="C2748" s="412" t="s">
        <v>567</v>
      </c>
      <c r="D2748" s="412"/>
      <c r="E2748" s="412" t="s">
        <v>574</v>
      </c>
      <c r="F2748" s="412" t="s">
        <v>316</v>
      </c>
      <c r="G2748" s="412"/>
      <c r="H2748" s="412" t="s">
        <v>596</v>
      </c>
      <c r="I2748" s="413">
        <v>568.123072841826</v>
      </c>
    </row>
    <row r="2749" spans="1:9" hidden="1">
      <c r="A2749" s="412">
        <v>2018</v>
      </c>
      <c r="B2749" s="412" t="s">
        <v>573</v>
      </c>
      <c r="C2749" s="412" t="s">
        <v>567</v>
      </c>
      <c r="D2749" s="412"/>
      <c r="E2749" s="412" t="s">
        <v>576</v>
      </c>
      <c r="F2749" s="412" t="s">
        <v>316</v>
      </c>
      <c r="G2749" s="412"/>
      <c r="H2749" s="412" t="s">
        <v>596</v>
      </c>
      <c r="I2749" s="413">
        <v>4492.717208262643</v>
      </c>
    </row>
    <row r="2750" spans="1:9" hidden="1">
      <c r="A2750" s="412">
        <v>2018</v>
      </c>
      <c r="B2750" s="412" t="s">
        <v>573</v>
      </c>
      <c r="C2750" s="412" t="s">
        <v>567</v>
      </c>
      <c r="D2750" s="412"/>
      <c r="E2750" s="412" t="s">
        <v>577</v>
      </c>
      <c r="F2750" s="412" t="s">
        <v>316</v>
      </c>
      <c r="G2750" s="412"/>
      <c r="H2750" s="412" t="s">
        <v>596</v>
      </c>
      <c r="I2750" s="413">
        <v>911.04367661277661</v>
      </c>
    </row>
    <row r="2751" spans="1:9">
      <c r="A2751" s="412">
        <v>2018</v>
      </c>
      <c r="B2751" s="412" t="s">
        <v>578</v>
      </c>
      <c r="C2751" s="412"/>
      <c r="D2751" s="412" t="s">
        <v>568</v>
      </c>
      <c r="E2751" s="412" t="s">
        <v>166</v>
      </c>
      <c r="F2751" s="412" t="s">
        <v>316</v>
      </c>
      <c r="G2751" s="412"/>
      <c r="H2751" s="412" t="s">
        <v>596</v>
      </c>
      <c r="I2751" s="413">
        <v>5971.8839577172457</v>
      </c>
    </row>
    <row r="2752" spans="1:9">
      <c r="A2752" s="412">
        <v>2018</v>
      </c>
      <c r="B2752" s="412"/>
      <c r="C2752" s="412" t="s">
        <v>567</v>
      </c>
      <c r="D2752" s="412" t="s">
        <v>568</v>
      </c>
      <c r="E2752" s="412" t="s">
        <v>167</v>
      </c>
      <c r="F2752" s="412" t="s">
        <v>316</v>
      </c>
      <c r="G2752" s="412"/>
      <c r="H2752" s="412" t="s">
        <v>596</v>
      </c>
      <c r="I2752" s="413">
        <v>10542.205735052192</v>
      </c>
    </row>
    <row r="2753" spans="1:9" hidden="1">
      <c r="A2753" s="412">
        <v>2018</v>
      </c>
      <c r="B2753" s="412" t="s">
        <v>573</v>
      </c>
      <c r="C2753" s="412" t="s">
        <v>567</v>
      </c>
      <c r="D2753" s="412"/>
      <c r="E2753" s="412" t="s">
        <v>579</v>
      </c>
      <c r="F2753" s="412" t="s">
        <v>316</v>
      </c>
      <c r="G2753" s="412"/>
      <c r="H2753" s="412" t="s">
        <v>596</v>
      </c>
      <c r="I2753" s="413">
        <v>360.0046657280983</v>
      </c>
    </row>
    <row r="2754" spans="1:9" hidden="1">
      <c r="A2754" s="412">
        <v>2018</v>
      </c>
      <c r="B2754" s="412" t="s">
        <v>573</v>
      </c>
      <c r="C2754" s="412" t="s">
        <v>567</v>
      </c>
      <c r="D2754" s="412"/>
      <c r="E2754" s="412" t="s">
        <v>580</v>
      </c>
      <c r="F2754" s="412" t="s">
        <v>316</v>
      </c>
      <c r="G2754" s="412"/>
      <c r="H2754" s="412" t="s">
        <v>596</v>
      </c>
      <c r="I2754" s="413">
        <v>388.38597133100245</v>
      </c>
    </row>
    <row r="2755" spans="1:9">
      <c r="A2755" s="412">
        <v>2018</v>
      </c>
      <c r="B2755" s="412" t="s">
        <v>578</v>
      </c>
      <c r="C2755" s="412"/>
      <c r="D2755" s="412" t="s">
        <v>568</v>
      </c>
      <c r="E2755" s="412" t="s">
        <v>168</v>
      </c>
      <c r="F2755" s="412" t="s">
        <v>316</v>
      </c>
      <c r="G2755" s="412"/>
      <c r="H2755" s="412" t="s">
        <v>596</v>
      </c>
      <c r="I2755" s="413">
        <v>748.39063705910075</v>
      </c>
    </row>
    <row r="2756" spans="1:9" hidden="1">
      <c r="A2756" s="412">
        <v>2018</v>
      </c>
      <c r="B2756" s="412" t="s">
        <v>573</v>
      </c>
      <c r="C2756" s="412" t="s">
        <v>567</v>
      </c>
      <c r="D2756" s="412"/>
      <c r="E2756" s="412" t="s">
        <v>581</v>
      </c>
      <c r="F2756" s="412" t="s">
        <v>316</v>
      </c>
      <c r="G2756" s="412"/>
      <c r="H2756" s="412" t="s">
        <v>596</v>
      </c>
      <c r="I2756" s="413">
        <v>763.42483857399668</v>
      </c>
    </row>
    <row r="2757" spans="1:9" hidden="1">
      <c r="A2757" s="412">
        <v>2018</v>
      </c>
      <c r="B2757" s="412" t="s">
        <v>573</v>
      </c>
      <c r="C2757" s="412" t="s">
        <v>567</v>
      </c>
      <c r="D2757" s="412"/>
      <c r="E2757" s="412" t="s">
        <v>582</v>
      </c>
      <c r="F2757" s="412" t="s">
        <v>316</v>
      </c>
      <c r="G2757" s="412"/>
      <c r="H2757" s="412" t="s">
        <v>596</v>
      </c>
      <c r="I2757" s="413">
        <v>584.99444288016389</v>
      </c>
    </row>
    <row r="2758" spans="1:9">
      <c r="A2758" s="412">
        <v>2018</v>
      </c>
      <c r="B2758" s="412" t="s">
        <v>578</v>
      </c>
      <c r="C2758" s="412"/>
      <c r="D2758" s="412" t="s">
        <v>568</v>
      </c>
      <c r="E2758" s="412" t="s">
        <v>169</v>
      </c>
      <c r="F2758" s="412" t="s">
        <v>316</v>
      </c>
      <c r="G2758" s="412"/>
      <c r="H2758" s="412" t="s">
        <v>596</v>
      </c>
      <c r="I2758" s="413">
        <v>1348.4192814541607</v>
      </c>
    </row>
    <row r="2759" spans="1:9" hidden="1">
      <c r="A2759" s="412">
        <v>2018</v>
      </c>
      <c r="B2759" s="412" t="s">
        <v>573</v>
      </c>
      <c r="C2759" s="412" t="s">
        <v>567</v>
      </c>
      <c r="D2759" s="412"/>
      <c r="E2759" s="412" t="s">
        <v>583</v>
      </c>
      <c r="F2759" s="412" t="s">
        <v>316</v>
      </c>
      <c r="G2759" s="412"/>
      <c r="H2759" s="412" t="s">
        <v>596</v>
      </c>
      <c r="I2759" s="413"/>
    </row>
    <row r="2760" spans="1:9" hidden="1">
      <c r="A2760" s="412">
        <v>2018</v>
      </c>
      <c r="B2760" s="412" t="s">
        <v>573</v>
      </c>
      <c r="C2760" s="412" t="s">
        <v>567</v>
      </c>
      <c r="D2760" s="412"/>
      <c r="E2760" s="412" t="s">
        <v>584</v>
      </c>
      <c r="F2760" s="412" t="s">
        <v>316</v>
      </c>
      <c r="G2760" s="412"/>
      <c r="H2760" s="412" t="s">
        <v>596</v>
      </c>
      <c r="I2760" s="413"/>
    </row>
    <row r="2761" spans="1:9">
      <c r="A2761" s="412">
        <v>2018</v>
      </c>
      <c r="B2761" s="412" t="s">
        <v>578</v>
      </c>
      <c r="C2761" s="412"/>
      <c r="D2761" s="412" t="s">
        <v>568</v>
      </c>
      <c r="E2761" s="412" t="s">
        <v>170</v>
      </c>
      <c r="F2761" s="412" t="s">
        <v>316</v>
      </c>
      <c r="G2761" s="412"/>
      <c r="H2761" s="412" t="s">
        <v>596</v>
      </c>
      <c r="I2761" s="413">
        <v>820.22973371225135</v>
      </c>
    </row>
    <row r="2762" spans="1:9">
      <c r="A2762" s="412">
        <v>2018</v>
      </c>
      <c r="B2762" s="412"/>
      <c r="C2762" s="412" t="s">
        <v>567</v>
      </c>
      <c r="D2762" s="412" t="s">
        <v>568</v>
      </c>
      <c r="E2762" s="412" t="s">
        <v>171</v>
      </c>
      <c r="F2762" s="412" t="s">
        <v>316</v>
      </c>
      <c r="G2762" s="412"/>
      <c r="H2762" s="412" t="s">
        <v>596</v>
      </c>
      <c r="I2762" s="413">
        <v>1735.1937068307957</v>
      </c>
    </row>
    <row r="2763" spans="1:9" hidden="1">
      <c r="A2763" s="412">
        <v>2018</v>
      </c>
      <c r="B2763" s="412" t="s">
        <v>573</v>
      </c>
      <c r="C2763" s="412" t="s">
        <v>567</v>
      </c>
      <c r="D2763" s="412"/>
      <c r="E2763" s="412" t="s">
        <v>585</v>
      </c>
      <c r="F2763" s="412" t="s">
        <v>316</v>
      </c>
      <c r="G2763" s="412"/>
      <c r="H2763" s="412" t="s">
        <v>596</v>
      </c>
      <c r="I2763" s="413">
        <v>3836.4778220496328</v>
      </c>
    </row>
    <row r="2764" spans="1:9" hidden="1">
      <c r="A2764" s="412">
        <v>2018</v>
      </c>
      <c r="B2764" s="412" t="s">
        <v>573</v>
      </c>
      <c r="C2764" s="412" t="s">
        <v>567</v>
      </c>
      <c r="D2764" s="412"/>
      <c r="E2764" s="412" t="s">
        <v>586</v>
      </c>
      <c r="F2764" s="412" t="s">
        <v>316</v>
      </c>
      <c r="G2764" s="412"/>
      <c r="H2764" s="412" t="s">
        <v>596</v>
      </c>
      <c r="I2764" s="413">
        <v>196.36099999999999</v>
      </c>
    </row>
    <row r="2765" spans="1:9">
      <c r="A2765" s="412">
        <v>2018</v>
      </c>
      <c r="B2765" s="412" t="s">
        <v>578</v>
      </c>
      <c r="C2765" s="412"/>
      <c r="D2765" s="412" t="s">
        <v>568</v>
      </c>
      <c r="E2765" s="412" t="s">
        <v>172</v>
      </c>
      <c r="F2765" s="412" t="s">
        <v>316</v>
      </c>
      <c r="G2765" s="412"/>
      <c r="H2765" s="412" t="s">
        <v>596</v>
      </c>
      <c r="I2765" s="413">
        <v>4032.8388220496327</v>
      </c>
    </row>
    <row r="2766" spans="1:9">
      <c r="A2766" s="412">
        <v>2018</v>
      </c>
      <c r="B2766" s="412"/>
      <c r="C2766" s="412" t="s">
        <v>567</v>
      </c>
      <c r="D2766" s="412" t="s">
        <v>568</v>
      </c>
      <c r="E2766" s="412" t="s">
        <v>173</v>
      </c>
      <c r="F2766" s="412" t="s">
        <v>316</v>
      </c>
      <c r="G2766" s="412"/>
      <c r="H2766" s="412" t="s">
        <v>596</v>
      </c>
      <c r="I2766" s="413">
        <v>773.03349244588196</v>
      </c>
    </row>
    <row r="2767" spans="1:9" hidden="1">
      <c r="A2767" s="412">
        <v>2018</v>
      </c>
      <c r="B2767" s="412" t="s">
        <v>573</v>
      </c>
      <c r="C2767" s="412"/>
      <c r="D2767" s="412"/>
      <c r="E2767" s="412" t="s">
        <v>587</v>
      </c>
      <c r="F2767" s="412" t="s">
        <v>316</v>
      </c>
      <c r="G2767" s="412"/>
      <c r="H2767" s="412" t="s">
        <v>596</v>
      </c>
      <c r="I2767" s="413"/>
    </row>
    <row r="2768" spans="1:9" hidden="1">
      <c r="A2768" s="412">
        <v>2018</v>
      </c>
      <c r="B2768" s="412" t="s">
        <v>573</v>
      </c>
      <c r="C2768" s="412"/>
      <c r="D2768" s="412"/>
      <c r="E2768" s="412" t="s">
        <v>588</v>
      </c>
      <c r="F2768" s="412" t="s">
        <v>316</v>
      </c>
      <c r="G2768" s="412"/>
      <c r="H2768" s="412" t="s">
        <v>596</v>
      </c>
      <c r="I2768" s="413"/>
    </row>
    <row r="2769" spans="1:9">
      <c r="A2769" s="412">
        <v>2018</v>
      </c>
      <c r="B2769" s="412" t="s">
        <v>578</v>
      </c>
      <c r="C2769" s="412" t="s">
        <v>567</v>
      </c>
      <c r="D2769" s="412" t="s">
        <v>568</v>
      </c>
      <c r="E2769" s="412" t="s">
        <v>174</v>
      </c>
      <c r="F2769" s="412" t="s">
        <v>316</v>
      </c>
      <c r="G2769" s="412"/>
      <c r="H2769" s="412" t="s">
        <v>596</v>
      </c>
      <c r="I2769" s="413">
        <v>5869.6575942511699</v>
      </c>
    </row>
    <row r="2770" spans="1:9">
      <c r="A2770" s="412">
        <v>2018</v>
      </c>
      <c r="B2770" s="412"/>
      <c r="C2770" s="412" t="s">
        <v>567</v>
      </c>
      <c r="D2770" s="412" t="s">
        <v>568</v>
      </c>
      <c r="E2770" s="412" t="s">
        <v>175</v>
      </c>
      <c r="F2770" s="412" t="s">
        <v>316</v>
      </c>
      <c r="G2770" s="412"/>
      <c r="H2770" s="412" t="s">
        <v>596</v>
      </c>
      <c r="I2770" s="413">
        <v>645.08361237514032</v>
      </c>
    </row>
    <row r="2771" spans="1:9" hidden="1">
      <c r="A2771" s="412">
        <v>2018</v>
      </c>
      <c r="B2771" s="412" t="s">
        <v>573</v>
      </c>
      <c r="C2771" s="412" t="s">
        <v>567</v>
      </c>
      <c r="D2771" s="412"/>
      <c r="E2771" s="412" t="s">
        <v>589</v>
      </c>
      <c r="F2771" s="412" t="s">
        <v>316</v>
      </c>
      <c r="G2771" s="412"/>
      <c r="H2771" s="412" t="s">
        <v>596</v>
      </c>
      <c r="I2771" s="413">
        <v>1647.4525770585383</v>
      </c>
    </row>
    <row r="2772" spans="1:9" hidden="1">
      <c r="A2772" s="412">
        <v>2018</v>
      </c>
      <c r="B2772" s="412" t="s">
        <v>573</v>
      </c>
      <c r="C2772" s="412" t="s">
        <v>567</v>
      </c>
      <c r="D2772" s="412"/>
      <c r="E2772" s="412" t="s">
        <v>590</v>
      </c>
      <c r="F2772" s="412" t="s">
        <v>316</v>
      </c>
      <c r="G2772" s="412"/>
      <c r="H2772" s="412" t="s">
        <v>596</v>
      </c>
      <c r="I2772" s="413">
        <v>93.551067885254213</v>
      </c>
    </row>
    <row r="2773" spans="1:9">
      <c r="A2773" s="412">
        <v>2018</v>
      </c>
      <c r="B2773" s="412" t="s">
        <v>578</v>
      </c>
      <c r="C2773" s="412"/>
      <c r="D2773" s="412" t="s">
        <v>568</v>
      </c>
      <c r="E2773" s="412" t="s">
        <v>176</v>
      </c>
      <c r="F2773" s="412" t="s">
        <v>316</v>
      </c>
      <c r="G2773" s="412"/>
      <c r="H2773" s="412" t="s">
        <v>596</v>
      </c>
      <c r="I2773" s="413">
        <v>1741.0036449437926</v>
      </c>
    </row>
    <row r="2774" spans="1:9" hidden="1">
      <c r="A2774" s="412">
        <v>2018</v>
      </c>
      <c r="B2774" s="412" t="s">
        <v>573</v>
      </c>
      <c r="C2774" s="412" t="s">
        <v>567</v>
      </c>
      <c r="D2774" s="412"/>
      <c r="E2774" s="412" t="s">
        <v>574</v>
      </c>
      <c r="F2774" s="412" t="s">
        <v>316</v>
      </c>
      <c r="G2774" s="412"/>
      <c r="H2774" s="412" t="s">
        <v>558</v>
      </c>
      <c r="I2774" s="413">
        <v>435.71768219390538</v>
      </c>
    </row>
    <row r="2775" spans="1:9" hidden="1">
      <c r="A2775" s="412">
        <v>2018</v>
      </c>
      <c r="B2775" s="412" t="s">
        <v>573</v>
      </c>
      <c r="C2775" s="412" t="s">
        <v>567</v>
      </c>
      <c r="D2775" s="412"/>
      <c r="E2775" s="412" t="s">
        <v>576</v>
      </c>
      <c r="F2775" s="412" t="s">
        <v>316</v>
      </c>
      <c r="G2775" s="412"/>
      <c r="H2775" s="412" t="s">
        <v>558</v>
      </c>
      <c r="I2775" s="413">
        <v>1324.8935817172398</v>
      </c>
    </row>
    <row r="2776" spans="1:9" hidden="1">
      <c r="A2776" s="412">
        <v>2018</v>
      </c>
      <c r="B2776" s="412" t="s">
        <v>573</v>
      </c>
      <c r="C2776" s="412" t="s">
        <v>567</v>
      </c>
      <c r="D2776" s="412"/>
      <c r="E2776" s="412" t="s">
        <v>577</v>
      </c>
      <c r="F2776" s="412" t="s">
        <v>316</v>
      </c>
      <c r="G2776" s="412"/>
      <c r="H2776" s="412" t="s">
        <v>558</v>
      </c>
      <c r="I2776" s="413">
        <v>450.63692054847638</v>
      </c>
    </row>
    <row r="2777" spans="1:9">
      <c r="A2777" s="412">
        <v>2018</v>
      </c>
      <c r="B2777" s="412" t="s">
        <v>578</v>
      </c>
      <c r="C2777" s="412"/>
      <c r="D2777" s="412" t="s">
        <v>568</v>
      </c>
      <c r="E2777" s="412" t="s">
        <v>166</v>
      </c>
      <c r="F2777" s="412" t="s">
        <v>316</v>
      </c>
      <c r="G2777" s="412"/>
      <c r="H2777" s="412" t="s">
        <v>558</v>
      </c>
      <c r="I2777" s="413">
        <v>2211.2481844596214</v>
      </c>
    </row>
    <row r="2778" spans="1:9">
      <c r="A2778" s="412">
        <v>2018</v>
      </c>
      <c r="B2778" s="412"/>
      <c r="C2778" s="412" t="s">
        <v>567</v>
      </c>
      <c r="D2778" s="412" t="s">
        <v>568</v>
      </c>
      <c r="E2778" s="412" t="s">
        <v>167</v>
      </c>
      <c r="F2778" s="412" t="s">
        <v>316</v>
      </c>
      <c r="G2778" s="412"/>
      <c r="H2778" s="412" t="s">
        <v>558</v>
      </c>
      <c r="I2778" s="413">
        <v>3096.4216734934516</v>
      </c>
    </row>
    <row r="2779" spans="1:9" hidden="1">
      <c r="A2779" s="412">
        <v>2018</v>
      </c>
      <c r="B2779" s="412" t="s">
        <v>573</v>
      </c>
      <c r="C2779" s="412" t="s">
        <v>567</v>
      </c>
      <c r="D2779" s="412"/>
      <c r="E2779" s="412" t="s">
        <v>579</v>
      </c>
      <c r="F2779" s="412" t="s">
        <v>316</v>
      </c>
      <c r="G2779" s="412"/>
      <c r="H2779" s="412" t="s">
        <v>558</v>
      </c>
      <c r="I2779" s="413">
        <v>114.48532476779639</v>
      </c>
    </row>
    <row r="2780" spans="1:9" hidden="1">
      <c r="A2780" s="412">
        <v>2018</v>
      </c>
      <c r="B2780" s="412" t="s">
        <v>573</v>
      </c>
      <c r="C2780" s="412" t="s">
        <v>567</v>
      </c>
      <c r="D2780" s="412"/>
      <c r="E2780" s="412" t="s">
        <v>580</v>
      </c>
      <c r="F2780" s="412" t="s">
        <v>316</v>
      </c>
      <c r="G2780" s="412"/>
      <c r="H2780" s="412" t="s">
        <v>558</v>
      </c>
      <c r="I2780" s="413">
        <v>301.9722744849222</v>
      </c>
    </row>
    <row r="2781" spans="1:9">
      <c r="A2781" s="412">
        <v>2018</v>
      </c>
      <c r="B2781" s="412" t="s">
        <v>578</v>
      </c>
      <c r="C2781" s="412"/>
      <c r="D2781" s="412" t="s">
        <v>568</v>
      </c>
      <c r="E2781" s="412" t="s">
        <v>168</v>
      </c>
      <c r="F2781" s="412" t="s">
        <v>316</v>
      </c>
      <c r="G2781" s="412"/>
      <c r="H2781" s="412" t="s">
        <v>558</v>
      </c>
      <c r="I2781" s="413">
        <v>416.45759925271858</v>
      </c>
    </row>
    <row r="2782" spans="1:9" hidden="1">
      <c r="A2782" s="412">
        <v>2018</v>
      </c>
      <c r="B2782" s="412" t="s">
        <v>573</v>
      </c>
      <c r="C2782" s="412" t="s">
        <v>567</v>
      </c>
      <c r="D2782" s="412"/>
      <c r="E2782" s="412" t="s">
        <v>581</v>
      </c>
      <c r="F2782" s="412" t="s">
        <v>316</v>
      </c>
      <c r="G2782" s="412"/>
      <c r="H2782" s="412" t="s">
        <v>558</v>
      </c>
      <c r="I2782" s="413">
        <v>512.83799999999997</v>
      </c>
    </row>
    <row r="2783" spans="1:9" hidden="1">
      <c r="A2783" s="412">
        <v>2018</v>
      </c>
      <c r="B2783" s="412" t="s">
        <v>573</v>
      </c>
      <c r="C2783" s="412" t="s">
        <v>567</v>
      </c>
      <c r="D2783" s="412"/>
      <c r="E2783" s="412" t="s">
        <v>582</v>
      </c>
      <c r="F2783" s="412" t="s">
        <v>316</v>
      </c>
      <c r="G2783" s="412"/>
      <c r="H2783" s="412" t="s">
        <v>558</v>
      </c>
      <c r="I2783" s="413">
        <v>163.47350217663333</v>
      </c>
    </row>
    <row r="2784" spans="1:9">
      <c r="A2784" s="412">
        <v>2018</v>
      </c>
      <c r="B2784" s="412" t="s">
        <v>578</v>
      </c>
      <c r="C2784" s="412"/>
      <c r="D2784" s="412" t="s">
        <v>568</v>
      </c>
      <c r="E2784" s="412" t="s">
        <v>169</v>
      </c>
      <c r="F2784" s="412" t="s">
        <v>316</v>
      </c>
      <c r="G2784" s="412"/>
      <c r="H2784" s="412" t="s">
        <v>558</v>
      </c>
      <c r="I2784" s="413">
        <v>676.31150217663333</v>
      </c>
    </row>
    <row r="2785" spans="1:9" hidden="1">
      <c r="A2785" s="412">
        <v>2018</v>
      </c>
      <c r="B2785" s="412" t="s">
        <v>573</v>
      </c>
      <c r="C2785" s="412" t="s">
        <v>567</v>
      </c>
      <c r="D2785" s="412"/>
      <c r="E2785" s="412" t="s">
        <v>583</v>
      </c>
      <c r="F2785" s="412" t="s">
        <v>316</v>
      </c>
      <c r="G2785" s="412"/>
      <c r="H2785" s="412" t="s">
        <v>558</v>
      </c>
      <c r="I2785" s="413"/>
    </row>
    <row r="2786" spans="1:9" hidden="1">
      <c r="A2786" s="412">
        <v>2018</v>
      </c>
      <c r="B2786" s="412" t="s">
        <v>573</v>
      </c>
      <c r="C2786" s="412" t="s">
        <v>567</v>
      </c>
      <c r="D2786" s="412"/>
      <c r="E2786" s="412" t="s">
        <v>584</v>
      </c>
      <c r="F2786" s="412" t="s">
        <v>316</v>
      </c>
      <c r="G2786" s="412"/>
      <c r="H2786" s="412" t="s">
        <v>558</v>
      </c>
      <c r="I2786" s="413"/>
    </row>
    <row r="2787" spans="1:9">
      <c r="A2787" s="412">
        <v>2018</v>
      </c>
      <c r="B2787" s="412" t="s">
        <v>578</v>
      </c>
      <c r="C2787" s="412"/>
      <c r="D2787" s="412" t="s">
        <v>568</v>
      </c>
      <c r="E2787" s="412" t="s">
        <v>170</v>
      </c>
      <c r="F2787" s="412" t="s">
        <v>316</v>
      </c>
      <c r="G2787" s="412"/>
      <c r="H2787" s="412" t="s">
        <v>558</v>
      </c>
      <c r="I2787" s="413">
        <v>425.43578406387144</v>
      </c>
    </row>
    <row r="2788" spans="1:9">
      <c r="A2788" s="412">
        <v>2018</v>
      </c>
      <c r="B2788" s="412"/>
      <c r="C2788" s="412" t="s">
        <v>567</v>
      </c>
      <c r="D2788" s="412" t="s">
        <v>568</v>
      </c>
      <c r="E2788" s="412" t="s">
        <v>171</v>
      </c>
      <c r="F2788" s="412" t="s">
        <v>316</v>
      </c>
      <c r="G2788" s="412"/>
      <c r="H2788" s="412" t="s">
        <v>558</v>
      </c>
      <c r="I2788" s="413">
        <v>823.24937155893303</v>
      </c>
    </row>
    <row r="2789" spans="1:9" hidden="1">
      <c r="A2789" s="412">
        <v>2018</v>
      </c>
      <c r="B2789" s="412" t="s">
        <v>573</v>
      </c>
      <c r="C2789" s="412" t="s">
        <v>567</v>
      </c>
      <c r="D2789" s="412"/>
      <c r="E2789" s="412" t="s">
        <v>585</v>
      </c>
      <c r="F2789" s="412" t="s">
        <v>316</v>
      </c>
      <c r="G2789" s="412"/>
      <c r="H2789" s="412" t="s">
        <v>558</v>
      </c>
      <c r="I2789" s="413">
        <v>1678.6877568027271</v>
      </c>
    </row>
    <row r="2790" spans="1:9" hidden="1">
      <c r="A2790" s="412">
        <v>2018</v>
      </c>
      <c r="B2790" s="412" t="s">
        <v>573</v>
      </c>
      <c r="C2790" s="412" t="s">
        <v>567</v>
      </c>
      <c r="D2790" s="412"/>
      <c r="E2790" s="412" t="s">
        <v>586</v>
      </c>
      <c r="F2790" s="412" t="s">
        <v>316</v>
      </c>
      <c r="G2790" s="412"/>
      <c r="H2790" s="412" t="s">
        <v>558</v>
      </c>
      <c r="I2790" s="413">
        <v>172.89199999999997</v>
      </c>
    </row>
    <row r="2791" spans="1:9">
      <c r="A2791" s="412">
        <v>2018</v>
      </c>
      <c r="B2791" s="412" t="s">
        <v>578</v>
      </c>
      <c r="C2791" s="412"/>
      <c r="D2791" s="412" t="s">
        <v>568</v>
      </c>
      <c r="E2791" s="412" t="s">
        <v>172</v>
      </c>
      <c r="F2791" s="412" t="s">
        <v>316</v>
      </c>
      <c r="G2791" s="412"/>
      <c r="H2791" s="412" t="s">
        <v>558</v>
      </c>
      <c r="I2791" s="413">
        <v>1851.5797568027272</v>
      </c>
    </row>
    <row r="2792" spans="1:9">
      <c r="A2792" s="412">
        <v>2018</v>
      </c>
      <c r="B2792" s="412"/>
      <c r="C2792" s="412" t="s">
        <v>567</v>
      </c>
      <c r="D2792" s="412" t="s">
        <v>568</v>
      </c>
      <c r="E2792" s="412" t="s">
        <v>173</v>
      </c>
      <c r="F2792" s="412" t="s">
        <v>316</v>
      </c>
      <c r="G2792" s="412"/>
      <c r="H2792" s="412" t="s">
        <v>558</v>
      </c>
      <c r="I2792" s="413">
        <v>531.08297583672606</v>
      </c>
    </row>
    <row r="2793" spans="1:9" hidden="1">
      <c r="A2793" s="412">
        <v>2018</v>
      </c>
      <c r="B2793" s="412" t="s">
        <v>573</v>
      </c>
      <c r="C2793" s="412"/>
      <c r="D2793" s="412"/>
      <c r="E2793" s="412" t="s">
        <v>587</v>
      </c>
      <c r="F2793" s="412" t="s">
        <v>316</v>
      </c>
      <c r="G2793" s="412"/>
      <c r="H2793" s="412" t="s">
        <v>558</v>
      </c>
      <c r="I2793" s="413"/>
    </row>
    <row r="2794" spans="1:9" hidden="1">
      <c r="A2794" s="412">
        <v>2018</v>
      </c>
      <c r="B2794" s="412" t="s">
        <v>573</v>
      </c>
      <c r="C2794" s="412"/>
      <c r="D2794" s="412"/>
      <c r="E2794" s="412" t="s">
        <v>588</v>
      </c>
      <c r="F2794" s="412" t="s">
        <v>316</v>
      </c>
      <c r="G2794" s="412"/>
      <c r="H2794" s="412" t="s">
        <v>558</v>
      </c>
      <c r="I2794" s="413"/>
    </row>
    <row r="2795" spans="1:9">
      <c r="A2795" s="412">
        <v>2018</v>
      </c>
      <c r="B2795" s="412" t="s">
        <v>578</v>
      </c>
      <c r="C2795" s="412" t="s">
        <v>567</v>
      </c>
      <c r="D2795" s="412" t="s">
        <v>568</v>
      </c>
      <c r="E2795" s="412" t="s">
        <v>174</v>
      </c>
      <c r="F2795" s="412" t="s">
        <v>316</v>
      </c>
      <c r="G2795" s="412"/>
      <c r="H2795" s="412" t="s">
        <v>558</v>
      </c>
      <c r="I2795" s="413">
        <v>1528.6633181225639</v>
      </c>
    </row>
    <row r="2796" spans="1:9">
      <c r="A2796" s="412">
        <v>2018</v>
      </c>
      <c r="B2796" s="412"/>
      <c r="C2796" s="412" t="s">
        <v>567</v>
      </c>
      <c r="D2796" s="412" t="s">
        <v>568</v>
      </c>
      <c r="E2796" s="412" t="s">
        <v>175</v>
      </c>
      <c r="F2796" s="412" t="s">
        <v>316</v>
      </c>
      <c r="G2796" s="412"/>
      <c r="H2796" s="412" t="s">
        <v>558</v>
      </c>
      <c r="I2796" s="413">
        <v>249.5728554609704</v>
      </c>
    </row>
    <row r="2797" spans="1:9" hidden="1">
      <c r="A2797" s="412">
        <v>2018</v>
      </c>
      <c r="B2797" s="412" t="s">
        <v>573</v>
      </c>
      <c r="C2797" s="412" t="s">
        <v>567</v>
      </c>
      <c r="D2797" s="412"/>
      <c r="E2797" s="412" t="s">
        <v>589</v>
      </c>
      <c r="F2797" s="412" t="s">
        <v>316</v>
      </c>
      <c r="G2797" s="412"/>
      <c r="H2797" s="412" t="s">
        <v>558</v>
      </c>
      <c r="I2797" s="413">
        <v>507.06292348353327</v>
      </c>
    </row>
    <row r="2798" spans="1:9" hidden="1">
      <c r="A2798" s="412">
        <v>2018</v>
      </c>
      <c r="B2798" s="412" t="s">
        <v>573</v>
      </c>
      <c r="C2798" s="412" t="s">
        <v>567</v>
      </c>
      <c r="D2798" s="412"/>
      <c r="E2798" s="412" t="s">
        <v>590</v>
      </c>
      <c r="F2798" s="412" t="s">
        <v>316</v>
      </c>
      <c r="G2798" s="412"/>
      <c r="H2798" s="412" t="s">
        <v>558</v>
      </c>
      <c r="I2798" s="413">
        <v>30.275101217857205</v>
      </c>
    </row>
    <row r="2799" spans="1:9">
      <c r="A2799" s="412">
        <v>2018</v>
      </c>
      <c r="B2799" s="412" t="s">
        <v>578</v>
      </c>
      <c r="C2799" s="412"/>
      <c r="D2799" s="412" t="s">
        <v>568</v>
      </c>
      <c r="E2799" s="412" t="s">
        <v>176</v>
      </c>
      <c r="F2799" s="412" t="s">
        <v>316</v>
      </c>
      <c r="G2799" s="412"/>
      <c r="H2799" s="412" t="s">
        <v>558</v>
      </c>
      <c r="I2799" s="413">
        <v>537.33802470139051</v>
      </c>
    </row>
    <row r="2800" spans="1:9" hidden="1">
      <c r="A2800" s="412">
        <v>2018</v>
      </c>
      <c r="B2800" s="412" t="s">
        <v>573</v>
      </c>
      <c r="C2800" s="412" t="s">
        <v>567</v>
      </c>
      <c r="D2800" s="412"/>
      <c r="E2800" s="412" t="s">
        <v>574</v>
      </c>
      <c r="F2800" s="412" t="s">
        <v>316</v>
      </c>
      <c r="G2800" s="412"/>
      <c r="H2800" s="412" t="s">
        <v>597</v>
      </c>
      <c r="I2800" s="413">
        <v>3.3740278133763493</v>
      </c>
    </row>
    <row r="2801" spans="1:9" hidden="1">
      <c r="A2801" s="412">
        <v>2018</v>
      </c>
      <c r="B2801" s="412" t="s">
        <v>573</v>
      </c>
      <c r="C2801" s="412" t="s">
        <v>567</v>
      </c>
      <c r="D2801" s="412"/>
      <c r="E2801" s="412" t="s">
        <v>576</v>
      </c>
      <c r="F2801" s="412" t="s">
        <v>316</v>
      </c>
      <c r="G2801" s="412"/>
      <c r="H2801" s="412" t="s">
        <v>597</v>
      </c>
      <c r="I2801" s="413">
        <v>9.3222725400483668</v>
      </c>
    </row>
    <row r="2802" spans="1:9" hidden="1">
      <c r="A2802" s="412">
        <v>2018</v>
      </c>
      <c r="B2802" s="412" t="s">
        <v>573</v>
      </c>
      <c r="C2802" s="412" t="s">
        <v>567</v>
      </c>
      <c r="D2802" s="412"/>
      <c r="E2802" s="412" t="s">
        <v>577</v>
      </c>
      <c r="F2802" s="412" t="s">
        <v>316</v>
      </c>
      <c r="G2802" s="412"/>
      <c r="H2802" s="412" t="s">
        <v>597</v>
      </c>
      <c r="I2802" s="413">
        <v>4.80907722166942</v>
      </c>
    </row>
    <row r="2803" spans="1:9">
      <c r="A2803" s="412">
        <v>2018</v>
      </c>
      <c r="B2803" s="412" t="s">
        <v>578</v>
      </c>
      <c r="C2803" s="412"/>
      <c r="D2803" s="412" t="s">
        <v>568</v>
      </c>
      <c r="E2803" s="412" t="s">
        <v>166</v>
      </c>
      <c r="F2803" s="412" t="s">
        <v>316</v>
      </c>
      <c r="G2803" s="412"/>
      <c r="H2803" s="412" t="s">
        <v>597</v>
      </c>
      <c r="I2803" s="413">
        <v>6.8695677456855959</v>
      </c>
    </row>
    <row r="2804" spans="1:9">
      <c r="A2804" s="412">
        <v>2018</v>
      </c>
      <c r="B2804" s="412"/>
      <c r="C2804" s="412" t="s">
        <v>567</v>
      </c>
      <c r="D2804" s="412" t="s">
        <v>568</v>
      </c>
      <c r="E2804" s="412" t="s">
        <v>167</v>
      </c>
      <c r="F2804" s="412" t="s">
        <v>316</v>
      </c>
      <c r="G2804" s="412"/>
      <c r="H2804" s="412" t="s">
        <v>597</v>
      </c>
      <c r="I2804" s="413">
        <v>20.025265219845863</v>
      </c>
    </row>
    <row r="2805" spans="1:9" hidden="1">
      <c r="A2805" s="412">
        <v>2018</v>
      </c>
      <c r="B2805" s="412" t="s">
        <v>573</v>
      </c>
      <c r="C2805" s="412" t="s">
        <v>567</v>
      </c>
      <c r="D2805" s="412"/>
      <c r="E2805" s="412" t="s">
        <v>579</v>
      </c>
      <c r="F2805" s="412" t="s">
        <v>316</v>
      </c>
      <c r="G2805" s="412"/>
      <c r="H2805" s="412" t="s">
        <v>597</v>
      </c>
      <c r="I2805" s="413">
        <v>2.4036249683185651</v>
      </c>
    </row>
    <row r="2806" spans="1:9" hidden="1">
      <c r="A2806" s="412">
        <v>2018</v>
      </c>
      <c r="B2806" s="412" t="s">
        <v>573</v>
      </c>
      <c r="C2806" s="412" t="s">
        <v>567</v>
      </c>
      <c r="D2806" s="412"/>
      <c r="E2806" s="412" t="s">
        <v>580</v>
      </c>
      <c r="F2806" s="412" t="s">
        <v>316</v>
      </c>
      <c r="G2806" s="412"/>
      <c r="H2806" s="412" t="s">
        <v>597</v>
      </c>
      <c r="I2806" s="413">
        <v>3.6421865299318088</v>
      </c>
    </row>
    <row r="2807" spans="1:9">
      <c r="A2807" s="412">
        <v>2018</v>
      </c>
      <c r="B2807" s="412" t="s">
        <v>578</v>
      </c>
      <c r="C2807" s="412"/>
      <c r="D2807" s="412" t="s">
        <v>568</v>
      </c>
      <c r="E2807" s="412" t="s">
        <v>168</v>
      </c>
      <c r="F2807" s="412" t="s">
        <v>316</v>
      </c>
      <c r="G2807" s="412"/>
      <c r="H2807" s="412" t="s">
        <v>597</v>
      </c>
      <c r="I2807" s="413">
        <v>3.0112198355680944</v>
      </c>
    </row>
    <row r="2808" spans="1:9" hidden="1">
      <c r="A2808" s="412">
        <v>2018</v>
      </c>
      <c r="B2808" s="412" t="s">
        <v>573</v>
      </c>
      <c r="C2808" s="412" t="s">
        <v>567</v>
      </c>
      <c r="D2808" s="412"/>
      <c r="E2808" s="412" t="s">
        <v>581</v>
      </c>
      <c r="F2808" s="412" t="s">
        <v>316</v>
      </c>
      <c r="G2808" s="412"/>
      <c r="H2808" s="412" t="s">
        <v>597</v>
      </c>
      <c r="I2808" s="413">
        <v>5.0831328852945967</v>
      </c>
    </row>
    <row r="2809" spans="1:9" hidden="1">
      <c r="A2809" s="412">
        <v>2018</v>
      </c>
      <c r="B2809" s="412" t="s">
        <v>573</v>
      </c>
      <c r="C2809" s="412" t="s">
        <v>567</v>
      </c>
      <c r="D2809" s="412"/>
      <c r="E2809" s="412" t="s">
        <v>582</v>
      </c>
      <c r="F2809" s="412" t="s">
        <v>316</v>
      </c>
      <c r="G2809" s="412"/>
      <c r="H2809" s="412" t="s">
        <v>597</v>
      </c>
      <c r="I2809" s="413">
        <v>4.3184663165787578</v>
      </c>
    </row>
    <row r="2810" spans="1:9">
      <c r="A2810" s="412">
        <v>2018</v>
      </c>
      <c r="B2810" s="412" t="s">
        <v>578</v>
      </c>
      <c r="C2810" s="412"/>
      <c r="D2810" s="412" t="s">
        <v>568</v>
      </c>
      <c r="E2810" s="412" t="s">
        <v>169</v>
      </c>
      <c r="F2810" s="412" t="s">
        <v>316</v>
      </c>
      <c r="G2810" s="412"/>
      <c r="H2810" s="412" t="s">
        <v>597</v>
      </c>
      <c r="I2810" s="413">
        <v>4.7928407538680267</v>
      </c>
    </row>
    <row r="2811" spans="1:9" hidden="1">
      <c r="A2811" s="412">
        <v>2018</v>
      </c>
      <c r="B2811" s="412" t="s">
        <v>573</v>
      </c>
      <c r="C2811" s="412" t="s">
        <v>567</v>
      </c>
      <c r="D2811" s="412"/>
      <c r="E2811" s="412" t="s">
        <v>583</v>
      </c>
      <c r="F2811" s="412" t="s">
        <v>316</v>
      </c>
      <c r="G2811" s="412"/>
      <c r="H2811" s="412" t="s">
        <v>597</v>
      </c>
      <c r="I2811" s="413"/>
    </row>
    <row r="2812" spans="1:9" hidden="1">
      <c r="A2812" s="412">
        <v>2018</v>
      </c>
      <c r="B2812" s="412" t="s">
        <v>573</v>
      </c>
      <c r="C2812" s="412" t="s">
        <v>567</v>
      </c>
      <c r="D2812" s="412"/>
      <c r="E2812" s="412" t="s">
        <v>584</v>
      </c>
      <c r="F2812" s="412" t="s">
        <v>316</v>
      </c>
      <c r="G2812" s="412"/>
      <c r="H2812" s="412" t="s">
        <v>597</v>
      </c>
      <c r="I2812" s="413"/>
    </row>
    <row r="2813" spans="1:9">
      <c r="A2813" s="412">
        <v>2018</v>
      </c>
      <c r="B2813" s="412" t="s">
        <v>578</v>
      </c>
      <c r="C2813" s="412"/>
      <c r="D2813" s="412" t="s">
        <v>568</v>
      </c>
      <c r="E2813" s="412" t="s">
        <v>170</v>
      </c>
      <c r="F2813" s="412" t="s">
        <v>316</v>
      </c>
      <c r="G2813" s="412"/>
      <c r="H2813" s="412" t="s">
        <v>597</v>
      </c>
      <c r="I2813" s="413">
        <v>4.0808845309854496</v>
      </c>
    </row>
    <row r="2814" spans="1:9">
      <c r="A2814" s="412">
        <v>2018</v>
      </c>
      <c r="B2814" s="412"/>
      <c r="C2814" s="412" t="s">
        <v>567</v>
      </c>
      <c r="D2814" s="412" t="s">
        <v>568</v>
      </c>
      <c r="E2814" s="412" t="s">
        <v>171</v>
      </c>
      <c r="F2814" s="412" t="s">
        <v>316</v>
      </c>
      <c r="G2814" s="412"/>
      <c r="H2814" s="412" t="s">
        <v>597</v>
      </c>
      <c r="I2814" s="413">
        <v>5.3787902096686429</v>
      </c>
    </row>
    <row r="2815" spans="1:9" hidden="1">
      <c r="A2815" s="412">
        <v>2018</v>
      </c>
      <c r="B2815" s="412" t="s">
        <v>573</v>
      </c>
      <c r="C2815" s="412" t="s">
        <v>567</v>
      </c>
      <c r="D2815" s="412"/>
      <c r="E2815" s="412" t="s">
        <v>585</v>
      </c>
      <c r="F2815" s="412" t="s">
        <v>316</v>
      </c>
      <c r="G2815" s="412"/>
      <c r="H2815" s="412" t="s">
        <v>597</v>
      </c>
      <c r="I2815" s="413">
        <v>10.51519190621905</v>
      </c>
    </row>
    <row r="2816" spans="1:9" hidden="1">
      <c r="A2816" s="412">
        <v>2018</v>
      </c>
      <c r="B2816" s="412" t="s">
        <v>573</v>
      </c>
      <c r="C2816" s="412" t="s">
        <v>567</v>
      </c>
      <c r="D2816" s="412"/>
      <c r="E2816" s="412" t="s">
        <v>586</v>
      </c>
      <c r="F2816" s="412" t="s">
        <v>316</v>
      </c>
      <c r="G2816" s="412"/>
      <c r="H2816" s="412" t="s">
        <v>597</v>
      </c>
      <c r="I2816" s="413">
        <v>3.3637564450598494</v>
      </c>
    </row>
    <row r="2817" spans="1:9">
      <c r="A2817" s="412">
        <v>2018</v>
      </c>
      <c r="B2817" s="412" t="s">
        <v>578</v>
      </c>
      <c r="C2817" s="412"/>
      <c r="D2817" s="412" t="s">
        <v>568</v>
      </c>
      <c r="E2817" s="412" t="s">
        <v>172</v>
      </c>
      <c r="F2817" s="412" t="s">
        <v>316</v>
      </c>
      <c r="G2817" s="412"/>
      <c r="H2817" s="412" t="s">
        <v>597</v>
      </c>
      <c r="I2817" s="413">
        <v>9.2994735501460415</v>
      </c>
    </row>
    <row r="2818" spans="1:9">
      <c r="A2818" s="412">
        <v>2018</v>
      </c>
      <c r="B2818" s="412"/>
      <c r="C2818" s="412" t="s">
        <v>567</v>
      </c>
      <c r="D2818" s="412" t="s">
        <v>568</v>
      </c>
      <c r="E2818" s="412" t="s">
        <v>173</v>
      </c>
      <c r="F2818" s="412" t="s">
        <v>316</v>
      </c>
      <c r="G2818" s="412"/>
      <c r="H2818" s="412" t="s">
        <v>597</v>
      </c>
      <c r="I2818" s="413">
        <v>4.9139253190850063</v>
      </c>
    </row>
    <row r="2819" spans="1:9" hidden="1">
      <c r="A2819" s="412">
        <v>2018</v>
      </c>
      <c r="B2819" s="412" t="s">
        <v>573</v>
      </c>
      <c r="C2819" s="412"/>
      <c r="D2819" s="412"/>
      <c r="E2819" s="412" t="s">
        <v>587</v>
      </c>
      <c r="F2819" s="412" t="s">
        <v>316</v>
      </c>
      <c r="G2819" s="412"/>
      <c r="H2819" s="412" t="s">
        <v>597</v>
      </c>
      <c r="I2819" s="413"/>
    </row>
    <row r="2820" spans="1:9" hidden="1">
      <c r="A2820" s="412">
        <v>2018</v>
      </c>
      <c r="B2820" s="412" t="s">
        <v>573</v>
      </c>
      <c r="C2820" s="412"/>
      <c r="D2820" s="412"/>
      <c r="E2820" s="412" t="s">
        <v>588</v>
      </c>
      <c r="F2820" s="412" t="s">
        <v>316</v>
      </c>
      <c r="G2820" s="412"/>
      <c r="H2820" s="412" t="s">
        <v>597</v>
      </c>
      <c r="I2820" s="413"/>
    </row>
    <row r="2821" spans="1:9">
      <c r="A2821" s="412">
        <v>2018</v>
      </c>
      <c r="B2821" s="412" t="s">
        <v>578</v>
      </c>
      <c r="C2821" s="412" t="s">
        <v>567</v>
      </c>
      <c r="D2821" s="412" t="s">
        <v>568</v>
      </c>
      <c r="E2821" s="412" t="s">
        <v>174</v>
      </c>
      <c r="F2821" s="412" t="s">
        <v>316</v>
      </c>
      <c r="G2821" s="412"/>
      <c r="H2821" s="412" t="s">
        <v>597</v>
      </c>
      <c r="I2821" s="413">
        <v>15.942595596202505</v>
      </c>
    </row>
    <row r="2822" spans="1:9">
      <c r="A2822" s="412">
        <v>2018</v>
      </c>
      <c r="B2822" s="412"/>
      <c r="C2822" s="412" t="s">
        <v>567</v>
      </c>
      <c r="D2822" s="412" t="s">
        <v>568</v>
      </c>
      <c r="E2822" s="412" t="s">
        <v>175</v>
      </c>
      <c r="F2822" s="412" t="s">
        <v>316</v>
      </c>
      <c r="G2822" s="412"/>
      <c r="H2822" s="412" t="s">
        <v>597</v>
      </c>
      <c r="I2822" s="413">
        <v>3.6758899185903435</v>
      </c>
    </row>
    <row r="2823" spans="1:9" hidden="1">
      <c r="A2823" s="412">
        <v>2018</v>
      </c>
      <c r="B2823" s="412" t="s">
        <v>573</v>
      </c>
      <c r="C2823" s="412" t="s">
        <v>567</v>
      </c>
      <c r="D2823" s="412"/>
      <c r="E2823" s="412" t="s">
        <v>589</v>
      </c>
      <c r="F2823" s="412" t="s">
        <v>316</v>
      </c>
      <c r="G2823" s="412"/>
      <c r="H2823" s="412" t="s">
        <v>597</v>
      </c>
      <c r="I2823" s="413">
        <v>12.885704121613806</v>
      </c>
    </row>
    <row r="2824" spans="1:9" hidden="1">
      <c r="A2824" s="412">
        <v>2018</v>
      </c>
      <c r="B2824" s="412" t="s">
        <v>573</v>
      </c>
      <c r="C2824" s="412" t="s">
        <v>567</v>
      </c>
      <c r="D2824" s="412"/>
      <c r="E2824" s="412" t="s">
        <v>590</v>
      </c>
      <c r="F2824" s="412" t="s">
        <v>316</v>
      </c>
      <c r="G2824" s="412"/>
      <c r="H2824" s="412" t="s">
        <v>597</v>
      </c>
      <c r="I2824" s="413">
        <v>1.6321909853438534</v>
      </c>
    </row>
    <row r="2825" spans="1:9">
      <c r="A2825" s="412">
        <v>2018</v>
      </c>
      <c r="B2825" s="412" t="s">
        <v>578</v>
      </c>
      <c r="C2825" s="412"/>
      <c r="D2825" s="412" t="s">
        <v>568</v>
      </c>
      <c r="E2825" s="412" t="s">
        <v>176</v>
      </c>
      <c r="F2825" s="412" t="s">
        <v>316</v>
      </c>
      <c r="G2825" s="412"/>
      <c r="H2825" s="412" t="s">
        <v>597</v>
      </c>
      <c r="I2825" s="413">
        <v>9.3887964100664423</v>
      </c>
    </row>
    <row r="2826" spans="1:9" hidden="1">
      <c r="A2826" s="412">
        <v>2019</v>
      </c>
      <c r="B2826" s="412" t="s">
        <v>573</v>
      </c>
      <c r="C2826" s="412" t="s">
        <v>567</v>
      </c>
      <c r="D2826" s="412"/>
      <c r="E2826" s="412" t="s">
        <v>574</v>
      </c>
      <c r="F2826" s="412" t="s">
        <v>316</v>
      </c>
      <c r="G2826" s="412"/>
      <c r="H2826" s="412" t="s">
        <v>75</v>
      </c>
      <c r="I2826" s="413">
        <v>1019.2518</v>
      </c>
    </row>
    <row r="2827" spans="1:9" hidden="1">
      <c r="A2827" s="412">
        <v>2019</v>
      </c>
      <c r="B2827" s="412" t="s">
        <v>573</v>
      </c>
      <c r="C2827" s="412" t="s">
        <v>567</v>
      </c>
      <c r="D2827" s="412"/>
      <c r="E2827" s="412" t="s">
        <v>576</v>
      </c>
      <c r="F2827" s="412" t="s">
        <v>316</v>
      </c>
      <c r="G2827" s="412"/>
      <c r="H2827" s="412" t="s">
        <v>75</v>
      </c>
      <c r="I2827" s="413">
        <v>5873.6605</v>
      </c>
    </row>
    <row r="2828" spans="1:9" hidden="1">
      <c r="A2828" s="412">
        <v>2019</v>
      </c>
      <c r="B2828" s="412" t="s">
        <v>573</v>
      </c>
      <c r="C2828" s="412" t="s">
        <v>567</v>
      </c>
      <c r="D2828" s="412"/>
      <c r="E2828" s="412" t="s">
        <v>577</v>
      </c>
      <c r="F2828" s="412" t="s">
        <v>316</v>
      </c>
      <c r="G2828" s="412"/>
      <c r="H2828" s="412" t="s">
        <v>75</v>
      </c>
      <c r="I2828" s="413">
        <v>1389.0505000000001</v>
      </c>
    </row>
    <row r="2829" spans="1:9">
      <c r="A2829" s="412">
        <v>2019</v>
      </c>
      <c r="B2829" s="412" t="s">
        <v>578</v>
      </c>
      <c r="C2829" s="412"/>
      <c r="D2829" s="412" t="s">
        <v>568</v>
      </c>
      <c r="E2829" s="412" t="s">
        <v>166</v>
      </c>
      <c r="F2829" s="412" t="s">
        <v>316</v>
      </c>
      <c r="G2829" s="412"/>
      <c r="H2829" s="412" t="s">
        <v>75</v>
      </c>
      <c r="I2829" s="413">
        <v>8281.9627999999993</v>
      </c>
    </row>
    <row r="2830" spans="1:9">
      <c r="A2830" s="412">
        <v>2019</v>
      </c>
      <c r="B2830" s="412"/>
      <c r="C2830" s="412" t="s">
        <v>567</v>
      </c>
      <c r="D2830" s="412" t="s">
        <v>568</v>
      </c>
      <c r="E2830" s="412" t="s">
        <v>167</v>
      </c>
      <c r="F2830" s="412" t="s">
        <v>316</v>
      </c>
      <c r="G2830" s="412"/>
      <c r="H2830" s="412" t="s">
        <v>75</v>
      </c>
      <c r="I2830" s="413">
        <v>14284.234699999999</v>
      </c>
    </row>
    <row r="2831" spans="1:9" hidden="1">
      <c r="A2831" s="412">
        <v>2019</v>
      </c>
      <c r="B2831" s="412" t="s">
        <v>573</v>
      </c>
      <c r="C2831" s="412" t="s">
        <v>567</v>
      </c>
      <c r="D2831" s="412"/>
      <c r="E2831" s="412" t="s">
        <v>579</v>
      </c>
      <c r="F2831" s="412" t="s">
        <v>316</v>
      </c>
      <c r="G2831" s="412"/>
      <c r="H2831" s="412" t="s">
        <v>75</v>
      </c>
      <c r="I2831" s="413">
        <v>425.46619999999996</v>
      </c>
    </row>
    <row r="2832" spans="1:9" hidden="1">
      <c r="A2832" s="412">
        <v>2019</v>
      </c>
      <c r="B2832" s="412" t="s">
        <v>573</v>
      </c>
      <c r="C2832" s="412" t="s">
        <v>567</v>
      </c>
      <c r="D2832" s="412"/>
      <c r="E2832" s="412" t="s">
        <v>580</v>
      </c>
      <c r="F2832" s="412" t="s">
        <v>316</v>
      </c>
      <c r="G2832" s="412"/>
      <c r="H2832" s="412" t="s">
        <v>75</v>
      </c>
      <c r="I2832" s="413">
        <v>721.65530000000001</v>
      </c>
    </row>
    <row r="2833" spans="1:9">
      <c r="A2833" s="412">
        <v>2019</v>
      </c>
      <c r="B2833" s="412" t="s">
        <v>578</v>
      </c>
      <c r="C2833" s="412"/>
      <c r="D2833" s="412" t="s">
        <v>568</v>
      </c>
      <c r="E2833" s="412" t="s">
        <v>168</v>
      </c>
      <c r="F2833" s="412" t="s">
        <v>316</v>
      </c>
      <c r="G2833" s="412"/>
      <c r="H2833" s="412" t="s">
        <v>75</v>
      </c>
      <c r="I2833" s="413">
        <v>1147.1215</v>
      </c>
    </row>
    <row r="2834" spans="1:9" hidden="1">
      <c r="A2834" s="412">
        <v>2019</v>
      </c>
      <c r="B2834" s="412" t="s">
        <v>573</v>
      </c>
      <c r="C2834" s="412" t="s">
        <v>567</v>
      </c>
      <c r="D2834" s="412"/>
      <c r="E2834" s="412" t="s">
        <v>581</v>
      </c>
      <c r="F2834" s="412" t="s">
        <v>316</v>
      </c>
      <c r="G2834" s="412"/>
      <c r="H2834" s="412" t="s">
        <v>75</v>
      </c>
      <c r="I2834" s="413">
        <v>1362.3787000000002</v>
      </c>
    </row>
    <row r="2835" spans="1:9" hidden="1">
      <c r="A2835" s="412">
        <v>2019</v>
      </c>
      <c r="B2835" s="412" t="s">
        <v>573</v>
      </c>
      <c r="C2835" s="412" t="s">
        <v>567</v>
      </c>
      <c r="D2835" s="412"/>
      <c r="E2835" s="412" t="s">
        <v>582</v>
      </c>
      <c r="F2835" s="412" t="s">
        <v>316</v>
      </c>
      <c r="G2835" s="412"/>
      <c r="H2835" s="412" t="s">
        <v>75</v>
      </c>
      <c r="I2835" s="413">
        <v>722.7133</v>
      </c>
    </row>
    <row r="2836" spans="1:9">
      <c r="A2836" s="412">
        <v>2019</v>
      </c>
      <c r="B2836" s="412" t="s">
        <v>578</v>
      </c>
      <c r="C2836" s="412"/>
      <c r="D2836" s="412" t="s">
        <v>568</v>
      </c>
      <c r="E2836" s="412" t="s">
        <v>169</v>
      </c>
      <c r="F2836" s="412" t="s">
        <v>316</v>
      </c>
      <c r="G2836" s="412"/>
      <c r="H2836" s="412" t="s">
        <v>75</v>
      </c>
      <c r="I2836" s="413">
        <v>2085.0920000000001</v>
      </c>
    </row>
    <row r="2837" spans="1:9" hidden="1">
      <c r="A2837" s="412">
        <v>2019</v>
      </c>
      <c r="B2837" s="412" t="s">
        <v>573</v>
      </c>
      <c r="C2837" s="412" t="s">
        <v>567</v>
      </c>
      <c r="D2837" s="412"/>
      <c r="E2837" s="412" t="s">
        <v>583</v>
      </c>
      <c r="F2837" s="412" t="s">
        <v>316</v>
      </c>
      <c r="G2837" s="412"/>
      <c r="H2837" s="412" t="s">
        <v>75</v>
      </c>
      <c r="I2837" s="413"/>
    </row>
    <row r="2838" spans="1:9" hidden="1">
      <c r="A2838" s="412">
        <v>2019</v>
      </c>
      <c r="B2838" s="412" t="s">
        <v>573</v>
      </c>
      <c r="C2838" s="412" t="s">
        <v>567</v>
      </c>
      <c r="D2838" s="412"/>
      <c r="E2838" s="412" t="s">
        <v>584</v>
      </c>
      <c r="F2838" s="412" t="s">
        <v>316</v>
      </c>
      <c r="G2838" s="412"/>
      <c r="H2838" s="412" t="s">
        <v>75</v>
      </c>
      <c r="I2838" s="413"/>
    </row>
    <row r="2839" spans="1:9">
      <c r="A2839" s="412">
        <v>2019</v>
      </c>
      <c r="B2839" s="412" t="s">
        <v>578</v>
      </c>
      <c r="C2839" s="412"/>
      <c r="D2839" s="412" t="s">
        <v>568</v>
      </c>
      <c r="E2839" s="412" t="s">
        <v>170</v>
      </c>
      <c r="F2839" s="412" t="s">
        <v>316</v>
      </c>
      <c r="G2839" s="412"/>
      <c r="H2839" s="412" t="s">
        <v>75</v>
      </c>
      <c r="I2839" s="413">
        <v>1350.9260999999999</v>
      </c>
    </row>
    <row r="2840" spans="1:9">
      <c r="A2840" s="412">
        <v>2019</v>
      </c>
      <c r="B2840" s="412"/>
      <c r="C2840" s="412" t="s">
        <v>567</v>
      </c>
      <c r="D2840" s="412" t="s">
        <v>568</v>
      </c>
      <c r="E2840" s="412" t="s">
        <v>171</v>
      </c>
      <c r="F2840" s="412" t="s">
        <v>316</v>
      </c>
      <c r="G2840" s="412"/>
      <c r="H2840" s="412" t="s">
        <v>75</v>
      </c>
      <c r="I2840" s="413">
        <v>2778.7566000000002</v>
      </c>
    </row>
    <row r="2841" spans="1:9" hidden="1">
      <c r="A2841" s="412">
        <v>2019</v>
      </c>
      <c r="B2841" s="412" t="s">
        <v>573</v>
      </c>
      <c r="C2841" s="412" t="s">
        <v>567</v>
      </c>
      <c r="D2841" s="412"/>
      <c r="E2841" s="412" t="s">
        <v>585</v>
      </c>
      <c r="F2841" s="412" t="s">
        <v>316</v>
      </c>
      <c r="G2841" s="412"/>
      <c r="H2841" s="412" t="s">
        <v>75</v>
      </c>
      <c r="I2841" s="413">
        <v>5927.9912999999997</v>
      </c>
    </row>
    <row r="2842" spans="1:9" hidden="1">
      <c r="A2842" s="412">
        <v>2019</v>
      </c>
      <c r="B2842" s="412" t="s">
        <v>573</v>
      </c>
      <c r="C2842" s="412" t="s">
        <v>567</v>
      </c>
      <c r="D2842" s="412"/>
      <c r="E2842" s="412" t="s">
        <v>586</v>
      </c>
      <c r="F2842" s="412" t="s">
        <v>316</v>
      </c>
      <c r="G2842" s="412"/>
      <c r="H2842" s="412" t="s">
        <v>75</v>
      </c>
      <c r="I2842" s="413">
        <v>393.61099999999999</v>
      </c>
    </row>
    <row r="2843" spans="1:9">
      <c r="A2843" s="412">
        <v>2019</v>
      </c>
      <c r="B2843" s="412" t="s">
        <v>578</v>
      </c>
      <c r="C2843" s="412"/>
      <c r="D2843" s="412" t="s">
        <v>568</v>
      </c>
      <c r="E2843" s="412" t="s">
        <v>172</v>
      </c>
      <c r="F2843" s="412" t="s">
        <v>316</v>
      </c>
      <c r="G2843" s="412"/>
      <c r="H2843" s="412" t="s">
        <v>75</v>
      </c>
      <c r="I2843" s="413">
        <v>6321.6022999999996</v>
      </c>
    </row>
    <row r="2844" spans="1:9">
      <c r="A2844" s="412">
        <v>2019</v>
      </c>
      <c r="B2844" s="412"/>
      <c r="C2844" s="412" t="s">
        <v>567</v>
      </c>
      <c r="D2844" s="412" t="s">
        <v>568</v>
      </c>
      <c r="E2844" s="412" t="s">
        <v>173</v>
      </c>
      <c r="F2844" s="412" t="s">
        <v>316</v>
      </c>
      <c r="G2844" s="412"/>
      <c r="H2844" s="412" t="s">
        <v>75</v>
      </c>
      <c r="I2844" s="413">
        <v>1392.1597000000002</v>
      </c>
    </row>
    <row r="2845" spans="1:9" hidden="1">
      <c r="A2845" s="412">
        <v>2019</v>
      </c>
      <c r="B2845" s="412" t="s">
        <v>573</v>
      </c>
      <c r="C2845" s="412"/>
      <c r="D2845" s="412"/>
      <c r="E2845" s="412" t="s">
        <v>587</v>
      </c>
      <c r="F2845" s="412" t="s">
        <v>316</v>
      </c>
      <c r="G2845" s="412"/>
      <c r="H2845" s="412" t="s">
        <v>75</v>
      </c>
      <c r="I2845" s="413"/>
    </row>
    <row r="2846" spans="1:9" hidden="1">
      <c r="A2846" s="412">
        <v>2019</v>
      </c>
      <c r="B2846" s="412" t="s">
        <v>573</v>
      </c>
      <c r="C2846" s="412"/>
      <c r="D2846" s="412"/>
      <c r="E2846" s="412" t="s">
        <v>588</v>
      </c>
      <c r="F2846" s="412" t="s">
        <v>316</v>
      </c>
      <c r="G2846" s="412"/>
      <c r="H2846" s="412" t="s">
        <v>75</v>
      </c>
      <c r="I2846" s="413"/>
    </row>
    <row r="2847" spans="1:9">
      <c r="A2847" s="412">
        <v>2019</v>
      </c>
      <c r="B2847" s="412" t="s">
        <v>578</v>
      </c>
      <c r="C2847" s="412" t="s">
        <v>567</v>
      </c>
      <c r="D2847" s="412" t="s">
        <v>568</v>
      </c>
      <c r="E2847" s="412" t="s">
        <v>174</v>
      </c>
      <c r="F2847" s="412" t="s">
        <v>316</v>
      </c>
      <c r="G2847" s="412"/>
      <c r="H2847" s="412" t="s">
        <v>75</v>
      </c>
      <c r="I2847" s="413">
        <v>8017.9816000000001</v>
      </c>
    </row>
    <row r="2848" spans="1:9">
      <c r="A2848" s="412">
        <v>2019</v>
      </c>
      <c r="B2848" s="412"/>
      <c r="C2848" s="412" t="s">
        <v>567</v>
      </c>
      <c r="D2848" s="412" t="s">
        <v>568</v>
      </c>
      <c r="E2848" s="412" t="s">
        <v>175</v>
      </c>
      <c r="F2848" s="412" t="s">
        <v>316</v>
      </c>
      <c r="G2848" s="412"/>
      <c r="H2848" s="412" t="s">
        <v>75</v>
      </c>
      <c r="I2848" s="413">
        <v>910.73310000000004</v>
      </c>
    </row>
    <row r="2849" spans="1:9" hidden="1">
      <c r="A2849" s="412">
        <v>2019</v>
      </c>
      <c r="B2849" s="412" t="s">
        <v>573</v>
      </c>
      <c r="C2849" s="412" t="s">
        <v>567</v>
      </c>
      <c r="D2849" s="412"/>
      <c r="E2849" s="412" t="s">
        <v>589</v>
      </c>
      <c r="F2849" s="412" t="s">
        <v>316</v>
      </c>
      <c r="G2849" s="412"/>
      <c r="H2849" s="412" t="s">
        <v>75</v>
      </c>
      <c r="I2849" s="413">
        <v>2262.6134999999995</v>
      </c>
    </row>
    <row r="2850" spans="1:9" hidden="1">
      <c r="A2850" s="412">
        <v>2019</v>
      </c>
      <c r="B2850" s="412" t="s">
        <v>573</v>
      </c>
      <c r="C2850" s="412" t="s">
        <v>567</v>
      </c>
      <c r="D2850" s="412"/>
      <c r="E2850" s="412" t="s">
        <v>590</v>
      </c>
      <c r="F2850" s="412" t="s">
        <v>316</v>
      </c>
      <c r="G2850" s="412"/>
      <c r="H2850" s="412" t="s">
        <v>75</v>
      </c>
      <c r="I2850" s="413">
        <v>163.75119999999998</v>
      </c>
    </row>
    <row r="2851" spans="1:9">
      <c r="A2851" s="412">
        <v>2019</v>
      </c>
      <c r="B2851" s="412" t="s">
        <v>578</v>
      </c>
      <c r="C2851" s="412"/>
      <c r="D2851" s="412" t="s">
        <v>568</v>
      </c>
      <c r="E2851" s="412" t="s">
        <v>176</v>
      </c>
      <c r="F2851" s="412" t="s">
        <v>316</v>
      </c>
      <c r="G2851" s="412"/>
      <c r="H2851" s="412" t="s">
        <v>75</v>
      </c>
      <c r="I2851" s="413">
        <v>2426.3646999999996</v>
      </c>
    </row>
    <row r="2852" spans="1:9" hidden="1">
      <c r="A2852" s="412">
        <v>2019</v>
      </c>
      <c r="B2852" s="412" t="s">
        <v>573</v>
      </c>
      <c r="C2852" s="412" t="s">
        <v>567</v>
      </c>
      <c r="D2852" s="412"/>
      <c r="E2852" s="412" t="s">
        <v>574</v>
      </c>
      <c r="F2852" s="412" t="s">
        <v>316</v>
      </c>
      <c r="G2852" s="412"/>
      <c r="H2852" s="412" t="s">
        <v>596</v>
      </c>
      <c r="I2852" s="413">
        <v>583.99980000000005</v>
      </c>
    </row>
    <row r="2853" spans="1:9" hidden="1">
      <c r="A2853" s="412">
        <v>2019</v>
      </c>
      <c r="B2853" s="412" t="s">
        <v>573</v>
      </c>
      <c r="C2853" s="412" t="s">
        <v>567</v>
      </c>
      <c r="D2853" s="412"/>
      <c r="E2853" s="412" t="s">
        <v>576</v>
      </c>
      <c r="F2853" s="412" t="s">
        <v>316</v>
      </c>
      <c r="G2853" s="412"/>
      <c r="H2853" s="412" t="s">
        <v>596</v>
      </c>
      <c r="I2853" s="413">
        <v>4471.0069999999996</v>
      </c>
    </row>
    <row r="2854" spans="1:9" hidden="1">
      <c r="A2854" s="412">
        <v>2019</v>
      </c>
      <c r="B2854" s="412" t="s">
        <v>573</v>
      </c>
      <c r="C2854" s="412" t="s">
        <v>567</v>
      </c>
      <c r="D2854" s="412"/>
      <c r="E2854" s="412" t="s">
        <v>577</v>
      </c>
      <c r="F2854" s="412" t="s">
        <v>316</v>
      </c>
      <c r="G2854" s="412"/>
      <c r="H2854" s="412" t="s">
        <v>596</v>
      </c>
      <c r="I2854" s="413">
        <v>947.26250000000005</v>
      </c>
    </row>
    <row r="2855" spans="1:9">
      <c r="A2855" s="412">
        <v>2019</v>
      </c>
      <c r="B2855" s="412" t="s">
        <v>578</v>
      </c>
      <c r="C2855" s="412"/>
      <c r="D2855" s="412" t="s">
        <v>568</v>
      </c>
      <c r="E2855" s="412" t="s">
        <v>166</v>
      </c>
      <c r="F2855" s="412" t="s">
        <v>316</v>
      </c>
      <c r="G2855" s="412"/>
      <c r="H2855" s="412" t="s">
        <v>596</v>
      </c>
      <c r="I2855" s="413">
        <v>6002.269299999999</v>
      </c>
    </row>
    <row r="2856" spans="1:9">
      <c r="A2856" s="412">
        <v>2019</v>
      </c>
      <c r="B2856" s="412"/>
      <c r="C2856" s="412" t="s">
        <v>567</v>
      </c>
      <c r="D2856" s="412" t="s">
        <v>568</v>
      </c>
      <c r="E2856" s="412" t="s">
        <v>167</v>
      </c>
      <c r="F2856" s="412" t="s">
        <v>316</v>
      </c>
      <c r="G2856" s="412"/>
      <c r="H2856" s="412" t="s">
        <v>596</v>
      </c>
      <c r="I2856" s="413">
        <v>11160.122699999998</v>
      </c>
    </row>
    <row r="2857" spans="1:9" hidden="1">
      <c r="A2857" s="412">
        <v>2019</v>
      </c>
      <c r="B2857" s="412" t="s">
        <v>573</v>
      </c>
      <c r="C2857" s="412" t="s">
        <v>567</v>
      </c>
      <c r="D2857" s="412"/>
      <c r="E2857" s="412" t="s">
        <v>579</v>
      </c>
      <c r="F2857" s="412" t="s">
        <v>316</v>
      </c>
      <c r="G2857" s="412"/>
      <c r="H2857" s="412" t="s">
        <v>596</v>
      </c>
      <c r="I2857" s="413">
        <v>325.96219999999994</v>
      </c>
    </row>
    <row r="2858" spans="1:9" hidden="1">
      <c r="A2858" s="412">
        <v>2019</v>
      </c>
      <c r="B2858" s="412" t="s">
        <v>573</v>
      </c>
      <c r="C2858" s="412" t="s">
        <v>567</v>
      </c>
      <c r="D2858" s="412"/>
      <c r="E2858" s="412" t="s">
        <v>580</v>
      </c>
      <c r="F2858" s="412" t="s">
        <v>316</v>
      </c>
      <c r="G2858" s="412"/>
      <c r="H2858" s="412" t="s">
        <v>596</v>
      </c>
      <c r="I2858" s="413">
        <v>410.37779999999998</v>
      </c>
    </row>
    <row r="2859" spans="1:9">
      <c r="A2859" s="412">
        <v>2019</v>
      </c>
      <c r="B2859" s="412" t="s">
        <v>578</v>
      </c>
      <c r="C2859" s="412"/>
      <c r="D2859" s="412" t="s">
        <v>568</v>
      </c>
      <c r="E2859" s="412" t="s">
        <v>168</v>
      </c>
      <c r="F2859" s="412" t="s">
        <v>316</v>
      </c>
      <c r="G2859" s="412"/>
      <c r="H2859" s="412" t="s">
        <v>596</v>
      </c>
      <c r="I2859" s="413">
        <v>736.33999999999992</v>
      </c>
    </row>
    <row r="2860" spans="1:9" hidden="1">
      <c r="A2860" s="412">
        <v>2019</v>
      </c>
      <c r="B2860" s="412" t="s">
        <v>573</v>
      </c>
      <c r="C2860" s="412" t="s">
        <v>567</v>
      </c>
      <c r="D2860" s="412"/>
      <c r="E2860" s="412" t="s">
        <v>581</v>
      </c>
      <c r="F2860" s="412" t="s">
        <v>316</v>
      </c>
      <c r="G2860" s="412"/>
      <c r="H2860" s="412" t="s">
        <v>596</v>
      </c>
      <c r="I2860" s="413">
        <v>820.62170000000003</v>
      </c>
    </row>
    <row r="2861" spans="1:9" hidden="1">
      <c r="A2861" s="412">
        <v>2019</v>
      </c>
      <c r="B2861" s="412" t="s">
        <v>573</v>
      </c>
      <c r="C2861" s="412" t="s">
        <v>567</v>
      </c>
      <c r="D2861" s="412"/>
      <c r="E2861" s="412" t="s">
        <v>582</v>
      </c>
      <c r="F2861" s="412" t="s">
        <v>316</v>
      </c>
      <c r="G2861" s="412"/>
      <c r="H2861" s="412" t="s">
        <v>596</v>
      </c>
      <c r="I2861" s="413">
        <v>518.2038</v>
      </c>
    </row>
    <row r="2862" spans="1:9">
      <c r="A2862" s="412">
        <v>2019</v>
      </c>
      <c r="B2862" s="412" t="s">
        <v>578</v>
      </c>
      <c r="C2862" s="412"/>
      <c r="D2862" s="412" t="s">
        <v>568</v>
      </c>
      <c r="E2862" s="412" t="s">
        <v>169</v>
      </c>
      <c r="F2862" s="412" t="s">
        <v>316</v>
      </c>
      <c r="G2862" s="412"/>
      <c r="H2862" s="412" t="s">
        <v>596</v>
      </c>
      <c r="I2862" s="413">
        <v>1338.8254999999999</v>
      </c>
    </row>
    <row r="2863" spans="1:9" hidden="1">
      <c r="A2863" s="412">
        <v>2019</v>
      </c>
      <c r="B2863" s="412" t="s">
        <v>573</v>
      </c>
      <c r="C2863" s="412" t="s">
        <v>567</v>
      </c>
      <c r="D2863" s="412"/>
      <c r="E2863" s="412" t="s">
        <v>583</v>
      </c>
      <c r="F2863" s="412" t="s">
        <v>316</v>
      </c>
      <c r="G2863" s="412"/>
      <c r="H2863" s="412" t="s">
        <v>596</v>
      </c>
      <c r="I2863" s="413"/>
    </row>
    <row r="2864" spans="1:9" hidden="1">
      <c r="A2864" s="412">
        <v>2019</v>
      </c>
      <c r="B2864" s="412" t="s">
        <v>573</v>
      </c>
      <c r="C2864" s="412" t="s">
        <v>567</v>
      </c>
      <c r="D2864" s="412"/>
      <c r="E2864" s="412" t="s">
        <v>584</v>
      </c>
      <c r="F2864" s="412" t="s">
        <v>316</v>
      </c>
      <c r="G2864" s="412"/>
      <c r="H2864" s="412" t="s">
        <v>596</v>
      </c>
      <c r="I2864" s="413"/>
    </row>
    <row r="2865" spans="1:9">
      <c r="A2865" s="412">
        <v>2019</v>
      </c>
      <c r="B2865" s="412" t="s">
        <v>578</v>
      </c>
      <c r="C2865" s="412"/>
      <c r="D2865" s="412" t="s">
        <v>568</v>
      </c>
      <c r="E2865" s="412" t="s">
        <v>170</v>
      </c>
      <c r="F2865" s="412" t="s">
        <v>316</v>
      </c>
      <c r="G2865" s="412"/>
      <c r="H2865" s="412" t="s">
        <v>596</v>
      </c>
      <c r="I2865" s="413">
        <v>935.66309999999999</v>
      </c>
    </row>
    <row r="2866" spans="1:9">
      <c r="A2866" s="412">
        <v>2019</v>
      </c>
      <c r="B2866" s="412"/>
      <c r="C2866" s="412" t="s">
        <v>567</v>
      </c>
      <c r="D2866" s="412" t="s">
        <v>568</v>
      </c>
      <c r="E2866" s="412" t="s">
        <v>171</v>
      </c>
      <c r="F2866" s="412" t="s">
        <v>316</v>
      </c>
      <c r="G2866" s="412"/>
      <c r="H2866" s="412" t="s">
        <v>596</v>
      </c>
      <c r="I2866" s="413">
        <v>1859.7059999999999</v>
      </c>
    </row>
    <row r="2867" spans="1:9" hidden="1">
      <c r="A2867" s="412">
        <v>2019</v>
      </c>
      <c r="B2867" s="412" t="s">
        <v>573</v>
      </c>
      <c r="C2867" s="412" t="s">
        <v>567</v>
      </c>
      <c r="D2867" s="412"/>
      <c r="E2867" s="412" t="s">
        <v>585</v>
      </c>
      <c r="F2867" s="412" t="s">
        <v>316</v>
      </c>
      <c r="G2867" s="412"/>
      <c r="H2867" s="412" t="s">
        <v>596</v>
      </c>
      <c r="I2867" s="413">
        <v>4223.9078</v>
      </c>
    </row>
    <row r="2868" spans="1:9" hidden="1">
      <c r="A2868" s="412">
        <v>2019</v>
      </c>
      <c r="B2868" s="412" t="s">
        <v>573</v>
      </c>
      <c r="C2868" s="412" t="s">
        <v>567</v>
      </c>
      <c r="D2868" s="412"/>
      <c r="E2868" s="412" t="s">
        <v>586</v>
      </c>
      <c r="F2868" s="412" t="s">
        <v>316</v>
      </c>
      <c r="G2868" s="412"/>
      <c r="H2868" s="412" t="s">
        <v>596</v>
      </c>
      <c r="I2868" s="413">
        <v>234.56899999999999</v>
      </c>
    </row>
    <row r="2869" spans="1:9">
      <c r="A2869" s="412">
        <v>2019</v>
      </c>
      <c r="B2869" s="412" t="s">
        <v>578</v>
      </c>
      <c r="C2869" s="412"/>
      <c r="D2869" s="412" t="s">
        <v>568</v>
      </c>
      <c r="E2869" s="412" t="s">
        <v>172</v>
      </c>
      <c r="F2869" s="412" t="s">
        <v>316</v>
      </c>
      <c r="G2869" s="412"/>
      <c r="H2869" s="412" t="s">
        <v>596</v>
      </c>
      <c r="I2869" s="413">
        <v>4458.4768000000004</v>
      </c>
    </row>
    <row r="2870" spans="1:9">
      <c r="A2870" s="412">
        <v>2019</v>
      </c>
      <c r="B2870" s="412"/>
      <c r="C2870" s="412" t="s">
        <v>567</v>
      </c>
      <c r="D2870" s="412" t="s">
        <v>568</v>
      </c>
      <c r="E2870" s="412" t="s">
        <v>173</v>
      </c>
      <c r="F2870" s="412" t="s">
        <v>316</v>
      </c>
      <c r="G2870" s="412"/>
      <c r="H2870" s="412" t="s">
        <v>596</v>
      </c>
      <c r="I2870" s="413">
        <v>817.87670000000003</v>
      </c>
    </row>
    <row r="2871" spans="1:9" hidden="1">
      <c r="A2871" s="412">
        <v>2019</v>
      </c>
      <c r="B2871" s="412" t="s">
        <v>573</v>
      </c>
      <c r="C2871" s="412"/>
      <c r="D2871" s="412"/>
      <c r="E2871" s="412" t="s">
        <v>587</v>
      </c>
      <c r="F2871" s="412" t="s">
        <v>316</v>
      </c>
      <c r="G2871" s="412"/>
      <c r="H2871" s="412" t="s">
        <v>596</v>
      </c>
      <c r="I2871" s="413"/>
    </row>
    <row r="2872" spans="1:9" hidden="1">
      <c r="A2872" s="412">
        <v>2019</v>
      </c>
      <c r="B2872" s="412" t="s">
        <v>573</v>
      </c>
      <c r="C2872" s="412"/>
      <c r="D2872" s="412"/>
      <c r="E2872" s="412" t="s">
        <v>588</v>
      </c>
      <c r="F2872" s="412" t="s">
        <v>316</v>
      </c>
      <c r="G2872" s="412"/>
      <c r="H2872" s="412" t="s">
        <v>596</v>
      </c>
      <c r="I2872" s="413"/>
    </row>
    <row r="2873" spans="1:9">
      <c r="A2873" s="412">
        <v>2019</v>
      </c>
      <c r="B2873" s="412" t="s">
        <v>578</v>
      </c>
      <c r="C2873" s="412" t="s">
        <v>567</v>
      </c>
      <c r="D2873" s="412" t="s">
        <v>568</v>
      </c>
      <c r="E2873" s="412" t="s">
        <v>174</v>
      </c>
      <c r="F2873" s="412" t="s">
        <v>316</v>
      </c>
      <c r="G2873" s="412"/>
      <c r="H2873" s="412" t="s">
        <v>596</v>
      </c>
      <c r="I2873" s="413">
        <v>6234.1466</v>
      </c>
    </row>
    <row r="2874" spans="1:9">
      <c r="A2874" s="412">
        <v>2019</v>
      </c>
      <c r="B2874" s="412"/>
      <c r="C2874" s="412" t="s">
        <v>567</v>
      </c>
      <c r="D2874" s="412" t="s">
        <v>568</v>
      </c>
      <c r="E2874" s="412" t="s">
        <v>175</v>
      </c>
      <c r="F2874" s="412" t="s">
        <v>316</v>
      </c>
      <c r="G2874" s="412"/>
      <c r="H2874" s="412" t="s">
        <v>596</v>
      </c>
      <c r="I2874" s="413">
        <v>621.59059999999999</v>
      </c>
    </row>
    <row r="2875" spans="1:9" hidden="1">
      <c r="A2875" s="412">
        <v>2019</v>
      </c>
      <c r="B2875" s="412" t="s">
        <v>573</v>
      </c>
      <c r="C2875" s="412" t="s">
        <v>567</v>
      </c>
      <c r="D2875" s="412"/>
      <c r="E2875" s="412" t="s">
        <v>589</v>
      </c>
      <c r="F2875" s="412" t="s">
        <v>316</v>
      </c>
      <c r="G2875" s="412"/>
      <c r="H2875" s="412" t="s">
        <v>596</v>
      </c>
      <c r="I2875" s="413">
        <v>1728.5579999999995</v>
      </c>
    </row>
    <row r="2876" spans="1:9" hidden="1">
      <c r="A2876" s="412">
        <v>2019</v>
      </c>
      <c r="B2876" s="412" t="s">
        <v>573</v>
      </c>
      <c r="C2876" s="412" t="s">
        <v>567</v>
      </c>
      <c r="D2876" s="412"/>
      <c r="E2876" s="412" t="s">
        <v>590</v>
      </c>
      <c r="F2876" s="412" t="s">
        <v>316</v>
      </c>
      <c r="G2876" s="412"/>
      <c r="H2876" s="412" t="s">
        <v>596</v>
      </c>
      <c r="I2876" s="413">
        <v>103.8982</v>
      </c>
    </row>
    <row r="2877" spans="1:9">
      <c r="A2877" s="412">
        <v>2019</v>
      </c>
      <c r="B2877" s="412" t="s">
        <v>578</v>
      </c>
      <c r="C2877" s="412"/>
      <c r="D2877" s="412" t="s">
        <v>568</v>
      </c>
      <c r="E2877" s="412" t="s">
        <v>176</v>
      </c>
      <c r="F2877" s="412" t="s">
        <v>316</v>
      </c>
      <c r="G2877" s="412"/>
      <c r="H2877" s="412" t="s">
        <v>596</v>
      </c>
      <c r="I2877" s="413">
        <v>1832.4561999999996</v>
      </c>
    </row>
    <row r="2878" spans="1:9" hidden="1">
      <c r="A2878" s="412">
        <v>2019</v>
      </c>
      <c r="B2878" s="412" t="s">
        <v>573</v>
      </c>
      <c r="C2878" s="412" t="s">
        <v>567</v>
      </c>
      <c r="D2878" s="412"/>
      <c r="E2878" s="412" t="s">
        <v>574</v>
      </c>
      <c r="F2878" s="412" t="s">
        <v>316</v>
      </c>
      <c r="G2878" s="412"/>
      <c r="H2878" s="412" t="s">
        <v>558</v>
      </c>
      <c r="I2878" s="413">
        <v>435.25200000000001</v>
      </c>
    </row>
    <row r="2879" spans="1:9" hidden="1">
      <c r="A2879" s="412">
        <v>2019</v>
      </c>
      <c r="B2879" s="412" t="s">
        <v>573</v>
      </c>
      <c r="C2879" s="412" t="s">
        <v>567</v>
      </c>
      <c r="D2879" s="412"/>
      <c r="E2879" s="412" t="s">
        <v>576</v>
      </c>
      <c r="F2879" s="412" t="s">
        <v>316</v>
      </c>
      <c r="G2879" s="412"/>
      <c r="H2879" s="412" t="s">
        <v>558</v>
      </c>
      <c r="I2879" s="413">
        <v>1402.6534999999999</v>
      </c>
    </row>
    <row r="2880" spans="1:9" hidden="1">
      <c r="A2880" s="412">
        <v>2019</v>
      </c>
      <c r="B2880" s="412" t="s">
        <v>573</v>
      </c>
      <c r="C2880" s="412" t="s">
        <v>567</v>
      </c>
      <c r="D2880" s="412"/>
      <c r="E2880" s="412" t="s">
        <v>577</v>
      </c>
      <c r="F2880" s="412" t="s">
        <v>316</v>
      </c>
      <c r="G2880" s="412"/>
      <c r="H2880" s="412" t="s">
        <v>558</v>
      </c>
      <c r="I2880" s="413">
        <v>441.78800000000007</v>
      </c>
    </row>
    <row r="2881" spans="1:9">
      <c r="A2881" s="412">
        <v>2019</v>
      </c>
      <c r="B2881" s="412" t="s">
        <v>578</v>
      </c>
      <c r="C2881" s="412"/>
      <c r="D2881" s="412" t="s">
        <v>568</v>
      </c>
      <c r="E2881" s="412" t="s">
        <v>166</v>
      </c>
      <c r="F2881" s="412" t="s">
        <v>316</v>
      </c>
      <c r="G2881" s="412"/>
      <c r="H2881" s="412" t="s">
        <v>558</v>
      </c>
      <c r="I2881" s="413">
        <v>2279.6934999999999</v>
      </c>
    </row>
    <row r="2882" spans="1:9">
      <c r="A2882" s="412">
        <v>2019</v>
      </c>
      <c r="B2882" s="412"/>
      <c r="C2882" s="412" t="s">
        <v>567</v>
      </c>
      <c r="D2882" s="412" t="s">
        <v>568</v>
      </c>
      <c r="E2882" s="412" t="s">
        <v>167</v>
      </c>
      <c r="F2882" s="412" t="s">
        <v>316</v>
      </c>
      <c r="G2882" s="412"/>
      <c r="H2882" s="412" t="s">
        <v>558</v>
      </c>
      <c r="I2882" s="413">
        <v>3124.1120000000005</v>
      </c>
    </row>
    <row r="2883" spans="1:9" hidden="1">
      <c r="A2883" s="412">
        <v>2019</v>
      </c>
      <c r="B2883" s="412" t="s">
        <v>573</v>
      </c>
      <c r="C2883" s="412" t="s">
        <v>567</v>
      </c>
      <c r="D2883" s="412"/>
      <c r="E2883" s="412" t="s">
        <v>579</v>
      </c>
      <c r="F2883" s="412" t="s">
        <v>316</v>
      </c>
      <c r="G2883" s="412"/>
      <c r="H2883" s="412" t="s">
        <v>558</v>
      </c>
      <c r="I2883" s="413">
        <v>99.504000000000019</v>
      </c>
    </row>
    <row r="2884" spans="1:9" hidden="1">
      <c r="A2884" s="412">
        <v>2019</v>
      </c>
      <c r="B2884" s="412" t="s">
        <v>573</v>
      </c>
      <c r="C2884" s="412" t="s">
        <v>567</v>
      </c>
      <c r="D2884" s="412"/>
      <c r="E2884" s="412" t="s">
        <v>580</v>
      </c>
      <c r="F2884" s="412" t="s">
        <v>316</v>
      </c>
      <c r="G2884" s="412"/>
      <c r="H2884" s="412" t="s">
        <v>558</v>
      </c>
      <c r="I2884" s="413">
        <v>311.27750000000003</v>
      </c>
    </row>
    <row r="2885" spans="1:9">
      <c r="A2885" s="412">
        <v>2019</v>
      </c>
      <c r="B2885" s="412" t="s">
        <v>578</v>
      </c>
      <c r="C2885" s="412"/>
      <c r="D2885" s="412" t="s">
        <v>568</v>
      </c>
      <c r="E2885" s="412" t="s">
        <v>168</v>
      </c>
      <c r="F2885" s="412" t="s">
        <v>316</v>
      </c>
      <c r="G2885" s="412"/>
      <c r="H2885" s="412" t="s">
        <v>558</v>
      </c>
      <c r="I2885" s="413">
        <v>410.78150000000005</v>
      </c>
    </row>
    <row r="2886" spans="1:9" hidden="1">
      <c r="A2886" s="412">
        <v>2019</v>
      </c>
      <c r="B2886" s="412" t="s">
        <v>573</v>
      </c>
      <c r="C2886" s="412" t="s">
        <v>567</v>
      </c>
      <c r="D2886" s="412"/>
      <c r="E2886" s="412" t="s">
        <v>581</v>
      </c>
      <c r="F2886" s="412" t="s">
        <v>316</v>
      </c>
      <c r="G2886" s="412"/>
      <c r="H2886" s="412" t="s">
        <v>558</v>
      </c>
      <c r="I2886" s="413">
        <v>541.75700000000006</v>
      </c>
    </row>
    <row r="2887" spans="1:9" hidden="1">
      <c r="A2887" s="412">
        <v>2019</v>
      </c>
      <c r="B2887" s="412" t="s">
        <v>573</v>
      </c>
      <c r="C2887" s="412" t="s">
        <v>567</v>
      </c>
      <c r="D2887" s="412"/>
      <c r="E2887" s="412" t="s">
        <v>582</v>
      </c>
      <c r="F2887" s="412" t="s">
        <v>316</v>
      </c>
      <c r="G2887" s="412"/>
      <c r="H2887" s="412" t="s">
        <v>558</v>
      </c>
      <c r="I2887" s="413">
        <v>204.5095</v>
      </c>
    </row>
    <row r="2888" spans="1:9">
      <c r="A2888" s="412">
        <v>2019</v>
      </c>
      <c r="B2888" s="412" t="s">
        <v>578</v>
      </c>
      <c r="C2888" s="412"/>
      <c r="D2888" s="412" t="s">
        <v>568</v>
      </c>
      <c r="E2888" s="412" t="s">
        <v>169</v>
      </c>
      <c r="F2888" s="412" t="s">
        <v>316</v>
      </c>
      <c r="G2888" s="412"/>
      <c r="H2888" s="412" t="s">
        <v>558</v>
      </c>
      <c r="I2888" s="413">
        <v>746.26650000000006</v>
      </c>
    </row>
    <row r="2889" spans="1:9" hidden="1">
      <c r="A2889" s="412">
        <v>2019</v>
      </c>
      <c r="B2889" s="412" t="s">
        <v>573</v>
      </c>
      <c r="C2889" s="412" t="s">
        <v>567</v>
      </c>
      <c r="D2889" s="412"/>
      <c r="E2889" s="412" t="s">
        <v>583</v>
      </c>
      <c r="F2889" s="412" t="s">
        <v>316</v>
      </c>
      <c r="G2889" s="412"/>
      <c r="H2889" s="412" t="s">
        <v>558</v>
      </c>
      <c r="I2889" s="413"/>
    </row>
    <row r="2890" spans="1:9" hidden="1">
      <c r="A2890" s="412">
        <v>2019</v>
      </c>
      <c r="B2890" s="412" t="s">
        <v>573</v>
      </c>
      <c r="C2890" s="412" t="s">
        <v>567</v>
      </c>
      <c r="D2890" s="412"/>
      <c r="E2890" s="412" t="s">
        <v>584</v>
      </c>
      <c r="F2890" s="412" t="s">
        <v>316</v>
      </c>
      <c r="G2890" s="412"/>
      <c r="H2890" s="412" t="s">
        <v>558</v>
      </c>
      <c r="I2890" s="413"/>
    </row>
    <row r="2891" spans="1:9">
      <c r="A2891" s="412">
        <v>2019</v>
      </c>
      <c r="B2891" s="412" t="s">
        <v>578</v>
      </c>
      <c r="C2891" s="412"/>
      <c r="D2891" s="412" t="s">
        <v>568</v>
      </c>
      <c r="E2891" s="412" t="s">
        <v>170</v>
      </c>
      <c r="F2891" s="412" t="s">
        <v>316</v>
      </c>
      <c r="G2891" s="412"/>
      <c r="H2891" s="412" t="s">
        <v>558</v>
      </c>
      <c r="I2891" s="413">
        <v>415.26299999999992</v>
      </c>
    </row>
    <row r="2892" spans="1:9">
      <c r="A2892" s="412">
        <v>2019</v>
      </c>
      <c r="B2892" s="412"/>
      <c r="C2892" s="412" t="s">
        <v>567</v>
      </c>
      <c r="D2892" s="412" t="s">
        <v>568</v>
      </c>
      <c r="E2892" s="412" t="s">
        <v>171</v>
      </c>
      <c r="F2892" s="412" t="s">
        <v>316</v>
      </c>
      <c r="G2892" s="412"/>
      <c r="H2892" s="412" t="s">
        <v>558</v>
      </c>
      <c r="I2892" s="413">
        <v>919.05060000000014</v>
      </c>
    </row>
    <row r="2893" spans="1:9" hidden="1">
      <c r="A2893" s="412">
        <v>2019</v>
      </c>
      <c r="B2893" s="412" t="s">
        <v>573</v>
      </c>
      <c r="C2893" s="412" t="s">
        <v>567</v>
      </c>
      <c r="D2893" s="412"/>
      <c r="E2893" s="412" t="s">
        <v>585</v>
      </c>
      <c r="F2893" s="412" t="s">
        <v>316</v>
      </c>
      <c r="G2893" s="412"/>
      <c r="H2893" s="412" t="s">
        <v>558</v>
      </c>
      <c r="I2893" s="413">
        <v>1704.0835000000002</v>
      </c>
    </row>
    <row r="2894" spans="1:9" hidden="1">
      <c r="A2894" s="412">
        <v>2019</v>
      </c>
      <c r="B2894" s="412" t="s">
        <v>573</v>
      </c>
      <c r="C2894" s="412" t="s">
        <v>567</v>
      </c>
      <c r="D2894" s="412"/>
      <c r="E2894" s="412" t="s">
        <v>586</v>
      </c>
      <c r="F2894" s="412" t="s">
        <v>316</v>
      </c>
      <c r="G2894" s="412"/>
      <c r="H2894" s="412" t="s">
        <v>558</v>
      </c>
      <c r="I2894" s="413">
        <v>159.042</v>
      </c>
    </row>
    <row r="2895" spans="1:9">
      <c r="A2895" s="412">
        <v>2019</v>
      </c>
      <c r="B2895" s="412" t="s">
        <v>578</v>
      </c>
      <c r="C2895" s="412"/>
      <c r="D2895" s="412" t="s">
        <v>568</v>
      </c>
      <c r="E2895" s="412" t="s">
        <v>172</v>
      </c>
      <c r="F2895" s="412" t="s">
        <v>316</v>
      </c>
      <c r="G2895" s="412"/>
      <c r="H2895" s="412" t="s">
        <v>558</v>
      </c>
      <c r="I2895" s="413">
        <v>1863.1255000000001</v>
      </c>
    </row>
    <row r="2896" spans="1:9">
      <c r="A2896" s="412">
        <v>2019</v>
      </c>
      <c r="B2896" s="412"/>
      <c r="C2896" s="412" t="s">
        <v>567</v>
      </c>
      <c r="D2896" s="412" t="s">
        <v>568</v>
      </c>
      <c r="E2896" s="412" t="s">
        <v>173</v>
      </c>
      <c r="F2896" s="412" t="s">
        <v>316</v>
      </c>
      <c r="G2896" s="412"/>
      <c r="H2896" s="412" t="s">
        <v>558</v>
      </c>
      <c r="I2896" s="413">
        <v>574.28300000000002</v>
      </c>
    </row>
    <row r="2897" spans="1:9" hidden="1">
      <c r="A2897" s="412">
        <v>2019</v>
      </c>
      <c r="B2897" s="412" t="s">
        <v>573</v>
      </c>
      <c r="C2897" s="412"/>
      <c r="D2897" s="412"/>
      <c r="E2897" s="412" t="s">
        <v>587</v>
      </c>
      <c r="F2897" s="412" t="s">
        <v>316</v>
      </c>
      <c r="G2897" s="412"/>
      <c r="H2897" s="412" t="s">
        <v>558</v>
      </c>
      <c r="I2897" s="413"/>
    </row>
    <row r="2898" spans="1:9" hidden="1">
      <c r="A2898" s="412">
        <v>2019</v>
      </c>
      <c r="B2898" s="412" t="s">
        <v>573</v>
      </c>
      <c r="C2898" s="412"/>
      <c r="D2898" s="412"/>
      <c r="E2898" s="412" t="s">
        <v>588</v>
      </c>
      <c r="F2898" s="412" t="s">
        <v>316</v>
      </c>
      <c r="G2898" s="412"/>
      <c r="H2898" s="412" t="s">
        <v>558</v>
      </c>
      <c r="I2898" s="413"/>
    </row>
    <row r="2899" spans="1:9">
      <c r="A2899" s="412">
        <v>2019</v>
      </c>
      <c r="B2899" s="412" t="s">
        <v>578</v>
      </c>
      <c r="C2899" s="412" t="s">
        <v>567</v>
      </c>
      <c r="D2899" s="412" t="s">
        <v>568</v>
      </c>
      <c r="E2899" s="412" t="s">
        <v>174</v>
      </c>
      <c r="F2899" s="412" t="s">
        <v>316</v>
      </c>
      <c r="G2899" s="412"/>
      <c r="H2899" s="412" t="s">
        <v>558</v>
      </c>
      <c r="I2899" s="413">
        <v>1783.8349999999998</v>
      </c>
    </row>
    <row r="2900" spans="1:9">
      <c r="A2900" s="412">
        <v>2019</v>
      </c>
      <c r="B2900" s="412"/>
      <c r="C2900" s="412" t="s">
        <v>567</v>
      </c>
      <c r="D2900" s="412" t="s">
        <v>568</v>
      </c>
      <c r="E2900" s="412" t="s">
        <v>175</v>
      </c>
      <c r="F2900" s="412" t="s">
        <v>316</v>
      </c>
      <c r="G2900" s="412"/>
      <c r="H2900" s="412" t="s">
        <v>558</v>
      </c>
      <c r="I2900" s="413">
        <v>289.14250000000004</v>
      </c>
    </row>
    <row r="2901" spans="1:9" hidden="1">
      <c r="A2901" s="412">
        <v>2019</v>
      </c>
      <c r="B2901" s="412" t="s">
        <v>573</v>
      </c>
      <c r="C2901" s="412" t="s">
        <v>567</v>
      </c>
      <c r="D2901" s="412"/>
      <c r="E2901" s="412" t="s">
        <v>589</v>
      </c>
      <c r="F2901" s="412" t="s">
        <v>316</v>
      </c>
      <c r="G2901" s="412"/>
      <c r="H2901" s="412" t="s">
        <v>558</v>
      </c>
      <c r="I2901" s="413">
        <v>534.05549999999994</v>
      </c>
    </row>
    <row r="2902" spans="1:9" hidden="1">
      <c r="A2902" s="412">
        <v>2019</v>
      </c>
      <c r="B2902" s="412" t="s">
        <v>573</v>
      </c>
      <c r="C2902" s="412" t="s">
        <v>567</v>
      </c>
      <c r="D2902" s="412"/>
      <c r="E2902" s="412" t="s">
        <v>590</v>
      </c>
      <c r="F2902" s="412" t="s">
        <v>316</v>
      </c>
      <c r="G2902" s="412"/>
      <c r="H2902" s="412" t="s">
        <v>558</v>
      </c>
      <c r="I2902" s="413">
        <v>59.852999999999994</v>
      </c>
    </row>
    <row r="2903" spans="1:9">
      <c r="A2903" s="412">
        <v>2019</v>
      </c>
      <c r="B2903" s="412" t="s">
        <v>578</v>
      </c>
      <c r="C2903" s="412"/>
      <c r="D2903" s="412" t="s">
        <v>568</v>
      </c>
      <c r="E2903" s="412" t="s">
        <v>176</v>
      </c>
      <c r="F2903" s="412" t="s">
        <v>316</v>
      </c>
      <c r="G2903" s="412"/>
      <c r="H2903" s="412" t="s">
        <v>558</v>
      </c>
      <c r="I2903" s="413">
        <v>593.90849999999989</v>
      </c>
    </row>
    <row r="2904" spans="1:9" hidden="1">
      <c r="A2904" s="412">
        <v>2019</v>
      </c>
      <c r="B2904" s="412" t="s">
        <v>573</v>
      </c>
      <c r="C2904" s="412" t="s">
        <v>567</v>
      </c>
      <c r="D2904" s="412"/>
      <c r="E2904" s="412" t="s">
        <v>574</v>
      </c>
      <c r="F2904" s="412" t="s">
        <v>316</v>
      </c>
      <c r="G2904" s="412"/>
      <c r="H2904" s="412" t="s">
        <v>597</v>
      </c>
      <c r="I2904" s="413">
        <v>3.425826162947029</v>
      </c>
    </row>
    <row r="2905" spans="1:9" hidden="1">
      <c r="A2905" s="412">
        <v>2019</v>
      </c>
      <c r="B2905" s="412" t="s">
        <v>573</v>
      </c>
      <c r="C2905" s="412" t="s">
        <v>567</v>
      </c>
      <c r="D2905" s="412"/>
      <c r="E2905" s="412" t="s">
        <v>576</v>
      </c>
      <c r="F2905" s="412" t="s">
        <v>316</v>
      </c>
      <c r="G2905" s="412"/>
      <c r="H2905" s="412" t="s">
        <v>597</v>
      </c>
      <c r="I2905" s="413">
        <v>9.412087876869828</v>
      </c>
    </row>
    <row r="2906" spans="1:9" hidden="1">
      <c r="A2906" s="412">
        <v>2019</v>
      </c>
      <c r="B2906" s="412" t="s">
        <v>573</v>
      </c>
      <c r="C2906" s="412" t="s">
        <v>567</v>
      </c>
      <c r="D2906" s="412"/>
      <c r="E2906" s="412" t="s">
        <v>577</v>
      </c>
      <c r="F2906" s="412" t="s">
        <v>316</v>
      </c>
      <c r="G2906" s="412"/>
      <c r="H2906" s="412" t="s">
        <v>597</v>
      </c>
      <c r="I2906" s="413">
        <v>4.9057401076468841</v>
      </c>
    </row>
    <row r="2907" spans="1:9">
      <c r="A2907" s="412">
        <v>2019</v>
      </c>
      <c r="B2907" s="412" t="s">
        <v>578</v>
      </c>
      <c r="C2907" s="412"/>
      <c r="D2907" s="412" t="s">
        <v>568</v>
      </c>
      <c r="E2907" s="412" t="s">
        <v>166</v>
      </c>
      <c r="F2907" s="412" t="s">
        <v>316</v>
      </c>
      <c r="G2907" s="412"/>
      <c r="H2907" s="412" t="s">
        <v>597</v>
      </c>
      <c r="I2907" s="413">
        <v>6.8745784715656626</v>
      </c>
    </row>
    <row r="2908" spans="1:9">
      <c r="A2908" s="412">
        <v>2019</v>
      </c>
      <c r="B2908" s="412"/>
      <c r="C2908" s="412" t="s">
        <v>567</v>
      </c>
      <c r="D2908" s="412" t="s">
        <v>568</v>
      </c>
      <c r="E2908" s="412" t="s">
        <v>167</v>
      </c>
      <c r="F2908" s="412" t="s">
        <v>316</v>
      </c>
      <c r="G2908" s="412"/>
      <c r="H2908" s="412" t="s">
        <v>597</v>
      </c>
      <c r="I2908" s="413">
        <v>20.973194718318645</v>
      </c>
    </row>
    <row r="2909" spans="1:9" hidden="1">
      <c r="A2909" s="412">
        <v>2019</v>
      </c>
      <c r="B2909" s="412" t="s">
        <v>573</v>
      </c>
      <c r="C2909" s="412" t="s">
        <v>567</v>
      </c>
      <c r="D2909" s="412"/>
      <c r="E2909" s="412" t="s">
        <v>579</v>
      </c>
      <c r="F2909" s="412" t="s">
        <v>316</v>
      </c>
      <c r="G2909" s="412"/>
      <c r="H2909" s="412" t="s">
        <v>597</v>
      </c>
      <c r="I2909" s="413">
        <v>2.1552850470603726</v>
      </c>
    </row>
    <row r="2910" spans="1:9" hidden="1">
      <c r="A2910" s="412">
        <v>2019</v>
      </c>
      <c r="B2910" s="412" t="s">
        <v>573</v>
      </c>
      <c r="C2910" s="412" t="s">
        <v>567</v>
      </c>
      <c r="D2910" s="412"/>
      <c r="E2910" s="412" t="s">
        <v>580</v>
      </c>
      <c r="F2910" s="412" t="s">
        <v>316</v>
      </c>
      <c r="G2910" s="412"/>
      <c r="H2910" s="412" t="s">
        <v>597</v>
      </c>
      <c r="I2910" s="413">
        <v>3.8073032789047461</v>
      </c>
    </row>
    <row r="2911" spans="1:9">
      <c r="A2911" s="412">
        <v>2019</v>
      </c>
      <c r="B2911" s="412" t="s">
        <v>578</v>
      </c>
      <c r="C2911" s="412"/>
      <c r="D2911" s="412" t="s">
        <v>568</v>
      </c>
      <c r="E2911" s="412" t="s">
        <v>168</v>
      </c>
      <c r="F2911" s="412" t="s">
        <v>316</v>
      </c>
      <c r="G2911" s="412"/>
      <c r="H2911" s="412" t="s">
        <v>597</v>
      </c>
      <c r="I2911" s="413">
        <v>2.9645135947445542</v>
      </c>
    </row>
    <row r="2912" spans="1:9" hidden="1">
      <c r="A2912" s="412">
        <v>2019</v>
      </c>
      <c r="B2912" s="412" t="s">
        <v>573</v>
      </c>
      <c r="C2912" s="412" t="s">
        <v>567</v>
      </c>
      <c r="D2912" s="412"/>
      <c r="E2912" s="412" t="s">
        <v>581</v>
      </c>
      <c r="F2912" s="412" t="s">
        <v>316</v>
      </c>
      <c r="G2912" s="412"/>
      <c r="H2912" s="412" t="s">
        <v>597</v>
      </c>
      <c r="I2912" s="413">
        <v>5.4261173818494655</v>
      </c>
    </row>
    <row r="2913" spans="1:9" hidden="1">
      <c r="A2913" s="412">
        <v>2019</v>
      </c>
      <c r="B2913" s="412" t="s">
        <v>573</v>
      </c>
      <c r="C2913" s="412" t="s">
        <v>567</v>
      </c>
      <c r="D2913" s="412"/>
      <c r="E2913" s="412" t="s">
        <v>582</v>
      </c>
      <c r="F2913" s="412" t="s">
        <v>316</v>
      </c>
      <c r="G2913" s="412"/>
      <c r="H2913" s="412" t="s">
        <v>597</v>
      </c>
      <c r="I2913" s="413">
        <v>4.1698686806909837</v>
      </c>
    </row>
    <row r="2914" spans="1:9">
      <c r="A2914" s="412">
        <v>2019</v>
      </c>
      <c r="B2914" s="412" t="s">
        <v>578</v>
      </c>
      <c r="C2914" s="412"/>
      <c r="D2914" s="412" t="s">
        <v>568</v>
      </c>
      <c r="E2914" s="412" t="s">
        <v>169</v>
      </c>
      <c r="F2914" s="412" t="s">
        <v>316</v>
      </c>
      <c r="G2914" s="412"/>
      <c r="H2914" s="412" t="s">
        <v>597</v>
      </c>
      <c r="I2914" s="413">
        <v>4.9130811788989535</v>
      </c>
    </row>
    <row r="2915" spans="1:9" hidden="1">
      <c r="A2915" s="412">
        <v>2019</v>
      </c>
      <c r="B2915" s="412" t="s">
        <v>573</v>
      </c>
      <c r="C2915" s="412" t="s">
        <v>567</v>
      </c>
      <c r="D2915" s="412"/>
      <c r="E2915" s="412" t="s">
        <v>583</v>
      </c>
      <c r="F2915" s="412" t="s">
        <v>316</v>
      </c>
      <c r="G2915" s="412"/>
      <c r="H2915" s="412" t="s">
        <v>597</v>
      </c>
      <c r="I2915" s="413"/>
    </row>
    <row r="2916" spans="1:9" hidden="1">
      <c r="A2916" s="412">
        <v>2019</v>
      </c>
      <c r="B2916" s="412" t="s">
        <v>573</v>
      </c>
      <c r="C2916" s="412" t="s">
        <v>567</v>
      </c>
      <c r="D2916" s="412"/>
      <c r="E2916" s="412" t="s">
        <v>584</v>
      </c>
      <c r="F2916" s="412" t="s">
        <v>316</v>
      </c>
      <c r="G2916" s="412"/>
      <c r="H2916" s="412" t="s">
        <v>597</v>
      </c>
      <c r="I2916" s="413"/>
    </row>
    <row r="2917" spans="1:9">
      <c r="A2917" s="412">
        <v>2019</v>
      </c>
      <c r="B2917" s="412" t="s">
        <v>578</v>
      </c>
      <c r="C2917" s="412"/>
      <c r="D2917" s="412" t="s">
        <v>568</v>
      </c>
      <c r="E2917" s="412" t="s">
        <v>170</v>
      </c>
      <c r="F2917" s="412" t="s">
        <v>316</v>
      </c>
      <c r="G2917" s="412"/>
      <c r="H2917" s="412" t="s">
        <v>597</v>
      </c>
      <c r="I2917" s="413">
        <v>4.4257253213822381</v>
      </c>
    </row>
    <row r="2918" spans="1:9">
      <c r="A2918" s="412">
        <v>2019</v>
      </c>
      <c r="B2918" s="412"/>
      <c r="C2918" s="412" t="s">
        <v>567</v>
      </c>
      <c r="D2918" s="412" t="s">
        <v>568</v>
      </c>
      <c r="E2918" s="412" t="s">
        <v>171</v>
      </c>
      <c r="F2918" s="412" t="s">
        <v>316</v>
      </c>
      <c r="G2918" s="412"/>
      <c r="H2918" s="412" t="s">
        <v>597</v>
      </c>
      <c r="I2918" s="413">
        <v>5.8419704238795429</v>
      </c>
    </row>
    <row r="2919" spans="1:9" hidden="1">
      <c r="A2919" s="412">
        <v>2019</v>
      </c>
      <c r="B2919" s="412" t="s">
        <v>573</v>
      </c>
      <c r="C2919" s="412" t="s">
        <v>567</v>
      </c>
      <c r="D2919" s="412"/>
      <c r="E2919" s="412" t="s">
        <v>585</v>
      </c>
      <c r="F2919" s="412" t="s">
        <v>316</v>
      </c>
      <c r="G2919" s="412"/>
      <c r="H2919" s="412" t="s">
        <v>597</v>
      </c>
      <c r="I2919" s="413">
        <v>11.302283720531177</v>
      </c>
    </row>
    <row r="2920" spans="1:9" hidden="1">
      <c r="A2920" s="412">
        <v>2019</v>
      </c>
      <c r="B2920" s="412" t="s">
        <v>573</v>
      </c>
      <c r="C2920" s="412" t="s">
        <v>567</v>
      </c>
      <c r="D2920" s="412"/>
      <c r="E2920" s="412" t="s">
        <v>586</v>
      </c>
      <c r="F2920" s="412" t="s">
        <v>316</v>
      </c>
      <c r="G2920" s="412"/>
      <c r="H2920" s="412" t="s">
        <v>597</v>
      </c>
      <c r="I2920" s="413">
        <v>3.5856486964126293</v>
      </c>
    </row>
    <row r="2921" spans="1:9">
      <c r="A2921" s="412">
        <v>2019</v>
      </c>
      <c r="B2921" s="412" t="s">
        <v>578</v>
      </c>
      <c r="C2921" s="412"/>
      <c r="D2921" s="412" t="s">
        <v>568</v>
      </c>
      <c r="E2921" s="412" t="s">
        <v>172</v>
      </c>
      <c r="F2921" s="412" t="s">
        <v>316</v>
      </c>
      <c r="G2921" s="412"/>
      <c r="H2921" s="412" t="s">
        <v>597</v>
      </c>
      <c r="I2921" s="413">
        <v>9.966752750016159</v>
      </c>
    </row>
    <row r="2922" spans="1:9">
      <c r="A2922" s="412">
        <v>2019</v>
      </c>
      <c r="B2922" s="412"/>
      <c r="C2922" s="412" t="s">
        <v>567</v>
      </c>
      <c r="D2922" s="412" t="s">
        <v>568</v>
      </c>
      <c r="E2922" s="412" t="s">
        <v>173</v>
      </c>
      <c r="F2922" s="412" t="s">
        <v>316</v>
      </c>
      <c r="G2922" s="412"/>
      <c r="H2922" s="412" t="s">
        <v>597</v>
      </c>
      <c r="I2922" s="413">
        <v>5.2456731928618803</v>
      </c>
    </row>
    <row r="2923" spans="1:9" hidden="1">
      <c r="A2923" s="412">
        <v>2019</v>
      </c>
      <c r="B2923" s="412" t="s">
        <v>573</v>
      </c>
      <c r="C2923" s="412"/>
      <c r="D2923" s="412"/>
      <c r="E2923" s="412" t="s">
        <v>587</v>
      </c>
      <c r="F2923" s="412" t="s">
        <v>316</v>
      </c>
      <c r="G2923" s="412"/>
      <c r="H2923" s="412" t="s">
        <v>597</v>
      </c>
      <c r="I2923" s="413"/>
    </row>
    <row r="2924" spans="1:9" hidden="1">
      <c r="A2924" s="412">
        <v>2019</v>
      </c>
      <c r="B2924" s="412" t="s">
        <v>573</v>
      </c>
      <c r="C2924" s="412"/>
      <c r="D2924" s="412"/>
      <c r="E2924" s="412" t="s">
        <v>588</v>
      </c>
      <c r="F2924" s="412" t="s">
        <v>316</v>
      </c>
      <c r="G2924" s="412"/>
      <c r="H2924" s="412" t="s">
        <v>597</v>
      </c>
      <c r="I2924" s="413"/>
    </row>
    <row r="2925" spans="1:9">
      <c r="A2925" s="412">
        <v>2019</v>
      </c>
      <c r="B2925" s="412" t="s">
        <v>578</v>
      </c>
      <c r="C2925" s="412" t="s">
        <v>567</v>
      </c>
      <c r="D2925" s="412" t="s">
        <v>568</v>
      </c>
      <c r="E2925" s="412" t="s">
        <v>174</v>
      </c>
      <c r="F2925" s="412" t="s">
        <v>316</v>
      </c>
      <c r="G2925" s="412"/>
      <c r="H2925" s="412" t="s">
        <v>597</v>
      </c>
      <c r="I2925" s="413">
        <v>17.277898547601602</v>
      </c>
    </row>
    <row r="2926" spans="1:9">
      <c r="A2926" s="412">
        <v>2019</v>
      </c>
      <c r="B2926" s="412"/>
      <c r="C2926" s="412" t="s">
        <v>567</v>
      </c>
      <c r="D2926" s="412" t="s">
        <v>568</v>
      </c>
      <c r="E2926" s="412" t="s">
        <v>175</v>
      </c>
      <c r="F2926" s="412" t="s">
        <v>316</v>
      </c>
      <c r="G2926" s="412"/>
      <c r="H2926" s="412" t="s">
        <v>597</v>
      </c>
      <c r="I2926" s="413">
        <v>3.7419442447151634</v>
      </c>
    </row>
    <row r="2927" spans="1:9" hidden="1">
      <c r="A2927" s="412">
        <v>2019</v>
      </c>
      <c r="B2927" s="412" t="s">
        <v>573</v>
      </c>
      <c r="C2927" s="412" t="s">
        <v>567</v>
      </c>
      <c r="D2927" s="412"/>
      <c r="E2927" s="412" t="s">
        <v>589</v>
      </c>
      <c r="F2927" s="412" t="s">
        <v>316</v>
      </c>
      <c r="G2927" s="412"/>
      <c r="H2927" s="412" t="s">
        <v>597</v>
      </c>
      <c r="I2927" s="413">
        <v>13.532215523737751</v>
      </c>
    </row>
    <row r="2928" spans="1:9" hidden="1">
      <c r="A2928" s="412">
        <v>2019</v>
      </c>
      <c r="B2928" s="412" t="s">
        <v>573</v>
      </c>
      <c r="C2928" s="412" t="s">
        <v>567</v>
      </c>
      <c r="D2928" s="412"/>
      <c r="E2928" s="412" t="s">
        <v>590</v>
      </c>
      <c r="F2928" s="412" t="s">
        <v>316</v>
      </c>
      <c r="G2928" s="412"/>
      <c r="H2928" s="412" t="s">
        <v>597</v>
      </c>
      <c r="I2928" s="413">
        <v>2.158455150596454</v>
      </c>
    </row>
    <row r="2929" spans="1:9">
      <c r="A2929" s="412">
        <v>2019</v>
      </c>
      <c r="B2929" s="412" t="s">
        <v>578</v>
      </c>
      <c r="C2929" s="412"/>
      <c r="D2929" s="412" t="s">
        <v>568</v>
      </c>
      <c r="E2929" s="412" t="s">
        <v>176</v>
      </c>
      <c r="F2929" s="412" t="s">
        <v>316</v>
      </c>
      <c r="G2929" s="412"/>
      <c r="H2929" s="412" t="s">
        <v>597</v>
      </c>
      <c r="I2929" s="413">
        <v>9.9822875997153027</v>
      </c>
    </row>
    <row r="2930" spans="1:9">
      <c r="A2930" s="407">
        <v>2020</v>
      </c>
      <c r="B2930" s="407" t="s">
        <v>578</v>
      </c>
      <c r="D2930" s="407" t="s">
        <v>568</v>
      </c>
      <c r="E2930" s="407" t="s">
        <v>166</v>
      </c>
      <c r="F2930" s="407" t="s">
        <v>316</v>
      </c>
      <c r="H2930" s="407" t="s">
        <v>75</v>
      </c>
      <c r="I2930" s="414">
        <v>8270.2352862512944</v>
      </c>
    </row>
    <row r="2931" spans="1:9">
      <c r="A2931" s="407">
        <v>2020</v>
      </c>
      <c r="C2931" s="407" t="s">
        <v>567</v>
      </c>
      <c r="D2931" s="407" t="s">
        <v>568</v>
      </c>
      <c r="E2931" s="407" t="s">
        <v>167</v>
      </c>
      <c r="F2931" s="407" t="s">
        <v>316</v>
      </c>
      <c r="H2931" s="407" t="s">
        <v>75</v>
      </c>
      <c r="I2931" s="414">
        <v>14712.923578953976</v>
      </c>
    </row>
    <row r="2932" spans="1:9">
      <c r="A2932" s="407">
        <v>2020</v>
      </c>
      <c r="B2932" s="407" t="s">
        <v>578</v>
      </c>
      <c r="D2932" s="407" t="s">
        <v>568</v>
      </c>
      <c r="E2932" s="407" t="s">
        <v>168</v>
      </c>
      <c r="F2932" s="407" t="s">
        <v>316</v>
      </c>
      <c r="H2932" s="407" t="s">
        <v>75</v>
      </c>
      <c r="I2932" s="414">
        <v>1122.6623950235273</v>
      </c>
    </row>
    <row r="2933" spans="1:9">
      <c r="A2933" s="407">
        <v>2020</v>
      </c>
      <c r="B2933" s="407" t="s">
        <v>578</v>
      </c>
      <c r="D2933" s="407" t="s">
        <v>568</v>
      </c>
      <c r="E2933" s="407" t="s">
        <v>169</v>
      </c>
      <c r="F2933" s="407" t="s">
        <v>316</v>
      </c>
      <c r="H2933" s="407" t="s">
        <v>75</v>
      </c>
      <c r="I2933" s="414">
        <v>2097.8058353102779</v>
      </c>
    </row>
    <row r="2934" spans="1:9">
      <c r="A2934" s="407">
        <v>2020</v>
      </c>
      <c r="B2934" s="407" t="s">
        <v>578</v>
      </c>
      <c r="D2934" s="407" t="s">
        <v>568</v>
      </c>
      <c r="E2934" s="407" t="s">
        <v>170</v>
      </c>
      <c r="F2934" s="407" t="s">
        <v>316</v>
      </c>
      <c r="H2934" s="407" t="s">
        <v>75</v>
      </c>
      <c r="I2934" s="414">
        <v>1294.4083704530988</v>
      </c>
    </row>
    <row r="2935" spans="1:9">
      <c r="A2935" s="407">
        <v>2020</v>
      </c>
      <c r="C2935" s="407" t="s">
        <v>567</v>
      </c>
      <c r="D2935" s="407" t="s">
        <v>568</v>
      </c>
      <c r="E2935" s="407" t="s">
        <v>171</v>
      </c>
      <c r="F2935" s="407" t="s">
        <v>316</v>
      </c>
      <c r="H2935" s="407" t="s">
        <v>75</v>
      </c>
      <c r="I2935" s="414">
        <v>2699.5286758259836</v>
      </c>
    </row>
    <row r="2936" spans="1:9">
      <c r="A2936" s="407">
        <v>2020</v>
      </c>
      <c r="B2936" s="407" t="s">
        <v>578</v>
      </c>
      <c r="D2936" s="407" t="s">
        <v>568</v>
      </c>
      <c r="E2936" s="407" t="s">
        <v>172</v>
      </c>
      <c r="F2936" s="407" t="s">
        <v>316</v>
      </c>
      <c r="H2936" s="407" t="s">
        <v>75</v>
      </c>
      <c r="I2936" s="414">
        <v>6309.1142017569036</v>
      </c>
    </row>
    <row r="2937" spans="1:9">
      <c r="A2937" s="407">
        <v>2020</v>
      </c>
      <c r="C2937" s="407" t="s">
        <v>567</v>
      </c>
      <c r="D2937" s="407" t="s">
        <v>568</v>
      </c>
      <c r="E2937" s="407" t="s">
        <v>173</v>
      </c>
      <c r="F2937" s="407" t="s">
        <v>316</v>
      </c>
      <c r="H2937" s="407" t="s">
        <v>75</v>
      </c>
      <c r="I2937" s="414">
        <v>1293.6994003352515</v>
      </c>
    </row>
    <row r="2938" spans="1:9">
      <c r="A2938" s="407">
        <v>2020</v>
      </c>
      <c r="B2938" s="407" t="s">
        <v>578</v>
      </c>
      <c r="C2938" s="407" t="s">
        <v>567</v>
      </c>
      <c r="D2938" s="407" t="s">
        <v>568</v>
      </c>
      <c r="E2938" s="407" t="s">
        <v>174</v>
      </c>
      <c r="F2938" s="407" t="s">
        <v>316</v>
      </c>
      <c r="H2938" s="407" t="s">
        <v>75</v>
      </c>
      <c r="I2938" s="414">
        <v>7800.0257855710652</v>
      </c>
    </row>
    <row r="2939" spans="1:9">
      <c r="A2939" s="407">
        <v>2020</v>
      </c>
      <c r="C2939" s="407" t="s">
        <v>567</v>
      </c>
      <c r="D2939" s="407" t="s">
        <v>568</v>
      </c>
      <c r="E2939" s="407" t="s">
        <v>175</v>
      </c>
      <c r="F2939" s="407" t="s">
        <v>316</v>
      </c>
      <c r="H2939" s="407" t="s">
        <v>75</v>
      </c>
      <c r="I2939" s="414">
        <v>920.07461751106166</v>
      </c>
    </row>
    <row r="2940" spans="1:9">
      <c r="A2940" s="407">
        <v>2020</v>
      </c>
      <c r="B2940" s="407" t="s">
        <v>578</v>
      </c>
      <c r="D2940" s="407" t="s">
        <v>568</v>
      </c>
      <c r="E2940" s="407" t="s">
        <v>176</v>
      </c>
      <c r="F2940" s="407" t="s">
        <v>316</v>
      </c>
      <c r="H2940" s="407" t="s">
        <v>75</v>
      </c>
      <c r="I2940" s="414">
        <v>2271.521384025184</v>
      </c>
    </row>
    <row r="2941" spans="1:9">
      <c r="A2941" s="407">
        <v>2020</v>
      </c>
      <c r="B2941" s="407" t="s">
        <v>578</v>
      </c>
      <c r="D2941" s="407" t="s">
        <v>568</v>
      </c>
      <c r="E2941" s="407" t="s">
        <v>166</v>
      </c>
      <c r="F2941" s="407" t="s">
        <v>316</v>
      </c>
      <c r="H2941" s="407" t="s">
        <v>596</v>
      </c>
      <c r="I2941" s="414">
        <v>6120.1386742402738</v>
      </c>
    </row>
    <row r="2942" spans="1:9">
      <c r="A2942" s="407">
        <v>2020</v>
      </c>
      <c r="C2942" s="407" t="s">
        <v>567</v>
      </c>
      <c r="D2942" s="407" t="s">
        <v>568</v>
      </c>
      <c r="E2942" s="407" t="s">
        <v>167</v>
      </c>
      <c r="F2942" s="407" t="s">
        <v>316</v>
      </c>
      <c r="H2942" s="407" t="s">
        <v>596</v>
      </c>
      <c r="I2942" s="414">
        <v>11501.589956430773</v>
      </c>
    </row>
    <row r="2943" spans="1:9">
      <c r="A2943" s="407">
        <v>2020</v>
      </c>
      <c r="B2943" s="407" t="s">
        <v>578</v>
      </c>
      <c r="D2943" s="407" t="s">
        <v>568</v>
      </c>
      <c r="E2943" s="407" t="s">
        <v>168</v>
      </c>
      <c r="F2943" s="407" t="s">
        <v>316</v>
      </c>
      <c r="H2943" s="407" t="s">
        <v>596</v>
      </c>
      <c r="I2943" s="414">
        <v>735.35222117198396</v>
      </c>
    </row>
    <row r="2944" spans="1:9">
      <c r="A2944" s="407">
        <v>2020</v>
      </c>
      <c r="B2944" s="407" t="s">
        <v>578</v>
      </c>
      <c r="D2944" s="407" t="s">
        <v>568</v>
      </c>
      <c r="E2944" s="407" t="s">
        <v>169</v>
      </c>
      <c r="F2944" s="407" t="s">
        <v>316</v>
      </c>
      <c r="H2944" s="407" t="s">
        <v>596</v>
      </c>
      <c r="I2944" s="414">
        <v>1377.3073123306358</v>
      </c>
    </row>
    <row r="2945" spans="1:9">
      <c r="A2945" s="407">
        <v>2020</v>
      </c>
      <c r="B2945" s="407" t="s">
        <v>578</v>
      </c>
      <c r="D2945" s="407" t="s">
        <v>568</v>
      </c>
      <c r="E2945" s="407" t="s">
        <v>170</v>
      </c>
      <c r="F2945" s="407" t="s">
        <v>316</v>
      </c>
      <c r="H2945" s="407" t="s">
        <v>596</v>
      </c>
      <c r="I2945" s="414">
        <v>907.52170872985744</v>
      </c>
    </row>
    <row r="2946" spans="1:9">
      <c r="A2946" s="407">
        <v>2020</v>
      </c>
      <c r="C2946" s="407" t="s">
        <v>567</v>
      </c>
      <c r="D2946" s="407" t="s">
        <v>568</v>
      </c>
      <c r="E2946" s="407" t="s">
        <v>171</v>
      </c>
      <c r="F2946" s="407" t="s">
        <v>316</v>
      </c>
      <c r="H2946" s="407" t="s">
        <v>596</v>
      </c>
      <c r="I2946" s="414">
        <v>1842.0504309565626</v>
      </c>
    </row>
    <row r="2947" spans="1:9">
      <c r="A2947" s="407">
        <v>2020</v>
      </c>
      <c r="B2947" s="407" t="s">
        <v>578</v>
      </c>
      <c r="D2947" s="407" t="s">
        <v>568</v>
      </c>
      <c r="E2947" s="407" t="s">
        <v>172</v>
      </c>
      <c r="F2947" s="407" t="s">
        <v>316</v>
      </c>
      <c r="H2947" s="407" t="s">
        <v>596</v>
      </c>
      <c r="I2947" s="414">
        <v>4448.6455449432551</v>
      </c>
    </row>
    <row r="2948" spans="1:9">
      <c r="A2948" s="407">
        <v>2020</v>
      </c>
      <c r="C2948" s="407" t="s">
        <v>567</v>
      </c>
      <c r="D2948" s="407" t="s">
        <v>568</v>
      </c>
      <c r="E2948" s="407" t="s">
        <v>173</v>
      </c>
      <c r="F2948" s="407" t="s">
        <v>316</v>
      </c>
      <c r="H2948" s="407" t="s">
        <v>596</v>
      </c>
      <c r="I2948" s="414">
        <v>799.63315374176977</v>
      </c>
    </row>
    <row r="2949" spans="1:9">
      <c r="A2949" s="407">
        <v>2020</v>
      </c>
      <c r="B2949" s="407" t="s">
        <v>578</v>
      </c>
      <c r="C2949" s="407" t="s">
        <v>567</v>
      </c>
      <c r="D2949" s="407" t="s">
        <v>568</v>
      </c>
      <c r="E2949" s="407" t="s">
        <v>174</v>
      </c>
      <c r="F2949" s="407" t="s">
        <v>316</v>
      </c>
      <c r="H2949" s="407" t="s">
        <v>596</v>
      </c>
      <c r="I2949" s="414">
        <v>6177.9942034733795</v>
      </c>
    </row>
    <row r="2950" spans="1:9">
      <c r="A2950" s="407">
        <v>2020</v>
      </c>
      <c r="C2950" s="407" t="s">
        <v>567</v>
      </c>
      <c r="D2950" s="407" t="s">
        <v>568</v>
      </c>
      <c r="E2950" s="407" t="s">
        <v>175</v>
      </c>
      <c r="F2950" s="407" t="s">
        <v>316</v>
      </c>
      <c r="H2950" s="407" t="s">
        <v>596</v>
      </c>
      <c r="I2950" s="414">
        <v>613.54912315187073</v>
      </c>
    </row>
    <row r="2951" spans="1:9">
      <c r="A2951" s="407">
        <v>2020</v>
      </c>
      <c r="B2951" s="407" t="s">
        <v>578</v>
      </c>
      <c r="D2951" s="407" t="s">
        <v>568</v>
      </c>
      <c r="E2951" s="407" t="s">
        <v>176</v>
      </c>
      <c r="F2951" s="407" t="s">
        <v>316</v>
      </c>
      <c r="H2951" s="407" t="s">
        <v>596</v>
      </c>
      <c r="I2951" s="414">
        <v>1764.7332621466951</v>
      </c>
    </row>
    <row r="2952" spans="1:9">
      <c r="A2952" s="407">
        <v>2020</v>
      </c>
      <c r="B2952" s="407" t="s">
        <v>578</v>
      </c>
      <c r="D2952" s="407" t="s">
        <v>568</v>
      </c>
      <c r="E2952" s="407" t="s">
        <v>166</v>
      </c>
      <c r="F2952" s="407" t="s">
        <v>316</v>
      </c>
      <c r="H2952" s="407" t="s">
        <v>558</v>
      </c>
      <c r="I2952" s="414">
        <v>2150.0966120110206</v>
      </c>
    </row>
    <row r="2953" spans="1:9">
      <c r="A2953" s="407">
        <v>2020</v>
      </c>
      <c r="C2953" s="407" t="s">
        <v>567</v>
      </c>
      <c r="D2953" s="407" t="s">
        <v>568</v>
      </c>
      <c r="E2953" s="407" t="s">
        <v>167</v>
      </c>
      <c r="F2953" s="407" t="s">
        <v>316</v>
      </c>
      <c r="H2953" s="407" t="s">
        <v>558</v>
      </c>
      <c r="I2953" s="414">
        <v>3211.3336225232033</v>
      </c>
    </row>
    <row r="2954" spans="1:9">
      <c r="A2954" s="407">
        <v>2020</v>
      </c>
      <c r="B2954" s="407" t="s">
        <v>578</v>
      </c>
      <c r="D2954" s="407" t="s">
        <v>568</v>
      </c>
      <c r="E2954" s="407" t="s">
        <v>168</v>
      </c>
      <c r="F2954" s="407" t="s">
        <v>316</v>
      </c>
      <c r="H2954" s="407" t="s">
        <v>558</v>
      </c>
      <c r="I2954" s="414">
        <v>387.31017385154337</v>
      </c>
    </row>
    <row r="2955" spans="1:9">
      <c r="A2955" s="407">
        <v>2020</v>
      </c>
      <c r="B2955" s="407" t="s">
        <v>578</v>
      </c>
      <c r="D2955" s="407" t="s">
        <v>568</v>
      </c>
      <c r="E2955" s="407" t="s">
        <v>169</v>
      </c>
      <c r="F2955" s="407" t="s">
        <v>316</v>
      </c>
      <c r="H2955" s="407" t="s">
        <v>558</v>
      </c>
      <c r="I2955" s="414">
        <v>720.49852297964208</v>
      </c>
    </row>
    <row r="2956" spans="1:9">
      <c r="A2956" s="407">
        <v>2020</v>
      </c>
      <c r="B2956" s="407" t="s">
        <v>578</v>
      </c>
      <c r="D2956" s="407" t="s">
        <v>568</v>
      </c>
      <c r="E2956" s="407" t="s">
        <v>170</v>
      </c>
      <c r="F2956" s="407" t="s">
        <v>316</v>
      </c>
      <c r="H2956" s="407" t="s">
        <v>558</v>
      </c>
      <c r="I2956" s="414">
        <v>386.88666172324133</v>
      </c>
    </row>
    <row r="2957" spans="1:9">
      <c r="A2957" s="407">
        <v>2020</v>
      </c>
      <c r="C2957" s="407" t="s">
        <v>567</v>
      </c>
      <c r="D2957" s="407" t="s">
        <v>568</v>
      </c>
      <c r="E2957" s="407" t="s">
        <v>171</v>
      </c>
      <c r="F2957" s="407" t="s">
        <v>316</v>
      </c>
      <c r="H2957" s="407" t="s">
        <v>558</v>
      </c>
      <c r="I2957" s="414">
        <v>857.47824486942091</v>
      </c>
    </row>
    <row r="2958" spans="1:9">
      <c r="A2958" s="407">
        <v>2020</v>
      </c>
      <c r="B2958" s="407" t="s">
        <v>578</v>
      </c>
      <c r="D2958" s="407" t="s">
        <v>568</v>
      </c>
      <c r="E2958" s="407" t="s">
        <v>172</v>
      </c>
      <c r="F2958" s="407" t="s">
        <v>316</v>
      </c>
      <c r="H2958" s="407" t="s">
        <v>558</v>
      </c>
      <c r="I2958" s="414">
        <v>1860.4686568136485</v>
      </c>
    </row>
    <row r="2959" spans="1:9">
      <c r="A2959" s="407">
        <v>2020</v>
      </c>
      <c r="C2959" s="407" t="s">
        <v>567</v>
      </c>
      <c r="D2959" s="407" t="s">
        <v>568</v>
      </c>
      <c r="E2959" s="407" t="s">
        <v>173</v>
      </c>
      <c r="F2959" s="407" t="s">
        <v>316</v>
      </c>
      <c r="H2959" s="407" t="s">
        <v>558</v>
      </c>
      <c r="I2959" s="414">
        <v>494.06624659348176</v>
      </c>
    </row>
    <row r="2960" spans="1:9">
      <c r="A2960" s="407">
        <v>2020</v>
      </c>
      <c r="B2960" s="407" t="s">
        <v>578</v>
      </c>
      <c r="C2960" s="407" t="s">
        <v>567</v>
      </c>
      <c r="D2960" s="407" t="s">
        <v>568</v>
      </c>
      <c r="E2960" s="407" t="s">
        <v>174</v>
      </c>
      <c r="F2960" s="407" t="s">
        <v>316</v>
      </c>
      <c r="H2960" s="407" t="s">
        <v>558</v>
      </c>
      <c r="I2960" s="414">
        <v>1622.0315820976857</v>
      </c>
    </row>
    <row r="2961" spans="1:9">
      <c r="A2961" s="407">
        <v>2020</v>
      </c>
      <c r="C2961" s="407" t="s">
        <v>567</v>
      </c>
      <c r="D2961" s="407" t="s">
        <v>568</v>
      </c>
      <c r="E2961" s="407" t="s">
        <v>175</v>
      </c>
      <c r="F2961" s="407" t="s">
        <v>316</v>
      </c>
      <c r="H2961" s="407" t="s">
        <v>558</v>
      </c>
      <c r="I2961" s="414">
        <v>306.52549435919093</v>
      </c>
    </row>
    <row r="2962" spans="1:9">
      <c r="A2962" s="407">
        <v>2020</v>
      </c>
      <c r="B2962" s="407" t="s">
        <v>578</v>
      </c>
      <c r="D2962" s="407" t="s">
        <v>568</v>
      </c>
      <c r="E2962" s="407" t="s">
        <v>176</v>
      </c>
      <c r="F2962" s="407" t="s">
        <v>316</v>
      </c>
      <c r="H2962" s="407" t="s">
        <v>558</v>
      </c>
      <c r="I2962" s="414">
        <v>506.78812187848894</v>
      </c>
    </row>
    <row r="2963" spans="1:9">
      <c r="A2963" s="407">
        <v>2020</v>
      </c>
      <c r="B2963" s="407" t="s">
        <v>578</v>
      </c>
      <c r="D2963" s="407" t="s">
        <v>568</v>
      </c>
      <c r="E2963" s="407" t="s">
        <v>166</v>
      </c>
      <c r="F2963" s="407" t="s">
        <v>316</v>
      </c>
      <c r="H2963" s="407" t="s">
        <v>597</v>
      </c>
      <c r="I2963" s="414">
        <v>6.6632843225931238</v>
      </c>
    </row>
    <row r="2964" spans="1:9">
      <c r="A2964" s="407">
        <v>2020</v>
      </c>
      <c r="C2964" s="407" t="s">
        <v>567</v>
      </c>
      <c r="D2964" s="407" t="s">
        <v>568</v>
      </c>
      <c r="E2964" s="407" t="s">
        <v>167</v>
      </c>
      <c r="F2964" s="407" t="s">
        <v>316</v>
      </c>
      <c r="H2964" s="407" t="s">
        <v>597</v>
      </c>
      <c r="I2964" s="414">
        <v>21.215646536168986</v>
      </c>
    </row>
    <row r="2965" spans="1:9">
      <c r="A2965" s="407">
        <v>2020</v>
      </c>
      <c r="B2965" s="407" t="s">
        <v>578</v>
      </c>
      <c r="D2965" s="407" t="s">
        <v>568</v>
      </c>
      <c r="E2965" s="407" t="s">
        <v>168</v>
      </c>
      <c r="F2965" s="407" t="s">
        <v>316</v>
      </c>
      <c r="H2965" s="407" t="s">
        <v>597</v>
      </c>
      <c r="I2965" s="414">
        <v>3.0229072122555496</v>
      </c>
    </row>
    <row r="2966" spans="1:9">
      <c r="A2966" s="407">
        <v>2020</v>
      </c>
      <c r="B2966" s="407" t="s">
        <v>578</v>
      </c>
      <c r="D2966" s="407" t="s">
        <v>568</v>
      </c>
      <c r="E2966" s="407" t="s">
        <v>169</v>
      </c>
      <c r="F2966" s="407" t="s">
        <v>316</v>
      </c>
      <c r="H2966" s="407" t="s">
        <v>597</v>
      </c>
      <c r="I2966" s="414">
        <v>5.001969106310689</v>
      </c>
    </row>
    <row r="2967" spans="1:9">
      <c r="A2967" s="407">
        <v>2020</v>
      </c>
      <c r="B2967" s="407" t="s">
        <v>578</v>
      </c>
      <c r="D2967" s="407" t="s">
        <v>568</v>
      </c>
      <c r="E2967" s="407" t="s">
        <v>170</v>
      </c>
      <c r="F2967" s="407" t="s">
        <v>316</v>
      </c>
      <c r="H2967" s="407" t="s">
        <v>597</v>
      </c>
      <c r="I2967" s="414">
        <v>4.2131437597543826</v>
      </c>
    </row>
    <row r="2968" spans="1:9">
      <c r="A2968" s="407">
        <v>2020</v>
      </c>
      <c r="C2968" s="407" t="s">
        <v>567</v>
      </c>
      <c r="D2968" s="407" t="s">
        <v>568</v>
      </c>
      <c r="E2968" s="407" t="s">
        <v>171</v>
      </c>
      <c r="F2968" s="407" t="s">
        <v>316</v>
      </c>
      <c r="H2968" s="407" t="s">
        <v>597</v>
      </c>
      <c r="I2968" s="414">
        <v>5.6252837634842496</v>
      </c>
    </row>
    <row r="2969" spans="1:9">
      <c r="A2969" s="407">
        <v>2020</v>
      </c>
      <c r="B2969" s="407" t="s">
        <v>578</v>
      </c>
      <c r="D2969" s="407" t="s">
        <v>568</v>
      </c>
      <c r="E2969" s="407" t="s">
        <v>172</v>
      </c>
      <c r="F2969" s="407" t="s">
        <v>316</v>
      </c>
      <c r="H2969" s="407" t="s">
        <v>597</v>
      </c>
      <c r="I2969" s="414">
        <v>9.9117155358606315</v>
      </c>
    </row>
    <row r="2970" spans="1:9">
      <c r="A2970" s="407">
        <v>2020</v>
      </c>
      <c r="C2970" s="407" t="s">
        <v>567</v>
      </c>
      <c r="D2970" s="407" t="s">
        <v>568</v>
      </c>
      <c r="E2970" s="407" t="s">
        <v>173</v>
      </c>
      <c r="F2970" s="407" t="s">
        <v>316</v>
      </c>
      <c r="H2970" s="407" t="s">
        <v>597</v>
      </c>
      <c r="I2970" s="414">
        <v>4.8775039788237411</v>
      </c>
    </row>
    <row r="2971" spans="1:9">
      <c r="A2971" s="407">
        <v>2020</v>
      </c>
      <c r="B2971" s="407" t="s">
        <v>578</v>
      </c>
      <c r="C2971" s="407" t="s">
        <v>567</v>
      </c>
      <c r="D2971" s="407" t="s">
        <v>568</v>
      </c>
      <c r="E2971" s="407" t="s">
        <v>174</v>
      </c>
      <c r="F2971" s="407" t="s">
        <v>316</v>
      </c>
      <c r="H2971" s="407" t="s">
        <v>597</v>
      </c>
      <c r="I2971" s="414">
        <v>16.64175912535271</v>
      </c>
    </row>
    <row r="2972" spans="1:9">
      <c r="A2972" s="407">
        <v>2020</v>
      </c>
      <c r="C2972" s="407" t="s">
        <v>567</v>
      </c>
      <c r="D2972" s="407" t="s">
        <v>568</v>
      </c>
      <c r="E2972" s="407" t="s">
        <v>175</v>
      </c>
      <c r="F2972" s="407" t="s">
        <v>316</v>
      </c>
      <c r="H2972" s="407" t="s">
        <v>597</v>
      </c>
      <c r="I2972" s="414">
        <v>3.8140179389850628</v>
      </c>
    </row>
    <row r="2973" spans="1:9">
      <c r="A2973" s="407">
        <v>2020</v>
      </c>
      <c r="B2973" s="407" t="s">
        <v>578</v>
      </c>
      <c r="D2973" s="407" t="s">
        <v>568</v>
      </c>
      <c r="E2973" s="407" t="s">
        <v>176</v>
      </c>
      <c r="F2973" s="407" t="s">
        <v>316</v>
      </c>
      <c r="H2973" s="407" t="s">
        <v>597</v>
      </c>
      <c r="I2973" s="414">
        <v>9.3358762407995695</v>
      </c>
    </row>
  </sheetData>
  <autoFilter ref="A3:I2929" xr:uid="{81221E4C-3D2E-40D2-9E59-1B23E6302085}">
    <filterColumn colId="3">
      <customFilters>
        <customFilter operator="notEqual" val=" "/>
      </customFilters>
    </filterColumn>
  </autoFilter>
  <hyperlinks>
    <hyperlink ref="K3" r:id="rId1" xr:uid="{6222CD49-8EC2-4A84-A72B-9A95501398EC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2B22-7E84-482F-ABB3-09A1F12D369D}">
  <sheetPr codeName="Ark43"/>
  <dimension ref="A1:O26"/>
  <sheetViews>
    <sheetView zoomScale="80" zoomScaleNormal="80" workbookViewId="0">
      <selection activeCell="A20" sqref="A20"/>
    </sheetView>
  </sheetViews>
  <sheetFormatPr baseColWidth="10" defaultColWidth="12.28515625" defaultRowHeight="15"/>
  <cols>
    <col min="1" max="1" width="17" style="416" customWidth="1"/>
    <col min="2" max="6" width="18" style="416" customWidth="1"/>
    <col min="7" max="9" width="12.28515625" style="416"/>
    <col min="10" max="11" width="12.5703125" style="416" bestFit="1" customWidth="1"/>
    <col min="12" max="12" width="12.28515625" style="416" bestFit="1" customWidth="1"/>
    <col min="13" max="16384" width="12.28515625" style="416"/>
  </cols>
  <sheetData>
    <row r="1" spans="1:15">
      <c r="A1" s="415" t="s">
        <v>598</v>
      </c>
      <c r="B1" s="415" t="s">
        <v>599</v>
      </c>
      <c r="E1" s="416" t="s">
        <v>513</v>
      </c>
    </row>
    <row r="3" spans="1:15" ht="60">
      <c r="A3" s="417"/>
      <c r="B3" s="418" t="s">
        <v>600</v>
      </c>
      <c r="C3" s="418" t="s">
        <v>597</v>
      </c>
      <c r="D3" s="418" t="s">
        <v>601</v>
      </c>
      <c r="E3" s="418" t="s">
        <v>602</v>
      </c>
      <c r="F3" s="418" t="s">
        <v>603</v>
      </c>
    </row>
    <row r="4" spans="1:15">
      <c r="A4" s="419" t="s">
        <v>166</v>
      </c>
      <c r="B4" s="420">
        <v>0.95267375506641128</v>
      </c>
      <c r="C4" s="420">
        <v>0.73070432783821659</v>
      </c>
      <c r="D4" s="420">
        <v>1.3223183184311533</v>
      </c>
      <c r="E4" s="420">
        <v>1.3131127880646618</v>
      </c>
      <c r="F4" s="420">
        <v>1.2224951839186071</v>
      </c>
      <c r="H4" s="420"/>
      <c r="I4" s="420"/>
      <c r="K4" s="420"/>
      <c r="L4" s="420"/>
    </row>
    <row r="5" spans="1:15">
      <c r="A5" s="419" t="s">
        <v>167</v>
      </c>
      <c r="B5" s="420">
        <v>1.9860846114074666</v>
      </c>
      <c r="C5" s="420">
        <v>2.3265350826019615</v>
      </c>
      <c r="D5" s="420">
        <v>0.90893387368326894</v>
      </c>
      <c r="E5" s="420">
        <v>1.2072672025575064</v>
      </c>
      <c r="F5" s="420">
        <v>0.85827143755675128</v>
      </c>
      <c r="H5" s="420"/>
      <c r="I5" s="420"/>
      <c r="K5" s="420"/>
      <c r="L5" s="420"/>
    </row>
    <row r="6" spans="1:15">
      <c r="A6" s="419" t="s">
        <v>168</v>
      </c>
      <c r="B6" s="420">
        <v>0.57067305546111757</v>
      </c>
      <c r="C6" s="420">
        <v>0.33149589237231869</v>
      </c>
      <c r="D6" s="420">
        <v>1.0817891360999659</v>
      </c>
      <c r="E6" s="420">
        <v>0.3910396100029459</v>
      </c>
      <c r="F6" s="420">
        <v>1.1599839236090781</v>
      </c>
      <c r="H6" s="420"/>
      <c r="I6" s="420"/>
      <c r="K6" s="420"/>
      <c r="L6" s="420"/>
    </row>
    <row r="7" spans="1:15">
      <c r="A7" s="419" t="s">
        <v>169</v>
      </c>
      <c r="B7" s="420">
        <v>0.66928253419604</v>
      </c>
      <c r="C7" s="420">
        <v>0.54852236475958904</v>
      </c>
      <c r="D7" s="420">
        <v>1.6965339434048508</v>
      </c>
      <c r="E7" s="420">
        <v>1.3316093330563719</v>
      </c>
      <c r="F7" s="420">
        <v>0.88171704809281515</v>
      </c>
      <c r="H7" s="420"/>
      <c r="I7" s="420"/>
      <c r="K7" s="420"/>
      <c r="L7" s="420"/>
    </row>
    <row r="8" spans="1:15">
      <c r="A8" s="419" t="s">
        <v>170</v>
      </c>
      <c r="B8" s="420">
        <v>0.72154706957155856</v>
      </c>
      <c r="C8" s="420">
        <v>0.46201876282220999</v>
      </c>
      <c r="D8" s="420">
        <v>1.1128638657141043</v>
      </c>
      <c r="E8" s="420">
        <v>0.58751985160816889</v>
      </c>
      <c r="F8" s="420">
        <v>0.80541538074380292</v>
      </c>
      <c r="H8" s="420"/>
      <c r="I8" s="420"/>
      <c r="K8" s="420"/>
      <c r="L8" s="420"/>
      <c r="M8" s="420"/>
      <c r="N8" s="420"/>
      <c r="O8" s="420"/>
    </row>
    <row r="9" spans="1:15">
      <c r="A9" s="419" t="s">
        <v>171</v>
      </c>
      <c r="B9" s="420">
        <v>0.94413880672155492</v>
      </c>
      <c r="C9" s="420">
        <v>0.61687585165154057</v>
      </c>
      <c r="D9" s="420">
        <v>1.509479798124213</v>
      </c>
      <c r="E9" s="420">
        <v>0.86127391462044511</v>
      </c>
      <c r="F9" s="420">
        <v>1.1889378170698959</v>
      </c>
      <c r="H9" s="420"/>
      <c r="I9" s="420"/>
      <c r="K9" s="420"/>
      <c r="L9" s="420"/>
      <c r="M9" s="420"/>
      <c r="N9" s="420"/>
      <c r="O9" s="420"/>
    </row>
    <row r="10" spans="1:15">
      <c r="A10" s="419" t="s">
        <v>172</v>
      </c>
      <c r="B10" s="420">
        <v>0.93284640560140797</v>
      </c>
      <c r="C10" s="420">
        <v>1.0869314721866925</v>
      </c>
      <c r="D10" s="420">
        <v>0.7508953873212999</v>
      </c>
      <c r="E10" s="420">
        <v>0.83394562770625502</v>
      </c>
      <c r="F10" s="420">
        <v>1.571981686721283</v>
      </c>
      <c r="H10" s="420"/>
      <c r="I10" s="420"/>
      <c r="K10" s="420"/>
      <c r="L10" s="420"/>
      <c r="M10" s="420"/>
      <c r="N10" s="420"/>
      <c r="O10" s="420"/>
    </row>
    <row r="11" spans="1:15">
      <c r="A11" s="419" t="s">
        <v>173</v>
      </c>
      <c r="B11" s="420">
        <v>0.57981376050220335</v>
      </c>
      <c r="C11" s="420">
        <v>0.53487335881648768</v>
      </c>
      <c r="D11" s="420">
        <v>1.486050933381678</v>
      </c>
      <c r="E11" s="420">
        <v>0.75486694252376951</v>
      </c>
      <c r="F11" s="420">
        <v>2.0529236575738241</v>
      </c>
      <c r="H11" s="420"/>
      <c r="I11" s="420"/>
      <c r="K11" s="420"/>
      <c r="L11" s="420"/>
      <c r="M11" s="420"/>
      <c r="N11" s="420"/>
      <c r="O11" s="420"/>
    </row>
    <row r="12" spans="1:15">
      <c r="A12" s="419" t="s">
        <v>174</v>
      </c>
      <c r="B12" s="420">
        <v>0.99139799959645103</v>
      </c>
      <c r="C12" s="420">
        <v>1.8249567070858566</v>
      </c>
      <c r="D12" s="420">
        <v>0.68553657285995773</v>
      </c>
      <c r="E12" s="420">
        <v>1.3151746729029221</v>
      </c>
      <c r="F12" s="420">
        <v>0.5395464874612077</v>
      </c>
      <c r="H12" s="420"/>
      <c r="I12" s="420"/>
      <c r="K12" s="420"/>
      <c r="L12" s="420"/>
      <c r="M12" s="420"/>
      <c r="N12" s="420"/>
      <c r="O12" s="420"/>
    </row>
    <row r="13" spans="1:15">
      <c r="A13" s="419" t="s">
        <v>175</v>
      </c>
      <c r="B13" s="420">
        <v>0.59621232875604335</v>
      </c>
      <c r="C13" s="420">
        <v>0.41825011203850387</v>
      </c>
      <c r="D13" s="420">
        <v>0.97389167559813239</v>
      </c>
      <c r="E13" s="420">
        <v>0.36777045562998395</v>
      </c>
      <c r="F13" s="420">
        <v>1.9366351244723579</v>
      </c>
      <c r="H13" s="420"/>
      <c r="I13" s="420"/>
      <c r="K13" s="420"/>
      <c r="L13" s="420"/>
      <c r="M13" s="420"/>
      <c r="N13" s="420"/>
      <c r="O13" s="420"/>
    </row>
    <row r="14" spans="1:15">
      <c r="A14" s="419" t="s">
        <v>176</v>
      </c>
      <c r="B14" s="420">
        <v>0.8795784242699729</v>
      </c>
      <c r="C14" s="420">
        <v>1.0237841945575912</v>
      </c>
      <c r="D14" s="420">
        <v>0.30652853924134532</v>
      </c>
      <c r="E14" s="420">
        <v>0.31042221663005026</v>
      </c>
      <c r="F14" s="420">
        <v>0.78597985812745097</v>
      </c>
      <c r="H14" s="420"/>
      <c r="I14" s="420"/>
      <c r="K14" s="420"/>
      <c r="L14" s="420"/>
      <c r="M14" s="420"/>
      <c r="N14" s="420"/>
      <c r="O14" s="420"/>
    </row>
    <row r="15" spans="1:15">
      <c r="A15" s="419" t="s">
        <v>531</v>
      </c>
      <c r="B15" s="420"/>
      <c r="C15" s="420"/>
      <c r="D15" s="420">
        <v>0</v>
      </c>
      <c r="E15" s="420"/>
      <c r="F15" s="420">
        <v>-0.83532234597490596</v>
      </c>
      <c r="H15" s="420"/>
      <c r="I15" s="420"/>
      <c r="K15" s="420"/>
      <c r="L15" s="420"/>
      <c r="M15" s="420"/>
      <c r="N15" s="420"/>
      <c r="O15" s="420"/>
    </row>
    <row r="16" spans="1:15">
      <c r="A16" s="421" t="s">
        <v>604</v>
      </c>
      <c r="B16" s="420">
        <v>1</v>
      </c>
      <c r="C16" s="420">
        <v>1</v>
      </c>
      <c r="D16" s="420">
        <v>1</v>
      </c>
      <c r="E16" s="420">
        <v>1</v>
      </c>
      <c r="F16" s="420">
        <v>1</v>
      </c>
      <c r="H16" s="420"/>
      <c r="I16" s="420"/>
      <c r="K16" s="420"/>
      <c r="L16" s="420"/>
      <c r="M16" s="420"/>
      <c r="N16" s="420"/>
      <c r="O16" s="420"/>
    </row>
    <row r="17" spans="1:15">
      <c r="A17" s="422" t="s">
        <v>605</v>
      </c>
      <c r="B17" s="423" t="s">
        <v>606</v>
      </c>
      <c r="C17" s="423" t="s">
        <v>607</v>
      </c>
      <c r="D17" s="423" t="s">
        <v>521</v>
      </c>
      <c r="E17" s="423" t="s">
        <v>535</v>
      </c>
      <c r="F17" s="423" t="s">
        <v>518</v>
      </c>
      <c r="J17" s="424"/>
      <c r="K17" s="424"/>
      <c r="L17" s="424"/>
      <c r="M17" s="420"/>
      <c r="N17" s="420"/>
      <c r="O17" s="420"/>
    </row>
    <row r="18" spans="1:15">
      <c r="B18" s="420"/>
      <c r="C18" s="420"/>
      <c r="D18" s="420"/>
      <c r="E18" s="420" t="s">
        <v>608</v>
      </c>
      <c r="F18" s="420"/>
      <c r="J18" s="424"/>
      <c r="K18" s="424"/>
      <c r="L18" s="424"/>
      <c r="M18" s="420"/>
      <c r="N18" s="420"/>
      <c r="O18" s="420"/>
    </row>
    <row r="19" spans="1:15">
      <c r="A19" s="416" t="s">
        <v>609</v>
      </c>
      <c r="B19" s="420"/>
      <c r="C19" s="420"/>
      <c r="D19" s="420"/>
      <c r="E19" s="420"/>
      <c r="F19" s="420"/>
      <c r="J19" s="424"/>
      <c r="K19" s="424"/>
      <c r="L19" s="424"/>
      <c r="M19" s="420"/>
      <c r="N19" s="420"/>
      <c r="O19" s="420"/>
    </row>
    <row r="20" spans="1:15">
      <c r="A20" s="409" t="s">
        <v>610</v>
      </c>
      <c r="B20" s="420"/>
      <c r="C20" s="420"/>
      <c r="D20" s="420"/>
      <c r="E20" s="420"/>
      <c r="F20" s="420"/>
      <c r="J20" s="424"/>
      <c r="K20" s="424"/>
      <c r="L20" s="424"/>
      <c r="M20" s="420"/>
      <c r="N20" s="420"/>
      <c r="O20" s="420"/>
    </row>
    <row r="21" spans="1:15">
      <c r="B21" s="420"/>
      <c r="C21" s="420"/>
      <c r="D21" s="420"/>
      <c r="E21" s="420"/>
      <c r="F21" s="420"/>
      <c r="N21" s="420"/>
    </row>
    <row r="22" spans="1:15">
      <c r="B22" s="420"/>
      <c r="C22" s="420"/>
      <c r="D22" s="420"/>
      <c r="E22" s="420"/>
    </row>
    <row r="23" spans="1:15">
      <c r="B23" s="420"/>
      <c r="C23" s="420"/>
      <c r="D23" s="420"/>
      <c r="E23" s="420"/>
      <c r="F23" s="420"/>
    </row>
    <row r="24" spans="1:15">
      <c r="B24" s="420"/>
      <c r="C24" s="420"/>
      <c r="D24" s="420"/>
      <c r="E24" s="420"/>
      <c r="F24" s="420"/>
    </row>
    <row r="25" spans="1:15">
      <c r="B25" s="420"/>
      <c r="C25" s="420"/>
      <c r="D25" s="420"/>
      <c r="E25" s="420"/>
      <c r="F25" s="420"/>
    </row>
    <row r="26" spans="1:15">
      <c r="B26" s="420"/>
      <c r="C26" s="420"/>
      <c r="D26" s="420"/>
      <c r="E26" s="420"/>
      <c r="F26" s="420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65992-3F9D-4525-AF7C-041F84CF629D}">
  <sheetPr codeName="Ark5"/>
  <dimension ref="A1:Q49"/>
  <sheetViews>
    <sheetView topLeftCell="I1" workbookViewId="0">
      <selection activeCell="Q4" sqref="Q4"/>
    </sheetView>
  </sheetViews>
  <sheetFormatPr baseColWidth="10" defaultColWidth="11.42578125" defaultRowHeight="15"/>
  <cols>
    <col min="1" max="16384" width="11.42578125" style="24"/>
  </cols>
  <sheetData>
    <row r="1" spans="1:17" s="19" customFormat="1">
      <c r="A1" s="19" t="s">
        <v>55</v>
      </c>
      <c r="G1" s="19" t="s">
        <v>2</v>
      </c>
      <c r="H1" s="19" t="s">
        <v>346</v>
      </c>
    </row>
    <row r="4" spans="1:17">
      <c r="B4" s="24" t="s">
        <v>54</v>
      </c>
      <c r="H4" s="19" t="s">
        <v>53</v>
      </c>
      <c r="P4" s="24" t="s">
        <v>298</v>
      </c>
      <c r="Q4" s="23" t="s">
        <v>389</v>
      </c>
    </row>
    <row r="5" spans="1:17" ht="45">
      <c r="B5" s="8" t="s">
        <v>49</v>
      </c>
      <c r="C5" s="8" t="s">
        <v>48</v>
      </c>
      <c r="D5" s="8" t="s">
        <v>47</v>
      </c>
      <c r="E5" s="8" t="s">
        <v>46</v>
      </c>
      <c r="H5" s="87"/>
      <c r="I5" s="77" t="s">
        <v>49</v>
      </c>
      <c r="J5" s="77" t="s">
        <v>48</v>
      </c>
      <c r="K5" s="77" t="s">
        <v>47</v>
      </c>
      <c r="L5" s="77" t="s">
        <v>46</v>
      </c>
      <c r="M5" s="87"/>
      <c r="N5" s="77" t="s">
        <v>52</v>
      </c>
    </row>
    <row r="6" spans="1:17">
      <c r="A6" s="5">
        <v>2010</v>
      </c>
      <c r="B6" s="12">
        <v>26048.1</v>
      </c>
      <c r="C6" s="12">
        <v>13952.4</v>
      </c>
      <c r="D6" s="12">
        <v>1756.1</v>
      </c>
      <c r="E6" s="12">
        <v>1002.5</v>
      </c>
      <c r="F6" s="84">
        <f t="shared" ref="F6:F16" si="0">SUM(B6:E6)</f>
        <v>42759.1</v>
      </c>
      <c r="H6" s="5">
        <v>2010</v>
      </c>
      <c r="I6" s="12">
        <f t="shared" ref="I6:I16" si="1">B6/F6*100</f>
        <v>60.91826067433599</v>
      </c>
      <c r="J6" s="12">
        <f t="shared" ref="J6:J16" si="2">C6/F6*100</f>
        <v>32.630247128681376</v>
      </c>
      <c r="K6" s="12">
        <f t="shared" ref="K6:K16" si="3">D6/F6*100</f>
        <v>4.1069620267966354</v>
      </c>
      <c r="L6" s="12">
        <f t="shared" ref="L6:L16" si="4">E6/F6*100</f>
        <v>2.3445301701859957</v>
      </c>
      <c r="M6" s="84">
        <f t="shared" ref="M6:M16" si="5">SUM(I6:L6)</f>
        <v>100</v>
      </c>
      <c r="N6" s="84">
        <f t="shared" ref="N6:N16" si="6">K6+L6</f>
        <v>6.4514921969826311</v>
      </c>
    </row>
    <row r="7" spans="1:17">
      <c r="A7" s="7">
        <v>2011</v>
      </c>
      <c r="B7" s="12">
        <v>27451.8</v>
      </c>
      <c r="C7" s="12">
        <v>15125.7</v>
      </c>
      <c r="D7" s="12">
        <v>2020.2</v>
      </c>
      <c r="E7" s="12">
        <v>842.7</v>
      </c>
      <c r="F7" s="84">
        <f t="shared" si="0"/>
        <v>45440.399999999994</v>
      </c>
      <c r="H7" s="7">
        <v>2011</v>
      </c>
      <c r="I7" s="12">
        <f t="shared" si="1"/>
        <v>60.412760451052371</v>
      </c>
      <c r="J7" s="12">
        <f t="shared" si="2"/>
        <v>33.286898882932377</v>
      </c>
      <c r="K7" s="12">
        <f t="shared" si="3"/>
        <v>4.4458235402857378</v>
      </c>
      <c r="L7" s="12">
        <f t="shared" si="4"/>
        <v>1.8545171257295274</v>
      </c>
      <c r="M7" s="84">
        <f t="shared" si="5"/>
        <v>100.00000000000003</v>
      </c>
      <c r="N7" s="84">
        <f t="shared" si="6"/>
        <v>6.3003406660152654</v>
      </c>
    </row>
    <row r="8" spans="1:17">
      <c r="A8" s="5">
        <v>2012</v>
      </c>
      <c r="B8" s="12">
        <v>29280.5</v>
      </c>
      <c r="C8" s="12">
        <v>15859.7</v>
      </c>
      <c r="D8" s="12">
        <v>2059.4</v>
      </c>
      <c r="E8" s="12">
        <v>843.9</v>
      </c>
      <c r="F8" s="84">
        <f t="shared" si="0"/>
        <v>48043.5</v>
      </c>
      <c r="H8" s="5">
        <v>2012</v>
      </c>
      <c r="I8" s="12">
        <f t="shared" si="1"/>
        <v>60.945809526783023</v>
      </c>
      <c r="J8" s="12">
        <f t="shared" si="2"/>
        <v>33.011125334332434</v>
      </c>
      <c r="K8" s="12">
        <f t="shared" si="3"/>
        <v>4.286531997044345</v>
      </c>
      <c r="L8" s="12">
        <f t="shared" si="4"/>
        <v>1.7565331418402073</v>
      </c>
      <c r="M8" s="84">
        <f t="shared" si="5"/>
        <v>100.00000000000001</v>
      </c>
      <c r="N8" s="84">
        <f t="shared" si="6"/>
        <v>6.0430651388845522</v>
      </c>
    </row>
    <row r="9" spans="1:17">
      <c r="A9" s="7">
        <v>2013</v>
      </c>
      <c r="B9" s="12">
        <v>30823.610780000003</v>
      </c>
      <c r="C9" s="12">
        <v>16994.13766</v>
      </c>
      <c r="D9" s="12">
        <v>1980.6999999999998</v>
      </c>
      <c r="E9" s="12">
        <v>949.8</v>
      </c>
      <c r="F9" s="84">
        <f t="shared" si="0"/>
        <v>50748.248440000003</v>
      </c>
      <c r="H9" s="7">
        <v>2013</v>
      </c>
      <c r="I9" s="12">
        <f t="shared" si="1"/>
        <v>60.738275167157674</v>
      </c>
      <c r="J9" s="12">
        <f t="shared" si="2"/>
        <v>33.48714129531443</v>
      </c>
      <c r="K9" s="12">
        <f t="shared" si="3"/>
        <v>3.902991848756701</v>
      </c>
      <c r="L9" s="12">
        <f t="shared" si="4"/>
        <v>1.8715916887711994</v>
      </c>
      <c r="M9" s="84">
        <f t="shared" si="5"/>
        <v>100.00000000000001</v>
      </c>
      <c r="N9" s="84">
        <f t="shared" si="6"/>
        <v>5.7745835375279002</v>
      </c>
    </row>
    <row r="10" spans="1:17">
      <c r="A10" s="5">
        <v>2014</v>
      </c>
      <c r="B10" s="12">
        <v>32918.9</v>
      </c>
      <c r="C10" s="12">
        <v>17975.8</v>
      </c>
      <c r="D10" s="12">
        <v>2033.5</v>
      </c>
      <c r="E10" s="12">
        <v>938.8</v>
      </c>
      <c r="F10" s="84">
        <f t="shared" si="0"/>
        <v>53867</v>
      </c>
      <c r="H10" s="5">
        <v>2014</v>
      </c>
      <c r="I10" s="12">
        <f t="shared" si="1"/>
        <v>61.111441142072145</v>
      </c>
      <c r="J10" s="12">
        <f t="shared" si="2"/>
        <v>33.370709339669922</v>
      </c>
      <c r="K10" s="12">
        <f t="shared" si="3"/>
        <v>3.7750385208012327</v>
      </c>
      <c r="L10" s="12">
        <f t="shared" si="4"/>
        <v>1.7428109974566988</v>
      </c>
      <c r="M10" s="84">
        <f t="shared" si="5"/>
        <v>100</v>
      </c>
      <c r="N10" s="84">
        <f t="shared" si="6"/>
        <v>5.5178495182579317</v>
      </c>
    </row>
    <row r="11" spans="1:17">
      <c r="A11" s="7">
        <v>2015</v>
      </c>
      <c r="B11" s="12">
        <v>36830.712100000041</v>
      </c>
      <c r="C11" s="12">
        <v>19256.374310000014</v>
      </c>
      <c r="D11" s="12">
        <v>2331.2114200000005</v>
      </c>
      <c r="E11" s="12">
        <v>1791.0095599999995</v>
      </c>
      <c r="F11" s="84">
        <f t="shared" si="0"/>
        <v>60209.307390000053</v>
      </c>
      <c r="H11" s="7">
        <v>2015</v>
      </c>
      <c r="I11" s="12">
        <f t="shared" si="1"/>
        <v>61.171127349850764</v>
      </c>
      <c r="J11" s="12">
        <f t="shared" si="2"/>
        <v>31.982388013980433</v>
      </c>
      <c r="K11" s="12">
        <f t="shared" si="3"/>
        <v>3.8718456017103811</v>
      </c>
      <c r="L11" s="12">
        <f t="shared" si="4"/>
        <v>2.9746390344584195</v>
      </c>
      <c r="M11" s="84">
        <f t="shared" si="5"/>
        <v>99.999999999999986</v>
      </c>
      <c r="N11" s="84">
        <f t="shared" si="6"/>
        <v>6.8464846361688005</v>
      </c>
    </row>
    <row r="12" spans="1:17">
      <c r="A12" s="5">
        <v>2016</v>
      </c>
      <c r="B12" s="12">
        <v>38510.399999999994</v>
      </c>
      <c r="C12" s="12">
        <v>20788.194000000003</v>
      </c>
      <c r="D12" s="12">
        <v>2657.12</v>
      </c>
      <c r="E12" s="12">
        <v>1389.067</v>
      </c>
      <c r="F12" s="84">
        <f t="shared" si="0"/>
        <v>63344.781000000003</v>
      </c>
      <c r="H12" s="5">
        <v>2016</v>
      </c>
      <c r="I12" s="12">
        <f t="shared" si="1"/>
        <v>60.794905897614505</v>
      </c>
      <c r="J12" s="12">
        <f t="shared" si="2"/>
        <v>32.81753235519119</v>
      </c>
      <c r="K12" s="12">
        <f t="shared" si="3"/>
        <v>4.1946944295221416</v>
      </c>
      <c r="L12" s="12">
        <f t="shared" si="4"/>
        <v>2.1928673176721536</v>
      </c>
      <c r="M12" s="84">
        <f t="shared" si="5"/>
        <v>100</v>
      </c>
      <c r="N12" s="84">
        <f t="shared" si="6"/>
        <v>6.3875617471942956</v>
      </c>
    </row>
    <row r="13" spans="1:17">
      <c r="A13" s="7">
        <v>2017</v>
      </c>
      <c r="B13" s="12">
        <v>41509.9</v>
      </c>
      <c r="C13" s="12">
        <v>23032.399999999998</v>
      </c>
      <c r="D13" s="12">
        <v>2264.5</v>
      </c>
      <c r="E13" s="12">
        <v>2369.4</v>
      </c>
      <c r="F13" s="84">
        <f t="shared" si="0"/>
        <v>69176.2</v>
      </c>
      <c r="H13" s="7">
        <v>2017</v>
      </c>
      <c r="I13" s="12">
        <f t="shared" si="1"/>
        <v>60.006042540642589</v>
      </c>
      <c r="J13" s="12">
        <f t="shared" si="2"/>
        <v>33.2952662910076</v>
      </c>
      <c r="K13" s="12">
        <f t="shared" si="3"/>
        <v>3.2735247093653599</v>
      </c>
      <c r="L13" s="12">
        <f t="shared" si="4"/>
        <v>3.4251664589844486</v>
      </c>
      <c r="M13" s="84">
        <f t="shared" si="5"/>
        <v>100</v>
      </c>
      <c r="N13" s="84">
        <f t="shared" si="6"/>
        <v>6.6986911683498089</v>
      </c>
    </row>
    <row r="14" spans="1:17">
      <c r="A14" s="5">
        <v>2018</v>
      </c>
      <c r="B14" s="12">
        <v>43344.043365855257</v>
      </c>
      <c r="C14" s="12">
        <v>23590.6</v>
      </c>
      <c r="D14" s="12">
        <v>2766.2000000000003</v>
      </c>
      <c r="E14" s="12">
        <v>3076.3</v>
      </c>
      <c r="F14" s="84">
        <f t="shared" si="0"/>
        <v>72777.143365855256</v>
      </c>
      <c r="H14" s="5">
        <v>2018</v>
      </c>
      <c r="I14" s="12">
        <f t="shared" si="1"/>
        <v>59.557219974906182</v>
      </c>
      <c r="J14" s="12">
        <f t="shared" si="2"/>
        <v>32.414847449299536</v>
      </c>
      <c r="K14" s="12">
        <f t="shared" si="3"/>
        <v>3.8009186292104644</v>
      </c>
      <c r="L14" s="12">
        <f t="shared" si="4"/>
        <v>4.2270139465838161</v>
      </c>
      <c r="M14" s="84">
        <f t="shared" si="5"/>
        <v>100</v>
      </c>
      <c r="N14" s="84">
        <f t="shared" si="6"/>
        <v>8.0279325757942814</v>
      </c>
    </row>
    <row r="15" spans="1:17">
      <c r="A15" s="7">
        <v>2019</v>
      </c>
      <c r="B15" s="12">
        <v>46809.386579999999</v>
      </c>
      <c r="C15" s="12">
        <v>24564.69916</v>
      </c>
      <c r="D15" s="12">
        <v>2613.5938500000002</v>
      </c>
      <c r="E15" s="12">
        <v>2842.8095999999996</v>
      </c>
      <c r="F15" s="84">
        <f t="shared" si="0"/>
        <v>76830.489189999993</v>
      </c>
      <c r="H15" s="7">
        <v>2019</v>
      </c>
      <c r="I15" s="12">
        <f t="shared" si="1"/>
        <v>60.925534997234607</v>
      </c>
      <c r="J15" s="12">
        <f t="shared" si="2"/>
        <v>31.97259241608117</v>
      </c>
      <c r="K15" s="12">
        <f t="shared" si="3"/>
        <v>3.4017665090438824</v>
      </c>
      <c r="L15" s="12">
        <f t="shared" si="4"/>
        <v>3.7001060776403474</v>
      </c>
      <c r="M15" s="84">
        <f t="shared" si="5"/>
        <v>100</v>
      </c>
      <c r="N15" s="84">
        <f t="shared" si="6"/>
        <v>7.1018725866842303</v>
      </c>
    </row>
    <row r="16" spans="1:17">
      <c r="A16" s="5">
        <v>2020</v>
      </c>
      <c r="B16" s="12">
        <v>48024.926000000007</v>
      </c>
      <c r="C16" s="12">
        <v>23992.807999999997</v>
      </c>
      <c r="D16" s="12">
        <v>2792.067</v>
      </c>
      <c r="E16" s="12">
        <v>2880.4749999999999</v>
      </c>
      <c r="F16" s="84">
        <f t="shared" si="0"/>
        <v>77690.275999999998</v>
      </c>
      <c r="H16" s="5">
        <v>2020</v>
      </c>
      <c r="I16" s="12">
        <f t="shared" si="1"/>
        <v>61.815877703922695</v>
      </c>
      <c r="J16" s="12">
        <f t="shared" si="2"/>
        <v>30.882639675523869</v>
      </c>
      <c r="K16" s="12">
        <f t="shared" si="3"/>
        <v>3.5938435847492678</v>
      </c>
      <c r="L16" s="12">
        <f t="shared" si="4"/>
        <v>3.7076390358041724</v>
      </c>
      <c r="M16" s="84">
        <f t="shared" si="5"/>
        <v>100.00000000000001</v>
      </c>
      <c r="N16" s="84">
        <f t="shared" si="6"/>
        <v>7.3014826205534398</v>
      </c>
    </row>
    <row r="17" spans="1:16">
      <c r="B17" s="12"/>
      <c r="C17" s="12"/>
      <c r="D17" s="12"/>
      <c r="E17" s="12"/>
    </row>
    <row r="19" spans="1:16">
      <c r="B19" s="24" t="s">
        <v>51</v>
      </c>
    </row>
    <row r="20" spans="1:16">
      <c r="H20" s="19" t="s">
        <v>50</v>
      </c>
    </row>
    <row r="21" spans="1:16" ht="45">
      <c r="B21" s="8" t="s">
        <v>49</v>
      </c>
      <c r="C21" s="8" t="s">
        <v>48</v>
      </c>
      <c r="D21" s="8" t="s">
        <v>47</v>
      </c>
      <c r="E21" s="8" t="s">
        <v>46</v>
      </c>
      <c r="H21" s="77" t="s">
        <v>49</v>
      </c>
      <c r="I21" s="77" t="s">
        <v>48</v>
      </c>
      <c r="J21" s="77" t="s">
        <v>47</v>
      </c>
      <c r="K21" s="77" t="s">
        <v>46</v>
      </c>
    </row>
    <row r="22" spans="1:16">
      <c r="A22" s="5">
        <v>2010</v>
      </c>
      <c r="B22" s="12">
        <v>30665.700000000004</v>
      </c>
      <c r="C22" s="12">
        <v>16425.8</v>
      </c>
      <c r="D22" s="12">
        <v>2067.4</v>
      </c>
      <c r="E22" s="12">
        <v>1180.3000000000002</v>
      </c>
      <c r="F22" s="12">
        <v>50339.199999999997</v>
      </c>
    </row>
    <row r="23" spans="1:16">
      <c r="A23" s="7">
        <v>2011</v>
      </c>
      <c r="B23" s="12">
        <v>30985.8</v>
      </c>
      <c r="C23" s="12">
        <v>17072.900000000001</v>
      </c>
      <c r="D23" s="12">
        <v>2280.3000000000002</v>
      </c>
      <c r="E23" s="12">
        <v>951.1</v>
      </c>
      <c r="F23" s="12">
        <v>51290.1</v>
      </c>
      <c r="H23" s="88">
        <f t="shared" ref="H23:H32" si="7">(B23-B22)/B22*100</f>
        <v>1.0438372513916032</v>
      </c>
      <c r="I23" s="88">
        <f t="shared" ref="I23:I32" si="8">(C23-C22)/C22*100</f>
        <v>3.9395341474996783</v>
      </c>
      <c r="J23" s="88">
        <f t="shared" ref="J23:J32" si="9">(D23-D22)/D22*100</f>
        <v>10.297958788816876</v>
      </c>
      <c r="K23" s="88">
        <f t="shared" ref="K23:K32" si="10">(E23-E22)/E22*100</f>
        <v>-19.418791832584947</v>
      </c>
      <c r="L23" s="88">
        <f t="shared" ref="L23:L32" si="11">(F23-F22)/F22*100</f>
        <v>1.888985124912596</v>
      </c>
    </row>
    <row r="24" spans="1:16">
      <c r="A24" s="5">
        <v>2012</v>
      </c>
      <c r="B24" s="12">
        <v>31840</v>
      </c>
      <c r="C24" s="12">
        <v>17246</v>
      </c>
      <c r="D24" s="12">
        <v>2239.3999999999996</v>
      </c>
      <c r="E24" s="12">
        <v>917.7</v>
      </c>
      <c r="F24" s="12">
        <v>52243.1</v>
      </c>
      <c r="H24" s="88">
        <f t="shared" si="7"/>
        <v>2.7567466387829289</v>
      </c>
      <c r="I24" s="88">
        <f t="shared" si="8"/>
        <v>1.0138875059304426</v>
      </c>
      <c r="J24" s="88">
        <f t="shared" si="9"/>
        <v>-1.7936236460115134</v>
      </c>
      <c r="K24" s="88">
        <f t="shared" si="10"/>
        <v>-3.511723267795182</v>
      </c>
      <c r="L24" s="88">
        <f t="shared" si="11"/>
        <v>1.8580583777376141</v>
      </c>
    </row>
    <row r="25" spans="1:16">
      <c r="A25" s="7">
        <v>2013</v>
      </c>
      <c r="B25" s="12">
        <v>32447.199999999997</v>
      </c>
      <c r="C25" s="12">
        <v>17889.2</v>
      </c>
      <c r="D25" s="12">
        <v>2085.1</v>
      </c>
      <c r="E25" s="12">
        <v>999.8</v>
      </c>
      <c r="F25" s="12">
        <v>53421.3</v>
      </c>
      <c r="H25" s="88">
        <f t="shared" si="7"/>
        <v>1.9070351758793878</v>
      </c>
      <c r="I25" s="88">
        <f t="shared" si="8"/>
        <v>3.729560477791956</v>
      </c>
      <c r="J25" s="88">
        <f t="shared" si="9"/>
        <v>-6.8902384567294694</v>
      </c>
      <c r="K25" s="88">
        <f t="shared" si="10"/>
        <v>8.946278740329074</v>
      </c>
      <c r="L25" s="88">
        <f t="shared" si="11"/>
        <v>2.2552260489902101</v>
      </c>
    </row>
    <row r="26" spans="1:16">
      <c r="A26" s="5">
        <v>2014</v>
      </c>
      <c r="B26" s="12">
        <v>33807.699999999997</v>
      </c>
      <c r="C26" s="12">
        <v>18461.2</v>
      </c>
      <c r="D26" s="12">
        <v>2088.4</v>
      </c>
      <c r="E26" s="12">
        <v>964.1</v>
      </c>
      <c r="F26" s="12">
        <v>55321.4</v>
      </c>
      <c r="H26" s="88">
        <f t="shared" si="7"/>
        <v>4.1929658029044106</v>
      </c>
      <c r="I26" s="88">
        <f t="shared" si="8"/>
        <v>3.1974599199517026</v>
      </c>
      <c r="J26" s="88">
        <f t="shared" si="9"/>
        <v>0.1582657906095718</v>
      </c>
      <c r="K26" s="88">
        <f t="shared" si="10"/>
        <v>-3.5707141428285594</v>
      </c>
      <c r="L26" s="88">
        <f t="shared" si="11"/>
        <v>3.556820968415217</v>
      </c>
      <c r="P26" s="24" t="s">
        <v>381</v>
      </c>
    </row>
    <row r="27" spans="1:16">
      <c r="A27" s="7">
        <v>2015</v>
      </c>
      <c r="B27" s="12">
        <v>36830.699999999997</v>
      </c>
      <c r="C27" s="12">
        <v>19256.399999999998</v>
      </c>
      <c r="D27" s="12">
        <v>2331.1999999999998</v>
      </c>
      <c r="E27" s="12">
        <v>1791</v>
      </c>
      <c r="F27" s="12">
        <v>60209.3</v>
      </c>
      <c r="H27" s="88">
        <f t="shared" si="7"/>
        <v>8.9417499563708862</v>
      </c>
      <c r="I27" s="88">
        <f t="shared" si="8"/>
        <v>4.3074123025588644</v>
      </c>
      <c r="J27" s="88">
        <f t="shared" si="9"/>
        <v>11.626125263359496</v>
      </c>
      <c r="K27" s="88">
        <f t="shared" si="10"/>
        <v>85.769111088061408</v>
      </c>
      <c r="L27" s="88">
        <f t="shared" si="11"/>
        <v>8.8354596955246993</v>
      </c>
    </row>
    <row r="28" spans="1:16">
      <c r="A28" s="5">
        <v>2016</v>
      </c>
      <c r="B28" s="12">
        <v>37681.4</v>
      </c>
      <c r="C28" s="12">
        <v>20340.7</v>
      </c>
      <c r="D28" s="12">
        <v>2599.9</v>
      </c>
      <c r="E28" s="12">
        <v>1359.1999999999998</v>
      </c>
      <c r="F28" s="12">
        <v>61981.2</v>
      </c>
      <c r="H28" s="88">
        <f t="shared" si="7"/>
        <v>2.3097578921932098</v>
      </c>
      <c r="I28" s="88">
        <f t="shared" si="8"/>
        <v>5.6308551961945277</v>
      </c>
      <c r="J28" s="88">
        <f t="shared" si="9"/>
        <v>11.526252573781756</v>
      </c>
      <c r="K28" s="88">
        <f t="shared" si="10"/>
        <v>-24.109436069235073</v>
      </c>
      <c r="L28" s="88">
        <f t="shared" si="11"/>
        <v>2.9429008475434761</v>
      </c>
    </row>
    <row r="29" spans="1:16">
      <c r="A29" s="7">
        <v>2017</v>
      </c>
      <c r="B29" s="12">
        <v>39859</v>
      </c>
      <c r="C29" s="12">
        <v>22116.400000000001</v>
      </c>
      <c r="D29" s="12">
        <v>2174.5</v>
      </c>
      <c r="E29" s="12">
        <v>2275.1999999999998</v>
      </c>
      <c r="F29" s="12">
        <v>66425.100000000006</v>
      </c>
      <c r="H29" s="88">
        <f t="shared" si="7"/>
        <v>5.7789784880604183</v>
      </c>
      <c r="I29" s="88">
        <f t="shared" si="8"/>
        <v>8.7297880603912379</v>
      </c>
      <c r="J29" s="88">
        <f t="shared" si="9"/>
        <v>-16.362167775683684</v>
      </c>
      <c r="K29" s="88">
        <f t="shared" si="10"/>
        <v>67.392583872866396</v>
      </c>
      <c r="L29" s="88">
        <f t="shared" si="11"/>
        <v>7.1697546998122155</v>
      </c>
    </row>
    <row r="30" spans="1:16">
      <c r="A30" s="5">
        <v>2018</v>
      </c>
      <c r="B30" s="12">
        <v>40408</v>
      </c>
      <c r="C30" s="12">
        <v>21992.7</v>
      </c>
      <c r="D30" s="12">
        <v>2578.8999999999996</v>
      </c>
      <c r="E30" s="12">
        <v>2868</v>
      </c>
      <c r="F30" s="12">
        <v>67847.600000000006</v>
      </c>
      <c r="H30" s="88">
        <f t="shared" si="7"/>
        <v>1.3773551769989212</v>
      </c>
      <c r="I30" s="88">
        <f t="shared" si="8"/>
        <v>-0.5593134506520081</v>
      </c>
      <c r="J30" s="88">
        <f t="shared" si="9"/>
        <v>18.597378707748891</v>
      </c>
      <c r="K30" s="88">
        <f t="shared" si="10"/>
        <v>26.054852320675113</v>
      </c>
      <c r="L30" s="88">
        <f t="shared" si="11"/>
        <v>2.1415097606175979</v>
      </c>
    </row>
    <row r="31" spans="1:16">
      <c r="A31" s="7">
        <v>2019</v>
      </c>
      <c r="B31" s="12">
        <v>42408.700000000004</v>
      </c>
      <c r="C31" s="12">
        <v>22255.3</v>
      </c>
      <c r="D31" s="12">
        <v>2367.8000000000002</v>
      </c>
      <c r="E31" s="12">
        <v>2575.6000000000004</v>
      </c>
      <c r="F31" s="12">
        <v>69607.399999999994</v>
      </c>
      <c r="H31" s="88">
        <f t="shared" si="7"/>
        <v>4.9512472777667895</v>
      </c>
      <c r="I31" s="88">
        <f t="shared" si="8"/>
        <v>1.1940325653512236</v>
      </c>
      <c r="J31" s="88">
        <f t="shared" si="9"/>
        <v>-8.1856605529489119</v>
      </c>
      <c r="K31" s="88">
        <f t="shared" si="10"/>
        <v>-10.19525801952579</v>
      </c>
      <c r="L31" s="88">
        <f t="shared" si="11"/>
        <v>2.5937542374380054</v>
      </c>
    </row>
    <row r="32" spans="1:16">
      <c r="A32" s="5">
        <v>2020</v>
      </c>
      <c r="B32" s="12">
        <v>42615</v>
      </c>
      <c r="C32" s="12">
        <v>21290.100000000002</v>
      </c>
      <c r="D32" s="12">
        <v>2477.5</v>
      </c>
      <c r="E32" s="12">
        <v>2556</v>
      </c>
      <c r="F32" s="12">
        <v>68938.600000000006</v>
      </c>
      <c r="H32" s="88">
        <f t="shared" si="7"/>
        <v>0.48645678834766359</v>
      </c>
      <c r="I32" s="88">
        <f t="shared" si="8"/>
        <v>-4.3369444581739947</v>
      </c>
      <c r="J32" s="88">
        <f t="shared" si="9"/>
        <v>4.6329926514063606</v>
      </c>
      <c r="K32" s="88">
        <f t="shared" si="10"/>
        <v>-0.76098773101414663</v>
      </c>
      <c r="L32" s="88">
        <f t="shared" si="11"/>
        <v>-0.96081738435854303</v>
      </c>
    </row>
    <row r="49" spans="2:2">
      <c r="B49" s="7"/>
    </row>
  </sheetData>
  <hyperlinks>
    <hyperlink ref="Q4" r:id="rId1" xr:uid="{32FBC3F2-D6EC-4BDC-BD4E-D2D9A12B86FE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73CAF-3989-4C7A-89A2-E98043F90137}">
  <sheetPr codeName="Ark6"/>
  <dimension ref="A1:P49"/>
  <sheetViews>
    <sheetView topLeftCell="O4" workbookViewId="0">
      <selection activeCell="P4" sqref="P4"/>
    </sheetView>
  </sheetViews>
  <sheetFormatPr baseColWidth="10" defaultColWidth="11.42578125" defaultRowHeight="15"/>
  <cols>
    <col min="1" max="8" width="11.42578125" style="24"/>
    <col min="9" max="9" width="14.42578125" style="24" customWidth="1"/>
    <col min="10" max="10" width="21.5703125" style="24" customWidth="1"/>
    <col min="11" max="11" width="11.42578125" style="24"/>
    <col min="12" max="12" width="16.28515625" style="24" customWidth="1"/>
    <col min="13" max="16384" width="11.42578125" style="24"/>
  </cols>
  <sheetData>
    <row r="1" spans="1:16" s="19" customFormat="1">
      <c r="A1" s="19" t="s">
        <v>353</v>
      </c>
      <c r="B1" s="19" t="s">
        <v>354</v>
      </c>
    </row>
    <row r="2" spans="1:16">
      <c r="A2" s="19"/>
    </row>
    <row r="3" spans="1:16" s="39" customFormat="1" ht="46.9" customHeight="1">
      <c r="A3" s="188" t="s">
        <v>33</v>
      </c>
      <c r="B3" s="188" t="s">
        <v>32</v>
      </c>
      <c r="C3" s="188" t="s">
        <v>31</v>
      </c>
      <c r="D3" s="188" t="s">
        <v>345</v>
      </c>
      <c r="E3" s="188" t="s">
        <v>76</v>
      </c>
      <c r="F3" s="188" t="s">
        <v>30</v>
      </c>
      <c r="K3" s="188" t="s">
        <v>33</v>
      </c>
      <c r="L3" s="188" t="s">
        <v>75</v>
      </c>
      <c r="M3" s="188" t="s">
        <v>74</v>
      </c>
    </row>
    <row r="4" spans="1:16">
      <c r="A4" s="24">
        <v>2010</v>
      </c>
      <c r="B4" s="71">
        <f t="shared" ref="B4:B14" si="0">G18*H18/100</f>
        <v>0.71441057403899466</v>
      </c>
      <c r="C4" s="71">
        <f t="shared" ref="C4:C14" si="1">G18*I18/100</f>
        <v>0.40190562995108192</v>
      </c>
      <c r="D4" s="71">
        <f t="shared" ref="D4:D14" si="2">G18*J18/100</f>
        <v>0.53367208455094561</v>
      </c>
      <c r="E4" s="72">
        <f t="shared" ref="E4:E14" si="3">L4/M4</f>
        <v>14.459967974379504</v>
      </c>
      <c r="F4" s="71">
        <f t="shared" ref="F4:F14" si="4">B4+C4+D4</f>
        <v>1.6499882885410222</v>
      </c>
      <c r="K4" s="24">
        <v>2010</v>
      </c>
      <c r="L4" s="76">
        <v>36121</v>
      </c>
      <c r="M4" s="74">
        <v>2498</v>
      </c>
      <c r="O4" s="24" t="s">
        <v>318</v>
      </c>
      <c r="P4" s="23" t="s">
        <v>329</v>
      </c>
    </row>
    <row r="5" spans="1:16">
      <c r="A5" s="24">
        <v>2011</v>
      </c>
      <c r="B5" s="71">
        <f t="shared" si="0"/>
        <v>0.71851692440567017</v>
      </c>
      <c r="C5" s="71">
        <f t="shared" si="1"/>
        <v>0.39800793717009775</v>
      </c>
      <c r="D5" s="71">
        <f t="shared" si="2"/>
        <v>0.51059858924195856</v>
      </c>
      <c r="E5" s="72">
        <f t="shared" si="3"/>
        <v>14.535798583792289</v>
      </c>
      <c r="F5" s="71">
        <f t="shared" si="4"/>
        <v>1.6271234508177264</v>
      </c>
      <c r="K5" s="24">
        <v>2011</v>
      </c>
      <c r="L5" s="76">
        <v>36950</v>
      </c>
      <c r="M5" s="74">
        <v>2542</v>
      </c>
    </row>
    <row r="6" spans="1:16">
      <c r="A6" s="24">
        <v>2012</v>
      </c>
      <c r="B6" s="71">
        <f t="shared" si="0"/>
        <v>0.71443729245057352</v>
      </c>
      <c r="C6" s="71">
        <f t="shared" si="1"/>
        <v>0.39905494267477665</v>
      </c>
      <c r="D6" s="71">
        <f t="shared" si="2"/>
        <v>0.5073795913905722</v>
      </c>
      <c r="E6" s="72">
        <f t="shared" si="3"/>
        <v>14.598141695702671</v>
      </c>
      <c r="F6" s="71">
        <f t="shared" si="4"/>
        <v>1.6208718265159225</v>
      </c>
      <c r="K6" s="24">
        <v>2012</v>
      </c>
      <c r="L6" s="76">
        <v>37707</v>
      </c>
      <c r="M6" s="74">
        <v>2583</v>
      </c>
    </row>
    <row r="7" spans="1:16">
      <c r="A7" s="24">
        <v>2013</v>
      </c>
      <c r="B7" s="71">
        <f t="shared" si="0"/>
        <v>0.73445961610094213</v>
      </c>
      <c r="C7" s="71">
        <f t="shared" si="1"/>
        <v>0.39691341302360222</v>
      </c>
      <c r="D7" s="71">
        <f t="shared" si="2"/>
        <v>0.52100558083682591</v>
      </c>
      <c r="E7" s="72">
        <f t="shared" si="3"/>
        <v>14.809454265949269</v>
      </c>
      <c r="F7" s="71">
        <f t="shared" si="4"/>
        <v>1.6523786099613702</v>
      </c>
      <c r="K7" s="24">
        <v>2013</v>
      </c>
      <c r="L7" s="76">
        <v>38534.199999999997</v>
      </c>
      <c r="M7" s="74">
        <v>2602</v>
      </c>
    </row>
    <row r="8" spans="1:16">
      <c r="A8" s="24">
        <v>2014</v>
      </c>
      <c r="B8" s="71">
        <f t="shared" si="0"/>
        <v>0.7896647174904341</v>
      </c>
      <c r="C8" s="71">
        <f t="shared" si="1"/>
        <v>0.3930541572980763</v>
      </c>
      <c r="D8" s="71">
        <f t="shared" si="2"/>
        <v>0.5323460733427704</v>
      </c>
      <c r="E8" s="72">
        <f t="shared" si="3"/>
        <v>15.403277439024389</v>
      </c>
      <c r="F8" s="71">
        <f t="shared" si="4"/>
        <v>1.715064948131281</v>
      </c>
      <c r="K8" s="24">
        <v>2014</v>
      </c>
      <c r="L8" s="76">
        <v>40418.199999999997</v>
      </c>
      <c r="M8" s="74">
        <v>2624</v>
      </c>
    </row>
    <row r="9" spans="1:16">
      <c r="A9" s="24">
        <v>2015</v>
      </c>
      <c r="B9" s="71">
        <f t="shared" si="0"/>
        <v>0.89299259956389376</v>
      </c>
      <c r="C9" s="71">
        <f t="shared" si="1"/>
        <v>0.44093086583559615</v>
      </c>
      <c r="D9" s="71">
        <f t="shared" si="2"/>
        <v>0.60134031302713509</v>
      </c>
      <c r="E9" s="72">
        <f t="shared" si="3"/>
        <v>16.070102311481623</v>
      </c>
      <c r="F9" s="71">
        <f t="shared" si="4"/>
        <v>1.9352637784266251</v>
      </c>
      <c r="K9" s="24">
        <v>2015</v>
      </c>
      <c r="L9" s="76">
        <v>42409</v>
      </c>
      <c r="M9" s="74">
        <v>2639</v>
      </c>
    </row>
    <row r="10" spans="1:16">
      <c r="A10" s="24">
        <v>2016</v>
      </c>
      <c r="B10" s="71">
        <f t="shared" si="0"/>
        <v>0.9518331596812033</v>
      </c>
      <c r="C10" s="71">
        <f t="shared" si="1"/>
        <v>0.42669301143780097</v>
      </c>
      <c r="D10" s="71">
        <f t="shared" si="2"/>
        <v>0.66607534565811566</v>
      </c>
      <c r="E10" s="72">
        <f t="shared" si="3"/>
        <v>16.648066717210007</v>
      </c>
      <c r="F10" s="71">
        <f t="shared" si="4"/>
        <v>2.0446015167771199</v>
      </c>
      <c r="K10" s="24">
        <v>2016</v>
      </c>
      <c r="L10" s="76">
        <v>43917.599999999999</v>
      </c>
      <c r="M10" s="74">
        <v>2638</v>
      </c>
    </row>
    <row r="11" spans="1:16">
      <c r="A11" s="24">
        <v>2017</v>
      </c>
      <c r="B11" s="71">
        <f t="shared" si="0"/>
        <v>0.97074633532622301</v>
      </c>
      <c r="C11" s="71">
        <f t="shared" si="1"/>
        <v>0.42072208927523419</v>
      </c>
      <c r="D11" s="71">
        <f t="shared" si="2"/>
        <v>0.70771764851540742</v>
      </c>
      <c r="E11" s="72">
        <f t="shared" si="3"/>
        <v>17.466905931242916</v>
      </c>
      <c r="F11" s="71">
        <f t="shared" si="4"/>
        <v>2.0991860731168646</v>
      </c>
      <c r="K11" s="24">
        <v>2017</v>
      </c>
      <c r="L11" s="76">
        <v>46234.9</v>
      </c>
      <c r="M11" s="74">
        <v>2647</v>
      </c>
    </row>
    <row r="12" spans="1:16">
      <c r="A12" s="24">
        <v>2018</v>
      </c>
      <c r="B12" s="71">
        <f t="shared" si="0"/>
        <v>0.92147218548636711</v>
      </c>
      <c r="C12" s="71">
        <f t="shared" si="1"/>
        <v>0.41722895973437635</v>
      </c>
      <c r="D12" s="71">
        <f t="shared" si="2"/>
        <v>0.70910952378669245</v>
      </c>
      <c r="E12" s="72">
        <f t="shared" si="3"/>
        <v>17.298255382331106</v>
      </c>
      <c r="F12" s="71">
        <f t="shared" si="4"/>
        <v>2.0478106690074358</v>
      </c>
      <c r="K12" s="24">
        <v>2018</v>
      </c>
      <c r="L12" s="76">
        <v>46601.5</v>
      </c>
      <c r="M12" s="74">
        <v>2694</v>
      </c>
    </row>
    <row r="13" spans="1:16">
      <c r="A13" s="24">
        <v>2019</v>
      </c>
      <c r="B13" s="71">
        <f t="shared" si="0"/>
        <v>0.99363712591385278</v>
      </c>
      <c r="C13" s="71">
        <f t="shared" si="1"/>
        <v>0.4234002453778381</v>
      </c>
      <c r="D13" s="71">
        <f t="shared" si="2"/>
        <v>0.7390124156583836</v>
      </c>
      <c r="E13" s="72">
        <f t="shared" si="3"/>
        <v>17.886327496328924</v>
      </c>
      <c r="F13" s="71">
        <f t="shared" si="4"/>
        <v>2.1560497869500743</v>
      </c>
      <c r="K13" s="24">
        <v>2019</v>
      </c>
      <c r="L13" s="76">
        <v>48722.35609999999</v>
      </c>
      <c r="M13" s="74">
        <v>2724</v>
      </c>
    </row>
    <row r="14" spans="1:16">
      <c r="A14" s="24">
        <v>2020</v>
      </c>
      <c r="B14" s="71">
        <f t="shared" si="0"/>
        <v>1.0812899018560584</v>
      </c>
      <c r="C14" s="71">
        <f t="shared" si="1"/>
        <v>0.43976308930421337</v>
      </c>
      <c r="D14" s="71">
        <f t="shared" si="2"/>
        <v>0.75698767211695772</v>
      </c>
      <c r="E14" s="72">
        <f t="shared" si="3"/>
        <v>18.061623616236162</v>
      </c>
      <c r="F14" s="71">
        <f t="shared" si="4"/>
        <v>2.2780406632772294</v>
      </c>
      <c r="K14" s="24">
        <v>2020</v>
      </c>
      <c r="L14" s="76">
        <v>48947</v>
      </c>
      <c r="M14" s="74">
        <v>2710</v>
      </c>
    </row>
    <row r="16" spans="1:16">
      <c r="A16" s="19" t="s">
        <v>72</v>
      </c>
      <c r="G16" s="19" t="s">
        <v>53</v>
      </c>
    </row>
    <row r="17" spans="1:14" s="39" customFormat="1" ht="60">
      <c r="A17" s="188" t="s">
        <v>33</v>
      </c>
      <c r="B17" s="188" t="s">
        <v>32</v>
      </c>
      <c r="C17" s="188" t="s">
        <v>31</v>
      </c>
      <c r="D17" s="188" t="s">
        <v>345</v>
      </c>
      <c r="E17" s="188" t="s">
        <v>30</v>
      </c>
      <c r="G17" s="188"/>
      <c r="H17" s="188" t="s">
        <v>32</v>
      </c>
      <c r="I17" s="188" t="s">
        <v>31</v>
      </c>
      <c r="J17" s="188" t="s">
        <v>344</v>
      </c>
      <c r="K17" s="188" t="s">
        <v>30</v>
      </c>
    </row>
    <row r="18" spans="1:14">
      <c r="A18" s="24">
        <v>2010</v>
      </c>
      <c r="B18" s="12">
        <v>18513.8</v>
      </c>
      <c r="C18" s="12">
        <v>10415.299999999999</v>
      </c>
      <c r="D18" s="12">
        <v>13830</v>
      </c>
      <c r="E18" s="12">
        <v>42759.1</v>
      </c>
      <c r="G18" s="72">
        <v>1.6499882885410222</v>
      </c>
      <c r="H18" s="73">
        <f t="shared" ref="H18:H28" si="5">B18/E18*100</f>
        <v>43.297917870114198</v>
      </c>
      <c r="I18" s="73">
        <f t="shared" ref="I18:I28" si="6">C18/E18*100</f>
        <v>24.358089856895958</v>
      </c>
      <c r="J18" s="73">
        <f t="shared" ref="J18:J28" si="7">D18/E18*100</f>
        <v>32.343992272989844</v>
      </c>
      <c r="K18" s="73">
        <f t="shared" ref="K18:K28" si="8">SUM(H18:J18)</f>
        <v>100</v>
      </c>
    </row>
    <row r="19" spans="1:14">
      <c r="A19" s="24">
        <v>2011</v>
      </c>
      <c r="B19" s="12">
        <v>20065.900000000001</v>
      </c>
      <c r="C19" s="12">
        <v>11115.1</v>
      </c>
      <c r="D19" s="12">
        <v>14259.400000000001</v>
      </c>
      <c r="E19" s="12">
        <v>45440.4</v>
      </c>
      <c r="G19" s="72">
        <v>1.6271234508177264</v>
      </c>
      <c r="H19" s="73">
        <f t="shared" si="5"/>
        <v>44.158722194346886</v>
      </c>
      <c r="I19" s="73">
        <f t="shared" si="6"/>
        <v>24.460832210984059</v>
      </c>
      <c r="J19" s="73">
        <f t="shared" si="7"/>
        <v>31.380445594669066</v>
      </c>
      <c r="K19" s="73">
        <f t="shared" si="8"/>
        <v>100.00000000000001</v>
      </c>
    </row>
    <row r="20" spans="1:14">
      <c r="A20" s="24">
        <v>2012</v>
      </c>
      <c r="B20" s="12">
        <v>21176.3</v>
      </c>
      <c r="C20" s="12">
        <v>11828.199999999999</v>
      </c>
      <c r="D20" s="12">
        <v>15039</v>
      </c>
      <c r="E20" s="12">
        <v>48043.5</v>
      </c>
      <c r="G20" s="72">
        <v>1.6208718265159225</v>
      </c>
      <c r="H20" s="73">
        <f t="shared" si="5"/>
        <v>44.077346571336392</v>
      </c>
      <c r="I20" s="73">
        <f t="shared" si="6"/>
        <v>24.619771665261688</v>
      </c>
      <c r="J20" s="73">
        <f t="shared" si="7"/>
        <v>31.302881763401917</v>
      </c>
      <c r="K20" s="73">
        <f t="shared" si="8"/>
        <v>99.999999999999986</v>
      </c>
    </row>
    <row r="21" spans="1:14">
      <c r="A21" s="24">
        <v>2013</v>
      </c>
      <c r="B21" s="12">
        <v>22556.899999999998</v>
      </c>
      <c r="C21" s="12">
        <v>12190.099999999999</v>
      </c>
      <c r="D21" s="12">
        <v>16001.248439999998</v>
      </c>
      <c r="E21" s="12">
        <v>50748.248439999996</v>
      </c>
      <c r="G21" s="72">
        <v>1.6523786099613704</v>
      </c>
      <c r="H21" s="73">
        <f t="shared" si="5"/>
        <v>44.448627673660852</v>
      </c>
      <c r="I21" s="73">
        <f t="shared" si="6"/>
        <v>24.020730517256052</v>
      </c>
      <c r="J21" s="73">
        <f t="shared" si="7"/>
        <v>31.530641809083093</v>
      </c>
      <c r="K21" s="73">
        <f t="shared" si="8"/>
        <v>100</v>
      </c>
    </row>
    <row r="22" spans="1:14">
      <c r="A22" s="24">
        <v>2014</v>
      </c>
      <c r="B22" s="12">
        <v>24801.9</v>
      </c>
      <c r="C22" s="12">
        <v>12345.1</v>
      </c>
      <c r="D22" s="12">
        <v>16720</v>
      </c>
      <c r="E22" s="12">
        <v>53867</v>
      </c>
      <c r="G22" s="72">
        <v>1.7150649481312805</v>
      </c>
      <c r="H22" s="73">
        <f t="shared" si="5"/>
        <v>46.042846269515664</v>
      </c>
      <c r="I22" s="73">
        <f t="shared" si="6"/>
        <v>22.917741845656899</v>
      </c>
      <c r="J22" s="73">
        <f t="shared" si="7"/>
        <v>31.039411884827445</v>
      </c>
      <c r="K22" s="73">
        <f t="shared" si="8"/>
        <v>100</v>
      </c>
    </row>
    <row r="23" spans="1:14">
      <c r="A23" s="24">
        <v>2015</v>
      </c>
      <c r="B23" s="12">
        <v>27782.5</v>
      </c>
      <c r="C23" s="12">
        <v>13718.1</v>
      </c>
      <c r="D23" s="12">
        <v>18708.707390000058</v>
      </c>
      <c r="E23" s="12">
        <v>60209.30739000006</v>
      </c>
      <c r="G23" s="72">
        <v>1.9352637784266251</v>
      </c>
      <c r="H23" s="73">
        <f t="shared" si="5"/>
        <v>46.143198127228899</v>
      </c>
      <c r="I23" s="73">
        <f t="shared" si="6"/>
        <v>22.784018941029021</v>
      </c>
      <c r="J23" s="73">
        <f t="shared" si="7"/>
        <v>31.072782931742072</v>
      </c>
      <c r="K23" s="73">
        <f t="shared" si="8"/>
        <v>99.999999999999986</v>
      </c>
    </row>
    <row r="24" spans="1:14">
      <c r="A24" s="24">
        <v>2016</v>
      </c>
      <c r="B24" s="12">
        <v>29489.200000000001</v>
      </c>
      <c r="C24" s="12">
        <v>13219.581</v>
      </c>
      <c r="D24" s="12">
        <v>20636</v>
      </c>
      <c r="E24" s="12">
        <v>63344.781000000003</v>
      </c>
      <c r="G24" s="72">
        <v>2.0446015167771199</v>
      </c>
      <c r="H24" s="73">
        <f t="shared" si="5"/>
        <v>46.553480072809791</v>
      </c>
      <c r="I24" s="73">
        <f t="shared" si="6"/>
        <v>20.869250459639289</v>
      </c>
      <c r="J24" s="73">
        <f t="shared" si="7"/>
        <v>32.57726946755092</v>
      </c>
      <c r="K24" s="73">
        <f t="shared" si="8"/>
        <v>100</v>
      </c>
    </row>
    <row r="25" spans="1:14">
      <c r="A25" s="24">
        <v>2017</v>
      </c>
      <c r="B25" s="12">
        <v>31989.8</v>
      </c>
      <c r="C25" s="12">
        <v>13864.4</v>
      </c>
      <c r="D25" s="12">
        <v>23322</v>
      </c>
      <c r="E25" s="12">
        <v>69176.2</v>
      </c>
      <c r="G25" s="72">
        <v>2.0991860731168646</v>
      </c>
      <c r="H25" s="73">
        <f t="shared" si="5"/>
        <v>46.243939389558832</v>
      </c>
      <c r="I25" s="73">
        <f t="shared" si="6"/>
        <v>20.042153226109559</v>
      </c>
      <c r="J25" s="73">
        <f t="shared" si="7"/>
        <v>33.713907384331613</v>
      </c>
      <c r="K25" s="73">
        <f t="shared" si="8"/>
        <v>100</v>
      </c>
    </row>
    <row r="26" spans="1:14">
      <c r="A26" s="24">
        <v>2018</v>
      </c>
      <c r="B26" s="12">
        <v>32748.2</v>
      </c>
      <c r="C26" s="12">
        <v>14827.9</v>
      </c>
      <c r="D26" s="12">
        <v>25201.043365855257</v>
      </c>
      <c r="E26" s="12">
        <v>72777.143365855256</v>
      </c>
      <c r="G26" s="72">
        <v>2.0478106690074358</v>
      </c>
      <c r="H26" s="73">
        <f t="shared" si="5"/>
        <v>44.997918969384038</v>
      </c>
      <c r="I26" s="73">
        <f t="shared" si="6"/>
        <v>20.374391346276425</v>
      </c>
      <c r="J26" s="73">
        <f t="shared" si="7"/>
        <v>34.627689684339543</v>
      </c>
      <c r="K26" s="73">
        <f t="shared" si="8"/>
        <v>100</v>
      </c>
    </row>
    <row r="27" spans="1:14">
      <c r="A27" s="24">
        <v>2019</v>
      </c>
      <c r="B27" s="12">
        <v>35408.1</v>
      </c>
      <c r="C27" s="12">
        <v>15087.800000000001</v>
      </c>
      <c r="D27" s="12">
        <v>26334.589189999999</v>
      </c>
      <c r="E27" s="12">
        <v>76830.489189999993</v>
      </c>
      <c r="G27" s="72">
        <v>2.1560497869500743</v>
      </c>
      <c r="H27" s="73">
        <f t="shared" si="5"/>
        <v>46.086000978643519</v>
      </c>
      <c r="I27" s="73">
        <f t="shared" si="6"/>
        <v>19.637776824104591</v>
      </c>
      <c r="J27" s="73">
        <f t="shared" si="7"/>
        <v>34.276222197251897</v>
      </c>
      <c r="K27" s="73">
        <f t="shared" si="8"/>
        <v>100.00000000000001</v>
      </c>
      <c r="N27" s="75"/>
    </row>
    <row r="28" spans="1:14">
      <c r="A28" s="24">
        <v>2020</v>
      </c>
      <c r="B28" s="12">
        <v>36876.299999999996</v>
      </c>
      <c r="C28" s="12">
        <v>14997.676000000001</v>
      </c>
      <c r="D28" s="12">
        <v>25816.3</v>
      </c>
      <c r="E28" s="12">
        <v>77690.275999999998</v>
      </c>
      <c r="G28" s="72">
        <v>2.2780406632772294</v>
      </c>
      <c r="H28" s="73">
        <f t="shared" si="5"/>
        <v>47.465785808252242</v>
      </c>
      <c r="I28" s="73">
        <f t="shared" si="6"/>
        <v>19.30444422671378</v>
      </c>
      <c r="J28" s="73">
        <f t="shared" si="7"/>
        <v>33.229769965033981</v>
      </c>
      <c r="K28" s="73">
        <f t="shared" si="8"/>
        <v>100</v>
      </c>
    </row>
    <row r="30" spans="1:14" ht="35.450000000000003" customHeight="1">
      <c r="A30" s="188" t="s">
        <v>73</v>
      </c>
      <c r="B30" s="188" t="s">
        <v>72</v>
      </c>
      <c r="C30" s="188" t="s">
        <v>71</v>
      </c>
      <c r="D30" s="188" t="s">
        <v>70</v>
      </c>
      <c r="E30" s="87"/>
    </row>
    <row r="31" spans="1:14">
      <c r="A31" s="5">
        <v>2010</v>
      </c>
      <c r="B31" s="20">
        <v>2591479</v>
      </c>
      <c r="C31" s="24">
        <v>0.84942239614164372</v>
      </c>
      <c r="D31" s="24">
        <f t="shared" ref="D31:D41" si="9">B31/C31</f>
        <v>3050871.9946299405</v>
      </c>
    </row>
    <row r="32" spans="1:14">
      <c r="A32" s="7">
        <v>2011</v>
      </c>
      <c r="B32" s="21">
        <v>2792683</v>
      </c>
      <c r="C32" s="24">
        <v>0.88594755917573442</v>
      </c>
      <c r="D32" s="24">
        <f t="shared" si="9"/>
        <v>3152198.9886153634</v>
      </c>
      <c r="E32" s="72">
        <f t="shared" ref="E32:E41" si="10">(D32-D31)/D31*100</f>
        <v>3.3212469800036128</v>
      </c>
    </row>
    <row r="33" spans="1:15">
      <c r="A33" s="5">
        <v>2012</v>
      </c>
      <c r="B33" s="20">
        <v>2964053</v>
      </c>
      <c r="C33" s="24">
        <v>0.91961356642441217</v>
      </c>
      <c r="D33" s="24">
        <f t="shared" si="9"/>
        <v>3223150.580003575</v>
      </c>
      <c r="E33" s="72">
        <f t="shared" si="10"/>
        <v>2.2508601660131178</v>
      </c>
    </row>
    <row r="34" spans="1:15">
      <c r="A34" s="7">
        <v>2013</v>
      </c>
      <c r="B34" s="21">
        <v>3071224</v>
      </c>
      <c r="C34" s="24">
        <v>0.94996081411641764</v>
      </c>
      <c r="D34" s="24">
        <f t="shared" si="9"/>
        <v>3233000.7242000001</v>
      </c>
      <c r="E34" s="72">
        <f t="shared" si="10"/>
        <v>0.30560608174918635</v>
      </c>
    </row>
    <row r="35" spans="1:15">
      <c r="A35" s="5">
        <v>2014</v>
      </c>
      <c r="B35" s="20">
        <v>3140814</v>
      </c>
      <c r="C35" s="24">
        <v>0.97370983446932846</v>
      </c>
      <c r="D35" s="24">
        <f t="shared" si="9"/>
        <v>3225615.9779999987</v>
      </c>
      <c r="E35" s="72">
        <f t="shared" si="10"/>
        <v>-0.22841770942778472</v>
      </c>
    </row>
    <row r="36" spans="1:15">
      <c r="A36" s="7">
        <v>2015</v>
      </c>
      <c r="B36" s="21">
        <v>3111168</v>
      </c>
      <c r="C36" s="24">
        <v>1</v>
      </c>
      <c r="D36" s="24">
        <f t="shared" si="9"/>
        <v>3111168</v>
      </c>
      <c r="E36" s="72">
        <f t="shared" si="10"/>
        <v>-3.5480968218343434</v>
      </c>
    </row>
    <row r="37" spans="1:15">
      <c r="A37" s="5">
        <v>2016</v>
      </c>
      <c r="B37" s="20">
        <v>3098148</v>
      </c>
      <c r="C37" s="24">
        <v>1.022</v>
      </c>
      <c r="D37" s="24">
        <f t="shared" si="9"/>
        <v>3031455.9686888452</v>
      </c>
      <c r="E37" s="72">
        <f t="shared" si="10"/>
        <v>-2.5621255847049991</v>
      </c>
    </row>
    <row r="38" spans="1:15">
      <c r="A38" s="7">
        <v>2017</v>
      </c>
      <c r="B38" s="21">
        <v>3295382</v>
      </c>
      <c r="C38" s="24">
        <v>1.0414179999999997</v>
      </c>
      <c r="D38" s="24">
        <f t="shared" si="9"/>
        <v>3164322.1069733775</v>
      </c>
      <c r="E38" s="72">
        <f t="shared" si="10"/>
        <v>4.3829149971787036</v>
      </c>
      <c r="O38" s="24" t="s">
        <v>382</v>
      </c>
    </row>
    <row r="39" spans="1:15">
      <c r="A39" s="5">
        <v>2018</v>
      </c>
      <c r="B39" s="20">
        <v>3553900</v>
      </c>
      <c r="C39" s="24">
        <v>1.0726605400000002</v>
      </c>
      <c r="D39" s="24">
        <f t="shared" si="9"/>
        <v>3313163.7339805556</v>
      </c>
      <c r="E39" s="72">
        <f t="shared" si="10"/>
        <v>4.7037444980448786</v>
      </c>
    </row>
    <row r="40" spans="1:15">
      <c r="A40" s="7">
        <v>2019</v>
      </c>
      <c r="B40" s="21">
        <v>3563484</v>
      </c>
      <c r="C40" s="24">
        <v>1.10376769566</v>
      </c>
      <c r="D40" s="24">
        <f t="shared" si="9"/>
        <v>3228472.81544076</v>
      </c>
      <c r="E40" s="72">
        <f t="shared" si="10"/>
        <v>-2.5561947835896657</v>
      </c>
    </row>
    <row r="41" spans="1:15">
      <c r="A41" s="5">
        <v>2020</v>
      </c>
      <c r="B41" s="20">
        <v>3410399</v>
      </c>
      <c r="C41" s="24">
        <v>1.1269468172688599</v>
      </c>
      <c r="D41" s="24">
        <f t="shared" si="9"/>
        <v>3026228.8758799238</v>
      </c>
      <c r="E41" s="72">
        <f t="shared" si="10"/>
        <v>-6.2643841569167833</v>
      </c>
    </row>
    <row r="49" spans="2:2">
      <c r="B49" s="7"/>
    </row>
  </sheetData>
  <conditionalFormatting sqref="B31:B41">
    <cfRule type="cellIs" dxfId="0" priority="1" stopIfTrue="1" operator="equal">
      <formula>0</formula>
    </cfRule>
  </conditionalFormatting>
  <hyperlinks>
    <hyperlink ref="P4" r:id="rId1" xr:uid="{619C6BA1-3D67-4A5D-B66D-C56D33140A3C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D86EB-211B-43D9-8EA9-9829F3F3432C}">
  <sheetPr codeName="Ark7"/>
  <dimension ref="A1:BA47"/>
  <sheetViews>
    <sheetView showGridLines="0" workbookViewId="0">
      <selection activeCell="G5" sqref="G5:G9"/>
    </sheetView>
  </sheetViews>
  <sheetFormatPr baseColWidth="10" defaultColWidth="11.42578125" defaultRowHeight="15"/>
  <cols>
    <col min="1" max="1" width="29.85546875" style="24" customWidth="1"/>
    <col min="2" max="2" width="13.42578125" style="24" bestFit="1" customWidth="1"/>
    <col min="3" max="4" width="12.42578125" style="24" bestFit="1" customWidth="1"/>
    <col min="5" max="6" width="12.42578125" style="24" customWidth="1"/>
    <col min="7" max="9" width="11.5703125" style="24" bestFit="1" customWidth="1"/>
    <col min="10" max="16384" width="11.42578125" style="24"/>
  </cols>
  <sheetData>
    <row r="1" spans="1:53" s="19" customFormat="1">
      <c r="A1" s="218" t="s">
        <v>69</v>
      </c>
      <c r="B1" s="218" t="s">
        <v>357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</row>
    <row r="2" spans="1:53">
      <c r="A2" s="156"/>
      <c r="B2" s="156"/>
      <c r="C2" s="156"/>
      <c r="D2" s="156"/>
      <c r="E2" s="156"/>
      <c r="F2" s="156"/>
      <c r="G2" s="156"/>
      <c r="H2" s="156"/>
      <c r="I2" s="156"/>
      <c r="J2" s="225"/>
      <c r="K2" s="225"/>
      <c r="L2" s="225"/>
      <c r="M2" s="225"/>
      <c r="N2" s="225"/>
      <c r="O2" s="225"/>
      <c r="P2" s="225"/>
    </row>
    <row r="3" spans="1:53">
      <c r="A3" s="86" t="s">
        <v>68</v>
      </c>
      <c r="B3" s="527" t="s">
        <v>30</v>
      </c>
      <c r="C3" s="527" t="s">
        <v>67</v>
      </c>
      <c r="D3" s="525" t="s">
        <v>66</v>
      </c>
      <c r="E3" s="525"/>
      <c r="F3" s="525"/>
      <c r="G3" s="527" t="s">
        <v>65</v>
      </c>
      <c r="H3" s="526" t="s">
        <v>64</v>
      </c>
      <c r="I3" s="525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</row>
    <row r="4" spans="1:53" ht="45">
      <c r="A4" s="78"/>
      <c r="B4" s="528"/>
      <c r="C4" s="528"/>
      <c r="D4" s="79" t="s">
        <v>30</v>
      </c>
      <c r="E4" s="80" t="s">
        <v>63</v>
      </c>
      <c r="F4" s="80" t="s">
        <v>62</v>
      </c>
      <c r="G4" s="528"/>
      <c r="H4" s="81" t="s">
        <v>30</v>
      </c>
      <c r="I4" s="219" t="s">
        <v>61</v>
      </c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</row>
    <row r="5" spans="1:53" ht="17.25">
      <c r="A5" s="38" t="s">
        <v>347</v>
      </c>
      <c r="B5" s="82">
        <f>C5+D5+G5+H5</f>
        <v>36876.300000000003</v>
      </c>
      <c r="C5" s="82">
        <v>29328.9</v>
      </c>
      <c r="D5" s="82">
        <v>1769.8000000000002</v>
      </c>
      <c r="E5" s="82">
        <v>937.2</v>
      </c>
      <c r="F5" s="82">
        <v>832.6</v>
      </c>
      <c r="G5" s="82">
        <v>1911.7</v>
      </c>
      <c r="H5" s="82">
        <v>3865.9</v>
      </c>
      <c r="I5" s="220">
        <v>320.60000000000002</v>
      </c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</row>
    <row r="6" spans="1:53">
      <c r="A6" s="38" t="s">
        <v>37</v>
      </c>
      <c r="B6" s="83">
        <f>C6+D6+G6+H6</f>
        <v>25816.3</v>
      </c>
      <c r="C6" s="83">
        <f>J6*C19/100</f>
        <v>605.82773495348385</v>
      </c>
      <c r="D6" s="83">
        <f>J6*D19/100</f>
        <v>23152.814634516802</v>
      </c>
      <c r="E6" s="83">
        <f>E19*J6/100</f>
        <v>19322.767772925763</v>
      </c>
      <c r="F6" s="83">
        <f>J6*F19/100</f>
        <v>3830.0468615910381</v>
      </c>
      <c r="G6" s="83">
        <f>J6*G19/100</f>
        <v>1068.5311182836529</v>
      </c>
      <c r="H6" s="83">
        <f>J6*H19/100</f>
        <v>989.12651224606032</v>
      </c>
      <c r="I6" s="221">
        <f>J6*I19/100</f>
        <v>664.64596164799684</v>
      </c>
      <c r="J6" s="156">
        <v>25816.3</v>
      </c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</row>
    <row r="7" spans="1:53">
      <c r="A7" s="38" t="s">
        <v>31</v>
      </c>
      <c r="B7" s="83">
        <f>C7+D7+G7+H7</f>
        <v>14997.7</v>
      </c>
      <c r="C7" s="83">
        <v>2552.5</v>
      </c>
      <c r="D7" s="83">
        <v>10688.1</v>
      </c>
      <c r="E7" s="83">
        <v>6971.8</v>
      </c>
      <c r="F7" s="83">
        <v>3716.3</v>
      </c>
      <c r="G7" s="83">
        <v>521.20000000000005</v>
      </c>
      <c r="H7" s="83">
        <v>1235.9000000000001</v>
      </c>
      <c r="I7" s="221">
        <v>478.5</v>
      </c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</row>
    <row r="8" spans="1:53">
      <c r="A8" s="247" t="s">
        <v>337</v>
      </c>
      <c r="B8" s="248">
        <f>C8+D8+G8+H8</f>
        <v>77690.3</v>
      </c>
      <c r="C8" s="248">
        <f t="shared" ref="C8:I8" si="0">SUM(C5:C7)</f>
        <v>32487.227734953485</v>
      </c>
      <c r="D8" s="248">
        <f t="shared" si="0"/>
        <v>35610.7146345168</v>
      </c>
      <c r="E8" s="248">
        <f t="shared" si="0"/>
        <v>27231.767772925763</v>
      </c>
      <c r="F8" s="248">
        <f t="shared" si="0"/>
        <v>8378.9468615910373</v>
      </c>
      <c r="G8" s="248">
        <f t="shared" si="0"/>
        <v>3501.4311182836527</v>
      </c>
      <c r="H8" s="248">
        <f t="shared" si="0"/>
        <v>6090.9265122460602</v>
      </c>
      <c r="I8" s="248">
        <f t="shared" si="0"/>
        <v>1463.7459616479969</v>
      </c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</row>
    <row r="9" spans="1:53">
      <c r="A9" s="249" t="s">
        <v>336</v>
      </c>
      <c r="B9" s="54">
        <f>C9+D9+G9+H9</f>
        <v>99.999999999999972</v>
      </c>
      <c r="C9" s="250">
        <f>C8/B8*100</f>
        <v>41.816324219308562</v>
      </c>
      <c r="D9" s="250">
        <f>D8/B8*100</f>
        <v>45.836757786386201</v>
      </c>
      <c r="E9" s="250">
        <f>E8/B8*100</f>
        <v>35.051695994127662</v>
      </c>
      <c r="F9" s="250">
        <f>F8/B8*100</f>
        <v>10.78506179225854</v>
      </c>
      <c r="G9" s="250">
        <f>G8/B8*100</f>
        <v>4.506908994151976</v>
      </c>
      <c r="H9" s="250">
        <f>H8/B8*100</f>
        <v>7.8400090001532492</v>
      </c>
      <c r="I9" s="250">
        <f>I8/B8*100</f>
        <v>1.8840781431504277</v>
      </c>
      <c r="J9" s="156"/>
      <c r="K9" s="156"/>
      <c r="L9" s="22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</row>
    <row r="10" spans="1:53" ht="17.25">
      <c r="A10" s="241" t="s">
        <v>348</v>
      </c>
      <c r="B10" s="241"/>
      <c r="C10" s="241"/>
      <c r="D10" s="241"/>
      <c r="E10" s="241"/>
      <c r="F10" s="241"/>
      <c r="G10" s="241"/>
      <c r="H10" s="241"/>
      <c r="I10" s="241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</row>
    <row r="11" spans="1:53">
      <c r="A11" s="200" t="s">
        <v>60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</row>
    <row r="12" spans="1:53">
      <c r="A12" s="156" t="s">
        <v>59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</row>
    <row r="13" spans="1:53" ht="17.25">
      <c r="A13" s="200" t="s">
        <v>349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</row>
    <row r="14" spans="1:53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</row>
    <row r="15" spans="1:53">
      <c r="A15" s="200" t="s">
        <v>58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</row>
    <row r="16" spans="1:53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</row>
    <row r="17" spans="1:53">
      <c r="A17" s="156"/>
      <c r="B17" s="156"/>
      <c r="C17" s="156"/>
      <c r="D17" s="156"/>
      <c r="E17" s="156"/>
      <c r="F17" s="156"/>
      <c r="G17" s="156"/>
      <c r="H17" s="156"/>
      <c r="I17" s="222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</row>
    <row r="18" spans="1:53">
      <c r="A18" s="43" t="s">
        <v>57</v>
      </c>
      <c r="B18" s="215">
        <f>C18+D18+G18+H18</f>
        <v>26335</v>
      </c>
      <c r="C18" s="216">
        <v>618</v>
      </c>
      <c r="D18" s="156">
        <v>23618</v>
      </c>
      <c r="E18" s="216">
        <v>19711</v>
      </c>
      <c r="F18" s="216">
        <v>3907</v>
      </c>
      <c r="G18" s="216">
        <v>1090</v>
      </c>
      <c r="H18" s="216">
        <v>1009</v>
      </c>
      <c r="I18" s="223">
        <v>678</v>
      </c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</row>
    <row r="19" spans="1:53">
      <c r="A19" s="43" t="s">
        <v>53</v>
      </c>
      <c r="B19" s="156">
        <f>C19+D19+G19+H19</f>
        <v>100.00000000000001</v>
      </c>
      <c r="C19" s="156">
        <f>C18/B18*100</f>
        <v>2.3466869185494588</v>
      </c>
      <c r="D19" s="156">
        <f>D18/B18*100</f>
        <v>89.682931460034183</v>
      </c>
      <c r="E19" s="156">
        <f>E18/B18*100</f>
        <v>74.8471615720524</v>
      </c>
      <c r="F19" s="156">
        <f>F18/B18*100</f>
        <v>14.835769887981773</v>
      </c>
      <c r="G19" s="156">
        <f>G18/B18*100</f>
        <v>4.1389785456616668</v>
      </c>
      <c r="H19" s="156">
        <f>H18/B18*100</f>
        <v>3.8314030757546989</v>
      </c>
      <c r="I19" s="222">
        <f>I18/B18*100</f>
        <v>2.5745205999620278</v>
      </c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</row>
    <row r="20" spans="1:53">
      <c r="A20" s="43"/>
      <c r="B20" s="156"/>
      <c r="C20" s="156"/>
      <c r="D20" s="156"/>
      <c r="E20" s="156"/>
      <c r="F20" s="156"/>
      <c r="G20" s="156"/>
      <c r="H20" s="156"/>
      <c r="I20" s="222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</row>
    <row r="21" spans="1:53">
      <c r="A21" s="43" t="s">
        <v>56</v>
      </c>
      <c r="B21" s="217">
        <v>99.999999999999972</v>
      </c>
      <c r="C21" s="217">
        <v>41.816324219308562</v>
      </c>
      <c r="D21" s="217">
        <v>45.836757786386201</v>
      </c>
      <c r="E21" s="217">
        <v>35.051695994127662</v>
      </c>
      <c r="F21" s="217">
        <v>10.78506179225854</v>
      </c>
      <c r="G21" s="217">
        <v>4.506908994151976</v>
      </c>
      <c r="H21" s="217">
        <v>7.8400090001532492</v>
      </c>
      <c r="I21" s="224">
        <v>1.8840781431504277</v>
      </c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</row>
    <row r="22" spans="1:53">
      <c r="A22" s="156"/>
      <c r="B22" s="156"/>
      <c r="C22" s="156"/>
      <c r="D22" s="156"/>
      <c r="E22" s="156"/>
      <c r="F22" s="156"/>
      <c r="G22" s="156"/>
      <c r="H22" s="156"/>
      <c r="I22" s="156"/>
      <c r="J22" s="150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</row>
    <row r="23" spans="1:53">
      <c r="A23" s="156"/>
      <c r="B23" s="156"/>
      <c r="C23" s="156"/>
      <c r="D23" s="156"/>
      <c r="E23" s="156"/>
      <c r="F23" s="156"/>
      <c r="G23" s="156"/>
      <c r="H23" s="156"/>
      <c r="I23" s="156"/>
      <c r="J23" s="150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</row>
    <row r="24" spans="1:53">
      <c r="A24" s="156" t="s">
        <v>163</v>
      </c>
      <c r="B24" s="298" t="s">
        <v>668</v>
      </c>
      <c r="C24" s="156"/>
      <c r="D24" s="156"/>
      <c r="E24" s="156"/>
      <c r="F24" s="156"/>
      <c r="G24" s="156"/>
      <c r="H24" s="156"/>
      <c r="I24" s="156"/>
      <c r="J24" s="150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</row>
    <row r="25" spans="1:53">
      <c r="A25" s="156"/>
      <c r="B25" s="156"/>
      <c r="C25" s="156"/>
      <c r="D25" s="156"/>
      <c r="E25" s="156"/>
      <c r="F25" s="156"/>
      <c r="G25" s="156"/>
      <c r="H25" s="156"/>
      <c r="I25" s="156"/>
      <c r="J25" s="150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</row>
    <row r="26" spans="1:53">
      <c r="A26" s="43"/>
      <c r="B26" s="156"/>
      <c r="C26" s="156"/>
      <c r="D26" s="156"/>
      <c r="E26" s="156"/>
      <c r="F26" s="156"/>
      <c r="G26" s="156"/>
      <c r="H26" s="156"/>
      <c r="I26" s="156"/>
      <c r="J26" s="150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</row>
    <row r="27" spans="1:53">
      <c r="A27" s="217"/>
      <c r="B27" s="217"/>
      <c r="C27" s="217"/>
      <c r="D27" s="217"/>
      <c r="E27" s="217"/>
      <c r="F27" s="217"/>
      <c r="G27" s="217"/>
      <c r="H27" s="217"/>
      <c r="I27" s="217"/>
      <c r="J27" s="150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</row>
    <row r="28" spans="1:53">
      <c r="A28" s="217"/>
      <c r="B28" s="217"/>
      <c r="C28" s="217"/>
      <c r="D28" s="217"/>
      <c r="E28" s="217"/>
      <c r="F28" s="217"/>
      <c r="G28" s="217"/>
      <c r="H28" s="217"/>
      <c r="I28" s="217"/>
      <c r="J28" s="150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</row>
    <row r="29" spans="1:53">
      <c r="A29" s="217"/>
      <c r="B29" s="217"/>
      <c r="C29" s="217"/>
      <c r="D29" s="217"/>
      <c r="E29" s="217"/>
      <c r="F29" s="217"/>
      <c r="G29" s="217"/>
      <c r="H29" s="217"/>
      <c r="I29" s="217"/>
      <c r="J29" s="150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</row>
    <row r="30" spans="1:53">
      <c r="A30" s="156"/>
      <c r="B30" s="156"/>
      <c r="C30" s="156"/>
      <c r="D30" s="156"/>
      <c r="E30" s="156"/>
      <c r="F30" s="156"/>
      <c r="G30" s="156"/>
      <c r="H30" s="156"/>
      <c r="I30" s="156"/>
      <c r="J30" s="150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</row>
    <row r="31" spans="1:53">
      <c r="A31" s="156"/>
      <c r="B31" s="156"/>
      <c r="C31" s="156"/>
      <c r="D31" s="156"/>
      <c r="E31" s="156"/>
      <c r="F31" s="156"/>
      <c r="G31" s="156"/>
      <c r="H31" s="156"/>
      <c r="I31" s="156"/>
      <c r="J31" s="150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</row>
    <row r="32" spans="1:53">
      <c r="A32" s="156"/>
      <c r="B32" s="156"/>
      <c r="C32" s="156"/>
      <c r="D32" s="156"/>
      <c r="E32" s="156"/>
      <c r="F32" s="156"/>
      <c r="G32" s="156"/>
      <c r="H32" s="156"/>
      <c r="I32" s="156"/>
      <c r="J32" s="150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</row>
    <row r="33" spans="1:53">
      <c r="A33" s="156"/>
      <c r="B33" s="156"/>
      <c r="C33" s="156"/>
      <c r="D33" s="156"/>
      <c r="E33" s="156"/>
      <c r="F33" s="156"/>
      <c r="G33" s="156"/>
      <c r="H33" s="156"/>
      <c r="I33" s="156"/>
      <c r="J33" s="150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</row>
    <row r="34" spans="1:53">
      <c r="A34" s="156"/>
      <c r="B34" s="156"/>
      <c r="C34" s="156"/>
      <c r="D34" s="156"/>
      <c r="E34" s="156"/>
      <c r="F34" s="156"/>
      <c r="G34" s="156"/>
      <c r="H34" s="156"/>
      <c r="I34" s="156"/>
      <c r="J34" s="150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</row>
    <row r="35" spans="1:53">
      <c r="A35" s="156"/>
      <c r="B35" s="156"/>
      <c r="C35" s="156"/>
      <c r="D35" s="156"/>
      <c r="E35" s="156"/>
      <c r="F35" s="156"/>
      <c r="G35" s="156"/>
      <c r="H35" s="156"/>
      <c r="I35" s="156"/>
      <c r="J35" s="150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</row>
    <row r="36" spans="1:53">
      <c r="A36" s="156"/>
      <c r="B36" s="156"/>
      <c r="C36" s="156"/>
      <c r="D36" s="156"/>
      <c r="E36" s="156"/>
      <c r="F36" s="156"/>
      <c r="G36" s="156"/>
      <c r="H36" s="156"/>
      <c r="I36" s="156"/>
      <c r="J36" s="150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</row>
    <row r="37" spans="1:53">
      <c r="A37" s="156"/>
      <c r="B37" s="156"/>
      <c r="C37" s="156"/>
      <c r="D37" s="156"/>
      <c r="E37" s="156"/>
      <c r="F37" s="156"/>
      <c r="G37" s="156"/>
      <c r="H37" s="156"/>
      <c r="I37" s="156"/>
      <c r="J37" s="150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</row>
    <row r="38" spans="1:53">
      <c r="A38" s="156"/>
      <c r="B38" s="156"/>
      <c r="C38" s="156"/>
      <c r="D38" s="156"/>
      <c r="E38" s="156"/>
      <c r="F38" s="156"/>
      <c r="G38" s="156"/>
      <c r="H38" s="156"/>
      <c r="I38" s="156"/>
      <c r="J38" s="150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</row>
    <row r="39" spans="1:53">
      <c r="A39" s="156"/>
      <c r="B39" s="156"/>
      <c r="C39" s="156"/>
      <c r="D39" s="156"/>
      <c r="E39" s="156"/>
      <c r="F39" s="156"/>
      <c r="G39" s="156"/>
      <c r="H39" s="156"/>
      <c r="I39" s="156"/>
      <c r="J39" s="150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</row>
    <row r="40" spans="1:53">
      <c r="A40" s="156"/>
      <c r="B40" s="156"/>
      <c r="C40" s="156"/>
      <c r="D40" s="156"/>
      <c r="E40" s="156"/>
      <c r="F40" s="156"/>
      <c r="G40" s="156"/>
      <c r="H40" s="156"/>
      <c r="I40" s="156"/>
      <c r="J40" s="150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</row>
    <row r="41" spans="1:53">
      <c r="A41" s="156"/>
      <c r="B41" s="156"/>
      <c r="C41" s="156"/>
      <c r="D41" s="156"/>
      <c r="E41" s="156"/>
      <c r="F41" s="156"/>
      <c r="G41" s="156"/>
      <c r="H41" s="156"/>
      <c r="I41" s="156"/>
    </row>
    <row r="47" spans="1:53">
      <c r="B47" s="7"/>
    </row>
  </sheetData>
  <mergeCells count="5">
    <mergeCell ref="D3:F3"/>
    <mergeCell ref="H3:I3"/>
    <mergeCell ref="B3:B4"/>
    <mergeCell ref="C3:C4"/>
    <mergeCell ref="G3:G4"/>
  </mergeCells>
  <hyperlinks>
    <hyperlink ref="B24" r:id="rId1" xr:uid="{5A16772C-F1F0-4064-A4CD-55E0C7E70D77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A5F0-AC8B-452C-8B72-5850605A5D62}">
  <sheetPr codeName="Ark8"/>
  <dimension ref="A1:E49"/>
  <sheetViews>
    <sheetView topLeftCell="A4" workbookViewId="0">
      <selection activeCell="B18" sqref="B18"/>
    </sheetView>
  </sheetViews>
  <sheetFormatPr baseColWidth="10" defaultColWidth="11.42578125" defaultRowHeight="15"/>
  <cols>
    <col min="1" max="1" width="28.85546875" style="24" customWidth="1"/>
    <col min="2" max="16384" width="11.42578125" style="24"/>
  </cols>
  <sheetData>
    <row r="1" spans="1:5" s="19" customFormat="1">
      <c r="A1" s="19" t="s">
        <v>355</v>
      </c>
      <c r="B1" s="19" t="s">
        <v>356</v>
      </c>
      <c r="C1" s="89"/>
      <c r="D1" s="89"/>
      <c r="E1" s="89"/>
    </row>
    <row r="2" spans="1:5">
      <c r="A2" s="142"/>
      <c r="B2" s="89"/>
      <c r="C2" s="89"/>
      <c r="D2" s="227"/>
      <c r="E2" s="89"/>
    </row>
    <row r="3" spans="1:5" ht="62.25">
      <c r="A3" s="259"/>
      <c r="B3" s="262" t="s">
        <v>32</v>
      </c>
      <c r="C3" s="262" t="s">
        <v>358</v>
      </c>
      <c r="D3" s="263" t="s">
        <v>388</v>
      </c>
      <c r="E3" s="262" t="s">
        <v>30</v>
      </c>
    </row>
    <row r="4" spans="1:5">
      <c r="A4" s="260" t="s">
        <v>86</v>
      </c>
      <c r="B4" s="255">
        <v>2768</v>
      </c>
      <c r="C4" s="256">
        <v>2234.6</v>
      </c>
      <c r="D4" s="257">
        <v>7010.3742998284597</v>
      </c>
      <c r="E4" s="258">
        <f t="shared" ref="E4:E12" si="0">SUM(B4:D4)</f>
        <v>12012.97429982846</v>
      </c>
    </row>
    <row r="5" spans="1:5">
      <c r="A5" s="261" t="s">
        <v>85</v>
      </c>
      <c r="B5" s="230">
        <v>6463</v>
      </c>
      <c r="C5" s="230">
        <v>2106.6</v>
      </c>
      <c r="D5" s="231">
        <v>1386.8079719161713</v>
      </c>
      <c r="E5" s="230">
        <f t="shared" si="0"/>
        <v>9956.4079719161709</v>
      </c>
    </row>
    <row r="6" spans="1:5">
      <c r="A6" s="261" t="s">
        <v>84</v>
      </c>
      <c r="B6" s="230">
        <v>2472</v>
      </c>
      <c r="C6" s="232">
        <v>1324.1</v>
      </c>
      <c r="D6" s="229">
        <v>859.78432001915837</v>
      </c>
      <c r="E6" s="230">
        <f t="shared" si="0"/>
        <v>4655.8843200191586</v>
      </c>
    </row>
    <row r="7" spans="1:5">
      <c r="A7" s="261" t="s">
        <v>83</v>
      </c>
      <c r="B7" s="230">
        <v>1285</v>
      </c>
      <c r="C7" s="232">
        <v>1267.3</v>
      </c>
      <c r="D7" s="229">
        <v>1217.5003061788536</v>
      </c>
      <c r="E7" s="230">
        <f t="shared" si="0"/>
        <v>3769.800306178854</v>
      </c>
    </row>
    <row r="8" spans="1:5">
      <c r="A8" s="261" t="s">
        <v>82</v>
      </c>
      <c r="B8" s="233">
        <v>1502</v>
      </c>
      <c r="C8" s="228">
        <v>837.7</v>
      </c>
      <c r="D8" s="234">
        <v>304.36955662997576</v>
      </c>
      <c r="E8" s="230">
        <f t="shared" si="0"/>
        <v>2644.0695566299755</v>
      </c>
    </row>
    <row r="9" spans="1:5">
      <c r="A9" s="261" t="s">
        <v>81</v>
      </c>
      <c r="B9" s="233">
        <v>250</v>
      </c>
      <c r="C9" s="228">
        <v>1443.6</v>
      </c>
      <c r="D9" s="229">
        <v>762.36412607003399</v>
      </c>
      <c r="E9" s="230">
        <f t="shared" si="0"/>
        <v>2455.9641260700337</v>
      </c>
    </row>
    <row r="10" spans="1:5">
      <c r="A10" s="261" t="s">
        <v>80</v>
      </c>
      <c r="B10" s="233">
        <v>1457</v>
      </c>
      <c r="C10" s="228">
        <v>350.5</v>
      </c>
      <c r="D10" s="231">
        <v>225.63673756480853</v>
      </c>
      <c r="E10" s="230">
        <f t="shared" si="0"/>
        <v>2033.1367375648085</v>
      </c>
    </row>
    <row r="11" spans="1:5">
      <c r="A11" s="261" t="s">
        <v>79</v>
      </c>
      <c r="B11" s="233">
        <v>625</v>
      </c>
      <c r="C11" s="228">
        <v>509.3</v>
      </c>
      <c r="D11" s="229">
        <v>355.25784212331558</v>
      </c>
      <c r="E11" s="230">
        <f t="shared" si="0"/>
        <v>1489.5578421233156</v>
      </c>
    </row>
    <row r="12" spans="1:5">
      <c r="A12" s="261" t="s">
        <v>78</v>
      </c>
      <c r="B12" s="233">
        <v>364</v>
      </c>
      <c r="C12" s="228">
        <v>385.9</v>
      </c>
      <c r="D12" s="234">
        <v>123.86016657812894</v>
      </c>
      <c r="E12" s="230">
        <f t="shared" si="0"/>
        <v>873.76016657812897</v>
      </c>
    </row>
    <row r="13" spans="1:5">
      <c r="A13" s="90"/>
      <c r="B13" s="90"/>
      <c r="C13" s="91"/>
      <c r="D13" s="92"/>
      <c r="E13" s="90"/>
    </row>
    <row r="14" spans="1:5" ht="17.25">
      <c r="A14" s="93" t="s">
        <v>350</v>
      </c>
      <c r="B14" s="90"/>
      <c r="C14" s="90"/>
      <c r="D14" s="90"/>
      <c r="E14" s="90"/>
    </row>
    <row r="15" spans="1:5" ht="17.25">
      <c r="A15" s="93" t="s">
        <v>351</v>
      </c>
      <c r="B15" s="90"/>
      <c r="C15" s="90"/>
      <c r="D15" s="90"/>
      <c r="E15" s="90"/>
    </row>
    <row r="16" spans="1:5">
      <c r="A16" s="94"/>
      <c r="B16" s="90"/>
      <c r="C16" s="90"/>
      <c r="D16" s="90"/>
      <c r="E16" s="90"/>
    </row>
    <row r="18" spans="1:2">
      <c r="A18" s="24" t="s">
        <v>99</v>
      </c>
      <c r="B18" s="23" t="s">
        <v>390</v>
      </c>
    </row>
    <row r="47" spans="1:1">
      <c r="A47" s="24" t="s">
        <v>77</v>
      </c>
    </row>
    <row r="49" spans="2:2">
      <c r="B49" s="7"/>
    </row>
  </sheetData>
  <hyperlinks>
    <hyperlink ref="B18" r:id="rId1" xr:uid="{DF8793ED-39C3-4964-8946-53816CFF4B43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D54CC-C590-45DA-BAEB-D49E6B563DB3}">
  <sheetPr codeName="Ark9"/>
  <dimension ref="A1:R54"/>
  <sheetViews>
    <sheetView topLeftCell="A16" zoomScaleNormal="100" workbookViewId="0">
      <selection activeCell="B1" sqref="B1"/>
    </sheetView>
  </sheetViews>
  <sheetFormatPr baseColWidth="10" defaultColWidth="10.28515625" defaultRowHeight="15"/>
  <cols>
    <col min="1" max="1" width="25.7109375" style="98" customWidth="1"/>
    <col min="2" max="10" width="6.42578125" style="98" bestFit="1" customWidth="1"/>
    <col min="11" max="12" width="6.85546875" style="98" bestFit="1" customWidth="1"/>
    <col min="13" max="13" width="7.28515625" style="98" customWidth="1"/>
    <col min="14" max="16384" width="10.28515625" style="98"/>
  </cols>
  <sheetData>
    <row r="1" spans="1:18" s="96" customFormat="1">
      <c r="A1" s="95" t="s">
        <v>303</v>
      </c>
      <c r="B1" s="96" t="s">
        <v>178</v>
      </c>
    </row>
    <row r="2" spans="1:18">
      <c r="A2" s="97"/>
    </row>
    <row r="3" spans="1:18">
      <c r="A3" s="96" t="s">
        <v>179</v>
      </c>
    </row>
    <row r="4" spans="1:18">
      <c r="B4" s="96">
        <v>2010</v>
      </c>
      <c r="C4" s="96">
        <v>2011</v>
      </c>
      <c r="D4" s="96">
        <v>2012</v>
      </c>
      <c r="E4" s="96">
        <v>2013</v>
      </c>
      <c r="F4" s="96">
        <v>2014</v>
      </c>
      <c r="G4" s="96">
        <v>2015</v>
      </c>
      <c r="H4" s="96">
        <v>2016</v>
      </c>
      <c r="I4" s="96">
        <v>2017</v>
      </c>
      <c r="J4" s="96">
        <v>2018</v>
      </c>
      <c r="K4" s="96">
        <v>2019</v>
      </c>
      <c r="L4" s="96">
        <v>2020</v>
      </c>
    </row>
    <row r="5" spans="1:18">
      <c r="A5" s="98" t="s">
        <v>180</v>
      </c>
      <c r="B5" s="99">
        <v>7011</v>
      </c>
      <c r="C5" s="99">
        <v>7774</v>
      </c>
      <c r="D5" s="99">
        <v>8050</v>
      </c>
      <c r="E5" s="99">
        <v>8372</v>
      </c>
      <c r="F5" s="99">
        <v>9101</v>
      </c>
      <c r="G5" s="99">
        <v>10092</v>
      </c>
      <c r="H5" s="99">
        <v>9963</v>
      </c>
      <c r="I5" s="99">
        <v>10522</v>
      </c>
      <c r="J5" s="99">
        <v>10844</v>
      </c>
      <c r="K5" s="99">
        <v>11455</v>
      </c>
      <c r="L5" s="99">
        <v>11665</v>
      </c>
    </row>
    <row r="6" spans="1:18">
      <c r="A6" s="98" t="s">
        <v>181</v>
      </c>
      <c r="B6" s="99">
        <v>9505</v>
      </c>
      <c r="C6" s="99">
        <v>10460</v>
      </c>
      <c r="D6" s="99">
        <v>10868</v>
      </c>
      <c r="E6" s="99">
        <v>11413</v>
      </c>
      <c r="F6" s="99">
        <v>12796</v>
      </c>
      <c r="G6" s="99">
        <v>14530</v>
      </c>
      <c r="H6" s="99">
        <v>16033</v>
      </c>
      <c r="I6" s="99">
        <v>17790</v>
      </c>
      <c r="J6" s="99">
        <v>17831</v>
      </c>
      <c r="K6" s="99">
        <v>19679</v>
      </c>
      <c r="L6" s="99">
        <v>21336</v>
      </c>
    </row>
    <row r="7" spans="1:18">
      <c r="A7" s="98" t="s">
        <v>182</v>
      </c>
      <c r="B7" s="99">
        <v>1998</v>
      </c>
      <c r="C7" s="99">
        <v>1832</v>
      </c>
      <c r="D7" s="99">
        <v>2258</v>
      </c>
      <c r="E7" s="99">
        <v>2772</v>
      </c>
      <c r="F7" s="99">
        <v>2905</v>
      </c>
      <c r="G7" s="99">
        <v>3161</v>
      </c>
      <c r="H7" s="99">
        <v>3493</v>
      </c>
      <c r="I7" s="99">
        <v>3678</v>
      </c>
      <c r="J7" s="99">
        <v>4073</v>
      </c>
      <c r="K7" s="99">
        <v>4274</v>
      </c>
      <c r="L7" s="99">
        <v>3875</v>
      </c>
    </row>
    <row r="9" spans="1:18">
      <c r="A9" s="96"/>
    </row>
    <row r="10" spans="1:18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24"/>
    </row>
    <row r="11" spans="1:18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3" spans="1:18">
      <c r="A13" s="96" t="s">
        <v>183</v>
      </c>
    </row>
    <row r="14" spans="1:18">
      <c r="A14" s="204"/>
      <c r="B14" s="205">
        <v>2010</v>
      </c>
      <c r="C14" s="205">
        <v>2011</v>
      </c>
      <c r="D14" s="205">
        <v>2012</v>
      </c>
      <c r="E14" s="206">
        <v>2013</v>
      </c>
      <c r="F14" s="206">
        <v>2014</v>
      </c>
      <c r="G14" s="206">
        <v>2015</v>
      </c>
      <c r="H14" s="206">
        <v>2016</v>
      </c>
      <c r="I14" s="206">
        <v>2017</v>
      </c>
      <c r="J14" s="206">
        <v>2018</v>
      </c>
      <c r="K14" s="206">
        <v>2019</v>
      </c>
      <c r="L14" s="206">
        <v>2020</v>
      </c>
      <c r="M14" s="235"/>
      <c r="N14" s="100"/>
      <c r="O14" s="100"/>
    </row>
    <row r="15" spans="1:18">
      <c r="A15" s="202" t="s">
        <v>180</v>
      </c>
      <c r="B15" s="236">
        <v>8253.8440627600303</v>
      </c>
      <c r="C15" s="236">
        <v>8774.7857319848426</v>
      </c>
      <c r="D15" s="236">
        <v>8753.6768677899217</v>
      </c>
      <c r="E15" s="236">
        <v>8812.9951010800323</v>
      </c>
      <c r="F15" s="236">
        <v>9346.7270045051227</v>
      </c>
      <c r="G15" s="236">
        <v>10092</v>
      </c>
      <c r="H15" s="236">
        <v>9748.5322896281796</v>
      </c>
      <c r="I15" s="236">
        <v>10103.531915138783</v>
      </c>
      <c r="J15" s="236">
        <v>10109.442452315809</v>
      </c>
      <c r="K15" s="236">
        <v>10378.089557714326</v>
      </c>
      <c r="L15" s="236">
        <v>10350.976482681701</v>
      </c>
      <c r="M15" s="237"/>
      <c r="N15" s="101"/>
      <c r="O15" s="101"/>
      <c r="P15" s="34"/>
      <c r="Q15" s="34"/>
      <c r="R15" s="34"/>
    </row>
    <row r="16" spans="1:18">
      <c r="A16" s="202" t="s">
        <v>181</v>
      </c>
      <c r="B16" s="236">
        <v>11189.956898664113</v>
      </c>
      <c r="C16" s="236">
        <v>11806.567887388919</v>
      </c>
      <c r="D16" s="236">
        <v>11818.007478154144</v>
      </c>
      <c r="E16" s="236">
        <v>12014.179776472338</v>
      </c>
      <c r="F16" s="236">
        <v>13141.4920063342</v>
      </c>
      <c r="G16" s="236">
        <v>14530</v>
      </c>
      <c r="H16" s="236">
        <v>15687.866927592955</v>
      </c>
      <c r="I16" s="236">
        <v>17082.477929131244</v>
      </c>
      <c r="J16" s="236">
        <v>16623.152745042713</v>
      </c>
      <c r="K16" s="236">
        <v>17828.93272861285</v>
      </c>
      <c r="L16" s="236">
        <v>18932.570444448931</v>
      </c>
      <c r="M16" s="237"/>
      <c r="N16" s="101"/>
      <c r="O16" s="101"/>
      <c r="P16" s="34"/>
      <c r="Q16" s="34"/>
      <c r="R16" s="34"/>
    </row>
    <row r="17" spans="1:18">
      <c r="A17" s="202" t="s">
        <v>182</v>
      </c>
      <c r="B17" s="236">
        <v>2352.1866263578008</v>
      </c>
      <c r="C17" s="236">
        <v>2067.8424827625718</v>
      </c>
      <c r="D17" s="236">
        <v>2455.3791760831855</v>
      </c>
      <c r="E17" s="236">
        <v>2918.0151003576029</v>
      </c>
      <c r="F17" s="236">
        <v>2983.4350014380157</v>
      </c>
      <c r="G17" s="236">
        <v>3161</v>
      </c>
      <c r="H17" s="236">
        <v>3417.8082191780823</v>
      </c>
      <c r="I17" s="236">
        <v>3531.7230929367461</v>
      </c>
      <c r="J17" s="236">
        <v>3797.1006186169579</v>
      </c>
      <c r="K17" s="236">
        <v>3872.1915992728964</v>
      </c>
      <c r="L17" s="236">
        <v>3438.494116621654</v>
      </c>
      <c r="M17" s="237"/>
      <c r="N17" s="101"/>
      <c r="O17" s="101"/>
      <c r="P17" s="34"/>
      <c r="Q17" s="34"/>
      <c r="R17" s="34"/>
    </row>
    <row r="18" spans="1:18">
      <c r="A18" s="235"/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</row>
    <row r="23" spans="1:18">
      <c r="A23" s="98" t="s">
        <v>99</v>
      </c>
      <c r="B23" s="23" t="s">
        <v>294</v>
      </c>
    </row>
    <row r="27" spans="1:18">
      <c r="L27" s="98" t="s">
        <v>184</v>
      </c>
    </row>
    <row r="49" spans="1:2">
      <c r="B49" s="34"/>
    </row>
    <row r="54" spans="1:2">
      <c r="A54" s="98" t="s">
        <v>359</v>
      </c>
    </row>
  </sheetData>
  <hyperlinks>
    <hyperlink ref="B23" r:id="rId1" xr:uid="{F4B36CE7-7FD7-43AE-8B60-1CDF36575DC8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46</vt:i4>
      </vt:variant>
      <vt:variant>
        <vt:lpstr>Navngitte områder</vt:lpstr>
      </vt:variant>
      <vt:variant>
        <vt:i4>1</vt:i4>
      </vt:variant>
    </vt:vector>
  </HeadingPairs>
  <TitlesOfParts>
    <vt:vector size="47" baseType="lpstr">
      <vt:lpstr>Innhold Kap 1</vt:lpstr>
      <vt:lpstr>Signaturfigur kap 1</vt:lpstr>
      <vt:lpstr>Tabell 1.1a</vt:lpstr>
      <vt:lpstr>Figur 1.1a</vt:lpstr>
      <vt:lpstr>Figur 1.1b</vt:lpstr>
      <vt:lpstr>Figur 1.1c</vt:lpstr>
      <vt:lpstr>Tabell 1.1b</vt:lpstr>
      <vt:lpstr>Figur 1.1d</vt:lpstr>
      <vt:lpstr>Figur 1.2a</vt:lpstr>
      <vt:lpstr>Figur 1.2b</vt:lpstr>
      <vt:lpstr>Figur 1.2c</vt:lpstr>
      <vt:lpstr>Figur 1.2d</vt:lpstr>
      <vt:lpstr>Figur 1.2e</vt:lpstr>
      <vt:lpstr>Figur 1.2f</vt:lpstr>
      <vt:lpstr>Figur 1.2g</vt:lpstr>
      <vt:lpstr>Figur 1.2h</vt:lpstr>
      <vt:lpstr>Figur 1.2i</vt:lpstr>
      <vt:lpstr>Figur 1.2j</vt:lpstr>
      <vt:lpstr>Figur 1.2k</vt:lpstr>
      <vt:lpstr>Figur 1.2l</vt:lpstr>
      <vt:lpstr>Dypdykk 1.2 Figur 1 </vt:lpstr>
      <vt:lpstr>Dypdykk 1.2 Figur 2 </vt:lpstr>
      <vt:lpstr>Dypdykk 1.2 Figur 3</vt:lpstr>
      <vt:lpstr>Figur 1.3a</vt:lpstr>
      <vt:lpstr>Figur 1.3b</vt:lpstr>
      <vt:lpstr>Figur 1.3c</vt:lpstr>
      <vt:lpstr>Figur 1.4a</vt:lpstr>
      <vt:lpstr>Figur 1.4b</vt:lpstr>
      <vt:lpstr>Figur 1.4c</vt:lpstr>
      <vt:lpstr>Figur 1.4d </vt:lpstr>
      <vt:lpstr>Figur 1.4e</vt:lpstr>
      <vt:lpstr>Figur 1.4f</vt:lpstr>
      <vt:lpstr>Figur1.4g</vt:lpstr>
      <vt:lpstr>Figur 1.4h</vt:lpstr>
      <vt:lpstr>Figur 1.4i</vt:lpstr>
      <vt:lpstr>Figur1.4j</vt:lpstr>
      <vt:lpstr>Figur 1.4k - 1.4m</vt:lpstr>
      <vt:lpstr>Figur 1.5a</vt:lpstr>
      <vt:lpstr>Figur 1.6a</vt:lpstr>
      <vt:lpstr>Figur 1.6b</vt:lpstr>
      <vt:lpstr>Figur 1.6c</vt:lpstr>
      <vt:lpstr>Figur 1.6d</vt:lpstr>
      <vt:lpstr>Figur 1.6e</vt:lpstr>
      <vt:lpstr>Figur 1.6f</vt:lpstr>
      <vt:lpstr>Figur 1.6g</vt:lpstr>
      <vt:lpstr>Fylkesprofiler</vt:lpstr>
      <vt:lpstr>'Figur 1.2e'!_Toc509503455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Ingvild Berg Lemstad</dc:creator>
  <cp:lastModifiedBy>Ingvild Berg Lemstad</cp:lastModifiedBy>
  <dcterms:created xsi:type="dcterms:W3CDTF">2022-05-06T11:31:12Z</dcterms:created>
  <dcterms:modified xsi:type="dcterms:W3CDTF">2023-01-05T12:46:48Z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1b3e3d-01ff-44be-8e41-bb9a1b879f55_Enabled">
    <vt:lpwstr>true</vt:lpwstr>
  </property>
  <property fmtid="{D5CDD505-2E9C-101B-9397-08002B2CF9AE}" pid="3" name="MSIP_Label_111b3e3d-01ff-44be-8e41-bb9a1b879f55_SetDate">
    <vt:lpwstr>2022-05-06T11:42:42Z</vt:lpwstr>
  </property>
  <property fmtid="{D5CDD505-2E9C-101B-9397-08002B2CF9AE}" pid="4" name="MSIP_Label_111b3e3d-01ff-44be-8e41-bb9a1b879f55_Method">
    <vt:lpwstr>Privileged</vt:lpwstr>
  </property>
  <property fmtid="{D5CDD505-2E9C-101B-9397-08002B2CF9AE}" pid="5" name="MSIP_Label_111b3e3d-01ff-44be-8e41-bb9a1b879f55_Name">
    <vt:lpwstr>111b3e3d-01ff-44be-8e41-bb9a1b879f55</vt:lpwstr>
  </property>
  <property fmtid="{D5CDD505-2E9C-101B-9397-08002B2CF9AE}" pid="6" name="MSIP_Label_111b3e3d-01ff-44be-8e41-bb9a1b879f55_SiteId">
    <vt:lpwstr>a9b13882-99a6-4b28-9368-b64c69bf0256</vt:lpwstr>
  </property>
  <property fmtid="{D5CDD505-2E9C-101B-9397-08002B2CF9AE}" pid="7" name="MSIP_Label_111b3e3d-01ff-44be-8e41-bb9a1b879f55_ActionId">
    <vt:lpwstr>501b4720-0b11-4748-8ae7-6b96dd5193c3</vt:lpwstr>
  </property>
  <property fmtid="{D5CDD505-2E9C-101B-9397-08002B2CF9AE}" pid="8" name="MSIP_Label_111b3e3d-01ff-44be-8e41-bb9a1b879f55_ContentBits">
    <vt:lpwstr>0</vt:lpwstr>
  </property>
</Properties>
</file>